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Henrique\Trust Parts\Mercado Livre\"/>
    </mc:Choice>
  </mc:AlternateContent>
  <bookViews>
    <workbookView xWindow="0" yWindow="0" windowWidth="20490" windowHeight="7755" firstSheet="1" activeTab="3"/>
  </bookViews>
  <sheets>
    <sheet name="Tab Dinâmica Vendas" sheetId="4" r:id="rId1"/>
    <sheet name="Tab Dinâmica Resumo" sheetId="8" r:id="rId2"/>
    <sheet name="Plan1" sheetId="9" r:id="rId3"/>
    <sheet name="Resumo" sheetId="7" r:id="rId4"/>
    <sheet name="Vendas BR" sheetId="1" r:id="rId5"/>
  </sheets>
  <externalReferences>
    <externalReference r:id="rId6"/>
  </externalReferences>
  <definedNames>
    <definedName name="_xlnm._FilterDatabase" localSheetId="2" hidden="1">Plan1!$A$3:$G$3</definedName>
    <definedName name="_xlnm._FilterDatabase" localSheetId="3" hidden="1">Resumo!$A$1:$N$314</definedName>
    <definedName name="_xlnm._FilterDatabase" localSheetId="4" hidden="1">'Vendas BR'!$A$3:$AU$3055</definedName>
  </definedNames>
  <calcPr calcId="152511"/>
  <pivotCaches>
    <pivotCache cacheId="1" r:id="rId7"/>
    <pivotCache cacheId="2" r:id="rId8"/>
  </pivotCaches>
</workbook>
</file>

<file path=xl/calcChain.xml><?xml version="1.0" encoding="utf-8"?>
<calcChain xmlns="http://schemas.openxmlformats.org/spreadsheetml/2006/main">
  <c r="P19" i="9" l="1"/>
  <c r="Q19" i="9" s="1"/>
  <c r="O19" i="9"/>
  <c r="N19" i="9"/>
  <c r="M19" i="9"/>
  <c r="L19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4" i="9"/>
  <c r="F34" i="9" l="1"/>
  <c r="G34" i="9" s="1"/>
  <c r="E34" i="9"/>
  <c r="D34" i="9"/>
  <c r="C34" i="9"/>
  <c r="B34" i="9"/>
  <c r="G32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4" i="9"/>
  <c r="J226" i="7"/>
  <c r="J46" i="7" l="1"/>
  <c r="J15" i="7"/>
  <c r="J130" i="7" l="1"/>
  <c r="K130" i="7" s="1"/>
  <c r="J308" i="7" l="1"/>
  <c r="J312" i="7"/>
  <c r="J17" i="7"/>
  <c r="J152" i="7"/>
  <c r="J100" i="7"/>
  <c r="J143" i="7"/>
  <c r="J268" i="7"/>
  <c r="J276" i="7"/>
  <c r="J123" i="7"/>
  <c r="J195" i="7"/>
  <c r="J112" i="7"/>
  <c r="J60" i="7"/>
  <c r="J179" i="7"/>
  <c r="J230" i="7" l="1"/>
  <c r="K286" i="7" l="1"/>
  <c r="L286" i="7" s="1"/>
  <c r="K132" i="7" l="1"/>
  <c r="L132" i="7" s="1"/>
  <c r="M132" i="7" s="1"/>
  <c r="N132" i="7" s="1"/>
  <c r="K113" i="7"/>
  <c r="L113" i="7" s="1"/>
  <c r="M113" i="7" s="1"/>
  <c r="N113" i="7" s="1"/>
  <c r="K104" i="7"/>
  <c r="L104" i="7" s="1"/>
  <c r="M104" i="7" s="1"/>
  <c r="N104" i="7" s="1"/>
  <c r="K44" i="7"/>
  <c r="L44" i="7" s="1"/>
  <c r="M44" i="7" s="1"/>
  <c r="N44" i="7" s="1"/>
  <c r="K128" i="7"/>
  <c r="L128" i="7" s="1"/>
  <c r="M128" i="7" s="1"/>
  <c r="N128" i="7" s="1"/>
  <c r="K81" i="7"/>
  <c r="L81" i="7" s="1"/>
  <c r="M81" i="7" s="1"/>
  <c r="N81" i="7" s="1"/>
  <c r="K109" i="7"/>
  <c r="L109" i="7" s="1"/>
  <c r="M109" i="7" s="1"/>
  <c r="N109" i="7" s="1"/>
  <c r="K148" i="7"/>
  <c r="L148" i="7" s="1"/>
  <c r="M148" i="7" s="1"/>
  <c r="N148" i="7" s="1"/>
  <c r="K103" i="7"/>
  <c r="L103" i="7" s="1"/>
  <c r="M103" i="7" s="1"/>
  <c r="N103" i="7" s="1"/>
  <c r="K6" i="7"/>
  <c r="L6" i="7" s="1"/>
  <c r="M6" i="7" s="1"/>
  <c r="N6" i="7" s="1"/>
  <c r="K9" i="7"/>
  <c r="L9" i="7" s="1"/>
  <c r="M9" i="7" s="1"/>
  <c r="N9" i="7" s="1"/>
  <c r="K102" i="7"/>
  <c r="L102" i="7" s="1"/>
  <c r="M102" i="7" s="1"/>
  <c r="N102" i="7" s="1"/>
  <c r="K115" i="7"/>
  <c r="L115" i="7" s="1"/>
  <c r="M115" i="7" s="1"/>
  <c r="N115" i="7" s="1"/>
  <c r="K205" i="7"/>
  <c r="L205" i="7" s="1"/>
  <c r="M205" i="7" s="1"/>
  <c r="N205" i="7" s="1"/>
  <c r="K169" i="7"/>
  <c r="L169" i="7" s="1"/>
  <c r="M169" i="7" s="1"/>
  <c r="N169" i="7" s="1"/>
  <c r="K45" i="7"/>
  <c r="L45" i="7" s="1"/>
  <c r="M45" i="7" s="1"/>
  <c r="N45" i="7" s="1"/>
  <c r="K83" i="7"/>
  <c r="L83" i="7" s="1"/>
  <c r="M83" i="7" s="1"/>
  <c r="N83" i="7" s="1"/>
  <c r="K294" i="7"/>
  <c r="L294" i="7" s="1"/>
  <c r="M294" i="7" s="1"/>
  <c r="N294" i="7" s="1"/>
  <c r="K197" i="7"/>
  <c r="L197" i="7" s="1"/>
  <c r="M197" i="7" s="1"/>
  <c r="N197" i="7" s="1"/>
  <c r="K175" i="7"/>
  <c r="L175" i="7" s="1"/>
  <c r="M175" i="7" s="1"/>
  <c r="N175" i="7" s="1"/>
  <c r="K257" i="7"/>
  <c r="L257" i="7" s="1"/>
  <c r="M257" i="7" s="1"/>
  <c r="N257" i="7" s="1"/>
  <c r="K247" i="7"/>
  <c r="L247" i="7" s="1"/>
  <c r="M247" i="7" s="1"/>
  <c r="N247" i="7" s="1"/>
  <c r="K74" i="7"/>
  <c r="L74" i="7" s="1"/>
  <c r="M74" i="7" s="1"/>
  <c r="N74" i="7" s="1"/>
  <c r="K275" i="7"/>
  <c r="L275" i="7" s="1"/>
  <c r="M275" i="7" s="1"/>
  <c r="N275" i="7" s="1"/>
  <c r="K292" i="7"/>
  <c r="L292" i="7" s="1"/>
  <c r="M292" i="7" s="1"/>
  <c r="N292" i="7" s="1"/>
  <c r="K210" i="7"/>
  <c r="L210" i="7" s="1"/>
  <c r="M210" i="7" s="1"/>
  <c r="N210" i="7" s="1"/>
  <c r="K99" i="7"/>
  <c r="L99" i="7" s="1"/>
  <c r="M99" i="7" s="1"/>
  <c r="N99" i="7" s="1"/>
  <c r="K272" i="7"/>
  <c r="K271" i="7"/>
  <c r="L271" i="7" s="1"/>
  <c r="M271" i="7" s="1"/>
  <c r="N271" i="7" s="1"/>
  <c r="K265" i="7"/>
  <c r="L265" i="7" s="1"/>
  <c r="M265" i="7" s="1"/>
  <c r="N265" i="7" s="1"/>
  <c r="K43" i="7"/>
  <c r="L43" i="7" s="1"/>
  <c r="M43" i="7" s="1"/>
  <c r="N43" i="7" s="1"/>
  <c r="K283" i="7"/>
  <c r="L283" i="7" s="1"/>
  <c r="M283" i="7" s="1"/>
  <c r="N283" i="7" s="1"/>
  <c r="K33" i="7"/>
  <c r="L33" i="7" s="1"/>
  <c r="M33" i="7" s="1"/>
  <c r="N33" i="7" s="1"/>
  <c r="K219" i="7"/>
  <c r="L219" i="7" s="1"/>
  <c r="M219" i="7" s="1"/>
  <c r="N219" i="7" s="1"/>
  <c r="K236" i="7"/>
  <c r="L236" i="7" s="1"/>
  <c r="M236" i="7" s="1"/>
  <c r="N236" i="7" s="1"/>
  <c r="K191" i="7"/>
  <c r="L191" i="7" s="1"/>
  <c r="M191" i="7" s="1"/>
  <c r="N191" i="7" s="1"/>
  <c r="K72" i="7"/>
  <c r="L72" i="7" s="1"/>
  <c r="M72" i="7" s="1"/>
  <c r="N72" i="7" s="1"/>
  <c r="K177" i="7"/>
  <c r="L177" i="7" s="1"/>
  <c r="M177" i="7" s="1"/>
  <c r="N177" i="7" s="1"/>
  <c r="K49" i="7"/>
  <c r="L49" i="7" s="1"/>
  <c r="M49" i="7" s="1"/>
  <c r="N49" i="7" s="1"/>
  <c r="K237" i="7"/>
  <c r="L237" i="7" s="1"/>
  <c r="M237" i="7" s="1"/>
  <c r="N237" i="7" s="1"/>
  <c r="K144" i="7"/>
  <c r="L144" i="7" s="1"/>
  <c r="M144" i="7" s="1"/>
  <c r="N144" i="7" s="1"/>
  <c r="K234" i="7"/>
  <c r="L234" i="7" s="1"/>
  <c r="M234" i="7" s="1"/>
  <c r="N234" i="7" s="1"/>
  <c r="K296" i="7"/>
  <c r="L296" i="7" s="1"/>
  <c r="M296" i="7" s="1"/>
  <c r="N296" i="7" s="1"/>
  <c r="K198" i="7"/>
  <c r="L198" i="7" s="1"/>
  <c r="M198" i="7" s="1"/>
  <c r="N198" i="7" s="1"/>
  <c r="K136" i="7"/>
  <c r="L136" i="7" s="1"/>
  <c r="M136" i="7" s="1"/>
  <c r="N136" i="7" s="1"/>
  <c r="K281" i="7"/>
  <c r="L281" i="7" s="1"/>
  <c r="M281" i="7" s="1"/>
  <c r="N281" i="7" s="1"/>
  <c r="K79" i="7"/>
  <c r="L79" i="7" s="1"/>
  <c r="M79" i="7" s="1"/>
  <c r="N79" i="7" s="1"/>
  <c r="K57" i="7"/>
  <c r="L57" i="7" s="1"/>
  <c r="M57" i="7" s="1"/>
  <c r="N57" i="7" s="1"/>
  <c r="K164" i="7"/>
  <c r="L164" i="7" s="1"/>
  <c r="M164" i="7" s="1"/>
  <c r="N164" i="7" s="1"/>
  <c r="K167" i="7"/>
  <c r="L167" i="7" s="1"/>
  <c r="M167" i="7" s="1"/>
  <c r="N167" i="7" s="1"/>
  <c r="K204" i="7"/>
  <c r="L204" i="7" s="1"/>
  <c r="M204" i="7" s="1"/>
  <c r="N204" i="7" s="1"/>
  <c r="K73" i="7"/>
  <c r="L73" i="7" s="1"/>
  <c r="M73" i="7" s="1"/>
  <c r="N73" i="7" s="1"/>
  <c r="K299" i="7"/>
  <c r="L299" i="7" s="1"/>
  <c r="M299" i="7" s="1"/>
  <c r="N299" i="7" s="1"/>
  <c r="K156" i="7"/>
  <c r="L156" i="7" s="1"/>
  <c r="M156" i="7" s="1"/>
  <c r="N156" i="7" s="1"/>
  <c r="K211" i="7"/>
  <c r="L211" i="7" s="1"/>
  <c r="M211" i="7" s="1"/>
  <c r="N211" i="7" s="1"/>
  <c r="K279" i="7"/>
  <c r="L279" i="7" s="1"/>
  <c r="M279" i="7" s="1"/>
  <c r="N279" i="7" s="1"/>
  <c r="K55" i="7"/>
  <c r="L55" i="7" s="1"/>
  <c r="M55" i="7" s="1"/>
  <c r="N55" i="7" s="1"/>
  <c r="K106" i="7"/>
  <c r="L106" i="7" s="1"/>
  <c r="M106" i="7" s="1"/>
  <c r="N106" i="7" s="1"/>
  <c r="K189" i="7"/>
  <c r="L189" i="7" s="1"/>
  <c r="M189" i="7" s="1"/>
  <c r="N189" i="7" s="1"/>
  <c r="K101" i="7"/>
  <c r="L101" i="7" s="1"/>
  <c r="M101" i="7" s="1"/>
  <c r="N101" i="7" s="1"/>
  <c r="K118" i="7"/>
  <c r="L118" i="7" s="1"/>
  <c r="M118" i="7" s="1"/>
  <c r="N118" i="7" s="1"/>
  <c r="K216" i="7"/>
  <c r="L216" i="7" s="1"/>
  <c r="M216" i="7" s="1"/>
  <c r="N216" i="7" s="1"/>
  <c r="K7" i="7"/>
  <c r="L7" i="7" s="1"/>
  <c r="M7" i="7" s="1"/>
  <c r="N7" i="7" s="1"/>
  <c r="K192" i="7"/>
  <c r="L192" i="7" s="1"/>
  <c r="M192" i="7" s="1"/>
  <c r="N192" i="7" s="1"/>
  <c r="K170" i="7"/>
  <c r="L170" i="7" s="1"/>
  <c r="M170" i="7" s="1"/>
  <c r="N170" i="7" s="1"/>
  <c r="K59" i="7"/>
  <c r="L59" i="7" s="1"/>
  <c r="M59" i="7" s="1"/>
  <c r="N59" i="7" s="1"/>
  <c r="K15" i="7"/>
  <c r="L15" i="7" s="1"/>
  <c r="M15" i="7" s="1"/>
  <c r="N15" i="7" s="1"/>
  <c r="K54" i="7"/>
  <c r="L54" i="7" s="1"/>
  <c r="M54" i="7" s="1"/>
  <c r="N54" i="7" s="1"/>
  <c r="K301" i="7"/>
  <c r="L301" i="7" s="1"/>
  <c r="M301" i="7" s="1"/>
  <c r="N301" i="7" s="1"/>
  <c r="K228" i="7"/>
  <c r="L228" i="7" s="1"/>
  <c r="M228" i="7" s="1"/>
  <c r="N228" i="7" s="1"/>
  <c r="K256" i="7"/>
  <c r="L256" i="7" s="1"/>
  <c r="M256" i="7" s="1"/>
  <c r="N256" i="7" s="1"/>
  <c r="K82" i="7"/>
  <c r="L82" i="7" s="1"/>
  <c r="M82" i="7" s="1"/>
  <c r="N82" i="7" s="1"/>
  <c r="K140" i="7"/>
  <c r="L140" i="7" s="1"/>
  <c r="M140" i="7" s="1"/>
  <c r="N140" i="7" s="1"/>
  <c r="K46" i="7"/>
  <c r="L46" i="7" s="1"/>
  <c r="M46" i="7" s="1"/>
  <c r="N46" i="7" s="1"/>
  <c r="K92" i="7"/>
  <c r="L92" i="7" s="1"/>
  <c r="M92" i="7" s="1"/>
  <c r="N92" i="7" s="1"/>
  <c r="K133" i="7"/>
  <c r="L133" i="7" s="1"/>
  <c r="M133" i="7" s="1"/>
  <c r="N133" i="7" s="1"/>
  <c r="K163" i="7"/>
  <c r="L163" i="7" s="1"/>
  <c r="M163" i="7" s="1"/>
  <c r="N163" i="7" s="1"/>
  <c r="K209" i="7"/>
  <c r="L209" i="7" s="1"/>
  <c r="M209" i="7" s="1"/>
  <c r="N209" i="7" s="1"/>
  <c r="K126" i="7"/>
  <c r="L126" i="7" s="1"/>
  <c r="M126" i="7" s="1"/>
  <c r="N126" i="7" s="1"/>
  <c r="K273" i="7"/>
  <c r="L273" i="7" s="1"/>
  <c r="M273" i="7" s="1"/>
  <c r="N273" i="7" s="1"/>
  <c r="K295" i="7"/>
  <c r="L295" i="7" s="1"/>
  <c r="M295" i="7" s="1"/>
  <c r="N295" i="7" s="1"/>
  <c r="K64" i="7"/>
  <c r="L64" i="7" s="1"/>
  <c r="M64" i="7" s="1"/>
  <c r="N64" i="7" s="1"/>
  <c r="K287" i="7"/>
  <c r="L287" i="7" s="1"/>
  <c r="M287" i="7" s="1"/>
  <c r="N287" i="7" s="1"/>
  <c r="K226" i="7"/>
  <c r="L226" i="7" s="1"/>
  <c r="M226" i="7" s="1"/>
  <c r="N226" i="7" s="1"/>
  <c r="K249" i="7"/>
  <c r="L249" i="7" s="1"/>
  <c r="M249" i="7" s="1"/>
  <c r="N249" i="7" s="1"/>
  <c r="K240" i="7"/>
  <c r="L240" i="7" s="1"/>
  <c r="M240" i="7" s="1"/>
  <c r="N240" i="7" s="1"/>
  <c r="K213" i="7"/>
  <c r="L213" i="7" s="1"/>
  <c r="M213" i="7" s="1"/>
  <c r="N213" i="7" s="1"/>
  <c r="K215" i="7"/>
  <c r="L215" i="7" s="1"/>
  <c r="M215" i="7" s="1"/>
  <c r="N215" i="7" s="1"/>
  <c r="K171" i="7"/>
  <c r="L171" i="7" s="1"/>
  <c r="M171" i="7" s="1"/>
  <c r="N171" i="7" s="1"/>
  <c r="K212" i="7"/>
  <c r="L212" i="7" s="1"/>
  <c r="M212" i="7" s="1"/>
  <c r="N212" i="7" s="1"/>
  <c r="K146" i="7"/>
  <c r="L146" i="7" s="1"/>
  <c r="M146" i="7" s="1"/>
  <c r="N146" i="7" s="1"/>
  <c r="K139" i="7"/>
  <c r="L139" i="7" s="1"/>
  <c r="M139" i="7" s="1"/>
  <c r="N139" i="7" s="1"/>
  <c r="K166" i="7"/>
  <c r="L166" i="7" s="1"/>
  <c r="M166" i="7" s="1"/>
  <c r="N166" i="7" s="1"/>
  <c r="K248" i="7"/>
  <c r="L248" i="7" s="1"/>
  <c r="M248" i="7" s="1"/>
  <c r="N248" i="7" s="1"/>
  <c r="K91" i="7"/>
  <c r="L91" i="7" s="1"/>
  <c r="M91" i="7" s="1"/>
  <c r="N91" i="7" s="1"/>
  <c r="K261" i="7"/>
  <c r="L261" i="7" s="1"/>
  <c r="M261" i="7" s="1"/>
  <c r="N261" i="7" s="1"/>
  <c r="K300" i="7"/>
  <c r="L300" i="7" s="1"/>
  <c r="M300" i="7" s="1"/>
  <c r="N300" i="7" s="1"/>
  <c r="K3" i="7"/>
  <c r="L3" i="7" s="1"/>
  <c r="M3" i="7" s="1"/>
  <c r="N3" i="7" s="1"/>
  <c r="K187" i="7"/>
  <c r="L187" i="7" s="1"/>
  <c r="M187" i="7" s="1"/>
  <c r="N187" i="7" s="1"/>
  <c r="K231" i="7"/>
  <c r="L231" i="7" s="1"/>
  <c r="M231" i="7" s="1"/>
  <c r="N231" i="7" s="1"/>
  <c r="K69" i="7"/>
  <c r="L69" i="7" s="1"/>
  <c r="M69" i="7" s="1"/>
  <c r="N69" i="7" s="1"/>
  <c r="K90" i="7"/>
  <c r="L90" i="7" s="1"/>
  <c r="M90" i="7" s="1"/>
  <c r="N90" i="7" s="1"/>
  <c r="K196" i="7"/>
  <c r="L196" i="7" s="1"/>
  <c r="M196" i="7" s="1"/>
  <c r="N196" i="7" s="1"/>
  <c r="K161" i="7"/>
  <c r="L161" i="7" s="1"/>
  <c r="M161" i="7" s="1"/>
  <c r="N161" i="7" s="1"/>
  <c r="K97" i="7"/>
  <c r="L97" i="7" s="1"/>
  <c r="M97" i="7" s="1"/>
  <c r="N97" i="7" s="1"/>
  <c r="K235" i="7"/>
  <c r="L235" i="7" s="1"/>
  <c r="M235" i="7" s="1"/>
  <c r="N235" i="7" s="1"/>
  <c r="K63" i="7"/>
  <c r="L63" i="7" s="1"/>
  <c r="M63" i="7" s="1"/>
  <c r="N63" i="7" s="1"/>
  <c r="K75" i="7"/>
  <c r="L75" i="7" s="1"/>
  <c r="M75" i="7" s="1"/>
  <c r="N75" i="7" s="1"/>
  <c r="K238" i="7"/>
  <c r="L238" i="7" s="1"/>
  <c r="M238" i="7" s="1"/>
  <c r="N238" i="7" s="1"/>
  <c r="K56" i="7"/>
  <c r="L56" i="7" s="1"/>
  <c r="M56" i="7" s="1"/>
  <c r="N56" i="7" s="1"/>
  <c r="K5" i="7"/>
  <c r="L5" i="7" s="1"/>
  <c r="M5" i="7" s="1"/>
  <c r="N5" i="7" s="1"/>
  <c r="K111" i="7"/>
  <c r="L111" i="7" s="1"/>
  <c r="M111" i="7" s="1"/>
  <c r="N111" i="7" s="1"/>
  <c r="K89" i="7"/>
  <c r="L89" i="7" s="1"/>
  <c r="M89" i="7" s="1"/>
  <c r="N89" i="7" s="1"/>
  <c r="K95" i="7"/>
  <c r="L95" i="7" s="1"/>
  <c r="M95" i="7" s="1"/>
  <c r="N95" i="7" s="1"/>
  <c r="K93" i="7"/>
  <c r="L93" i="7" s="1"/>
  <c r="M93" i="7" s="1"/>
  <c r="N93" i="7" s="1"/>
  <c r="K137" i="7"/>
  <c r="L137" i="7" s="1"/>
  <c r="M137" i="7" s="1"/>
  <c r="N137" i="7" s="1"/>
  <c r="K78" i="7"/>
  <c r="L78" i="7" s="1"/>
  <c r="M78" i="7" s="1"/>
  <c r="N78" i="7" s="1"/>
  <c r="K160" i="7"/>
  <c r="L160" i="7" s="1"/>
  <c r="M160" i="7" s="1"/>
  <c r="N160" i="7" s="1"/>
  <c r="K125" i="7"/>
  <c r="L125" i="7" s="1"/>
  <c r="M125" i="7" s="1"/>
  <c r="N125" i="7" s="1"/>
  <c r="K173" i="7"/>
  <c r="L173" i="7" s="1"/>
  <c r="M173" i="7" s="1"/>
  <c r="N173" i="7" s="1"/>
  <c r="K87" i="7"/>
  <c r="L87" i="7" s="1"/>
  <c r="M87" i="7" s="1"/>
  <c r="N87" i="7" s="1"/>
  <c r="K154" i="7"/>
  <c r="L154" i="7" s="1"/>
  <c r="M154" i="7" s="1"/>
  <c r="N154" i="7" s="1"/>
  <c r="K208" i="7"/>
  <c r="L208" i="7" s="1"/>
  <c r="M208" i="7" s="1"/>
  <c r="N208" i="7" s="1"/>
  <c r="K108" i="7"/>
  <c r="L108" i="7" s="1"/>
  <c r="M108" i="7" s="1"/>
  <c r="N108" i="7" s="1"/>
  <c r="K131" i="7"/>
  <c r="L131" i="7" s="1"/>
  <c r="M131" i="7" s="1"/>
  <c r="N131" i="7" s="1"/>
  <c r="K76" i="7"/>
  <c r="L76" i="7" s="1"/>
  <c r="M76" i="7" s="1"/>
  <c r="N76" i="7" s="1"/>
  <c r="K220" i="7"/>
  <c r="L220" i="7" s="1"/>
  <c r="M220" i="7" s="1"/>
  <c r="N220" i="7" s="1"/>
  <c r="K110" i="7"/>
  <c r="L110" i="7" s="1"/>
  <c r="M110" i="7" s="1"/>
  <c r="N110" i="7" s="1"/>
  <c r="K178" i="7"/>
  <c r="L178" i="7" s="1"/>
  <c r="M178" i="7" s="1"/>
  <c r="N178" i="7" s="1"/>
  <c r="K61" i="7"/>
  <c r="L61" i="7" s="1"/>
  <c r="M61" i="7" s="1"/>
  <c r="N61" i="7" s="1"/>
  <c r="K291" i="7"/>
  <c r="L291" i="7" s="1"/>
  <c r="M291" i="7" s="1"/>
  <c r="N291" i="7" s="1"/>
  <c r="K96" i="7"/>
  <c r="L96" i="7" s="1"/>
  <c r="M96" i="7" s="1"/>
  <c r="N96" i="7" s="1"/>
  <c r="K77" i="7"/>
  <c r="L77" i="7" s="1"/>
  <c r="M77" i="7" s="1"/>
  <c r="N77" i="7" s="1"/>
  <c r="K135" i="7"/>
  <c r="L135" i="7" s="1"/>
  <c r="M135" i="7" s="1"/>
  <c r="N135" i="7" s="1"/>
  <c r="K298" i="7"/>
  <c r="L298" i="7" s="1"/>
  <c r="M298" i="7" s="1"/>
  <c r="N298" i="7" s="1"/>
  <c r="K172" i="7"/>
  <c r="L172" i="7" s="1"/>
  <c r="M172" i="7" s="1"/>
  <c r="N172" i="7" s="1"/>
  <c r="K67" i="7"/>
  <c r="L67" i="7" s="1"/>
  <c r="M67" i="7" s="1"/>
  <c r="N67" i="7" s="1"/>
  <c r="K68" i="7"/>
  <c r="L68" i="7" s="1"/>
  <c r="M68" i="7" s="1"/>
  <c r="N68" i="7" s="1"/>
  <c r="K122" i="7"/>
  <c r="L122" i="7" s="1"/>
  <c r="M122" i="7" s="1"/>
  <c r="N122" i="7" s="1"/>
  <c r="K30" i="7"/>
  <c r="L30" i="7" s="1"/>
  <c r="M30" i="7" s="1"/>
  <c r="N30" i="7" s="1"/>
  <c r="K50" i="7"/>
  <c r="L50" i="7" s="1"/>
  <c r="M50" i="7" s="1"/>
  <c r="N50" i="7" s="1"/>
  <c r="K311" i="7"/>
  <c r="L311" i="7" s="1"/>
  <c r="M311" i="7" s="1"/>
  <c r="K142" i="7"/>
  <c r="L142" i="7" s="1"/>
  <c r="M142" i="7" s="1"/>
  <c r="N142" i="7" s="1"/>
  <c r="K98" i="7"/>
  <c r="L98" i="7" s="1"/>
  <c r="M98" i="7" s="1"/>
  <c r="N98" i="7" s="1"/>
  <c r="K153" i="7"/>
  <c r="L153" i="7" s="1"/>
  <c r="M153" i="7" s="1"/>
  <c r="N153" i="7" s="1"/>
  <c r="K179" i="7"/>
  <c r="L179" i="7" s="1"/>
  <c r="M179" i="7" s="1"/>
  <c r="N179" i="7" s="1"/>
  <c r="K60" i="7"/>
  <c r="L60" i="7" s="1"/>
  <c r="M60" i="7" s="1"/>
  <c r="N60" i="7" s="1"/>
  <c r="K152" i="7"/>
  <c r="L152" i="7" s="1"/>
  <c r="M152" i="7" s="1"/>
  <c r="N152" i="7" s="1"/>
  <c r="K114" i="7"/>
  <c r="L114" i="7" s="1"/>
  <c r="M114" i="7" s="1"/>
  <c r="N114" i="7" s="1"/>
  <c r="K62" i="7"/>
  <c r="L62" i="7" s="1"/>
  <c r="M62" i="7" s="1"/>
  <c r="N62" i="7" s="1"/>
  <c r="K250" i="7"/>
  <c r="L250" i="7" s="1"/>
  <c r="M250" i="7" s="1"/>
  <c r="N250" i="7" s="1"/>
  <c r="K222" i="7"/>
  <c r="L222" i="7" s="1"/>
  <c r="M222" i="7" s="1"/>
  <c r="N222" i="7" s="1"/>
  <c r="K28" i="7"/>
  <c r="L28" i="7" s="1"/>
  <c r="M28" i="7" s="1"/>
  <c r="N28" i="7" s="1"/>
  <c r="K270" i="7"/>
  <c r="L270" i="7" s="1"/>
  <c r="M270" i="7" s="1"/>
  <c r="N270" i="7" s="1"/>
  <c r="K260" i="7"/>
  <c r="L260" i="7" s="1"/>
  <c r="M260" i="7" s="1"/>
  <c r="N260" i="7" s="1"/>
  <c r="K232" i="7"/>
  <c r="L232" i="7" s="1"/>
  <c r="M232" i="7" s="1"/>
  <c r="N232" i="7" s="1"/>
  <c r="M286" i="7"/>
  <c r="N286" i="7" s="1"/>
  <c r="K149" i="7"/>
  <c r="L149" i="7" s="1"/>
  <c r="M149" i="7" s="1"/>
  <c r="N149" i="7" s="1"/>
  <c r="K18" i="7"/>
  <c r="L18" i="7" s="1"/>
  <c r="M18" i="7" s="1"/>
  <c r="N18" i="7" s="1"/>
  <c r="K242" i="7"/>
  <c r="L242" i="7" s="1"/>
  <c r="M242" i="7" s="1"/>
  <c r="N242" i="7" s="1"/>
  <c r="K280" i="7"/>
  <c r="L280" i="7" s="1"/>
  <c r="M280" i="7" s="1"/>
  <c r="N280" i="7" s="1"/>
  <c r="K267" i="7"/>
  <c r="L267" i="7" s="1"/>
  <c r="M267" i="7" s="1"/>
  <c r="N267" i="7" s="1"/>
  <c r="K206" i="7"/>
  <c r="L206" i="7" s="1"/>
  <c r="M206" i="7" s="1"/>
  <c r="N206" i="7" s="1"/>
  <c r="K233" i="7"/>
  <c r="L233" i="7" s="1"/>
  <c r="M233" i="7" s="1"/>
  <c r="N233" i="7" s="1"/>
  <c r="K254" i="7"/>
  <c r="L254" i="7" s="1"/>
  <c r="M254" i="7" s="1"/>
  <c r="N254" i="7" s="1"/>
  <c r="K112" i="7"/>
  <c r="L112" i="7" s="1"/>
  <c r="M112" i="7" s="1"/>
  <c r="N112" i="7" s="1"/>
  <c r="K195" i="7"/>
  <c r="L195" i="7" s="1"/>
  <c r="M195" i="7" s="1"/>
  <c r="N195" i="7" s="1"/>
  <c r="K230" i="7"/>
  <c r="L230" i="7" s="1"/>
  <c r="M230" i="7" s="1"/>
  <c r="N230" i="7" s="1"/>
  <c r="K100" i="7"/>
  <c r="L100" i="7" s="1"/>
  <c r="M100" i="7" s="1"/>
  <c r="N100" i="7" s="1"/>
  <c r="K17" i="7"/>
  <c r="L17" i="7" s="1"/>
  <c r="M17" i="7" s="1"/>
  <c r="N17" i="7" s="1"/>
  <c r="K312" i="7"/>
  <c r="L312" i="7" s="1"/>
  <c r="M312" i="7" s="1"/>
  <c r="K308" i="7"/>
  <c r="L308" i="7" s="1"/>
  <c r="M308" i="7" s="1"/>
  <c r="N308" i="7" s="1"/>
  <c r="K123" i="7"/>
  <c r="L123" i="7" s="1"/>
  <c r="M123" i="7" s="1"/>
  <c r="N123" i="7" s="1"/>
  <c r="L130" i="7"/>
  <c r="M130" i="7" s="1"/>
  <c r="N130" i="7" s="1"/>
  <c r="K276" i="7"/>
  <c r="L276" i="7" s="1"/>
  <c r="M276" i="7" s="1"/>
  <c r="N276" i="7" s="1"/>
  <c r="K143" i="7"/>
  <c r="L143" i="7" s="1"/>
  <c r="M143" i="7" s="1"/>
  <c r="N143" i="7" s="1"/>
  <c r="K268" i="7"/>
  <c r="L268" i="7" s="1"/>
  <c r="M268" i="7" s="1"/>
  <c r="N268" i="7" s="1"/>
  <c r="K19" i="7"/>
  <c r="L19" i="7" s="1"/>
  <c r="M19" i="7" s="1"/>
  <c r="N19" i="7" s="1"/>
  <c r="K302" i="7"/>
  <c r="L302" i="7" s="1"/>
  <c r="M302" i="7" s="1"/>
  <c r="N302" i="7" s="1"/>
  <c r="K289" i="7"/>
  <c r="L289" i="7" s="1"/>
  <c r="M289" i="7" s="1"/>
  <c r="N289" i="7" s="1"/>
  <c r="K188" i="7"/>
  <c r="L188" i="7" s="1"/>
  <c r="M188" i="7" s="1"/>
  <c r="N188" i="7" s="1"/>
  <c r="K117" i="7"/>
  <c r="L117" i="7" s="1"/>
  <c r="M117" i="7" s="1"/>
  <c r="N117" i="7" s="1"/>
  <c r="K31" i="7"/>
  <c r="L31" i="7" s="1"/>
  <c r="M31" i="7" s="1"/>
  <c r="N31" i="7" s="1"/>
  <c r="K200" i="7"/>
  <c r="L200" i="7" s="1"/>
  <c r="M200" i="7" s="1"/>
  <c r="N200" i="7" s="1"/>
  <c r="K284" i="7"/>
  <c r="L284" i="7" s="1"/>
  <c r="M284" i="7" s="1"/>
  <c r="N284" i="7" s="1"/>
  <c r="K227" i="7"/>
  <c r="L227" i="7" s="1"/>
  <c r="M227" i="7" s="1"/>
  <c r="N227" i="7" s="1"/>
  <c r="K304" i="7"/>
  <c r="L304" i="7" s="1"/>
  <c r="M304" i="7" s="1"/>
  <c r="N304" i="7" s="1"/>
  <c r="K107" i="7"/>
  <c r="L107" i="7" s="1"/>
  <c r="M107" i="7" s="1"/>
  <c r="N107" i="7" s="1"/>
  <c r="K66" i="7"/>
  <c r="L66" i="7" s="1"/>
  <c r="M66" i="7" s="1"/>
  <c r="N66" i="7" s="1"/>
  <c r="K263" i="7"/>
  <c r="L263" i="7" s="1"/>
  <c r="M263" i="7" s="1"/>
  <c r="N263" i="7" s="1"/>
  <c r="K37" i="7"/>
  <c r="L37" i="7" s="1"/>
  <c r="M37" i="7" s="1"/>
  <c r="N37" i="7" s="1"/>
  <c r="K134" i="7"/>
  <c r="L134" i="7" s="1"/>
  <c r="M134" i="7" s="1"/>
  <c r="N134" i="7" s="1"/>
  <c r="K214" i="7"/>
  <c r="L214" i="7" s="1"/>
  <c r="M214" i="7" s="1"/>
  <c r="N214" i="7" s="1"/>
  <c r="K155" i="7"/>
  <c r="L155" i="7" s="1"/>
  <c r="M155" i="7" s="1"/>
  <c r="N155" i="7" s="1"/>
  <c r="K121" i="7"/>
  <c r="L121" i="7" s="1"/>
  <c r="M121" i="7" s="1"/>
  <c r="N121" i="7" s="1"/>
  <c r="K20" i="7"/>
  <c r="L20" i="7" s="1"/>
  <c r="M20" i="7" s="1"/>
  <c r="N20" i="7" s="1"/>
  <c r="K129" i="7"/>
  <c r="L129" i="7" s="1"/>
  <c r="M129" i="7" s="1"/>
  <c r="N129" i="7" s="1"/>
  <c r="K120" i="7"/>
  <c r="L120" i="7" s="1"/>
  <c r="M120" i="7" s="1"/>
  <c r="N120" i="7" s="1"/>
  <c r="K32" i="7"/>
  <c r="L32" i="7" s="1"/>
  <c r="M32" i="7" s="1"/>
  <c r="N32" i="7" s="1"/>
  <c r="K145" i="7"/>
  <c r="L145" i="7" s="1"/>
  <c r="M145" i="7" s="1"/>
  <c r="N145" i="7" s="1"/>
  <c r="K150" i="7"/>
  <c r="L150" i="7" s="1"/>
  <c r="M150" i="7" s="1"/>
  <c r="N150" i="7" s="1"/>
  <c r="K190" i="7"/>
  <c r="L190" i="7" s="1"/>
  <c r="M190" i="7" s="1"/>
  <c r="N190" i="7" s="1"/>
  <c r="K58" i="7"/>
  <c r="L58" i="7" s="1"/>
  <c r="M58" i="7" s="1"/>
  <c r="N58" i="7" s="1"/>
  <c r="K274" i="7"/>
  <c r="L274" i="7" s="1"/>
  <c r="M274" i="7" s="1"/>
  <c r="N274" i="7" s="1"/>
  <c r="K239" i="7"/>
  <c r="L239" i="7" s="1"/>
  <c r="M239" i="7" s="1"/>
  <c r="N239" i="7" s="1"/>
  <c r="K221" i="7"/>
  <c r="L221" i="7" s="1"/>
  <c r="M221" i="7" s="1"/>
  <c r="N221" i="7" s="1"/>
  <c r="K307" i="7"/>
  <c r="L307" i="7" s="1"/>
  <c r="M307" i="7" s="1"/>
  <c r="N307" i="7" s="1"/>
  <c r="K151" i="7"/>
  <c r="L151" i="7" s="1"/>
  <c r="M151" i="7" s="1"/>
  <c r="N151" i="7" s="1"/>
  <c r="K127" i="7"/>
  <c r="L127" i="7" s="1"/>
  <c r="M127" i="7" s="1"/>
  <c r="N127" i="7" s="1"/>
  <c r="K41" i="7"/>
  <c r="L41" i="7" s="1"/>
  <c r="M41" i="7" s="1"/>
  <c r="N41" i="7" s="1"/>
  <c r="K176" i="7"/>
  <c r="L176" i="7" s="1"/>
  <c r="M176" i="7" s="1"/>
  <c r="N176" i="7" s="1"/>
  <c r="K309" i="7"/>
  <c r="L309" i="7" s="1"/>
  <c r="M309" i="7" s="1"/>
  <c r="N309" i="7" s="1"/>
  <c r="K310" i="7"/>
  <c r="L310" i="7" s="1"/>
  <c r="M310" i="7" s="1"/>
  <c r="N310" i="7" s="1"/>
  <c r="L272" i="7" l="1"/>
  <c r="M272" i="7" s="1"/>
  <c r="N272" i="7" s="1"/>
  <c r="K262" i="7"/>
  <c r="L262" i="7" s="1"/>
  <c r="M262" i="7" s="1"/>
  <c r="N262" i="7" s="1"/>
  <c r="K285" i="7"/>
  <c r="L285" i="7" s="1"/>
  <c r="M285" i="7" s="1"/>
  <c r="N285" i="7" s="1"/>
  <c r="K303" i="7"/>
  <c r="L303" i="7" s="1"/>
  <c r="M303" i="7" s="1"/>
  <c r="N303" i="7" s="1"/>
  <c r="K16" i="7"/>
  <c r="L16" i="7" s="1"/>
  <c r="M16" i="7" s="1"/>
  <c r="N16" i="7" s="1"/>
  <c r="G316" i="7" l="1"/>
  <c r="F316" i="7"/>
  <c r="H118" i="7" s="1"/>
  <c r="E316" i="7"/>
  <c r="H302" i="7" l="1"/>
  <c r="H150" i="7"/>
  <c r="H11" i="7"/>
  <c r="H155" i="7"/>
  <c r="H42" i="7"/>
  <c r="H90" i="7"/>
  <c r="H289" i="7"/>
  <c r="H313" i="7"/>
  <c r="H250" i="7"/>
  <c r="H195" i="7"/>
  <c r="H127" i="7"/>
  <c r="H149" i="7"/>
  <c r="H86" i="7"/>
  <c r="H211" i="7"/>
  <c r="H269" i="7"/>
  <c r="H43" i="7"/>
  <c r="H288" i="7"/>
  <c r="H13" i="7"/>
  <c r="H157" i="7"/>
  <c r="H92" i="7"/>
  <c r="H122" i="7"/>
  <c r="H74" i="7"/>
  <c r="H285" i="7"/>
  <c r="H222" i="7"/>
  <c r="H198" i="7"/>
  <c r="H228" i="7"/>
  <c r="H119" i="7"/>
  <c r="H251" i="7"/>
  <c r="H245" i="7"/>
  <c r="H96" i="7"/>
  <c r="H121" i="7"/>
  <c r="H192" i="7"/>
  <c r="H208" i="7"/>
  <c r="H108" i="7"/>
  <c r="H224" i="7"/>
  <c r="H246" i="7"/>
  <c r="H97" i="7"/>
  <c r="H312" i="7"/>
  <c r="H140" i="7"/>
  <c r="H171" i="7"/>
  <c r="H72" i="7"/>
  <c r="H159" i="7"/>
  <c r="H104" i="7"/>
  <c r="H181" i="7"/>
  <c r="H106" i="7"/>
  <c r="H82" i="7"/>
  <c r="H110" i="7"/>
  <c r="H183" i="7"/>
  <c r="H296" i="7"/>
  <c r="H128" i="7"/>
  <c r="H212" i="7"/>
  <c r="H258" i="7"/>
  <c r="H154" i="7"/>
  <c r="H220" i="7"/>
  <c r="H299" i="7"/>
  <c r="H36" i="7"/>
  <c r="H185" i="7"/>
  <c r="H167" i="7"/>
  <c r="H229" i="7"/>
  <c r="H73" i="7"/>
  <c r="H33" i="7"/>
  <c r="H197" i="7"/>
  <c r="H188" i="7"/>
  <c r="H8" i="7"/>
  <c r="H225" i="7"/>
  <c r="H174" i="7"/>
  <c r="H83" i="7"/>
  <c r="H133" i="7"/>
  <c r="H111" i="7"/>
  <c r="H306" i="7"/>
  <c r="H277" i="7"/>
  <c r="H152" i="7"/>
  <c r="H109" i="7"/>
  <c r="H301" i="7"/>
  <c r="H114" i="7"/>
  <c r="H300" i="7"/>
  <c r="H290" i="7"/>
  <c r="H70" i="7"/>
  <c r="H284" i="7"/>
  <c r="H62" i="7"/>
  <c r="H161" i="7"/>
  <c r="H2" i="7"/>
  <c r="H177" i="7"/>
  <c r="H160" i="7"/>
  <c r="H102" i="7"/>
  <c r="H44" i="7"/>
  <c r="H14" i="7"/>
  <c r="H61" i="7"/>
  <c r="H162" i="7"/>
  <c r="H168" i="7"/>
  <c r="H24" i="7"/>
  <c r="H28" i="7"/>
  <c r="H257" i="7"/>
  <c r="H218" i="7"/>
  <c r="H6" i="7"/>
  <c r="H223" i="7"/>
  <c r="H37" i="7"/>
  <c r="H242" i="7"/>
  <c r="H172" i="7"/>
  <c r="H281" i="7"/>
  <c r="H262" i="7"/>
  <c r="H280" i="7"/>
  <c r="H129" i="7"/>
  <c r="H87" i="7"/>
  <c r="H78" i="7"/>
  <c r="H94" i="7"/>
  <c r="H3" i="7"/>
  <c r="H308" i="7"/>
  <c r="H18" i="7"/>
  <c r="H298" i="7"/>
  <c r="H221" i="7"/>
  <c r="H142" i="7"/>
  <c r="H68" i="7"/>
  <c r="H176" i="7"/>
  <c r="H16" i="7"/>
  <c r="H146" i="7"/>
  <c r="H240" i="7"/>
  <c r="H101" i="7"/>
  <c r="H123" i="7"/>
  <c r="H216" i="7"/>
  <c r="H236" i="7"/>
  <c r="H113" i="7"/>
  <c r="H81" i="7"/>
  <c r="H112" i="7"/>
  <c r="H231" i="7"/>
  <c r="H71" i="7"/>
  <c r="H15" i="7"/>
  <c r="H215" i="7"/>
  <c r="H179" i="7"/>
  <c r="H191" i="7"/>
  <c r="H85" i="7"/>
  <c r="H126" i="7"/>
  <c r="H138" i="7"/>
  <c r="H189" i="7"/>
  <c r="H56" i="7"/>
  <c r="H59" i="7"/>
  <c r="H295" i="7"/>
  <c r="H235" i="7"/>
  <c r="H268" i="7"/>
  <c r="H202" i="7"/>
  <c r="H60" i="7"/>
  <c r="H10" i="7"/>
  <c r="H230" i="7"/>
  <c r="H206" i="7"/>
  <c r="H57" i="7"/>
  <c r="H137" i="7"/>
  <c r="H237" i="7"/>
  <c r="H278" i="7"/>
  <c r="H51" i="7"/>
  <c r="H248" i="7"/>
  <c r="H48" i="7"/>
  <c r="H89" i="7"/>
  <c r="H156" i="7"/>
  <c r="H199" i="7"/>
  <c r="H63" i="7"/>
  <c r="H31" i="7"/>
  <c r="H40" i="7"/>
  <c r="H292" i="7"/>
  <c r="H27" i="7"/>
  <c r="H166" i="7"/>
  <c r="H165" i="7"/>
  <c r="H80" i="7"/>
  <c r="H47" i="7"/>
  <c r="H210" i="7"/>
  <c r="H178" i="7"/>
  <c r="H22" i="7"/>
  <c r="H23" i="7"/>
  <c r="H12" i="7"/>
  <c r="H30" i="7"/>
  <c r="H217" i="7"/>
  <c r="H169" i="7"/>
  <c r="H297" i="7"/>
  <c r="H243" i="7"/>
  <c r="H204" i="7"/>
  <c r="H107" i="7"/>
  <c r="H234" i="7"/>
  <c r="H143" i="7"/>
  <c r="H88" i="7"/>
  <c r="H136" i="7"/>
  <c r="H148" i="7"/>
  <c r="H147" i="7"/>
  <c r="H131" i="7"/>
  <c r="H214" i="7"/>
  <c r="H294" i="7"/>
  <c r="H19" i="7"/>
  <c r="H286" i="7"/>
  <c r="H279" i="7"/>
  <c r="H120" i="7"/>
  <c r="H77" i="7"/>
  <c r="H9" i="7"/>
  <c r="H141" i="7"/>
  <c r="H55" i="7"/>
  <c r="H274" i="7"/>
  <c r="H99" i="7"/>
  <c r="H307" i="7"/>
  <c r="H67" i="7"/>
  <c r="H50" i="7"/>
  <c r="H309" i="7"/>
  <c r="H311" i="7"/>
  <c r="H130" i="7"/>
  <c r="H100" i="7"/>
  <c r="H275" i="7"/>
  <c r="H95" i="7"/>
  <c r="H233" i="7"/>
  <c r="H66" i="7"/>
  <c r="H4" i="7"/>
  <c r="H304" i="7"/>
  <c r="H196" i="7"/>
  <c r="H207" i="7"/>
  <c r="H117" i="7"/>
  <c r="H135" i="7"/>
  <c r="H124" i="7"/>
  <c r="H39" i="7"/>
  <c r="H144" i="7"/>
  <c r="H244" i="7"/>
  <c r="H158" i="7"/>
  <c r="H310" i="7"/>
  <c r="H173" i="7"/>
  <c r="H145" i="7"/>
  <c r="H232" i="7"/>
  <c r="H270" i="7"/>
  <c r="H182" i="7"/>
  <c r="H75" i="7"/>
  <c r="H184" i="7"/>
  <c r="H254" i="7"/>
  <c r="H305" i="7"/>
  <c r="H29" i="7"/>
  <c r="H105" i="7"/>
  <c r="H25" i="7"/>
  <c r="H26" i="7"/>
  <c r="H76" i="7"/>
  <c r="H253" i="7"/>
  <c r="H276" i="7"/>
  <c r="H252" i="7"/>
  <c r="H84" i="7"/>
  <c r="H203" i="7"/>
  <c r="H271" i="7"/>
  <c r="H194" i="7"/>
  <c r="H69" i="7"/>
  <c r="H79" i="7"/>
  <c r="H65" i="7"/>
  <c r="H264" i="7"/>
  <c r="H261" i="7"/>
  <c r="H213" i="7"/>
  <c r="H180" i="7"/>
  <c r="H187" i="7"/>
  <c r="H219" i="7"/>
  <c r="H103" i="7"/>
  <c r="H303" i="7"/>
  <c r="H58" i="7"/>
  <c r="H93" i="7"/>
  <c r="H134" i="7"/>
  <c r="H263" i="7"/>
  <c r="H205" i="7"/>
  <c r="H186" i="7"/>
  <c r="H64" i="7"/>
  <c r="H282" i="7"/>
  <c r="H293" i="7"/>
  <c r="H241" i="7"/>
  <c r="H291" i="7"/>
  <c r="H7" i="7"/>
  <c r="H115" i="7"/>
  <c r="H287" i="7"/>
  <c r="H116" i="7"/>
  <c r="H125" i="7"/>
  <c r="H91" i="7"/>
  <c r="H163" i="7"/>
  <c r="H249" i="7"/>
  <c r="H151" i="7"/>
  <c r="H98" i="7"/>
  <c r="H32" i="7"/>
  <c r="H20" i="7"/>
  <c r="H260" i="7"/>
  <c r="H255" i="7"/>
  <c r="H314" i="7"/>
  <c r="H41" i="7"/>
  <c r="H175" i="7"/>
  <c r="H239" i="7"/>
  <c r="H190" i="7"/>
  <c r="H5" i="7"/>
  <c r="H247" i="7"/>
  <c r="H272" i="7"/>
  <c r="H54" i="7"/>
  <c r="H52" i="7"/>
  <c r="H265" i="7"/>
  <c r="H153" i="7"/>
  <c r="H21" i="7"/>
  <c r="H238" i="7"/>
  <c r="H132" i="7"/>
  <c r="H17" i="7"/>
  <c r="H227" i="7"/>
  <c r="H283" i="7"/>
  <c r="H259" i="7"/>
  <c r="H35" i="7"/>
  <c r="H201" i="7"/>
  <c r="H200" i="7"/>
  <c r="H164" i="7"/>
  <c r="H53" i="7"/>
  <c r="H139" i="7"/>
  <c r="H49" i="7"/>
  <c r="H34" i="7"/>
  <c r="H38" i="7"/>
  <c r="H226" i="7"/>
  <c r="H266" i="7"/>
  <c r="H267" i="7"/>
  <c r="H193" i="7"/>
  <c r="H273" i="7"/>
  <c r="H170" i="7"/>
  <c r="H46" i="7"/>
  <c r="H209" i="7"/>
  <c r="H45" i="7"/>
  <c r="H256" i="7"/>
  <c r="I146" i="7" l="1"/>
  <c r="J105" i="7" l="1"/>
  <c r="K105" i="7" s="1"/>
  <c r="L105" i="7" s="1"/>
  <c r="M105" i="7" s="1"/>
  <c r="N105" i="7" s="1"/>
  <c r="J293" i="7"/>
  <c r="K293" i="7" s="1"/>
  <c r="L293" i="7" s="1"/>
  <c r="M293" i="7" s="1"/>
  <c r="N293" i="7" s="1"/>
  <c r="J241" i="7"/>
  <c r="K241" i="7" s="1"/>
  <c r="L241" i="7" s="1"/>
  <c r="M241" i="7" s="1"/>
  <c r="N241" i="7" s="1"/>
  <c r="J84" i="7"/>
  <c r="K84" i="7" s="1"/>
  <c r="L84" i="7" s="1"/>
  <c r="M84" i="7" s="1"/>
  <c r="N84" i="7" s="1"/>
  <c r="J141" i="7"/>
  <c r="K141" i="7" s="1"/>
  <c r="L141" i="7" s="1"/>
  <c r="M141" i="7" s="1"/>
  <c r="N141" i="7" s="1"/>
  <c r="J38" i="7"/>
  <c r="K38" i="7" s="1"/>
  <c r="L38" i="7" s="1"/>
  <c r="M38" i="7" s="1"/>
  <c r="N38" i="7" s="1"/>
  <c r="J218" i="7"/>
  <c r="K218" i="7" s="1"/>
  <c r="L218" i="7" s="1"/>
  <c r="M218" i="7" s="1"/>
  <c r="N218" i="7" s="1"/>
  <c r="J165" i="7"/>
  <c r="K165" i="7" s="1"/>
  <c r="L165" i="7" s="1"/>
  <c r="M165" i="7" s="1"/>
  <c r="N165" i="7" s="1"/>
  <c r="J11" i="7"/>
  <c r="K11" i="7" s="1"/>
  <c r="L11" i="7" s="1"/>
  <c r="M11" i="7" s="1"/>
  <c r="N11" i="7" s="1"/>
  <c r="J162" i="7"/>
  <c r="K162" i="7" s="1"/>
  <c r="L162" i="7" s="1"/>
  <c r="M162" i="7" s="1"/>
  <c r="N162" i="7" s="1"/>
  <c r="J245" i="7"/>
  <c r="K245" i="7" s="1"/>
  <c r="L245" i="7" s="1"/>
  <c r="M245" i="7" s="1"/>
  <c r="N245" i="7" s="1"/>
  <c r="J207" i="7"/>
  <c r="K207" i="7" s="1"/>
  <c r="L207" i="7" s="1"/>
  <c r="M207" i="7" s="1"/>
  <c r="N207" i="7" s="1"/>
  <c r="J183" i="7"/>
  <c r="K183" i="7" s="1"/>
  <c r="L183" i="7" s="1"/>
  <c r="M183" i="7" s="1"/>
  <c r="N183" i="7" s="1"/>
  <c r="J26" i="7"/>
  <c r="K26" i="7" s="1"/>
  <c r="L26" i="7" s="1"/>
  <c r="M26" i="7" s="1"/>
  <c r="N26" i="7" s="1"/>
  <c r="J181" i="7"/>
  <c r="K181" i="7" s="1"/>
  <c r="L181" i="7" s="1"/>
  <c r="M181" i="7" s="1"/>
  <c r="N181" i="7" s="1"/>
  <c r="J258" i="7"/>
  <c r="K258" i="7" s="1"/>
  <c r="L258" i="7" s="1"/>
  <c r="M258" i="7" s="1"/>
  <c r="N258" i="7" s="1"/>
  <c r="J225" i="7"/>
  <c r="K225" i="7" s="1"/>
  <c r="L225" i="7" s="1"/>
  <c r="M225" i="7" s="1"/>
  <c r="N225" i="7" s="1"/>
  <c r="J186" i="7"/>
  <c r="K186" i="7" s="1"/>
  <c r="L186" i="7" s="1"/>
  <c r="M186" i="7" s="1"/>
  <c r="N186" i="7" s="1"/>
  <c r="J88" i="7"/>
  <c r="K88" i="7" s="1"/>
  <c r="L88" i="7" s="1"/>
  <c r="M88" i="7" s="1"/>
  <c r="N88" i="7" s="1"/>
  <c r="J313" i="7"/>
  <c r="K313" i="7" s="1"/>
  <c r="L313" i="7" s="1"/>
  <c r="M313" i="7" s="1"/>
  <c r="J314" i="7"/>
  <c r="K314" i="7" s="1"/>
  <c r="L314" i="7" s="1"/>
  <c r="M314" i="7" s="1"/>
  <c r="J147" i="7"/>
  <c r="K147" i="7" s="1"/>
  <c r="L147" i="7" s="1"/>
  <c r="M147" i="7" s="1"/>
  <c r="N147" i="7" s="1"/>
  <c r="J199" i="7"/>
  <c r="K199" i="7" s="1"/>
  <c r="L199" i="7" s="1"/>
  <c r="M199" i="7" s="1"/>
  <c r="N199" i="7" s="1"/>
  <c r="J305" i="7"/>
  <c r="K305" i="7" s="1"/>
  <c r="L305" i="7" s="1"/>
  <c r="M305" i="7" s="1"/>
  <c r="N305" i="7" s="1"/>
  <c r="J277" i="7"/>
  <c r="K277" i="7" s="1"/>
  <c r="L277" i="7" s="1"/>
  <c r="M277" i="7" s="1"/>
  <c r="N277" i="7" s="1"/>
  <c r="J119" i="7"/>
  <c r="K119" i="7" s="1"/>
  <c r="L119" i="7" s="1"/>
  <c r="M119" i="7" s="1"/>
  <c r="N119" i="7" s="1"/>
  <c r="J39" i="7"/>
  <c r="K39" i="7" s="1"/>
  <c r="L39" i="7" s="1"/>
  <c r="M39" i="7" s="1"/>
  <c r="N39" i="7" s="1"/>
  <c r="J52" i="7"/>
  <c r="K52" i="7" s="1"/>
  <c r="L52" i="7" s="1"/>
  <c r="M52" i="7" s="1"/>
  <c r="N52" i="7" s="1"/>
  <c r="J290" i="7"/>
  <c r="K290" i="7" s="1"/>
  <c r="L290" i="7" s="1"/>
  <c r="M290" i="7" s="1"/>
  <c r="N290" i="7" s="1"/>
  <c r="J269" i="7"/>
  <c r="K269" i="7" s="1"/>
  <c r="L269" i="7" s="1"/>
  <c r="M269" i="7" s="1"/>
  <c r="N269" i="7" s="1"/>
  <c r="J22" i="7"/>
  <c r="K22" i="7" s="1"/>
  <c r="L22" i="7" s="1"/>
  <c r="M22" i="7" s="1"/>
  <c r="N22" i="7" s="1"/>
  <c r="J4" i="7"/>
  <c r="K4" i="7" s="1"/>
  <c r="L4" i="7" s="1"/>
  <c r="M4" i="7" s="1"/>
  <c r="N4" i="7" s="1"/>
  <c r="J86" i="7"/>
  <c r="K86" i="7" s="1"/>
  <c r="L86" i="7" s="1"/>
  <c r="M86" i="7" s="1"/>
  <c r="N86" i="7" s="1"/>
  <c r="J34" i="7"/>
  <c r="K34" i="7" s="1"/>
  <c r="L34" i="7" s="1"/>
  <c r="M34" i="7" s="1"/>
  <c r="N34" i="7" s="1"/>
  <c r="J35" i="7"/>
  <c r="K35" i="7" s="1"/>
  <c r="L35" i="7" s="1"/>
  <c r="M35" i="7" s="1"/>
  <c r="N35" i="7" s="1"/>
  <c r="J12" i="7"/>
  <c r="K12" i="7" s="1"/>
  <c r="L12" i="7" s="1"/>
  <c r="M12" i="7" s="1"/>
  <c r="N12" i="7" s="1"/>
  <c r="J223" i="7"/>
  <c r="K223" i="7" s="1"/>
  <c r="L223" i="7" s="1"/>
  <c r="M223" i="7" s="1"/>
  <c r="N223" i="7" s="1"/>
  <c r="J251" i="7"/>
  <c r="K251" i="7" s="1"/>
  <c r="L251" i="7" s="1"/>
  <c r="M251" i="7" s="1"/>
  <c r="N251" i="7" s="1"/>
  <c r="J182" i="7"/>
  <c r="K182" i="7" s="1"/>
  <c r="L182" i="7" s="1"/>
  <c r="M182" i="7" s="1"/>
  <c r="N182" i="7" s="1"/>
  <c r="J138" i="7"/>
  <c r="K138" i="7" s="1"/>
  <c r="L138" i="7" s="1"/>
  <c r="M138" i="7" s="1"/>
  <c r="N138" i="7" s="1"/>
  <c r="J185" i="7"/>
  <c r="K185" i="7" s="1"/>
  <c r="L185" i="7" s="1"/>
  <c r="M185" i="7" s="1"/>
  <c r="N185" i="7" s="1"/>
  <c r="J217" i="7"/>
  <c r="K217" i="7" s="1"/>
  <c r="L217" i="7" s="1"/>
  <c r="M217" i="7" s="1"/>
  <c r="N217" i="7" s="1"/>
  <c r="J70" i="7" l="1"/>
  <c r="K70" i="7" s="1"/>
  <c r="L70" i="7" s="1"/>
  <c r="M70" i="7" s="1"/>
  <c r="N70" i="7" s="1"/>
  <c r="J184" i="7" l="1"/>
  <c r="K184" i="7" s="1"/>
  <c r="L184" i="7" s="1"/>
  <c r="M184" i="7" s="1"/>
  <c r="N184" i="7" s="1"/>
  <c r="J306" i="7"/>
  <c r="K306" i="7" s="1"/>
  <c r="L306" i="7" s="1"/>
  <c r="M306" i="7" s="1"/>
  <c r="N306" i="7" s="1"/>
  <c r="J174" i="7"/>
  <c r="K174" i="7" s="1"/>
  <c r="L174" i="7" s="1"/>
  <c r="M174" i="7" s="1"/>
  <c r="N174" i="7" s="1"/>
  <c r="J13" i="7" l="1"/>
  <c r="K13" i="7" s="1"/>
  <c r="L13" i="7" s="1"/>
  <c r="M13" i="7" s="1"/>
  <c r="N13" i="7" s="1"/>
  <c r="J10" i="7"/>
  <c r="K10" i="7" s="1"/>
  <c r="L10" i="7" s="1"/>
  <c r="M10" i="7" s="1"/>
  <c r="N10" i="7" s="1"/>
  <c r="J243" i="7"/>
  <c r="K243" i="7" s="1"/>
  <c r="L243" i="7" s="1"/>
  <c r="M243" i="7" s="1"/>
  <c r="N243" i="7" s="1"/>
  <c r="J224" i="7"/>
  <c r="K224" i="7" s="1"/>
  <c r="L224" i="7" s="1"/>
  <c r="M224" i="7" s="1"/>
  <c r="N224" i="7" s="1"/>
  <c r="J244" i="7"/>
  <c r="K244" i="7" s="1"/>
  <c r="L244" i="7" s="1"/>
  <c r="M244" i="7" s="1"/>
  <c r="N244" i="7" s="1"/>
  <c r="J124" i="7"/>
  <c r="K124" i="7" s="1"/>
  <c r="L124" i="7" s="1"/>
  <c r="M124" i="7" s="1"/>
  <c r="N124" i="7" s="1"/>
  <c r="J48" i="7"/>
  <c r="K48" i="7" s="1"/>
  <c r="L48" i="7" s="1"/>
  <c r="M48" i="7" s="1"/>
  <c r="N48" i="7" s="1"/>
  <c r="J168" i="7"/>
  <c r="K168" i="7" s="1"/>
  <c r="L168" i="7" s="1"/>
  <c r="M168" i="7" s="1"/>
  <c r="N168" i="7" s="1"/>
  <c r="J14" i="7"/>
  <c r="J229" i="7"/>
  <c r="K229" i="7" s="1"/>
  <c r="L229" i="7" s="1"/>
  <c r="M229" i="7" s="1"/>
  <c r="N229" i="7" s="1"/>
  <c r="J21" i="7"/>
  <c r="K21" i="7" s="1"/>
  <c r="L21" i="7" s="1"/>
  <c r="M21" i="7" s="1"/>
  <c r="N21" i="7" s="1"/>
  <c r="J253" i="7"/>
  <c r="K253" i="7" s="1"/>
  <c r="L253" i="7" s="1"/>
  <c r="M253" i="7" s="1"/>
  <c r="N253" i="7" s="1"/>
  <c r="J36" i="7"/>
  <c r="K36" i="7" s="1"/>
  <c r="L36" i="7" s="1"/>
  <c r="M36" i="7" s="1"/>
  <c r="N36" i="7" s="1"/>
  <c r="J202" i="7"/>
  <c r="K202" i="7" s="1"/>
  <c r="L202" i="7" s="1"/>
  <c r="M202" i="7" s="1"/>
  <c r="N202" i="7" s="1"/>
  <c r="J94" i="7"/>
  <c r="K94" i="7" s="1"/>
  <c r="L94" i="7" s="1"/>
  <c r="M94" i="7" s="1"/>
  <c r="N94" i="7" s="1"/>
  <c r="J29" i="7"/>
  <c r="K29" i="7" s="1"/>
  <c r="L29" i="7" s="1"/>
  <c r="M29" i="7" s="1"/>
  <c r="N29" i="7" s="1"/>
  <c r="J8" i="7"/>
  <c r="K8" i="7" s="1"/>
  <c r="L8" i="7" s="1"/>
  <c r="M8" i="7" s="1"/>
  <c r="N8" i="7" s="1"/>
  <c r="J42" i="7"/>
  <c r="K42" i="7" s="1"/>
  <c r="L42" i="7" s="1"/>
  <c r="M42" i="7" s="1"/>
  <c r="N42" i="7" s="1"/>
  <c r="J40" i="7"/>
  <c r="K40" i="7" s="1"/>
  <c r="L40" i="7" s="1"/>
  <c r="M40" i="7" s="1"/>
  <c r="N40" i="7" s="1"/>
  <c r="K14" i="7" l="1"/>
  <c r="L14" i="7" s="1"/>
  <c r="M14" i="7" s="1"/>
  <c r="N14" i="7" s="1"/>
  <c r="J116" i="7"/>
  <c r="K116" i="7" s="1"/>
  <c r="L116" i="7" s="1"/>
  <c r="M116" i="7" s="1"/>
  <c r="N116" i="7" s="1"/>
  <c r="J157" i="7" l="1"/>
  <c r="K157" i="7" s="1"/>
  <c r="L157" i="7" s="1"/>
  <c r="M157" i="7" s="1"/>
  <c r="N157" i="7" s="1"/>
  <c r="J71" i="7" l="1"/>
  <c r="K71" i="7" s="1"/>
  <c r="L71" i="7" s="1"/>
  <c r="M71" i="7" s="1"/>
  <c r="N71" i="7" s="1"/>
  <c r="J65" i="7" l="1"/>
  <c r="K65" i="7" s="1"/>
  <c r="L65" i="7" s="1"/>
  <c r="M65" i="7" s="1"/>
  <c r="N65" i="7" s="1"/>
  <c r="J194" i="7" l="1"/>
  <c r="K194" i="7" s="1"/>
  <c r="L194" i="7" s="1"/>
  <c r="M194" i="7" s="1"/>
  <c r="N194" i="7" s="1"/>
  <c r="J255" i="7" l="1"/>
  <c r="K255" i="7" s="1"/>
  <c r="L255" i="7" s="1"/>
  <c r="M255" i="7" s="1"/>
  <c r="N255" i="7" s="1"/>
  <c r="J266" i="7"/>
  <c r="K266" i="7" s="1"/>
  <c r="L266" i="7" s="1"/>
  <c r="M266" i="7" s="1"/>
  <c r="N266" i="7" s="1"/>
  <c r="J203" i="7"/>
  <c r="K203" i="7" s="1"/>
  <c r="L203" i="7" s="1"/>
  <c r="M203" i="7" s="1"/>
  <c r="N203" i="7" s="1"/>
  <c r="J24" i="7"/>
  <c r="K24" i="7" s="1"/>
  <c r="L24" i="7" s="1"/>
  <c r="M24" i="7" s="1"/>
  <c r="N24" i="7" s="1"/>
  <c r="J85" i="7"/>
  <c r="K85" i="7" s="1"/>
  <c r="L85" i="7" s="1"/>
  <c r="M85" i="7" s="1"/>
  <c r="N85" i="7" s="1"/>
  <c r="J180" i="7"/>
  <c r="K180" i="7" s="1"/>
  <c r="L180" i="7" s="1"/>
  <c r="M180" i="7" s="1"/>
  <c r="N180" i="7" s="1"/>
  <c r="J201" i="7"/>
  <c r="K201" i="7" s="1"/>
  <c r="L201" i="7" s="1"/>
  <c r="M201" i="7" s="1"/>
  <c r="N201" i="7" s="1"/>
  <c r="J27" i="7"/>
  <c r="K27" i="7" s="1"/>
  <c r="L27" i="7" s="1"/>
  <c r="M27" i="7" s="1"/>
  <c r="N27" i="7" s="1"/>
  <c r="J159" i="7"/>
  <c r="K159" i="7" s="1"/>
  <c r="L159" i="7" s="1"/>
  <c r="M159" i="7" s="1"/>
  <c r="N159" i="7" s="1"/>
  <c r="J297" i="7"/>
  <c r="K297" i="7" s="1"/>
  <c r="L297" i="7" s="1"/>
  <c r="M297" i="7" s="1"/>
  <c r="N297" i="7" s="1"/>
  <c r="J23" i="7"/>
  <c r="K23" i="7" s="1"/>
  <c r="L23" i="7" s="1"/>
  <c r="M23" i="7" s="1"/>
  <c r="N23" i="7" s="1"/>
  <c r="J282" i="7"/>
  <c r="K282" i="7" s="1"/>
  <c r="L282" i="7" s="1"/>
  <c r="M282" i="7" s="1"/>
  <c r="N282" i="7" s="1"/>
  <c r="J2" i="7"/>
  <c r="K2" i="7" s="1"/>
  <c r="J259" i="7"/>
  <c r="K259" i="7" s="1"/>
  <c r="L259" i="7" s="1"/>
  <c r="M259" i="7" s="1"/>
  <c r="N259" i="7" s="1"/>
  <c r="J47" i="7"/>
  <c r="K47" i="7" s="1"/>
  <c r="L47" i="7" s="1"/>
  <c r="M47" i="7" s="1"/>
  <c r="N47" i="7" s="1"/>
  <c r="J25" i="7"/>
  <c r="K25" i="7" s="1"/>
  <c r="L25" i="7" s="1"/>
  <c r="M25" i="7" s="1"/>
  <c r="N25" i="7" s="1"/>
  <c r="J80" i="7"/>
  <c r="K80" i="7" s="1"/>
  <c r="L80" i="7" s="1"/>
  <c r="M80" i="7" s="1"/>
  <c r="N80" i="7" s="1"/>
  <c r="J53" i="7"/>
  <c r="K53" i="7" s="1"/>
  <c r="L53" i="7" s="1"/>
  <c r="M53" i="7" s="1"/>
  <c r="N53" i="7" s="1"/>
  <c r="J252" i="7"/>
  <c r="K252" i="7" s="1"/>
  <c r="L252" i="7" s="1"/>
  <c r="M252" i="7" s="1"/>
  <c r="N252" i="7" s="1"/>
  <c r="J288" i="7"/>
  <c r="K288" i="7" s="1"/>
  <c r="L288" i="7" s="1"/>
  <c r="M288" i="7" s="1"/>
  <c r="N288" i="7" s="1"/>
  <c r="J51" i="7"/>
  <c r="K51" i="7" s="1"/>
  <c r="L51" i="7" s="1"/>
  <c r="M51" i="7" s="1"/>
  <c r="N51" i="7" s="1"/>
  <c r="J246" i="7"/>
  <c r="K246" i="7" s="1"/>
  <c r="L246" i="7" s="1"/>
  <c r="M246" i="7" s="1"/>
  <c r="N246" i="7" s="1"/>
  <c r="J193" i="7"/>
  <c r="K193" i="7" s="1"/>
  <c r="L193" i="7" s="1"/>
  <c r="M193" i="7" s="1"/>
  <c r="N193" i="7" s="1"/>
  <c r="J264" i="7"/>
  <c r="K264" i="7" s="1"/>
  <c r="L264" i="7" s="1"/>
  <c r="M264" i="7" s="1"/>
  <c r="N264" i="7" s="1"/>
  <c r="L2" i="7" l="1"/>
  <c r="M2" i="7" s="1"/>
  <c r="N2" i="7" s="1"/>
  <c r="J158" i="7"/>
  <c r="K158" i="7" s="1"/>
  <c r="L158" i="7" s="1"/>
  <c r="M158" i="7" s="1"/>
  <c r="N158" i="7" s="1"/>
  <c r="J278" i="7" l="1"/>
  <c r="K278" i="7" s="1"/>
  <c r="L278" i="7" s="1"/>
  <c r="M278" i="7" s="1"/>
  <c r="N278" i="7" s="1"/>
  <c r="K316" i="7" l="1"/>
  <c r="M316" i="7" s="1"/>
  <c r="I2" i="7"/>
  <c r="I3" i="7" s="1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7" i="7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</calcChain>
</file>

<file path=xl/sharedStrings.xml><?xml version="1.0" encoding="utf-8"?>
<sst xmlns="http://schemas.openxmlformats.org/spreadsheetml/2006/main" count="125658" uniqueCount="30047">
  <si>
    <t>Vendas</t>
  </si>
  <si>
    <r>
      <t>Vendas</t>
    </r>
    <r>
      <rPr>
        <sz val="9"/>
        <rFont val="Calibri"/>
        <family val="2"/>
      </rPr>
      <t xml:space="preserve">  Status das suas vendas em 3 de março de 2023, às 21:48 hs.</t>
    </r>
  </si>
  <si>
    <t>Publicidade</t>
  </si>
  <si>
    <t>Anúncios</t>
  </si>
  <si>
    <t>Faturamento</t>
  </si>
  <si>
    <t>Compradores</t>
  </si>
  <si>
    <t>Fretes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</si>
  <si>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</si>
  <si>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</si>
  <si>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</si>
  <si>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</si>
  <si>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</si>
  <si>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</si>
  <si>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</si>
  <si>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</si>
  <si>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</si>
  <si>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</si>
  <si>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</si>
  <si>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</si>
  <si>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</si>
  <si>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</si>
  <si>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</si>
  <si>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</si>
  <si>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</si>
  <si>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Canal de venda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</si>
  <si>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</si>
  <si>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</si>
  <si>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</si>
  <si>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</si>
  <si>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</si>
  <si>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</si>
  <si>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</si>
  <si>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</si>
  <si>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</si>
  <si>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</si>
  <si>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</si>
  <si>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</si>
  <si>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</si>
  <si>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</si>
  <si>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</si>
  <si>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</si>
  <si>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</si>
  <si>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</si>
  <si>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</si>
  <si>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</si>
  <si>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</si>
  <si>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</si>
  <si>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</si>
  <si>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2000005198165260</t>
  </si>
  <si>
    <t>28 de fevereiro de 2023 23:48 hs.</t>
  </si>
  <si>
    <t>Entregue</t>
  </si>
  <si>
    <t>Chegou em 1 de março</t>
  </si>
  <si>
    <t>Não</t>
  </si>
  <si>
    <t/>
  </si>
  <si>
    <t xml:space="preserve"> </t>
  </si>
  <si>
    <t>55312</t>
  </si>
  <si>
    <t>MLB2831315659</t>
  </si>
  <si>
    <t>Mercado Livre</t>
  </si>
  <si>
    <t>Cabo De Capô Gol Argentino G2 G3 Com Alavanca 1995 A 2003</t>
  </si>
  <si>
    <t>Clássico</t>
  </si>
  <si>
    <t>Autorizado</t>
  </si>
  <si>
    <t>FERNANDO EICHENBERGER</t>
  </si>
  <si>
    <t>CNPJ 40789114000187</t>
  </si>
  <si>
    <t>Rua Almirante Cockrane 35 - Ao Lado do 84, São Bernardo do Campo - CEP: 09862580, São Paulo</t>
  </si>
  <si>
    <t>Contribuinte</t>
  </si>
  <si>
    <t>40789114000187</t>
  </si>
  <si>
    <t>Rua Almirante Cockrane 35 / Ao Lado do 84 Referencia: Ligar 949047079 - CEP 09862580 - Independência, São Bernardo do Campo, São Paulo</t>
  </si>
  <si>
    <t>São Bernardo do Campo</t>
  </si>
  <si>
    <t>São Paulo</t>
  </si>
  <si>
    <t>09862580</t>
  </si>
  <si>
    <t>Brasil</t>
  </si>
  <si>
    <t>Mercado Envios Flex</t>
  </si>
  <si>
    <t>1 de março | 16:13</t>
  </si>
  <si>
    <t>1 de março | 18:03</t>
  </si>
  <si>
    <t>NIZOKA.46 NIZOKA.46</t>
  </si>
  <si>
    <t>42080234548</t>
  </si>
  <si>
    <t>2000005198025706</t>
  </si>
  <si>
    <t>28 de fevereiro de 2023 23:18 hs.</t>
  </si>
  <si>
    <t>Chegou em 3 de março</t>
  </si>
  <si>
    <t>88461</t>
  </si>
  <si>
    <t>MLB3036584424</t>
  </si>
  <si>
    <t>Cabo De Capô Com Alavanca Santana Quantum 1992 A 2001</t>
  </si>
  <si>
    <t>Premium</t>
  </si>
  <si>
    <t>Não emitida</t>
  </si>
  <si>
    <t>Eluiza Fernanda Coelho da silva</t>
  </si>
  <si>
    <t>CPF 06930931101</t>
  </si>
  <si>
    <t>rua 28 SN - qd 37 lt 29, Anapolis - CEP: 75085590, Goiás</t>
  </si>
  <si>
    <t>06930931101</t>
  </si>
  <si>
    <t>Rua 28 SN / Qd 37 LT 29 Referencia: perto da mercearia do gaúcho - CEP 75085590 - Parque Residencial das Flores, Anápolis, Goiás</t>
  </si>
  <si>
    <t>Anápolis</t>
  </si>
  <si>
    <t>Goiás</t>
  </si>
  <si>
    <t>75085590</t>
  </si>
  <si>
    <t>Correios e pontos de envio</t>
  </si>
  <si>
    <t>2 de março | 03:14</t>
  </si>
  <si>
    <t>3 de março | 13:50</t>
  </si>
  <si>
    <t>Mercado Envios</t>
  </si>
  <si>
    <t>MEL42080177772LMXDF01</t>
  </si>
  <si>
    <t>2000004248277773</t>
  </si>
  <si>
    <t>28 de fevereiro de 2023 23:13 hs.</t>
  </si>
  <si>
    <t>Sim</t>
  </si>
  <si>
    <t>Par-5113</t>
  </si>
  <si>
    <t>MLB2095748798</t>
  </si>
  <si>
    <t>Par De Bieleta Dianteira Novo Palio 2012 Em Diante 51868333</t>
  </si>
  <si>
    <t>Lucio Torres da Rocha</t>
  </si>
  <si>
    <t>71524940372</t>
  </si>
  <si>
    <t>Rua Edson Vidigal 1226 / Lucio - CEP 65605170 - João Viana, Caxias, Maranhão</t>
  </si>
  <si>
    <t>Caxias</t>
  </si>
  <si>
    <t>Maranhão</t>
  </si>
  <si>
    <t>65605170</t>
  </si>
  <si>
    <t>Mercado Envios Full</t>
  </si>
  <si>
    <t>2 de março | 01:57</t>
  </si>
  <si>
    <t>3 de março | 10:03</t>
  </si>
  <si>
    <t>MEL42080167967LMFFF01</t>
  </si>
  <si>
    <t>2000004248233865</t>
  </si>
  <si>
    <t>28 de fevereiro de 2023 22:58 hs.</t>
  </si>
  <si>
    <t>Par-VW001</t>
  </si>
  <si>
    <t>MLB1865073108</t>
  </si>
  <si>
    <t>2 Kits De Rolamento Roda Traseira Gol G1 G2 G3 G4 G5 Novo</t>
  </si>
  <si>
    <t>TF Lava Jato e estetica automo Silva</t>
  </si>
  <si>
    <t>48464973802</t>
  </si>
  <si>
    <t>Rua Esperidião Isaac 252 / casa Referencia: próximo a delegacia de polícia militar - CEP 35438000 - centro, Acaiaca, Minas Gerais</t>
  </si>
  <si>
    <t>Acaiaca</t>
  </si>
  <si>
    <t>Minas Gerais</t>
  </si>
  <si>
    <t>35438000</t>
  </si>
  <si>
    <t>2 de março | 02:48</t>
  </si>
  <si>
    <t>3 de março | 14:51</t>
  </si>
  <si>
    <t>MEL42080133175LMFFF01</t>
  </si>
  <si>
    <t>2000005197813912</t>
  </si>
  <si>
    <t>28 de fevereiro de 2023 22:41 hs.</t>
  </si>
  <si>
    <t>A caminho</t>
  </si>
  <si>
    <t>Chegará hoje</t>
  </si>
  <si>
    <t>par112058/59</t>
  </si>
  <si>
    <t>MLB2918831863</t>
  </si>
  <si>
    <t>Par Bandeja Inferior Com Pivô Palio Weekend Adventure Locker</t>
  </si>
  <si>
    <t>clesio viana dias Dias</t>
  </si>
  <si>
    <t>CPF 08273400603</t>
  </si>
  <si>
    <t>Rua do forno 151, Caeté - CEP: 34800000, Minas Gerais</t>
  </si>
  <si>
    <t>08273400603</t>
  </si>
  <si>
    <t>Rua do Forno 151 / Referencia: casa  com varanda e faz esquina com a rua principal - CEP 34800000 - Bom sucesso, Caeté, Minas Gerais</t>
  </si>
  <si>
    <t>Caeté</t>
  </si>
  <si>
    <t>34800000</t>
  </si>
  <si>
    <t>2 de março | 00:51</t>
  </si>
  <si>
    <t>MEL42080091725LMXDF01</t>
  </si>
  <si>
    <t>2000005197791928</t>
  </si>
  <si>
    <t>28 de fevereiro de 2023 22:36 hs.</t>
  </si>
  <si>
    <t>Chegou em 2 de março</t>
  </si>
  <si>
    <t>Renato luckmann</t>
  </si>
  <si>
    <t>05871958940</t>
  </si>
  <si>
    <t>Servidão João Antônio Nunes 94 / Rita Loureso S.499 F Referencia: Casa - CEP 88062062 - Lagoa da Conceição, Florianópolis, Santa Catarina</t>
  </si>
  <si>
    <t>Florianópolis</t>
  </si>
  <si>
    <t>Santa Catarina</t>
  </si>
  <si>
    <t>88062062</t>
  </si>
  <si>
    <t>2 de março | 15:18</t>
  </si>
  <si>
    <t>MEL42080083455LMFFF01</t>
  </si>
  <si>
    <t>2000004248090859</t>
  </si>
  <si>
    <t>28 de fevereiro de 2023 22:04 hs.</t>
  </si>
  <si>
    <t>2327</t>
  </si>
  <si>
    <t>MLB2065545134</t>
  </si>
  <si>
    <t>Kit Reparo Bucha Alavanca Câmbio Varão Corsa</t>
  </si>
  <si>
    <t>Fabio Roberto de Oliveira</t>
  </si>
  <si>
    <t>16442477800</t>
  </si>
  <si>
    <t>Rua Adílico Romeu Vitoretti 548 / CEP 18077680 - Jardim Casa Branca, Sorocaba, São Paulo</t>
  </si>
  <si>
    <t>Sorocaba</t>
  </si>
  <si>
    <t>18077680</t>
  </si>
  <si>
    <t>1 de março | 11:43</t>
  </si>
  <si>
    <t>1 de março | 18:55</t>
  </si>
  <si>
    <t>MEL42079996559LMFFF01</t>
  </si>
  <si>
    <t>2000004248068883</t>
  </si>
  <si>
    <t>28 de fevereiro de 2023 21:56 hs.</t>
  </si>
  <si>
    <t>Rayanne Ferreira</t>
  </si>
  <si>
    <t>15378473764</t>
  </si>
  <si>
    <t>Rua Adolfo Carneiro da Silva 33 / capela são Francisco - CEP 28735000 - caxias, Quissamã, Rio de Janeiro</t>
  </si>
  <si>
    <t>Quissamã</t>
  </si>
  <si>
    <t>Rio de Janeiro</t>
  </si>
  <si>
    <t>28735000</t>
  </si>
  <si>
    <t>1 de março | 13:28</t>
  </si>
  <si>
    <t>2 de março | 12:22</t>
  </si>
  <si>
    <t>MEL42079974787LMFFF01</t>
  </si>
  <si>
    <t>2000004248056263</t>
  </si>
  <si>
    <t>28 de fevereiro de 2023 21:51 hs.</t>
  </si>
  <si>
    <t>kit-pg001</t>
  </si>
  <si>
    <t>MLB2609815607</t>
  </si>
  <si>
    <t>Kit Rolamento Eixo Traseiro C/ Bucha Peugeot 206 47mm</t>
  </si>
  <si>
    <t>Orlando de Oliveira Souza</t>
  </si>
  <si>
    <t>02569593583</t>
  </si>
  <si>
    <t>TV 1A José de Cruz 119 / casa Referencia: Em Frente A Nova Igreja Congregação Cristã - CEP 44895000 - Centro, Barro Alto, Bahia</t>
  </si>
  <si>
    <t>Barro Alto</t>
  </si>
  <si>
    <t>Bahia</t>
  </si>
  <si>
    <t>44895000</t>
  </si>
  <si>
    <t>1 de março | 18:18</t>
  </si>
  <si>
    <t>3 de março | 09:21</t>
  </si>
  <si>
    <t>MEL42079959974LMFFF01</t>
  </si>
  <si>
    <t>2000004247975753</t>
  </si>
  <si>
    <t>28 de fevereiro de 2023 21:24 hs.</t>
  </si>
  <si>
    <t>VW001</t>
  </si>
  <si>
    <t>MLB1848059503</t>
  </si>
  <si>
    <t>Kit Rolamento Roda Traseira Gol G1 G2 G3 G4 G5 Novo</t>
  </si>
  <si>
    <t>Jose Junior</t>
  </si>
  <si>
    <t>06106233624</t>
  </si>
  <si>
    <t>Rua Ari Fonseca Amaral 306 / Csa Referencia: Padaria Pao Da Lapa - CEP 33350000 - D Pedro1, São José da Lapa, Minas Gerais</t>
  </si>
  <si>
    <t>São José da Lapa</t>
  </si>
  <si>
    <t>33350000</t>
  </si>
  <si>
    <t>1 de março | 16:32</t>
  </si>
  <si>
    <t>2 de março | 12:14</t>
  </si>
  <si>
    <t>MEL42079883376LMFFF01</t>
  </si>
  <si>
    <t>2000005197282948</t>
  </si>
  <si>
    <t>28 de fevereiro de 2023 21:21 hs.</t>
  </si>
  <si>
    <t>Par-PF005</t>
  </si>
  <si>
    <t>MLB1720314207</t>
  </si>
  <si>
    <t>Par Reparo Rolamento Eixo Traseiro Palio Weekend Marea Brava</t>
  </si>
  <si>
    <t>André Gula</t>
  </si>
  <si>
    <t>04798266760</t>
  </si>
  <si>
    <t>Estrada Vereador Eugênio Guilherme Spitz 2681 / CEP 28615450 - Mury, Nova Friburgo, Rio de Janeiro</t>
  </si>
  <si>
    <t>Nova Friburgo</t>
  </si>
  <si>
    <t>28615450</t>
  </si>
  <si>
    <t>1 de março | 17:17</t>
  </si>
  <si>
    <t>3 de março | 11:26</t>
  </si>
  <si>
    <t>MEL42079867412LMFFF01</t>
  </si>
  <si>
    <t>2000005197233332</t>
  </si>
  <si>
    <t>28 de fevereiro de 2023 21:10 hs.</t>
  </si>
  <si>
    <t>Chega amanhã</t>
  </si>
  <si>
    <t>77351</t>
  </si>
  <si>
    <t>MLB2704706490</t>
  </si>
  <si>
    <t>Cabo De Marcha Vectra 2006 A 2011  Todos ( Câmbio Mecânico )</t>
  </si>
  <si>
    <t>Alex Gomes</t>
  </si>
  <si>
    <t>02698201754</t>
  </si>
  <si>
    <t>Rua Eliza Pagoto Filete 67 / Apto 101 - CEP 29375000 - Providência, Venda Nova do Imigrante, Espírito Santo</t>
  </si>
  <si>
    <t>Venda Nova do Imigrante</t>
  </si>
  <si>
    <t>Espírito Santo</t>
  </si>
  <si>
    <t>29375000</t>
  </si>
  <si>
    <t>1 de março | 20:46</t>
  </si>
  <si>
    <t>MEL42079843659LMFFF01</t>
  </si>
  <si>
    <t>2000005197180238</t>
  </si>
  <si>
    <t>28 de fevereiro de 2023 21:02 hs.</t>
  </si>
  <si>
    <t>Kleysla Lorrana</t>
  </si>
  <si>
    <t>08170931681</t>
  </si>
  <si>
    <t>Rua do Cafe 149 / casa - CEP 35410000 - vila alegre, Cachoeira do Campo, Minas Gerais</t>
  </si>
  <si>
    <t>Cachoeira do Campo</t>
  </si>
  <si>
    <t>35410000</t>
  </si>
  <si>
    <t>1 de março | 18:00</t>
  </si>
  <si>
    <t>3 de março | 12:21</t>
  </si>
  <si>
    <t>MEL42079820735LMFFF01</t>
  </si>
  <si>
    <t>2000005197033246</t>
  </si>
  <si>
    <t>28 de fevereiro de 2023 20:42 hs.</t>
  </si>
  <si>
    <t>MLB2015330278</t>
  </si>
  <si>
    <t>2 Kit's De Rolamento Roda Traseira Gol G1 G2 G3 G4 G5 Novo</t>
  </si>
  <si>
    <t>brunorafael abrahao</t>
  </si>
  <si>
    <t>40194398854</t>
  </si>
  <si>
    <t>Rua Ofriner Paulo Palo 270 / casa - CEP 16430544 - Martiniano Cruz, Guaiçara, São Paulo</t>
  </si>
  <si>
    <t>Guaiçara</t>
  </si>
  <si>
    <t>16430544</t>
  </si>
  <si>
    <t>1 de março | 19:08</t>
  </si>
  <si>
    <t>2 de março | 09:10</t>
  </si>
  <si>
    <t>MEL42079757783LMFFF01</t>
  </si>
  <si>
    <t>2000004247844723</t>
  </si>
  <si>
    <t>28 de fevereiro de 2023 20:40 hs.</t>
  </si>
  <si>
    <t>552001</t>
  </si>
  <si>
    <t>MLB2863522242</t>
  </si>
  <si>
    <t>Bandeja Esquerda Peugeot 207 Exceto Sw 08 Em Diante C Pivô</t>
  </si>
  <si>
    <t>Fabiana Lopes Pinto</t>
  </si>
  <si>
    <t>CPF 37664886864</t>
  </si>
  <si>
    <t>Rua Marcolina Bernardes 134 - Casa, Itapevi - CEP: 06657210, São Paulo</t>
  </si>
  <si>
    <t>37664886864</t>
  </si>
  <si>
    <t>Rua Marcolina Bernardes 134 / Casa - CEP 06657210 - Jardim Rosemary, Itapevi, São Paulo</t>
  </si>
  <si>
    <t>Itapevi</t>
  </si>
  <si>
    <t>06657210</t>
  </si>
  <si>
    <t>1 de março | 15:51</t>
  </si>
  <si>
    <t>1 de março | 17:19</t>
  </si>
  <si>
    <t>CRISTIAN LEMES DOS SANTOS</t>
  </si>
  <si>
    <t>42079754462</t>
  </si>
  <si>
    <t>2000005196978012</t>
  </si>
  <si>
    <t>28 de fevereiro de 2023 20:33 hs.</t>
  </si>
  <si>
    <t>Chega segunda-feira dia 6 de março</t>
  </si>
  <si>
    <t>225051</t>
  </si>
  <si>
    <t>MLB2981706173</t>
  </si>
  <si>
    <t>Cabo De Engate E Seleção Hyundai Hr 2005 A 2012</t>
  </si>
  <si>
    <t>jose edson ventura auperes edson ventura</t>
  </si>
  <si>
    <t>CPF 35857650330</t>
  </si>
  <si>
    <t>Rua Professora Stella Cochrane 341 - Ap 304 bloco C, Fortaleza - CEP: 60743670, Ceará</t>
  </si>
  <si>
    <t>35857650330</t>
  </si>
  <si>
    <t>Rua Professora Stella Cochrane 341 / ap 304 bloco C Referencia: A - CEP 60743670 - Itaperi, Fortaleza, Ceará</t>
  </si>
  <si>
    <t>Fortaleza</t>
  </si>
  <si>
    <t>Ceará</t>
  </si>
  <si>
    <t>60743670</t>
  </si>
  <si>
    <t>2 de março | 02:21</t>
  </si>
  <si>
    <t>MEL42079737068LMXDF01</t>
  </si>
  <si>
    <t>2000005196937620</t>
  </si>
  <si>
    <t>28 de fevereiro de 2023 20:30 hs.</t>
  </si>
  <si>
    <t>2316</t>
  </si>
  <si>
    <t>MLB2068544097</t>
  </si>
  <si>
    <t>Kit Reparo Alavanca Câmbio Trambulador Vectra 2006 Até 2011</t>
  </si>
  <si>
    <t>Cleiton Dione Rocha Datsch</t>
  </si>
  <si>
    <t>03956007581</t>
  </si>
  <si>
    <t>rua pernabuco SN / Referencia: em frente salão da raquel - CEP 47827000 - centro, Roda Velha, Bahia</t>
  </si>
  <si>
    <t>Roda Velha</t>
  </si>
  <si>
    <t>47827000</t>
  </si>
  <si>
    <t>1 de março | 14:19</t>
  </si>
  <si>
    <t>MEL42079718442LMFFF01</t>
  </si>
  <si>
    <t>2000005196951500</t>
  </si>
  <si>
    <t>28 de fevereiro de 2023 20:28 hs.</t>
  </si>
  <si>
    <t>Par-14104</t>
  </si>
  <si>
    <t>MLB2109032470</t>
  </si>
  <si>
    <t>Par De Kit Pino Guia Bucha Pinça Freio Spacefox  Spacecross</t>
  </si>
  <si>
    <t>Carlos Gonçalves</t>
  </si>
  <si>
    <t>CPF 15080950862</t>
  </si>
  <si>
    <t>henrique fraga 175, altinopolis - CEP: 14350000, São Paulo</t>
  </si>
  <si>
    <t>15080950862</t>
  </si>
  <si>
    <t>AVENIDA LUZITANA 326 / Galpao - CEP 14031230 - Ribeirão Preto, São Paulo</t>
  </si>
  <si>
    <t>Ribeirão Preto</t>
  </si>
  <si>
    <t>14031230</t>
  </si>
  <si>
    <t>1 de março | 23:32</t>
  </si>
  <si>
    <t>2 de março | 17:47</t>
  </si>
  <si>
    <t>MEL42079722682LMXDF01</t>
  </si>
  <si>
    <t>https://myaccount.mercadolivre.com.br/shipments/42079722682/detail</t>
  </si>
  <si>
    <t>2000004247772723</t>
  </si>
  <si>
    <t>28 de fevereiro de 2023 20:15 hs.</t>
  </si>
  <si>
    <t>MLB2068465616</t>
  </si>
  <si>
    <t>Kit Reparo Alavanca Câmbio Trambulador Celta 2005 Até 2014</t>
  </si>
  <si>
    <t>Tiago Silva</t>
  </si>
  <si>
    <t>CPF 35337929860</t>
  </si>
  <si>
    <t>Rua Benedito Norte 93, Arujá - CEP: 07417240, São Paulo</t>
  </si>
  <si>
    <t>35337929860</t>
  </si>
  <si>
    <t>Rodovia Pedro Eroles 930 / SP88, Km33 Referencia: A/C: TIAGO SILVADEPARTAMENTO DE MANGUEIRAS - CEP 07434090 - Caputera, Arujá, São Paulo</t>
  </si>
  <si>
    <t>Arujá</t>
  </si>
  <si>
    <t>07434090</t>
  </si>
  <si>
    <t>1 de março | 15:52</t>
  </si>
  <si>
    <t>1 de março | 17:39</t>
  </si>
  <si>
    <t>THIAGO FREITAS JACINTO</t>
  </si>
  <si>
    <t>42079684820</t>
  </si>
  <si>
    <t>2000005196822098</t>
  </si>
  <si>
    <t>28 de fevereiro de 2023 20:13 hs.</t>
  </si>
  <si>
    <t>Par-PG001A</t>
  </si>
  <si>
    <t>MLB1853236145</t>
  </si>
  <si>
    <t>Kit Rolamento Eixo Traseiro Peugeot 206/207 C/barra 50mm</t>
  </si>
  <si>
    <t>jairon silva da rocha</t>
  </si>
  <si>
    <t>48912344315</t>
  </si>
  <si>
    <t>Avenida Paulino Neves 463 / delta Solar loja Referencia: Delta solar e rastrek - CEP 65580000 - monte castelo, Tutóia, Maranhão</t>
  </si>
  <si>
    <t>Tutóia</t>
  </si>
  <si>
    <t>65580000</t>
  </si>
  <si>
    <t>1 de março | 01:42</t>
  </si>
  <si>
    <t>2 de março | 11:48</t>
  </si>
  <si>
    <t>MEL42079666848LMFFF01</t>
  </si>
  <si>
    <t>2000005196851134</t>
  </si>
  <si>
    <t>Kit-2210/11</t>
  </si>
  <si>
    <t>MLB2063490455</t>
  </si>
  <si>
    <t>Kit Bieleta Haste Trambulador Peugeot 206 207 1.4 8v 1.6 16v</t>
  </si>
  <si>
    <t>vanessa pereira</t>
  </si>
  <si>
    <t>29794638846</t>
  </si>
  <si>
    <t>AVENIDA NOSSA SENHORA DE FÁTIMA 704 / Loja 6 - CEP 11730000 - Mongaguá, São Paulo</t>
  </si>
  <si>
    <t>Mongaguá</t>
  </si>
  <si>
    <t>11730000</t>
  </si>
  <si>
    <t>1 de março | 01:34</t>
  </si>
  <si>
    <t>1 de março | 17:05</t>
  </si>
  <si>
    <t>MEL42079679343LMFFF01</t>
  </si>
  <si>
    <t>https://myaccount.mercadolivre.com.br/shipments/42079679343/detail</t>
  </si>
  <si>
    <t>2000005196844510</t>
  </si>
  <si>
    <t>28 de fevereiro de 2023 20:12 hs.</t>
  </si>
  <si>
    <t>Jivanio Castro</t>
  </si>
  <si>
    <t>00596267550</t>
  </si>
  <si>
    <t>Formosa 2325 / 2325 Referencia: restaurante formosa - CEP 47990000 - centro, Formosa do Rio Preto, Bahia</t>
  </si>
  <si>
    <t>Formosa do Rio Preto</t>
  </si>
  <si>
    <t>47990000</t>
  </si>
  <si>
    <t>MEL42079676756LMFFF01</t>
  </si>
  <si>
    <t>2000004247759817</t>
  </si>
  <si>
    <t>28 de fevereiro de 2023 20:11 hs.</t>
  </si>
  <si>
    <t>77350</t>
  </si>
  <si>
    <t>MLB1781927419</t>
  </si>
  <si>
    <t>Cabo De Engate E Seleção Celta 2007/2014</t>
  </si>
  <si>
    <t>luiz felipe cometi de faria</t>
  </si>
  <si>
    <t>35489105801</t>
  </si>
  <si>
    <t>Avenida Anchieta 3240 / AP 25B Thaiti - CEP 11251170 - Maitinga, Bertioga, São Paulo</t>
  </si>
  <si>
    <t>Bertioga</t>
  </si>
  <si>
    <t>11251170</t>
  </si>
  <si>
    <t>1 de março | 01:25</t>
  </si>
  <si>
    <t>1 de março | 11:30</t>
  </si>
  <si>
    <t>MEL42079671699LMFFF01</t>
  </si>
  <si>
    <t>2000005196792194</t>
  </si>
  <si>
    <t>28 de fevereiro de 2023 20:04 hs.</t>
  </si>
  <si>
    <t>Chega entre os dias 4 e 5 de março</t>
  </si>
  <si>
    <t>LT5609</t>
  </si>
  <si>
    <t>MLB2787135589</t>
  </si>
  <si>
    <t>Kit Reparo Terminal Cabo Engate Seleção Nissan Versa</t>
  </si>
  <si>
    <t>Assis Figueira</t>
  </si>
  <si>
    <t>03835441736</t>
  </si>
  <si>
    <t>Rua Antônio Martins de Oliveira 616 / Casa - CEP 25530060 - Parque São Nicolau, São João de Meriti, Rio de Janeiro</t>
  </si>
  <si>
    <t>São João de Meriti</t>
  </si>
  <si>
    <t>25530060</t>
  </si>
  <si>
    <t>1 de março | 17:18</t>
  </si>
  <si>
    <t>MEL42079654258LMFFF01</t>
  </si>
  <si>
    <t>2000004247737329</t>
  </si>
  <si>
    <t>28 de fevereiro de 2023 20:02 hs.</t>
  </si>
  <si>
    <t>Bruno Viana Martins</t>
  </si>
  <si>
    <t>12468755782</t>
  </si>
  <si>
    <t>Rua Francisco de Assis Fernandes 942 / quadra 29 Referencia: ao lado do colégio Externato Lagoas (casa muro azul, portão Branco. antiga rua 9 do Apolo 3 - CEP 24727166 - Marambaia, São Gonçalo, Rio de Janeiro</t>
  </si>
  <si>
    <t>São Gonçalo</t>
  </si>
  <si>
    <t>24727166</t>
  </si>
  <si>
    <t>1 de março | 23:16</t>
  </si>
  <si>
    <t>3 de março | 15:21</t>
  </si>
  <si>
    <t>MEL42079649114LMFFF01</t>
  </si>
  <si>
    <t>2000005196741158</t>
  </si>
  <si>
    <t>28 de fevereiro de 2023 19:56 hs.</t>
  </si>
  <si>
    <t>2314</t>
  </si>
  <si>
    <t>MLB2069199981</t>
  </si>
  <si>
    <t>Reparo Alavanca Cambio Corsa Classic Celta 2005/2014</t>
  </si>
  <si>
    <t>Everaldo Freitas de Jesus Freitas</t>
  </si>
  <si>
    <t>93568657520</t>
  </si>
  <si>
    <t>Rua Nova do Pôrto 246 / casa - CEP 44460000 - Galvão, Itaparica, Bahia</t>
  </si>
  <si>
    <t>Itaparica</t>
  </si>
  <si>
    <t>44460000</t>
  </si>
  <si>
    <t>1 de março | 18:25</t>
  </si>
  <si>
    <t>2 de março | 12:44</t>
  </si>
  <si>
    <t>MEL42079632054LMFFF01</t>
  </si>
  <si>
    <t>2000004247696849</t>
  </si>
  <si>
    <t>28 de fevereiro de 2023 19:49 hs.</t>
  </si>
  <si>
    <t>Reclamação com devolução habilitada</t>
  </si>
  <si>
    <t>Avisamos a pessoa que efetuou a compra que já pode iniciar a devolução.</t>
  </si>
  <si>
    <t>PAR-55120</t>
  </si>
  <si>
    <t>MLB2819589397</t>
  </si>
  <si>
    <t>Par Cabo De Freio Fusca 1.300 Todos Até 1981</t>
  </si>
  <si>
    <t>Adimilson Gomes</t>
  </si>
  <si>
    <t>CPF 08591353811</t>
  </si>
  <si>
    <t>Rua Lincoln Feliciano 375, Ilhabela - CEP: 11630000, São Paulo</t>
  </si>
  <si>
    <t>08591353811</t>
  </si>
  <si>
    <t>Rua Lincoln Feliciano 375 / CEP 11630000 - Itaguaçu, Ilhabela, São Paulo</t>
  </si>
  <si>
    <t>Ilhabela</t>
  </si>
  <si>
    <t>11630000</t>
  </si>
  <si>
    <t>2 de março | 00:30</t>
  </si>
  <si>
    <t>2 de março | 10:49</t>
  </si>
  <si>
    <t>MEL42079611821LMXDF01</t>
  </si>
  <si>
    <t>2000005196683076</t>
  </si>
  <si>
    <t>28 de fevereiro de 2023 19:47 hs.</t>
  </si>
  <si>
    <t>kit-PG001</t>
  </si>
  <si>
    <t>MLB2607924477</t>
  </si>
  <si>
    <t>Kit Rolamento Eixo Traseiro C/ Bucha Peugeot 206/207 47mm</t>
  </si>
  <si>
    <t>Jose cosme Silva Neto</t>
  </si>
  <si>
    <t>01088413757</t>
  </si>
  <si>
    <t>RUA JOSE BONIFACIO DE ANDRADA (ANTIGA RUA K) 14 / CASA 02 | Ponto de referência: Entar na Rua do Nelson  - CEP 21853053 - Rio de Janeiro, Rio de Janeiro</t>
  </si>
  <si>
    <t>21853053</t>
  </si>
  <si>
    <t>28 de fevereiro | 23:36</t>
  </si>
  <si>
    <t>2 de março | 17:34</t>
  </si>
  <si>
    <t>MEL42079606796LMFFF01</t>
  </si>
  <si>
    <t>https://myaccount.mercadolivre.com.br/shipments/42079606796/detail</t>
  </si>
  <si>
    <t>2000005196650908</t>
  </si>
  <si>
    <t>28 de fevereiro de 2023 19:43 hs.</t>
  </si>
  <si>
    <t>William Romera</t>
  </si>
  <si>
    <t>34985325880</t>
  </si>
  <si>
    <t>Rua Antônio Carlos Rubert 64 / i - Próximo posto saude vila uniao - CEP 13060763 - Parque Residencial Vila União, Campinas, São Paulo</t>
  </si>
  <si>
    <t>Campinas</t>
  </si>
  <si>
    <t>13060763</t>
  </si>
  <si>
    <t>1 de março | 02:30</t>
  </si>
  <si>
    <t>1 de março | 13:04</t>
  </si>
  <si>
    <t>MEL42079595091LMFFF01</t>
  </si>
  <si>
    <t>2000005196647812</t>
  </si>
  <si>
    <t>MLB1841175427</t>
  </si>
  <si>
    <t>Cabo De Marcha Corsa Classic 2009 2010 2011 2012 2013 2014</t>
  </si>
  <si>
    <t>ORLANDIRA PENHA DOS SANTOS</t>
  </si>
  <si>
    <t>64487440378</t>
  </si>
  <si>
    <t>Rua Rio Pindaré 23 / Quadra 15 Ribeira 2 - CEP 65094010 - Ribeira, São Luís, Maranhão</t>
  </si>
  <si>
    <t>São Luís</t>
  </si>
  <si>
    <t>65094010</t>
  </si>
  <si>
    <t>1 de março | 01:44</t>
  </si>
  <si>
    <t>3 de março | 14:23</t>
  </si>
  <si>
    <t>MEL42079594826LMFFF01</t>
  </si>
  <si>
    <t>2000004247666373</t>
  </si>
  <si>
    <t>28 de fevereiro de 2023 19:38 hs.</t>
  </si>
  <si>
    <t>Par332052/53</t>
  </si>
  <si>
    <t>MLB2860212445</t>
  </si>
  <si>
    <t>Par Morceguinho Dianteiro Celta 1998 A 2015</t>
  </si>
  <si>
    <t>Ana Carolina Da Silva</t>
  </si>
  <si>
    <t>47847693828</t>
  </si>
  <si>
    <t>Rua Antonio Izzo 129 / chácara Referencia: casa dos avós - CEP 13295596 - Portal de Santa Fé, Itupeva, São Paulo</t>
  </si>
  <si>
    <t>Itupeva</t>
  </si>
  <si>
    <t>13295596</t>
  </si>
  <si>
    <t>1 de março | 02:33</t>
  </si>
  <si>
    <t>1 de março | 15:03</t>
  </si>
  <si>
    <t>MEL42079579278LMFFF01</t>
  </si>
  <si>
    <t>2000005196614330</t>
  </si>
  <si>
    <t>28 de fevereiro de 2023 19:37 hs.</t>
  </si>
  <si>
    <t>112024</t>
  </si>
  <si>
    <t>MLB3068469273</t>
  </si>
  <si>
    <t>Bandeja Direita Palio 1996 Á 2001 Com Pivô</t>
  </si>
  <si>
    <t>Celso Xavier</t>
  </si>
  <si>
    <t>CPF 09994049895</t>
  </si>
  <si>
    <t>Rua Coronel Bonifácio Carvalho 30, São Bernardo do Campo - CEP: 09854250, São Paulo</t>
  </si>
  <si>
    <t>09994049895</t>
  </si>
  <si>
    <t>Rua Coronel Bonifácio Carvalho 30 / CEP 09854250 - Alvarenga, São Bernardo do Campo, São Paulo</t>
  </si>
  <si>
    <t>09854250</t>
  </si>
  <si>
    <t>MEL42079578234LMXDF01</t>
  </si>
  <si>
    <t>2000004247658963</t>
  </si>
  <si>
    <t>28 de fevereiro de 2023 19:35 hs.</t>
  </si>
  <si>
    <t>4004</t>
  </si>
  <si>
    <t>MLB2100403112</t>
  </si>
  <si>
    <t>Capa Pedal Acelerador Freio Embreagem Corsa 1994 Até 2015</t>
  </si>
  <si>
    <t>Cleide Aparecida  Castro Andrade</t>
  </si>
  <si>
    <t>97378526649</t>
  </si>
  <si>
    <t>Rua Isaac Máximo 395 / CEP 37207737 - Vila Joaquim Sales, Lavras, Minas Gerais</t>
  </si>
  <si>
    <t>Lavras</t>
  </si>
  <si>
    <t>37207737</t>
  </si>
  <si>
    <t>1 de março | 15:24</t>
  </si>
  <si>
    <t>MEL42079573314LMFFF01</t>
  </si>
  <si>
    <t>2000005196602120</t>
  </si>
  <si>
    <t>MLB1841122116</t>
  </si>
  <si>
    <t>Cabo De Trambulador Celta 2005-06 07 08 09 10 11 12 13-2014</t>
  </si>
  <si>
    <t>THAIS JULIANA BOIKO ME</t>
  </si>
  <si>
    <t>CNPJ 20481709000163</t>
  </si>
  <si>
    <t>Avenida Doutor Victor do Amaral 1473, Araucária - CEP: 83702040, Paraná</t>
  </si>
  <si>
    <t>20481709000163</t>
  </si>
  <si>
    <t>Avenida Doutor Victor do Amaral 1473 / CEP 83702040 - Centro, Araucária, Paraná</t>
  </si>
  <si>
    <t>Araucária</t>
  </si>
  <si>
    <t>Paraná</t>
  </si>
  <si>
    <t>83702040</t>
  </si>
  <si>
    <t>1 de março | 22:44</t>
  </si>
  <si>
    <t>2 de março | 19:04</t>
  </si>
  <si>
    <t>MEL42079571688LMXDF01</t>
  </si>
  <si>
    <t>2000004247636677</t>
  </si>
  <si>
    <t>28 de fevereiro de 2023 19:27 hs.</t>
  </si>
  <si>
    <t>MLB1924091749</t>
  </si>
  <si>
    <t>Giovanna Nogueira Pilatti</t>
  </si>
  <si>
    <t>00852695144</t>
  </si>
  <si>
    <t>Rua Tucunaré 398 / Referencia: Casa 1 - CEP 79042800 - Lagoa Dourada, Campo Grande, Mato Grosso do Sul</t>
  </si>
  <si>
    <t>Campo Grande</t>
  </si>
  <si>
    <t>Mato Grosso do Sul</t>
  </si>
  <si>
    <t>79042800</t>
  </si>
  <si>
    <t>1 de março | 23:34</t>
  </si>
  <si>
    <t>3 de março | 09:31</t>
  </si>
  <si>
    <t>MEL42079548354LMFFF01</t>
  </si>
  <si>
    <t>2000004247617451</t>
  </si>
  <si>
    <t>28 de fevereiro de 2023 19:19 hs.</t>
  </si>
  <si>
    <t>4063</t>
  </si>
  <si>
    <t>MLB2100377617</t>
  </si>
  <si>
    <t>Capa Pedal Freio Embreagem Gm Onix Prisma Cobalt Spin Sonic</t>
  </si>
  <si>
    <t>paulinho linho</t>
  </si>
  <si>
    <t>08473768779</t>
  </si>
  <si>
    <t>Rua Divinópolis 132 / Casa 1 - CEP 21550280 - Bento Ribeiro, Rio de Janeiro, Rio de Janeiro</t>
  </si>
  <si>
    <t>21550280</t>
  </si>
  <si>
    <t>1 de março | 22:45</t>
  </si>
  <si>
    <t>3 de março | 10:45</t>
  </si>
  <si>
    <t>MEL42079527170LMFFF01</t>
  </si>
  <si>
    <t>2000004247617453</t>
  </si>
  <si>
    <t>1 de março | 15:36</t>
  </si>
  <si>
    <t>2 de março | 10:51</t>
  </si>
  <si>
    <t>MEL42079527905LMFFF01</t>
  </si>
  <si>
    <t>2000005196481398</t>
  </si>
  <si>
    <t>27020</t>
  </si>
  <si>
    <t>MLB2669726414</t>
  </si>
  <si>
    <t>Reparo Pino Guia Pinça De Freio Dianteiro Corolla 2006</t>
  </si>
  <si>
    <t>Claudemiro Henz</t>
  </si>
  <si>
    <t>CPF 29513186857</t>
  </si>
  <si>
    <t>Rua Antônio Galvão de Sá 265 - Casa, Itatiba - CEP: 13254320, São Paulo</t>
  </si>
  <si>
    <t>29513186857</t>
  </si>
  <si>
    <t>Rua Antônio Galvão de Sá 265 / Casa - CEP 13254320 - Parque São Francisco, Itatiba, São Paulo</t>
  </si>
  <si>
    <t>Itatiba</t>
  </si>
  <si>
    <t>13254320</t>
  </si>
  <si>
    <t>2 de março | 02:41</t>
  </si>
  <si>
    <t>2 de março | 12:53</t>
  </si>
  <si>
    <t>MEL42079521096LMXDF01</t>
  </si>
  <si>
    <t>2000005196491098</t>
  </si>
  <si>
    <t>28 de fevereiro de 2023 19:17 hs.</t>
  </si>
  <si>
    <t>Chega entre os dias 6 e 7 de março</t>
  </si>
  <si>
    <t>PAR-5701</t>
  </si>
  <si>
    <t>MLB2791660777</t>
  </si>
  <si>
    <t>Par Bieleta Dianteira Peugeot 206 1999 A 2011</t>
  </si>
  <si>
    <t>Jairo Monteiro</t>
  </si>
  <si>
    <t>CPF 29284708400</t>
  </si>
  <si>
    <t>Rua Primavera 14, Marechal Deodoro - CEP: 57160000, Alagoas</t>
  </si>
  <si>
    <t>29284708400</t>
  </si>
  <si>
    <t>Rua Primavera 14 / Referencia: entrando na rua do campo de futebol em frente ao ecoponto, 1 a esquerda depois 1 a esquerda de novo - CEP 57160000 - Barra Nova, Marechal Deodoro, Alagoas</t>
  </si>
  <si>
    <t>Marechal Deodoro</t>
  </si>
  <si>
    <t>Alagoas</t>
  </si>
  <si>
    <t>57160000</t>
  </si>
  <si>
    <t>2 de março | 02:14</t>
  </si>
  <si>
    <t>MEL42079524573LMXDF01</t>
  </si>
  <si>
    <t>2000004247605393</t>
  </si>
  <si>
    <t>28 de fevereiro de 2023 19:15 hs.</t>
  </si>
  <si>
    <t>4076</t>
  </si>
  <si>
    <t>MLB2100316175</t>
  </si>
  <si>
    <t>Capa Pedal Embreagem Freio Sandero Logan 2007 Até 2011</t>
  </si>
  <si>
    <t xml:space="preserve">RALPH DE SOUSA </t>
  </si>
  <si>
    <t>41049659000110</t>
  </si>
  <si>
    <t>Rua Coronel Mendonça 628 / Casa - CEP 03409000 - Chácara Santo Antônio (Zona Leste), São Paulo, São Paulo</t>
  </si>
  <si>
    <t>03409000</t>
  </si>
  <si>
    <t>1 de março | 12:11</t>
  </si>
  <si>
    <t>1 de março | 18:46</t>
  </si>
  <si>
    <t>MEL42079513551LMFFF01</t>
  </si>
  <si>
    <t>2000005196436618</t>
  </si>
  <si>
    <t>28 de fevereiro de 2023 19:10 hs.</t>
  </si>
  <si>
    <t>66416</t>
  </si>
  <si>
    <t>MLB2071179464</t>
  </si>
  <si>
    <t>Cabo De Embreagem Palio 1.0 (46781013) 2000 2001 2002 2003</t>
  </si>
  <si>
    <t>Francelino Pinto</t>
  </si>
  <si>
    <t>CPF 06788407843</t>
  </si>
  <si>
    <t>SÃO APOSTOLO VILA BOA VISTA 560 - SAO APOSTOLO VILA BOA  VISTA, Barueri - CEP: 06411070, São Paulo</t>
  </si>
  <si>
    <t>06788407843</t>
  </si>
  <si>
    <t>Rua São Paulo Apóstolo 560 / Referencia: RUA DA  DELEGACIA..........FINAL DA RUA  SÃO  PAULO APOSTOLO - CEP 06411070 - Vila Boa Vista, Barueri, São Paulo</t>
  </si>
  <si>
    <t>Barueri</t>
  </si>
  <si>
    <t>06411070</t>
  </si>
  <si>
    <t>1 de março | 15:48</t>
  </si>
  <si>
    <t>1 de março | 17:58</t>
  </si>
  <si>
    <t>VHVICTORHUGO1402 VHVICTORHUGO1402</t>
  </si>
  <si>
    <t>42079504597</t>
  </si>
  <si>
    <t>2000005196376844</t>
  </si>
  <si>
    <t>28 de fevereiro de 2023 19:01 hs.</t>
  </si>
  <si>
    <t>77354</t>
  </si>
  <si>
    <t>MLB1942137476</t>
  </si>
  <si>
    <t>Cabo De Engate E Seleção Montana 2011 2012 2013 2014 Novo</t>
  </si>
  <si>
    <t>SANTOS E SIMAS COMERCIO VAREJISTA DE ALIMENTOS LTDA</t>
  </si>
  <si>
    <t>CNPJ 47952052000121</t>
  </si>
  <si>
    <t>Rua Sebastião Guimarães Correa 260, São Paulo - CEP: 04304060, São Paulo</t>
  </si>
  <si>
    <t>47952052000121</t>
  </si>
  <si>
    <t>Rua Sebastião Guimarães Correa 260 / CEP 04304060 - Vila Monte Alegre, São Paulo, São Paulo</t>
  </si>
  <si>
    <t>04304060</t>
  </si>
  <si>
    <t>1 de março | 16:14</t>
  </si>
  <si>
    <t>1 de março | 17:08</t>
  </si>
  <si>
    <t>GUSTAVO DE ANDRADE CHEQUI MOREIRA</t>
  </si>
  <si>
    <t>42079478105</t>
  </si>
  <si>
    <t>2000005196302388</t>
  </si>
  <si>
    <t>28 de fevereiro de 2023 18:49 hs.</t>
  </si>
  <si>
    <t>66642</t>
  </si>
  <si>
    <t>MLB3009320578</t>
  </si>
  <si>
    <t>Cabo De Marcha Engate Strada 1.6 1.8 16v 2011 Em Diante</t>
  </si>
  <si>
    <t>Edson Antônio De Alencar Melanias</t>
  </si>
  <si>
    <t>CPF 16428404400</t>
  </si>
  <si>
    <t>Av. Governador Lamenha Filho 2635 - Feitosa, casa, Maceió - CEP: 57043630, Alagoas</t>
  </si>
  <si>
    <t>16428404400</t>
  </si>
  <si>
    <t>Avenida Governador Lamenha Filho 2635 / Feitosa, Casa Referencia: entrando ao lado das lojas americanas sentido rodoviária, próximo a borracharia. Casa de primeiro andar, com portão ferro grande - CEP 57043600 - Feitosa, Maceió, Alagoas</t>
  </si>
  <si>
    <t>Maceió</t>
  </si>
  <si>
    <t>57043600</t>
  </si>
  <si>
    <t>MEL42079444864LMXDF01</t>
  </si>
  <si>
    <t>2000005196223996</t>
  </si>
  <si>
    <t>28 de fevereiro de 2023 18:38 hs.</t>
  </si>
  <si>
    <t>Par 28006</t>
  </si>
  <si>
    <t>MLB2204157316</t>
  </si>
  <si>
    <t>Par Reparo Pino Guia Pinça De Freio Dianteiro Nissan Versa</t>
  </si>
  <si>
    <t>Josias Santos</t>
  </si>
  <si>
    <t>40496880500</t>
  </si>
  <si>
    <t>Rua Ítalo Martinelli 180 / CEP 06394030 - Vila Sul Americana, Carapicuíba, São Paulo</t>
  </si>
  <si>
    <t>Carapicuíba</t>
  </si>
  <si>
    <t>06394030</t>
  </si>
  <si>
    <t>1 de março | 01:28</t>
  </si>
  <si>
    <t>1 de março | 09:54</t>
  </si>
  <si>
    <t>MEL42079414353LMFFF01</t>
  </si>
  <si>
    <t>2000004247448199</t>
  </si>
  <si>
    <t>28 de fevereiro de 2023 18:17 hs.</t>
  </si>
  <si>
    <t>55142</t>
  </si>
  <si>
    <t>MLB2816526366</t>
  </si>
  <si>
    <t>Cabo De Freio Gol G2 Todos Traseiro 1994 A 2002</t>
  </si>
  <si>
    <t>Israel Nicolau</t>
  </si>
  <si>
    <t>47765220802</t>
  </si>
  <si>
    <t>Avenida Francisco Conde 700 / Praia Do Lago - CEP 07070010 - Vila Rosália, Guarulhos, São Paulo</t>
  </si>
  <si>
    <t>Guarulhos</t>
  </si>
  <si>
    <t>07070010</t>
  </si>
  <si>
    <t>1 de março | 15:21</t>
  </si>
  <si>
    <t>2 de março | 09:38</t>
  </si>
  <si>
    <t>MEL42079354580LMFFF01</t>
  </si>
  <si>
    <t>2000004247447349</t>
  </si>
  <si>
    <t>28006</t>
  </si>
  <si>
    <t>MLB2187084527</t>
  </si>
  <si>
    <t>Reparo Pino Guia Pinça De Freio Dianteiro Nissan Versa</t>
  </si>
  <si>
    <t>ANGELO FRACISCO SOLA</t>
  </si>
  <si>
    <t>22261797800</t>
  </si>
  <si>
    <t>Rua Gustavo 1272 / bairro brotas Referencia: travessa estrada da cachoeira, Caucaia do alto,bairro brotas - CEP 06723260 - Parque Realeza, Cotia, São Paulo</t>
  </si>
  <si>
    <t>Cotia</t>
  </si>
  <si>
    <t>06723260</t>
  </si>
  <si>
    <t>28 de fevereiro | 23:45</t>
  </si>
  <si>
    <t>1 de março | 11:48</t>
  </si>
  <si>
    <t>MEL42079354437LMFFF01</t>
  </si>
  <si>
    <t>2000005195742734</t>
  </si>
  <si>
    <t>28 de fevereiro de 2023 18:04 hs.</t>
  </si>
  <si>
    <t>PAR332014/15</t>
  </si>
  <si>
    <t>MLB3055251772</t>
  </si>
  <si>
    <t>Par Bandeja Balança Celta 2000 A 2015</t>
  </si>
  <si>
    <t>DELVANI A SILVA</t>
  </si>
  <si>
    <t>CPF 82374660125</t>
  </si>
  <si>
    <t>Henri Lebasque 164 - Casa 02, São Paulo - CEP: 04171060, São Paulo</t>
  </si>
  <si>
    <t>82374660125</t>
  </si>
  <si>
    <t>Rua Wiliam Kent 119 / CEP 04173040 - Jardim Botucatu, São Paulo, São Paulo</t>
  </si>
  <si>
    <t>04173040</t>
  </si>
  <si>
    <t>1 de março | 16:16</t>
  </si>
  <si>
    <t>1 de março | 18:09</t>
  </si>
  <si>
    <t>LEANDERSON DE PAIVA DIAS</t>
  </si>
  <si>
    <t>42079207092</t>
  </si>
  <si>
    <t>2000004247347899</t>
  </si>
  <si>
    <t>28 de fevereiro de 2023 17:38 hs.</t>
  </si>
  <si>
    <t>KLEBER WAGNER GOMES GOMES</t>
  </si>
  <si>
    <t>20014195895</t>
  </si>
  <si>
    <t>Avenida Alfredo Maia 1140 / GOMES AUTOMOVEIS Referencia: LOJA DE VEICULO GOMES AUTOMOVEIS - CEP 17050030 - Vila Falcão, Bauru, São Paulo</t>
  </si>
  <si>
    <t>Bauru</t>
  </si>
  <si>
    <t>17050030</t>
  </si>
  <si>
    <t>28 de fevereiro | 21:36</t>
  </si>
  <si>
    <t>1 de março | 12:15</t>
  </si>
  <si>
    <t>MEL42079252881LMFFF01</t>
  </si>
  <si>
    <t>2000004247291797</t>
  </si>
  <si>
    <t>28 de fevereiro de 2023 17:20 hs.</t>
  </si>
  <si>
    <t>MLB2831297135</t>
  </si>
  <si>
    <t>Cabo De Capô Gol G4 Com Alavanca 2005</t>
  </si>
  <si>
    <t>Rafael Marafon</t>
  </si>
  <si>
    <t>CPF 33593742829</t>
  </si>
  <si>
    <t>Rua Milck Felix 570, Cajamar - CEP: 07792430, São Paulo</t>
  </si>
  <si>
    <t>33593742829</t>
  </si>
  <si>
    <t>Rua Milck Félix 570 / Black Pack Referencia: Qualquer pessoa na fábrica pode receber a entrega - CEP 07792430 - Panorama (Polvilho), Cajamar, São Paulo</t>
  </si>
  <si>
    <t>Cajamar</t>
  </si>
  <si>
    <t>07792430</t>
  </si>
  <si>
    <t>1 de março | 16:00</t>
  </si>
  <si>
    <t>1 de março | 18:13</t>
  </si>
  <si>
    <t>ANDERSO OLIVEIRA</t>
  </si>
  <si>
    <t>42079198669</t>
  </si>
  <si>
    <t>2000005195672192</t>
  </si>
  <si>
    <t>28 de fevereiro de 2023 17:09 hs.</t>
  </si>
  <si>
    <t>77352</t>
  </si>
  <si>
    <t>MLB2021535205</t>
  </si>
  <si>
    <t>Cabo De Marcha Astra 2001/2005 Original 93306003</t>
  </si>
  <si>
    <t>Marcio Aparecido da Silva</t>
  </si>
  <si>
    <t>08930078893</t>
  </si>
  <si>
    <t>Avenida Ruth Merrik Kimbask 86 / Fundos Referencia: Próximo a escola Alceu Maynard Araújo - CEP 12224450 - Jardim São Vicente, São José dos Campos, São Paulo</t>
  </si>
  <si>
    <t>São José dos Campos</t>
  </si>
  <si>
    <t>12224450</t>
  </si>
  <si>
    <t>2 de março | 13:54</t>
  </si>
  <si>
    <t>MEL42079173945LMFFF01</t>
  </si>
  <si>
    <t>2000005195522732</t>
  </si>
  <si>
    <t>28 de fevereiro de 2023 16:48 hs.</t>
  </si>
  <si>
    <t>Você cancelou a venda</t>
  </si>
  <si>
    <t>Cancelada porque não conseguiu imprimir a etiqueta.</t>
  </si>
  <si>
    <t>PAR442067/68</t>
  </si>
  <si>
    <t>MLB3076896419</t>
  </si>
  <si>
    <t>Par Bandeja Com Pivô Polo Classic 1996 A 2001</t>
  </si>
  <si>
    <t>fabio eloy de moraes</t>
  </si>
  <si>
    <t>CPF 37009029806</t>
  </si>
  <si>
    <t>Avenida Marechal Argolo 1152 - patio do posto de combustivel, Lorena - CEP: 12604440, São Paulo</t>
  </si>
  <si>
    <t>37009029806</t>
  </si>
  <si>
    <t>Lorena</t>
  </si>
  <si>
    <t>12605120</t>
  </si>
  <si>
    <t>2000004247189035</t>
  </si>
  <si>
    <t>28 de fevereiro de 2023 16:43 hs.</t>
  </si>
  <si>
    <t>par552002-5701</t>
  </si>
  <si>
    <t>MLB2864574994</t>
  </si>
  <si>
    <t>Par Bandeja E Bieleta Peugeot 206 Todos 1999 A 2010</t>
  </si>
  <si>
    <t>Magna Fiuza Aquino Mendes</t>
  </si>
  <si>
    <t>CPF 05645898613</t>
  </si>
  <si>
    <t>Amazonas 132, Lontra - CEP: 39437000, Minas Gerais</t>
  </si>
  <si>
    <t>05645898613</t>
  </si>
  <si>
    <t>Rua Amazonas 130 / Casa Referencia: casa - CEP 39437000 - São Judas, Lontra, Minas Gerais</t>
  </si>
  <si>
    <t>Lontra</t>
  </si>
  <si>
    <t>39437000</t>
  </si>
  <si>
    <t>2 de março | 01:51</t>
  </si>
  <si>
    <t>3 de março | 14:26</t>
  </si>
  <si>
    <t>MEL42079097309LMXDF01</t>
  </si>
  <si>
    <t>2000005195389306</t>
  </si>
  <si>
    <t>28 de fevereiro de 2023 16:31 hs.</t>
  </si>
  <si>
    <t>MLB1802931823</t>
  </si>
  <si>
    <t>Cabo De Trambulador Corsa Classic 2005/2014</t>
  </si>
  <si>
    <t>Rogério Esteves Dos Santos</t>
  </si>
  <si>
    <t>07731504638</t>
  </si>
  <si>
    <t>Avenida José Paulino da Costa 344 / LOJA - CEP 37132208 - Cruz Preta, Alfenas, Minas Gerais</t>
  </si>
  <si>
    <t>Alfenas</t>
  </si>
  <si>
    <t>37132208</t>
  </si>
  <si>
    <t>1 de março | 14:47</t>
  </si>
  <si>
    <t>2 de março | 13:12</t>
  </si>
  <si>
    <t>MEL42079055621LMFFF01</t>
  </si>
  <si>
    <t>2000005195320502</t>
  </si>
  <si>
    <t>28 de fevereiro de 2023 16:22 hs.</t>
  </si>
  <si>
    <t>MLB2187060533</t>
  </si>
  <si>
    <t>Par Reparo Pino Guia Pinça De Freio Dianteiro Nissan March</t>
  </si>
  <si>
    <t>Marcelo Araujo</t>
  </si>
  <si>
    <t>44733529864</t>
  </si>
  <si>
    <t>Rua Pedro Gonçalves 1159 / CEP 13330210 - Centro, Indaiatuba, São Paulo</t>
  </si>
  <si>
    <t>Indaiatuba</t>
  </si>
  <si>
    <t>13330210</t>
  </si>
  <si>
    <t>1 de março | 01:39</t>
  </si>
  <si>
    <t>1 de março | 15:44</t>
  </si>
  <si>
    <t>MEL42079026965LMFFF01</t>
  </si>
  <si>
    <t>https://myaccount.mercadolivre.com.br/shipments/42079026965/detail</t>
  </si>
  <si>
    <t>2000004247093781</t>
  </si>
  <si>
    <t>28 de fevereiro de 2023 16:15 hs.</t>
  </si>
  <si>
    <t>PABLO L SILVA FRIAS</t>
  </si>
  <si>
    <t>09888134752</t>
  </si>
  <si>
    <t>Rua Waldemar Teixeira 600 / 5B apto 102 Referencia: Condominio Campo das Flores - CEP 12229010 - Jardim Torrão de Ouro, São José dos Campos, São Paulo</t>
  </si>
  <si>
    <t>12229010</t>
  </si>
  <si>
    <t>1 de março | 00:36</t>
  </si>
  <si>
    <t>1 de março | 12:23</t>
  </si>
  <si>
    <t>MEL42079011516LMFFF01</t>
  </si>
  <si>
    <t>2000005195272242</t>
  </si>
  <si>
    <t>28 de fevereiro de 2023 16:11 hs.</t>
  </si>
  <si>
    <t>MLB2860168067</t>
  </si>
  <si>
    <t>Par Morceguinho Dianteiro Classic 2004 A 2015</t>
  </si>
  <si>
    <t>reinaldo rodrigues do carmo naldo</t>
  </si>
  <si>
    <t>CPF 14532946867</t>
  </si>
  <si>
    <t>SONOLOPOLE 169, Guarulhos - CEP: 07230420, São Paulo</t>
  </si>
  <si>
    <t>14532946867</t>
  </si>
  <si>
    <t>Rua Solonópole 169 / CEP 07230420 - Parque Uirapuru, Guarulhos, São Paulo</t>
  </si>
  <si>
    <t>07230420</t>
  </si>
  <si>
    <t>1 de março | 15:57</t>
  </si>
  <si>
    <t>1 de março | 21:49</t>
  </si>
  <si>
    <t>42079005025</t>
  </si>
  <si>
    <t>2000005195194810</t>
  </si>
  <si>
    <t>28 de fevereiro de 2023 16:02 hs.</t>
  </si>
  <si>
    <t>10107</t>
  </si>
  <si>
    <t>MLB2640425245</t>
  </si>
  <si>
    <t>Kit Bomba Combustível Gasolina Sistema Bosch Corsawind 96a07</t>
  </si>
  <si>
    <t>Douglas Correia</t>
  </si>
  <si>
    <t>37927815814</t>
  </si>
  <si>
    <t>Rua Itanagra 77 / CEP 08230250 - Vila Bozzini, São Paulo, São Paulo</t>
  </si>
  <si>
    <t>08230250</t>
  </si>
  <si>
    <t>1 de março | 01:20</t>
  </si>
  <si>
    <t>1 de março | 11:26</t>
  </si>
  <si>
    <t>MEL42078974176LMFFF01</t>
  </si>
  <si>
    <t>2000005195168446</t>
  </si>
  <si>
    <t>28 de fevereiro de 2023 15:57 hs.</t>
  </si>
  <si>
    <t>MLB2607917865</t>
  </si>
  <si>
    <t>Kit Rolamento Eixo Traseiro C/ Bucha Pegeout 206/207 47mm</t>
  </si>
  <si>
    <t>Kaline Alves Da Silva</t>
  </si>
  <si>
    <t>08240538428</t>
  </si>
  <si>
    <t>Avenida Esdras César da Silva 2255 / casa Referencia: próximo ao antigo depósito da Comjol - CEP 59108240 - Potengi, Natal, Rio Grande do Norte</t>
  </si>
  <si>
    <t>Natal</t>
  </si>
  <si>
    <t>Rio Grande do Norte</t>
  </si>
  <si>
    <t>59108240</t>
  </si>
  <si>
    <t>28 de fevereiro | 23:17</t>
  </si>
  <si>
    <t>2 de março | 11:27</t>
  </si>
  <si>
    <t>MEL42078961928LMFFF01</t>
  </si>
  <si>
    <t>2000005195145618</t>
  </si>
  <si>
    <t>28 de fevereiro de 2023 15:54 hs.</t>
  </si>
  <si>
    <t>Paulo Tarcisio Menezes Dos Santos</t>
  </si>
  <si>
    <t>47213639587</t>
  </si>
  <si>
    <t>AV.JOSE PINTO DE OLIVEIRA 87 / Referencia: VIZINHO A LOTERIA - CEP 48480000 - CENTRO, Crisópolis, Bahia</t>
  </si>
  <si>
    <t>Crisópolis</t>
  </si>
  <si>
    <t>48480000</t>
  </si>
  <si>
    <t>3 de março | 18:20</t>
  </si>
  <si>
    <t>MEL42078952454LMFFF01</t>
  </si>
  <si>
    <t>2000005195047604</t>
  </si>
  <si>
    <t>28 de fevereiro de 2023 15:39 hs.</t>
  </si>
  <si>
    <t>par552010/11</t>
  </si>
  <si>
    <t>MLB2934740906</t>
  </si>
  <si>
    <t>Par Bandeja Sem Pivô Aircross 2010 Em Diante</t>
  </si>
  <si>
    <t>fellipe nunes</t>
  </si>
  <si>
    <t>CPF 41980644829</t>
  </si>
  <si>
    <t>Avenida Luiz Gushiken 1761 - Bl07 Ap32, São Paulo - CEP: 05831315, São Paulo</t>
  </si>
  <si>
    <t>41980644829</t>
  </si>
  <si>
    <t>Avenida Cupecê 4100 / poli todas - CEP 04366001 - Cidade Ademar, São Paulo, São Paulo</t>
  </si>
  <si>
    <t>04366001</t>
  </si>
  <si>
    <t>1 de março | 18:15</t>
  </si>
  <si>
    <t>42078910343</t>
  </si>
  <si>
    <t>2000005195040658</t>
  </si>
  <si>
    <t>Alexandre Akio Yamashita</t>
  </si>
  <si>
    <t>20458831832</t>
  </si>
  <si>
    <t>Rua Sete 975 / Padaria SETE - CEP 15775000 - centro, Santa Fé do Sul, São Paulo</t>
  </si>
  <si>
    <t>Santa Fé do Sul</t>
  </si>
  <si>
    <t>15775000</t>
  </si>
  <si>
    <t>1 de março | 09:25</t>
  </si>
  <si>
    <t>2 de março | 16:52</t>
  </si>
  <si>
    <t>MEL42078908067LMFFF01</t>
  </si>
  <si>
    <t>2000005194966788</t>
  </si>
  <si>
    <t>28 de fevereiro de 2023 15:34 hs.</t>
  </si>
  <si>
    <t>Devolução em preparação</t>
  </si>
  <si>
    <t>A pessoa que comprou o produto está embalando o pacote para devolvê-lo.</t>
  </si>
  <si>
    <t>Jesse farias</t>
  </si>
  <si>
    <t>CPF 40436719894</t>
  </si>
  <si>
    <t>Serra do jari SN, Aruja - CEP: 07400000, São Paulo</t>
  </si>
  <si>
    <t>40436719894</t>
  </si>
  <si>
    <t>Rua Cecília Iter 177 / "Entregar até as 18h Referencia: ENDEREÇO COMERCIAL. Pode entregar para, Edi ou Henrique 1195329-2034. Ou em Frente Nº120 Silvana"</t>
  </si>
  <si>
    <t>08240730</t>
  </si>
  <si>
    <t>2000005194992902</t>
  </si>
  <si>
    <t>28 de fevereiro de 2023 15:33 hs.</t>
  </si>
  <si>
    <t>Cintia Gabriela Da Silva</t>
  </si>
  <si>
    <t>56049690871</t>
  </si>
  <si>
    <t>Rua Alvarina de Oliveria Brusselmans 117 / CEP 13516050 - Parque Residencial Alvorada II, Charqueada, São Paulo</t>
  </si>
  <si>
    <t>Charqueada</t>
  </si>
  <si>
    <t>13516050</t>
  </si>
  <si>
    <t>1 de março | 00:47</t>
  </si>
  <si>
    <t>1 de março | 15:41</t>
  </si>
  <si>
    <t>MEL42078888358LMFFF01</t>
  </si>
  <si>
    <t>2000005194978036</t>
  </si>
  <si>
    <t>662046/47</t>
  </si>
  <si>
    <t>MLB3142498083</t>
  </si>
  <si>
    <t>Par Bandeja Dianteira Com Pivô Sandero 2014 A 2019</t>
  </si>
  <si>
    <t>Julio César De Araújo Rosa Cesar</t>
  </si>
  <si>
    <t>CPF 09269278760</t>
  </si>
  <si>
    <t>Rua São Bretanio 35, Rio de Janeiro - CEP: 21660220, Rio de Janeiro</t>
  </si>
  <si>
    <t>09269278760</t>
  </si>
  <si>
    <t>Rua São Bretanio 35 / CEP 21660220 - Guadalupe, Rio de Janeiro, Rio de Janeiro</t>
  </si>
  <si>
    <t>21660220</t>
  </si>
  <si>
    <t>1 de março | 00:46</t>
  </si>
  <si>
    <t>1 de março | 17:06</t>
  </si>
  <si>
    <t>MEL42078879251LMXDF01</t>
  </si>
  <si>
    <t>2000005194965494</t>
  </si>
  <si>
    <t>28 de fevereiro de 2023 15:28 hs.</t>
  </si>
  <si>
    <t>442106</t>
  </si>
  <si>
    <t>MLB3068418654</t>
  </si>
  <si>
    <t>Bandeja Inferior Direito Com Pivô Passat 2012 A 2015</t>
  </si>
  <si>
    <t>Bruno Ciqueira Dias</t>
  </si>
  <si>
    <t>CPF 07908002684</t>
  </si>
  <si>
    <t>Av joão Muniz filho 973 - BR centro automotivo, Campestre - CEP: 37730000, Minas Gerais</t>
  </si>
  <si>
    <t>07908002684</t>
  </si>
  <si>
    <t>João Muniz filho 973 / BR centro automotivo - CEP 37730000 - vila do beijo, Campestre, Minas Gerais</t>
  </si>
  <si>
    <t>Campestre</t>
  </si>
  <si>
    <t>37730000</t>
  </si>
  <si>
    <t>1 de março | 00:18</t>
  </si>
  <si>
    <t>1 de março | 14:24</t>
  </si>
  <si>
    <t>MEL42078876048LMXDF01</t>
  </si>
  <si>
    <t>2000005194797016</t>
  </si>
  <si>
    <t>28 de fevereiro de 2023 15:04 hs.</t>
  </si>
  <si>
    <t>MLB1983187301</t>
  </si>
  <si>
    <t>Par De Kit Rolamento Roda Traseira Fox 2007 2008 2009 Novo</t>
  </si>
  <si>
    <t>Wanderlei Silveira</t>
  </si>
  <si>
    <t>10962669890</t>
  </si>
  <si>
    <t>Rua Java 393 / apto 61 - CEP 12235500 - Jardim Paraíso, São José dos Campos, São Paulo</t>
  </si>
  <si>
    <t>12235500</t>
  </si>
  <si>
    <t>1 de março | 14:00</t>
  </si>
  <si>
    <t>MEL42078802123LMFFF01</t>
  </si>
  <si>
    <t>2000005194770222</t>
  </si>
  <si>
    <t>28 de fevereiro de 2023 15:02 hs.</t>
  </si>
  <si>
    <t>Devolução a caminho</t>
  </si>
  <si>
    <t>Chegará entre 7 e 10 de março. Se houver algum problema, você pode nos avisar quando receber.</t>
  </si>
  <si>
    <t>Francisco de Assis Gabriel</t>
  </si>
  <si>
    <t>CPF 19820974852</t>
  </si>
  <si>
    <t>Rua Benedita de Góes Borba 12, Itapetininga - CEP: 18205030, São Paulo</t>
  </si>
  <si>
    <t>19820974852</t>
  </si>
  <si>
    <t>MEL42085043047FMDOR01</t>
  </si>
  <si>
    <t>2000005192521186</t>
  </si>
  <si>
    <t>77366</t>
  </si>
  <si>
    <t>MLB2980443117</t>
  </si>
  <si>
    <t>Cabo De Câmbio Spin 2013 Em Diante</t>
  </si>
  <si>
    <t>ramonjoserufino ramonjoserufino</t>
  </si>
  <si>
    <t>CPF 84576235168</t>
  </si>
  <si>
    <t>Rua 38 - Qd 94 conj b lote 38 setor 11, Águas Lindas de Goiás - CEP: 72925239, Goiás</t>
  </si>
  <si>
    <t>84576235168</t>
  </si>
  <si>
    <t>Rua 38 / Qd 94 conj b lote 38 setor 11 - CEP 72925239 - Parque da barragem setor, Águas Lindas de Goiás, Goiás</t>
  </si>
  <si>
    <t>Águas Lindas de Goiás</t>
  </si>
  <si>
    <t>72925239</t>
  </si>
  <si>
    <t>1 de março | 04:14</t>
  </si>
  <si>
    <t>2 de março | 16:27</t>
  </si>
  <si>
    <t>MEL42077816660LMXDF01</t>
  </si>
  <si>
    <t>2000004246859261</t>
  </si>
  <si>
    <t>28 de fevereiro de 2023 14:58 hs.</t>
  </si>
  <si>
    <t>Chega entre os dias 7 e 8 de março</t>
  </si>
  <si>
    <t>Cristiano Oliveira</t>
  </si>
  <si>
    <t>80052487253</t>
  </si>
  <si>
    <t>Rua Cravos 177 / próximo a Uverse Referencia: Quase em frente ao escritório de Contabilidade - CEP 69919610 - Jardim Primavera, Rio Branco, Acre</t>
  </si>
  <si>
    <t>Rio Branco</t>
  </si>
  <si>
    <t>Acre</t>
  </si>
  <si>
    <t>69919610</t>
  </si>
  <si>
    <t>28 de fevereiro | 19:23</t>
  </si>
  <si>
    <t>MEL42078783375LMFFF01</t>
  </si>
  <si>
    <t>2000004246836843</t>
  </si>
  <si>
    <t>Lucas Luiz</t>
  </si>
  <si>
    <t>43953931873</t>
  </si>
  <si>
    <t>Avenida Santo Antônio 1717 / Referencia: Loja Rori Veículos - CEP 18730003 - Centro, Itaí, São Paulo</t>
  </si>
  <si>
    <t>Itaí</t>
  </si>
  <si>
    <t>18730003</t>
  </si>
  <si>
    <t>28 de fevereiro | 18:57</t>
  </si>
  <si>
    <t>1 de março | 16:57</t>
  </si>
  <si>
    <t>MEL42078782124LMFFF01</t>
  </si>
  <si>
    <t>2000005194749036</t>
  </si>
  <si>
    <t>28 de fevereiro de 2023 14:57 hs.</t>
  </si>
  <si>
    <t>66636</t>
  </si>
  <si>
    <t>MLB2045644564</t>
  </si>
  <si>
    <t>Cabo De Engate Strada Estendida 1.4  8v 2010-2012 55208207</t>
  </si>
  <si>
    <t>Silvio Canelas Coutinho</t>
  </si>
  <si>
    <t>CPF 83897020700</t>
  </si>
  <si>
    <t>Estrada da pedra 4223 - Loja, Bazar Coutinho, Rio de Janeiro - CEP: 23030380, Rio de Janeiro</t>
  </si>
  <si>
    <t>83897020700</t>
  </si>
  <si>
    <t>2000005194719898</t>
  </si>
  <si>
    <t>28 de fevereiro de 2023 14:54 hs.</t>
  </si>
  <si>
    <t>silvio  bento</t>
  </si>
  <si>
    <t>00730953971</t>
  </si>
  <si>
    <t>Rua Serafim do Nascimento 71 / casa Referencia: próximo do pesqueiro - CEP 37110000 - santa isabel, Elói Mendes, Minas Gerais</t>
  </si>
  <si>
    <t>Elói Mendes</t>
  </si>
  <si>
    <t>37110000</t>
  </si>
  <si>
    <t>28 de fevereiro | 17:52</t>
  </si>
  <si>
    <t>1 de março | 12:37</t>
  </si>
  <si>
    <t>MEL42078771860LMFFF01</t>
  </si>
  <si>
    <t>2000005194700326</t>
  </si>
  <si>
    <t>28 de fevereiro de 2023 14:51 hs.</t>
  </si>
  <si>
    <t>PAR-13121</t>
  </si>
  <si>
    <t>MLB3103928392</t>
  </si>
  <si>
    <t>Par Reparo Pino Guia Pinça De Freio Pampa 1982 Em Diante</t>
  </si>
  <si>
    <t>Durcival S Dantas</t>
  </si>
  <si>
    <t>CPF 91580595553</t>
  </si>
  <si>
    <t>Rua Padre Mendonca 42, Ribeira do Pombal - CEP: 48400000, Bahia</t>
  </si>
  <si>
    <t>91580595553</t>
  </si>
  <si>
    <t>Rua Padre Mendonça 42 / CEP 48400000 - Centro, Ribeira do Pombal, Bahia</t>
  </si>
  <si>
    <t>Ribeira do Pombal</t>
  </si>
  <si>
    <t>48400000</t>
  </si>
  <si>
    <t>1 de março | 04:53</t>
  </si>
  <si>
    <t>MEL42078762209LMXDF01</t>
  </si>
  <si>
    <t>2000005194623908</t>
  </si>
  <si>
    <t>28 de fevereiro de 2023 14:40 hs.</t>
  </si>
  <si>
    <t>MLB2934737060</t>
  </si>
  <si>
    <t>Par Bandeja Sem Pivô Citroen C3 2003 A 2012</t>
  </si>
  <si>
    <t>Bryan Richard Machado</t>
  </si>
  <si>
    <t>CPF 46105418825</t>
  </si>
  <si>
    <t>Rua Fernão de Magalhães 187 - casa de esquina , Itaquaquecetuba - CEP: 08579590, São Paulo</t>
  </si>
  <si>
    <t>46105418825</t>
  </si>
  <si>
    <t>Rua Fernão de Noronha 170 / B, B1 Referencia: Muro verde, favor chamar no portão  de entrada social ao lado cinza - CEP 08579610 - O Pequeno Coração, Itaquaquecetuba, São Paulo</t>
  </si>
  <si>
    <t>Itaquaquecetuba</t>
  </si>
  <si>
    <t>08579610</t>
  </si>
  <si>
    <t>28 de fevereiro | 23:13</t>
  </si>
  <si>
    <t>1 de março | 12:33</t>
  </si>
  <si>
    <t>MEL42078730795LMXDF01</t>
  </si>
  <si>
    <t>2000004246741333</t>
  </si>
  <si>
    <t>28 de fevereiro de 2023 14:21 hs.</t>
  </si>
  <si>
    <t>Processando no centro de distribuição</t>
  </si>
  <si>
    <t>MLB1835928426</t>
  </si>
  <si>
    <t>Cabo De Marcha Celta  Classic  2008 2009 2010 2011 2012 2013</t>
  </si>
  <si>
    <t>suzana batista comissario oliveira</t>
  </si>
  <si>
    <t>03422647619</t>
  </si>
  <si>
    <t>Avenida Vitória Minas 300 / Br 262 Km - CEP 35365000 - Abre Campo, Minas Gerais</t>
  </si>
  <si>
    <t>Abre Campo</t>
  </si>
  <si>
    <t>35365000</t>
  </si>
  <si>
    <t>MEL42078671121LMFFF01</t>
  </si>
  <si>
    <t>2000005194492372</t>
  </si>
  <si>
    <t>MLB2109127579</t>
  </si>
  <si>
    <t>Par De Kit Pino Guia Bucha Pinça Freio Vw Golf Audi Audi A3</t>
  </si>
  <si>
    <t>Adailton Serafim Carlos</t>
  </si>
  <si>
    <t>00605833559</t>
  </si>
  <si>
    <t>Rua Álvaro Ribeiro 22 / cristalina - CEP 73850000 - Centro, Cristalina, Goiás</t>
  </si>
  <si>
    <t>Cristalina</t>
  </si>
  <si>
    <t>73850000</t>
  </si>
  <si>
    <t>28 de fevereiro | 19:05</t>
  </si>
  <si>
    <t>MEL42078672191LMFFF01</t>
  </si>
  <si>
    <t>2000004246738165</t>
  </si>
  <si>
    <t>28 de fevereiro de 2023 14:20 hs.</t>
  </si>
  <si>
    <t>PAR442120/21</t>
  </si>
  <si>
    <t>MLB2961743378</t>
  </si>
  <si>
    <t>Par Bandeja Superior Amarok 2010 Á 2020</t>
  </si>
  <si>
    <t>Thiago Oliveira</t>
  </si>
  <si>
    <t>CPF 00900488140</t>
  </si>
  <si>
    <t>SHIN QI 4 CONJUNTO 5 CASA 17, Brasília - CEP: 71510250, Distrito Federal</t>
  </si>
  <si>
    <t>00900488140</t>
  </si>
  <si>
    <t>Quadra SOFN Quadra 4 Conjunto I 35 / Loja Referencia: Mecânica Albuquerque - CEP 70634490 - Zona Industrial, Brasília, Distrito Federal</t>
  </si>
  <si>
    <t>Brasília</t>
  </si>
  <si>
    <t>Distrito Federal</t>
  </si>
  <si>
    <t>70634490</t>
  </si>
  <si>
    <t>2 de março | 13:35</t>
  </si>
  <si>
    <t>MEL42078667148LMXDF01</t>
  </si>
  <si>
    <t>2000005194481368</t>
  </si>
  <si>
    <t>662053</t>
  </si>
  <si>
    <t>MLB3067734040</t>
  </si>
  <si>
    <t>Bandeja Com Pivô Esquerda Sandero 2006 Em Diante</t>
  </si>
  <si>
    <t>Marcus Vinicius Alves froes</t>
  </si>
  <si>
    <t>CPF 15159440771</t>
  </si>
  <si>
    <t>rua José correa 65, Itaboraí - CEP: 24858535, Rio de Janeiro</t>
  </si>
  <si>
    <t>15159440771</t>
  </si>
  <si>
    <t>Avenida Rui Barbosa 420 / galeria João Batista Referencia: loja 9 , mini diva - CEP 27910362 - Centro, Macaé, Rio de Janeiro</t>
  </si>
  <si>
    <t>Macaé</t>
  </si>
  <si>
    <t>27910362</t>
  </si>
  <si>
    <t>3 de março | 02:53</t>
  </si>
  <si>
    <t>MEL42078668362LMXDF01</t>
  </si>
  <si>
    <t>2000004246730607</t>
  </si>
  <si>
    <t>28 de fevereiro de 2023 14:18 hs.</t>
  </si>
  <si>
    <t>Luiz Cláudio Costa de Souza</t>
  </si>
  <si>
    <t>08781436700</t>
  </si>
  <si>
    <t>Rodovia BR-493 232 / Borracheiro Universal Ao Lado Do Posto Alle No Gebara - CEP 24867400 - Gebara (Itambi), Itaboraí, Rio de Janeiro</t>
  </si>
  <si>
    <t>Itaboraí</t>
  </si>
  <si>
    <t>24867400</t>
  </si>
  <si>
    <t>28 de fevereiro | 18:26</t>
  </si>
  <si>
    <t>1 de março | 12:28</t>
  </si>
  <si>
    <t>MEL42078659454LMFFF01</t>
  </si>
  <si>
    <t>2000005194415434</t>
  </si>
  <si>
    <t>28 de fevereiro de 2023 14:10 hs.</t>
  </si>
  <si>
    <t>Ader Peixoto de Oliveira</t>
  </si>
  <si>
    <t>CPF 34248772809</t>
  </si>
  <si>
    <t>Pirassununga 30 - Casa 1, Itaquaquecetuba - CEP: 08576540, São Paulo</t>
  </si>
  <si>
    <t>34248772809</t>
  </si>
  <si>
    <t>Rua Cosmópolis 120 / 06/33 Referencia: Próximo a Ibiaçu - CEP 08576230 - Vila Virgínia, Itaquaquecetuba, São Paulo</t>
  </si>
  <si>
    <t>08576230</t>
  </si>
  <si>
    <t>1 de março | 18:39</t>
  </si>
  <si>
    <t>42078639662</t>
  </si>
  <si>
    <t>2000004246700045</t>
  </si>
  <si>
    <t>28 de fevereiro de 2023 14:07 hs.</t>
  </si>
  <si>
    <t>Par-FD001</t>
  </si>
  <si>
    <t>MLB1720245109</t>
  </si>
  <si>
    <t>2 Kit's Rolamento Roda Traseira Escort 94 Fiesta 95 Ka 97</t>
  </si>
  <si>
    <t>Marcelo Claro</t>
  </si>
  <si>
    <t>14459562847</t>
  </si>
  <si>
    <t>Avenida Cinderela 1931 / casa Referencia: casa - CEP 12071500 - Jardim Gurilândia, Taubaté, São Paulo</t>
  </si>
  <si>
    <t>Taubaté</t>
  </si>
  <si>
    <t>12071500</t>
  </si>
  <si>
    <t>1 de março | 11:03</t>
  </si>
  <si>
    <t>MEL42078627600LMFFF01</t>
  </si>
  <si>
    <t>2000004246669271</t>
  </si>
  <si>
    <t>28 de fevereiro de 2023 14:02 hs.</t>
  </si>
  <si>
    <t>Marcelo De Crescenzo</t>
  </si>
  <si>
    <t>CPF 28584825860</t>
  </si>
  <si>
    <t>Rua Das Parreiras 7 - chá Maria Santíssima, Santa Branca - CEP: 12380000, São Paulo</t>
  </si>
  <si>
    <t>28584825860</t>
  </si>
  <si>
    <t>Rua Das Parreiras 7 / chá Maria Santíssima - CEP 12380000 - Estância Nova Campos do Jordão, Santa Branca, São Paulo</t>
  </si>
  <si>
    <t>Santa Branca</t>
  </si>
  <si>
    <t>12380000</t>
  </si>
  <si>
    <t>28 de fevereiro | 23:55</t>
  </si>
  <si>
    <t>1 de março | 18:43</t>
  </si>
  <si>
    <t>MEL42078610587LMXDF01</t>
  </si>
  <si>
    <t>2000005194347526</t>
  </si>
  <si>
    <t>PAR-5014</t>
  </si>
  <si>
    <t>MLB2805841184</t>
  </si>
  <si>
    <t>Par Bieleta Dianteira Ranger 1999 A 2011</t>
  </si>
  <si>
    <t>2000005194350262</t>
  </si>
  <si>
    <t>222014</t>
  </si>
  <si>
    <t>MLB2915215061</t>
  </si>
  <si>
    <t>Bandeja Superior Direita Com Pivô Ranger 1998 A 2011</t>
  </si>
  <si>
    <t>2000004246644505</t>
  </si>
  <si>
    <t>28 de fevereiro de 2023 13:50 hs.</t>
  </si>
  <si>
    <t>66610/11</t>
  </si>
  <si>
    <t>MLB3005769815</t>
  </si>
  <si>
    <t>Cabo Duplo De Engate E Seleção Strada 1.5 1.6 1999 A 2002</t>
  </si>
  <si>
    <t>Natan Brito</t>
  </si>
  <si>
    <t>CPF 09126388693</t>
  </si>
  <si>
    <t>Manoel Quirino Paes 75 - casa, Sabará - CEP: 34515180, Minas Gerais</t>
  </si>
  <si>
    <t>09126388693</t>
  </si>
  <si>
    <t>Rua Manoel Quirino Paes 75 / CEP 34515180 - Vila Campinas, Sabará, Minas Gerais</t>
  </si>
  <si>
    <t>Sabará</t>
  </si>
  <si>
    <t>34515180</t>
  </si>
  <si>
    <t>1 de março | 01:09</t>
  </si>
  <si>
    <t>2 de março | 18:35</t>
  </si>
  <si>
    <t>MEL42078575393LMXDF01</t>
  </si>
  <si>
    <t>2000004246642481</t>
  </si>
  <si>
    <t>4058</t>
  </si>
  <si>
    <t>MLB2748587310</t>
  </si>
  <si>
    <t>Capa De Pedal Freio E Embreagem Citroen C3</t>
  </si>
  <si>
    <t>Adalberto Mendonça Junior Mendonça</t>
  </si>
  <si>
    <t>63911930704</t>
  </si>
  <si>
    <t>Avenida Pinho 850 / apto 102 bl 6 Referencia: Residencial Jaragua 2/Restriçao-No/Condomínio-Si/Portaria-No/Elevador-No/Escalera-No - CEP 38413308 - Chácaras Tubalina e Quartel, Uberlândia, Minas Gerais</t>
  </si>
  <si>
    <t>Uberlândia</t>
  </si>
  <si>
    <t>38413308</t>
  </si>
  <si>
    <t>1 de março | 13:33</t>
  </si>
  <si>
    <t>2 de março | 14:23</t>
  </si>
  <si>
    <t>MEL42078574094LMFFF01</t>
  </si>
  <si>
    <t>2000005194252254</t>
  </si>
  <si>
    <t>28 de fevereiro de 2023 13:49 hs.</t>
  </si>
  <si>
    <t>rondiney84 rondiney84</t>
  </si>
  <si>
    <t>06712026695</t>
  </si>
  <si>
    <t>Travessa Eliodoro do Carmo Silva 51 / Casa - CEP 35900198 - Vila São Geraldo, Itabira, Minas Gerais</t>
  </si>
  <si>
    <t>Itabira</t>
  </si>
  <si>
    <t>35900198</t>
  </si>
  <si>
    <t>MEL42078568965LMFFF01</t>
  </si>
  <si>
    <t>2000004246642161</t>
  </si>
  <si>
    <t>Daniel Henrique dos Santos</t>
  </si>
  <si>
    <t>11130936686</t>
  </si>
  <si>
    <t>Rua Aristeu Atanásio Boaventura 254 / pet shop (Gato.Cao) Referencia: ao lado do supermercado Resende - CEP 38844024 - JK, Carmo do Paranaíba, Minas Gerais</t>
  </si>
  <si>
    <t>Carmo do Paranaíba</t>
  </si>
  <si>
    <t>38844024</t>
  </si>
  <si>
    <t>1 de março | 06:34</t>
  </si>
  <si>
    <t>3 de março | 14:22</t>
  </si>
  <si>
    <t>MEL42078572883LMFFF01</t>
  </si>
  <si>
    <t>2000005194246266</t>
  </si>
  <si>
    <t>28 de fevereiro de 2023 13:47 hs.</t>
  </si>
  <si>
    <t>MLB2860180908</t>
  </si>
  <si>
    <t>Par Morceguinho Dianteiro Prisma 2007 A 2012</t>
  </si>
  <si>
    <t>Osvaldo Souto</t>
  </si>
  <si>
    <t>03595540166</t>
  </si>
  <si>
    <t>Rua Avelino Sória 211 / Vila Ferreira - CEP 79190000 - Terenos, Mato Grosso do Sul</t>
  </si>
  <si>
    <t>Terenos</t>
  </si>
  <si>
    <t>79190000</t>
  </si>
  <si>
    <t>28 de fevereiro | 23:09</t>
  </si>
  <si>
    <t>2 de março | 08:54</t>
  </si>
  <si>
    <t>MEL42078567084LMFFF01</t>
  </si>
  <si>
    <t>2000005194226800</t>
  </si>
  <si>
    <t>Luana Silva</t>
  </si>
  <si>
    <t>14846872726</t>
  </si>
  <si>
    <t>Rua Luís Sobral 1184 / loja  Referencia: Petshop alvorada - CEP 26013737 - Metrópole, Nova Iguaçu, Rio de Janeiro</t>
  </si>
  <si>
    <t>Nova Iguaçu</t>
  </si>
  <si>
    <t>26013737</t>
  </si>
  <si>
    <t>28 de fevereiro | 17:46</t>
  </si>
  <si>
    <t>MEL42078559555LMFFF01</t>
  </si>
  <si>
    <t>2000005194210158</t>
  </si>
  <si>
    <t>28 de fevereiro de 2023 13:42 hs.</t>
  </si>
  <si>
    <t>silvonei magioni</t>
  </si>
  <si>
    <t>48494054953</t>
  </si>
  <si>
    <t>Rua Pedro Hidalgo Martin 1114 / Casa - CEP 86802763 - Residencial Interlagos, Apucarana, Paraná</t>
  </si>
  <si>
    <t>Apucarana</t>
  </si>
  <si>
    <t>86802763</t>
  </si>
  <si>
    <t>28 de fevereiro | 17:36</t>
  </si>
  <si>
    <t>1 de março | 11:53</t>
  </si>
  <si>
    <t>MEL42078551222LMFFF01</t>
  </si>
  <si>
    <t>2000005194184364</t>
  </si>
  <si>
    <t>28 de fevereiro de 2023 13:38 hs.</t>
  </si>
  <si>
    <t>552002</t>
  </si>
  <si>
    <t>MLB2863957343</t>
  </si>
  <si>
    <t>Bandeja Lado Direito Peugeot 206 Todos 1999 A 2010 Com Pivô</t>
  </si>
  <si>
    <t>valdir silva</t>
  </si>
  <si>
    <t>99340402804</t>
  </si>
  <si>
    <t>Rua Joaquim Brasílio de Camargo 135 / Casa Referencia: casa - CEP 18277190 - Jardim XI de Agosto, Tatuí, São Paulo</t>
  </si>
  <si>
    <t>Tatuí</t>
  </si>
  <si>
    <t>18277190</t>
  </si>
  <si>
    <t>2 de março | 17:33</t>
  </si>
  <si>
    <t>MEL42078541069LMFFF01</t>
  </si>
  <si>
    <t>2000004246569041</t>
  </si>
  <si>
    <t>28 de fevereiro de 2023 13:26 hs.</t>
  </si>
  <si>
    <t>MLB2100401469</t>
  </si>
  <si>
    <t>Capa Pedal Freio Embreagem Gm Onix 2012 Em Diante</t>
  </si>
  <si>
    <t>alex junior goedert</t>
  </si>
  <si>
    <t>07083434905</t>
  </si>
  <si>
    <t>Rua 15 de Novembro, 1336 1336 / 8 andar sala 80 Referencia: back consultoria e contabilidade - CEP 89010903 - Centro, Blumenau, Santa Catarina</t>
  </si>
  <si>
    <t>Blumenau</t>
  </si>
  <si>
    <t>89010903</t>
  </si>
  <si>
    <t>28 de fevereiro | 23:06</t>
  </si>
  <si>
    <t>1 de março | 18:19</t>
  </si>
  <si>
    <t>MEL42078501991LMFFF01</t>
  </si>
  <si>
    <t>2000005194071732</t>
  </si>
  <si>
    <t>28 de fevereiro de 2023 13:23 hs.</t>
  </si>
  <si>
    <t>MLB1841166823</t>
  </si>
  <si>
    <t>Cabo De Marcha Corsa 2005 2006 2007 2008 2009 2010 2011 2012</t>
  </si>
  <si>
    <t>Iane Silva</t>
  </si>
  <si>
    <t>70595956190</t>
  </si>
  <si>
    <t>Rua Manoel Mendes da Cruz 393 / casa Referencia: ingreja nossa senhora dajuda - CEP 45860000 - cidade nova, Canavieiras, Bahia</t>
  </si>
  <si>
    <t>Canavieiras</t>
  </si>
  <si>
    <t>45860000</t>
  </si>
  <si>
    <t>1 de março | 02:19</t>
  </si>
  <si>
    <t>2 de março | 11:52</t>
  </si>
  <si>
    <t>MEL42078494066LMFFF01</t>
  </si>
  <si>
    <t>2000005193982534</t>
  </si>
  <si>
    <t>28 de fevereiro de 2023 13:09 hs.</t>
  </si>
  <si>
    <t>MLB2918838157</t>
  </si>
  <si>
    <t>Par Bandeja Inferior Com Pivô Strada 2005 A 2008</t>
  </si>
  <si>
    <t>emilio datovo</t>
  </si>
  <si>
    <t>CPF 03312419867</t>
  </si>
  <si>
    <t>Rua Susana Conti De Oliveira 114, São Paulo - CEP: 03276070, São Paulo</t>
  </si>
  <si>
    <t>03312419867</t>
  </si>
  <si>
    <t>Rua Henry Ford 964 / CEP 06210108 - Presidente Altino, Osasco, São Paulo</t>
  </si>
  <si>
    <t>Osasco</t>
  </si>
  <si>
    <t>06210108</t>
  </si>
  <si>
    <t>1 de março | 16:04</t>
  </si>
  <si>
    <t>1 de março | 18:27</t>
  </si>
  <si>
    <t>SAMUEL ALEXANDRE</t>
  </si>
  <si>
    <t>42078455537</t>
  </si>
  <si>
    <t>2000005193935106</t>
  </si>
  <si>
    <t>28 de fevereiro de 2023 13:02 hs.</t>
  </si>
  <si>
    <t>Ricardo Oliveira Sousa</t>
  </si>
  <si>
    <t>02943120561</t>
  </si>
  <si>
    <t>Cascavel Ibicoara 68 / belo planalto Referencia: Belo planalto atrás do campo Segunda rua ou na Alto center cascavel - CEP 46760000 - cascavel, Ibicoara, Bahia</t>
  </si>
  <si>
    <t>Ibicoara</t>
  </si>
  <si>
    <t>46760000</t>
  </si>
  <si>
    <t>1 de março | 00:01</t>
  </si>
  <si>
    <t>2 de março | 10:55</t>
  </si>
  <si>
    <t>MEL42078433119LMFFF01</t>
  </si>
  <si>
    <t>2000005193896552</t>
  </si>
  <si>
    <t>28 de fevereiro de 2023 12:57 hs.</t>
  </si>
  <si>
    <t>332092</t>
  </si>
  <si>
    <t>MLB2934827375</t>
  </si>
  <si>
    <t>Bandeja Direita Com Pivô Cobalt 2013 Em Diante</t>
  </si>
  <si>
    <t>Fábio Durães</t>
  </si>
  <si>
    <t>CPF 22256887880</t>
  </si>
  <si>
    <t>Rua Carlo Pallavicino 260 - Bloco 2 Ap. 46, São Paulo - CEP: 02993110, São Paulo</t>
  </si>
  <si>
    <t>22256887880</t>
  </si>
  <si>
    <t>Alameda das Palmeiras 95 / Referencia: Casa sobrado, rua de baixo da UBS Alpes do Jaraguá - CEP 05187633 - Conjunto Residencial Alpes do Jaraguá, São Paulo, São Paulo</t>
  </si>
  <si>
    <t>05187633</t>
  </si>
  <si>
    <t>1 de março | 02:13</t>
  </si>
  <si>
    <t>1 de março | 12:46</t>
  </si>
  <si>
    <t>MEL42078418126LMXDF01</t>
  </si>
  <si>
    <t>2000005179519240</t>
  </si>
  <si>
    <t>28 de fevereiro de 2023 12:56 hs.</t>
  </si>
  <si>
    <t>Marcelo Marques</t>
  </si>
  <si>
    <t>03742828703</t>
  </si>
  <si>
    <t>Rua Alice dos Réis Assunção 198 / Casa Referencia: não - CEP 37165000 - Sao jose 2, Campo do Meio, Minas Gerais</t>
  </si>
  <si>
    <t>Campo do Meio</t>
  </si>
  <si>
    <t>37165000</t>
  </si>
  <si>
    <t>28 de fevereiro | 21:34</t>
  </si>
  <si>
    <t>1 de março | 14:41</t>
  </si>
  <si>
    <t>MEL42072353516LMFFF01</t>
  </si>
  <si>
    <t>2000005193890364</t>
  </si>
  <si>
    <t>socorro siquieira</t>
  </si>
  <si>
    <t>75679930404</t>
  </si>
  <si>
    <t>Avenida Rancho Texas 16 / casa Referencia: em frente ao posto de saude - CEP 56950000 - vila Fortuna, São José do Belmonte, Pernambuco</t>
  </si>
  <si>
    <t>São José do Belmonte</t>
  </si>
  <si>
    <t>Pernambuco</t>
  </si>
  <si>
    <t>56950000</t>
  </si>
  <si>
    <t>28 de fevereiro | 17:24</t>
  </si>
  <si>
    <t>2 de março | 15:07</t>
  </si>
  <si>
    <t>MEL42078414011LMFFF01</t>
  </si>
  <si>
    <t>2000004246463553</t>
  </si>
  <si>
    <t>28 de fevereiro de 2023 12:50 hs.</t>
  </si>
  <si>
    <t>Chega entre os dias 4 e 6 de março</t>
  </si>
  <si>
    <t>Josiane Calegario</t>
  </si>
  <si>
    <t>08138167696</t>
  </si>
  <si>
    <t>Rua Doutor Péricles Vieira de Mendonça 241 / A Funeraria Garbosa Referencia: a - CEP 36680096 - Centro, São João Nepomuceno, Minas Gerais</t>
  </si>
  <si>
    <t>São João Nepomuceno</t>
  </si>
  <si>
    <t>36680096</t>
  </si>
  <si>
    <t>28 de fevereiro | 17:05</t>
  </si>
  <si>
    <t>MEL42078395327LMFFF01</t>
  </si>
  <si>
    <t>2000004246457393</t>
  </si>
  <si>
    <t>28 de fevereiro de 2023 12:48 hs.</t>
  </si>
  <si>
    <t>662052</t>
  </si>
  <si>
    <t>MLB3067753399</t>
  </si>
  <si>
    <t>Bandeja Com Pivô Direita Sandero 2006 Em Diante</t>
  </si>
  <si>
    <t>leandro volkweis</t>
  </si>
  <si>
    <t>CPF 00379580039</t>
  </si>
  <si>
    <t>rua antonio fernandes da costa 797 - bairro zona nova sul, Tramandaí - CEP: 95590000, Rio Grande do Sul</t>
  </si>
  <si>
    <t>00379580039</t>
  </si>
  <si>
    <t>Rua Madalena da Conceição 442 / Atrás Merc. Bernardo Referencia: Chapeação e pintura atrás do mercado Bernardo. - CEP 95590000 - São José, Tramandaí, Rio Grande do Sul</t>
  </si>
  <si>
    <t>Tramandaí</t>
  </si>
  <si>
    <t>Rio Grande do Sul</t>
  </si>
  <si>
    <t>95590000</t>
  </si>
  <si>
    <t>1 de março | 03:56</t>
  </si>
  <si>
    <t>3 de março | 09:54</t>
  </si>
  <si>
    <t>MEL42078389505LMXDF01</t>
  </si>
  <si>
    <t>2000005193834370</t>
  </si>
  <si>
    <t>rodrigo amorim theodoro</t>
  </si>
  <si>
    <t>27083398852</t>
  </si>
  <si>
    <t>Rua Edméia Miguel Gonçalves 31 / casa - CEP 14530000 - jose Henrique Barbosa, Miguelópolis, São Paulo</t>
  </si>
  <si>
    <t>Miguelópolis</t>
  </si>
  <si>
    <t>14530000</t>
  </si>
  <si>
    <t>28 de fevereiro | 16:48</t>
  </si>
  <si>
    <t>1 de março | 13:06</t>
  </si>
  <si>
    <t>MEL42078391129LMFFF01</t>
  </si>
  <si>
    <t>2000005193757080</t>
  </si>
  <si>
    <t>28 de fevereiro de 2023 12:37 hs.</t>
  </si>
  <si>
    <t>MLB2640425218</t>
  </si>
  <si>
    <t>Kit Bomba Combustível Gasolina Sistema Bosch Vectra 97 A 05</t>
  </si>
  <si>
    <t>JORDANO MAGALHAES RODRIGUES DE ARAUJO</t>
  </si>
  <si>
    <t>CPF 37302844879</t>
  </si>
  <si>
    <t>Rua Dos Jesuítas 494 - 2 Andar, Guarulhos - CEP: 07231060, São Paulo</t>
  </si>
  <si>
    <t>37302844879</t>
  </si>
  <si>
    <t>Rua dos Jesuítas 494 / casa amarela - CEP 07231060 - Cidade Industrial Satélite de São Paulo, Guarulhos, São Paulo</t>
  </si>
  <si>
    <t>07231060</t>
  </si>
  <si>
    <t>1 de março | 01:54</t>
  </si>
  <si>
    <t>1 de março | 14:49</t>
  </si>
  <si>
    <t>MEL42078355554LMXDF01</t>
  </si>
  <si>
    <t>2000004246376147</t>
  </si>
  <si>
    <t>28 de fevereiro de 2023 12:22 hs.</t>
  </si>
  <si>
    <t>5554</t>
  </si>
  <si>
    <t>MLB2223305509</t>
  </si>
  <si>
    <t>Terminal Cabo De Engate Golf Golf 2000</t>
  </si>
  <si>
    <t>David Santos Torres</t>
  </si>
  <si>
    <t>11836052774</t>
  </si>
  <si>
    <t>Rua Nossa Senhora das Graças 269 / CEP 33239280 - Santos Dumont, Lagoa Santa, Minas Gerais</t>
  </si>
  <si>
    <t>Lagoa Santa</t>
  </si>
  <si>
    <t>33239280</t>
  </si>
  <si>
    <t>28 de fevereiro | 15:57</t>
  </si>
  <si>
    <t>3 de março | 18:08</t>
  </si>
  <si>
    <t>MEL42078310745LMFFF01</t>
  </si>
  <si>
    <t>2000005193635072</t>
  </si>
  <si>
    <t>28 de fevereiro de 2023 12:20 hs.</t>
  </si>
  <si>
    <t>Rozilene Ferrari</t>
  </si>
  <si>
    <t>87373289991</t>
  </si>
  <si>
    <t>Rua Anne Frank 5241 / CEP 81730010 - Boqueirão, Curitiba, Paraná</t>
  </si>
  <si>
    <t>Curitiba</t>
  </si>
  <si>
    <t>81730010</t>
  </si>
  <si>
    <t>1 de março | 14:42</t>
  </si>
  <si>
    <t>2 de março | 18:33</t>
  </si>
  <si>
    <t>MEL42078303165LMFFF01</t>
  </si>
  <si>
    <t>2000005193589050</t>
  </si>
  <si>
    <t>28 de fevereiro de 2023 12:14 hs.</t>
  </si>
  <si>
    <t>jessica souza</t>
  </si>
  <si>
    <t>84841834087</t>
  </si>
  <si>
    <t>Rua Duque de Caxias 0150 / casa - CEP 98025080 - São Miguel, Cruz Alta, Rio Grande do Sul</t>
  </si>
  <si>
    <t>Cruz Alta</t>
  </si>
  <si>
    <t>98025080</t>
  </si>
  <si>
    <t>MEL42078284208LMFFF01</t>
  </si>
  <si>
    <t>2000005193534554</t>
  </si>
  <si>
    <t>28 de fevereiro de 2023 12:06 hs.</t>
  </si>
  <si>
    <t>Chega entre os dias 3 e 4 de março</t>
  </si>
  <si>
    <t xml:space="preserve">Wagner  almeida </t>
  </si>
  <si>
    <t>00124728081</t>
  </si>
  <si>
    <t>Rua Padre Felipe 625 / CEP 93265159 - Centro, Esteio, Rio Grande do Sul</t>
  </si>
  <si>
    <t>Esteio</t>
  </si>
  <si>
    <t>93265159</t>
  </si>
  <si>
    <t>1 de março | 15:49</t>
  </si>
  <si>
    <t>MEL42078262365LMFFF01</t>
  </si>
  <si>
    <t>2000005193506354</t>
  </si>
  <si>
    <t>28 de fevereiro de 2023 12:03 hs.</t>
  </si>
  <si>
    <t>Par-PG001</t>
  </si>
  <si>
    <t>MLB1804965496</t>
  </si>
  <si>
    <t>2 Kit's Rolamento Eixo Traseiro Peugeot206/207 C/barra 47mm</t>
  </si>
  <si>
    <t>clovis lemos Dos Santos</t>
  </si>
  <si>
    <t>08774138782</t>
  </si>
  <si>
    <t>Rua vista Alegre centro 343 / Térreo apartamento  Referencia: Do lado do cras - CEP 45836000 - centro, Itamaraju, Bahia</t>
  </si>
  <si>
    <t>Itamaraju</t>
  </si>
  <si>
    <t>45836000</t>
  </si>
  <si>
    <t>2 de março | 14:32</t>
  </si>
  <si>
    <t>MEL42078249794LMFFF01</t>
  </si>
  <si>
    <t>2000004246322609</t>
  </si>
  <si>
    <t>28 de fevereiro de 2023 12:01 hs.</t>
  </si>
  <si>
    <t>77350T</t>
  </si>
  <si>
    <t>MLB1781914604</t>
  </si>
  <si>
    <t>Cabo De Marcha Corsa Classic 2005/2014 Com Terminal</t>
  </si>
  <si>
    <t>José Pablo Pereira dos Santos Santos</t>
  </si>
  <si>
    <t>92380085234</t>
  </si>
  <si>
    <t>Rua Raimundo Da Rocha 2451 / Referencia: Se Não Consegui Entra em Contato Com O Número Cadastrado É Só Ligar Para 68992208209. - CEP 69925000 - JOÃO RODRIGUES, Senador Guiomard, Acre</t>
  </si>
  <si>
    <t>Senador Guiomard</t>
  </si>
  <si>
    <t>69925000</t>
  </si>
  <si>
    <t>1 de março | 19:51</t>
  </si>
  <si>
    <t>MEL42078246580LMFFF01</t>
  </si>
  <si>
    <t>2000005193442664</t>
  </si>
  <si>
    <t>28 de fevereiro de 2023 11:55 hs.</t>
  </si>
  <si>
    <t>Par-5705</t>
  </si>
  <si>
    <t>MLB2807964293</t>
  </si>
  <si>
    <t>Par Bieleta Dianteira 308 2012 A 2019</t>
  </si>
  <si>
    <t>jean rodrigues cavalcante rodrigues</t>
  </si>
  <si>
    <t>CPF 50932403620</t>
  </si>
  <si>
    <t>Rua Alfredo Herdy de Carvalho 105 - casa, Belo Horizonte - CEP: 30642260, Minas Gerais</t>
  </si>
  <si>
    <t>50932403620</t>
  </si>
  <si>
    <t>Rua Alfredo Herdy de Carvalho 105 / casa Referencia: casa contato Jean ou Miraen - CEP 30642260 - Teixeira Dias (Barreiro), Belo Horizonte, Minas Gerais</t>
  </si>
  <si>
    <t>Belo Horizonte</t>
  </si>
  <si>
    <t>30642260</t>
  </si>
  <si>
    <t>1 de março | 18:49</t>
  </si>
  <si>
    <t>MEL42078222963LMXDF01</t>
  </si>
  <si>
    <t>2000004246284019</t>
  </si>
  <si>
    <t>28 de fevereiro de 2023 11:48 hs.</t>
  </si>
  <si>
    <t>Nivaldo Soares</t>
  </si>
  <si>
    <t>21416039783</t>
  </si>
  <si>
    <t>Avenida Gilberto Amado 550 / apt 10 Referencia: apartamento 10 - CEP 22620062 - Barra da Tijuca, Rio de Janeiro, Rio de Janeiro</t>
  </si>
  <si>
    <t>22620062</t>
  </si>
  <si>
    <t>28 de fevereiro | 19:55</t>
  </si>
  <si>
    <t>3 de março | 15:53</t>
  </si>
  <si>
    <t>MEL42078207485LMFFF01</t>
  </si>
  <si>
    <t>2000005193407910</t>
  </si>
  <si>
    <t>MLB1838739381</t>
  </si>
  <si>
    <t>Cabo De Marcha Celta 2005 2006 2007 /08/09/10/11/12/13/2014</t>
  </si>
  <si>
    <t>2000005193405924</t>
  </si>
  <si>
    <t>2000005193283780</t>
  </si>
  <si>
    <t>28 de fevereiro de 2023 11:29 hs.</t>
  </si>
  <si>
    <t>Chegou em 28 de fevereiro</t>
  </si>
  <si>
    <t>Kit-2357/8</t>
  </si>
  <si>
    <t>MLB2064986211</t>
  </si>
  <si>
    <t>Coxim Suporte Radiador Corsa Montana Meriva 2002/2012</t>
  </si>
  <si>
    <t>Tiago Moreira</t>
  </si>
  <si>
    <t>CPF 23061337865</t>
  </si>
  <si>
    <t>Rua Casa do Ator 1155 - Ed. Celebration - Unisys - 4° And, São Paulo - CEP: 04546004, São Paulo</t>
  </si>
  <si>
    <t>23061337865</t>
  </si>
  <si>
    <t>Rodovia Raposo Tavares 3175 / Ap 56 Bloco F Referencia: CONDOMÍNIO LABITARE,KM 13,5 DA RAPOSO SENTIDO SP. (EM FRENTE AO EXTRA RAPOSO) - CEP 05573900 - Jardim Olympia, São Paulo, São Paulo</t>
  </si>
  <si>
    <t>05573900</t>
  </si>
  <si>
    <t>28 de fevereiro | 19:48</t>
  </si>
  <si>
    <t>28 de fevereiro | 20:22</t>
  </si>
  <si>
    <t>ALBERTO MAXIMO GASTARDELI</t>
  </si>
  <si>
    <t>42078153009</t>
  </si>
  <si>
    <t>2000005193216766</t>
  </si>
  <si>
    <t>28 de fevereiro de 2023 11:19 hs.</t>
  </si>
  <si>
    <t>Sidnei Silva De Almeida</t>
  </si>
  <si>
    <t>01725460793</t>
  </si>
  <si>
    <t>Rua Ester 200 / Cantinho Mineiro - CEP 35164160 - Canaã, Ipatinga, Minas Gerais</t>
  </si>
  <si>
    <t>Ipatinga</t>
  </si>
  <si>
    <t>35164160</t>
  </si>
  <si>
    <t>1 de março | 06:35</t>
  </si>
  <si>
    <t>2 de março | 13:29</t>
  </si>
  <si>
    <t>MEL42078123639LMFFF01</t>
  </si>
  <si>
    <t>2000004246167541</t>
  </si>
  <si>
    <t>28 de fevereiro de 2023 11:07 hs.</t>
  </si>
  <si>
    <t>24579046</t>
  </si>
  <si>
    <t>MLB2083219470</t>
  </si>
  <si>
    <t>Terminal Conector Cabo Trambulador Celta 2005 Em Diante</t>
  </si>
  <si>
    <t>PAULO APARECIDO DE LIMA ROCHA ROCHA</t>
  </si>
  <si>
    <t>05215711461</t>
  </si>
  <si>
    <t>Rua Urbano Eulálio 1095 / casa Referencia: vizinho o restaurante a voz do povo,antes de Luiz do peixe - CEP 64607815 - Junco, Picos, Piauí</t>
  </si>
  <si>
    <t>Picos</t>
  </si>
  <si>
    <t>Piauí</t>
  </si>
  <si>
    <t>64607815</t>
  </si>
  <si>
    <t>2 de março | 08:48</t>
  </si>
  <si>
    <t>3 de março | 17:30</t>
  </si>
  <si>
    <t>MEL42078086165LMFFF01</t>
  </si>
  <si>
    <t>2000004246149033</t>
  </si>
  <si>
    <t>28 de fevereiro de 2023 11:00 hs.</t>
  </si>
  <si>
    <t>Sergio Silva</t>
  </si>
  <si>
    <t>00759025592</t>
  </si>
  <si>
    <t>Praça Da Renovaçao 150 / CEP 44250000 - Coração de Maria, Bahia</t>
  </si>
  <si>
    <t>Coração de Maria</t>
  </si>
  <si>
    <t>44250000</t>
  </si>
  <si>
    <t>28 de fevereiro | 20:30</t>
  </si>
  <si>
    <t>1 de março | 08:36</t>
  </si>
  <si>
    <t>MEL42078065609LMFFF01</t>
  </si>
  <si>
    <t>2000005193082770</t>
  </si>
  <si>
    <t>28 de fevereiro de 2023 10:59 hs.</t>
  </si>
  <si>
    <t>EDEVIR ASSINK</t>
  </si>
  <si>
    <t>81187483915</t>
  </si>
  <si>
    <t>Rua Vidal Ramos Júnior 17 / CEP 88540000 - Otacílio Costa, Santa Catarina</t>
  </si>
  <si>
    <t>Otacílio Costa</t>
  </si>
  <si>
    <t>88540000</t>
  </si>
  <si>
    <t>28 de fevereiro | 20:55</t>
  </si>
  <si>
    <t>1 de março | 14:52</t>
  </si>
  <si>
    <t>MEL42078065580LMFFF01</t>
  </si>
  <si>
    <t>2000005192994900</t>
  </si>
  <si>
    <t>28 de fevereiro de 2023 10:47 hs.</t>
  </si>
  <si>
    <t>Rafael Nunes</t>
  </si>
  <si>
    <t>39580818860</t>
  </si>
  <si>
    <t>Avenida João Amadeu 3166 / Oficina 4 Rodas - CEP 15700200 - Jardim Samambaia, Jales, São Paulo</t>
  </si>
  <si>
    <t>Jales</t>
  </si>
  <si>
    <t>15700200</t>
  </si>
  <si>
    <t>28 de fevereiro | 15:09</t>
  </si>
  <si>
    <t>1 de março | 10:28</t>
  </si>
  <si>
    <t>MEL42078027079LMFFF01</t>
  </si>
  <si>
    <t>2000004246108199</t>
  </si>
  <si>
    <t>28 de fevereiro de 2023 10:46 hs.</t>
  </si>
  <si>
    <t>No ponto de retirada</t>
  </si>
  <si>
    <t>O seu comprador deverá retirar o pacote em Mercado Envios.</t>
  </si>
  <si>
    <t>552030</t>
  </si>
  <si>
    <t>MLB2968829145</t>
  </si>
  <si>
    <t>Bandeja Inferior Esquerdo Peugeot Partner 1999 Em Diante</t>
  </si>
  <si>
    <t>Junior De Jesus Santos</t>
  </si>
  <si>
    <t>CPF 02884728538</t>
  </si>
  <si>
    <t>RUA TERRA UM 68 - Atrás da escola Helena Magalhães, Camaçari - CEP: 42803702, Bahia</t>
  </si>
  <si>
    <t>02884728538</t>
  </si>
  <si>
    <t>RUA CONTÔRNO DE CENTRO ADMINISTRATIVO 06 / CEP 42809555 - Camaçari, Bahia</t>
  </si>
  <si>
    <t>Camaçari</t>
  </si>
  <si>
    <t>42809555</t>
  </si>
  <si>
    <t>1 de março | 03:15</t>
  </si>
  <si>
    <t>MEL42078023977LMXDF01</t>
  </si>
  <si>
    <t>https://myaccount.mercadolivre.com.br/shipments/42078023977/detail</t>
  </si>
  <si>
    <t>2000005192930416</t>
  </si>
  <si>
    <t>28 de fevereiro de 2023 10:36 hs.</t>
  </si>
  <si>
    <t>MLB2915221296</t>
  </si>
  <si>
    <t>Matheus Teixeira</t>
  </si>
  <si>
    <t>CPF 46244862856</t>
  </si>
  <si>
    <t>Rua Sidônio Apolinário 52, São Paulo - CEP: 04859010, São Paulo</t>
  </si>
  <si>
    <t>46244862856</t>
  </si>
  <si>
    <t>Rua Regina Mestre Alonso 37 / CEP 04830360 - Jordanópolis, São Paulo, São Paulo</t>
  </si>
  <si>
    <t>04830360</t>
  </si>
  <si>
    <t>1 de março | 00:41</t>
  </si>
  <si>
    <t>MEL42077997542LMXDF01</t>
  </si>
  <si>
    <t>2000005192914668</t>
  </si>
  <si>
    <t>28 de fevereiro de 2023 10:33 hs.</t>
  </si>
  <si>
    <t>Envio reagendado</t>
  </si>
  <si>
    <t>Caso seu comprador não tenha recebido o pacote até 22 de março, nós vamos liberar o dinheiro da venda na sua conta Mercado Pago.</t>
  </si>
  <si>
    <t>THIERS DA SILVA</t>
  </si>
  <si>
    <t>28432211885</t>
  </si>
  <si>
    <t>Caraguatatuba</t>
  </si>
  <si>
    <t>11677210</t>
  </si>
  <si>
    <t>MEL42077991268LMFFF01</t>
  </si>
  <si>
    <t>2000005192871798</t>
  </si>
  <si>
    <t>28 de fevereiro de 2023 10:27 hs.</t>
  </si>
  <si>
    <t>112024/25</t>
  </si>
  <si>
    <t>MLB3079670773</t>
  </si>
  <si>
    <t>Par Bandeja Inferior Palio 1996 Á 2001 Sem Barra Com Pivô</t>
  </si>
  <si>
    <t>paulo de paula de moraes de paula</t>
  </si>
  <si>
    <t>CPF 22049236808</t>
  </si>
  <si>
    <t>Rosangela ap.oliveira 169 - casa, Sorocaba - CEP: 18079723, São Paulo</t>
  </si>
  <si>
    <t>22049236808</t>
  </si>
  <si>
    <t>Rosangela ap.oliveira 169 / CEP 18079723 - Habiteto - Ana Paula Eleutério, Sorocaba, São Paulo</t>
  </si>
  <si>
    <t>18079723</t>
  </si>
  <si>
    <t>1 de março | 01:16</t>
  </si>
  <si>
    <t>MEL42077973609LMXDF01</t>
  </si>
  <si>
    <t>2000004246059183</t>
  </si>
  <si>
    <t>28 de fevereiro de 2023 10:26 hs.</t>
  </si>
  <si>
    <t>Vanessa Bezerra de Melo Freire Chaves</t>
  </si>
  <si>
    <t>05598731401</t>
  </si>
  <si>
    <t>Avenida Ministro José Américo de Almeida 778 / CEP 58040300 - Torre, João Pessoa, Paraíba</t>
  </si>
  <si>
    <t>João Pessoa</t>
  </si>
  <si>
    <t>Paraíba</t>
  </si>
  <si>
    <t>58040300</t>
  </si>
  <si>
    <t>MEL42077968687LMFFF01</t>
  </si>
  <si>
    <t>2000005192804322</t>
  </si>
  <si>
    <t>28 de fevereiro de 2023 10:15 hs.</t>
  </si>
  <si>
    <t>Fábio Ferreira da Silva Ferreira</t>
  </si>
  <si>
    <t>07751024747</t>
  </si>
  <si>
    <t>Rua Major Antônio Ferreira 61 / Referencia: portão preto de garagem - CEP 24445110 - São Miguel, São Gonçalo, Rio de Janeiro</t>
  </si>
  <si>
    <t>24445110</t>
  </si>
  <si>
    <t>28 de fevereiro | 18:09</t>
  </si>
  <si>
    <t>1 de março | 13:01</t>
  </si>
  <si>
    <t>MEL42077941849LMFFF01</t>
  </si>
  <si>
    <t>2000005192804050</t>
  </si>
  <si>
    <t>28 de fevereiro de 2023 10:14 hs.</t>
  </si>
  <si>
    <t>ANDRE TEIXEIRA DA SILVA 41651580898</t>
  </si>
  <si>
    <t>41559395000144</t>
  </si>
  <si>
    <t>Rua Gomes Cardim 521 / Sala 03 - CEP 03050000 - Brás, São Paulo, São Paulo</t>
  </si>
  <si>
    <t>03050000</t>
  </si>
  <si>
    <t>1 de março | 02:28</t>
  </si>
  <si>
    <t>MEL42077940644LMFFF01</t>
  </si>
  <si>
    <t>2000005192726712</t>
  </si>
  <si>
    <t>28 de fevereiro de 2023 10:08 hs.</t>
  </si>
  <si>
    <t>Chegará entre 8 e 13 de março. Se houver algum problema, você pode nos avisar quando receber.</t>
  </si>
  <si>
    <t>MLB2816545331</t>
  </si>
  <si>
    <t>Cabo De Freio Gol G3 Freio A Tambor 1994 A 2002</t>
  </si>
  <si>
    <t>Clodoaldo Joaquim Dos Santos Joaquim</t>
  </si>
  <si>
    <t>48775673487</t>
  </si>
  <si>
    <t>3 de março | 09:40</t>
  </si>
  <si>
    <t>QC634444115BR</t>
  </si>
  <si>
    <t>https://www2.correios.com.br/sistemas/rastreamento/resultado.cfm</t>
  </si>
  <si>
    <t>2000005192747946</t>
  </si>
  <si>
    <t>28 de fevereiro de 2023 10:06 hs.</t>
  </si>
  <si>
    <t>Par-5607</t>
  </si>
  <si>
    <t>MLB2088378598</t>
  </si>
  <si>
    <t>Par Bieleta Dianteira Tucson Sportage</t>
  </si>
  <si>
    <t>Rogerio silveira</t>
  </si>
  <si>
    <t>51986248020</t>
  </si>
  <si>
    <t>Rua 5A 1174 / casa Referencia: Próximo ao farol, da Marinha do Brasil - CEP 95595000 - Nazare, Cidreira, Rio Grande do Sul</t>
  </si>
  <si>
    <t>Cidreira</t>
  </si>
  <si>
    <t>95595000</t>
  </si>
  <si>
    <t>28 de fevereiro | 14:27</t>
  </si>
  <si>
    <t>2 de março | 09:13</t>
  </si>
  <si>
    <t>MEL42077919314LMFFF01</t>
  </si>
  <si>
    <t>2000005192730288</t>
  </si>
  <si>
    <t>28 de fevereiro de 2023 10:02 hs.</t>
  </si>
  <si>
    <t>MLB2068477972</t>
  </si>
  <si>
    <t>Kit Reparo Alavanca Câmbio Trambulador Classic Todos</t>
  </si>
  <si>
    <t>Fabiano Nogueira Nogueira</t>
  </si>
  <si>
    <t>12305291442</t>
  </si>
  <si>
    <t>Rua Antônio Carlos Magalhães 35 / loja Referencia: Sabor do bolo na esquina. em frente ao clube do peixe - CEP 41710230 - Boca do Rio, Salvador, Bahia</t>
  </si>
  <si>
    <t>Salvador</t>
  </si>
  <si>
    <t>41710230</t>
  </si>
  <si>
    <t>28 de fevereiro | 12:47</t>
  </si>
  <si>
    <t>28 de fevereiro | 17:31</t>
  </si>
  <si>
    <t>MEL42077908578LMFFF01</t>
  </si>
  <si>
    <t>2000005192652542</t>
  </si>
  <si>
    <t>28 de fevereiro de 2023 09:49 hs.</t>
  </si>
  <si>
    <t>Wagner Botelho</t>
  </si>
  <si>
    <t>09274571720</t>
  </si>
  <si>
    <t>Rua do Amparo 387 / 201 Referencia: Perto do colégio Santa Monica - CEP 21381340 - Cascadura, Rio de Janeiro, Rio de Janeiro</t>
  </si>
  <si>
    <t>21381340</t>
  </si>
  <si>
    <t>28 de fevereiro | 15:44</t>
  </si>
  <si>
    <t>1 de março | 10:35</t>
  </si>
  <si>
    <t>MEL42077875474LMFFF01</t>
  </si>
  <si>
    <t>2000005192653130</t>
  </si>
  <si>
    <t>28 de fevereiro de 2023 09:48 hs.</t>
  </si>
  <si>
    <t>PATRICK SOUZA</t>
  </si>
  <si>
    <t>00917512928</t>
  </si>
  <si>
    <t>Rua Albino Pereira de Souza 667 / casa - CEP 88905408 - Urussanguinha, Araranguá, Santa Catarina</t>
  </si>
  <si>
    <t>Araranguá</t>
  </si>
  <si>
    <t>88905408</t>
  </si>
  <si>
    <t>MEL42077873891LMFFF01</t>
  </si>
  <si>
    <t>2000005192549224</t>
  </si>
  <si>
    <t>28 de fevereiro de 2023 09:30 hs.</t>
  </si>
  <si>
    <t>MLB1781827882</t>
  </si>
  <si>
    <t>Cabo De Engate E Seleção Corsa Classic 2005/2014</t>
  </si>
  <si>
    <t>GILBERTO DE FREITAS SILVA</t>
  </si>
  <si>
    <t>29106638000193</t>
  </si>
  <si>
    <t>Rua Manoel Jorge 1775 / CEP 79620178 - Santa Rita, Três Lagoas, Mato Grosso do Sul</t>
  </si>
  <si>
    <t>Três Lagoas</t>
  </si>
  <si>
    <t>79620178</t>
  </si>
  <si>
    <t>28 de fevereiro | 14:40</t>
  </si>
  <si>
    <t>3 de março | 11:39</t>
  </si>
  <si>
    <t>MEL42077829004LMFFF01</t>
  </si>
  <si>
    <t>2000005192495804</t>
  </si>
  <si>
    <t>28 de fevereiro de 2023 09:24 hs.</t>
  </si>
  <si>
    <t>Modesto Galindo Ferreira</t>
  </si>
  <si>
    <t>37027691884</t>
  </si>
  <si>
    <t>Rua A 190 / frete Referencia: achaveu - CEP 38510000 - visão 1, Iraí de Minas, Minas Gerais</t>
  </si>
  <si>
    <t>Iraí de Minas</t>
  </si>
  <si>
    <t>38510000</t>
  </si>
  <si>
    <t>28 de fevereiro | 13:48</t>
  </si>
  <si>
    <t>1 de março | 15:38</t>
  </si>
  <si>
    <t>MEL42077807143LMFFF01</t>
  </si>
  <si>
    <t>2000005192453154</t>
  </si>
  <si>
    <t>28 de fevereiro de 2023 09:12 hs.</t>
  </si>
  <si>
    <t>Anderson Herculano da Costa</t>
  </si>
  <si>
    <t>15827233897</t>
  </si>
  <si>
    <t>Rua Francisco Abile 100 / casa14 988173654 - CEP 17350130 - Vila Nossa Senhora Aparecida, Igaraçu do Tietê, São Paulo</t>
  </si>
  <si>
    <t>Igaraçu do Tietê</t>
  </si>
  <si>
    <t>17350130</t>
  </si>
  <si>
    <t>28 de fevereiro | 18:19</t>
  </si>
  <si>
    <t>1 de março | 15:07</t>
  </si>
  <si>
    <t>MEL42077785557LMFFF01</t>
  </si>
  <si>
    <t>2000005192430908</t>
  </si>
  <si>
    <t>28 de fevereiro de 2023 09:10 hs.</t>
  </si>
  <si>
    <t>Cristiano Adam</t>
  </si>
  <si>
    <t>80525563920</t>
  </si>
  <si>
    <t>Rua Alcebíades Berthier 53 / Casa - CEP 84607675 - Bento Munhoz da Rocha, União da Vitória, Paraná</t>
  </si>
  <si>
    <t>União da Vitória</t>
  </si>
  <si>
    <t>84607675</t>
  </si>
  <si>
    <t>28 de fevereiro | 13:34</t>
  </si>
  <si>
    <t>1 de março | 17:16</t>
  </si>
  <si>
    <t>MEL42077777457LMFFF01</t>
  </si>
  <si>
    <t>2000005192410280</t>
  </si>
  <si>
    <t>28 de fevereiro de 2023 08:48 hs.</t>
  </si>
  <si>
    <t>Davi Morais Vecchio</t>
  </si>
  <si>
    <t>08971876875</t>
  </si>
  <si>
    <t>Rua Itaúna 1050 / Apto 83 B - CEP 02111031 - Vila Maria, São Paulo, São Paulo</t>
  </si>
  <si>
    <t>02111031</t>
  </si>
  <si>
    <t>28 de fevereiro | 11:39</t>
  </si>
  <si>
    <t>28 de fevereiro | 21:00</t>
  </si>
  <si>
    <t>MEL42077766149LMFFF01</t>
  </si>
  <si>
    <t>2000005192391620</t>
  </si>
  <si>
    <t>28 de fevereiro de 2023 08:43 hs.</t>
  </si>
  <si>
    <t>Tiago Teixeira</t>
  </si>
  <si>
    <t>32533957828</t>
  </si>
  <si>
    <t>Travessa Moseiro 56 / Rua avinhado. - CEP 08032325 - Vila Nova Curuçá, São Paulo, São Paulo</t>
  </si>
  <si>
    <t>08032325</t>
  </si>
  <si>
    <t>1 de março | 01:13</t>
  </si>
  <si>
    <t>1 de março | 12:20</t>
  </si>
  <si>
    <t>MEL42077758845LMFFF01</t>
  </si>
  <si>
    <t>2000004245855827</t>
  </si>
  <si>
    <t>28 de fevereiro de 2023 08:36 hs.</t>
  </si>
  <si>
    <t>50050</t>
  </si>
  <si>
    <t>MLB2671257101</t>
  </si>
  <si>
    <t>Garfo Da Embreagem Citroen Aircross 2011</t>
  </si>
  <si>
    <t>Patricia Marinho</t>
  </si>
  <si>
    <t>CPF 22362216810</t>
  </si>
  <si>
    <t>Rua Elias Antonio 31, Birigüi - CEP: 16203053, São Paulo</t>
  </si>
  <si>
    <t>22362216810</t>
  </si>
  <si>
    <t>Rua Luiz Cavaresi 70 / Referencia: Próximo Cemitério - CEP 16203631 - Jandaia III Residencial Parque, Birigui, São Paulo</t>
  </si>
  <si>
    <t>Birigui</t>
  </si>
  <si>
    <t>16203631</t>
  </si>
  <si>
    <t>1 de março | 00:22</t>
  </si>
  <si>
    <t>MEL42077745776LMXDF01</t>
  </si>
  <si>
    <t>2000005190739432</t>
  </si>
  <si>
    <t>28 de fevereiro de 2023 08:35 hs.</t>
  </si>
  <si>
    <t>THOMAS STIEGELMAYER</t>
  </si>
  <si>
    <t>04834932958</t>
  </si>
  <si>
    <t>Avenida Getúlio Dorneles Vargas - N 3066 / Marlon Veículos - CEP 89805184 - Líder, Chapecó, Santa Catarina</t>
  </si>
  <si>
    <t>Chapecó</t>
  </si>
  <si>
    <t>89805184</t>
  </si>
  <si>
    <t>28 de fevereiro | 23:26</t>
  </si>
  <si>
    <t>2 de março | 09:14</t>
  </si>
  <si>
    <t>MEL42077087012LMFFF01</t>
  </si>
  <si>
    <t>2000005192331020</t>
  </si>
  <si>
    <t>28 de fevereiro de 2023 08:25 hs.</t>
  </si>
  <si>
    <t>Leandro molina lopes</t>
  </si>
  <si>
    <t>CPF 21766104827</t>
  </si>
  <si>
    <t>Presidente dutra 182, Andradina - CEP: 16902125, São Paulo</t>
  </si>
  <si>
    <t>21766104827</t>
  </si>
  <si>
    <t>MEL42084049442FMDOR01</t>
  </si>
  <si>
    <t>2000005192299452</t>
  </si>
  <si>
    <t>28 de fevereiro de 2023 08:16 hs.</t>
  </si>
  <si>
    <t>par-66516</t>
  </si>
  <si>
    <t>MLB2834899784</t>
  </si>
  <si>
    <t>Par Cabo Limitador Tampa Traseira Strada Fase 3 2008 A 2012</t>
  </si>
  <si>
    <t>Lucas Ferreira Dos Santos</t>
  </si>
  <si>
    <t>CPF 10378276948</t>
  </si>
  <si>
    <t>Joao Ferreira Nevez 3580, Campina do Simão - CEP: 85148000, Paraná</t>
  </si>
  <si>
    <t>10378276948</t>
  </si>
  <si>
    <t>Rua João Ferreira Neves 3580 / Referencia: Do Lado Da Policlinica - CEP 85148000 - Centro, Campina do Simão, Paraná</t>
  </si>
  <si>
    <t>Campina do Simão</t>
  </si>
  <si>
    <t>85148000</t>
  </si>
  <si>
    <t>1 de março | 04:05</t>
  </si>
  <si>
    <t>2 de março | 10:41</t>
  </si>
  <si>
    <t>MEL42077716748LMXDF01</t>
  </si>
  <si>
    <t>2000005192276220</t>
  </si>
  <si>
    <t>28 de fevereiro de 2023 08:10 hs.</t>
  </si>
  <si>
    <t>Leonardo Teixeira</t>
  </si>
  <si>
    <t>48427022816</t>
  </si>
  <si>
    <t>Rua Doutor Antonio Carlos Calichio 1202 / casa  Referencia: Casa de esquina - CEP 13057121 - Loteamento Residencial Porto Seguro, Campinas, São Paulo</t>
  </si>
  <si>
    <t>13057121</t>
  </si>
  <si>
    <t>28 de fevereiro | 16:16</t>
  </si>
  <si>
    <t>MEL42077706382LMFFF01</t>
  </si>
  <si>
    <t>2000005192254040</t>
  </si>
  <si>
    <t>28 de fevereiro de 2023 07:59 hs.</t>
  </si>
  <si>
    <t>kit-pg001A</t>
  </si>
  <si>
    <t>MLB2609806618</t>
  </si>
  <si>
    <t>Kit Rolamento Eixo Traseiro C/ Bucha Peugeot 206 50mm</t>
  </si>
  <si>
    <t>Sidney Barbosa</t>
  </si>
  <si>
    <t>CPF 57356874849</t>
  </si>
  <si>
    <t>Rua Souto Maior 317, Campo Grande - CEP: 79092540, Mato Grosso do Sul</t>
  </si>
  <si>
    <t>57356874849</t>
  </si>
  <si>
    <t>Rua Major José Pinto 1115 / casa Referencia: direto na casa - CEP 79093271 - Jardim São Conrado, Campo Grande, Mato Grosso do Sul</t>
  </si>
  <si>
    <t>79093271</t>
  </si>
  <si>
    <t>1 de março | 02:18</t>
  </si>
  <si>
    <t>2 de março | 10:17</t>
  </si>
  <si>
    <t>MEL42077694708LMXDF01</t>
  </si>
  <si>
    <t>2000005192241036</t>
  </si>
  <si>
    <t>28 de fevereiro de 2023 07:57 hs.</t>
  </si>
  <si>
    <t>Rafaela Gomes Correia Padilha</t>
  </si>
  <si>
    <t>00690345240</t>
  </si>
  <si>
    <t>Rua Otaviano Neves 41 / A Referencia: ao lado do prédio, tem uma árvore na frente. - CEP 56504010 - Cardeal, Arcoverde, Pernambuco</t>
  </si>
  <si>
    <t>Arcoverde</t>
  </si>
  <si>
    <t>56504010</t>
  </si>
  <si>
    <t>1 de março | 00:25</t>
  </si>
  <si>
    <t>2 de março | 09:01</t>
  </si>
  <si>
    <t>MEL42077689188LMFFF01</t>
  </si>
  <si>
    <t>2000005192197682</t>
  </si>
  <si>
    <t>28 de fevereiro de 2023 07:38 hs.</t>
  </si>
  <si>
    <t>MLB2088389174</t>
  </si>
  <si>
    <t>Par Bieleta Dianteira Tucson I30 Sportage Cerato</t>
  </si>
  <si>
    <t>jose adriano machado dos santos</t>
  </si>
  <si>
    <t>02674550546</t>
  </si>
  <si>
    <t>Avenida Tancredo Neves SN / Adriano machado Referencia: Portaria - CEP 73802900 - Setor de Chácaras Sul, Formosa, Goiás</t>
  </si>
  <si>
    <t>Formosa</t>
  </si>
  <si>
    <t>73802900</t>
  </si>
  <si>
    <t>3 de março | 10:29</t>
  </si>
  <si>
    <t>MEL42077671882LMFFF01</t>
  </si>
  <si>
    <t>2000005192182582</t>
  </si>
  <si>
    <t>28 de fevereiro de 2023 07:32 hs.</t>
  </si>
  <si>
    <t>70526</t>
  </si>
  <si>
    <t>MLB3164089269</t>
  </si>
  <si>
    <t>Kit Alavanca Cambio Saveiro Cht Ap G1 G2 G3</t>
  </si>
  <si>
    <t>REGINA NEUMANN</t>
  </si>
  <si>
    <t>CPF 63535769949</t>
  </si>
  <si>
    <t>Avenida brasil 375, Rancho Alegre - CEP: 86290000, Paraná</t>
  </si>
  <si>
    <t>63535769949</t>
  </si>
  <si>
    <t>Avenida Brasil 375 / CEP 86290000 - centro, Rancho Alegre, Paraná</t>
  </si>
  <si>
    <t>Rancho Alegre</t>
  </si>
  <si>
    <t>86290000</t>
  </si>
  <si>
    <t>1 de março | 04:07</t>
  </si>
  <si>
    <t>2 de março | 10:58</t>
  </si>
  <si>
    <t>MEL42077665516LMXDF01</t>
  </si>
  <si>
    <t>2000005192150104</t>
  </si>
  <si>
    <t>28 de fevereiro de 2023 07:12 hs.</t>
  </si>
  <si>
    <t>MLB2122653868</t>
  </si>
  <si>
    <t>Par Kit Pino Guia Pinça Freio Fiat Strada 1999 Até 2015</t>
  </si>
  <si>
    <t>Aliciane Rezende</t>
  </si>
  <si>
    <t>CPF 05592838654</t>
  </si>
  <si>
    <t>rua Belarmina de Assis 171 - casa, Cambuquira - CEP: 37420000, Minas Gerais</t>
  </si>
  <si>
    <t>05592838654</t>
  </si>
  <si>
    <t>Rua Belarmina de Assis 171 / casa Referencia: perto padaria Marli - CEP 37420000 - Regina coelli, Cambuquira, Minas Gerais</t>
  </si>
  <si>
    <t>Cambuquira</t>
  </si>
  <si>
    <t>37420000</t>
  </si>
  <si>
    <t>1 de março | 14:20</t>
  </si>
  <si>
    <t>MEL42077648613LMXDF01</t>
  </si>
  <si>
    <t>2000005192090274</t>
  </si>
  <si>
    <t>28 de fevereiro de 2023 06:29 hs.</t>
  </si>
  <si>
    <t>Par-2210</t>
  </si>
  <si>
    <t>MLB2063671442</t>
  </si>
  <si>
    <t>2 Haste Bieleta Câmbio Peugeot 206 207  1.4 1.6 16cm Curta</t>
  </si>
  <si>
    <t>Regiane da Silva Alves</t>
  </si>
  <si>
    <t>31701049856</t>
  </si>
  <si>
    <t>Rua das Perdizes 220 / Casa 02 - CEP 13240000 - Nova Trieste, Jarinu, São Paulo</t>
  </si>
  <si>
    <t>Jarinu</t>
  </si>
  <si>
    <t>13240000</t>
  </si>
  <si>
    <t>1 de março | 01:24</t>
  </si>
  <si>
    <t>1 de março | 21:21</t>
  </si>
  <si>
    <t>MEL42077622273LMFFF01</t>
  </si>
  <si>
    <t>2000005192086030</t>
  </si>
  <si>
    <t>28 de fevereiro de 2023 06:23 hs.</t>
  </si>
  <si>
    <t>Cleide Moreira</t>
  </si>
  <si>
    <t>08864834761</t>
  </si>
  <si>
    <t>Rua Felipe Pereira 103 / Referencia: Próximo ao Colegio Ouro Preto - CEP 26275010 - Ouro Preto, Nova Iguaçu, Rio de Janeiro</t>
  </si>
  <si>
    <t>26275010</t>
  </si>
  <si>
    <t>28 de fevereiro | 10:36</t>
  </si>
  <si>
    <t>MEL42077619142LMFFF01</t>
  </si>
  <si>
    <t>2000005192085122</t>
  </si>
  <si>
    <t>28 de fevereiro de 2023 06:22 hs.</t>
  </si>
  <si>
    <t>Jan Santos</t>
  </si>
  <si>
    <t>77641418520</t>
  </si>
  <si>
    <t>Rua Rio Jaguaripe 243 / ap 201 Janilson Referencia: Procurar Jonathan ou Janilson. - CEP 40425030 - Monte Serrat, Salvador, Bahia</t>
  </si>
  <si>
    <t>40425030</t>
  </si>
  <si>
    <t>28 de fevereiro | 12:14</t>
  </si>
  <si>
    <t>28 de fevereiro | 18:02</t>
  </si>
  <si>
    <t>MEL42077619316LMFFF01</t>
  </si>
  <si>
    <t>2000005192077134</t>
  </si>
  <si>
    <t>28 de fevereiro de 2023 06:16 hs.</t>
  </si>
  <si>
    <t>66418</t>
  </si>
  <si>
    <t>MLB2071226958</t>
  </si>
  <si>
    <t>Cabo De Embreagem Palio 1.0 (46522369) 1996 1997 98 99 2000</t>
  </si>
  <si>
    <t>Gleidys Melo</t>
  </si>
  <si>
    <t>48516338827</t>
  </si>
  <si>
    <t>Rua João Baptista de Toledo 183 / Novo Horizonte - Casa - CEP 13402120 - Novo Horizonte, Piracicaba, São Paulo</t>
  </si>
  <si>
    <t>Piracicaba</t>
  </si>
  <si>
    <t>13402120</t>
  </si>
  <si>
    <t>1 de março | 00:15</t>
  </si>
  <si>
    <t>1 de março | 17:02</t>
  </si>
  <si>
    <t>MEL42077615566LMFFF01</t>
  </si>
  <si>
    <t>2000005192056382</t>
  </si>
  <si>
    <t>28 de fevereiro de 2023 05:59 hs.</t>
  </si>
  <si>
    <t>Juneilson S. Coelho</t>
  </si>
  <si>
    <t>00862054125</t>
  </si>
  <si>
    <t>Conjunto Residencial 7 Condomínio 1 Bloco D 904 / Parque Clube 2 - Parque das Cachoeiras. Ap904. - CEP 72872704 - Parque das Cachoeiras, Valparaíso de Goiás, Goiás</t>
  </si>
  <si>
    <t>Valparaíso de Goiás</t>
  </si>
  <si>
    <t>72872704</t>
  </si>
  <si>
    <t>2 de março | 16:42</t>
  </si>
  <si>
    <t>MEL42077608426LMFFF01</t>
  </si>
  <si>
    <t>2000005182560098</t>
  </si>
  <si>
    <t>28 de fevereiro de 2023 04:39 hs.</t>
  </si>
  <si>
    <t>Chega entre os dias 14 e 17 de março</t>
  </si>
  <si>
    <t>kit-pg001a</t>
  </si>
  <si>
    <t>MLB2609828520</t>
  </si>
  <si>
    <t>Kit Rolamento Eixo Traseiro C/ Bucha Peugeout 207 50mm</t>
  </si>
  <si>
    <t>Maria Aparecida Pereira Dos Santos</t>
  </si>
  <si>
    <t>CPF 04092874154</t>
  </si>
  <si>
    <t>Laranjeiras 13, Vila Propício - CEP: 76393000, Goiás</t>
  </si>
  <si>
    <t>04092874154</t>
  </si>
  <si>
    <t>Rua Ijuí 90 / Atrás docastanha Referencia: Perto da sorvelaive - CEP 68193000 - Rui Pires de lima, Novo Progresso, Pará</t>
  </si>
  <si>
    <t>Novo Progresso</t>
  </si>
  <si>
    <t>Pará</t>
  </si>
  <si>
    <t>68193000</t>
  </si>
  <si>
    <t>1 de março | 05:13</t>
  </si>
  <si>
    <t>Carvalima</t>
  </si>
  <si>
    <t>00245373112942</t>
  </si>
  <si>
    <t>https://ssw.inf.br/app/meli/00245373112942</t>
  </si>
  <si>
    <t>2000005190507666</t>
  </si>
  <si>
    <t>Vamos enviar o pacote no dia 13 de março</t>
  </si>
  <si>
    <t>Para organizar os envios, vamos fazer o envio em 13 de março.</t>
  </si>
  <si>
    <t>Maria Katiane Pinheiro Baia</t>
  </si>
  <si>
    <t>62277341363</t>
  </si>
  <si>
    <t>rodagem 1100 / garagem dos ônibus Referencia: na casa de bulacha ou cleidiane esposa de bulacha. - CEP 65213000 - piçarreira, Penalva, Maranhão</t>
  </si>
  <si>
    <t>Penalva</t>
  </si>
  <si>
    <t>65213000</t>
  </si>
  <si>
    <t>FedexBr</t>
  </si>
  <si>
    <t>420769891410001</t>
  </si>
  <si>
    <t>2000004243191585</t>
  </si>
  <si>
    <t>28 de fevereiro de 2023 04:38 hs.</t>
  </si>
  <si>
    <t>NORBERTO CAPELETTI E CIA LTDA</t>
  </si>
  <si>
    <t>05635953000140</t>
  </si>
  <si>
    <t>Rua Paulo Serena 410 / Referencia: loja esquina - CEP 96900000 - maieron, Sobradinho, Rio Grande do Sul</t>
  </si>
  <si>
    <t>Sobradinho</t>
  </si>
  <si>
    <t>96900000</t>
  </si>
  <si>
    <t>28 de fevereiro | 14:14</t>
  </si>
  <si>
    <t>1 de março | 18:37</t>
  </si>
  <si>
    <t>MEL42077581853LMFFF01</t>
  </si>
  <si>
    <t>2000005179155658</t>
  </si>
  <si>
    <t>28 de fevereiro de 2023 04:37 hs.</t>
  </si>
  <si>
    <t>Chega entre os dias 29 mar e 3 abr</t>
  </si>
  <si>
    <t>77365</t>
  </si>
  <si>
    <t>MLB2965644079</t>
  </si>
  <si>
    <t>Cabo De Marcha Spin 2013 Em Diante</t>
  </si>
  <si>
    <t>willkson serejo</t>
  </si>
  <si>
    <t>CPF 62409820328</t>
  </si>
  <si>
    <t>rua Barão de pindare 13 - promoção, Alcântara - CEP: 65250000, Maranhão</t>
  </si>
  <si>
    <t>62409820328</t>
  </si>
  <si>
    <t>rua Barão de pindare 13 / promoção Referencia: próximo a padaria progresso - CEP 65250000 - olaria, Alcântara, Maranhão</t>
  </si>
  <si>
    <t>Alcântara</t>
  </si>
  <si>
    <t>65250000</t>
  </si>
  <si>
    <t>1 de março | 05:08</t>
  </si>
  <si>
    <t>Jad Logistica Ltda</t>
  </si>
  <si>
    <t>11864800692834</t>
  </si>
  <si>
    <t>http://www.jadlog.com.br/trackingml.jsp?pedido=11864800692834</t>
  </si>
  <si>
    <t>2000005191819238</t>
  </si>
  <si>
    <t>28 de fevereiro de 2023 02:39 hs.</t>
  </si>
  <si>
    <t>Mercado Shops</t>
  </si>
  <si>
    <t>Irles Catarine Barbosa Guimarães</t>
  </si>
  <si>
    <t>01532555440</t>
  </si>
  <si>
    <t>RUA VILA NOVA DA RAINHA 509 / Sala 1 em frente a barbearia Júlio Cesar - CEP 58400220 - Campina Grande, Paraíba</t>
  </si>
  <si>
    <t>Campina Grande</t>
  </si>
  <si>
    <t>58400220</t>
  </si>
  <si>
    <t>1 de março | 00:12</t>
  </si>
  <si>
    <t>2 de março | 15:00</t>
  </si>
  <si>
    <t>MEL42077520277LMFFF01</t>
  </si>
  <si>
    <t>https://myaccount.mercadolivre.com.br/shipments/42077520277/detail</t>
  </si>
  <si>
    <t>2000005191620756</t>
  </si>
  <si>
    <t>28 de fevereiro de 2023 01:14 hs.</t>
  </si>
  <si>
    <t>332042/43</t>
  </si>
  <si>
    <t>MLB3094091603</t>
  </si>
  <si>
    <t>Par Morceguinho Corsa 1994 A 1998</t>
  </si>
  <si>
    <t>Jefferson Rodrigo</t>
  </si>
  <si>
    <t>CPF 29821209840</t>
  </si>
  <si>
    <t>Rua Manuel Duarte Ferro 998 - 796, São Paulo - CEP: 08190470, São Paulo</t>
  </si>
  <si>
    <t>29821209840</t>
  </si>
  <si>
    <t>Rua Manuel Duarte Ferro 769 / Em frente escola mathatias - CEP 08190470 - Vila Itaim, São Paulo, São Paulo</t>
  </si>
  <si>
    <t>08190470</t>
  </si>
  <si>
    <t>28 de fevereiro | 16:12</t>
  </si>
  <si>
    <t>28 de fevereiro | 19:59</t>
  </si>
  <si>
    <t>VINICIUS PEDROSO DE OLIVEIRA</t>
  </si>
  <si>
    <t>42077447426</t>
  </si>
  <si>
    <t>2000004245492743</t>
  </si>
  <si>
    <t>28 de fevereiro de 2023 00:52 hs.</t>
  </si>
  <si>
    <t>Wandornyer George</t>
  </si>
  <si>
    <t>02962030416</t>
  </si>
  <si>
    <t>Rua Alto Araguaia 729 / Flor de Lis casa 01 Referencia: Uma rua antes da padaria Catamarã - CEP 54440150 - Candeias, Jaboatão dos Guararapes, Pernambuco</t>
  </si>
  <si>
    <t>Jaboatão dos Guararapes</t>
  </si>
  <si>
    <t>54440150</t>
  </si>
  <si>
    <t>1 de março | 17:54</t>
  </si>
  <si>
    <t>MEL42077423075LMFFF01</t>
  </si>
  <si>
    <t>2000005191475568</t>
  </si>
  <si>
    <t>28 de fevereiro de 2023 00:26 hs.</t>
  </si>
  <si>
    <t>par6210/11</t>
  </si>
  <si>
    <t>MLB2907192900</t>
  </si>
  <si>
    <t>Par Bieleta Dianteira Nissan Altima 2013 A 2019</t>
  </si>
  <si>
    <t>Delson Leopoldo Ferreira</t>
  </si>
  <si>
    <t>CPF 46141502091</t>
  </si>
  <si>
    <t>Rua Barão do Ladário 391 - Casa, Santiago - CEP: 97701236, Rio Grande do Sul</t>
  </si>
  <si>
    <t>46141502091</t>
  </si>
  <si>
    <t>Rua Barão do Ladário 391 / casa - CEP 97701236 - Santiago Pompeo, Santiago, Rio Grande do Sul</t>
  </si>
  <si>
    <t>Santiago</t>
  </si>
  <si>
    <t>97701236</t>
  </si>
  <si>
    <t>1 de março | 04:48</t>
  </si>
  <si>
    <t>MEL42077389016LMXDF01</t>
  </si>
  <si>
    <t>2000005191332534</t>
  </si>
  <si>
    <t>27 de fevereiro de 2023 23:54 hs.</t>
  </si>
  <si>
    <t>Flávio Fagundes Silva</t>
  </si>
  <si>
    <t>00402996941</t>
  </si>
  <si>
    <t>Rua Antônio Eleutério Vieira 198 / CASA Referencia: AO CHEGAR NO LOCAL DE ENTREGA CHAMAR OU LIGAR PARA 48 984359550 - CEP 88025380 - Agronômica, Florianópolis, Santa Catarina</t>
  </si>
  <si>
    <t>88025380</t>
  </si>
  <si>
    <t>28 de fevereiro | 03:45</t>
  </si>
  <si>
    <t>28 de fevereiro | 15:47</t>
  </si>
  <si>
    <t>MEL42077332112LMFFF01</t>
  </si>
  <si>
    <t>2000005191220606</t>
  </si>
  <si>
    <t>27 de fevereiro de 2023 23:28 hs.</t>
  </si>
  <si>
    <t>90503</t>
  </si>
  <si>
    <t>MLB3111700887</t>
  </si>
  <si>
    <t>Kit Reparo Trambulador Logan 2007 À 2019</t>
  </si>
  <si>
    <t>Nelson Paulo Dias</t>
  </si>
  <si>
    <t>CPF 05305125642</t>
  </si>
  <si>
    <t>Conceição anunciação moraes 55 - Casa, Belo Horizonte - CEP: 31742491, Minas Gerais</t>
  </si>
  <si>
    <t>05305125642</t>
  </si>
  <si>
    <t>Rua Araticum 750 / Bloco 10 Apto 301 - CEP 33202686 - Gávea, Vespasiano, Minas Gerais</t>
  </si>
  <si>
    <t>Vespasiano</t>
  </si>
  <si>
    <t>33202686</t>
  </si>
  <si>
    <t>2 de março | 15:54</t>
  </si>
  <si>
    <t>MEL42077287673LMXDF01</t>
  </si>
  <si>
    <t>2000005191210974</t>
  </si>
  <si>
    <t>27 de fevereiro de 2023 23:27 hs.</t>
  </si>
  <si>
    <t>t1005/06</t>
  </si>
  <si>
    <t>MLB3035456700</t>
  </si>
  <si>
    <t>Par Terminal Cabo Trambulador Novo Uno 2014 Em Diante</t>
  </si>
  <si>
    <t>Yung Chi Lin</t>
  </si>
  <si>
    <t>CPF 00551347937</t>
  </si>
  <si>
    <t>TRAVESSA CEARA 376 - AP 61, Foz do Iguaçu - CEP: 85852140, Paraná</t>
  </si>
  <si>
    <t>00551347937</t>
  </si>
  <si>
    <t>Avenida Tancredo Neves 93 / Sala comercial - CEP 85867000 - Itaipu B, Foz do Iguaçu, Paraná</t>
  </si>
  <si>
    <t>Foz do Iguaçu</t>
  </si>
  <si>
    <t>85867000</t>
  </si>
  <si>
    <t>1 de março | 04:15</t>
  </si>
  <si>
    <t>3 de março | 14:44</t>
  </si>
  <si>
    <t>MEL42077284799LMXDF01</t>
  </si>
  <si>
    <t>https://myaccount.mercadolivre.com.br/shipments/42077284799/detail</t>
  </si>
  <si>
    <t>2000005191180258</t>
  </si>
  <si>
    <t>27 de fevereiro de 2023 23:21 hs.</t>
  </si>
  <si>
    <t>par662028/29</t>
  </si>
  <si>
    <t>MLB2986522180</t>
  </si>
  <si>
    <t>Par Bandeja Sem Pivô New Megane 2007 Em Diante</t>
  </si>
  <si>
    <t>ubiratan nova</t>
  </si>
  <si>
    <t>CPF 29288177515</t>
  </si>
  <si>
    <t>Rua Amazonas 1035 - edificio vila claudia apto 501 , Salvador - CEP: 41830380, Bahia</t>
  </si>
  <si>
    <t>29288177515</t>
  </si>
  <si>
    <t>Rua Amazonas 1035 / Apto 501 - Pituba - CEP 41830380 - Pituba, Salvador, Bahia</t>
  </si>
  <si>
    <t>41830380</t>
  </si>
  <si>
    <t>1 de março | 03:51</t>
  </si>
  <si>
    <t>3 de março | 14:04</t>
  </si>
  <si>
    <t>MEL42077272866LMXDF01</t>
  </si>
  <si>
    <t>2000004245274073</t>
  </si>
  <si>
    <t>27 de fevereiro de 2023 23:07 hs.</t>
  </si>
  <si>
    <t>Luan Germano de Melo</t>
  </si>
  <si>
    <t>43230169808</t>
  </si>
  <si>
    <t>Rua dos Pinheiros 46 / Referencia: Proximo A Uma Arvore Cortada - CEP 04966050 - Parque das Cerejeiras, São Paulo, São Paulo</t>
  </si>
  <si>
    <t>04966050</t>
  </si>
  <si>
    <t>MEL42077240283LMFFF01</t>
  </si>
  <si>
    <t>2000005191063208</t>
  </si>
  <si>
    <t>27 de fevereiro de 2023 22:58 hs.</t>
  </si>
  <si>
    <t>Rebeca Guimaraes</t>
  </si>
  <si>
    <t>03992342255</t>
  </si>
  <si>
    <t>Rua Maria Francisca Ribeiro 174 / Bloco A4 apto 401 Referencia: Residencial Calafate 2 Bloco A4 Apartamento 401 - CEP 69914316 - Calafate, Rio Branco, Acre</t>
  </si>
  <si>
    <t>69914316</t>
  </si>
  <si>
    <t>MEL42077222385LMFFF01</t>
  </si>
  <si>
    <t>2000004245212785</t>
  </si>
  <si>
    <t>27 de fevereiro de 2023 22:44 hs.</t>
  </si>
  <si>
    <t>MLB2123488368</t>
  </si>
  <si>
    <t>Par Kit Pino Guia Bucha Pinça Freio Fiat Punto Idea Linea</t>
  </si>
  <si>
    <t>Marcelle Andrade Lomanto</t>
  </si>
  <si>
    <t>CPF 03109849550</t>
  </si>
  <si>
    <t>Rua Monte Castelo 195, Poá - CEP: 08562460, São Paulo</t>
  </si>
  <si>
    <t>03109849550</t>
  </si>
  <si>
    <t>Rua João Moraca 76 / CEP 08560300 - Calmon Viana, Poá, São Paulo</t>
  </si>
  <si>
    <t>Poá</t>
  </si>
  <si>
    <t>08560300</t>
  </si>
  <si>
    <t>28 de fevereiro | 16:09</t>
  </si>
  <si>
    <t>28 de fevereiro | 17:53</t>
  </si>
  <si>
    <t>JUNIORCRISMAN1 JUNIORCRISMAN1</t>
  </si>
  <si>
    <t>42077187724</t>
  </si>
  <si>
    <t>2000005190873386</t>
  </si>
  <si>
    <t>27 de fevereiro de 2023 22:28 hs.</t>
  </si>
  <si>
    <t>Luis fernando sanches Sanches</t>
  </si>
  <si>
    <t>37010374856</t>
  </si>
  <si>
    <t>Rua Amadeu Gava 34 / CEP 13608148 - Jardim Myriam, Araras, São Paulo</t>
  </si>
  <si>
    <t>Araras</t>
  </si>
  <si>
    <t>13608148</t>
  </si>
  <si>
    <t>28 de fevereiro | 11:34</t>
  </si>
  <si>
    <t>28 de fevereiro | 19:29</t>
  </si>
  <si>
    <t>MEL42077143861LMFFF01</t>
  </si>
  <si>
    <t>2000005190852610</t>
  </si>
  <si>
    <t>27 de fevereiro de 2023 22:27 hs.</t>
  </si>
  <si>
    <t>2353</t>
  </si>
  <si>
    <t>MLB2611109777</t>
  </si>
  <si>
    <t>Suporte Traseiro Do Motor Cambio Manual Astra 2003</t>
  </si>
  <si>
    <t>Herick Rodrigues</t>
  </si>
  <si>
    <t>CPF 06471332963</t>
  </si>
  <si>
    <t>Rua Candido De Abreu 560, Reserva - CEP: 84320000, Paraná</t>
  </si>
  <si>
    <t>06471332963</t>
  </si>
  <si>
    <t>Rua Candido de Abreu 560 / ze lata - CEP 84320000 - jadim parana, Reserva, Paraná</t>
  </si>
  <si>
    <t>Reserva</t>
  </si>
  <si>
    <t>84320000</t>
  </si>
  <si>
    <t>1 de março | 05:11</t>
  </si>
  <si>
    <t>2 de março | 14:08</t>
  </si>
  <si>
    <t>MEL42077136406LMXDF01</t>
  </si>
  <si>
    <t>2000005190780108</t>
  </si>
  <si>
    <t>27 de fevereiro de 2023 22:13 hs.</t>
  </si>
  <si>
    <t>4Kits-14097/99</t>
  </si>
  <si>
    <t>MLB2221344964</t>
  </si>
  <si>
    <t>4 Kits Pino Dobradiça Porta  Ld Le Uno Mille 2009 2010</t>
  </si>
  <si>
    <t>Éder Cardim</t>
  </si>
  <si>
    <t>CPF 06757360560</t>
  </si>
  <si>
    <t>Rua Dr. Chiquinho 17 - Caixa postal 58 , Barra Grande - Maraú, Maraú - CEP: 45520000, Bahia</t>
  </si>
  <si>
    <t>06757360560</t>
  </si>
  <si>
    <t>caminho 5 16 / casa 16 ou 03 Referencia: Entregar na casa 16, caso não tenha ninguém, entregar na casa 03 mesma rua - CEP 45400000 - urbis, Valença, Bahia</t>
  </si>
  <si>
    <t>Valença</t>
  </si>
  <si>
    <t>45400000</t>
  </si>
  <si>
    <t>1 de março | 04:11</t>
  </si>
  <si>
    <t>MEL42077103517LMXDF01</t>
  </si>
  <si>
    <t>2000004245092095</t>
  </si>
  <si>
    <t>27 de fevereiro de 2023 22:03 hs.</t>
  </si>
  <si>
    <t>Milagros Pereira</t>
  </si>
  <si>
    <t>70708867219</t>
  </si>
  <si>
    <t>Estrada João Fonseca Montano 908 / casa de madeira Referencia: Casa De Madeira segunda Da Esquerda, Perto Da Parada 73, depois do pedágio. Portao 908. Me liga se não acha meu endereço. - CEP 94760000 - Aguas claras, Águas Claras, Rio Grande do Sul</t>
  </si>
  <si>
    <t>Águas Claras</t>
  </si>
  <si>
    <t>94760000</t>
  </si>
  <si>
    <t>1 de março | 11:16</t>
  </si>
  <si>
    <t>MEL42077077588LMFFF01</t>
  </si>
  <si>
    <t>2000004245060941</t>
  </si>
  <si>
    <t>27 de fevereiro de 2023 21:49 hs.</t>
  </si>
  <si>
    <t>William Rozario</t>
  </si>
  <si>
    <t>03516383771</t>
  </si>
  <si>
    <t>Rua Sargento Ananias de Oliveira 240 / CEP 21331130 - Bento Ribeiro, Rio de Janeiro, Rio de Janeiro</t>
  </si>
  <si>
    <t>21331130</t>
  </si>
  <si>
    <t>1 de março | 11:21</t>
  </si>
  <si>
    <t>MEL42077043101LMFFF01</t>
  </si>
  <si>
    <t>2000004245052893</t>
  </si>
  <si>
    <t>27 de fevereiro de 2023 21:47 hs.</t>
  </si>
  <si>
    <t>2309</t>
  </si>
  <si>
    <t>MLB2787427001</t>
  </si>
  <si>
    <t>Suporte Da Alavanca De Seleção Trambulador Celta 2002 A 2016</t>
  </si>
  <si>
    <t>Amauri Donizeit</t>
  </si>
  <si>
    <t>CPF 08192713814</t>
  </si>
  <si>
    <t>Rua Paraguai 114, Cotia - CEP: 06725125, São Paulo</t>
  </si>
  <si>
    <t>08192713814</t>
  </si>
  <si>
    <t>Rua Paraguai 114 / CEP 06725125 - Planalto (Caucaia do Alto), Cotia, São Paulo</t>
  </si>
  <si>
    <t>06725125</t>
  </si>
  <si>
    <t>1 de março | 02:58</t>
  </si>
  <si>
    <t>1 de março | 15:55</t>
  </si>
  <si>
    <t>MEL42077035334LMXDF01</t>
  </si>
  <si>
    <t>2000004245043293</t>
  </si>
  <si>
    <t>27 de fevereiro de 2023 21:44 hs.</t>
  </si>
  <si>
    <t>Thiago Sena Gasparoni</t>
  </si>
  <si>
    <t>32962124852</t>
  </si>
  <si>
    <t>Rua Carlos José Xavier da Silva 222 / casa Referencia: em frente a padaria Bordon - CEP 13173486 - Residencial Portal Bordon II, Sumaré, São Paulo</t>
  </si>
  <si>
    <t>Sumaré</t>
  </si>
  <si>
    <t>13173486</t>
  </si>
  <si>
    <t>28 de fevereiro | 07:52</t>
  </si>
  <si>
    <t>28 de fevereiro | 15:07</t>
  </si>
  <si>
    <t>MEL42077026908LMFFF01</t>
  </si>
  <si>
    <t>2000005190593076</t>
  </si>
  <si>
    <t>27 de fevereiro de 2023 21:42 hs.</t>
  </si>
  <si>
    <t>valdecir kreusch</t>
  </si>
  <si>
    <t>71665862904</t>
  </si>
  <si>
    <t>RUA JOÃO MARIA DA VEIGA 98 / CEP 88305330 - Itajaí, Santa Catarina</t>
  </si>
  <si>
    <t>Itajaí</t>
  </si>
  <si>
    <t>88305330</t>
  </si>
  <si>
    <t>28 de fevereiro | 22:50</t>
  </si>
  <si>
    <t>2 de março | 10:22</t>
  </si>
  <si>
    <t>MEL42077023692LMFFF01</t>
  </si>
  <si>
    <t>https://myaccount.mercadolivre.com.br/shipments/42077023692/detail</t>
  </si>
  <si>
    <t>2000005190562200</t>
  </si>
  <si>
    <t>27 de fevereiro de 2023 21:38 hs.</t>
  </si>
  <si>
    <t>Felipe Gomes</t>
  </si>
  <si>
    <t>09696331657</t>
  </si>
  <si>
    <t>Rua Rio de Janeiro 71 / Casa. Referencia: Casa .. Após Chacara Lafaiete - CEP 33350000 - Maravilha, São José da Lapa, Minas Gerais</t>
  </si>
  <si>
    <t>2 de março | 11:15</t>
  </si>
  <si>
    <t>2 de março | 17:02</t>
  </si>
  <si>
    <t>MEL42077010633LMFFF01</t>
  </si>
  <si>
    <t>2000005190496782</t>
  </si>
  <si>
    <t>27 de fevereiro de 2023 21:30 hs.</t>
  </si>
  <si>
    <t>adelio hemples</t>
  </si>
  <si>
    <t>86187660978</t>
  </si>
  <si>
    <t>Rua Arthur Maria Ganzert 143 / CEP 83750000 - Jardim esplanada, Lapa, Paraná</t>
  </si>
  <si>
    <t>Lapa</t>
  </si>
  <si>
    <t>83750000</t>
  </si>
  <si>
    <t>28 de fevereiro | 17:38</t>
  </si>
  <si>
    <t>1 de março | 13:03</t>
  </si>
  <si>
    <t>MEL42076984321LMFFF01</t>
  </si>
  <si>
    <t>2000005190457316</t>
  </si>
  <si>
    <t>27 de fevereiro de 2023 21:22 hs.</t>
  </si>
  <si>
    <t>112102</t>
  </si>
  <si>
    <t>MLB3136796484</t>
  </si>
  <si>
    <t>Bandeja Dianteira Direita Com Pivô Fiat Punto 2006 A 2014</t>
  </si>
  <si>
    <t>Jonathan De Sousa</t>
  </si>
  <si>
    <t>CPF 46813450832</t>
  </si>
  <si>
    <t>Rua Almada Negreiros 230, Hortolândia - CEP: 13188010, São Paulo</t>
  </si>
  <si>
    <t>46813450832</t>
  </si>
  <si>
    <t>Rua Almada Negreiros 230 / CEP 13188010 - Jardim Amanda I, Hortolândia, São Paulo</t>
  </si>
  <si>
    <t>Hortolândia</t>
  </si>
  <si>
    <t>13188010</t>
  </si>
  <si>
    <t>1 de março | 00:56</t>
  </si>
  <si>
    <t>1 de março | 10:37</t>
  </si>
  <si>
    <t>MEL42076966203LMXDF01</t>
  </si>
  <si>
    <t>2000005190439276</t>
  </si>
  <si>
    <t>27 de fevereiro de 2023 21:21 hs.</t>
  </si>
  <si>
    <t>Par-GM001</t>
  </si>
  <si>
    <t>MLB1984656052</t>
  </si>
  <si>
    <t>Par Kit Rolamento Roda Traseira Corsa 1.0 8/16v 1994 A 2002</t>
  </si>
  <si>
    <t>Adriano Queiros</t>
  </si>
  <si>
    <t>81267037091</t>
  </si>
  <si>
    <t>Rua Castro Alves 892 / casa Referencia: rua Visconde de Pelotas bairro coronel Massot 621 cidade passo fundo rs - CEP 99050090 - Petrópolis, Passo Fundo, Rio Grande do Sul</t>
  </si>
  <si>
    <t>Passo Fundo</t>
  </si>
  <si>
    <t>99050090</t>
  </si>
  <si>
    <t>28 de fevereiro | 14:12</t>
  </si>
  <si>
    <t>1 de março | 12:18</t>
  </si>
  <si>
    <t>MEL42076958466LMFFF01</t>
  </si>
  <si>
    <t>2000004244971361</t>
  </si>
  <si>
    <t>27 de fevereiro de 2023 21:19 hs.</t>
  </si>
  <si>
    <t>João Gabriel de Morais Silva</t>
  </si>
  <si>
    <t>CPF 41604656840</t>
  </si>
  <si>
    <t>Rua Antônio Teixeira Lima 59, Taboão da Serra - CEP: 06784360, São Paulo</t>
  </si>
  <si>
    <t>41604656840</t>
  </si>
  <si>
    <t>Rua Antônio Teixeira Lima 59 / CEP 06784360 - Jardim Freitas Júnior, Taboão da Serra, São Paulo</t>
  </si>
  <si>
    <t>Taboão da Serra</t>
  </si>
  <si>
    <t>06784360</t>
  </si>
  <si>
    <t>28 de fevereiro | 15:52</t>
  </si>
  <si>
    <t>28 de fevereiro | 18:47</t>
  </si>
  <si>
    <t>CÍCERO ALVES BESERRA</t>
  </si>
  <si>
    <t>42076953726</t>
  </si>
  <si>
    <t>2000005190407982</t>
  </si>
  <si>
    <t>27 de fevereiro de 2023 21:18 hs.</t>
  </si>
  <si>
    <t>MLB2860180879</t>
  </si>
  <si>
    <t>Rone Jesus</t>
  </si>
  <si>
    <t>CPF 41888954892</t>
  </si>
  <si>
    <t>Dr Otto Stephan 41 - casa 04, São Paulo - CEP: 04332130, São Paulo</t>
  </si>
  <si>
    <t>41888954892</t>
  </si>
  <si>
    <t>Rua Alcântara 188 / casa 04 Referencia: precisar ligar no meu número ou chamar zap , não tem Campainha 11 94228-6665 Rone por gentileza - CEP 02110010 - Vila Maria Baixa, São Paulo, São Paulo</t>
  </si>
  <si>
    <t>02110010</t>
  </si>
  <si>
    <t>28 de fevereiro | 16:10</t>
  </si>
  <si>
    <t>28 de fevereiro | 17:51</t>
  </si>
  <si>
    <t>LAERCIO CASEMIRO</t>
  </si>
  <si>
    <t>42076948233</t>
  </si>
  <si>
    <t>2000004244961067</t>
  </si>
  <si>
    <t>27 de fevereiro de 2023 21:14 hs.</t>
  </si>
  <si>
    <t>Mauricio Oliveira</t>
  </si>
  <si>
    <t>65588940687</t>
  </si>
  <si>
    <t>Praça santa cruz 195 195 / Novidade padovany(loja da marilda )enfrente rodoviaria - CEP 37170000 - Centro, Boa Esperança, Minas Gerais</t>
  </si>
  <si>
    <t>Boa Esperança</t>
  </si>
  <si>
    <t>37170000</t>
  </si>
  <si>
    <t>1 de março | 11:56</t>
  </si>
  <si>
    <t>MEL42076940806LMFFF01</t>
  </si>
  <si>
    <t>2000005190383546</t>
  </si>
  <si>
    <t>27 de fevereiro de 2023 21:12 hs.</t>
  </si>
  <si>
    <t>Luiz carlos de campos santos Campos</t>
  </si>
  <si>
    <t>05309988823</t>
  </si>
  <si>
    <t>Rua Antonio de Moura Nabarros 13 / CEP 13428206 - Jardim Bartira (Tupi), Piracicaba, São Paulo</t>
  </si>
  <si>
    <t>13428206</t>
  </si>
  <si>
    <t>28 de fevereiro | 18:51</t>
  </si>
  <si>
    <t>MEL42076935475LMFFF01</t>
  </si>
  <si>
    <t>2000004244953545</t>
  </si>
  <si>
    <t>marcosroberto souza</t>
  </si>
  <si>
    <t>07253396677</t>
  </si>
  <si>
    <t>José Cláudio Dos Santos 41 / cs vale verde Referencia: cs vale verde - CEP 36820000 - Divino, Minas Gerais</t>
  </si>
  <si>
    <t>Divino</t>
  </si>
  <si>
    <t>36820000</t>
  </si>
  <si>
    <t>2 de março | 19:10</t>
  </si>
  <si>
    <t>MEL42076936065LMFFF01</t>
  </si>
  <si>
    <t>2000004244916933</t>
  </si>
  <si>
    <t>27 de fevereiro de 2023 21:00 hs.</t>
  </si>
  <si>
    <t>112005B</t>
  </si>
  <si>
    <t>MLB2925534499</t>
  </si>
  <si>
    <t>Bracinho Oscilante Com Pivô Uno Mille 1991 A 2011</t>
  </si>
  <si>
    <t>Deliane Oliveira</t>
  </si>
  <si>
    <t>CPF 09332420777</t>
  </si>
  <si>
    <t>Rua João Marcondes de Mattos 87, Pindamonhangaba - CEP: 12443070, São Paulo</t>
  </si>
  <si>
    <t>09332420777</t>
  </si>
  <si>
    <t>Rua Germano de Carvalho 215 / casa Referencia: Pode ser entregue na casa em frente.(Vizinha Sueli Lemes) - CEP 12443080 - Jardim Carlota, Pindamonhangaba, São Paulo</t>
  </si>
  <si>
    <t>Pindamonhangaba</t>
  </si>
  <si>
    <t>12443080</t>
  </si>
  <si>
    <t>1 de março | 15:18</t>
  </si>
  <si>
    <t>MEL42076899142LMXDF01</t>
  </si>
  <si>
    <t>2000005190251120</t>
  </si>
  <si>
    <t>27 de fevereiro de 2023 20:51 hs.</t>
  </si>
  <si>
    <t>Lucas André de Souza da Silva</t>
  </si>
  <si>
    <t>48313105810</t>
  </si>
  <si>
    <t>Rua Maria de Jesus Ferreira Lima 129 / Casa Azul - CEP 14860000 - Vera Lúcia 2, Barrinha, São Paulo</t>
  </si>
  <si>
    <t>Barrinha</t>
  </si>
  <si>
    <t>14860000</t>
  </si>
  <si>
    <t>28 de fevereiro | 22:59</t>
  </si>
  <si>
    <t>1 de março | 14:46</t>
  </si>
  <si>
    <t>MEL42076877110LMFFF01</t>
  </si>
  <si>
    <t>2000005190220028</t>
  </si>
  <si>
    <t>27 de fevereiro de 2023 20:48 hs.</t>
  </si>
  <si>
    <t>alex shimote</t>
  </si>
  <si>
    <t>CPF 54280672172</t>
  </si>
  <si>
    <t>Donato Calabres 39 - Ao.61 bloco A, São Paulo - CEP: 08411120, São Paulo</t>
  </si>
  <si>
    <t>54280672172</t>
  </si>
  <si>
    <t>Rua Donato Calabrez 39 / bloco A , ap. 61 Referencia: Bloco A, Apartamento 61 A , 6º Andar - CEP 08411120 - Vila Zefira, São Paulo, São Paulo</t>
  </si>
  <si>
    <t>08411120</t>
  </si>
  <si>
    <t>28 de fevereiro | 16:32</t>
  </si>
  <si>
    <t>28 de fevereiro | 18:35</t>
  </si>
  <si>
    <t>LUAN CARLOS</t>
  </si>
  <si>
    <t>42076863337</t>
  </si>
  <si>
    <t>2000005190203632</t>
  </si>
  <si>
    <t>27 de fevereiro de 2023 20:45 hs.</t>
  </si>
  <si>
    <t>Cancelada pelo comprador</t>
  </si>
  <si>
    <t>Cancelou e especificou outro problema.</t>
  </si>
  <si>
    <t>112006</t>
  </si>
  <si>
    <t>MLB3108795998</t>
  </si>
  <si>
    <t>Braço Tensor Direito Com Terminal Fiorino 1985 A 2004</t>
  </si>
  <si>
    <t>Noeldina Soares da Silva</t>
  </si>
  <si>
    <t>CPF 26117010168</t>
  </si>
  <si>
    <t>Avenida Carlos Gomes 1695 - loja isolution, Porto Velho - CEP: 76804085, Rondônia</t>
  </si>
  <si>
    <t>26117010168</t>
  </si>
  <si>
    <t>Rio Verde</t>
  </si>
  <si>
    <t>75905057</t>
  </si>
  <si>
    <t>MEL42076859306FMDOF01</t>
  </si>
  <si>
    <t>2000005190119376</t>
  </si>
  <si>
    <t>27 de fevereiro de 2023 20:34 hs.</t>
  </si>
  <si>
    <t>882002</t>
  </si>
  <si>
    <t>MLB3137308446</t>
  </si>
  <si>
    <t>Bandeja Dianteira Direita Com Pivô J3 2011 À 2015</t>
  </si>
  <si>
    <t>MAURICIO PEREIRA DOS SANTOS</t>
  </si>
  <si>
    <t>CPF 05484494818</t>
  </si>
  <si>
    <t>Avenida dos Expedicionários 1500, Paulínia - CEP: 13140176, São Paulo</t>
  </si>
  <si>
    <t>05484494818</t>
  </si>
  <si>
    <t>Rua Luxemburgo 25 / CEP 13140607 - Jardim América, Paulínia, São Paulo</t>
  </si>
  <si>
    <t>Paulínia</t>
  </si>
  <si>
    <t>13140607</t>
  </si>
  <si>
    <t>1 de março | 11:47</t>
  </si>
  <si>
    <t>MEL42076820799LMXDF01</t>
  </si>
  <si>
    <t>2000004244805243</t>
  </si>
  <si>
    <t>27 de fevereiro de 2023 20:19 hs.</t>
  </si>
  <si>
    <t>par-5203</t>
  </si>
  <si>
    <t>MLB2753143041</t>
  </si>
  <si>
    <t>Par Bieleta Dianteira Sonic 2012 Em Diante</t>
  </si>
  <si>
    <t>Liliane de Almeida Camargo Liliane de Almeida camargo</t>
  </si>
  <si>
    <t>CPF 38976881826</t>
  </si>
  <si>
    <t>Rua Vereda Das Tulipas 291 - Proximo A Escola Ee.dona Maria Nelida Sampaio De Mello, Embu das Artes - CEP: 06805125, São Paulo</t>
  </si>
  <si>
    <t>38976881826</t>
  </si>
  <si>
    <t>Avenida Jacintha Ribeiro Mei 170 / oficina Wendell  Referencia: Próximo ao cemitério municipal embu das artes - CEP 06803060 - Centro, Embu das Artes, São Paulo</t>
  </si>
  <si>
    <t>Embu das Artes</t>
  </si>
  <si>
    <t>06803060</t>
  </si>
  <si>
    <t>28 de fevereiro | 15:40</t>
  </si>
  <si>
    <t>KADU MOURA</t>
  </si>
  <si>
    <t>42076784486</t>
  </si>
  <si>
    <t>2000004244797559</t>
  </si>
  <si>
    <t>27 de fevereiro de 2023 20:17 hs.</t>
  </si>
  <si>
    <t>Chega entre os dias 8 e 10 de março</t>
  </si>
  <si>
    <t>fabio amorim</t>
  </si>
  <si>
    <t>07543100517</t>
  </si>
  <si>
    <t>Rua Helena Régis 271 / casa Referencia: escola nelito fonseca - CEP 45230000 - nelito fonseca, Itagi, Bahia</t>
  </si>
  <si>
    <t>Itagi</t>
  </si>
  <si>
    <t>45230000</t>
  </si>
  <si>
    <t>1 de março | 05:41</t>
  </si>
  <si>
    <t>MEL42076779575LMFFF01</t>
  </si>
  <si>
    <t>2000004244786913</t>
  </si>
  <si>
    <t>27 de fevereiro de 2023 20:13 hs.</t>
  </si>
  <si>
    <t>aelson Ribeiro Braz aelson</t>
  </si>
  <si>
    <t>06276464503</t>
  </si>
  <si>
    <t>avenida bahiminas 237 / Casa Referencia: avenida Bahia minas ,perto do bar de André casa de curica - CEP 45900000 - Juerana, Caravelas, Bahia</t>
  </si>
  <si>
    <t>Caravelas</t>
  </si>
  <si>
    <t>45900000</t>
  </si>
  <si>
    <t>2 de março | 15:59</t>
  </si>
  <si>
    <t>MEL42076768456LMFFF01</t>
  </si>
  <si>
    <t>2000005189963188</t>
  </si>
  <si>
    <t>27 de fevereiro de 2023 20:07 hs.</t>
  </si>
  <si>
    <t>MLB2863673291</t>
  </si>
  <si>
    <t>Bandeja Ld Peugeot 207 Exceto Escapade 2008 Em Diante C Pivô</t>
  </si>
  <si>
    <t>José Francisco Mariano Silva</t>
  </si>
  <si>
    <t>CPF 60189854383</t>
  </si>
  <si>
    <t>Rua Mariano Pamplona 134, São Caetano do Sul - CEP: 09520440, São Paulo</t>
  </si>
  <si>
    <t>60189854383</t>
  </si>
  <si>
    <t>Rua Mariano Pamplona 134 / CEP 09520440 - Fundação, São Caetano do Sul, São Paulo</t>
  </si>
  <si>
    <t>São Caetano do Sul</t>
  </si>
  <si>
    <t>09520440</t>
  </si>
  <si>
    <t>28 de fevereiro | 18:14</t>
  </si>
  <si>
    <t>28 de fevereiro | 18:48</t>
  </si>
  <si>
    <t>ALINE MATOS</t>
  </si>
  <si>
    <t>42076753160</t>
  </si>
  <si>
    <t>2000004244767947</t>
  </si>
  <si>
    <t>Sebastião Marques</t>
  </si>
  <si>
    <t>16832005865</t>
  </si>
  <si>
    <t>Rua Doutor Aldo Aliberti 246 / casa do fundo - CEP 37150000 - Rosário, Carmo do Rio Claro, Minas Gerais</t>
  </si>
  <si>
    <t>Carmo do Rio Claro</t>
  </si>
  <si>
    <t>37150000</t>
  </si>
  <si>
    <t>3 de março | 17:27</t>
  </si>
  <si>
    <t>MEL42076746583LMFFF01</t>
  </si>
  <si>
    <t>2000005189769774</t>
  </si>
  <si>
    <t>27 de fevereiro de 2023 19:39 hs.</t>
  </si>
  <si>
    <t>MLB2094183461</t>
  </si>
  <si>
    <t>Cabo De Marcha Transmissão Seletor Hyundai Hr 2011</t>
  </si>
  <si>
    <t>ISMAEL DE JESUS</t>
  </si>
  <si>
    <t>CPF 87415160606</t>
  </si>
  <si>
    <t>AV. JOSÉ MÁXIMO RIBEIRO 1313, Muriaé - CEP: 36883190, Minas Gerais</t>
  </si>
  <si>
    <t>87415160606</t>
  </si>
  <si>
    <t>Rua José Máximo Ribeiro 1313 / CEP 36883190 - João XXIII, Muriaé, Minas Gerais</t>
  </si>
  <si>
    <t>Muriaé</t>
  </si>
  <si>
    <t>36883190</t>
  </si>
  <si>
    <t>2 de março | 16:31</t>
  </si>
  <si>
    <t>MEL42076673305LMXDF01</t>
  </si>
  <si>
    <t>2000005189752776</t>
  </si>
  <si>
    <t>27 de fevereiro de 2023 19:38 hs.</t>
  </si>
  <si>
    <t>55023</t>
  </si>
  <si>
    <t>MLB2819223407</t>
  </si>
  <si>
    <t>Cabo Embreagem Parati Saveiro Gol 94 95 96 97 98</t>
  </si>
  <si>
    <t>Ezequiel Lisboa</t>
  </si>
  <si>
    <t>CPF 27941149800</t>
  </si>
  <si>
    <t>Sylvio bonacorsi 3, Pitangueiras - CEP: 14750000, São Paulo</t>
  </si>
  <si>
    <t>27941149800</t>
  </si>
  <si>
    <t>Rua Sylvio Bonaccorsi 3 / CEP 14750000 - Nova alianca, Pitangueiras, São Paulo</t>
  </si>
  <si>
    <t>Pitangueiras</t>
  </si>
  <si>
    <t>14750000</t>
  </si>
  <si>
    <t>28 de fevereiro | 23:54</t>
  </si>
  <si>
    <t>1 de março | 15:35</t>
  </si>
  <si>
    <t>MEL42076664820LMXDF01</t>
  </si>
  <si>
    <t>2000005189677694</t>
  </si>
  <si>
    <t>27 de fevereiro de 2023 19:25 hs.</t>
  </si>
  <si>
    <t>Geraldo Ferreira</t>
  </si>
  <si>
    <t>CPF 32751905803</t>
  </si>
  <si>
    <t>Rua jose moya martins 61 - sobrado, Suzano - CEP: 08660085, São Paulo</t>
  </si>
  <si>
    <t>32751905803</t>
  </si>
  <si>
    <t>Rua Dom Pedro Segundo 649 / bar mercearia - CEP 08563400 - Vila Amélia, Poá, São Paulo</t>
  </si>
  <si>
    <t>08563400</t>
  </si>
  <si>
    <t>28 de fevereiro | 17:47</t>
  </si>
  <si>
    <t>42076632537</t>
  </si>
  <si>
    <t>2000005189667178</t>
  </si>
  <si>
    <t>27 de fevereiro de 2023 19:22 hs.</t>
  </si>
  <si>
    <t>27 de fevereiro | 23:54</t>
  </si>
  <si>
    <t>28 de fevereiro | 13:18</t>
  </si>
  <si>
    <t>MEL42076625994LMFFF01</t>
  </si>
  <si>
    <t>2000005189628644</t>
  </si>
  <si>
    <t>27 de fevereiro de 2023 19:16 hs.</t>
  </si>
  <si>
    <t>MLB2863604248</t>
  </si>
  <si>
    <t>Bandeja Lado Esquerdo Peugeot 206 Todos 1999 A 2010 C Pivô</t>
  </si>
  <si>
    <t xml:space="preserve">Kashire  Antunes Alves </t>
  </si>
  <si>
    <t>02162603020</t>
  </si>
  <si>
    <t>Rua Silvio Stalivieri 95 / casa - CEP 95098440 - Salgado Filho, Caxias do Sul, Rio Grande do Sul</t>
  </si>
  <si>
    <t>Caxias do Sul</t>
  </si>
  <si>
    <t>95098440</t>
  </si>
  <si>
    <t>28 de fevereiro | 14:29</t>
  </si>
  <si>
    <t>2 de março | 12:12</t>
  </si>
  <si>
    <t>MEL42076610913LMFFF01</t>
  </si>
  <si>
    <t>2000005189618868</t>
  </si>
  <si>
    <t>27 de fevereiro de 2023 19:15 hs.</t>
  </si>
  <si>
    <t>112075</t>
  </si>
  <si>
    <t>MLB2917967925</t>
  </si>
  <si>
    <t>Bandeja Esquerda Com Pivô Palio Weekend Adventure Locker</t>
  </si>
  <si>
    <t>Eduardo Barbedo</t>
  </si>
  <si>
    <t>CPF 14161843763</t>
  </si>
  <si>
    <t>Vaz De Toledo 423, Rio de Janeiro - CEP: 20780150, Rio de Janeiro</t>
  </si>
  <si>
    <t>14161843763</t>
  </si>
  <si>
    <t>Rua Vaz de Toledo 423 / CEP 20780150 - Engenho Novo, Rio de Janeiro, Rio de Janeiro</t>
  </si>
  <si>
    <t>20780150</t>
  </si>
  <si>
    <t>1 de março | 00:44</t>
  </si>
  <si>
    <t>2 de março | 14:03</t>
  </si>
  <si>
    <t>MEL42076607802LMXDF01</t>
  </si>
  <si>
    <t>2000005188185626</t>
  </si>
  <si>
    <t>27 de fevereiro de 2023 19:02 hs.</t>
  </si>
  <si>
    <t>Chegará entre 9 e 14 de março. Se houver algum problema, você pode nos avisar quando receber.</t>
  </si>
  <si>
    <t>robson jose francico paiva</t>
  </si>
  <si>
    <t>CPF 89265424753</t>
  </si>
  <si>
    <t>Rua das Orquídeas 11 - apartamento 102, São Pedro dos Ferros - CEP: 35360000, Minas Gerais</t>
  </si>
  <si>
    <t>89265424753</t>
  </si>
  <si>
    <t>1 de março | 15:33</t>
  </si>
  <si>
    <t>QC231094635BR</t>
  </si>
  <si>
    <t>2000005189512022</t>
  </si>
  <si>
    <t>27 de fevereiro de 2023 18:56 hs.</t>
  </si>
  <si>
    <t>Mediação finalizada. Te demos o dinheiro</t>
  </si>
  <si>
    <t>Você pode vê-lo na sua conta Mercado Pago.</t>
  </si>
  <si>
    <t>par442092-5307</t>
  </si>
  <si>
    <t>MLB2896837797</t>
  </si>
  <si>
    <t>Par Bandeja Com Pivô E Bieleta Gol G6 2012 A 2016</t>
  </si>
  <si>
    <t>Rafael Oliveira</t>
  </si>
  <si>
    <t>CPF 12615336746</t>
  </si>
  <si>
    <t>Rua Penaforte 300, Rio de Janeiro - CEP: 22763220, Rio de Janeiro</t>
  </si>
  <si>
    <t>12615336746</t>
  </si>
  <si>
    <t>23036060</t>
  </si>
  <si>
    <t>1 de março | 02:51</t>
  </si>
  <si>
    <t>1 de março | 16:48</t>
  </si>
  <si>
    <t>MEL42076558131LMXDF01</t>
  </si>
  <si>
    <t>2000005189481108</t>
  </si>
  <si>
    <t>27 de fevereiro de 2023 18:52 hs.</t>
  </si>
  <si>
    <t>5033</t>
  </si>
  <si>
    <t>MLB2087302769</t>
  </si>
  <si>
    <t>Bieleta Dianteira New Fiesta 2010 Em Diante</t>
  </si>
  <si>
    <t>Gerardo Sousa Sousa</t>
  </si>
  <si>
    <t>CPF 04668044318</t>
  </si>
  <si>
    <t>Rua jose alves de almeida 130 - Blo 1 Ap 82, São Paulo - CEP: 05527080, São Paulo</t>
  </si>
  <si>
    <t>04668044318</t>
  </si>
  <si>
    <t>Rua Domingos nogueira de castro 397 / frente a escola Referencia: pode ligar no 11981598616 - CEP 64255000 - Chapadinha, Pedro II, Piauí</t>
  </si>
  <si>
    <t>Pedro II</t>
  </si>
  <si>
    <t>64255000</t>
  </si>
  <si>
    <t>MEL42076545396LMXDF01</t>
  </si>
  <si>
    <t>2000005189470924</t>
  </si>
  <si>
    <t>27 de fevereiro de 2023 18:51 hs.</t>
  </si>
  <si>
    <t>Felipe Lima</t>
  </si>
  <si>
    <t>13260443622</t>
  </si>
  <si>
    <t>Rua Jucá Moreira 267 / Referencia: /Restriçao-18a21h/Condomínio-No/Portaria-NA/Elevador-NA/Escalera-No - CEP 39570000 - Vale Das Cancelas, Grão Mogol, Minas Gerais</t>
  </si>
  <si>
    <t>Grão Mogol</t>
  </si>
  <si>
    <t>39570000</t>
  </si>
  <si>
    <t>MEL42076543806LMFFF01</t>
  </si>
  <si>
    <t>2000005189459360</t>
  </si>
  <si>
    <t>27 de fevereiro de 2023 18:48 hs.</t>
  </si>
  <si>
    <t>PAR-5236</t>
  </si>
  <si>
    <t>MLB2809840698</t>
  </si>
  <si>
    <t>Par Bieleta Traseira Barra Estabilizadora Blazer 1996 A 2011</t>
  </si>
  <si>
    <t>adelaidopedro adelaidopedrodasilva</t>
  </si>
  <si>
    <t>CPF 18629784172</t>
  </si>
  <si>
    <t>Quadra 13 47, gama - CEP: 72450130, Distrito Federal</t>
  </si>
  <si>
    <t>18629784172</t>
  </si>
  <si>
    <t>Quadra 13 47 / CEP 72450130 - Setor Leste (Gama), Brasília, Distrito Federal</t>
  </si>
  <si>
    <t>72450130</t>
  </si>
  <si>
    <t>1 de março | 04:04</t>
  </si>
  <si>
    <t>2 de março | 16:57</t>
  </si>
  <si>
    <t>MEL42076537007LMXDF01</t>
  </si>
  <si>
    <t>2000005189411402</t>
  </si>
  <si>
    <t>27 de fevereiro de 2023 18:41 hs.</t>
  </si>
  <si>
    <t>Isadora  Andrade</t>
  </si>
  <si>
    <t>43727235802</t>
  </si>
  <si>
    <t>Rua Francisco Ruiz Chacon 971 / CEP 16290000 - Conj habitacional Brauna, Braúna, São Paulo</t>
  </si>
  <si>
    <t>Braúna</t>
  </si>
  <si>
    <t>16290000</t>
  </si>
  <si>
    <t>28 de fevereiro | 19:18</t>
  </si>
  <si>
    <t>1 de março | 15:04</t>
  </si>
  <si>
    <t>MEL42076515621LMFFF01</t>
  </si>
  <si>
    <t>2000004244484995</t>
  </si>
  <si>
    <t>27 de fevereiro de 2023 18:40 hs.</t>
  </si>
  <si>
    <t>5607</t>
  </si>
  <si>
    <t>MLB2088408726</t>
  </si>
  <si>
    <t>Bieleta Dianteira Tucson I30 Sportage Cerato</t>
  </si>
  <si>
    <t>Edivaldo Ferreira</t>
  </si>
  <si>
    <t>CPF 07491303692</t>
  </si>
  <si>
    <t>rua ubaldina Guimarães 373 - casa, Romaria - CEP: 38520000, Minas Gerais</t>
  </si>
  <si>
    <t>07491303692</t>
  </si>
  <si>
    <t>rua ubaldina Guimarães 373 / casa Referencia: Perto da bica d'água - CEP 38520000 - centro, Romaria, Minas Gerais</t>
  </si>
  <si>
    <t>Romaria</t>
  </si>
  <si>
    <t>38520000</t>
  </si>
  <si>
    <t>1 de março | 03:10</t>
  </si>
  <si>
    <t>2 de março | 12:09</t>
  </si>
  <si>
    <t>MEL42076510945LMXDF01</t>
  </si>
  <si>
    <t>2000004244519963</t>
  </si>
  <si>
    <t>27 de fevereiro de 2023 18:36 hs.</t>
  </si>
  <si>
    <t>FD001</t>
  </si>
  <si>
    <t>MLB1845907681</t>
  </si>
  <si>
    <t>Kit Rolamento Roda Traseira Fiesta 1995 1996 1997 1998 99...</t>
  </si>
  <si>
    <t>Marcia Francisco dos Santos</t>
  </si>
  <si>
    <t>31078357811</t>
  </si>
  <si>
    <t>Rua Rizzieri Parenti 690 / Referencia: escola maria de Lurdes - CEP 18690000 - vila União, Itatinga, São Paulo</t>
  </si>
  <si>
    <t>Itatinga</t>
  </si>
  <si>
    <t>18690000</t>
  </si>
  <si>
    <t>27 de fevereiro | 23:04</t>
  </si>
  <si>
    <t>28 de fevereiro | 13:16</t>
  </si>
  <si>
    <t>MEL42076500628LMFFF01</t>
  </si>
  <si>
    <t>2000005189306456</t>
  </si>
  <si>
    <t>27 de fevereiro de 2023 18:24 hs.</t>
  </si>
  <si>
    <t>MLB1925277732</t>
  </si>
  <si>
    <t>Cabo De Marcha Cambio Agile 2009 2010 2011 2012 2013 2014</t>
  </si>
  <si>
    <t>Roberto Affonso</t>
  </si>
  <si>
    <t>10052735451</t>
  </si>
  <si>
    <t>Rua São Miguel 381 / Rua São Miguel Número 381A Referencia: Próximo Antigo Depósito Do Galego Casa De Gessé Da Água Rua São Miguel 381A - CEP 55592000 - Nossa Senhora Do Ó, Nossa Senhora do Ó, Pernambuco</t>
  </si>
  <si>
    <t>Nossa Senhora do Ó</t>
  </si>
  <si>
    <t>55592000</t>
  </si>
  <si>
    <t>MEL42076471170LMFFF01</t>
  </si>
  <si>
    <t>2000005189228638</t>
  </si>
  <si>
    <t>27 de fevereiro de 2023 18:12 hs.</t>
  </si>
  <si>
    <t>hl5609/10</t>
  </si>
  <si>
    <t>MLB2800462273</t>
  </si>
  <si>
    <t>Par Bieleta Dianteira Ld E Le Sorento 2009 A 2013</t>
  </si>
  <si>
    <t>juliano sousa</t>
  </si>
  <si>
    <t>CPF 83018484134</t>
  </si>
  <si>
    <t>Quadra 1 Rua B casa 1 - Estância nova planaltina, Brasília - CEP: 73401006, Distrito Federal</t>
  </si>
  <si>
    <t>83018484134</t>
  </si>
  <si>
    <t>QUADRA 2 RUA A  LOTE 14A LOJA 01 1 / CEP 73401012 - Brasília, Distrito Federal</t>
  </si>
  <si>
    <t>73401012</t>
  </si>
  <si>
    <t>2 de março | 17:43</t>
  </si>
  <si>
    <t>MEL42076438363LMXDF01</t>
  </si>
  <si>
    <t>https://myaccount.mercadolivre.com.br/shipments/42076438363/detail</t>
  </si>
  <si>
    <t>2000005189120796</t>
  </si>
  <si>
    <t>27 de fevereiro de 2023 17:55 hs.</t>
  </si>
  <si>
    <t>MLB3142446566</t>
  </si>
  <si>
    <t>glaucia santos</t>
  </si>
  <si>
    <t>CPF 31165759837</t>
  </si>
  <si>
    <t>Rua Otto Herbst 1268, Cosmópolis - CEP: 13150692, São Paulo</t>
  </si>
  <si>
    <t>31165759837</t>
  </si>
  <si>
    <t>Rua das Laranjeiras 104 / mecânica do evesio - CEP 13152276 - Jardim Chico Mendes, Cosmópolis, São Paulo</t>
  </si>
  <si>
    <t>Cosmópolis</t>
  </si>
  <si>
    <t>13152276</t>
  </si>
  <si>
    <t>1 de março | 01:33</t>
  </si>
  <si>
    <t>1 de março | 11:00</t>
  </si>
  <si>
    <t>MEL42076391936LMXDF01</t>
  </si>
  <si>
    <t>2000004244401321</t>
  </si>
  <si>
    <t>27 de fevereiro de 2023 17:51 hs.</t>
  </si>
  <si>
    <t>MLB2860187475</t>
  </si>
  <si>
    <t>TRUSTPARTSTRUSTPARTS</t>
  </si>
  <si>
    <t>42076378842</t>
  </si>
  <si>
    <t>2000004244398667</t>
  </si>
  <si>
    <t>27 de fevereiro de 2023 17:50 hs.</t>
  </si>
  <si>
    <t>sergio paiva</t>
  </si>
  <si>
    <t>25892836878</t>
  </si>
  <si>
    <t>Rua Icatu 770 / casa - CEP 12237010 - Conjunto Residencial Trinta e Um de Março, São José dos Campos, São Paulo</t>
  </si>
  <si>
    <t>12237010</t>
  </si>
  <si>
    <t>28 de fevereiro | 00:28</t>
  </si>
  <si>
    <t>28 de fevereiro | 13:52</t>
  </si>
  <si>
    <t>MEL42076376234LMFFF01</t>
  </si>
  <si>
    <t>2000005189079660</t>
  </si>
  <si>
    <t>27 de fevereiro de 2023 17:48 hs.</t>
  </si>
  <si>
    <t>Par112005B</t>
  </si>
  <si>
    <t>MLB2928902307</t>
  </si>
  <si>
    <t>Par Bracinho Oscilante Com Pivô Fiat Uno 1986 A 1996</t>
  </si>
  <si>
    <t>Antonio Rosera</t>
  </si>
  <si>
    <t>CPF 38546094268</t>
  </si>
  <si>
    <t>Rua 434 499 - sobrado verde, Itapema - CEP: 88220000, Santa Catarina</t>
  </si>
  <si>
    <t>38546094268</t>
  </si>
  <si>
    <t>Rua 434 499 / sobrado verde Referencia: sobrado verde - CEP 88220000 - morretes, Itapema, Santa Catarina</t>
  </si>
  <si>
    <t>Itapema</t>
  </si>
  <si>
    <t>88220000</t>
  </si>
  <si>
    <t>1 de março | 03:49</t>
  </si>
  <si>
    <t>2 de março | 11:30</t>
  </si>
  <si>
    <t>MEL42076373992LMXDF01</t>
  </si>
  <si>
    <t>2000004244360267</t>
  </si>
  <si>
    <t>27 de fevereiro de 2023 17:36 hs.</t>
  </si>
  <si>
    <t>Emerson Luiz Junior</t>
  </si>
  <si>
    <t>41327665867</t>
  </si>
  <si>
    <t>Ramal Benedito Corrêa 18 / CEP 18108372 - Brigadeiro Tobias, Sorocaba, São Paulo</t>
  </si>
  <si>
    <t>18108372</t>
  </si>
  <si>
    <t>28 de fevereiro | 02:17</t>
  </si>
  <si>
    <t>28 de fevereiro | 11:50</t>
  </si>
  <si>
    <t>MEL42076340046LMFFF01</t>
  </si>
  <si>
    <t>2000005188970442</t>
  </si>
  <si>
    <t>27 de fevereiro de 2023 17:31 hs.</t>
  </si>
  <si>
    <t>alex domingos</t>
  </si>
  <si>
    <t>43034596820</t>
  </si>
  <si>
    <t>Rua João Aleixo de Paula 439 / racing auto peças  Referencia: loja de esquina - CEP 14871120 - Sorocabano, Jaboticabal, São Paulo</t>
  </si>
  <si>
    <t>Jaboticabal</t>
  </si>
  <si>
    <t>14871120</t>
  </si>
  <si>
    <t>27 de fevereiro | 23:34</t>
  </si>
  <si>
    <t>28 de fevereiro | 14:34</t>
  </si>
  <si>
    <t>MEL42076325961LMFFF01</t>
  </si>
  <si>
    <t>2000005188841042</t>
  </si>
  <si>
    <t>27 de fevereiro de 2023 17:10 hs.</t>
  </si>
  <si>
    <t>2214</t>
  </si>
  <si>
    <t>MLB2785886655</t>
  </si>
  <si>
    <t>Bieleta Haste Curta Trambulador Peugeot Partner</t>
  </si>
  <si>
    <t>MECÂNICA INOVAR LTDA ME</t>
  </si>
  <si>
    <t>CNPJ 36177413000193</t>
  </si>
  <si>
    <t>Rua Florindo Caetano 217, Artur Nogueira - CEP: 13164006, São Paulo</t>
  </si>
  <si>
    <t>36177413000193</t>
  </si>
  <si>
    <t>Rua Florindo Caetano 217 / CEP 13164006 - Vila Rodrigues, Artur Nogueira, São Paulo</t>
  </si>
  <si>
    <t>Artur Nogueira</t>
  </si>
  <si>
    <t>13164006</t>
  </si>
  <si>
    <t>1 de março | 16:23</t>
  </si>
  <si>
    <t>MEL42076268219LMXDF01</t>
  </si>
  <si>
    <t>2000005188802708</t>
  </si>
  <si>
    <t>27 de fevereiro de 2023 17:05 hs.</t>
  </si>
  <si>
    <t>Janielton Soares Da Silva Soares Da Silva</t>
  </si>
  <si>
    <t>07594478452</t>
  </si>
  <si>
    <t>Estrada da Casa Velha 81 / casa Referencia: enfrente o mercado Alcântara - CEP 13213260 - Traviú, Jundiaí, São Paulo</t>
  </si>
  <si>
    <t>Jundiaí</t>
  </si>
  <si>
    <t>13213260</t>
  </si>
  <si>
    <t>28 de fevereiro | 02:30</t>
  </si>
  <si>
    <t>28 de fevereiro | 21:13</t>
  </si>
  <si>
    <t>MEL42076254717LMFFF01</t>
  </si>
  <si>
    <t>2000005188651308</t>
  </si>
  <si>
    <t>27 de fevereiro de 2023 16:45 hs.</t>
  </si>
  <si>
    <t>Mediação com o Mercado Livre</t>
  </si>
  <si>
    <t>Intervimos para ajudar. Vamos te escrever antes de segunda-feira, 6 de março.</t>
  </si>
  <si>
    <t>MLB2109591506</t>
  </si>
  <si>
    <t>Par De Kit Pino Guia Bucha Pinça Freio Vw Saveiro Gol Voyage</t>
  </si>
  <si>
    <t>Ana Carolina Domingues</t>
  </si>
  <si>
    <t>43772629806</t>
  </si>
  <si>
    <t>Rua das Samambaias 50 / casa  Referencia: Casa cinza esquina - CEP 06550000 - parque das avencas, Pirapora do Bom Jesus, São Paulo</t>
  </si>
  <si>
    <t>Pirapora do Bom Jesus</t>
  </si>
  <si>
    <t>06550000</t>
  </si>
  <si>
    <t>27 de fevereiro | 23:25</t>
  </si>
  <si>
    <t>28 de fevereiro | 11:55</t>
  </si>
  <si>
    <t>MEL42076188456LMFFF01</t>
  </si>
  <si>
    <t>2000004244218467</t>
  </si>
  <si>
    <t>sidney willians da silva silva</t>
  </si>
  <si>
    <t>32282047826</t>
  </si>
  <si>
    <t>Rua Carmo de Oliveira Rocha 289 / CEP 13481441 - Jardim Residencial Dona Santina Paroli Peccinini, Limeira, São Paulo</t>
  </si>
  <si>
    <t>Limeira</t>
  </si>
  <si>
    <t>13481441</t>
  </si>
  <si>
    <t>28 de fevereiro | 00:27</t>
  </si>
  <si>
    <t>28 de fevereiro | 12:22</t>
  </si>
  <si>
    <t>MEL42076193674LMFFF01</t>
  </si>
  <si>
    <t>2000005188639468</t>
  </si>
  <si>
    <t>27 de fevereiro de 2023 16:43 hs.</t>
  </si>
  <si>
    <t>lucas dos santos</t>
  </si>
  <si>
    <t>07229618983</t>
  </si>
  <si>
    <t>Rua Tancredo Neves 105 / Casa Referencia: casa - CEP 89215115 - Morro do Meio, Joinville, Santa Catarina</t>
  </si>
  <si>
    <t>Joinville</t>
  </si>
  <si>
    <t>89215115</t>
  </si>
  <si>
    <t>28 de fevereiro | 12:38</t>
  </si>
  <si>
    <t>28 de fevereiro | 18:08</t>
  </si>
  <si>
    <t>MEL42076183407LMFFF01</t>
  </si>
  <si>
    <t>2000005188638540</t>
  </si>
  <si>
    <t>27 de fevereiro de 2023 16:41 hs.</t>
  </si>
  <si>
    <t>OTANILDO CARVALHO DA SILVA 30003623807</t>
  </si>
  <si>
    <t>CNPJ 31538535000144</t>
  </si>
  <si>
    <t>Alameda Ribeiro da Silva 757, São Paulo - CEP: 01217010, São Paulo</t>
  </si>
  <si>
    <t>31538535000144</t>
  </si>
  <si>
    <t>Alameda Ribeiro da Silva 757 / CEP 01217010 - Campos Elíseos, São Paulo, São Paulo</t>
  </si>
  <si>
    <t>01217010</t>
  </si>
  <si>
    <t>28 de fevereiro | 17:11</t>
  </si>
  <si>
    <t>LUCAS MARTINS</t>
  </si>
  <si>
    <t>42076183412</t>
  </si>
  <si>
    <t>2000004244190635</t>
  </si>
  <si>
    <t>27 de fevereiro de 2023 16:37 hs.</t>
  </si>
  <si>
    <t>Delfino Strebe</t>
  </si>
  <si>
    <t>12359859978</t>
  </si>
  <si>
    <t>Rua Bertha Müller 128 / casa Referencia: Delfino 47984322269 - CEP 89065490 - Salto do Norte, Blumenau, Santa Catarina</t>
  </si>
  <si>
    <t>89065490</t>
  </si>
  <si>
    <t>28 de fevereiro | 12:36</t>
  </si>
  <si>
    <t>28 de fevereiro | 18:39</t>
  </si>
  <si>
    <t>MEL42076169473LMFFF01</t>
  </si>
  <si>
    <t>2000005186812554</t>
  </si>
  <si>
    <t>27 de fevereiro de 2023 16:32 hs.</t>
  </si>
  <si>
    <t>Chega entre os dias 6 e 9 de março</t>
  </si>
  <si>
    <t>552001/02</t>
  </si>
  <si>
    <t>MLB2864254975</t>
  </si>
  <si>
    <t>Par Bandeja Peugeot 206 Todos 1999 A 2010</t>
  </si>
  <si>
    <t>Rubens Teles</t>
  </si>
  <si>
    <t>CPF 03698365537</t>
  </si>
  <si>
    <t>Rua Filemom Bastos de Oliveira 250 - 250, Caruaru - CEP: 55012470, Pernambuco</t>
  </si>
  <si>
    <t>03698365537</t>
  </si>
  <si>
    <t>Rua Filemom Bastos de Oliveira 250 / CEP 55012470 - Maurício de Nassau, Caruaru, Pernambuco</t>
  </si>
  <si>
    <t>Caruaru</t>
  </si>
  <si>
    <t>55012470</t>
  </si>
  <si>
    <t>Loggi</t>
  </si>
  <si>
    <t>ML42075398024135551</t>
  </si>
  <si>
    <t>https://www.loggi.com/rastreador/3762947aef/ML42075398024135551</t>
  </si>
  <si>
    <t>2000004244147403</t>
  </si>
  <si>
    <t>27 de fevereiro de 2023 16:29 hs.</t>
  </si>
  <si>
    <t>Henrique Geovani</t>
  </si>
  <si>
    <t>13952472778</t>
  </si>
  <si>
    <t>Estrada da Colônia SN / depois bar do rocha Referencia: depois do bar do Rocha, tem um portão vermelho a direita, a esquerda 100 metros é o local ,casa do sassa - CEP 23970000 - Barra grande, Parati, Rio de Janeiro</t>
  </si>
  <si>
    <t>Parati</t>
  </si>
  <si>
    <t>23970000</t>
  </si>
  <si>
    <t>27 de fevereiro | 21:40</t>
  </si>
  <si>
    <t>1 de março | 11:06</t>
  </si>
  <si>
    <t>MEL42076144361LMFFF01</t>
  </si>
  <si>
    <t>2000005188550252</t>
  </si>
  <si>
    <t>27 de fevereiro de 2023 16:27 hs.</t>
  </si>
  <si>
    <t>Samuel Mendonça de Oliveira</t>
  </si>
  <si>
    <t>08014748689</t>
  </si>
  <si>
    <t>Rua Itália 80 / CEP 35488000 - Itaguara, Minas Gerais</t>
  </si>
  <si>
    <t>Itaguara</t>
  </si>
  <si>
    <t>35488000</t>
  </si>
  <si>
    <t>28 de fevereiro | 10:30</t>
  </si>
  <si>
    <t>1 de março | 12:48</t>
  </si>
  <si>
    <t>MEL42076144186LMFFF01</t>
  </si>
  <si>
    <t>2000004244158799</t>
  </si>
  <si>
    <t>YBR 125 Velocímetro</t>
  </si>
  <si>
    <t>MLB2069663767</t>
  </si>
  <si>
    <t>Cabo De Velocímetro Yamaha Ybr 125 2003 2004 2005</t>
  </si>
  <si>
    <t>Jennifer Lapaz</t>
  </si>
  <si>
    <t>42568891831</t>
  </si>
  <si>
    <t>Rua Três 8 / Casa - CEP 11676005 - Jardim Santa Rosa, Caraguatatuba, São Paulo</t>
  </si>
  <si>
    <t>11676005</t>
  </si>
  <si>
    <t>28 de fevereiro | 14:04</t>
  </si>
  <si>
    <t>3 de março | 13:51</t>
  </si>
  <si>
    <t>MEL42076137882LMFFF01</t>
  </si>
  <si>
    <t>2000004244129557</t>
  </si>
  <si>
    <t>27 de fevereiro de 2023 16:17 hs.</t>
  </si>
  <si>
    <t>Chega terça-feira dia 7 de março</t>
  </si>
  <si>
    <t>772008</t>
  </si>
  <si>
    <t>MLB3091253361</t>
  </si>
  <si>
    <t>Bandeja Dianteira Direita Com Pivô Honda Fit 2009 A 2013</t>
  </si>
  <si>
    <t>Flavio Cesar De Freitas</t>
  </si>
  <si>
    <t>CPF 90335805787</t>
  </si>
  <si>
    <t>av 14 de janeiro 162, cruz - CEP: 62595000, Ceará</t>
  </si>
  <si>
    <t>90335805787</t>
  </si>
  <si>
    <t>Avenida Quatorze de Janeiro 162 / loja Referencia: Freitas recondicionados - CEP 62595000 - centro, Cruz, Ceará</t>
  </si>
  <si>
    <t>Cruz</t>
  </si>
  <si>
    <t>62595000</t>
  </si>
  <si>
    <t>MEL42076111340LMXDF01</t>
  </si>
  <si>
    <t>2000005188416712</t>
  </si>
  <si>
    <t>27 de fevereiro de 2023 16:09 hs.</t>
  </si>
  <si>
    <t>MLB2110007854</t>
  </si>
  <si>
    <t>Par De Kit Pino Guia Bucha Pinça Freio Vw Santana Versailles</t>
  </si>
  <si>
    <t>Simone Souza</t>
  </si>
  <si>
    <t>08007001719</t>
  </si>
  <si>
    <t>Estrada do Gabinal 1801 / CEP 22763153 - Freguesia (Jacarepaguá), Rio de Janeiro, Rio de Janeiro</t>
  </si>
  <si>
    <t>22763153</t>
  </si>
  <si>
    <t>27 de fevereiro | 19:34</t>
  </si>
  <si>
    <t>2 de março | 15:38</t>
  </si>
  <si>
    <t>MEL42076089441LMFFF01</t>
  </si>
  <si>
    <t>2000005168248576</t>
  </si>
  <si>
    <t>27 de fevereiro de 2023 16:08 hs.</t>
  </si>
  <si>
    <t>Pacote cancelado pelo Mercado Livre</t>
  </si>
  <si>
    <t>Cancelamos porque não temos estoque disponível no centro de distribuição.</t>
  </si>
  <si>
    <t>11864800689360</t>
  </si>
  <si>
    <t>2000005188400036</t>
  </si>
  <si>
    <t>27 de fevereiro de 2023 16:05 hs.</t>
  </si>
  <si>
    <t>josé roberio santos</t>
  </si>
  <si>
    <t>89508300434</t>
  </si>
  <si>
    <t>Rua Rui Barbosa 110 / SALÃO S'TILUS BAIRRO SANTA LUZIA Referencia: SALÃO S'TILUS BAIRRO SANTA LUZIA - CEP 55530000 - SANTA LUZIA, Gameleira, Pernambuco</t>
  </si>
  <si>
    <t>Gameleira</t>
  </si>
  <si>
    <t>55530000</t>
  </si>
  <si>
    <t>27 de fevereiro | 19:44</t>
  </si>
  <si>
    <t>1 de março | 08:49</t>
  </si>
  <si>
    <t>MEL42076079232LMFFF01</t>
  </si>
  <si>
    <t>2000005188385618</t>
  </si>
  <si>
    <t>27 de fevereiro de 2023 16:04 hs.</t>
  </si>
  <si>
    <t>Reinaldo Gomes</t>
  </si>
  <si>
    <t>08209131893</t>
  </si>
  <si>
    <t>Rua Belgrado 75 / Restaurante - CEP 06810270 - Vila Olinda, Embu das Artes, São Paulo</t>
  </si>
  <si>
    <t>06810270</t>
  </si>
  <si>
    <t>27 de fevereiro | 23:39</t>
  </si>
  <si>
    <t>28 de fevereiro | 11:57</t>
  </si>
  <si>
    <t>MEL42076075513LMFFF01</t>
  </si>
  <si>
    <t>2000005188318072</t>
  </si>
  <si>
    <t>27 de fevereiro de 2023 15:53 hs.</t>
  </si>
  <si>
    <t>Rafael Martins de Souza</t>
  </si>
  <si>
    <t>31441538852</t>
  </si>
  <si>
    <t>Avenida 3 de Maio 2029 / loja Agropecuária  Referencia: Em frente ao supermercado Real - CEP 18285000 - vila Nova, Cesário Lange, São Paulo</t>
  </si>
  <si>
    <t>Cesário Lange</t>
  </si>
  <si>
    <t>18285000</t>
  </si>
  <si>
    <t>1 de março | 14:56</t>
  </si>
  <si>
    <t>MEL42076044347LMFFF01</t>
  </si>
  <si>
    <t>2000005188310542</t>
  </si>
  <si>
    <t>fernando silva sousa</t>
  </si>
  <si>
    <t>05211178521</t>
  </si>
  <si>
    <t>Rua Juscelino Viêira Alves 26 / CEP 45290000 - Tancredo Neves, Ibicuí, Bahia</t>
  </si>
  <si>
    <t>Ibicuí</t>
  </si>
  <si>
    <t>45290000</t>
  </si>
  <si>
    <t>28 de fevereiro | 00:21</t>
  </si>
  <si>
    <t>1 de março | 12:24</t>
  </si>
  <si>
    <t>MEL42076042569LMFFF01</t>
  </si>
  <si>
    <t>2000005188220882</t>
  </si>
  <si>
    <t>27 de fevereiro de 2023 15:43 hs.</t>
  </si>
  <si>
    <t>sidcley deodato</t>
  </si>
  <si>
    <t>09494813430</t>
  </si>
  <si>
    <t>Rua Gervásio Pires Ferreira 48 / CEP 55010440 - Divinópolis, Caruaru, Pernambuco</t>
  </si>
  <si>
    <t>55010440</t>
  </si>
  <si>
    <t>27 de fevereiro | 19:28</t>
  </si>
  <si>
    <t>1 de março | 08:09</t>
  </si>
  <si>
    <t>MEL42076005655LMFFF01</t>
  </si>
  <si>
    <t>2000005188236966</t>
  </si>
  <si>
    <t>Gleyse kelly costa menenezes</t>
  </si>
  <si>
    <t>07810278533</t>
  </si>
  <si>
    <t>travessa dois de julho 317 / CEP 45860000 - são sebastião, Canavieiras, Bahia</t>
  </si>
  <si>
    <t>28 de fevereiro | 02:12</t>
  </si>
  <si>
    <t>1 de março | 11:25</t>
  </si>
  <si>
    <t>MEL42076013503LMFFF01</t>
  </si>
  <si>
    <t>2000004244020683</t>
  </si>
  <si>
    <t>Darlan Novais</t>
  </si>
  <si>
    <t>05232165569</t>
  </si>
  <si>
    <t>Rua Bela Vista 69 / Casa Referencia: CASA, ao lado do salao de luana manicure, rua dos fundos do colegio - CEP 45848000 - Montinho, Itabela, Bahia</t>
  </si>
  <si>
    <t>Itabela</t>
  </si>
  <si>
    <t>45848000</t>
  </si>
  <si>
    <t>1 de março | 16:22</t>
  </si>
  <si>
    <t>MEL42076009295LMFFF01</t>
  </si>
  <si>
    <t>2000005188204966</t>
  </si>
  <si>
    <t>27 de fevereiro de 2023 15:38 hs.</t>
  </si>
  <si>
    <t>Reinaldo Aparecido Rodrigues</t>
  </si>
  <si>
    <t>03812386950</t>
  </si>
  <si>
    <t>Rua Antônio Cabreira 480 / Referencia: oficina  mecânica  R.R Reparação  ,barracão  esquina  com Rua  Antônio  banhos - CEP 86160000 - São Miguel, Porecatu, Paraná</t>
  </si>
  <si>
    <t>Porecatu</t>
  </si>
  <si>
    <t>86160000</t>
  </si>
  <si>
    <t>28 de fevereiro | 09:29</t>
  </si>
  <si>
    <t>1 de março | 10:51</t>
  </si>
  <si>
    <t>MEL42075999466LMFFF01</t>
  </si>
  <si>
    <t>2000004244006737</t>
  </si>
  <si>
    <t>27 de fevereiro de 2023 15:37 hs.</t>
  </si>
  <si>
    <t>Josilaine Aparecida Coelho</t>
  </si>
  <si>
    <t>15352840646</t>
  </si>
  <si>
    <t>Avenida João Batista 53 / loja s.o.s motos - CEP 36972000 - centro, Martins Soares, Minas Gerais</t>
  </si>
  <si>
    <t>Martins Soares</t>
  </si>
  <si>
    <t>36972000</t>
  </si>
  <si>
    <t>27 de fevereiro | 20:21</t>
  </si>
  <si>
    <t>1 de março | 13:51</t>
  </si>
  <si>
    <t>MEL42075992207LMFFF01</t>
  </si>
  <si>
    <t>2000005188159748</t>
  </si>
  <si>
    <t>27 de fevereiro de 2023 15:34 hs.</t>
  </si>
  <si>
    <t>victor munhaes</t>
  </si>
  <si>
    <t>18157175801</t>
  </si>
  <si>
    <t>Avenida Casa Branca 412 / CEP 15802060 - Jardim Del Rey, Catanduva, São Paulo</t>
  </si>
  <si>
    <t>Catanduva</t>
  </si>
  <si>
    <t>15802060</t>
  </si>
  <si>
    <t>27 de fevereiro | 19:39</t>
  </si>
  <si>
    <t>28 de fevereiro | 15:01</t>
  </si>
  <si>
    <t>MEL42075979448LMFFF01</t>
  </si>
  <si>
    <t>2000005188169402</t>
  </si>
  <si>
    <t>27 de fevereiro de 2023 15:33 hs.</t>
  </si>
  <si>
    <t>5236</t>
  </si>
  <si>
    <t>MLB2809908116</t>
  </si>
  <si>
    <t>Bieleta Traseira Barra Estabilizadora Blazer 1996 Até 2011</t>
  </si>
  <si>
    <t>manoel jorge dias</t>
  </si>
  <si>
    <t>CPF 45696217915</t>
  </si>
  <si>
    <t>Rua Deputado Acyr José 1161 - Portão Dos Fundos, Rotatória Do Mercúrio, Curitiba - CEP: 82970250, Paraná</t>
  </si>
  <si>
    <t>45696217915</t>
  </si>
  <si>
    <t>Rua Deputado Acyr José 1161 / portão dos fundos Referencia: Portão Dos Fundos,na Rotatória Do Conjunto Mercúrio - CEP 82970250 - Cajuru, Curitiba, Paraná</t>
  </si>
  <si>
    <t>82970250</t>
  </si>
  <si>
    <t>1 de março | 00:28</t>
  </si>
  <si>
    <t>1 de março | 18:20</t>
  </si>
  <si>
    <t>MEL42075982045LMXDF01</t>
  </si>
  <si>
    <t>2000005188135038</t>
  </si>
  <si>
    <t>27 de fevereiro de 2023 15:28 hs.</t>
  </si>
  <si>
    <t>Mateus De Lima Caproski</t>
  </si>
  <si>
    <t>02469746051</t>
  </si>
  <si>
    <t>Julio Cardoso SN / Casa Referencia: Atrás da igreja - CEP 95997000 - Centro, Itapuca, Rio Grande do Sul</t>
  </si>
  <si>
    <t>Itapuca</t>
  </si>
  <si>
    <t>95997000</t>
  </si>
  <si>
    <t>1 de março | 13:34</t>
  </si>
  <si>
    <t>MEL42075966081LMFFF01</t>
  </si>
  <si>
    <t>2000005188117908</t>
  </si>
  <si>
    <t>izidio neto</t>
  </si>
  <si>
    <t>03056275970</t>
  </si>
  <si>
    <t>Diogo de Freitas 290 290 / barracão oficina Referencia: bornancin auto center - CEP 84130000 - centro, Palmeira, Paraná</t>
  </si>
  <si>
    <t>Palmeira</t>
  </si>
  <si>
    <t>84130000</t>
  </si>
  <si>
    <t>28 de fevereiro | 06:43</t>
  </si>
  <si>
    <t>MEL42075961856LMFFF01</t>
  </si>
  <si>
    <t>2000004243976599</t>
  </si>
  <si>
    <t>27 de fevereiro de 2023 15:27 hs.</t>
  </si>
  <si>
    <t>MLB2152454302</t>
  </si>
  <si>
    <t>Par Kit Pino Guia Bucha Pinça Freio Honda Fit 2003 Até 2012</t>
  </si>
  <si>
    <t>moises martins</t>
  </si>
  <si>
    <t>CPF 05264690804</t>
  </si>
  <si>
    <t>Rua Fortunato Minozzi 242, São Paulo - CEP: 02540110, São Paulo</t>
  </si>
  <si>
    <t>05264690804</t>
  </si>
  <si>
    <t>Rua Fortunato Minozzi 242 / Referencia: altura do 2.300 da av. imirim - CEP 02540110 - Imirim, São Paulo, São Paulo</t>
  </si>
  <si>
    <t>02540110</t>
  </si>
  <si>
    <t>28 de fevereiro | 20:03</t>
  </si>
  <si>
    <t>42075961962</t>
  </si>
  <si>
    <t>2000005187945482</t>
  </si>
  <si>
    <t>27 de fevereiro de 2023 15:01 hs.</t>
  </si>
  <si>
    <t>Chega entre os dias 7 e 10 de março</t>
  </si>
  <si>
    <t>772007/08</t>
  </si>
  <si>
    <t>MLB3091231633</t>
  </si>
  <si>
    <t>Par Bandeja Dianteira Com Pivô Honda City 2009 A 2013</t>
  </si>
  <si>
    <t>Alexandre Finizola</t>
  </si>
  <si>
    <t>CPF 03957310628</t>
  </si>
  <si>
    <t>Rua Comendador Bento Aguair 166 - Apart 303, Recife - CEP: 50720705, Pernambuco</t>
  </si>
  <si>
    <t>03957310628</t>
  </si>
  <si>
    <t>Rua Comendador Bento Aguiar 166 / Apart 303 Referencia: Apart 303 - CEP 50720705 - Madalena, Recife, Pernambuco</t>
  </si>
  <si>
    <t>Recife</t>
  </si>
  <si>
    <t>50720705</t>
  </si>
  <si>
    <t>28 de fevereiro | 05:36</t>
  </si>
  <si>
    <t>ML42075885696135551</t>
  </si>
  <si>
    <t>https://www.loggi.com/rastreador/3762947aef/ML42075885696135551</t>
  </si>
  <si>
    <t>2000005187929742</t>
  </si>
  <si>
    <t>27 de fevereiro de 2023 14:59 hs.</t>
  </si>
  <si>
    <t>MLB3067733878</t>
  </si>
  <si>
    <t>Bandeja Com Pivô Direita Logan 2004 Em Diante</t>
  </si>
  <si>
    <t>Sidney Oliveira</t>
  </si>
  <si>
    <t>CPF 09117711746</t>
  </si>
  <si>
    <t>Rua Paraguai 12, Serra - CEP: 29160843, Espírito Santo</t>
  </si>
  <si>
    <t>09117711746</t>
  </si>
  <si>
    <t>Rua Paraguai 12 / CEP 29160843 - Diamantina, Serra, Espírito Santo</t>
  </si>
  <si>
    <t>Serra</t>
  </si>
  <si>
    <t>29160843</t>
  </si>
  <si>
    <t>1 de março | 03:02</t>
  </si>
  <si>
    <t>2 de março | 18:14</t>
  </si>
  <si>
    <t>MEL42075879421LMXDF01</t>
  </si>
  <si>
    <t>2000005187815258</t>
  </si>
  <si>
    <t>27 de fevereiro de 2023 14:42 hs.</t>
  </si>
  <si>
    <t>MLB2863647736</t>
  </si>
  <si>
    <t>fabio da silva xavier</t>
  </si>
  <si>
    <t>CPF 02477322907</t>
  </si>
  <si>
    <t>Rua Osvaldo Aranha 54 - Casa, Laguna - CEP: 88790000, Santa Catarina</t>
  </si>
  <si>
    <t>02477322907</t>
  </si>
  <si>
    <t>Rua Oswaldo Aranha 54 / Casa - CEP 88790000 - centro, Laguna, Santa Catarina</t>
  </si>
  <si>
    <t>Laguna</t>
  </si>
  <si>
    <t>88790000</t>
  </si>
  <si>
    <t>28 de fevereiro | 03:38</t>
  </si>
  <si>
    <t>1 de março | 11:33</t>
  </si>
  <si>
    <t>MEL42075828480LMXDF01</t>
  </si>
  <si>
    <t>2000004243804027</t>
  </si>
  <si>
    <t>27 de fevereiro de 2023 14:32 hs.</t>
  </si>
  <si>
    <t>Erica Eruska andrade vilar</t>
  </si>
  <si>
    <t>03860979418</t>
  </si>
  <si>
    <t>Rua Padre Miguelinho 6 / 1 andar Referencia: próximo ao INSS, oficina de refrigeração de Jaime Vilar - CEP 55200000 - centro, Pesqueira, Pernambuco</t>
  </si>
  <si>
    <t>Pesqueira</t>
  </si>
  <si>
    <t>55200000</t>
  </si>
  <si>
    <t>27 de fevereiro | 17:17</t>
  </si>
  <si>
    <t>1 de março | 14:14</t>
  </si>
  <si>
    <t>MEL42075795906LMFFF01</t>
  </si>
  <si>
    <t>2000005187730168</t>
  </si>
  <si>
    <t>27 de fevereiro de 2023 14:30 hs.</t>
  </si>
  <si>
    <t>14104</t>
  </si>
  <si>
    <t>MLB2124841404</t>
  </si>
  <si>
    <t>Kit Pino Guia Bucha Pinça Fiat Fiorino 1981 Até 2020</t>
  </si>
  <si>
    <t>Matheus Oliveira Alves</t>
  </si>
  <si>
    <t>CPF 31869490843</t>
  </si>
  <si>
    <t>Sebastião Aniceto De Jesus Lins 260, Embu das Artes - CEP: 06833160, São Paulo</t>
  </si>
  <si>
    <t>31869490843</t>
  </si>
  <si>
    <t>Rua Sebastião Aniceto de Jesus Lins 260 / CEP 06833160 - Jardim Elisa, Embu das Artes, São Paulo</t>
  </si>
  <si>
    <t>06833160</t>
  </si>
  <si>
    <t>28 de fevereiro | 17:40</t>
  </si>
  <si>
    <t>42075792193</t>
  </si>
  <si>
    <t>2000005187683946</t>
  </si>
  <si>
    <t>27 de fevereiro de 2023 14:24 hs.</t>
  </si>
  <si>
    <t>Rogerio Claudio Claudio</t>
  </si>
  <si>
    <t>31226336809</t>
  </si>
  <si>
    <t>av.Dr. eulalio 1131 / CEP 13405250 - Vila Rezende, Piracicaba, São Paulo</t>
  </si>
  <si>
    <t>13405250</t>
  </si>
  <si>
    <t>28 de fevereiro | 00:32</t>
  </si>
  <si>
    <t>28 de fevereiro | 10:47</t>
  </si>
  <si>
    <t>MEL42075774856LMFFF01</t>
  </si>
  <si>
    <t>2000004243773727</t>
  </si>
  <si>
    <t>27 de fevereiro de 2023 14:23 hs.</t>
  </si>
  <si>
    <t>MLB3009229111</t>
  </si>
  <si>
    <t>Cabo De Marcha Engate Palio Weekend Trakking 2011 2012</t>
  </si>
  <si>
    <t>Patrick Pimenta</t>
  </si>
  <si>
    <t>CPF 10135916666</t>
  </si>
  <si>
    <t>rodovia vital brasil 601 - auto mecânica pimenta, campanha - CEP: 37400000, Minas Gerais</t>
  </si>
  <si>
    <t>10135916666</t>
  </si>
  <si>
    <t>QC484520366BR</t>
  </si>
  <si>
    <t>2000005187666406</t>
  </si>
  <si>
    <t>27 de fevereiro de 2023 14:21 hs.</t>
  </si>
  <si>
    <t>jose severiano coelho</t>
  </si>
  <si>
    <t>00563416602</t>
  </si>
  <si>
    <t>Rua Olinto Henriques 266 / CEP 35240000 - Centro, Conselheiro Pena, Minas Gerais</t>
  </si>
  <si>
    <t>Conselheiro Pena</t>
  </si>
  <si>
    <t>35240000</t>
  </si>
  <si>
    <t>27 de fevereiro | 18:39</t>
  </si>
  <si>
    <t>MEL42075764950LMFFF01</t>
  </si>
  <si>
    <t>2000004243768067</t>
  </si>
  <si>
    <t>27 de fevereiro de 2023 14:20 hs.</t>
  </si>
  <si>
    <t>MLB2111127107</t>
  </si>
  <si>
    <t>Par De Kit Pino Guia Bucha Pinça Freio Vw Polo Gol Fox Polo</t>
  </si>
  <si>
    <t>Adeivan Bernardo</t>
  </si>
  <si>
    <t>12382046783</t>
  </si>
  <si>
    <t>Rua Bombeiro Asdrubal 6 / Casa Referencia: Avenida de Santa Cruz, próximo à antiga garagem da Ocidental. Rua da Elevatória da CEDAE, logo no início, cerca na frente. - CEP 23010410 - Senador Vasconcelos, Rio de Janeiro, Rio de Janeiro</t>
  </si>
  <si>
    <t>23010410</t>
  </si>
  <si>
    <t>28 de fevereiro | 18:07</t>
  </si>
  <si>
    <t>MEL42075759425LMFFF01</t>
  </si>
  <si>
    <t>2000005187622764</t>
  </si>
  <si>
    <t>27 de fevereiro de 2023 14:15 hs.</t>
  </si>
  <si>
    <t>Cancelou porque se arrependeu da compra.</t>
  </si>
  <si>
    <t>Cancelada</t>
  </si>
  <si>
    <t>Leonardo Fraga</t>
  </si>
  <si>
    <t>05844710762</t>
  </si>
  <si>
    <t>26215150</t>
  </si>
  <si>
    <t>MEL42075747788LMFFF01</t>
  </si>
  <si>
    <t>2000004243705137</t>
  </si>
  <si>
    <t>27 de fevereiro de 2023 14:00 hs.</t>
  </si>
  <si>
    <t>KIT-FTK3321/22</t>
  </si>
  <si>
    <t>MLB3173733691</t>
  </si>
  <si>
    <t>Kit Coifa Semi Eixo Lado Câmbio E Roda Palio 1996 A 2017</t>
  </si>
  <si>
    <t>Robson Ivan da Silva</t>
  </si>
  <si>
    <t>CPF 09632945476</t>
  </si>
  <si>
    <t>Rua Tiradentes 100 - casa 10, Laranjal Paulista - CEP: 18500000, São Paulo</t>
  </si>
  <si>
    <t>09632945476</t>
  </si>
  <si>
    <t>Rua Tiradentes 100 / casa 10 - CEP 18500000 - São Benedito, Laranjal Paulista, São Paulo</t>
  </si>
  <si>
    <t>Laranjal Paulista</t>
  </si>
  <si>
    <t>18500000</t>
  </si>
  <si>
    <t>1 de março | 17:36</t>
  </si>
  <si>
    <t>MEL42075697305LMXDF01</t>
  </si>
  <si>
    <t>2000005187440142</t>
  </si>
  <si>
    <t>27 de fevereiro de 2023 13:48 hs.</t>
  </si>
  <si>
    <t>90501</t>
  </si>
  <si>
    <t>MLB3108811973</t>
  </si>
  <si>
    <t>Kit Reparo Trambulador Com Mola Scenic Todos Os Anos</t>
  </si>
  <si>
    <t>brasliano gouveia</t>
  </si>
  <si>
    <t>CPF 10026366800</t>
  </si>
  <si>
    <t>Rua Edson Regis 284, São Paulo - CEP: 04770050, São Paulo</t>
  </si>
  <si>
    <t>10026366800</t>
  </si>
  <si>
    <t>Rua Edson Regis 284 / CEP 04770050 - Jardim Guarapiranga, São Paulo, São Paulo</t>
  </si>
  <si>
    <t>04770050</t>
  </si>
  <si>
    <t>28 de fevereiro | 15:53</t>
  </si>
  <si>
    <t>28 de fevereiro | 20:16</t>
  </si>
  <si>
    <t>MARCIO PRATES</t>
  </si>
  <si>
    <t>42075666605</t>
  </si>
  <si>
    <t>2000004243650133</t>
  </si>
  <si>
    <t>27 de fevereiro de 2023 13:42 hs.</t>
  </si>
  <si>
    <t>MEL42075645192LMFFF01</t>
  </si>
  <si>
    <t>2000005187364582</t>
  </si>
  <si>
    <t>27 de fevereiro de 2023 13:38 hs.</t>
  </si>
  <si>
    <t>Noel Jesus Silva</t>
  </si>
  <si>
    <t>55925448553</t>
  </si>
  <si>
    <t>Uruçuca</t>
  </si>
  <si>
    <t>45680000</t>
  </si>
  <si>
    <t>MEL42075636234LMFFF01</t>
  </si>
  <si>
    <t>2000005187313198</t>
  </si>
  <si>
    <t>27 de fevereiro de 2023 13:33 hs.</t>
  </si>
  <si>
    <t>66413</t>
  </si>
  <si>
    <t>MLB2826499659</t>
  </si>
  <si>
    <t>Cabo De Embreagem Uno Motor 1.3 8v Fire Fase I 2004 A 2008</t>
  </si>
  <si>
    <t>hilber nunes</t>
  </si>
  <si>
    <t>CPF 56345248819</t>
  </si>
  <si>
    <t>anisio aires dos reis 150, Campos de Cunha - CEP: 12540000, São Paulo</t>
  </si>
  <si>
    <t>56345248819</t>
  </si>
  <si>
    <t>anisio aires dos reis 150 / CEP 12530000 - campos novos, Cunha, São Paulo</t>
  </si>
  <si>
    <t>Cunha</t>
  </si>
  <si>
    <t>12530000</t>
  </si>
  <si>
    <t>27 de fevereiro | 22:09</t>
  </si>
  <si>
    <t>28 de fevereiro | 18:31</t>
  </si>
  <si>
    <t>MEL42075612441LMXDF01</t>
  </si>
  <si>
    <t>2000005187241634</t>
  </si>
  <si>
    <t>27 de fevereiro de 2023 13:20 hs.</t>
  </si>
  <si>
    <t>MLB2918862819</t>
  </si>
  <si>
    <t>Par Bandeja Inferior Com Pivô Idea Elx 2005 A 2016</t>
  </si>
  <si>
    <t>Jefferson Cristiano Dick</t>
  </si>
  <si>
    <t>CPF 62572636972</t>
  </si>
  <si>
    <t>Rua Antônio Rebelatto 1002 - Apto 03, Curitiba - CEP: 81710120, Paraná</t>
  </si>
  <si>
    <t>62572636972</t>
  </si>
  <si>
    <t>Rua Itararé 1098 / Casa - CEP 83701495 - Iguaçu, Araucária, Paraná</t>
  </si>
  <si>
    <t>83701495</t>
  </si>
  <si>
    <t>MEL42075582870LMXDF01</t>
  </si>
  <si>
    <t>2000004243579501</t>
  </si>
  <si>
    <t>222104</t>
  </si>
  <si>
    <t>MLB3006326394</t>
  </si>
  <si>
    <t>Bandeja Fiesta 2008 A 2014 Lado Direito Com Pivo</t>
  </si>
  <si>
    <t>eduardopissocaro eduardopissocaro</t>
  </si>
  <si>
    <t>CPF 50476292875</t>
  </si>
  <si>
    <t>João Carraveiro 58 - Próximo ao mercado São Pedro, Capivari - CEP: 13360000, São Paulo</t>
  </si>
  <si>
    <t>50476292875</t>
  </si>
  <si>
    <t>2000005187207718</t>
  </si>
  <si>
    <t>27 de fevereiro de 2023 13:16 hs.</t>
  </si>
  <si>
    <t>MLB1782110034</t>
  </si>
  <si>
    <t>Cabo De Engate Palio / Siena / Strada</t>
  </si>
  <si>
    <t>Silvando Gomes</t>
  </si>
  <si>
    <t>02007390507</t>
  </si>
  <si>
    <t>Rua Graciliano Ramos 220 / Casa - CEP 45027110 - Boa Vista, Vitória da Conquista, Bahia</t>
  </si>
  <si>
    <t>Vitória da Conquista</t>
  </si>
  <si>
    <t>45027110</t>
  </si>
  <si>
    <t>1 de março | 08:59</t>
  </si>
  <si>
    <t>MEL42075568944LMFFF01</t>
  </si>
  <si>
    <t>2000005187147396</t>
  </si>
  <si>
    <t>27 de fevereiro de 2023 13:06 hs.</t>
  </si>
  <si>
    <t>Luiz Eduardo Dias Barbosa Eduardo</t>
  </si>
  <si>
    <t>05674558663</t>
  </si>
  <si>
    <t>Sitio Paiol ForteMajor Ezequiel SN / Major Ezequiel - CEP 35950000 - Alvinópolis, Minas Gerais</t>
  </si>
  <si>
    <t>Alvinópolis</t>
  </si>
  <si>
    <t>35950000</t>
  </si>
  <si>
    <t>28 de fevereiro | 06:28</t>
  </si>
  <si>
    <t>1 de março | 15:09</t>
  </si>
  <si>
    <t>MEL42075542081LMFFF01</t>
  </si>
  <si>
    <t>2000005187082616</t>
  </si>
  <si>
    <t>27 de fevereiro de 2023 13:03 hs.</t>
  </si>
  <si>
    <t>valdenilson de souza silva valdenilson de souza silva</t>
  </si>
  <si>
    <t>05337834533</t>
  </si>
  <si>
    <t>Rua Silvano Ferreira 309 / CasaCasa Referencia: Próxima colégioSilvanoferreira.monzinha - CEP 48110000 - Barão de Camaçari, Catu, Bahia</t>
  </si>
  <si>
    <t>Catu</t>
  </si>
  <si>
    <t>48110000</t>
  </si>
  <si>
    <t>27 de fevereiro | 23:14</t>
  </si>
  <si>
    <t>28 de fevereiro | 17:58</t>
  </si>
  <si>
    <t>MEL42075514310LMFFF01</t>
  </si>
  <si>
    <t>2000005186080090</t>
  </si>
  <si>
    <t>27 de fevereiro de 2023 13:02 hs.</t>
  </si>
  <si>
    <t>Benedito Belarmino dos Santos Benedito Belarmino dos Santos</t>
  </si>
  <si>
    <t>79919340715</t>
  </si>
  <si>
    <t>Rua Vovó Cambina 586 / Referencia: VOVO CAMBINA 586 - CEP 26275000 - Jardim Pernambuco, Nova Iguaçu, Rio de Janeiro</t>
  </si>
  <si>
    <t>26275000</t>
  </si>
  <si>
    <t>27 de fevereiro | 18:35</t>
  </si>
  <si>
    <t>MEL42075074934LMFFF01</t>
  </si>
  <si>
    <t>2000004243519957</t>
  </si>
  <si>
    <t>27 de fevereiro de 2023 13:00 hs.</t>
  </si>
  <si>
    <t>66610</t>
  </si>
  <si>
    <t>MLB3003649450</t>
  </si>
  <si>
    <t>Cabo De Marcha Engate Palio 1.0 1996 A 2000</t>
  </si>
  <si>
    <t>maxwell Oliveira</t>
  </si>
  <si>
    <t>CPF 05896449127</t>
  </si>
  <si>
    <t>Rua 8a 78 - casa, Bom Jesus - CEP: 75570000, Goiás</t>
  </si>
  <si>
    <t>05896449127</t>
  </si>
  <si>
    <t>rua 8a 78 / casa da minha sogra Referencia: e de frente à casa tem um terreno sem nada de construção só o terreno - CEP 75570000 - Aníbal Lino, Bom Jesus, Goiás</t>
  </si>
  <si>
    <t>Bom Jesus</t>
  </si>
  <si>
    <t>75570000</t>
  </si>
  <si>
    <t>1 de março | 03:36</t>
  </si>
  <si>
    <t>2 de março | 11:37</t>
  </si>
  <si>
    <t>MEL42075521945LMXDF01</t>
  </si>
  <si>
    <t>2000005187032404</t>
  </si>
  <si>
    <t>27 de fevereiro de 2023 12:54 hs.</t>
  </si>
  <si>
    <t>FABIRENE S FERREIRA</t>
  </si>
  <si>
    <t>91735734187</t>
  </si>
  <si>
    <t>Avenida Teófilo Benabem do Vale 315 / 315 - Jardim Califórnia - CEP 14781250 - Jardim Califórnia, Barretos, São Paulo</t>
  </si>
  <si>
    <t>Barretos</t>
  </si>
  <si>
    <t>14781250</t>
  </si>
  <si>
    <t>27 de fevereiro | 16:45</t>
  </si>
  <si>
    <t>28 de fevereiro | 16:11</t>
  </si>
  <si>
    <t>MEL42075492851LMFFF01</t>
  </si>
  <si>
    <t>2000005186988418</t>
  </si>
  <si>
    <t>27 de fevereiro de 2023 12:47 hs.</t>
  </si>
  <si>
    <t>Felipe bueno</t>
  </si>
  <si>
    <t>43848175843</t>
  </si>
  <si>
    <t>Rua Izidoro Garcia 560 / Casa Referencia: Casa de esquina cruza pedro donadon - CEP 14876249 - Residencial Jaboticabal, Jaboticabal, São Paulo</t>
  </si>
  <si>
    <t>14876249</t>
  </si>
  <si>
    <t>27 de fevereiro | 23:01</t>
  </si>
  <si>
    <t>28 de fevereiro | 15:10</t>
  </si>
  <si>
    <t>MEL42075473519LMFFF01</t>
  </si>
  <si>
    <t>2000005186905360</t>
  </si>
  <si>
    <t>27 de fevereiro de 2023 12:32 hs.</t>
  </si>
  <si>
    <t>Kit-5404/5</t>
  </si>
  <si>
    <t>MLB2087993311</t>
  </si>
  <si>
    <t>Par Bieleta Dianteira Honda Fit 2003 Até 2008 1.4 1.5</t>
  </si>
  <si>
    <t>phelipe farias</t>
  </si>
  <si>
    <t>39654058880</t>
  </si>
  <si>
    <t>Rua Lourenço de Matos 23 / A - CEP 04830090 - Vila Progresso (Zona Sul), São Paulo, São Paulo</t>
  </si>
  <si>
    <t>04830090</t>
  </si>
  <si>
    <t>27 de fevereiro | 23:23</t>
  </si>
  <si>
    <t>28 de fevereiro | 17:39</t>
  </si>
  <si>
    <t>MEL42075436960LMFFF01</t>
  </si>
  <si>
    <t>2000005186895594</t>
  </si>
  <si>
    <t>27 de fevereiro de 2023 12:30 hs.</t>
  </si>
  <si>
    <t>Luan Carvalho</t>
  </si>
  <si>
    <t>01294630270</t>
  </si>
  <si>
    <t>Avenida Barão do Rio Branco 99 / firmelar construção - CEP 68740520 - Apeú, Castanhal, Pará</t>
  </si>
  <si>
    <t>Castanhal</t>
  </si>
  <si>
    <t>68740520</t>
  </si>
  <si>
    <t>MEL42075433921LMFFF01</t>
  </si>
  <si>
    <t>2000005185708682</t>
  </si>
  <si>
    <t>27 de fevereiro de 2023 12:16 hs.</t>
  </si>
  <si>
    <t>Estamos gerando os dados do envio para que possam te devolver o produto.</t>
  </si>
  <si>
    <t>Washington Brison</t>
  </si>
  <si>
    <t>80105769649</t>
  </si>
  <si>
    <t>rua julieta de oliveira junqueira 94 / CEP 37470000 - São Lourenço, Minas Gerais</t>
  </si>
  <si>
    <t>São Lourenço</t>
  </si>
  <si>
    <t>37470000</t>
  </si>
  <si>
    <t>27 de fevereiro | 21:32</t>
  </si>
  <si>
    <t>28 de fevereiro | 19:12</t>
  </si>
  <si>
    <t>MEL42074911551LMFFF01</t>
  </si>
  <si>
    <t>2000004243342863</t>
  </si>
  <si>
    <t>27 de fevereiro de 2023 11:50 hs.</t>
  </si>
  <si>
    <t>Par-5711</t>
  </si>
  <si>
    <t>MLB2810360876</t>
  </si>
  <si>
    <t>Par Bieleta Dianteira Aircross 2011 Em Diante</t>
  </si>
  <si>
    <t>Flavia Regina Neves</t>
  </si>
  <si>
    <t>CPF 03860771698</t>
  </si>
  <si>
    <t>Avenida Rui Barbosa 1426 - 202, Juiz de Fora - CEP: 36046000, Minas Gerais</t>
  </si>
  <si>
    <t>03860771698</t>
  </si>
  <si>
    <t>Avenida Rui Barbosa 1426 / 202 - CEP 36046000 - Santa Terezinha, Juiz de Fora, Minas Gerais</t>
  </si>
  <si>
    <t>Juiz de Fora</t>
  </si>
  <si>
    <t>36046000</t>
  </si>
  <si>
    <t>1 de março | 02:44</t>
  </si>
  <si>
    <t>2 de março | 12:19</t>
  </si>
  <si>
    <t>MEL42075320922LMXDF01</t>
  </si>
  <si>
    <t>2000004243338769</t>
  </si>
  <si>
    <t>27 de fevereiro de 2023 11:48 hs.</t>
  </si>
  <si>
    <t>Jonathan Cardoso</t>
  </si>
  <si>
    <t>CPF 07057321694</t>
  </si>
  <si>
    <t>Rua Joao Batista De Carvalho 69, Alpinópolis - CEP: 37940000, Minas Gerais</t>
  </si>
  <si>
    <t>07057321694</t>
  </si>
  <si>
    <t>Rua Maestro Salvador Bove 108 / casa 108 ou 113 Referencia: entregar na casa número 108 se ninguém sair, entregar na casa número 113. - CEP 13040065 - Jardim Nova Europa, Campinas, São Paulo</t>
  </si>
  <si>
    <t>13040065</t>
  </si>
  <si>
    <t>MEL42075317229LMXDF01</t>
  </si>
  <si>
    <t>2000005186629382</t>
  </si>
  <si>
    <t>MLB2794373805</t>
  </si>
  <si>
    <t>Par Bieleta Dianteira Peugeot  207 2009 A 2013</t>
  </si>
  <si>
    <t>2000005186629380</t>
  </si>
  <si>
    <t>2000005186596588</t>
  </si>
  <si>
    <t>27 de fevereiro de 2023 11:45 hs.</t>
  </si>
  <si>
    <t>joao dos reis rodrigues ribas</t>
  </si>
  <si>
    <t>00183219686</t>
  </si>
  <si>
    <t>Rua São Domingos 1126 / Próximo ao cemitério - CEP 38660000 - são João, Buritis, Minas Gerais</t>
  </si>
  <si>
    <t>Buritis</t>
  </si>
  <si>
    <t>38660000</t>
  </si>
  <si>
    <t>2 de março | 11:31</t>
  </si>
  <si>
    <t>MEL42075303743LMFFF01</t>
  </si>
  <si>
    <t>2000005186451006</t>
  </si>
  <si>
    <t>27 de fevereiro de 2023 11:22 hs.</t>
  </si>
  <si>
    <t>Chegou em 27 de fevereiro</t>
  </si>
  <si>
    <t>MLB2787402442</t>
  </si>
  <si>
    <t>Suporte Alavanca Seleção Do Trambulador Agile 2009 A 2014</t>
  </si>
  <si>
    <t>RENATO COLOZIO DE ALMEIDA 11198726857</t>
  </si>
  <si>
    <t>CNPJ 37626284000136</t>
  </si>
  <si>
    <t>Rua Vieira Pinto 699, São Paulo - CEP: 03504020, São Paulo</t>
  </si>
  <si>
    <t>37626284000136</t>
  </si>
  <si>
    <t>Rua Vieira Pinto 699 / A Referencia: A - CEP 03504020 - Vila Aricanduva, São Paulo, São Paulo</t>
  </si>
  <si>
    <t>03504020</t>
  </si>
  <si>
    <t>27 de fevereiro | 15:53</t>
  </si>
  <si>
    <t>27 de fevereiro | 17:19</t>
  </si>
  <si>
    <t>RHENAN SILVA TORRES</t>
  </si>
  <si>
    <t>42075241523</t>
  </si>
  <si>
    <t>2000005186408740</t>
  </si>
  <si>
    <t>27 de fevereiro de 2023 11:16 hs.</t>
  </si>
  <si>
    <t>fabio henrique</t>
  </si>
  <si>
    <t>12549461959</t>
  </si>
  <si>
    <t>Rua João Eneas Ramos de Sá 1063 / Referencia: proximo a escola newton borges dos reis - CEP 81470085 - Tatuquara, Curitiba, Paraná</t>
  </si>
  <si>
    <t>81470085</t>
  </si>
  <si>
    <t>27 de fevereiro | 19:31</t>
  </si>
  <si>
    <t>28 de fevereiro | 09:19</t>
  </si>
  <si>
    <t>MEL42075223063LMFFF01</t>
  </si>
  <si>
    <t>2000005186252528</t>
  </si>
  <si>
    <t>andre zieri</t>
  </si>
  <si>
    <t>CPF 24829294825</t>
  </si>
  <si>
    <t>rua henrique caroni 364, Pitangueiras - CEP: 14750000, São Paulo</t>
  </si>
  <si>
    <t>24829294825</t>
  </si>
  <si>
    <t>Rua Henrique Carone 367 / CEP 14750000 - Vila Caroni, Pitangueiras, São Paulo</t>
  </si>
  <si>
    <t>28 de fevereiro | 00:25</t>
  </si>
  <si>
    <t>28 de fevereiro | 15:15</t>
  </si>
  <si>
    <t>MEL42075152670LMXDF01</t>
  </si>
  <si>
    <t>2000005186403228</t>
  </si>
  <si>
    <t>27 de fevereiro de 2023 11:15 hs.</t>
  </si>
  <si>
    <t>MLB2152196905</t>
  </si>
  <si>
    <t>Kit Pino Guia Bucha Pinça Ford Ecosport Fiesta Ka Courier</t>
  </si>
  <si>
    <t>Daniel Fernandes</t>
  </si>
  <si>
    <t>CPF 31802183809</t>
  </si>
  <si>
    <t>Padre Gil Corrêa Machado 75 - casa, Campinas - CEP: 13042670, São Paulo</t>
  </si>
  <si>
    <t>31802183809</t>
  </si>
  <si>
    <t>Rua Idalina Santos de Souza 196 / CEP 13181150 - Parque das Nações (Nova Veneza), Sumaré, São Paulo</t>
  </si>
  <si>
    <t>13181150</t>
  </si>
  <si>
    <t>27 de fevereiro | 22:53</t>
  </si>
  <si>
    <t>28 de fevereiro | 17:18</t>
  </si>
  <si>
    <t>MEL42075218527LMXDF01</t>
  </si>
  <si>
    <t>2000005186366816</t>
  </si>
  <si>
    <t>27 de fevereiro de 2023 11:09 hs.</t>
  </si>
  <si>
    <t>Leonel Morais de Oliveira</t>
  </si>
  <si>
    <t>01065012837</t>
  </si>
  <si>
    <t>Rua Sócrates 41 / CEP 06604220 - Jardim Brotinho, Jandira, São Paulo</t>
  </si>
  <si>
    <t>Jandira</t>
  </si>
  <si>
    <t>06604220</t>
  </si>
  <si>
    <t>27 de fevereiro | 13:32</t>
  </si>
  <si>
    <t>27 de fevereiro | 19:33</t>
  </si>
  <si>
    <t>MEL42075204029LMFFF01</t>
  </si>
  <si>
    <t>2000005186355464</t>
  </si>
  <si>
    <t>27 de fevereiro de 2023 11:07 hs.</t>
  </si>
  <si>
    <t>MLB2671238312</t>
  </si>
  <si>
    <t>Garfo Da Embreagem Peugeot 308 2012 A 2020</t>
  </si>
  <si>
    <t>Gabriel Cruz</t>
  </si>
  <si>
    <t>CPF 39651288841</t>
  </si>
  <si>
    <t>José cairos de Freitas 571, Itapira - CEP: 13971130, São Paulo</t>
  </si>
  <si>
    <t>39651288841</t>
  </si>
  <si>
    <t>2000005178981854</t>
  </si>
  <si>
    <t>Jean Paulo liberal Paulo</t>
  </si>
  <si>
    <t>CPF 25213724809</t>
  </si>
  <si>
    <t>Rua dos Ciprestes 14 - bloco B número 14, Jacareí - CEP: 12315600, São Paulo</t>
  </si>
  <si>
    <t>25213724809</t>
  </si>
  <si>
    <t>Rua dos Ciprestes 14 / bloco B número 14 - CEP 12315600 - Jardim Santo Antônio da Boa Vista, Jacareí, São Paulo</t>
  </si>
  <si>
    <t>Jacareí</t>
  </si>
  <si>
    <t>12315600</t>
  </si>
  <si>
    <t>28 de fevereiro | 00:03</t>
  </si>
  <si>
    <t>28 de fevereiro | 15:03</t>
  </si>
  <si>
    <t>MEL42072130615LMXDF01</t>
  </si>
  <si>
    <t>2000005186340268</t>
  </si>
  <si>
    <t>27 de fevereiro de 2023 11:05 hs.</t>
  </si>
  <si>
    <t>Jet Lounge Garagem Nautica Eireli</t>
  </si>
  <si>
    <t>27000401000106</t>
  </si>
  <si>
    <t>Avenida Paulo Eduardo Castrucci 656 / CEP 11420740 - CING, Guarujá, São Paulo</t>
  </si>
  <si>
    <t>Guarujá</t>
  </si>
  <si>
    <t>11420740</t>
  </si>
  <si>
    <t>28 de fevereiro | 01:31</t>
  </si>
  <si>
    <t>28 de fevereiro | 11:38</t>
  </si>
  <si>
    <t>MEL42075190777LMFFF01</t>
  </si>
  <si>
    <t>2000005186338972</t>
  </si>
  <si>
    <t>diego vinicius</t>
  </si>
  <si>
    <t>06208325412</t>
  </si>
  <si>
    <t>Rua Padre Francisco 195 / CEP 57975000 - Colônia Leopoldina, Alagoas</t>
  </si>
  <si>
    <t>Colônia Leopoldina</t>
  </si>
  <si>
    <t>57975000</t>
  </si>
  <si>
    <t>1 de março | 09:46</t>
  </si>
  <si>
    <t>MEL42075193216LMFFF01</t>
  </si>
  <si>
    <t>2000005186309634</t>
  </si>
  <si>
    <t>27 de fevereiro de 2023 11:00 hs.</t>
  </si>
  <si>
    <t>Camaleao Udi</t>
  </si>
  <si>
    <t>09623772602</t>
  </si>
  <si>
    <t>Rua Vigário Dantas 50 / CEP 38400202 - Fundinho, Uberlândia, Minas Gerais</t>
  </si>
  <si>
    <t>38400202</t>
  </si>
  <si>
    <t>28 de fevereiro | 06:27</t>
  </si>
  <si>
    <t>MEL42075178741LMFFF01</t>
  </si>
  <si>
    <t>2000005186283752</t>
  </si>
  <si>
    <t>27 de fevereiro de 2023 10:56 hs.</t>
  </si>
  <si>
    <t>Josias Ferreira de Mello</t>
  </si>
  <si>
    <t>01018061916</t>
  </si>
  <si>
    <t>Rua Jovenilson Américo de Oliveira 1120 / sobrado Referencia: 41984060453 - CEP 81480230 - Tatuquara, Curitiba, Paraná</t>
  </si>
  <si>
    <t>81480230</t>
  </si>
  <si>
    <t>27 de fevereiro | 14:49</t>
  </si>
  <si>
    <t>28 de fevereiro | 10:41</t>
  </si>
  <si>
    <t>MEL42075167511LMFFF01</t>
  </si>
  <si>
    <t>2000004243169789</t>
  </si>
  <si>
    <t>27 de fevereiro de 2023 10:48 hs.</t>
  </si>
  <si>
    <t>PAR-FTK22104</t>
  </si>
  <si>
    <t>MLB3175020507</t>
  </si>
  <si>
    <t>Par Pivô Da Bandeja Dianteira Ix35 2010 A 2017</t>
  </si>
  <si>
    <t>elayne aparecida Santos de jesus</t>
  </si>
  <si>
    <t>CPF 29575323874</t>
  </si>
  <si>
    <t>Agrimensor Sugaya 1437 - Apt 12 Torre 2, São Paulo - CEP: 08260030, São Paulo</t>
  </si>
  <si>
    <t>29575323874</t>
  </si>
  <si>
    <t>Rua Agrimensor Sugaya 1437 / apto12 bl 2 - CEP 08260030 - Colônia (Zona Leste), São Paulo, São Paulo</t>
  </si>
  <si>
    <t>08260030</t>
  </si>
  <si>
    <t>42075141263</t>
  </si>
  <si>
    <t>2000005186210294</t>
  </si>
  <si>
    <t>27 de fevereiro de 2023 10:45 hs.</t>
  </si>
  <si>
    <t>MLB2202273682</t>
  </si>
  <si>
    <t>Terminal Cabo De Engate Golf 1998 A 2002 Cód 1j0711761a</t>
  </si>
  <si>
    <t>Michael Douglas Melo</t>
  </si>
  <si>
    <t>CPF 40029365899</t>
  </si>
  <si>
    <t>Rua Alceu Vicentini 420 - Mercearia Casa, Cajuru - CEP: 14240000, São Paulo</t>
  </si>
  <si>
    <t>40029365899</t>
  </si>
  <si>
    <t>Rua Alceu Vicentini 420 / mercearia - CEP 14240000 - residencial boca da mata, Cajuru, São Paulo</t>
  </si>
  <si>
    <t>Cajuru</t>
  </si>
  <si>
    <t>14240000</t>
  </si>
  <si>
    <t>28 de fevereiro | 11:32</t>
  </si>
  <si>
    <t>MEL42075132838LMXDF01</t>
  </si>
  <si>
    <t>2000005186170986</t>
  </si>
  <si>
    <t>27 de fevereiro de 2023 10:38 hs.</t>
  </si>
  <si>
    <t>Par-27020</t>
  </si>
  <si>
    <t>MLB2669827088</t>
  </si>
  <si>
    <t>Par Reparo Pino Guia Pinça De Freio Dianteiro Corolla 03a08</t>
  </si>
  <si>
    <t>César Chagas</t>
  </si>
  <si>
    <t>41998669572</t>
  </si>
  <si>
    <t>Avenida da França 164 / Ed.Futurus Sala 309 - CEP 40010000 - Comércio, Salvador, Bahia</t>
  </si>
  <si>
    <t>40010000</t>
  </si>
  <si>
    <t>27 de fevereiro | 12:33</t>
  </si>
  <si>
    <t>27 de fevereiro | 17:47</t>
  </si>
  <si>
    <t>MEL42075117833LMFFF01</t>
  </si>
  <si>
    <t>2000005186174954</t>
  </si>
  <si>
    <t>112025</t>
  </si>
  <si>
    <t>MLB3068432512</t>
  </si>
  <si>
    <t>Bandeja  Esquerda Palio 1996 Á 2001  Com Pivô</t>
  </si>
  <si>
    <t>Gerson Sodre</t>
  </si>
  <si>
    <t>CPF 13447907800</t>
  </si>
  <si>
    <t>alameda dos maracatins 508 - terreo, São Paulo - CEP: 04089001, São Paulo</t>
  </si>
  <si>
    <t>13447907800</t>
  </si>
  <si>
    <t>Alameda dos Maracatins 508 / terreo - CEP 04089001 - Indianópolis, São Paulo, São Paulo</t>
  </si>
  <si>
    <t>04089001</t>
  </si>
  <si>
    <t>28 de fevereiro | 16:47</t>
  </si>
  <si>
    <t>28 de fevereiro | 20:23</t>
  </si>
  <si>
    <t>DE RODRIGO OLIVEIRA FRANCA PENHA</t>
  </si>
  <si>
    <t>42075119749</t>
  </si>
  <si>
    <t>2000005186149852</t>
  </si>
  <si>
    <t>27 de fevereiro de 2023 10:33 hs.</t>
  </si>
  <si>
    <t>MLB2797196132</t>
  </si>
  <si>
    <t>Kit Reparo Terminal Cabo De Engate Seleção De Marchas Kwid</t>
  </si>
  <si>
    <t>lucas Tosatti</t>
  </si>
  <si>
    <t>10547251602</t>
  </si>
  <si>
    <t>Avenida Deputado Anuar Menhen 772 / Oficina Referencia: Muro branco, vermelho e azul - CEP 31560200 - Santa Amélia, Belo Horizonte, Minas Gerais</t>
  </si>
  <si>
    <t>31560200</t>
  </si>
  <si>
    <t>27 de fevereiro | 15:01</t>
  </si>
  <si>
    <t>3 de março | 11:07</t>
  </si>
  <si>
    <t>MEL42075108140LMFFF01</t>
  </si>
  <si>
    <t>2000005186147612</t>
  </si>
  <si>
    <t>27 de fevereiro de 2023 10:32 hs.</t>
  </si>
  <si>
    <t>MLB2980507118</t>
  </si>
  <si>
    <t>Cabo De Engate E Seleção Spin 2014 Em Diante</t>
  </si>
  <si>
    <t>Milton Cruz Casaes Casaes</t>
  </si>
  <si>
    <t>CPF 39788253504</t>
  </si>
  <si>
    <t>DR. JORGE COSTA ANDRADE 112 - Bl 9 Ap 203, Salvador - CEP: 41310260, Bahia</t>
  </si>
  <si>
    <t>39788253504</t>
  </si>
  <si>
    <t>Rua Doutor Jorge Costa Andrade 112 / Ap102 1 Andar Referencia: . - Eunice waver Sudoes Referencia: Ao lado da Arena Cobore e
Escola Municipal Daniel Campos - CEP 41310260 - Águas Claras, Salvador, Bahia</t>
  </si>
  <si>
    <t>41310260</t>
  </si>
  <si>
    <t>28 de fevereiro | 02:14</t>
  </si>
  <si>
    <t>2 de março | 10:27</t>
  </si>
  <si>
    <t>MEL42075106314LMXDF01</t>
  </si>
  <si>
    <t>2000005186126710</t>
  </si>
  <si>
    <t>27 de fevereiro de 2023 10:29 hs.</t>
  </si>
  <si>
    <t>Enoque chaves de almeida Almeida</t>
  </si>
  <si>
    <t>59194898553</t>
  </si>
  <si>
    <t>Avenida Canal de Santa Maria 12 / lot. Marivan em frente ao gapão - CEP 49039150 - Marivan, Aracaju, Sergipe</t>
  </si>
  <si>
    <t>Aracaju</t>
  </si>
  <si>
    <t>Sergipe</t>
  </si>
  <si>
    <t>49039150</t>
  </si>
  <si>
    <t>27 de fevereiro | 17:42</t>
  </si>
  <si>
    <t>28 de fevereiro | 09:09</t>
  </si>
  <si>
    <t>MEL42075098887LMFFF01</t>
  </si>
  <si>
    <t>2000005186078474</t>
  </si>
  <si>
    <t>27 de fevereiro de 2023 10:23 hs.</t>
  </si>
  <si>
    <t>Leones Almeida da Silva</t>
  </si>
  <si>
    <t>10500763704</t>
  </si>
  <si>
    <t>Alameda Raimundo Corrêa 303 / Bloco 3 Ap 903 - Apt 302 - bl 4 Ap 611 Mistral Referencia: Bloco 4 Ap 611 - CEP 27933140 - Glória, Macaé, Rio de Janeiro</t>
  </si>
  <si>
    <t>27933140</t>
  </si>
  <si>
    <t>3 de março | 10:07</t>
  </si>
  <si>
    <t>MEL42075076367LMFFF01</t>
  </si>
  <si>
    <t>2000004243068685</t>
  </si>
  <si>
    <t>27 de fevereiro de 2023 10:06 hs.</t>
  </si>
  <si>
    <t>Micaela Cavalcante</t>
  </si>
  <si>
    <t>CPF 48553287823</t>
  </si>
  <si>
    <t>Rua Vicente Moreira 6 - Sem saida. Fundos, São Paulo - CEP: 02762020, São Paulo</t>
  </si>
  <si>
    <t>48553287823</t>
  </si>
  <si>
    <t>Rua Vicente Moreira 06 / Sem saida (Fundos)  Referencia: Rua sem saída, por favor entrega em mãos do responsável. - CEP 02762020 - Jardim Cachoeira, São Paulo, São Paulo</t>
  </si>
  <si>
    <t>02762020</t>
  </si>
  <si>
    <t>27 de fevereiro | 16:01</t>
  </si>
  <si>
    <t>28 de fevereiro | 12:30</t>
  </si>
  <si>
    <t>CLEITON SANTOS DE ARAUJO</t>
  </si>
  <si>
    <t>42075035561</t>
  </si>
  <si>
    <t>2000005185897040</t>
  </si>
  <si>
    <t>27 de fevereiro de 2023 09:44 hs.</t>
  </si>
  <si>
    <t>MLB3106360878</t>
  </si>
  <si>
    <t>Kit Alavanca Cambio Gol Cht Ap 1982 À 2005</t>
  </si>
  <si>
    <t>Rosilda Salviano de Oliveira</t>
  </si>
  <si>
    <t>CPF 00468375155</t>
  </si>
  <si>
    <t>rua e quadra 4 lote 5 SN - casa, Sanclerlândia - CEP: 76160000, Goiás</t>
  </si>
  <si>
    <t>00468375155</t>
  </si>
  <si>
    <t>rua e quadra 4 lote 5 SN / casa Referencia: lado da academia shotokam - CEP 76160000 - setor de Diniz, Sanclerlândia, Goiás</t>
  </si>
  <si>
    <t>Sanclerlândia</t>
  </si>
  <si>
    <t>76160000</t>
  </si>
  <si>
    <t>28 de fevereiro | 03:24</t>
  </si>
  <si>
    <t>MEL42074992233LMXDF01</t>
  </si>
  <si>
    <t>2000005185879062</t>
  </si>
  <si>
    <t>27 de fevereiro de 2023 09:41 hs.</t>
  </si>
  <si>
    <t>Enéias Rodrigues Vidal Vidal</t>
  </si>
  <si>
    <t>CPF 27038566873</t>
  </si>
  <si>
    <t>Rua Presidente Café Filho 295 - casa, Paulínia - CEP: 13140317, São Paulo</t>
  </si>
  <si>
    <t>27038566873</t>
  </si>
  <si>
    <t>Rua Oscar Pereira 42 / casa Referencia: Proximo a hidraulica Atual - CEP 13142082 - Parque Bom Retiro, Paulínia, São Paulo</t>
  </si>
  <si>
    <t>13142082</t>
  </si>
  <si>
    <t>28 de fevereiro | 10:46</t>
  </si>
  <si>
    <t>MEL42074984662LMXDF01</t>
  </si>
  <si>
    <t>2000005185853610</t>
  </si>
  <si>
    <t>27 de fevereiro de 2023 09:38 hs.</t>
  </si>
  <si>
    <t>Gledson Mariano</t>
  </si>
  <si>
    <t>10289647738</t>
  </si>
  <si>
    <t>Avenida Calombé 2951 / Casa Referencia: Casa - CEP 25240130 - Chácaras Rio-Petrópolis, Duque de Caxias, Rio de Janeiro</t>
  </si>
  <si>
    <t>Duque de Caxias</t>
  </si>
  <si>
    <t>25240130</t>
  </si>
  <si>
    <t>27 de fevereiro | 15:15</t>
  </si>
  <si>
    <t>MEL42074974785LMFFF01</t>
  </si>
  <si>
    <t>2000005185807178</t>
  </si>
  <si>
    <t>27 de fevereiro de 2023 09:25 hs.</t>
  </si>
  <si>
    <t>Rafael Paderes</t>
  </si>
  <si>
    <t>11273206614</t>
  </si>
  <si>
    <t>Rua Antônieta Godói 238 / Casa - CEP 36950000 - Centro, Ipanema, Minas Gerais</t>
  </si>
  <si>
    <t>Ipanema</t>
  </si>
  <si>
    <t>36950000</t>
  </si>
  <si>
    <t>MEL42074952997LMFFF01</t>
  </si>
  <si>
    <t>2000005185790926</t>
  </si>
  <si>
    <t>27 de fevereiro de 2023 09:23 hs.</t>
  </si>
  <si>
    <t>MLB2037766479</t>
  </si>
  <si>
    <t>Cabo Embreagem Parati, Saveiro, Gol 1994, 1995, 96, 97, 1998</t>
  </si>
  <si>
    <t>Bruno Bruno</t>
  </si>
  <si>
    <t>CPF 21389982823</t>
  </si>
  <si>
    <t>Artur Prado 389, São Paulo - CEP: 01322000, São Paulo</t>
  </si>
  <si>
    <t>21389982823</t>
  </si>
  <si>
    <t>Rua Artur Prado 389 / 92 - CEP 01322000 - Bela Vista, São Paulo, São Paulo</t>
  </si>
  <si>
    <t>01322000</t>
  </si>
  <si>
    <t>28 de fevereiro | 15:59</t>
  </si>
  <si>
    <t>28 de fevereiro | 18:05</t>
  </si>
  <si>
    <t>TIAGO SILVA</t>
  </si>
  <si>
    <t>42074948664</t>
  </si>
  <si>
    <t>2000005185771840</t>
  </si>
  <si>
    <t>27 de fevereiro de 2023 09:17 hs.</t>
  </si>
  <si>
    <t>Joelma Sampaio</t>
  </si>
  <si>
    <t>68080557500</t>
  </si>
  <si>
    <t>Sem Número SN / Referencia: Restaurante Gente Fina - CEP 44590000 - Pov. Empoeira, Santa Teresinha, Bahia</t>
  </si>
  <si>
    <t>Santa Teresinha</t>
  </si>
  <si>
    <t>44590000</t>
  </si>
  <si>
    <t>27 de fevereiro | 18:13</t>
  </si>
  <si>
    <t>MEL42074938889LMFFF01</t>
  </si>
  <si>
    <t>2000004242975099</t>
  </si>
  <si>
    <t>27 de fevereiro de 2023 09:04 hs.</t>
  </si>
  <si>
    <t>Robson Paradella Rocha</t>
  </si>
  <si>
    <t>13956031709</t>
  </si>
  <si>
    <t>Rua Buriti 268 / Via Sol - T31003 Referencia: Rua em frente ao Hospital Jayme do S.Neves - Condomínio via sol - ap 1003 torre 3 - CEP 29166654 - Morada de Laranjeiras, Serra, Espírito Santo</t>
  </si>
  <si>
    <t>29166654</t>
  </si>
  <si>
    <t>28 de fevereiro | 02:26</t>
  </si>
  <si>
    <t>1 de março | 16:58</t>
  </si>
  <si>
    <t>MEL42074914057LMFFF01</t>
  </si>
  <si>
    <t>2000005185675764</t>
  </si>
  <si>
    <t>27 de fevereiro de 2023 08:55 hs.</t>
  </si>
  <si>
    <t>MLB2640405918</t>
  </si>
  <si>
    <t>Kit Bomba Combustível Gasolina Sistema Bosch Omega 92 A 94</t>
  </si>
  <si>
    <t>Rinaldo Faveri</t>
  </si>
  <si>
    <t>05906268847</t>
  </si>
  <si>
    <t>Rua 5 86 / Constrular - CEP 13155122 - Jacinto Hackel Fren Aun, Cosmópolis, São Paulo</t>
  </si>
  <si>
    <t>13155122</t>
  </si>
  <si>
    <t>28 de fevereiro | 14:25</t>
  </si>
  <si>
    <t>MEL42074896970LMFFF01</t>
  </si>
  <si>
    <t>2000005185570560</t>
  </si>
  <si>
    <t>27 de fevereiro de 2023 08:18 hs.</t>
  </si>
  <si>
    <t>MLB1974837590</t>
  </si>
  <si>
    <t>2 Kit's De  Rolamento Roda Traseira Celta/corsa /prisma Novo</t>
  </si>
  <si>
    <t>Wellington Oliveira</t>
  </si>
  <si>
    <t>38498857805</t>
  </si>
  <si>
    <t>Rua Anacleto Deolindo Liberato 40 / casa Referencia: muro amarelo, próximo a escola grupão .
(horário comercial 08:30 as 17:30) - CEP 12234300 - Jardim Colonial, São José dos Campos, São Paulo</t>
  </si>
  <si>
    <t>12234300</t>
  </si>
  <si>
    <t>28 de fevereiro | 15:11</t>
  </si>
  <si>
    <t>MEL42074849231LMFFF01</t>
  </si>
  <si>
    <t>2000004242904425</t>
  </si>
  <si>
    <t>27 de fevereiro de 2023 08:09 hs.</t>
  </si>
  <si>
    <t>Thaís Cristina moreira Moreira</t>
  </si>
  <si>
    <t>45309465847</t>
  </si>
  <si>
    <t>Rua João Capistrano Marquês 53 / Perto Da Escola - CEP 12630000 - Sao Joao, Cachoeira Paulista, São Paulo</t>
  </si>
  <si>
    <t>Cachoeira Paulista</t>
  </si>
  <si>
    <t>12630000</t>
  </si>
  <si>
    <t>27 de fevereiro | 19:50</t>
  </si>
  <si>
    <t>1 de março | 14:40</t>
  </si>
  <si>
    <t>MEL42074837175LMFFF01</t>
  </si>
  <si>
    <t>2000005185544044</t>
  </si>
  <si>
    <t>27 de fevereiro de 2023 08:05 hs.</t>
  </si>
  <si>
    <t>edgar miranda souza</t>
  </si>
  <si>
    <t>34769293534</t>
  </si>
  <si>
    <t>entregar no deposito da center móveis e eletros ou na loja mesmo SN / rogerio Referencia: rogerio - CEP 46980000 - Iraquara, Iraquara, Bahia</t>
  </si>
  <si>
    <t>Iraquara</t>
  </si>
  <si>
    <t>46980000</t>
  </si>
  <si>
    <t>27 de fevereiro | 20:45</t>
  </si>
  <si>
    <t>1 de março | 09:38</t>
  </si>
  <si>
    <t>MEL42074835247LMFFF01</t>
  </si>
  <si>
    <t>2000005185482988</t>
  </si>
  <si>
    <t>27 de fevereiro de 2023 07:44 hs.</t>
  </si>
  <si>
    <t>Francisco Antonio Vieira da Silva</t>
  </si>
  <si>
    <t>46325751353</t>
  </si>
  <si>
    <t>Rua Floriano Peixoto 396 / CEP 64340000 - centro, Castelo do Piauí, Piauí</t>
  </si>
  <si>
    <t>Castelo do Piauí</t>
  </si>
  <si>
    <t>64340000</t>
  </si>
  <si>
    <t>28 de fevereiro | 00:11</t>
  </si>
  <si>
    <t>1 de março | 14:10</t>
  </si>
  <si>
    <t>MEL42074812198LMFFF01</t>
  </si>
  <si>
    <t>2000004242866669</t>
  </si>
  <si>
    <t>27 de fevereiro de 2023 07:16 hs.</t>
  </si>
  <si>
    <t>442081</t>
  </si>
  <si>
    <t>MLB3096399338</t>
  </si>
  <si>
    <t>Bandeja Superior Direito Sem Pivô  Belina Scala 1984 À 1991</t>
  </si>
  <si>
    <t>roberto almeida</t>
  </si>
  <si>
    <t>CPF 22228431893</t>
  </si>
  <si>
    <t>humberto cereser 4900 - loja 4 revizza, Jundiaí - CEP: 13218711, São Paulo</t>
  </si>
  <si>
    <t>22228431893</t>
  </si>
  <si>
    <t>Rua Moçambique 461 / CEP 13207380 - Jardim Bonfiglioli, Jundiaí, São Paulo</t>
  </si>
  <si>
    <t>13207380</t>
  </si>
  <si>
    <t>27 de fevereiro | 23:02</t>
  </si>
  <si>
    <t>28 de fevereiro | 13:30</t>
  </si>
  <si>
    <t>MEL42074794045LMXDF01</t>
  </si>
  <si>
    <t>2000005185433860</t>
  </si>
  <si>
    <t>27 de fevereiro de 2023 07:06 hs.</t>
  </si>
  <si>
    <t>Elizabete  Cristina</t>
  </si>
  <si>
    <t>46132348832</t>
  </si>
  <si>
    <t>Rua Paulo Sumensari 78 / CEP 19770212 - Conjunto Habitacional Maria Baldin Girotto, Oscar Bressane, São Paulo</t>
  </si>
  <si>
    <t>Oscar Bressane</t>
  </si>
  <si>
    <t>19770212</t>
  </si>
  <si>
    <t>27 de fevereiro | 19:07</t>
  </si>
  <si>
    <t>28 de fevereiro | 07:28</t>
  </si>
  <si>
    <t>MEL42074788242LMFFF01</t>
  </si>
  <si>
    <t>2000005185428084</t>
  </si>
  <si>
    <t>27 de fevereiro de 2023 07:01 hs.</t>
  </si>
  <si>
    <t>MLB2021522298</t>
  </si>
  <si>
    <t>Carlito Rodrigues</t>
  </si>
  <si>
    <t>CPF 45722803553</t>
  </si>
  <si>
    <t>Rua Moxotó 60 - Casa 2, São Paulo - CEP: 05160340, São Paulo</t>
  </si>
  <si>
    <t>45722803553</t>
  </si>
  <si>
    <t>Rua Nicolas Bravo 375 / aufissina Referencia: perto da padaria da marcia - CEP 05160240 - Jaraguá, São Paulo, São Paulo</t>
  </si>
  <si>
    <t>05160240</t>
  </si>
  <si>
    <t>28 de fevereiro | 17:59</t>
  </si>
  <si>
    <t>42074783575</t>
  </si>
  <si>
    <t>2000005185427242</t>
  </si>
  <si>
    <t>27 de fevereiro de 2023 06:57 hs.</t>
  </si>
  <si>
    <t>gabriel henrique</t>
  </si>
  <si>
    <t>13387019670</t>
  </si>
  <si>
    <t>Rua Ana Gonçalves Borges 79 / Casa - CEP 32671636 - Espírito Santo, Betim, Minas Gerais</t>
  </si>
  <si>
    <t>Betim</t>
  </si>
  <si>
    <t>32671636</t>
  </si>
  <si>
    <t>27 de fevereiro | 10:23</t>
  </si>
  <si>
    <t>28 de fevereiro | 16:01</t>
  </si>
  <si>
    <t>MEL42074783922LMFFF01</t>
  </si>
  <si>
    <t>2000005185414402</t>
  </si>
  <si>
    <t>27 de fevereiro de 2023 06:46 hs.</t>
  </si>
  <si>
    <t>oswaldo pedro filho pedro</t>
  </si>
  <si>
    <t>04158743869</t>
  </si>
  <si>
    <t>Rua Zuleica Rodrigues da Silva 562 / casa Referencia: perto da horta - CEP 13181134 - Parque das Nações (Nova Veneza), Sumaré, São Paulo</t>
  </si>
  <si>
    <t>13181134</t>
  </si>
  <si>
    <t>27 de fevereiro | 14:40</t>
  </si>
  <si>
    <t>28 de fevereiro | 11:27</t>
  </si>
  <si>
    <t>MEL42074777872LMFFF01</t>
  </si>
  <si>
    <t>2000005183105478</t>
  </si>
  <si>
    <t>27 de fevereiro de 2023 06:08 hs.</t>
  </si>
  <si>
    <t>MLB2152465049</t>
  </si>
  <si>
    <t>Kit Pino Guia Bucha Pinça Freio Astra Vectra Zafira Meriva</t>
  </si>
  <si>
    <t>Andre Muniz</t>
  </si>
  <si>
    <t>CPF 08783648895</t>
  </si>
  <si>
    <t>Rua João Francisco da Silva 58 - Casa, São José dos Campos - CEP: 12234815, São Paulo</t>
  </si>
  <si>
    <t>08783648895</t>
  </si>
  <si>
    <t>Rua João Francisco da Silva 58 / Casa - CEP 12234815 - Jardim Cruzeiro do Sul, São José dos Campos, São Paulo</t>
  </si>
  <si>
    <t>12234815</t>
  </si>
  <si>
    <t>28 de fevereiro | 11:19</t>
  </si>
  <si>
    <t>MEL42073848351LMXDF01</t>
  </si>
  <si>
    <t>2000004242786235</t>
  </si>
  <si>
    <t>27 de fevereiro de 2023 03:11 hs.</t>
  </si>
  <si>
    <t>Aldair Cassemiro Baueb</t>
  </si>
  <si>
    <t>11560019603</t>
  </si>
  <si>
    <t>RUA DOUTOR ALFREDO LEITE JUNIOR 261 621 / Barracão - CEP 37120000 - Paraguaçu, Minas Gerais</t>
  </si>
  <si>
    <t>Paraguaçu</t>
  </si>
  <si>
    <t>37120000</t>
  </si>
  <si>
    <t>27 de fevereiro | 21:35</t>
  </si>
  <si>
    <t>3 de março | 17:05</t>
  </si>
  <si>
    <t>MEL42074725943LMFFF01</t>
  </si>
  <si>
    <t>https://myaccount.mercadolivre.com.br/shipments/42074725943/detail</t>
  </si>
  <si>
    <t>2000004242641995</t>
  </si>
  <si>
    <t>27 de fevereiro de 2023 01:01 hs.</t>
  </si>
  <si>
    <t>Maria da Penha</t>
  </si>
  <si>
    <t>36964007857</t>
  </si>
  <si>
    <t>Rua Cláudio Alessandro Melo Amaral 65 / Casa - CEP 18410307 - Conjunto Habitacional Tancredo Neves, Itapeva, São Paulo</t>
  </si>
  <si>
    <t>Itapeva</t>
  </si>
  <si>
    <t>18410307</t>
  </si>
  <si>
    <t>27 de fevereiro | 20:20</t>
  </si>
  <si>
    <t>28 de fevereiro | 13:55</t>
  </si>
  <si>
    <t>MEL42074632849LMFFF01</t>
  </si>
  <si>
    <t>2000004242489441</t>
  </si>
  <si>
    <t>26 de fevereiro de 2023 23:32 hs.</t>
  </si>
  <si>
    <t>francisco Lima</t>
  </si>
  <si>
    <t>05795726338</t>
  </si>
  <si>
    <t>AVENIDA SANTOS DUMONT 1343 / LOJA 01, esquina com a Barão de Aracati. - CEP 60150161 - Fortaleza, Ceará</t>
  </si>
  <si>
    <t>60150161</t>
  </si>
  <si>
    <t>27 de fevereiro | 02:36</t>
  </si>
  <si>
    <t>MEL42074510276LMFFF01</t>
  </si>
  <si>
    <t>https://myaccount.mercadolivre.com.br/shipments/42074510276/detail</t>
  </si>
  <si>
    <t>2000005184701386</t>
  </si>
  <si>
    <t>26 de fevereiro de 2023 23:28 hs.</t>
  </si>
  <si>
    <t>5701</t>
  </si>
  <si>
    <t>MLB2794292849</t>
  </si>
  <si>
    <t>Bieleta Dianteira Ambos Os Lados Peugeot 2008 2016 A 2019</t>
  </si>
  <si>
    <t>Mario José da Silva</t>
  </si>
  <si>
    <t>CPF 97290130804</t>
  </si>
  <si>
    <t>Rua Treze de maio 666 - F, Cubatão - CEP: 11525040, São Paulo</t>
  </si>
  <si>
    <t>97290130804</t>
  </si>
  <si>
    <t>Rua Alfredo Ximenes 7 / casa A Referencia: sobreposta alta ( casa do meio) - CEP 11065610 - José Menino, Santos, São Paulo</t>
  </si>
  <si>
    <t>Santos</t>
  </si>
  <si>
    <t>11065610</t>
  </si>
  <si>
    <t>28 de fevereiro | 01:26</t>
  </si>
  <si>
    <t>28 de fevereiro | 12:23</t>
  </si>
  <si>
    <t>MEL42074505776LMXDF01</t>
  </si>
  <si>
    <t>2000004242424623</t>
  </si>
  <si>
    <t>26 de fevereiro de 2023 23:01 hs.</t>
  </si>
  <si>
    <t>MLB2111406847</t>
  </si>
  <si>
    <t>Kit Pino Guia Bucha Pinça Freio Linha Fiat Argo Cronos Mobi</t>
  </si>
  <si>
    <t>Rosanea  Morais</t>
  </si>
  <si>
    <t>CPF 05508478558</t>
  </si>
  <si>
    <t>Doutor Sergio Mario De Almeida 613 - Casa Perto do Bazar 10, Indaiatuba - CEP: 13348440, São Paulo</t>
  </si>
  <si>
    <t>05508478558</t>
  </si>
  <si>
    <t>Rua Matilde Barnabé Ferreira Leite 46 / Casa Referencia: Próximo ao Condominio Helvetia Park - CEP 13336348 - Jardim Regente, Indaiatuba, São Paulo</t>
  </si>
  <si>
    <t>13336348</t>
  </si>
  <si>
    <t>28 de fevereiro | 02:16</t>
  </si>
  <si>
    <t>28 de fevereiro | 15:51</t>
  </si>
  <si>
    <t>MEL42074454919LMXDF01</t>
  </si>
  <si>
    <t>2000005184499432</t>
  </si>
  <si>
    <t>26 de fevereiro de 2023 22:49 hs.</t>
  </si>
  <si>
    <t>332002</t>
  </si>
  <si>
    <t>MLB3111438110</t>
  </si>
  <si>
    <t>Bandeja Superior Direito Com Pivô Chevette 1973 À 1993</t>
  </si>
  <si>
    <t>José Arlindo Cipriano</t>
  </si>
  <si>
    <t>CPF 06721428644</t>
  </si>
  <si>
    <t>Rio Casca 11 - Casa, Mariana - CEP: 35420000, Minas Gerais</t>
  </si>
  <si>
    <t>06721428644</t>
  </si>
  <si>
    <t>Rua Rio Casca 11 / CASA Referencia: SE NAO ENCONTRAR ALGUEM EM CASA PODE ENTREGAR NO ACOUGUE POR BAIXO DA MINHA CASA - CEP 35426315 - Cabanas, Mariana, Minas Gerais</t>
  </si>
  <si>
    <t>Mariana</t>
  </si>
  <si>
    <t>35426315</t>
  </si>
  <si>
    <t>28 de fevereiro | 02:43</t>
  </si>
  <si>
    <t>MEL42074424316LMXDF01</t>
  </si>
  <si>
    <t>2000005184482286</t>
  </si>
  <si>
    <t>26 de fevereiro de 2023 22:42 hs.</t>
  </si>
  <si>
    <t>55143</t>
  </si>
  <si>
    <t>MLB2826968893</t>
  </si>
  <si>
    <t>Cabo De Freio Gol Gti 2.0 16v Traseiro 1995 A 2002</t>
  </si>
  <si>
    <t>Denner Tomaz</t>
  </si>
  <si>
    <t>CPF 04556641020</t>
  </si>
  <si>
    <t>Rua Vinte e Quatro de Outubro 87 - casa, Viamão - CEP: 94435040, Rio Grande do Sul</t>
  </si>
  <si>
    <t>04556641020</t>
  </si>
  <si>
    <t>Rua Vinte e Quatro de Outubro 87 / Referencia: casa amarela. - CEP 94435040 - Krahe, Viamão, Rio Grande do Sul</t>
  </si>
  <si>
    <t>Viamão</t>
  </si>
  <si>
    <t>94435040</t>
  </si>
  <si>
    <t>28 de fevereiro | 03:52</t>
  </si>
  <si>
    <t>1 de março | 10:44</t>
  </si>
  <si>
    <t>MEL42074417609LMXDF01</t>
  </si>
  <si>
    <t>2000005184439894</t>
  </si>
  <si>
    <t>26 de fevereiro de 2023 22:35 hs.</t>
  </si>
  <si>
    <t>Claudinei helmann</t>
  </si>
  <si>
    <t>05274049931</t>
  </si>
  <si>
    <t>estrada geral Alto Travessão 5198 / Referencia: EMPRESA REVEST - CEP 88750000 - Alto Travessão Rod SC 370, Braço do Norte, Santa Catarina</t>
  </si>
  <si>
    <t>Braço do Norte</t>
  </si>
  <si>
    <t>88750000</t>
  </si>
  <si>
    <t>27 de fevereiro | 22:48</t>
  </si>
  <si>
    <t>28 de fevereiro | 11:12</t>
  </si>
  <si>
    <t>MEL42074401800LMFFF01</t>
  </si>
  <si>
    <t>2000005184273930</t>
  </si>
  <si>
    <t>26 de fevereiro de 2023 22:03 hs.</t>
  </si>
  <si>
    <t>Bruno Moreira Pereira</t>
  </si>
  <si>
    <t>CPF 09089548912</t>
  </si>
  <si>
    <t>Rua Antônio Vargas Netto 182, Campo Mourão - CEP: 87309408, Paraná</t>
  </si>
  <si>
    <t>09089548912</t>
  </si>
  <si>
    <t>Rua Antônio Vargas Netto 182 / CEP 87309408 - Jardim Modelo, Campo Mourão, Paraná</t>
  </si>
  <si>
    <t>Campo Mourão</t>
  </si>
  <si>
    <t>87309408</t>
  </si>
  <si>
    <t>28 de fevereiro | 02:54</t>
  </si>
  <si>
    <t>MEL42074333396LMXDF01</t>
  </si>
  <si>
    <t>2000004242270739</t>
  </si>
  <si>
    <t>26 de fevereiro de 2023 21:57 hs.</t>
  </si>
  <si>
    <t>Jefferson Freitas</t>
  </si>
  <si>
    <t>08799971682</t>
  </si>
  <si>
    <t>Rua Major Sebastião Píres 394 / CEP 37570000 - Centro, Ouro Fino, Minas Gerais</t>
  </si>
  <si>
    <t>Ouro Fino</t>
  </si>
  <si>
    <t>37570000</t>
  </si>
  <si>
    <t>2 de março | 16:49</t>
  </si>
  <si>
    <t>MEL42074317337LMFFF01</t>
  </si>
  <si>
    <t>2000005184240338</t>
  </si>
  <si>
    <t>MLB2083115426</t>
  </si>
  <si>
    <t>Terminal Conector Cabo Trambulador Corsa Celta Agile Astra</t>
  </si>
  <si>
    <t>2000005184238646</t>
  </si>
  <si>
    <t>2000005180917884</t>
  </si>
  <si>
    <t>26 de fevereiro de 2023 21:42 hs.</t>
  </si>
  <si>
    <t>par442060/61</t>
  </si>
  <si>
    <t>MLB2997529622</t>
  </si>
  <si>
    <t>Par Bandeja Inferior Sem Pivô Santana 1988 A 2002</t>
  </si>
  <si>
    <t>Matheus Moreira</t>
  </si>
  <si>
    <t>CPF 16060468616</t>
  </si>
  <si>
    <t>Rua Joaquim Andre Da Rosa 159, São José dos Campos - CEP: 37690000, Minas Gerais</t>
  </si>
  <si>
    <t>16060468616</t>
  </si>
  <si>
    <t>Rua Rubião Júnior 833 / CEP 12210180 - Centro, São José dos Campos, São Paulo</t>
  </si>
  <si>
    <t>12210180</t>
  </si>
  <si>
    <t>28 de fevereiro | 10:13</t>
  </si>
  <si>
    <t>MEL42072926488LMXDF01</t>
  </si>
  <si>
    <t>2000005184139694</t>
  </si>
  <si>
    <t>26 de fevereiro de 2023 21:38 hs.</t>
  </si>
  <si>
    <t>Jhonatan da Silva Gomes</t>
  </si>
  <si>
    <t>46709880850</t>
  </si>
  <si>
    <t>Rua São Joaquim 1410 / frente Referencia: em frente o sapinho espetinho - CEP 13640410 - Vila Santa Fé, Pirassununga, São Paulo</t>
  </si>
  <si>
    <t>Pirassununga</t>
  </si>
  <si>
    <t>13640410</t>
  </si>
  <si>
    <t>27 de fevereiro | 00:34</t>
  </si>
  <si>
    <t>27 de fevereiro | 15:43</t>
  </si>
  <si>
    <t>MEL42074277711LMFFF01</t>
  </si>
  <si>
    <t>2000005184062716</t>
  </si>
  <si>
    <t>26 de fevereiro de 2023 21:27 hs.</t>
  </si>
  <si>
    <t>edumotores lopez</t>
  </si>
  <si>
    <t>CPF 03926577835</t>
  </si>
  <si>
    <t>Rua Fortaleza 77 - MASSAGUAÇU, Caraguatatuba - CEP: 11677140, São Paulo</t>
  </si>
  <si>
    <t>03926577835</t>
  </si>
  <si>
    <t>Rua Fortaleza 77 / Massaguaçu - CEP 11677140 - Massaguaçu, Caraguatatuba, São Paulo</t>
  </si>
  <si>
    <t>11677140</t>
  </si>
  <si>
    <t>28 de fevereiro | 01:39</t>
  </si>
  <si>
    <t>MEL42074245555LMXDF01</t>
  </si>
  <si>
    <t>2000005183998296</t>
  </si>
  <si>
    <t>26 de fevereiro de 2023 21:20 hs.</t>
  </si>
  <si>
    <t>Clayton Mas</t>
  </si>
  <si>
    <t>38985005863</t>
  </si>
  <si>
    <t>Av Amadeu Tenedine 1204 / Referencia: Ass de Deus Min. Nova Israel - CEP 12283390 - Vila Velha 1, Caçapava, São Paulo</t>
  </si>
  <si>
    <t>Caçapava</t>
  </si>
  <si>
    <t>12283390</t>
  </si>
  <si>
    <t>27 de fevereiro | 00:53</t>
  </si>
  <si>
    <t>27 de fevereiro | 14:22</t>
  </si>
  <si>
    <t>MEL42074217997LMFFF01</t>
  </si>
  <si>
    <t>2000004242154681</t>
  </si>
  <si>
    <t>26 de fevereiro de 2023 21:09 hs.</t>
  </si>
  <si>
    <t>Rafael de Almeida Azevedo Albani</t>
  </si>
  <si>
    <t>13534196732</t>
  </si>
  <si>
    <t>Rua Líbero Badaró 107 / Ap 202 Referencia: Prédio de tijolo à vista a direita da rua. Edifício Saint Raphael. - CEP 91340230 - Passo da Areia, Porto Alegre, Rio Grande do Sul</t>
  </si>
  <si>
    <t>Porto Alegre</t>
  </si>
  <si>
    <t>91340230</t>
  </si>
  <si>
    <t>27 de fevereiro | 23:38</t>
  </si>
  <si>
    <t>1 de março | 13:20</t>
  </si>
  <si>
    <t>MEL42074210879LMFFF01</t>
  </si>
  <si>
    <t>2000004242148321</t>
  </si>
  <si>
    <t>26 de fevereiro de 2023 21:06 hs.</t>
  </si>
  <si>
    <t>MLB3009242203</t>
  </si>
  <si>
    <t>Cabo De Marcha Engate Strada 1.4 Fire Mpi 8v 2012</t>
  </si>
  <si>
    <t>Jordane Moura</t>
  </si>
  <si>
    <t>CPF 10428253601</t>
  </si>
  <si>
    <t>Praça Doutor Agenor Soares dos Santos 74, Morada Nova de Minas - CEP: 35628000, Minas Gerais</t>
  </si>
  <si>
    <t>10428253601</t>
  </si>
  <si>
    <t>Praça Doutor Agenor Soares dos Santos 74 / CEP 35628000 - Morada Nova de Minas, Minas Gerais</t>
  </si>
  <si>
    <t>Morada Nova de Minas</t>
  </si>
  <si>
    <t>35628000</t>
  </si>
  <si>
    <t>28 de fevereiro | 04:24</t>
  </si>
  <si>
    <t>ML42074204352135551</t>
  </si>
  <si>
    <t>https://www.loggi.com/rastreador/3762947aef/ML42074204352135551</t>
  </si>
  <si>
    <t>2000005183920592</t>
  </si>
  <si>
    <t>26 de fevereiro de 2023 20:57 hs.</t>
  </si>
  <si>
    <t>Rosa Maria Francisca</t>
  </si>
  <si>
    <t>21666020885</t>
  </si>
  <si>
    <t>Avenida Capitão Luiz Brandão 1447 / posto sewal - CEP 13568450 - Jardim Santa Maria II, São Carlos, São Paulo</t>
  </si>
  <si>
    <t>São Carlos</t>
  </si>
  <si>
    <t>13568450</t>
  </si>
  <si>
    <t>27 de fevereiro | 00:21</t>
  </si>
  <si>
    <t>27 de fevereiro | 10:04</t>
  </si>
  <si>
    <t>MEL42074185821LMFFF01</t>
  </si>
  <si>
    <t>2000004242092015</t>
  </si>
  <si>
    <t>26 de fevereiro de 2023 20:41 hs.</t>
  </si>
  <si>
    <t>Gabriela Oliveira</t>
  </si>
  <si>
    <t>44628147892</t>
  </si>
  <si>
    <t>Avenida Vereador José Donatto 2332 / CEP 13317850 - Cururú, Cabreúva, São Paulo</t>
  </si>
  <si>
    <t>Cabreúva</t>
  </si>
  <si>
    <t>13317850</t>
  </si>
  <si>
    <t>27 de fevereiro | 02:45</t>
  </si>
  <si>
    <t>MEL42074149590LMFFF01</t>
  </si>
  <si>
    <t>2000004242045979</t>
  </si>
  <si>
    <t>26 de fevereiro de 2023 20:24 hs.</t>
  </si>
  <si>
    <t>Pedro henrique Henrique</t>
  </si>
  <si>
    <t>12341805450</t>
  </si>
  <si>
    <t>Rua José Alves do Nascimento 400 / CEP 58150000 - Mercado, Pocinhos, Paraíba</t>
  </si>
  <si>
    <t>Pocinhos</t>
  </si>
  <si>
    <t>58150000</t>
  </si>
  <si>
    <t>27 de fevereiro | 00:12</t>
  </si>
  <si>
    <t>28 de fevereiro | 10:53</t>
  </si>
  <si>
    <t>MEL42074109985LMFFF01</t>
  </si>
  <si>
    <t>2000005183726838</t>
  </si>
  <si>
    <t>26 de fevereiro de 2023 20:21 hs.</t>
  </si>
  <si>
    <t>PAR-NZT3600</t>
  </si>
  <si>
    <t>MLB2760386830</t>
  </si>
  <si>
    <t>2 Kits Rolamento Roda Dianteira Corsa Frente Montana</t>
  </si>
  <si>
    <t>Ubaldo Goncalves De Almeida Ubaldomotos</t>
  </si>
  <si>
    <t>CPF 41201493587</t>
  </si>
  <si>
    <t>rua senhor Bonfim 349 - comercial, Mairi - CEP: 44630000, Bahia</t>
  </si>
  <si>
    <t>41201493587</t>
  </si>
  <si>
    <t>Rua Senhor do Bonfim 349 / comercial - CEP 44630000 - centro, Mairi, Bahia</t>
  </si>
  <si>
    <t>Mairi</t>
  </si>
  <si>
    <t>44630000</t>
  </si>
  <si>
    <t>28 de fevereiro | 04:41</t>
  </si>
  <si>
    <t>3 de março | 12:00</t>
  </si>
  <si>
    <t>MEL42074107278LMXDF01</t>
  </si>
  <si>
    <t>2000005183718922</t>
  </si>
  <si>
    <t>26 de fevereiro de 2023 20:20 hs.</t>
  </si>
  <si>
    <t>MLB2223299738</t>
  </si>
  <si>
    <t>Terminal Cabo De Engate Audi A3 2001</t>
  </si>
  <si>
    <t>Igor Manoel</t>
  </si>
  <si>
    <t>CPF 07207597304</t>
  </si>
  <si>
    <t>Santos dumont 338 - Fundo, Tupi Paulista - CEP: 17930970, São Paulo</t>
  </si>
  <si>
    <t>07207597304</t>
  </si>
  <si>
    <t>Rua Sales 111 / casa aluga Referencia: procurar por Igor, em frente da obra da prefeitura - CEP 07144260 - Chácara Cabuçu, Guarulhos, São Paulo</t>
  </si>
  <si>
    <t>07144260</t>
  </si>
  <si>
    <t>27 de fevereiro | 15:20</t>
  </si>
  <si>
    <t>27 de fevereiro | 20:29</t>
  </si>
  <si>
    <t>FELIPE KELLER</t>
  </si>
  <si>
    <t>42074103697</t>
  </si>
  <si>
    <t>2000004241998285</t>
  </si>
  <si>
    <t>26 de fevereiro de 2023 20:04 hs.</t>
  </si>
  <si>
    <t>Luzenilson Mendes</t>
  </si>
  <si>
    <t>00954493451</t>
  </si>
  <si>
    <t>RUA Bernardino sena 314 / Referencia: Salão luzenilso e luzineide - CEP 59360000 - Centro, Parelhas, Rio Grande do Norte</t>
  </si>
  <si>
    <t>Parelhas</t>
  </si>
  <si>
    <t>59360000</t>
  </si>
  <si>
    <t>28 de fevereiro | 00:04</t>
  </si>
  <si>
    <t>MEL42074066607LMFFF01</t>
  </si>
  <si>
    <t>2000005183563866</t>
  </si>
  <si>
    <t>26 de fevereiro de 2023 19:50 hs.</t>
  </si>
  <si>
    <t>Gabrielle de Souza Lima</t>
  </si>
  <si>
    <t>54051963802</t>
  </si>
  <si>
    <t>Rua Camburiú 316 / CEP 05058020 - Vila Ipojuca, São Paulo, São Paulo</t>
  </si>
  <si>
    <t>05058020</t>
  </si>
  <si>
    <t>26 de fevereiro | 23:07</t>
  </si>
  <si>
    <t>27 de fevereiro | 10:21</t>
  </si>
  <si>
    <t>MEL42074038378LMFFF01</t>
  </si>
  <si>
    <t>2000005183534028</t>
  </si>
  <si>
    <t>26 de fevereiro de 2023 19:45 hs.</t>
  </si>
  <si>
    <t>joelfelipedossantos joelfelipedossantos</t>
  </si>
  <si>
    <t>09488284986</t>
  </si>
  <si>
    <t>Avenida Parigot de Souza 531 / CASCAFIL Referencia: CASCAFIL - Esquina com posto Blindagem, na rotatória mesmo - CEP 85906070 - Jardim Porto Alegre, Toledo, Paraná</t>
  </si>
  <si>
    <t>Toledo</t>
  </si>
  <si>
    <t>85906070</t>
  </si>
  <si>
    <t>27 de fevereiro | 19:41</t>
  </si>
  <si>
    <t>MEL42074023601LMFFF01</t>
  </si>
  <si>
    <t>2000004241947887</t>
  </si>
  <si>
    <t>26 de fevereiro de 2023 19:42 hs.</t>
  </si>
  <si>
    <t>Mariane Gomes Costa</t>
  </si>
  <si>
    <t>10725829613</t>
  </si>
  <si>
    <t>Rua João Bernardes 281 / casa Referencia: Rua do sapo - CEP 38550000 - centro, Coromandel, Minas Gerais</t>
  </si>
  <si>
    <t>Coromandel</t>
  </si>
  <si>
    <t>38550000</t>
  </si>
  <si>
    <t>27 de fevereiro | 15:42</t>
  </si>
  <si>
    <t>3 de março | 09:43</t>
  </si>
  <si>
    <t>MEL42074020053LMFFF01</t>
  </si>
  <si>
    <t>2000005183444878</t>
  </si>
  <si>
    <t>26 de fevereiro de 2023 19:28 hs.</t>
  </si>
  <si>
    <t>Anderson Fior</t>
  </si>
  <si>
    <t>22269942892</t>
  </si>
  <si>
    <t>Avenida Romeu Cicaglioni 50 / Casa - CEP 13294508 - Jardim Belo Horizonte, Louveira, São Paulo</t>
  </si>
  <si>
    <t>Louveira</t>
  </si>
  <si>
    <t>13294508</t>
  </si>
  <si>
    <t>27 de fevereiro | 02:20</t>
  </si>
  <si>
    <t>27 de fevereiro | 10:48</t>
  </si>
  <si>
    <t>MEL42073989500LMFFF01</t>
  </si>
  <si>
    <t>2000004241905013</t>
  </si>
  <si>
    <t>26 de fevereiro de 2023 19:22 hs.</t>
  </si>
  <si>
    <t>MLB2639123902</t>
  </si>
  <si>
    <t>Kitbomba Combustível Gasolina Sistema Bosch Scort 96 A 02</t>
  </si>
  <si>
    <t>Odair Barros Do Amaral</t>
  </si>
  <si>
    <t>CPF 01177815095</t>
  </si>
  <si>
    <t>rua dahne de abreu 1101 - Atelier da Marcia, Horizontina - CEP: 98920000, Rio Grande do Sul</t>
  </si>
  <si>
    <t>01177815095</t>
  </si>
  <si>
    <t>Rua Dahne de Abreu 1101 / Atelier da Marcia - CEP 98920000 - Centro, Horizontina, Rio Grande do Sul</t>
  </si>
  <si>
    <t>Horizontina</t>
  </si>
  <si>
    <t>98920000</t>
  </si>
  <si>
    <t>2 de março | 15:43</t>
  </si>
  <si>
    <t>MEL42073977355LMXDF01</t>
  </si>
  <si>
    <t>2000004241901255</t>
  </si>
  <si>
    <t>26 de fevereiro de 2023 19:21 hs.</t>
  </si>
  <si>
    <t>Fabricio Rosa</t>
  </si>
  <si>
    <t>20052586871</t>
  </si>
  <si>
    <t>Rua Magda Perona Frossard 410 / Apartamento 81 - CEP 14026596 - Nova Aliança, Ribeirão Preto, São Paulo</t>
  </si>
  <si>
    <t>14026596</t>
  </si>
  <si>
    <t>26 de fevereiro | 22:59</t>
  </si>
  <si>
    <t>27 de fevereiro | 15:28</t>
  </si>
  <si>
    <t>MEL42073975884LMFFF01</t>
  </si>
  <si>
    <t>2000005183327952</t>
  </si>
  <si>
    <t>26 de fevereiro de 2023 19:04 hs.</t>
  </si>
  <si>
    <t>70526/70541</t>
  </si>
  <si>
    <t>MLB3106718305</t>
  </si>
  <si>
    <t>Kit Reparo Alavanca Cambio Completo Pampa 1990 À 1997</t>
  </si>
  <si>
    <t>Edialison R Ferreira Ferreira</t>
  </si>
  <si>
    <t>CPF 01028067305</t>
  </si>
  <si>
    <t>Rua Dois quadra 114 bloco A 5, São Luís - CEP: 65058508, Maranhão</t>
  </si>
  <si>
    <t>01028067305</t>
  </si>
  <si>
    <t>Rua Dois 5 / quadra 114 bloco A - CEP 65058508 - Cidade Olímpica, São Luís, Maranhão</t>
  </si>
  <si>
    <t>65058508</t>
  </si>
  <si>
    <t>28 de fevereiro | 04:38</t>
  </si>
  <si>
    <t>1 de março | 12:29</t>
  </si>
  <si>
    <t>MEL42073941882LMXDF01</t>
  </si>
  <si>
    <t>2000005183304052</t>
  </si>
  <si>
    <t>26 de fevereiro de 2023 18:57 hs.</t>
  </si>
  <si>
    <t>Neomar Belter</t>
  </si>
  <si>
    <t>CPF 00801821002</t>
  </si>
  <si>
    <t>Rua Minas Gerais 910, Passo Fundo - CEP: 99072160, Rio Grande do Sul</t>
  </si>
  <si>
    <t>00801821002</t>
  </si>
  <si>
    <t>Avenida Araucária 1284 / LadoCervej. Farrapos - CEP 99066000 - Roselândia, Passo Fundo, Rio Grande do Sul</t>
  </si>
  <si>
    <t>99066000</t>
  </si>
  <si>
    <t>28 de fevereiro | 03:30</t>
  </si>
  <si>
    <t>1 de março | 13:22</t>
  </si>
  <si>
    <t>MEL42073928261LMXDF01</t>
  </si>
  <si>
    <t>2000005183198552</t>
  </si>
  <si>
    <t>26 de fevereiro de 2023 18:37 hs.</t>
  </si>
  <si>
    <t>Leo Schafer</t>
  </si>
  <si>
    <t>03630525008</t>
  </si>
  <si>
    <t>Rua Waldemar Mosmman 15 / CEP 93700000 - jardim do sol, Campo Bom, Rio Grande do Sul</t>
  </si>
  <si>
    <t>Campo Bom</t>
  </si>
  <si>
    <t>93700000</t>
  </si>
  <si>
    <t>27 de fevereiro | 14:15</t>
  </si>
  <si>
    <t>1 de março | 08:03</t>
  </si>
  <si>
    <t>MEL42073886188LMFFF01</t>
  </si>
  <si>
    <t>2000004241792421</t>
  </si>
  <si>
    <t>26 de fevereiro de 2023 18:29 hs.</t>
  </si>
  <si>
    <t>gerson gaspar</t>
  </si>
  <si>
    <t>CPF 63633507949</t>
  </si>
  <si>
    <t>Sc 478 SN - Em Frente Trevo Lavrama, Timbó Grande - CEP: 89545000, Santa Catarina</t>
  </si>
  <si>
    <t>63633507949</t>
  </si>
  <si>
    <t>SC-478 SN / Em Frente Trevo Lavrama - CEP 89545000 - Alto bonito, Timbó Grande, Santa Catarina</t>
  </si>
  <si>
    <t>Timbó Grande</t>
  </si>
  <si>
    <t>89545000</t>
  </si>
  <si>
    <t>28 de fevereiro | 03:19</t>
  </si>
  <si>
    <t>1 de março | 13:56</t>
  </si>
  <si>
    <t>MEL42073870121LMXDF01</t>
  </si>
  <si>
    <t>2000005183118738</t>
  </si>
  <si>
    <t>26 de fevereiro de 2023 18:21 hs.</t>
  </si>
  <si>
    <t>Ines Schaffer</t>
  </si>
  <si>
    <t>07927423622</t>
  </si>
  <si>
    <t>Rua Acauã 41 / Casa - CEP 29171417 - Serra Dourada III, Serra, Espírito Santo</t>
  </si>
  <si>
    <t>29171417</t>
  </si>
  <si>
    <t>1 de março | 17:57</t>
  </si>
  <si>
    <t>MEL42073853580LMFFF01</t>
  </si>
  <si>
    <t>2000005183088872</t>
  </si>
  <si>
    <t>26 de fevereiro de 2023 18:15 hs.</t>
  </si>
  <si>
    <t>Edson Silva</t>
  </si>
  <si>
    <t>15185621400</t>
  </si>
  <si>
    <t>Rua Butiá 578 / rua - CEP 97547110 - Capão do Angico, Alegrete, Rio Grande do Sul</t>
  </si>
  <si>
    <t>Alegrete</t>
  </si>
  <si>
    <t>97547110</t>
  </si>
  <si>
    <t>27 de fevereiro | 14:17</t>
  </si>
  <si>
    <t>1 de março | 09:35</t>
  </si>
  <si>
    <t>MEL42073841835LMFFF01</t>
  </si>
  <si>
    <t>2000005183034230</t>
  </si>
  <si>
    <t>26 de fevereiro de 2023 18:04 hs.</t>
  </si>
  <si>
    <t>Marilene Santos</t>
  </si>
  <si>
    <t>11556461852</t>
  </si>
  <si>
    <t>Rua P 1 132 / CEP 13506841 - Vila Paulista, Rio Claro, São Paulo</t>
  </si>
  <si>
    <t>Rio Claro</t>
  </si>
  <si>
    <t>13506841</t>
  </si>
  <si>
    <t>27 de fevereiro | 14:45</t>
  </si>
  <si>
    <t>28 de fevereiro | 12:25</t>
  </si>
  <si>
    <t>MEL42073817766LMFFF01</t>
  </si>
  <si>
    <t>2000005183009758</t>
  </si>
  <si>
    <t>26 de fevereiro de 2023 18:00 hs.</t>
  </si>
  <si>
    <t>Jonathan Santos</t>
  </si>
  <si>
    <t>CPF 23424394823</t>
  </si>
  <si>
    <t>Av Anita Garibaldi 1150 1150, Hortolândia - CEP: 13188191, São Paulo</t>
  </si>
  <si>
    <t>23424394823</t>
  </si>
  <si>
    <t>Avenida Anita Garibaldi 1150 / 1150 Referencia: se nescessário pode jogar encomenda na área de cima pro cachorro não pegar 
produto de ferro não quebra 
tem um Chevette na port - CEP 13188191 - Jardim Amanda II, Hortolândia, São Paulo</t>
  </si>
  <si>
    <t>13188191</t>
  </si>
  <si>
    <t>28 de fevereiro | 15:23</t>
  </si>
  <si>
    <t>MEL42073809514LMXDF01</t>
  </si>
  <si>
    <t>2000005183007176</t>
  </si>
  <si>
    <t>26 de fevereiro de 2023 17:57 hs.</t>
  </si>
  <si>
    <t>Josias Alves</t>
  </si>
  <si>
    <t>10243700709</t>
  </si>
  <si>
    <t>Rua Mirataia 121 / cubre dos bancários - CEP 22770190 - Pechincha, Rio de Janeiro, Rio de Janeiro</t>
  </si>
  <si>
    <t>22770190</t>
  </si>
  <si>
    <t>27 de fevereiro | 17:46</t>
  </si>
  <si>
    <t>28 de fevereiro | 13:40</t>
  </si>
  <si>
    <t>MEL42073806094LMFFF01</t>
  </si>
  <si>
    <t>2000005182893156</t>
  </si>
  <si>
    <t>26 de fevereiro de 2023 17:34 hs.</t>
  </si>
  <si>
    <t>angelica tormentino</t>
  </si>
  <si>
    <t>10499198662</t>
  </si>
  <si>
    <t>Rua Antônio Francisco de Almeida 132 / Referencia: rua que desce em frente a gml, 3 casas depois da igreja cristã - CEP 36980000 - Santa Terezinha, Lajinha, Minas Gerais</t>
  </si>
  <si>
    <t>Lajinha</t>
  </si>
  <si>
    <t>36980000</t>
  </si>
  <si>
    <t>1 de março | 18:07</t>
  </si>
  <si>
    <t>MEL42073758655LMFFF01</t>
  </si>
  <si>
    <t>2000005182660004</t>
  </si>
  <si>
    <t>26 de fevereiro de 2023 16:46 hs.</t>
  </si>
  <si>
    <t>Jaqueline Pires</t>
  </si>
  <si>
    <t>45272438884</t>
  </si>
  <si>
    <t>Rua Delfino da Silveira 5 / Bosque dos Eucaliptos - CEP 18190000 - Bosque Dos Eucaliptos, Araçoiaba da Serra, São Paulo</t>
  </si>
  <si>
    <t>Araçoiaba da Serra</t>
  </si>
  <si>
    <t>18190000</t>
  </si>
  <si>
    <t>27 de fevereiro | 02:55</t>
  </si>
  <si>
    <t>27 de fevereiro | 12:50</t>
  </si>
  <si>
    <t>MEL42073664733LMFFF01</t>
  </si>
  <si>
    <t>2000005182658170</t>
  </si>
  <si>
    <t>26 de fevereiro de 2023 16:45 hs.</t>
  </si>
  <si>
    <t>Renan Rafael Vargas Rampon</t>
  </si>
  <si>
    <t>CPF 08713913921</t>
  </si>
  <si>
    <t>Elezia Mantovani Rigoni 890, Erechim - CEP: 99706482, Rio Grande do Sul</t>
  </si>
  <si>
    <t>08713913921</t>
  </si>
  <si>
    <t>RUA ALFREDO THULKE 71 / CEP 99704050 - Erechim, Rio Grande do Sul</t>
  </si>
  <si>
    <t>Erechim</t>
  </si>
  <si>
    <t>99704050</t>
  </si>
  <si>
    <t>3 de março | 09:57</t>
  </si>
  <si>
    <t>MEL42073661035LMXDF01</t>
  </si>
  <si>
    <t>https://myaccount.mercadolivre.com.br/shipments/42073661035/detail</t>
  </si>
  <si>
    <t>2000004241541859</t>
  </si>
  <si>
    <t>26 de fevereiro de 2023 16:34 hs.</t>
  </si>
  <si>
    <t>MLB3035479729</t>
  </si>
  <si>
    <t>Par Terminal Cabo Engate Seleção Palio 2014 Em Diante</t>
  </si>
  <si>
    <t>Gabriel Furtado</t>
  </si>
  <si>
    <t>CPF 85926990297</t>
  </si>
  <si>
    <t>Travessa Benjamim Constant 877 - Apto 1402, Belém - CEP: 66053040, Pará</t>
  </si>
  <si>
    <t>85926990297</t>
  </si>
  <si>
    <t>2000005182477634</t>
  </si>
  <si>
    <t>26 de fevereiro de 2023 16:08 hs.</t>
  </si>
  <si>
    <t>MLB2981558147</t>
  </si>
  <si>
    <t>Rafael Holanda</t>
  </si>
  <si>
    <t>CPF 09741197764</t>
  </si>
  <si>
    <t>Rua Urucara 153 - casa 1 fundos, Rio de Janeiro - CEP: 21371360, Rio de Janeiro</t>
  </si>
  <si>
    <t>09741197764</t>
  </si>
  <si>
    <t>Rua Urucara 153 / casa 1 fundos  Referencia: casa 1 fundos - CEP 21371360 - Irajá, Rio de Janeiro, Rio de Janeiro</t>
  </si>
  <si>
    <t>21371360</t>
  </si>
  <si>
    <t>28 de fevereiro | 20:40</t>
  </si>
  <si>
    <t>MEL42073587990LMXDF01</t>
  </si>
  <si>
    <t>2000004241471947</t>
  </si>
  <si>
    <t>26 de fevereiro de 2023 16:01 hs.</t>
  </si>
  <si>
    <t>Joelson Nascimento De Almeida de almeida</t>
  </si>
  <si>
    <t>60742977382</t>
  </si>
  <si>
    <t>rua do projeto SN / casa da suzy Referencia: próximo a ou comercial santa Terezinha. procura por casa da suzy - CEP 65485000 - entrocamento, Itapecuru Mirim, Maranhão</t>
  </si>
  <si>
    <t>Itapecuru Mirim</t>
  </si>
  <si>
    <t>65485000</t>
  </si>
  <si>
    <t>28 de fevereiro | 02:05</t>
  </si>
  <si>
    <t>3 de março | 11:57</t>
  </si>
  <si>
    <t>MEL42073573306LMFFF01</t>
  </si>
  <si>
    <t>2000004241460551</t>
  </si>
  <si>
    <t>26 de fevereiro de 2023 15:54 hs.</t>
  </si>
  <si>
    <t>MLB1984668175</t>
  </si>
  <si>
    <t>Par Kit Rolamento Roda Traseira Corsa 1.6 8/16v 1994 A 2004</t>
  </si>
  <si>
    <t>28 de fevereiro | 00:12</t>
  </si>
  <si>
    <t>MEL42073559957LMFFF01</t>
  </si>
  <si>
    <t>2000005182268504</t>
  </si>
  <si>
    <t>26 de fevereiro de 2023 15:26 hs.</t>
  </si>
  <si>
    <t>Sebastiao Miranda</t>
  </si>
  <si>
    <t>01587210045</t>
  </si>
  <si>
    <t>Rua Bruno Sperb 79 / casa Referencia: p - CEP 93295584 - Três Marias, Esteio, Rio Grande do Sul</t>
  </si>
  <si>
    <t>93295584</t>
  </si>
  <si>
    <t>27 de fevereiro | 14:28</t>
  </si>
  <si>
    <t>MEL42073500820LMFFF01</t>
  </si>
  <si>
    <t>2000005182117300</t>
  </si>
  <si>
    <t>26 de fevereiro de 2023 14:52 hs.</t>
  </si>
  <si>
    <t>MLB1918238327</t>
  </si>
  <si>
    <t>Cabo De Marcha Trambulador Agile E Montana Novo 2009 A 2014</t>
  </si>
  <si>
    <t>Marcio Padilha</t>
  </si>
  <si>
    <t>02551333911</t>
  </si>
  <si>
    <t>Rua Altônia 45 / CEP 81830370 - Xaxim, Curitiba, Paraná</t>
  </si>
  <si>
    <t>81830370</t>
  </si>
  <si>
    <t>26 de fevereiro | 18:09</t>
  </si>
  <si>
    <t>1 de março | 16:52</t>
  </si>
  <si>
    <t>MEL42073436980LMFFF01</t>
  </si>
  <si>
    <t>2000005181983720</t>
  </si>
  <si>
    <t>26 de fevereiro de 2023 14:25 hs.</t>
  </si>
  <si>
    <t>Maurício Corrêa da Silva Neto</t>
  </si>
  <si>
    <t>CPF 43629451802</t>
  </si>
  <si>
    <t>Rua Camargo Martins 76, São Paulo - CEP: 05365100, São Paulo</t>
  </si>
  <si>
    <t>43629451802</t>
  </si>
  <si>
    <t>Rua Camargo Martins 76 / CEP 05365100 - Vila Nova Alba, São Paulo, São Paulo</t>
  </si>
  <si>
    <t>05365100</t>
  </si>
  <si>
    <t>27 de fevereiro | 15:32</t>
  </si>
  <si>
    <t>27 de fevereiro | 20:28</t>
  </si>
  <si>
    <t>42073382101</t>
  </si>
  <si>
    <t>2000005181971986</t>
  </si>
  <si>
    <t>26 de fevereiro de 2023 14:22 hs.</t>
  </si>
  <si>
    <t>Chegará entre 3 e 8 de março. Se houver algum problema, você pode nos avisar quando receber.</t>
  </si>
  <si>
    <t>MLB2640405937</t>
  </si>
  <si>
    <t>Kit Bomba Combustível Gasolina Sistema Bosch Vectra 97 E 05</t>
  </si>
  <si>
    <t xml:space="preserve">Vitória De Cássia  Oliveira </t>
  </si>
  <si>
    <t>CPF 13922669638</t>
  </si>
  <si>
    <t>Rua Antônio Ribeiro Magalhães 33 - Perto da capela de Santa Teresinha , Lambari - CEP: 37480000, Minas Gerais</t>
  </si>
  <si>
    <t>13922669638</t>
  </si>
  <si>
    <t>28 de fevereiro | 13:08</t>
  </si>
  <si>
    <t>QC288186444BR</t>
  </si>
  <si>
    <t>2000005181959128</t>
  </si>
  <si>
    <t>26 de fevereiro de 2023 14:20 hs.</t>
  </si>
  <si>
    <t>Matheus Wendel</t>
  </si>
  <si>
    <t>06554257136</t>
  </si>
  <si>
    <t>residencial viva vida aconchego 2 / bloco 02 AP 402 Referencia: condomínio no final da rua, quando jogar o CEP vai aparecer parque lousã é na mesma rua, porém o último condomínio da rua. - CEP 72860045 - Núcleo Habitacional Novo Gama, Novo Gama, Goiás</t>
  </si>
  <si>
    <t>Novo Gama</t>
  </si>
  <si>
    <t>72860045</t>
  </si>
  <si>
    <t>26 de fevereiro | 19:54</t>
  </si>
  <si>
    <t>28 de fevereiro | 17:26</t>
  </si>
  <si>
    <t>MEL42073369646LMFFF01</t>
  </si>
  <si>
    <t>2000004241260705</t>
  </si>
  <si>
    <t>26 de fevereiro de 2023 14:18 hs.</t>
  </si>
  <si>
    <t>Everton Tiago</t>
  </si>
  <si>
    <t>01950697142</t>
  </si>
  <si>
    <t>Rua João Marcondes 304 / frente da creche Referencia: o entregador pode ligar se ninguém atende ok - CEP 79015320 - Jardim Presidente, Campo Grande, Mato Grosso do Sul</t>
  </si>
  <si>
    <t>79015320</t>
  </si>
  <si>
    <t>27 de fevereiro | 05:37</t>
  </si>
  <si>
    <t>1 de março | 12:02</t>
  </si>
  <si>
    <t>MEL42073367983LMFFF01</t>
  </si>
  <si>
    <t>2000005181923582</t>
  </si>
  <si>
    <t>26 de fevereiro de 2023 14:11 hs.</t>
  </si>
  <si>
    <t>66412</t>
  </si>
  <si>
    <t>MLB1841725062</t>
  </si>
  <si>
    <t>Cabo De Embreagem Ducato(2.8mglu)2001 2002 2003 2004 2005...</t>
  </si>
  <si>
    <t>Claudio Cezar Basso</t>
  </si>
  <si>
    <t>06883242821</t>
  </si>
  <si>
    <t>Rua Voluntários de 1932 198 / CEP 12940740 - Centro, Atibaia, São Paulo</t>
  </si>
  <si>
    <t>Atibaia</t>
  </si>
  <si>
    <t>12940740</t>
  </si>
  <si>
    <t>27 de fevereiro | 05:46</t>
  </si>
  <si>
    <t>28 de fevereiro | 12:28</t>
  </si>
  <si>
    <t>MEL42073356254LMFFF01</t>
  </si>
  <si>
    <t>2000005181814428</t>
  </si>
  <si>
    <t>26 de fevereiro de 2023 13:47 hs.</t>
  </si>
  <si>
    <t>André Lima</t>
  </si>
  <si>
    <t>17166874899</t>
  </si>
  <si>
    <t>Rua Petunia 267 / CEP 13825000 - Jdim das Tulipas, Holambra, São Paulo</t>
  </si>
  <si>
    <t>Holambra</t>
  </si>
  <si>
    <t>13825000</t>
  </si>
  <si>
    <t>26 de fevereiro | 23:44</t>
  </si>
  <si>
    <t>27 de fevereiro | 13:16</t>
  </si>
  <si>
    <t>MEL42073309579LMFFF01</t>
  </si>
  <si>
    <t>2000005181780470</t>
  </si>
  <si>
    <t>26 de fevereiro de 2023 13:40 hs.</t>
  </si>
  <si>
    <t>Denis Matias de Brito</t>
  </si>
  <si>
    <t>33883961833</t>
  </si>
  <si>
    <t>Rua Irene Belliero Boraldo 9 / Referencia: Oficina Mecânica - CEP 13232212 - Parque Residencial Califórnia, Campo Limpo Paulista, São Paulo</t>
  </si>
  <si>
    <t>Campo Limpo Paulista</t>
  </si>
  <si>
    <t>13232212</t>
  </si>
  <si>
    <t>28 de fevereiro | 09:06</t>
  </si>
  <si>
    <t>MEL42073295432LMFFF01</t>
  </si>
  <si>
    <t>2000005181602402</t>
  </si>
  <si>
    <t>26 de fevereiro de 2023 13:00 hs.</t>
  </si>
  <si>
    <t>Valdecir Antonio</t>
  </si>
  <si>
    <t>08451945937</t>
  </si>
  <si>
    <t>Avenida Giocondo Maturi 945 / Bl 13 Ap 303 Referencia: Condominio 10 - CEP 86081542 - Jardim Maria Celina, Londrina, Paraná</t>
  </si>
  <si>
    <t>Londrina</t>
  </si>
  <si>
    <t>86081542</t>
  </si>
  <si>
    <t>26 de fevereiro | 17:17</t>
  </si>
  <si>
    <t>27 de fevereiro | 14:24</t>
  </si>
  <si>
    <t>MEL42073221026LMFFF01</t>
  </si>
  <si>
    <t>2000005181469530</t>
  </si>
  <si>
    <t>26 de fevereiro de 2023 12:31 hs.</t>
  </si>
  <si>
    <t>Dieizon Augusto Cardoso</t>
  </si>
  <si>
    <t>10540799947</t>
  </si>
  <si>
    <t>Alameda dos Ipês SN / Casa - CEP 88130742 - Ponte do Imaruim, Palhoça, Santa Catarina</t>
  </si>
  <si>
    <t>Palhoça</t>
  </si>
  <si>
    <t>88130742</t>
  </si>
  <si>
    <t>27 de fevereiro | 03:19</t>
  </si>
  <si>
    <t>27 de fevereiro | 16:25</t>
  </si>
  <si>
    <t>MEL42073164608LMFFF01</t>
  </si>
  <si>
    <t>2000005181466316</t>
  </si>
  <si>
    <t>26 de fevereiro de 2023 12:28 hs.</t>
  </si>
  <si>
    <t>lucimr ferreira</t>
  </si>
  <si>
    <t>03045497624</t>
  </si>
  <si>
    <t>Rua José Ferreira de Souz 231 / Referencia: próximo a escola - CEP 36784000 - vila São José, Dona Euzébia, Minas Gerais</t>
  </si>
  <si>
    <t>Dona Euzébia</t>
  </si>
  <si>
    <t>36784000</t>
  </si>
  <si>
    <t>26 de fevereiro | 18:05</t>
  </si>
  <si>
    <t>27 de fevereiro | 13:03</t>
  </si>
  <si>
    <t>MEL42073163351LMFFF01</t>
  </si>
  <si>
    <t>2000004240960955</t>
  </si>
  <si>
    <t>26 de fevereiro de 2023 11:32 hs.</t>
  </si>
  <si>
    <t>2000005181223080</t>
  </si>
  <si>
    <t>Jose Maria Echevarria</t>
  </si>
  <si>
    <t>CPF 12358945846</t>
  </si>
  <si>
    <t>rua Parana 54 - casa 3, Piracicaba - CEP: 13403143, São Paulo</t>
  </si>
  <si>
    <t>12358945846</t>
  </si>
  <si>
    <t>Rua Paraná 54 / Casa 3, Portão 2. Referencia: A partir da esquina 4Portão verde,meio fechado (chapa),meio vazado (tubos retangulares). - CEP 13403143 - Chácara Esperia, Piracicaba, São Paulo</t>
  </si>
  <si>
    <t>13403143</t>
  </si>
  <si>
    <t>28 de fevereiro | 01:29</t>
  </si>
  <si>
    <t>28 de fevereiro | 11:13</t>
  </si>
  <si>
    <t>MEL42073056420LMXDF01</t>
  </si>
  <si>
    <t>2000005181197686</t>
  </si>
  <si>
    <t>26 de fevereiro de 2023 11:25 hs.</t>
  </si>
  <si>
    <t>ANDREZA G SIMAS</t>
  </si>
  <si>
    <t>CPF 00021864381</t>
  </si>
  <si>
    <t>Rua Projetada 12 - Qd.1 Res. Farol Do Aracagy, São Luís - CEP: 65067740, Maranhão</t>
  </si>
  <si>
    <t>00021864381</t>
  </si>
  <si>
    <t>2 de março | 14:28</t>
  </si>
  <si>
    <t>QC620824855BR</t>
  </si>
  <si>
    <t>2000005181100288</t>
  </si>
  <si>
    <t>26 de fevereiro de 2023 10:56 hs.</t>
  </si>
  <si>
    <t>Daniel Costa</t>
  </si>
  <si>
    <t>04740325586</t>
  </si>
  <si>
    <t>rua casas populares 60 / CEP 45400000 - Tento, Valença, Bahia</t>
  </si>
  <si>
    <t>26 de fevereiro | 20:17</t>
  </si>
  <si>
    <t>27 de fevereiro | 13:19</t>
  </si>
  <si>
    <t>MEL42073005425LMFFF01</t>
  </si>
  <si>
    <t>2000005181023244</t>
  </si>
  <si>
    <t>26 de fevereiro de 2023 10:33 hs.</t>
  </si>
  <si>
    <t>442091-5307</t>
  </si>
  <si>
    <t>MLB2891965941</t>
  </si>
  <si>
    <t>Bandeja Sem Pivô Com Bieleta Le Fox 2014</t>
  </si>
  <si>
    <t>Walan Gelinske</t>
  </si>
  <si>
    <t>CPF 35550320894</t>
  </si>
  <si>
    <t>Rua Padre Manuel Godinho 106, São Paulo - CEP: 04414100, São Paulo</t>
  </si>
  <si>
    <t>35550320894</t>
  </si>
  <si>
    <t>Rua Tupiritama 317 / Referencia: muro preto - CEP 04337000 - Americanópolis, São Paulo, São Paulo</t>
  </si>
  <si>
    <t>04337000</t>
  </si>
  <si>
    <t>27 de fevereiro | 15:41</t>
  </si>
  <si>
    <t>27 de fevereiro | 18:44</t>
  </si>
  <si>
    <t>42072971777</t>
  </si>
  <si>
    <t>2000005181011412</t>
  </si>
  <si>
    <t>26 de fevereiro de 2023 10:29 hs.</t>
  </si>
  <si>
    <t>Gleison da Silva Ferreira</t>
  </si>
  <si>
    <t>04211379674</t>
  </si>
  <si>
    <t>Rua José Sebastião Daher 1380 / Casa, Referncia Do Lado Da Sudecap Prximo Ao Shop Del Rey. - CEP 30775380 - Caiçaras, Belo Horizonte, Minas Gerais</t>
  </si>
  <si>
    <t>30775380</t>
  </si>
  <si>
    <t>26 de fevereiro | 16:06</t>
  </si>
  <si>
    <t>27 de fevereiro | 16:17</t>
  </si>
  <si>
    <t>MEL42072965844LMFFF01</t>
  </si>
  <si>
    <t>2000005180955968</t>
  </si>
  <si>
    <t>26 de fevereiro de 2023 10:15 hs.</t>
  </si>
  <si>
    <t>Gabriel Silva</t>
  </si>
  <si>
    <t>12839618907</t>
  </si>
  <si>
    <t>Rua Fidelcino Dourado 228 / Casa Referencia: Casa - CEP 86200000 - Vila Romana, Ibiporã, Paraná</t>
  </si>
  <si>
    <t>Ibiporã</t>
  </si>
  <si>
    <t>86200000</t>
  </si>
  <si>
    <t>26 de fevereiro | 18:12</t>
  </si>
  <si>
    <t>27 de fevereiro | 11:35</t>
  </si>
  <si>
    <t>MEL42072943854LMFFF01</t>
  </si>
  <si>
    <t>2000005180945510</t>
  </si>
  <si>
    <t>26 de fevereiro de 2023 10:11 hs.</t>
  </si>
  <si>
    <t>88665</t>
  </si>
  <si>
    <t>MLB2045758679</t>
  </si>
  <si>
    <t>Cabo De Freio Fiesta 2010, 2011, 2012, 2013  Flex Mexicano</t>
  </si>
  <si>
    <t>Joedna Maila</t>
  </si>
  <si>
    <t>CPF 04822593371</t>
  </si>
  <si>
    <t>rua 01 quadra 18  17 - ao lado da oficina Benecar , Paço do Lumiar - CEP: 65130000, Maranhão</t>
  </si>
  <si>
    <t>04822593371</t>
  </si>
  <si>
    <t>Avenida Maranguape SN / bloco 09 ap 03 Referencia: residencial bela cintra club , bloco 09 ap 03 - CEP 65052390 - Maiobinha, São Luís, Maranhão</t>
  </si>
  <si>
    <t>65052390</t>
  </si>
  <si>
    <t>MEL42072938255LMXDF01</t>
  </si>
  <si>
    <t>2000005180784866</t>
  </si>
  <si>
    <t>26 de fevereiro de 2023 08:54 hs.</t>
  </si>
  <si>
    <t>MLB1748144147</t>
  </si>
  <si>
    <t>Kit Rolamento Roda Traseira Escort 94 Fiesta 95 Ka 97</t>
  </si>
  <si>
    <t>Edimar Roger</t>
  </si>
  <si>
    <t>08041680917</t>
  </si>
  <si>
    <t>Rua São João 273 / casa Referencia: próximo escritório advocacia do Matheus morais - CEP 86165000 - centro, Florestópolis, Paraná</t>
  </si>
  <si>
    <t>Florestópolis</t>
  </si>
  <si>
    <t>86165000</t>
  </si>
  <si>
    <t>27 de fevereiro | 10:02</t>
  </si>
  <si>
    <t>MEL42072867605LMFFF01</t>
  </si>
  <si>
    <t>2000005180773272</t>
  </si>
  <si>
    <t>26 de fevereiro de 2023 08:41 hs.</t>
  </si>
  <si>
    <t>alex romano</t>
  </si>
  <si>
    <t>29457112814</t>
  </si>
  <si>
    <t>rua raul socio terra 1995 / CEP 15625000 - centro, Meridiano, São Paulo</t>
  </si>
  <si>
    <t>Meridiano</t>
  </si>
  <si>
    <t>15625000</t>
  </si>
  <si>
    <t>26 de fevereiro | 15:06</t>
  </si>
  <si>
    <t>27 de fevereiro | 10:20</t>
  </si>
  <si>
    <t>MEL42072859596LMFFF01</t>
  </si>
  <si>
    <t>2000004240758375</t>
  </si>
  <si>
    <t>26 de fevereiro de 2023 08:09 hs.</t>
  </si>
  <si>
    <t>jair ferreira da silva</t>
  </si>
  <si>
    <t>98654659491</t>
  </si>
  <si>
    <t>Rua Clima Bom 100 / Salão Referencia: oficina de motos J M peças
oficina de motos do Zé Miguel - CEP 57550000 - clima bom, Olivença, Alagoas</t>
  </si>
  <si>
    <t>Olivença</t>
  </si>
  <si>
    <t>57550000</t>
  </si>
  <si>
    <t>26 de fevereiro | 23:01</t>
  </si>
  <si>
    <t>28 de fevereiro | 15:26</t>
  </si>
  <si>
    <t>MEL42072840624LMFFF01</t>
  </si>
  <si>
    <t>2000005180710918</t>
  </si>
  <si>
    <t>26 de fevereiro de 2023 07:52 hs.</t>
  </si>
  <si>
    <t>MLB2223237495</t>
  </si>
  <si>
    <t>Terminal Cabo De Engate Golf Vw Polo 2005</t>
  </si>
  <si>
    <t>Rosely Souza</t>
  </si>
  <si>
    <t>CPF 04944122837</t>
  </si>
  <si>
    <t>AV.INDUSTRIA QUIMICA MANTIQUEIRA 101 - sobrado, LORENA - CEP: 12602740, São Paulo</t>
  </si>
  <si>
    <t>04944122837</t>
  </si>
  <si>
    <t>Avenida Mantiqueira 101 / casa Referencia: sim - CEP 12602740 - Ponte Nova, Lorena, São Paulo</t>
  </si>
  <si>
    <t>12602740</t>
  </si>
  <si>
    <t>28 de fevereiro | 14:58</t>
  </si>
  <si>
    <t>MEL42072833440LMXDF01</t>
  </si>
  <si>
    <t>2000005179813320</t>
  </si>
  <si>
    <t>25 de fevereiro de 2023 21:59 hs.</t>
  </si>
  <si>
    <t>Chegou em 26 de fevereiro</t>
  </si>
  <si>
    <t>renan patrik</t>
  </si>
  <si>
    <t>40310863856</t>
  </si>
  <si>
    <t>Rua Santo Antônio 294 / Casa Referencia: Casa - CEP 12703170 - Jardim São José, Cruzeiro, São Paulo</t>
  </si>
  <si>
    <t>Cruzeiro</t>
  </si>
  <si>
    <t>12703170</t>
  </si>
  <si>
    <t>26 de fevereiro | 00:48</t>
  </si>
  <si>
    <t>26 de fevereiro | 12:10</t>
  </si>
  <si>
    <t>MEL42072476334LMFFF01</t>
  </si>
  <si>
    <t>2000005179789262</t>
  </si>
  <si>
    <t>25 de fevereiro de 2023 21:53 hs.</t>
  </si>
  <si>
    <t>MLB2068516170</t>
  </si>
  <si>
    <t>Kit Reparo Alavanca Câmbio Trambulador Montana Até 2010</t>
  </si>
  <si>
    <t>GUSTAVO MUNIZ SOUSA 01934878618</t>
  </si>
  <si>
    <t>CNPJ 45820716000173</t>
  </si>
  <si>
    <t>Avenida Bonifacio Machado de Miranda 597 - comércio, Pirapora - CEP: 39276026, Minas Gerais</t>
  </si>
  <si>
    <t>45820716000173</t>
  </si>
  <si>
    <t>Avenida Bonifacio Machado de Miranda 597 / comércio Referencia: comércio 597A - CEP 39276026 - Cícero Passos, Pirapora, Minas Gerais</t>
  </si>
  <si>
    <t>Pirapora</t>
  </si>
  <si>
    <t>39276026</t>
  </si>
  <si>
    <t>28 de fevereiro | 04:47</t>
  </si>
  <si>
    <t>3 de março | 16:12</t>
  </si>
  <si>
    <t>MEL42072465543LMXDF01</t>
  </si>
  <si>
    <t>2000005179692216</t>
  </si>
  <si>
    <t>25 de fevereiro de 2023 21:29 hs.</t>
  </si>
  <si>
    <t>Par-2367</t>
  </si>
  <si>
    <t>MLB2220400885</t>
  </si>
  <si>
    <t>Suporte Radiador Vectra Gls  Challe 2.2 16v 2000 Le/ld</t>
  </si>
  <si>
    <t>Wellington Carlos</t>
  </si>
  <si>
    <t>CPF 04482316628</t>
  </si>
  <si>
    <t>ADA Carolina Scarano 60 - Fundo, Paulínia - CEP: 13145794, São Paulo</t>
  </si>
  <si>
    <t>04482316628</t>
  </si>
  <si>
    <t>Rua Alcides Vanderlei Pontes 85 / Casa - CEP 13145779 - João Aranha, Paulínia, São Paulo</t>
  </si>
  <si>
    <t>13145779</t>
  </si>
  <si>
    <t>28 de fevereiro | 12:31</t>
  </si>
  <si>
    <t>MEL42072425950LMXDF01</t>
  </si>
  <si>
    <t>2000005179665576</t>
  </si>
  <si>
    <t>25 de fevereiro de 2023 21:25 hs.</t>
  </si>
  <si>
    <t>wellington felipe</t>
  </si>
  <si>
    <t>39026972881</t>
  </si>
  <si>
    <t>Rua Cuiabá 278 / Casa a Referencia: casa com rampa do lado do lava rápido - CEP 07861120 - Vila Lanfranchi, Franco da Rocha, São Paulo</t>
  </si>
  <si>
    <t>Franco da Rocha</t>
  </si>
  <si>
    <t>07861120</t>
  </si>
  <si>
    <t>26 de fevereiro | 01:30</t>
  </si>
  <si>
    <t>26 de fevereiro | 11:39</t>
  </si>
  <si>
    <t>MEL42072415388LMFFF01</t>
  </si>
  <si>
    <t>2000004240249567</t>
  </si>
  <si>
    <t>25 de fevereiro de 2023 21:24 hs.</t>
  </si>
  <si>
    <t>Tiago Mendes Dos Santos</t>
  </si>
  <si>
    <t>37862864859</t>
  </si>
  <si>
    <t>Rua Alcides Lourenço 820 / casa - CEP 15115000 - lago sul, Bady Bassitt, São Paulo</t>
  </si>
  <si>
    <t>Bady Bassitt</t>
  </si>
  <si>
    <t>15115000</t>
  </si>
  <si>
    <t>26 de fevereiro | 19:33</t>
  </si>
  <si>
    <t>27 de fevereiro | 14:10</t>
  </si>
  <si>
    <t>MEL42072415181LMFFF01</t>
  </si>
  <si>
    <t>2000005179455022</t>
  </si>
  <si>
    <t>25 de fevereiro de 2023 20:32 hs.</t>
  </si>
  <si>
    <t>Para enviar no dia 6 de março</t>
  </si>
  <si>
    <t>Para organizar os envios, você poderá imprimir a etiqueta no dia 6 de março. Já avisamos seu comprador e isso não vai afetar sua reputação.</t>
  </si>
  <si>
    <t>Whenix Garcez Garcez</t>
  </si>
  <si>
    <t>CPF 01155879341</t>
  </si>
  <si>
    <t>Rua Do Comercio Pv Chega Tudo 108 - Chega Tudo, Centro Novo do Maranhão - CEP: 65299000, Maranhão</t>
  </si>
  <si>
    <t>01155879341</t>
  </si>
  <si>
    <t>Rua do Comercio 108 / Chega Tudo - CEP 65299000 - chega tudo, Centro Novo do Maranhão, Maranhão</t>
  </si>
  <si>
    <t>Centro Novo do Maranhão</t>
  </si>
  <si>
    <t>65299000</t>
  </si>
  <si>
    <t>2000005179445158</t>
  </si>
  <si>
    <t>25 de fevereiro de 2023 20:30 hs.</t>
  </si>
  <si>
    <t>Rômulo Conceição da Costa</t>
  </si>
  <si>
    <t>16347906775</t>
  </si>
  <si>
    <t>Rua Pedro Rodrigues de Souza 94 / Casa A Referencia: caso não encontre alguém em casa pode entregar no bar da frente - CEP 13145815 - João Aranha, Paulínia, São Paulo</t>
  </si>
  <si>
    <t>13145815</t>
  </si>
  <si>
    <t>26 de fevereiro | 02:20</t>
  </si>
  <si>
    <t>26 de fevereiro | 13:39</t>
  </si>
  <si>
    <t>MEL42072321932LMFFF01</t>
  </si>
  <si>
    <t>2000005179407188</t>
  </si>
  <si>
    <t>25 de fevereiro de 2023 20:21 hs.</t>
  </si>
  <si>
    <t>2312</t>
  </si>
  <si>
    <t>MLB2070803061</t>
  </si>
  <si>
    <t>Reparo Bucha Cabo Marcha Agile E Montana Nova</t>
  </si>
  <si>
    <t>Sidneia Cida</t>
  </si>
  <si>
    <t>CPF 07404528518</t>
  </si>
  <si>
    <t>tito gomes pimentel 144 - casa, Ipirá - CEP: 44600000, Bahia</t>
  </si>
  <si>
    <t>07404528518</t>
  </si>
  <si>
    <t>tito gomes pimentel 144 / casa Referencia: próximo à prefeitura - CEP 44600000 - lago do sul, Ipirá, Bahia</t>
  </si>
  <si>
    <t>Ipirá</t>
  </si>
  <si>
    <t>44600000</t>
  </si>
  <si>
    <t>28 de fevereiro | 05:16</t>
  </si>
  <si>
    <t>3 de março | 10:54</t>
  </si>
  <si>
    <t>MEL42072305778LMXDF01</t>
  </si>
  <si>
    <t>2000005179397242</t>
  </si>
  <si>
    <t>25 de fevereiro de 2023 20:19 hs.</t>
  </si>
  <si>
    <t>Jose antonio lima de oliveira Lima</t>
  </si>
  <si>
    <t>11239291493</t>
  </si>
  <si>
    <t>Santa cruz 438 / Referencia: ooficina moto CENTER Santa Cruz do Deserto alagoas - CEP 57540000 - santa cruz do deserto alagoas, Mata Grande, Alagoas</t>
  </si>
  <si>
    <t>Mata Grande</t>
  </si>
  <si>
    <t>57540000</t>
  </si>
  <si>
    <t>28 de fevereiro | 11:37</t>
  </si>
  <si>
    <t>MEL42072301579LMFFF01</t>
  </si>
  <si>
    <t>2000005179382144</t>
  </si>
  <si>
    <t>25 de fevereiro de 2023 20:15 hs.</t>
  </si>
  <si>
    <t>J. Almir Alves da Cruz</t>
  </si>
  <si>
    <t>66416175568</t>
  </si>
  <si>
    <t>Rua Edson Dantas da Silva 260 / casa - CEP 49072646 - Dezoito do Forte, Aracaju, Sergipe</t>
  </si>
  <si>
    <t>49072646</t>
  </si>
  <si>
    <t>26 de fevereiro | 17:56</t>
  </si>
  <si>
    <t>27 de fevereiro | 14:02</t>
  </si>
  <si>
    <t>MEL42072295105LMFFF01</t>
  </si>
  <si>
    <t>2000005179301416</t>
  </si>
  <si>
    <t>25 de fevereiro de 2023 19:58 hs.</t>
  </si>
  <si>
    <t>Hugo Henrique Moraes</t>
  </si>
  <si>
    <t>06521081560</t>
  </si>
  <si>
    <t>Rua Doutor Dario Brasil 65 / Cidade Maracanã - CEP 13420545 - Piracicamirim, Piracicaba, São Paulo</t>
  </si>
  <si>
    <t>13420545</t>
  </si>
  <si>
    <t>26 de fevereiro | 08:39</t>
  </si>
  <si>
    <t>26 de fevereiro | 14:00</t>
  </si>
  <si>
    <t>MEL42072262437LMFFF01</t>
  </si>
  <si>
    <t>2000005179267564</t>
  </si>
  <si>
    <t>25 de fevereiro de 2023 19:50 hs.</t>
  </si>
  <si>
    <t>damisolyver damisolyver</t>
  </si>
  <si>
    <t>60841713383</t>
  </si>
  <si>
    <t>Rua Bento Chaves 120 / Casa Referencia: Minha residencia - CEP 65775000 - Centro, Gonçalves Dias, Maranhão</t>
  </si>
  <si>
    <t>Gonçalves Dias</t>
  </si>
  <si>
    <t>65775000</t>
  </si>
  <si>
    <t>27 de fevereiro | 00:06</t>
  </si>
  <si>
    <t>28 de fevereiro | 11:46</t>
  </si>
  <si>
    <t>MEL42072249143LMFFF01</t>
  </si>
  <si>
    <t>2000004240017407</t>
  </si>
  <si>
    <t>25 de fevereiro de 2023 19:21 hs.</t>
  </si>
  <si>
    <t>ivanildo joaquim</t>
  </si>
  <si>
    <t>59334576472</t>
  </si>
  <si>
    <t>Rua Paraná 118 / casa Referencia: entrada da bica por trás da escola Orico Lapenda 7 casa lado esquerdo - CEP 54762060 - Bairro dos Estados, Camaragibe, Pernambuco</t>
  </si>
  <si>
    <t>Camaragibe</t>
  </si>
  <si>
    <t>54762060</t>
  </si>
  <si>
    <t>26 de fevereiro | 18:29</t>
  </si>
  <si>
    <t>27 de fevereiro | 16:07</t>
  </si>
  <si>
    <t>MEL42072193236LMFFF01</t>
  </si>
  <si>
    <t>2000004240017411</t>
  </si>
  <si>
    <t>25 de fevereiro de 2023 19:20 hs.</t>
  </si>
  <si>
    <t>ML42072194102135551</t>
  </si>
  <si>
    <t>https://www.loggi.com/rastreador/3762947aef/ML42072194102135551</t>
  </si>
  <si>
    <t>2000005179136080</t>
  </si>
  <si>
    <t>Tiago Souza</t>
  </si>
  <si>
    <t>92332064753</t>
  </si>
  <si>
    <t>Avenida João XXIII 427 / Referencia: +/- 300 Metros Depois Do Upa Em Sentido Ao Sao Fernando. Minha Casa É Em Frente A Entrada Campo Verde E Ao Lado Tem Uma Pensao. - CEP 23560352 - Santa Cruz, Rio de Janeiro, Rio de Janeiro</t>
  </si>
  <si>
    <t>23560352</t>
  </si>
  <si>
    <t>26 de fevereiro | 21:25</t>
  </si>
  <si>
    <t>27 de fevereiro | 14:03</t>
  </si>
  <si>
    <t>MEL42072192056LMFFF01</t>
  </si>
  <si>
    <t>2000005179120216</t>
  </si>
  <si>
    <t>Willian Daleffe</t>
  </si>
  <si>
    <t>06893982984</t>
  </si>
  <si>
    <t>Rua Osvaldo Roberto Maier 188 / CEP 88804060 - Criciúma, Santa Catarina</t>
  </si>
  <si>
    <t>Criciúma</t>
  </si>
  <si>
    <t>88804060</t>
  </si>
  <si>
    <t>26 de fevereiro | 22:50</t>
  </si>
  <si>
    <t>27 de fevereiro | 13:46</t>
  </si>
  <si>
    <t>MEL42072186202LMFFF01</t>
  </si>
  <si>
    <t>https://myaccount.mercadolivre.com.br/shipments/42072186202/detail</t>
  </si>
  <si>
    <t>2000005179130142</t>
  </si>
  <si>
    <t>25 de fevereiro de 2023 19:17 hs.</t>
  </si>
  <si>
    <t>442092-3</t>
  </si>
  <si>
    <t>MLB2872307332</t>
  </si>
  <si>
    <t>Par Bandeja Fox 2014 Em Diante Com Direção Hidraulica</t>
  </si>
  <si>
    <t>matheus mota</t>
  </si>
  <si>
    <t>CPF 07210836500</t>
  </si>
  <si>
    <t>Rua Fazenda Cassange 5, Salvador - CEP: 41505295, Bahia</t>
  </si>
  <si>
    <t>07210836500</t>
  </si>
  <si>
    <t>Rua K três marias 5 / Casa de dona Augusta Referencia: Rua do carvão, casa de dona Augusta - CEP 41505295 - Cassange, Salvador, Bahia</t>
  </si>
  <si>
    <t>41505295</t>
  </si>
  <si>
    <t>2 de março | 10:12</t>
  </si>
  <si>
    <t>MEL42072189554LMXDF01</t>
  </si>
  <si>
    <t>2000005179120332</t>
  </si>
  <si>
    <t>25 de fevereiro de 2023 19:16 hs.</t>
  </si>
  <si>
    <t>Par-5307</t>
  </si>
  <si>
    <t>MLB2092967167</t>
  </si>
  <si>
    <t>Par Bieleta Dianteira Vw Spacefox E Spacecross Todas Versões</t>
  </si>
  <si>
    <t>2 de março | 23:21</t>
  </si>
  <si>
    <t>3 de março | 12:49</t>
  </si>
  <si>
    <t>MEL42072186474LMFFF01</t>
  </si>
  <si>
    <t>2000005179089396</t>
  </si>
  <si>
    <t>25 de fevereiro de 2023 19:11 hs.</t>
  </si>
  <si>
    <t>MLB3106688377</t>
  </si>
  <si>
    <t>Kit Reparo Alavanca Cambio Completo Voyage Cht Ap 82 À 1996</t>
  </si>
  <si>
    <t>Jessivaldo Batista Dos Santos Santos</t>
  </si>
  <si>
    <t>CPF 02047299128</t>
  </si>
  <si>
    <t>Avenida Parque 15 - Quadra 58, Formosa - CEP: 73808400, Goiás</t>
  </si>
  <si>
    <t>02047299128</t>
  </si>
  <si>
    <t>Avenida Parque 15 / Quadra 58 lote 15B Referencia: Próximo A Ponte Do Vila Verde Casa Verde escuro - CEP 73808400 - Parque Vila Verde, Formosa, Goiás</t>
  </si>
  <si>
    <t>73808400</t>
  </si>
  <si>
    <t>27 de fevereiro | 23:28</t>
  </si>
  <si>
    <t>1 de março | 11:52</t>
  </si>
  <si>
    <t>MEL42072172589LMXDF01</t>
  </si>
  <si>
    <t>2000005179040400</t>
  </si>
  <si>
    <t>25 de fevereiro de 2023 18:58 hs.</t>
  </si>
  <si>
    <t>Eduardo Ribeiro</t>
  </si>
  <si>
    <t>38381456827</t>
  </si>
  <si>
    <t>Rua dos Tucanos 96 / CEP 06526030 - Chácara das Garças, Santana de Parnaíba, São Paulo</t>
  </si>
  <si>
    <t>Santana de Parnaíba</t>
  </si>
  <si>
    <t>06526030</t>
  </si>
  <si>
    <t>26 de fevereiro | 15:17</t>
  </si>
  <si>
    <t>27 de fevereiro | 15:08</t>
  </si>
  <si>
    <t>MEL42072152714LMFFF01</t>
  </si>
  <si>
    <t>2000005178987986</t>
  </si>
  <si>
    <t>25 de fevereiro de 2023 18:47 hs.</t>
  </si>
  <si>
    <t>deivid silva</t>
  </si>
  <si>
    <t>01609405080</t>
  </si>
  <si>
    <t>Rua Campinas 168 / próx Camaquã Referencia: entre a Camaquã e a Canguçu, casa com grade marrom, bastante mato no pátio. - CEP 92330390 - Mathias Velho, Canoas, Rio Grande do Sul</t>
  </si>
  <si>
    <t>Canoas</t>
  </si>
  <si>
    <t>92330390</t>
  </si>
  <si>
    <t>26 de fevereiro | 13:42</t>
  </si>
  <si>
    <t>MEL42072132584LMFFF01</t>
  </si>
  <si>
    <t>2000005178911286</t>
  </si>
  <si>
    <t>25 de fevereiro de 2023 18:29 hs.</t>
  </si>
  <si>
    <t>Victor Antonio de Souza</t>
  </si>
  <si>
    <t>70241997682</t>
  </si>
  <si>
    <t>Rua Coronel Virgílio Silva 3500 / bloco 3 ap 12 - CEP 37704602 - Dom Bosco, Poços de Caldas, Minas Gerais</t>
  </si>
  <si>
    <t>Poços de Caldas</t>
  </si>
  <si>
    <t>37704602</t>
  </si>
  <si>
    <t>27 de fevereiro | 12:23</t>
  </si>
  <si>
    <t>MEL42072098158LMFFF01</t>
  </si>
  <si>
    <t>2000005178851356</t>
  </si>
  <si>
    <t>25 de fevereiro de 2023 18:17 hs.</t>
  </si>
  <si>
    <t>Devolução finalizada com reembolso para o comprador</t>
  </si>
  <si>
    <t>O produto devolvido chegou em quarta-feira, 1 de março.</t>
  </si>
  <si>
    <t>229012</t>
  </si>
  <si>
    <t>MLB3000291847</t>
  </si>
  <si>
    <t>Cabo De Velocímetro Mitsubishi L200 Outdor 2003 Em Diante</t>
  </si>
  <si>
    <t>Eder Oliveira</t>
  </si>
  <si>
    <t>CPF 05707561897</t>
  </si>
  <si>
    <t>Avenida Júlio Buono 265, São Paulo - CEP: 02201000, São Paulo</t>
  </si>
  <si>
    <t>05707561897</t>
  </si>
  <si>
    <t>1 de março | 14:38</t>
  </si>
  <si>
    <t>MEL42078869858LMXDR01</t>
  </si>
  <si>
    <t>2000005178852708</t>
  </si>
  <si>
    <t>25 de fevereiro de 2023 18:16 hs.</t>
  </si>
  <si>
    <t>MLB1781942001</t>
  </si>
  <si>
    <t>Cabo De Marcha Celta 2007/2014 Com Terminal</t>
  </si>
  <si>
    <t>Cicero Rogerio Pereira Leite</t>
  </si>
  <si>
    <t>04221033495</t>
  </si>
  <si>
    <t>Rua Santa Catarina 269 / perto do bosque. - CEP 36889450 - Vale Verde, Muriaé, Minas Gerais</t>
  </si>
  <si>
    <t>36889450</t>
  </si>
  <si>
    <t>25 de fevereiro | 23:43</t>
  </si>
  <si>
    <t>28 de fevereiro | 17:02</t>
  </si>
  <si>
    <t>MEL42072075349LMFFF01</t>
  </si>
  <si>
    <t>2000005178776382</t>
  </si>
  <si>
    <t>25 de fevereiro de 2023 18:00 hs.</t>
  </si>
  <si>
    <t>LUIZ HENRIQUE</t>
  </si>
  <si>
    <t>39740216803</t>
  </si>
  <si>
    <t>Rua Domingos Mauri 180 / Casa - CEP 15994026 - Parque Flamboyant, Matão, São Paulo</t>
  </si>
  <si>
    <t>Matão</t>
  </si>
  <si>
    <t>15994026</t>
  </si>
  <si>
    <t>27 de fevereiro | 17:12</t>
  </si>
  <si>
    <t>MEL42072043009LMFFF01</t>
  </si>
  <si>
    <t>2000004239811665</t>
  </si>
  <si>
    <t>25 de fevereiro de 2023 17:34 hs.</t>
  </si>
  <si>
    <t>diego das chagas camargo camargo</t>
  </si>
  <si>
    <t>CPF 02098690894</t>
  </si>
  <si>
    <t>rua das tilias 280 - cx postal 388, Paranapanema - CEP: 18725000, São Paulo</t>
  </si>
  <si>
    <t>02098690894</t>
  </si>
  <si>
    <t>Avenida avenida Panda 41 / camargos auto center - CEP 18725000 - sape, Holambra II, São Paulo</t>
  </si>
  <si>
    <t>Holambra II</t>
  </si>
  <si>
    <t>18725000</t>
  </si>
  <si>
    <t>28 de fevereiro | 00:10</t>
  </si>
  <si>
    <t>28 de fevereiro | 14:36</t>
  </si>
  <si>
    <t>MEL42071993363LMXDF01</t>
  </si>
  <si>
    <t>2000005178577974</t>
  </si>
  <si>
    <t>25 de fevereiro de 2023 17:16 hs.</t>
  </si>
  <si>
    <t>rafael apolinario</t>
  </si>
  <si>
    <t>09635091443</t>
  </si>
  <si>
    <t>Avenida Presidente Kennedy 7995 / Ap 103 Referencia: Edifício praça da barra - CEP 54440480 - Candeias, Jaboatão dos Guararapes, Pernambuco</t>
  </si>
  <si>
    <t>54440480</t>
  </si>
  <si>
    <t>27 de fevereiro | 16:08</t>
  </si>
  <si>
    <t>MEL42071961083LMFFF01</t>
  </si>
  <si>
    <t>2000005178578632</t>
  </si>
  <si>
    <t>25 de fevereiro de 2023 17:15 hs.</t>
  </si>
  <si>
    <t>MEL42071959206LMFFF01</t>
  </si>
  <si>
    <t>2000005178433800</t>
  </si>
  <si>
    <t>25 de fevereiro de 2023 16:44 hs.</t>
  </si>
  <si>
    <t>Em devolução</t>
  </si>
  <si>
    <t>Estamos enviando o produto de volta para o centro de distribuição do Mercado Livre.</t>
  </si>
  <si>
    <t>fabiana bertolim</t>
  </si>
  <si>
    <t>30983925844</t>
  </si>
  <si>
    <t>Engenheiro Coelho</t>
  </si>
  <si>
    <t>13449899</t>
  </si>
  <si>
    <t>26 de fevereiro | 00:21</t>
  </si>
  <si>
    <t>MEL42071899876LMFFF01</t>
  </si>
  <si>
    <t>2000005178370214</t>
  </si>
  <si>
    <t>25 de fevereiro de 2023 16:30 hs.</t>
  </si>
  <si>
    <t>Devolução para revisar</t>
  </si>
  <si>
    <t>Você tem até quarta-feira, 8 de março, para nos avisar como o item chegou. Após essa data, vamos entender que chegou como esperado.</t>
  </si>
  <si>
    <t>Johni da Silva Santana</t>
  </si>
  <si>
    <t>CPF 45856347897</t>
  </si>
  <si>
    <t>Rua Manoel Pereira da Silva 16, Marília - CEP: 17510120, São Paulo</t>
  </si>
  <si>
    <t>45856347897</t>
  </si>
  <si>
    <t>2 de março | 20:46</t>
  </si>
  <si>
    <t>3 de março | 11:32</t>
  </si>
  <si>
    <t>MEL42081333082LMXDR01</t>
  </si>
  <si>
    <t>2000005178351702</t>
  </si>
  <si>
    <t>25 de fevereiro de 2023 16:27 hs.</t>
  </si>
  <si>
    <t>70541</t>
  </si>
  <si>
    <t>MLB3104576465</t>
  </si>
  <si>
    <t>Kit Reparo Alavanca Câmbio Pampa Motor Ap 1990 À 1997</t>
  </si>
  <si>
    <t>Adolfo Gomes</t>
  </si>
  <si>
    <t>CPF 45387168634</t>
  </si>
  <si>
    <t>Rua Lignito,  55, Belo Horizonte - CEP: 30260280, Minas Gerais</t>
  </si>
  <si>
    <t>45387168634</t>
  </si>
  <si>
    <t>Rua Lignito 55 / Referencia: Em frente a Igreja do Divino Espírito Santo. - CEP 30260280 - Santa Efigênia, Belo Horizonte, Minas Gerais</t>
  </si>
  <si>
    <t>30260280</t>
  </si>
  <si>
    <t>28 de fevereiro | 00:23</t>
  </si>
  <si>
    <t>MEL42071865498LMXDF01</t>
  </si>
  <si>
    <t>2000005178333928</t>
  </si>
  <si>
    <t>25 de fevereiro de 2023 16:23 hs.</t>
  </si>
  <si>
    <t>Willian Paulo dos santos paulo</t>
  </si>
  <si>
    <t>36160162829</t>
  </si>
  <si>
    <t>Rua São Paulo 432 / casa - CEP 86400000 - vila São Pedro, Jacarezinho, Paraná</t>
  </si>
  <si>
    <t>Jacarezinho</t>
  </si>
  <si>
    <t>86400000</t>
  </si>
  <si>
    <t>27 de fevereiro | 15:03</t>
  </si>
  <si>
    <t>MEL42071857866LMFFF01</t>
  </si>
  <si>
    <t>2000005178305604</t>
  </si>
  <si>
    <t>25 de fevereiro de 2023 16:19 hs.</t>
  </si>
  <si>
    <t>227205</t>
  </si>
  <si>
    <t>MLB2646612218</t>
  </si>
  <si>
    <t>Cabo De Embreagem 206 1.0 16v D4d 1060mm Regulagem Manual</t>
  </si>
  <si>
    <t>Andrius De Sena Lima</t>
  </si>
  <si>
    <t>CPF 37999270857</t>
  </si>
  <si>
    <t>Rua Barueri 315 - casa A, Embu das Artes - CEP: 06824030, São Paulo</t>
  </si>
  <si>
    <t>37999270857</t>
  </si>
  <si>
    <t>Rua Barueri 315 / Casa A. Calçada Azul Referencia: Casa Com A Calçada Azul - CEP 06824030 - Jardim Ângela, Embu das Artes, São Paulo</t>
  </si>
  <si>
    <t>06824030</t>
  </si>
  <si>
    <t>27 de fevereiro | 15:18</t>
  </si>
  <si>
    <t>27 de fevereiro | 16:46</t>
  </si>
  <si>
    <t>42071845294</t>
  </si>
  <si>
    <t>2000005178246376</t>
  </si>
  <si>
    <t>25 de fevereiro de 2023 16:03 hs.</t>
  </si>
  <si>
    <t>MLB2068040078</t>
  </si>
  <si>
    <t>Kit Reparo Alavanca Câmbio Trambulador Montana Zafira Astra</t>
  </si>
  <si>
    <t>João Roberto Camargo</t>
  </si>
  <si>
    <t>CPF 01946146978</t>
  </si>
  <si>
    <t>Rua Gregório de Matos 559 - oficina moroni, Colombo - CEP: 83404130, Paraná</t>
  </si>
  <si>
    <t>01946146978</t>
  </si>
  <si>
    <t>Rua Egito 204 / casa 3, muro branco. Referencia: casa 204. casa 3 muro branco. - CEP 83405060 - Fátima, Colombo, Paraná</t>
  </si>
  <si>
    <t>Colombo</t>
  </si>
  <si>
    <t>83405060</t>
  </si>
  <si>
    <t>27 de fevereiro | 22:56</t>
  </si>
  <si>
    <t>28 de fevereiro | 17:01</t>
  </si>
  <si>
    <t>MEL42071819717LMXDF01</t>
  </si>
  <si>
    <t>2000005178218060</t>
  </si>
  <si>
    <t>25 de fevereiro de 2023 15:57 hs.</t>
  </si>
  <si>
    <t>MLB3164352105</t>
  </si>
  <si>
    <t>Kit Reparo Alavanca Cambio Completo Gol G1 G2 G3</t>
  </si>
  <si>
    <t>Itacir Luis Kislarek</t>
  </si>
  <si>
    <t>CPF 02289437018</t>
  </si>
  <si>
    <t>Rua Aparecida Goiana 34 - PousadaInternacional, Guarulhos - CEP: 07193150, São Paulo</t>
  </si>
  <si>
    <t>02289437018</t>
  </si>
  <si>
    <t>Rua João Costotchenco 103 / Penúltima casa Referencia: Penúltima casa à direita, próximo Mercado Cavassola. - CEP 99713074 - Três Vendas, Erechim, Rio Grande do Sul</t>
  </si>
  <si>
    <t>99713074</t>
  </si>
  <si>
    <t>2 de março | 14:17</t>
  </si>
  <si>
    <t>MEL42071806095LMXDF01</t>
  </si>
  <si>
    <t>2000005178151498</t>
  </si>
  <si>
    <t>25 de fevereiro de 2023 15:43 hs.</t>
  </si>
  <si>
    <t>Simone de Melos</t>
  </si>
  <si>
    <t>75337711091</t>
  </si>
  <si>
    <t>Rua Albino Formolo 135 / Casa Referencia: Atrás do colégio ítalo João Balen - CEP 95076641 - Cruzeiro, Caxias do Sul, Rio Grande do Sul</t>
  </si>
  <si>
    <t>95076641</t>
  </si>
  <si>
    <t>28 de fevereiro | 15:12</t>
  </si>
  <si>
    <t>MEL42071779389LMFFF01</t>
  </si>
  <si>
    <t>2000004239576193</t>
  </si>
  <si>
    <t>25 de fevereiro de 2023 15:39 hs.</t>
  </si>
  <si>
    <t>Joao Paulo Alves da Silva</t>
  </si>
  <si>
    <t>70388074639</t>
  </si>
  <si>
    <t>Rua Águas Formosas 358 / Casa - CEP 32681208 - Jardim Teresópolis, Betim, Minas Gerais</t>
  </si>
  <si>
    <t>32681208</t>
  </si>
  <si>
    <t>26 de fevereiro | 16:30</t>
  </si>
  <si>
    <t>27 de fevereiro | 17:31</t>
  </si>
  <si>
    <t>MEL42071769619LMFFF01</t>
  </si>
  <si>
    <t>2000005178088684</t>
  </si>
  <si>
    <t>25 de fevereiro de 2023 15:32 hs.</t>
  </si>
  <si>
    <t>Adiel jesus</t>
  </si>
  <si>
    <t>00632672501</t>
  </si>
  <si>
    <t>Rua Nova Do Andu Picado 74 / Prox A Casa De Tote - CEP 44245000 - Conceição do Jacuípe, Bahia</t>
  </si>
  <si>
    <t>Conceição do Jacuípe</t>
  </si>
  <si>
    <t>44245000</t>
  </si>
  <si>
    <t>28 de fevereiro | 13:02</t>
  </si>
  <si>
    <t>MEL42071756586LMFFF01</t>
  </si>
  <si>
    <t>2000005178092546</t>
  </si>
  <si>
    <t>222020</t>
  </si>
  <si>
    <t>MLB3006242971</t>
  </si>
  <si>
    <t>Bandeja Inferior Direito Ka 1997 Á 1999 Sem Pivô</t>
  </si>
  <si>
    <t>Lis Stella  Campos</t>
  </si>
  <si>
    <t>CPF 13658831839</t>
  </si>
  <si>
    <t>Rua Paulo Afonso 1856 - Casa, Andradina - CEP: 16901175, São Paulo</t>
  </si>
  <si>
    <t>13658831839</t>
  </si>
  <si>
    <t>Rua Matheus Munhoz Ruiz 493 / casa Referencia: entre as ruas Inglaterra e irlanda - CEP 16901105 - Provido Bernadoni, Andradina, São Paulo</t>
  </si>
  <si>
    <t>Andradina</t>
  </si>
  <si>
    <t>16901105</t>
  </si>
  <si>
    <t>28 de fevereiro | 00:17</t>
  </si>
  <si>
    <t>28 de fevereiro | 14:24</t>
  </si>
  <si>
    <t>MEL42071756727LMXDF01</t>
  </si>
  <si>
    <t>2000005177917718</t>
  </si>
  <si>
    <t>25 de fevereiro de 2023 14:55 hs.</t>
  </si>
  <si>
    <t>112010/11</t>
  </si>
  <si>
    <t>MLB2966276618</t>
  </si>
  <si>
    <t>Par Bandeja Inferior Fiat Tempra Sw</t>
  </si>
  <si>
    <t>Silvio Aparecido de Oliveira</t>
  </si>
  <si>
    <t>CPF 68365403900</t>
  </si>
  <si>
    <t>Rua Camila Kauam 103 - casa, Londrina - CEP: 86031075, Paraná</t>
  </si>
  <si>
    <t>68365403900</t>
  </si>
  <si>
    <t>Rua Camila Kauam 103 / casa Referencia: Próximo da UBS do conjunto Lindóia. - CEP 86031075 - Jardim Alemanha, Londrina, Paraná</t>
  </si>
  <si>
    <t>86031075</t>
  </si>
  <si>
    <t>28 de fevereiro | 05:14</t>
  </si>
  <si>
    <t>1 de março | 10:50</t>
  </si>
  <si>
    <t>MEL42071682690LMXDF01</t>
  </si>
  <si>
    <t>2000005177918464</t>
  </si>
  <si>
    <t>25 de fevereiro de 2023 14:54 hs.</t>
  </si>
  <si>
    <t>MLB2669873538</t>
  </si>
  <si>
    <t>Par Reparo Pino Guia Pinça De Freio Dianteiro Corolla 2003</t>
  </si>
  <si>
    <t>GilsON Aparecido</t>
  </si>
  <si>
    <t>CPF 03921452198</t>
  </si>
  <si>
    <t>Av. Goias 1182 - Lan House, Chapadão do Sul - CEP: 79560000, Mato Grosso do Sul</t>
  </si>
  <si>
    <t>03921452198</t>
  </si>
  <si>
    <t>Avenida Goiás 1182 / Lan House SolidGames Referencia: Lan House Solid Games - CEP 79560000 - Parque União, Chapadão do Sul, Mato Grosso do Sul</t>
  </si>
  <si>
    <t>Chapadão do Sul</t>
  </si>
  <si>
    <t>79560000</t>
  </si>
  <si>
    <t>28 de fevereiro | 01:57</t>
  </si>
  <si>
    <t>2 de março | 11:19</t>
  </si>
  <si>
    <t>MEL42071682364LMXDF01</t>
  </si>
  <si>
    <t>2000005177917552</t>
  </si>
  <si>
    <t>Adriano Araujo de Souza</t>
  </si>
  <si>
    <t>CPF 35063561861</t>
  </si>
  <si>
    <t>Travessa Nova Aliança 91, Itaquaquecetuba - CEP: 08571855, São Paulo</t>
  </si>
  <si>
    <t>35063561861</t>
  </si>
  <si>
    <t>Travessa Nova Aliança 91 / CEP 08571855 - Jardim Roseli, Itaquaquecetuba, São Paulo</t>
  </si>
  <si>
    <t>08571855</t>
  </si>
  <si>
    <t>27 de fevereiro | 15:38</t>
  </si>
  <si>
    <t>27 de fevereiro | 18:32</t>
  </si>
  <si>
    <t>42071682363</t>
  </si>
  <si>
    <t>2000004239458807</t>
  </si>
  <si>
    <t>25 de fevereiro de 2023 14:44 hs.</t>
  </si>
  <si>
    <t>elison trindade</t>
  </si>
  <si>
    <t>43087231835</t>
  </si>
  <si>
    <t>Rua Doutor Crispiniano Martins Siqueira 227 / CEP 14179108 - Cruz das Posses, Sertãozinho, São Paulo</t>
  </si>
  <si>
    <t>Sertãozinho</t>
  </si>
  <si>
    <t>14179108</t>
  </si>
  <si>
    <t>25 de fevereiro | 23:07</t>
  </si>
  <si>
    <t>26 de fevereiro | 09:44</t>
  </si>
  <si>
    <t>MEL42071659128LMFFF01</t>
  </si>
  <si>
    <t>2000005177834780</t>
  </si>
  <si>
    <t>25 de fevereiro de 2023 14:38 hs.</t>
  </si>
  <si>
    <t>44911/12</t>
  </si>
  <si>
    <t>MLB2715346158</t>
  </si>
  <si>
    <t>Cabo De Marcha Gm Astra E Zafira 2009</t>
  </si>
  <si>
    <t>denis silva conceição</t>
  </si>
  <si>
    <t>02581037105</t>
  </si>
  <si>
    <t>Belém 3 / CEP 78540000 - Habitar brasil, Cláudia, Mato Grosso</t>
  </si>
  <si>
    <t>Cláudia</t>
  </si>
  <si>
    <t>Mato Grosso</t>
  </si>
  <si>
    <t>78540000</t>
  </si>
  <si>
    <t>2 de março | 09:48</t>
  </si>
  <si>
    <t>MEL42071648019LMFFF01</t>
  </si>
  <si>
    <t>2000005177833798</t>
  </si>
  <si>
    <t>Janilson Barbosa</t>
  </si>
  <si>
    <t>CPF 08854722502</t>
  </si>
  <si>
    <t>Rua Antônio Sobreira de Aragão 32 - em frente a sembleia, Cabrobó - CEP: 56180000, Pernambuco</t>
  </si>
  <si>
    <t>08854722502</t>
  </si>
  <si>
    <t>rua José Wellington Rodrigues 38 / CEP 56180000 - subestação, Cabrobó, Pernambuco</t>
  </si>
  <si>
    <t>Cabrobó</t>
  </si>
  <si>
    <t>56180000</t>
  </si>
  <si>
    <t>11864800692021</t>
  </si>
  <si>
    <t>2000005177805566</t>
  </si>
  <si>
    <t>25 de fevereiro de 2023 14:32 hs.</t>
  </si>
  <si>
    <t>MLB2934740920</t>
  </si>
  <si>
    <t>Par Bandeja Sem Pivô Peugeot 208 2013 Em Diante</t>
  </si>
  <si>
    <t>Valmirene De Jesus B Teixeia Teixeira</t>
  </si>
  <si>
    <t>CPF 70690685300</t>
  </si>
  <si>
    <t>Rua 08 26, São Luís - CEP: 65091578, Maranhão</t>
  </si>
  <si>
    <t>70690685300</t>
  </si>
  <si>
    <t>Rua 08 26 / Referencia: feirinha da amendoeiras - CEP 65091578 - Maracanã, São Luís, Maranhão</t>
  </si>
  <si>
    <t>65091578</t>
  </si>
  <si>
    <t>28 de fevereiro | 01:25</t>
  </si>
  <si>
    <t>3 de março | 12:36</t>
  </si>
  <si>
    <t>MEL42071635454LMXDF01</t>
  </si>
  <si>
    <t>2000005177798360</t>
  </si>
  <si>
    <t>25 de fevereiro de 2023 14:30 hs.</t>
  </si>
  <si>
    <t>JOSE LIOMAR ALVES DOS SANTOS</t>
  </si>
  <si>
    <t>87901056649</t>
  </si>
  <si>
    <t>Rua Professor Esmeraldo Monteiro 43 / Casa - CEP 39878000 - Umburatiba, Minas Gerais</t>
  </si>
  <si>
    <t>Umburatiba</t>
  </si>
  <si>
    <t>39878000</t>
  </si>
  <si>
    <t>27 de fevereiro | 15:12</t>
  </si>
  <si>
    <t>MEL42071631477LMFFF01</t>
  </si>
  <si>
    <t>2000005177748156</t>
  </si>
  <si>
    <t>25 de fevereiro de 2023 14:19 hs.</t>
  </si>
  <si>
    <t>MARCO ANTONIO CIRILO 30587711850</t>
  </si>
  <si>
    <t>40076099000120</t>
  </si>
  <si>
    <t>Rua Aristides Zanini 229 / Casa - CEP 13920000 - Portal Do Limoeiro, Pedreira, São Paulo</t>
  </si>
  <si>
    <t>Pedreira</t>
  </si>
  <si>
    <t>13920000</t>
  </si>
  <si>
    <t>25 de fevereiro | 23:23</t>
  </si>
  <si>
    <t>26 de fevereiro | 14:33</t>
  </si>
  <si>
    <t>MEL42071609133LMFFF01</t>
  </si>
  <si>
    <t>2000005177736126</t>
  </si>
  <si>
    <t>25 de fevereiro de 2023 14:17 hs.</t>
  </si>
  <si>
    <t>Ana Paula Silva</t>
  </si>
  <si>
    <t>CPF 88285650553</t>
  </si>
  <si>
    <t>Rua Maracás 68 - Ponto De Referencia Ao Lado Do Deposito De Bebidas Mestre Cervejeiro, Salvador - CEP: 41940050, Bahia</t>
  </si>
  <si>
    <t>88285650553</t>
  </si>
  <si>
    <t>Rua Maracás 68 / Referencia: Casa Verde Com Árvore Na Frente, e em frente a casa Amarela - CEP 41940050 - Rio Vermelho, Salvador, Bahia</t>
  </si>
  <si>
    <t>41940050</t>
  </si>
  <si>
    <t>2 de março | 10:36</t>
  </si>
  <si>
    <t>MEL42071603970LMXDF01</t>
  </si>
  <si>
    <t>2000005177732184</t>
  </si>
  <si>
    <t>25 de fevereiro de 2023 14:16 hs.</t>
  </si>
  <si>
    <t>silvana da silva</t>
  </si>
  <si>
    <t>34675341802</t>
  </si>
  <si>
    <t>Rua Edison Pedro Motta 314 / casa b - CEP 13142102 - Parque Bom Retiro, Paulínia, São Paulo</t>
  </si>
  <si>
    <t>13142102</t>
  </si>
  <si>
    <t>26 de fevereiro | 10:12</t>
  </si>
  <si>
    <t>MEL42071602204LMFFF01</t>
  </si>
  <si>
    <t>2000005177601352</t>
  </si>
  <si>
    <t>25 de fevereiro de 2023 13:50 hs.</t>
  </si>
  <si>
    <t>jose.antonio Palmeira</t>
  </si>
  <si>
    <t>27491276881</t>
  </si>
  <si>
    <t>Embu Guaçu</t>
  </si>
  <si>
    <t>06932860</t>
  </si>
  <si>
    <t>MEL42071546675LMFFF01</t>
  </si>
  <si>
    <t>2000004239308131</t>
  </si>
  <si>
    <t>25 de fevereiro de 2023 13:33 hs.</t>
  </si>
  <si>
    <t>Jose roberto Alecrim de miranda</t>
  </si>
  <si>
    <t>CPF 31923182870</t>
  </si>
  <si>
    <t>Rua Arlindo Bettio 916 - Oficina Do Zezinho, São Paulo - CEP: 03828000, São Paulo</t>
  </si>
  <si>
    <t>31923182870</t>
  </si>
  <si>
    <t>Rua Arlindo Bettio 916 / Oficina Do Zezinho - CEP 03828000 - Vila Guaraciaba, São Paulo, São Paulo</t>
  </si>
  <si>
    <t>03828000</t>
  </si>
  <si>
    <t>27 de fevereiro | 15:35</t>
  </si>
  <si>
    <t>27 de fevereiro | 17:07</t>
  </si>
  <si>
    <t>42071512015</t>
  </si>
  <si>
    <t>2000004239296707</t>
  </si>
  <si>
    <t>25 de fevereiro de 2023 13:29 hs.</t>
  </si>
  <si>
    <t>par-26048</t>
  </si>
  <si>
    <t>MLB2603422085</t>
  </si>
  <si>
    <t>Kit Pino Guia Pinça De Freio Diant (2lados)l200 2003 A 2012</t>
  </si>
  <si>
    <t>andrea frança tourinho</t>
  </si>
  <si>
    <t>CPF 08318739736</t>
  </si>
  <si>
    <t>Professor Alberto Meier 125 - Casa 02, Rio de Janeiro - CEP: 21930310, Rio de Janeiro</t>
  </si>
  <si>
    <t>08318739736</t>
  </si>
  <si>
    <t>Rua Professor Alberto Meyer 125 / Casa 02 - CEP 21930310 - Pitangueiras, Rio de Janeiro, Rio de Janeiro</t>
  </si>
  <si>
    <t>21930310</t>
  </si>
  <si>
    <t>28 de fevereiro | 15:25</t>
  </si>
  <si>
    <t>MEL42071501485LMXDF01</t>
  </si>
  <si>
    <t>2000004239238827</t>
  </si>
  <si>
    <t>25 de fevereiro de 2023 13:00 hs.</t>
  </si>
  <si>
    <t>Claudinei Dias</t>
  </si>
  <si>
    <t>08483603896</t>
  </si>
  <si>
    <t>Rua Alto dos Rodrigues 438 / Referencia: Próx EE José Storopoli - CEP 07160350 - Jardim Santa Terezinha, Guarulhos, São Paulo</t>
  </si>
  <si>
    <t>07160350</t>
  </si>
  <si>
    <t>26 de fevereiro | 01:23</t>
  </si>
  <si>
    <t>26 de fevereiro | 10:55</t>
  </si>
  <si>
    <t>MEL42071441481LMFFF01</t>
  </si>
  <si>
    <t>2000005177243332</t>
  </si>
  <si>
    <t>25 de fevereiro de 2023 12:36 hs.</t>
  </si>
  <si>
    <t>Nelson Ramos Junior</t>
  </si>
  <si>
    <t>83457771634</t>
  </si>
  <si>
    <t>Rua Antônio Orlindo de Castro 361 / Portaria Referencia: Entregar na portaria - CEP 31515290 - São João Batista (Venda Nova), Belo Horizonte, Minas Gerais</t>
  </si>
  <si>
    <t>31515290</t>
  </si>
  <si>
    <t>25 de fevereiro | 16:41</t>
  </si>
  <si>
    <t>26 de fevereiro | 15:15</t>
  </si>
  <si>
    <t>MEL42071393731LMFFF01</t>
  </si>
  <si>
    <t>2000005177237636</t>
  </si>
  <si>
    <t>25 de fevereiro de 2023 12:35 hs.</t>
  </si>
  <si>
    <t>galber sousa</t>
  </si>
  <si>
    <t>05200561329</t>
  </si>
  <si>
    <t>Avenida B 400 / Casa 360 Condomínio Referencia: casa 360 morada buquês - CEP 61814901 - Senador Carlos Jereissati, Pacatuba, Ceará</t>
  </si>
  <si>
    <t>Pacatuba</t>
  </si>
  <si>
    <t>61814901</t>
  </si>
  <si>
    <t>26 de fevereiro | 00:25</t>
  </si>
  <si>
    <t>27 de fevereiro | 09:17</t>
  </si>
  <si>
    <t>MEL42071392252LMFFF01</t>
  </si>
  <si>
    <t>2000005177237522</t>
  </si>
  <si>
    <t>Jose Carlos Santana Da Silva Santana</t>
  </si>
  <si>
    <t>43113246857</t>
  </si>
  <si>
    <t>estradajorge misk 2852 / porrtao verde - CEP 08900000 - Paiao, Guararema, São Paulo</t>
  </si>
  <si>
    <t>Guararema</t>
  </si>
  <si>
    <t>08900000</t>
  </si>
  <si>
    <t>26 de fevereiro | 02:25</t>
  </si>
  <si>
    <t>26 de fevereiro | 11:45</t>
  </si>
  <si>
    <t>MEL42071391860LMFFF01</t>
  </si>
  <si>
    <t>2000005177046748</t>
  </si>
  <si>
    <t>25 de fevereiro de 2023 11:57 hs.</t>
  </si>
  <si>
    <t>Tereza Fatima De Oliveira</t>
  </si>
  <si>
    <t>83423028904</t>
  </si>
  <si>
    <t>Wenceslau Braz 680 / casa Referencia: somente na hora do almoço entre 11:40 à 13:00 horas ou após as 17:20 - CEP 87400000 - DER, Cruzeiro do Oeste, Paraná</t>
  </si>
  <si>
    <t>Cruzeiro do Oeste</t>
  </si>
  <si>
    <t>87400000</t>
  </si>
  <si>
    <t>26 de fevereiro | 05:35</t>
  </si>
  <si>
    <t>27 de fevereiro | 12:54</t>
  </si>
  <si>
    <t>MEL42071311566LMFFF01</t>
  </si>
  <si>
    <t>2000005176973654</t>
  </si>
  <si>
    <t>25 de fevereiro de 2023 11:41 hs.</t>
  </si>
  <si>
    <t>Reclamação encerrada com reembolso para o comprador</t>
  </si>
  <si>
    <t>Como você reembolsou o dinheiro, não será possível abrir uma reclamação por esta venda.</t>
  </si>
  <si>
    <t>2000005176929826</t>
  </si>
  <si>
    <t>25 de fevereiro de 2023 11:33 hs.</t>
  </si>
  <si>
    <t>Wellington Bezerra</t>
  </si>
  <si>
    <t>CPF 11127448439</t>
  </si>
  <si>
    <t>Rua dos craveiros 245 - Vitoria mercadinho, Recife - CEP: 52121370, Pernambuco</t>
  </si>
  <si>
    <t>11127448439</t>
  </si>
  <si>
    <t>Rua dos Craveiros 245 / Vitoria Mercadinho Referencia: Vitória mercadinho - CEP 52121370 - Campina do Barreto, Recife, Pernambuco</t>
  </si>
  <si>
    <t>52121370</t>
  </si>
  <si>
    <t>ML42071261218135551</t>
  </si>
  <si>
    <t>https://www.loggi.com/rastreador/3762947aef/ML42071261218135551</t>
  </si>
  <si>
    <t>2000004239059795</t>
  </si>
  <si>
    <t>25 de fevereiro de 2023 11:30 hs.</t>
  </si>
  <si>
    <t>Wellington Torquato de Lana</t>
  </si>
  <si>
    <t>02718089695</t>
  </si>
  <si>
    <t>Rua Novo Progresso 76 / Atrás do colégio  Referencia: Atrás do colégio Pedro de Alcântara - CEP 32220240 - Jardim Industrial, Contagem, Minas Gerais</t>
  </si>
  <si>
    <t>Contagem</t>
  </si>
  <si>
    <t>32220240</t>
  </si>
  <si>
    <t>25 de fevereiro | 14:43</t>
  </si>
  <si>
    <t>26 de fevereiro | 13:09</t>
  </si>
  <si>
    <t>MEL42071255230LMFFF01</t>
  </si>
  <si>
    <t>2000004239059793</t>
  </si>
  <si>
    <t>MLB2070815460</t>
  </si>
  <si>
    <t>Reparo Bucha Cabo Marcha Celta 2005 Até 2014</t>
  </si>
  <si>
    <t>CPF 02718089695</t>
  </si>
  <si>
    <t>Rua Novo Progresso 76, Contagem - CEP: 32220240, Minas Gerais</t>
  </si>
  <si>
    <t>27 de fevereiro | 21:55</t>
  </si>
  <si>
    <t>MEL42071255227LMXDF01</t>
  </si>
  <si>
    <t>2000004239048111</t>
  </si>
  <si>
    <t>25 de fevereiro de 2023 11:24 hs.</t>
  </si>
  <si>
    <t>Carlos Eduardo Menezes</t>
  </si>
  <si>
    <t>08200411737</t>
  </si>
  <si>
    <t>Avenida Bacaxá SN / LT.03 QD.128 - Lote 1, Quadra 125, Santa Margarida, Cosmos - CEP 23066450 - Cosmos, Rio de Janeiro, Rio de Janeiro</t>
  </si>
  <si>
    <t>23066450</t>
  </si>
  <si>
    <t>25 de fevereiro | 17:49</t>
  </si>
  <si>
    <t>26 de fevereiro | 13:59</t>
  </si>
  <si>
    <t>MEL42071241547LMFFF01</t>
  </si>
  <si>
    <t>2000004239048107</t>
  </si>
  <si>
    <t>MLB2068514928</t>
  </si>
  <si>
    <t>Kit Reparo Alavanca Câmbio Trambulador Corsa Todos</t>
  </si>
  <si>
    <t>CPF 08200411737</t>
  </si>
  <si>
    <t>Avenida Bacaxá SN - Lote 1, Quadra 125, Santa Margarida, Cosmos, Rio de Janeiro - CEP: 23066450, Rio de Janeiro</t>
  </si>
  <si>
    <t>28 de fevereiro | 02:36</t>
  </si>
  <si>
    <t>28 de fevereiro | 17:04</t>
  </si>
  <si>
    <t>MEL42071241044LMXDF01</t>
  </si>
  <si>
    <t>2000004239040591</t>
  </si>
  <si>
    <t>25 de fevereiro de 2023 11:20 hs.</t>
  </si>
  <si>
    <t>Sonia Mara Pereira de Lima</t>
  </si>
  <si>
    <t>26165166830</t>
  </si>
  <si>
    <t>Rua Damasio José Viale 241 / Referencia: Rua sem saida - CEP 13920000 - Jardim Andrade, Pedreira, São Paulo</t>
  </si>
  <si>
    <t>25 de fevereiro | 16:56</t>
  </si>
  <si>
    <t>MEL42071233531LMFFF01</t>
  </si>
  <si>
    <t>2000005176873038</t>
  </si>
  <si>
    <t>2000005176870122</t>
  </si>
  <si>
    <t>2000005176849068</t>
  </si>
  <si>
    <t>25 de fevereiro de 2023 11:14 hs.</t>
  </si>
  <si>
    <t>77032</t>
  </si>
  <si>
    <t>MLB3049735738</t>
  </si>
  <si>
    <t>Cabo De Embreagem Celta 2001 A 2016</t>
  </si>
  <si>
    <t>28 de fevereiro | 18:49</t>
  </si>
  <si>
    <t>MEL42071223019LMXDF01</t>
  </si>
  <si>
    <t>2000005176834234</t>
  </si>
  <si>
    <t>25 de fevereiro de 2023 11:11 hs.</t>
  </si>
  <si>
    <t>severino victor da silva neto victor silva</t>
  </si>
  <si>
    <t>02609623410</t>
  </si>
  <si>
    <t>Avenida Estefânia Carneiro 290 / Centro Avenida - CEP 55850000 - Centro, Vicência, Pernambuco</t>
  </si>
  <si>
    <t>Vicência</t>
  </si>
  <si>
    <t>55850000</t>
  </si>
  <si>
    <t>25 de fevereiro | 16:34</t>
  </si>
  <si>
    <t>27 de fevereiro | 12:45</t>
  </si>
  <si>
    <t>MEL42071217679LMFFF01</t>
  </si>
  <si>
    <t>2000005176812520</t>
  </si>
  <si>
    <t>25 de fevereiro de 2023 11:08 hs.</t>
  </si>
  <si>
    <t>luis carlos bonfim de jesus filho</t>
  </si>
  <si>
    <t>04210381527</t>
  </si>
  <si>
    <t>Rua Fátima 20 / Referencia: loteamento horto florestal Q.E lote 20 atraz da igreja catolica proximo ao bar do Sérgio - CEP 42739150 - Itinga, Lauro de Freitas, Bahia</t>
  </si>
  <si>
    <t>Lauro de Freitas</t>
  </si>
  <si>
    <t>42739150</t>
  </si>
  <si>
    <t>25 de fevereiro | 23:19</t>
  </si>
  <si>
    <t>26 de fevereiro | 16:15</t>
  </si>
  <si>
    <t>MEL42071209765LMFFF01</t>
  </si>
  <si>
    <t>2000005176808798</t>
  </si>
  <si>
    <t>25 de fevereiro de 2023 11:07 hs.</t>
  </si>
  <si>
    <t>MLB2787167076</t>
  </si>
  <si>
    <t>Kit Reparo Terminal Cabo Engate Seleção Peugeot 208 E 307</t>
  </si>
  <si>
    <t>Agenor Souza dos anjos</t>
  </si>
  <si>
    <t>01050955919</t>
  </si>
  <si>
    <t>ruas das carpas 594 / Toscana2 blocD ap101 - CEP 89245000 - itinga, Araquari, Santa Catarina</t>
  </si>
  <si>
    <t>Araquari</t>
  </si>
  <si>
    <t>89245000</t>
  </si>
  <si>
    <t>27 de fevereiro | 15:54</t>
  </si>
  <si>
    <t>28 de fevereiro | 10:18</t>
  </si>
  <si>
    <t>MEL42071209073LMFFF01</t>
  </si>
  <si>
    <t>2000005176765452</t>
  </si>
  <si>
    <t>25 de fevereiro de 2023 10:57 hs.</t>
  </si>
  <si>
    <t>227201</t>
  </si>
  <si>
    <t>MLB2696278792</t>
  </si>
  <si>
    <t>Cabo Embreagem (regulagem Manual) Peugeot 206 1999 Em Diante</t>
  </si>
  <si>
    <t>Ednaldo Dos Santos Vieira</t>
  </si>
  <si>
    <t>CPF 52596699320</t>
  </si>
  <si>
    <t>Nossa Senhora Do Carmo 709 - Mais Conhecida Como P1, Barbalha - CEP: 63180000, Ceará</t>
  </si>
  <si>
    <t>52596699320</t>
  </si>
  <si>
    <t>Rua Nossa Senhora do Carmo 709 / Referencia: por trás do condomínio  cardeais. e vizinho  de jtb pituras - CEP 63180000 - crajubar.sitio matar dos limas . barbalha ., Barbalha, Ceará</t>
  </si>
  <si>
    <t>Barbalha</t>
  </si>
  <si>
    <t>63180000</t>
  </si>
  <si>
    <t>MEL42071189479LMXDF01</t>
  </si>
  <si>
    <t>2000004238994187</t>
  </si>
  <si>
    <t>25 de fevereiro de 2023 10:56 hs.</t>
  </si>
  <si>
    <t>Par-5033</t>
  </si>
  <si>
    <t>MLB2087319219</t>
  </si>
  <si>
    <t>Par Bieleta Dianteira New Fiesta 2010 Em Diante</t>
  </si>
  <si>
    <t>Rhicher oliveira</t>
  </si>
  <si>
    <t>04745935501</t>
  </si>
  <si>
    <t>Da assembléia 17 / atrás da igreja - CEP 42803494 - Parque satélite, Camaçari, Bahia</t>
  </si>
  <si>
    <t>42803494</t>
  </si>
  <si>
    <t>26 de fevereiro | 11:25</t>
  </si>
  <si>
    <t>MEL42071186990LMFFF01</t>
  </si>
  <si>
    <t>2000005176747016</t>
  </si>
  <si>
    <t>25 de fevereiro de 2023 10:51 hs.</t>
  </si>
  <si>
    <t>Chega entre os dias 3 e 6 de março</t>
  </si>
  <si>
    <t>Valmir Alves da Silva</t>
  </si>
  <si>
    <t>CPF 25049291372</t>
  </si>
  <si>
    <t>Travessa Nova Esperança 23 - A, São Luís - CEP: 65092693, Maranhão</t>
  </si>
  <si>
    <t>25049291372</t>
  </si>
  <si>
    <t>Travessa Nova Esperança SN / 23a Referencia: em frente à igreja pentecostal - CEP 65092693 - Pedrinhas, São Luís, Maranhão</t>
  </si>
  <si>
    <t>65092693</t>
  </si>
  <si>
    <t>28 de fevereiro | 04:31</t>
  </si>
  <si>
    <t>MEL42071179256LMXDF01</t>
  </si>
  <si>
    <t>2000004238954275</t>
  </si>
  <si>
    <t>25 de fevereiro de 2023 10:31 hs.</t>
  </si>
  <si>
    <t>Alessandro Souza</t>
  </si>
  <si>
    <t>07415955676</t>
  </si>
  <si>
    <t>Rua Para 59 / portão garagem Referencia: próximo Lavanderia Serfal - CEP 35424354 - São Sebastião, Mariana, Minas Gerais</t>
  </si>
  <si>
    <t>35424354</t>
  </si>
  <si>
    <t>26 de fevereiro | 15:20</t>
  </si>
  <si>
    <t>2 de março | 12:56</t>
  </si>
  <si>
    <t>MEL42071141354LMFFF01</t>
  </si>
  <si>
    <t>2000005176618778</t>
  </si>
  <si>
    <t>25 de fevereiro de 2023 10:21 hs.</t>
  </si>
  <si>
    <t>CCW - CENTRO AUTOMOTIVO LTDA</t>
  </si>
  <si>
    <t>37327343000175</t>
  </si>
  <si>
    <t>Avenida Perimetral 3952 / setor coimbra - CEP 74535150 - Setor Coimbra, Goiânia, Goiás</t>
  </si>
  <si>
    <t>Goiânia</t>
  </si>
  <si>
    <t>74535150</t>
  </si>
  <si>
    <t>26 de fevereiro | 16:59</t>
  </si>
  <si>
    <t>MEL42071126709LMFFF01</t>
  </si>
  <si>
    <t>2000004238924481</t>
  </si>
  <si>
    <t>25 de fevereiro de 2023 10:11 hs.</t>
  </si>
  <si>
    <t>Luis Felipe Santos Silva</t>
  </si>
  <si>
    <t>12927964483</t>
  </si>
  <si>
    <t>Rua Raul Seixas 35 / Nova Jersey - CEP 23587610 - Paciência, Rio de Janeiro, Rio de Janeiro</t>
  </si>
  <si>
    <t>23587610</t>
  </si>
  <si>
    <t>26 de fevereiro | 14:58</t>
  </si>
  <si>
    <t>MEL42071108188LMFFF01</t>
  </si>
  <si>
    <t>2000005176534408</t>
  </si>
  <si>
    <t>25 de fevereiro de 2023 09:57 hs.</t>
  </si>
  <si>
    <t>66606</t>
  </si>
  <si>
    <t>MLB3003320039</t>
  </si>
  <si>
    <t>Cabo Do Trambulador Engate Uno Mille 2004 A 2013</t>
  </si>
  <si>
    <t>Juventino Junior</t>
  </si>
  <si>
    <t>CPF 08309347669</t>
  </si>
  <si>
    <t>lavino tiago de freitas 60 - marcenaria, santa vitoria - CEP: 38320000, Minas Gerais</t>
  </si>
  <si>
    <t>08309347669</t>
  </si>
  <si>
    <t>Rua Lavino Tiago de Freitas 60 / marcenaria - CEP 38320000 - morumbi, Santa Vitória, Minas Gerais</t>
  </si>
  <si>
    <t>Santa Vitória</t>
  </si>
  <si>
    <t>38320000</t>
  </si>
  <si>
    <t>28 de fevereiro | 03:17</t>
  </si>
  <si>
    <t>1 de março | 13:09</t>
  </si>
  <si>
    <t>MEL42071088765LMXDF01</t>
  </si>
  <si>
    <t>2000005176481934</t>
  </si>
  <si>
    <t>25 de fevereiro de 2023 09:42 hs.</t>
  </si>
  <si>
    <t>Edjalmo De souza Pereira</t>
  </si>
  <si>
    <t>25275494890</t>
  </si>
  <si>
    <t>Rua Alfredo Chaves 26 / B - CEP 04883330 - Parque Amazonas, São Paulo, São Paulo</t>
  </si>
  <si>
    <t>04883330</t>
  </si>
  <si>
    <t>25 de fevereiro | 20:11</t>
  </si>
  <si>
    <t>ML42071067202135551</t>
  </si>
  <si>
    <t>https://www.loggi.com/rastreador/3762947aef/ML42071067202135551</t>
  </si>
  <si>
    <t>2000005176447186</t>
  </si>
  <si>
    <t>25 de fevereiro de 2023 09:30 hs.</t>
  </si>
  <si>
    <t>Gilmar Santos</t>
  </si>
  <si>
    <t>04732216595</t>
  </si>
  <si>
    <t>Rua Luiz Cardoso 538 / CEP 81350120 - Cidade Industrial, Curitiba, Paraná</t>
  </si>
  <si>
    <t>81350120</t>
  </si>
  <si>
    <t>28 de fevereiro | 12:17</t>
  </si>
  <si>
    <t>MEL42071049585LMFFF01</t>
  </si>
  <si>
    <t>2000005176310528</t>
  </si>
  <si>
    <t>25 de fevereiro de 2023 08:39 hs.</t>
  </si>
  <si>
    <t>Marcelo Felix</t>
  </si>
  <si>
    <t>11774926440</t>
  </si>
  <si>
    <t>Rua 8 63 / casa Referencia: procimo rancho fenix - CEP 35567000 - padre Liberio, São Sebastião do Oeste, Minas Gerais</t>
  </si>
  <si>
    <t>São Sebastião do Oeste</t>
  </si>
  <si>
    <t>35567000</t>
  </si>
  <si>
    <t>26 de fevereiro | 11:33</t>
  </si>
  <si>
    <t>ML42070989991135551</t>
  </si>
  <si>
    <t>https://www.loggi.com/rastreador/3762947aef/ML42070989991135551</t>
  </si>
  <si>
    <t>2000005176250718</t>
  </si>
  <si>
    <t>25 de fevereiro de 2023 08:08 hs.</t>
  </si>
  <si>
    <t>TONY Regis</t>
  </si>
  <si>
    <t>03962765204</t>
  </si>
  <si>
    <t>Passagem Domingos Marreiros 67 / OFICINA REI ARTHUR - CEP 66060006 - Fátima, Belém, Pará</t>
  </si>
  <si>
    <t>Belém</t>
  </si>
  <si>
    <t>66060006</t>
  </si>
  <si>
    <t>26 de fevereiro | 23:20</t>
  </si>
  <si>
    <t>28 de fevereiro | 08:10</t>
  </si>
  <si>
    <t>MEL42070963980LMFFF01</t>
  </si>
  <si>
    <t>2000005176220900</t>
  </si>
  <si>
    <t>25 de fevereiro de 2023 07:52 hs.</t>
  </si>
  <si>
    <t>Douglas Neves</t>
  </si>
  <si>
    <t>40736907874</t>
  </si>
  <si>
    <t>Rua Antônio José Parente 319 / Referencia: Sobrado Com Salão Na Parte De Baixo Da Sacada - CEP 17021690 - Vila Garcia, Bauru, São Paulo</t>
  </si>
  <si>
    <t>17021690</t>
  </si>
  <si>
    <t>25 de fevereiro | 18:39</t>
  </si>
  <si>
    <t>26 de fevereiro | 10:10</t>
  </si>
  <si>
    <t>MEL42070953229LMFFF01</t>
  </si>
  <si>
    <t>2000005176201518</t>
  </si>
  <si>
    <t>25 de fevereiro de 2023 07:37 hs.</t>
  </si>
  <si>
    <t>MLB2980436722</t>
  </si>
  <si>
    <t>Cabo Do Trambulador Onix 2014 Em Diante</t>
  </si>
  <si>
    <t xml:space="preserve">Andreza Barbosa </t>
  </si>
  <si>
    <t>CPF 10770075401</t>
  </si>
  <si>
    <t>Carlos Alberto de Assis 4 - Casa, Cabo de Santo Agostinho - CEP: 54505170, Pernambuco</t>
  </si>
  <si>
    <t>10770075401</t>
  </si>
  <si>
    <t>Carlos Alberto de Assis 4 / Casa - CEP 54505170 - Centro, Cabo de Santo Agostinho, Pernambuco</t>
  </si>
  <si>
    <t>Cabo de Santo Agostinho</t>
  </si>
  <si>
    <t>54505170</t>
  </si>
  <si>
    <t>ML42070942706135551</t>
  </si>
  <si>
    <t>https://www.loggi.com/rastreador/3762947aef/ML42070942706135551</t>
  </si>
  <si>
    <t>2000004238770563</t>
  </si>
  <si>
    <t>25 de fevereiro de 2023 07:26 hs.</t>
  </si>
  <si>
    <t>4079</t>
  </si>
  <si>
    <t>MLB2652059891</t>
  </si>
  <si>
    <t>Kit Capa De Pedal New Fiesta/ New Ka/ New Ecosport</t>
  </si>
  <si>
    <t>FERNANDO CORA VEIGA DA SILVA ME</t>
  </si>
  <si>
    <t>27108928000140</t>
  </si>
  <si>
    <t>Avenida Fernando Machado - D 1709 / vision autocar Referencia: Vision autocar - CEP 89803000 - São Cristóvão, Chapecó, Santa Catarina</t>
  </si>
  <si>
    <t>89803000</t>
  </si>
  <si>
    <t>26 de fevereiro | 02:43</t>
  </si>
  <si>
    <t>28 de fevereiro | 10:01</t>
  </si>
  <si>
    <t>MEL42070936642LMFFF01</t>
  </si>
  <si>
    <t>2000005176184180</t>
  </si>
  <si>
    <t>25 de fevereiro de 2023 07:19 hs.</t>
  </si>
  <si>
    <t>Marcos Santos</t>
  </si>
  <si>
    <t>59498684472</t>
  </si>
  <si>
    <t>Travessa da União 30 / casa Referencia: Perto Do Bar Da Rosa - CEP 54420515 - Piedade, Jaboatão dos Guararapes, Pernambuco</t>
  </si>
  <si>
    <t>54420515</t>
  </si>
  <si>
    <t>26 de fevereiro | 14:46</t>
  </si>
  <si>
    <t>MEL42070933273LMFFF01</t>
  </si>
  <si>
    <t>2000004238768021</t>
  </si>
  <si>
    <t>25 de fevereiro de 2023 07:16 hs.</t>
  </si>
  <si>
    <t>gilberto cardoso gilberto</t>
  </si>
  <si>
    <t>37528214850</t>
  </si>
  <si>
    <t>Bairro Jardins Das Palmeiras -Rua Das Hortercias 115 / em frente ao campo de futebol - CEP 06950000 - Juquitiba, São Paulo</t>
  </si>
  <si>
    <t>Juquitiba</t>
  </si>
  <si>
    <t>06950000</t>
  </si>
  <si>
    <t>25 de fevereiro | 23:29</t>
  </si>
  <si>
    <t>26 de fevereiro | 13:55</t>
  </si>
  <si>
    <t>MEL42070932136LMFFF01</t>
  </si>
  <si>
    <t>2000005176154978</t>
  </si>
  <si>
    <t>25 de fevereiro de 2023 06:57 hs.</t>
  </si>
  <si>
    <t>4041</t>
  </si>
  <si>
    <t>MLB2100187273</t>
  </si>
  <si>
    <t>Capa Pedal Hyundai Hr E H100 Kia Bongo K2500 K2700 K2799</t>
  </si>
  <si>
    <t>Reginaldo Vasconcelos</t>
  </si>
  <si>
    <t>02208453956</t>
  </si>
  <si>
    <t>Avenida Nossa Senhora Aparecida 351 / Selection Automoveis - CEP 83829020 - Santa Terezinha, Fazenda Rio Grande, Paraná</t>
  </si>
  <si>
    <t>Fazenda Rio Grande</t>
  </si>
  <si>
    <t>83829020</t>
  </si>
  <si>
    <t>25 de fevereiro | 15:10</t>
  </si>
  <si>
    <t>MEL42070923595LMFFF01</t>
  </si>
  <si>
    <t>2000005176146818</t>
  </si>
  <si>
    <t>25 de fevereiro de 2023 06:46 hs.</t>
  </si>
  <si>
    <t>MLB3105806782</t>
  </si>
  <si>
    <t>Capa Pedal Acelerador Freio Embreagem Monza Kadett Ipanema</t>
  </si>
  <si>
    <t>Aroldo Aparecido Muniz</t>
  </si>
  <si>
    <t>CPF 03966188805</t>
  </si>
  <si>
    <t>Rua Benjamim Constant 3702 - casa 2 fundos, São José do Rio Preto - CEP: 15015600, São Paulo</t>
  </si>
  <si>
    <t>03966188805</t>
  </si>
  <si>
    <t>Rua José Antônio Berge 199 / CEP 15170000 - Nova Tanabi, Tanabi, São Paulo</t>
  </si>
  <si>
    <t>Tanabi</t>
  </si>
  <si>
    <t>15170000</t>
  </si>
  <si>
    <t>28 de fevereiro | 00:54</t>
  </si>
  <si>
    <t>28 de fevereiro | 16:29</t>
  </si>
  <si>
    <t>MEL42070921033LMXDF01</t>
  </si>
  <si>
    <t>2000005171951774</t>
  </si>
  <si>
    <t>25 de fevereiro de 2023 02:47 hs.</t>
  </si>
  <si>
    <t>112013</t>
  </si>
  <si>
    <t>MLB2965561274</t>
  </si>
  <si>
    <t>Bandeja Inferior Esquerda Fiat Marea 1999 A 2008</t>
  </si>
  <si>
    <t>Benedito P Goulart</t>
  </si>
  <si>
    <t>CPF 10755760670</t>
  </si>
  <si>
    <t>Francisco Roberto De Camargo 43 - Casa, Munhoz - CEP: 37620000, Minas Gerais</t>
  </si>
  <si>
    <t>10755760670</t>
  </si>
  <si>
    <t>a 26 / casa - CEP 37620000 - nossa senhora aparecida, Munhoz, Minas Gerais</t>
  </si>
  <si>
    <t>Munhoz</t>
  </si>
  <si>
    <t>37620000</t>
  </si>
  <si>
    <t>28 de fevereiro | 16:04</t>
  </si>
  <si>
    <t>MEL42069156911LMXDF01</t>
  </si>
  <si>
    <t>2000005175956888</t>
  </si>
  <si>
    <t>25 de fevereiro de 2023 02:44 hs.</t>
  </si>
  <si>
    <t>João Matheus Parente</t>
  </si>
  <si>
    <t>04696814114</t>
  </si>
  <si>
    <t>Quadra ARNE 51 Alameda 2 301 / Bloco 2A Referencia: Condomínio Monte do Carmo bloco 2A apartamento 301 - CEP 77006426 - Plano Diretor Norte, Palmas, Tocantins</t>
  </si>
  <si>
    <t>Palmas</t>
  </si>
  <si>
    <t>Tocantins</t>
  </si>
  <si>
    <t>77006426</t>
  </si>
  <si>
    <t>25 de fevereiro | 08:33</t>
  </si>
  <si>
    <t>1 de março | 11:01</t>
  </si>
  <si>
    <t>MEL42070855363LMFFF01</t>
  </si>
  <si>
    <t>2000005175712748</t>
  </si>
  <si>
    <t>25 de fevereiro de 2023 00:43 hs.</t>
  </si>
  <si>
    <t>Nildo Nildo Maxx</t>
  </si>
  <si>
    <t>00521471508</t>
  </si>
  <si>
    <t>Evaldo Clímaco Nascimento 182 / salão Nildo Max Referencia: salao nildo max cortes e designer de sobrancelhas. ao lado Stilo modas e da distribuidora de bebidas siri. - CEP 45816000 - Santiago, Arraial D'Ajuda, Bahia</t>
  </si>
  <si>
    <t>Arraial D'Ajuda</t>
  </si>
  <si>
    <t>45816000</t>
  </si>
  <si>
    <t>26 de fevereiro | 02:30</t>
  </si>
  <si>
    <t>27 de fevereiro | 11:00</t>
  </si>
  <si>
    <t>MEL42070754978LMFFF01</t>
  </si>
  <si>
    <t>2000005175639656</t>
  </si>
  <si>
    <t>25 de fevereiro de 2023 00:19 hs.</t>
  </si>
  <si>
    <t>henric castro</t>
  </si>
  <si>
    <t>12029595985</t>
  </si>
  <si>
    <t>Rua Antônio Alberto Magrin 204 / casa - CEP 81170285 - Cidade Industrial, Curitiba, Paraná</t>
  </si>
  <si>
    <t>81170285</t>
  </si>
  <si>
    <t>25 de fevereiro | 19:31</t>
  </si>
  <si>
    <t>26 de fevereiro | 15:43</t>
  </si>
  <si>
    <t>MEL42070726020LMFFF01</t>
  </si>
  <si>
    <t>2000005175515676</t>
  </si>
  <si>
    <t>24 de fevereiro de 2023 23:43 hs.</t>
  </si>
  <si>
    <t>77146</t>
  </si>
  <si>
    <t>MLB2834352275</t>
  </si>
  <si>
    <t>Cabo De Velocímetro Astra Todos Câmbio Mecânico 1994 A 1996</t>
  </si>
  <si>
    <t>fernandocs756 fernandocs756</t>
  </si>
  <si>
    <t>CPF 13394080826</t>
  </si>
  <si>
    <t>Espírito santo 520 - Apto 27, Praia Grande - CEP: 11700190, São Paulo</t>
  </si>
  <si>
    <t>13394080826</t>
  </si>
  <si>
    <t>Rua Pedro Álvarez Cabral 790 / portaria Referencia: ponto referencia tres ruas atraz da praça das bolas sentido praia. - CEP 11702780 - Aviação, Praia Grande, São Paulo</t>
  </si>
  <si>
    <t>Praia Grande</t>
  </si>
  <si>
    <t>11702780</t>
  </si>
  <si>
    <t>28 de fevereiro | 13:29</t>
  </si>
  <si>
    <t>MEL42070676525LMXDF01</t>
  </si>
  <si>
    <t>2000005175436986</t>
  </si>
  <si>
    <t>24 de fevereiro de 2023 23:23 hs.</t>
  </si>
  <si>
    <t>5402/03</t>
  </si>
  <si>
    <t>MLB2732102451</t>
  </si>
  <si>
    <t>Par Bieleta Dianteira Honda Civic 2001 A 2006 Ambos Os Lados</t>
  </si>
  <si>
    <t>jose luis alves de souza</t>
  </si>
  <si>
    <t>CPF 62333801700</t>
  </si>
  <si>
    <t>Rua Nossa Senhora dos Navegantes 232, Vila Velha - CEP: 29115572, Espírito Santo</t>
  </si>
  <si>
    <t>62333801700</t>
  </si>
  <si>
    <t>Rua Júlio Rosário 102 / CEP 29115520 - Ilha das Flores, Vila Velha, Espírito Santo</t>
  </si>
  <si>
    <t>Vila Velha</t>
  </si>
  <si>
    <t>29115520</t>
  </si>
  <si>
    <t>28 de fevereiro | 03:33</t>
  </si>
  <si>
    <t>1 de março | 12:25</t>
  </si>
  <si>
    <t>MEL42070645328LMXDF01</t>
  </si>
  <si>
    <t>2000004238378427</t>
  </si>
  <si>
    <t>24 de fevereiro de 2023 23:14 hs.</t>
  </si>
  <si>
    <t>Diego Silva</t>
  </si>
  <si>
    <t>39222902807</t>
  </si>
  <si>
    <t>Rua São Francisco 121 / Bloco 4 apto 12 Referencia: Condomínio Vida Bela 2 - CEP 08745250 - Vila Bela Flor, Mogi das Cruzes, São Paulo</t>
  </si>
  <si>
    <t>Mogi das Cruzes</t>
  </si>
  <si>
    <t>08745250</t>
  </si>
  <si>
    <t>25 de fevereiro | 17:58</t>
  </si>
  <si>
    <t>28 de fevereiro | 12:05</t>
  </si>
  <si>
    <t>MEL42070627790LMFFF01</t>
  </si>
  <si>
    <t>2000005175090712</t>
  </si>
  <si>
    <t>24 de fevereiro de 2023 22:01 hs.</t>
  </si>
  <si>
    <t>jorge guizarra</t>
  </si>
  <si>
    <t>01127737708</t>
  </si>
  <si>
    <t>Rua Pinto Alpoim 96 / CEP 21940230 - Jardim Guanabara, Rio de Janeiro, Rio de Janeiro</t>
  </si>
  <si>
    <t>21940230</t>
  </si>
  <si>
    <t>25 de fevereiro | 16:08</t>
  </si>
  <si>
    <t>26 de fevereiro | 15:35</t>
  </si>
  <si>
    <t>MEL42070500671LMFFF01</t>
  </si>
  <si>
    <t>2000004238230049</t>
  </si>
  <si>
    <t>24 de fevereiro de 2023 21:58 hs.</t>
  </si>
  <si>
    <t>MLB3164438128</t>
  </si>
  <si>
    <t>Kit Reparo Alavanca Cambio Completo Saveiro Ap Cht G1 G2 G3</t>
  </si>
  <si>
    <t>Bruno Katsukake</t>
  </si>
  <si>
    <t>CPF 43534701836</t>
  </si>
  <si>
    <t>Angelo bertozo 32 - casa, São Manuel - CEP: 18650000, São Paulo</t>
  </si>
  <si>
    <t>43534701836</t>
  </si>
  <si>
    <t>Rua Waldemar Boccardo 11 / Casa da esquina  Referencia: Portão branco - CEP 18654354 - Residencial Bertozzo, São Manuel, São Paulo</t>
  </si>
  <si>
    <t>São Manuel</t>
  </si>
  <si>
    <t>18654354</t>
  </si>
  <si>
    <t>28 de fevereiro | 16:50</t>
  </si>
  <si>
    <t>MEL42070492990LMXDF01</t>
  </si>
  <si>
    <t>2000005175043824</t>
  </si>
  <si>
    <t>24 de fevereiro de 2023 21:51 hs.</t>
  </si>
  <si>
    <t>Enio Aguiar Petri</t>
  </si>
  <si>
    <t>11005278857</t>
  </si>
  <si>
    <t>Rua Luiz de Queiroz 1150 / apartamento 23 Referencia: esquina da rua Rangel Pestana, atraz do Sesc - CEP 13400780 - Centro, Piracicaba, São Paulo</t>
  </si>
  <si>
    <t>13400780</t>
  </si>
  <si>
    <t>26 de fevereiro | 00:34</t>
  </si>
  <si>
    <t>26 de fevereiro | 12:16</t>
  </si>
  <si>
    <t>MEL42070480884LMFFF01</t>
  </si>
  <si>
    <t>2000005175043150</t>
  </si>
  <si>
    <t>24 de fevereiro de 2023 21:50 hs.</t>
  </si>
  <si>
    <t>Esvaldo Pereira Da Silva</t>
  </si>
  <si>
    <t>03678692338</t>
  </si>
  <si>
    <t>Rua vanusa de sousa 1012 / Referencia: Dj - CEP 78535000 - Vila Esperança, Marcelândia, Mato Grosso</t>
  </si>
  <si>
    <t>Marcelândia</t>
  </si>
  <si>
    <t>78535000</t>
  </si>
  <si>
    <t>25 de fevereiro | 15:23</t>
  </si>
  <si>
    <t>28 de fevereiro | 13:26</t>
  </si>
  <si>
    <t>MEL42070478360LMFFF01</t>
  </si>
  <si>
    <t>2000005174990808</t>
  </si>
  <si>
    <t>24 de fevereiro de 2023 21:39 hs.</t>
  </si>
  <si>
    <t>Aldair Fernandes</t>
  </si>
  <si>
    <t>03251025708</t>
  </si>
  <si>
    <t>Estrada Silveira da Mota 25077 / Oficina Referencia: em frente a progresso. por baixo da loja tardelli automoveis oficina arilson - CEP 25780000 - Aguas Claras, São José do Vale do Rio Preto, Rio de Janeiro</t>
  </si>
  <si>
    <t>São José do Vale do Rio Preto</t>
  </si>
  <si>
    <t>25780000</t>
  </si>
  <si>
    <t>26 de fevereiro | 19:39</t>
  </si>
  <si>
    <t>27 de fevereiro | 13:55</t>
  </si>
  <si>
    <t>MEL42070458975LMFFF01</t>
  </si>
  <si>
    <t>2000005174942446</t>
  </si>
  <si>
    <t>24 de fevereiro de 2023 21:29 hs.</t>
  </si>
  <si>
    <t>Elizabete da Silva</t>
  </si>
  <si>
    <t>08970539409</t>
  </si>
  <si>
    <t>Rua Sebastião Rodrigues Ferreira 190 / Casa - CEP 14540000 - Nova Igarapava, Igarapava, São Paulo</t>
  </si>
  <si>
    <t>Igarapava</t>
  </si>
  <si>
    <t>14540000</t>
  </si>
  <si>
    <t>25 de fevereiro | 18:27</t>
  </si>
  <si>
    <t>26 de fevereiro | 14:43</t>
  </si>
  <si>
    <t>MEL42070437177LMFFF01</t>
  </si>
  <si>
    <t>2000005174898090</t>
  </si>
  <si>
    <t>24 de fevereiro de 2023 21:18 hs.</t>
  </si>
  <si>
    <t>Marcio Sousa Araújo</t>
  </si>
  <si>
    <t>CPF 57474494191</t>
  </si>
  <si>
    <t>Rua 3 Qd 8 Lt 7 Cond Imperial SN, Trindade - CEP: 75385259, Goiás</t>
  </si>
  <si>
    <t>57474494191</t>
  </si>
  <si>
    <t>Rua 3 Qd 8 Lt 7 Cond Imperial SN / CEP 75385259 - Jardim Decolores, Trindade, Goiás</t>
  </si>
  <si>
    <t>Trindade</t>
  </si>
  <si>
    <t>75385259</t>
  </si>
  <si>
    <t>1 de março | 10:58</t>
  </si>
  <si>
    <t>MEL42070416067LMXDF01</t>
  </si>
  <si>
    <t>2000005174789026</t>
  </si>
  <si>
    <t>24 de fevereiro de 2023 21:00 hs.</t>
  </si>
  <si>
    <t>NZT3601</t>
  </si>
  <si>
    <t>MLB2761974452</t>
  </si>
  <si>
    <t>Kit Rolamento Roda Traseira Corsa Frente Montana Le</t>
  </si>
  <si>
    <t>Kevin viana</t>
  </si>
  <si>
    <t>CPF 44968941811</t>
  </si>
  <si>
    <t>tres corações 55 - casa, Itaquaquecetuba - CEP: 08573160, São Paulo</t>
  </si>
  <si>
    <t>44968941811</t>
  </si>
  <si>
    <t>08573180</t>
  </si>
  <si>
    <t>42070369463</t>
  </si>
  <si>
    <t>2000005174723556</t>
  </si>
  <si>
    <t>24 de fevereiro de 2023 20:43 hs.</t>
  </si>
  <si>
    <t>Márcio Henrique Ricco</t>
  </si>
  <si>
    <t>CPF 42982896800</t>
  </si>
  <si>
    <t>Rua Domingos Ferezin 183 - 14165000, Sertãozinho - CEP: 14169016, São Paulo</t>
  </si>
  <si>
    <t>42982896800</t>
  </si>
  <si>
    <t>2 de março | 14:34</t>
  </si>
  <si>
    <t>QC514033886BR</t>
  </si>
  <si>
    <t>2000005174691064</t>
  </si>
  <si>
    <t>24 de fevereiro de 2023 20:37 hs.</t>
  </si>
  <si>
    <t>Marco Aurelio Das Gracas Lino</t>
  </si>
  <si>
    <t>08491255613</t>
  </si>
  <si>
    <t>Rua José Sales de Lima 37 / CEP 32605388 - Vila das Flores, Betim, Minas Gerais</t>
  </si>
  <si>
    <t>32605388</t>
  </si>
  <si>
    <t>25 de fevereiro | 10:23</t>
  </si>
  <si>
    <t>26 de fevereiro | 11:40</t>
  </si>
  <si>
    <t>MEL42070327564LMFFF01</t>
  </si>
  <si>
    <t>2000005174678982</t>
  </si>
  <si>
    <t>24 de fevereiro de 2023 20:35 hs.</t>
  </si>
  <si>
    <t>João Carlos</t>
  </si>
  <si>
    <t>CPF 63416280059</t>
  </si>
  <si>
    <t>Erico verissimo 252 - casa, guaiba - CEP: 92714590, Rio Grande do Sul</t>
  </si>
  <si>
    <t>63416280059</t>
  </si>
  <si>
    <t>Erico verissimo 252 / casa - CEP 92714590 - jardim dos lagos, Guaíba, Rio Grande do Sul</t>
  </si>
  <si>
    <t>Guaíba</t>
  </si>
  <si>
    <t>92714590</t>
  </si>
  <si>
    <t>1 de março | 09:08</t>
  </si>
  <si>
    <t>MEL42070326638LMXDF01</t>
  </si>
  <si>
    <t>2000004238052927</t>
  </si>
  <si>
    <t>24 de fevereiro de 2023 20:32 hs.</t>
  </si>
  <si>
    <t>FERNANDO PERAZZO</t>
  </si>
  <si>
    <t>00745709001</t>
  </si>
  <si>
    <t>Rua General Andréia 82 / MECÂNICA PERAZZO - CEP 96225000 - Centro, São José do Norte, Rio Grande do Sul</t>
  </si>
  <si>
    <t>São José do Norte</t>
  </si>
  <si>
    <t>96225000</t>
  </si>
  <si>
    <t>1 de março | 11:32</t>
  </si>
  <si>
    <t>MEL42070317733LMFFF01</t>
  </si>
  <si>
    <t>2000005174614646</t>
  </si>
  <si>
    <t>24 de fevereiro de 2023 20:22 hs.</t>
  </si>
  <si>
    <t>RONALDO BISPO</t>
  </si>
  <si>
    <t>00415556511</t>
  </si>
  <si>
    <t>Rua A 161 / comércio - CEP 45607402 - Novo São Caetano, Itabuna, Bahia</t>
  </si>
  <si>
    <t>Itabuna</t>
  </si>
  <si>
    <t>45607402</t>
  </si>
  <si>
    <t>25 de fevereiro | 14:26</t>
  </si>
  <si>
    <t>1 de março | 10:30</t>
  </si>
  <si>
    <t>MEL42070297308LMFFF01</t>
  </si>
  <si>
    <t>2000005174618068</t>
  </si>
  <si>
    <t>grisielly gabriel</t>
  </si>
  <si>
    <t>03663536408</t>
  </si>
  <si>
    <t>Professor Emiliano Arnaud 404 / Referencia: em frente a oficina de Nanoza - CEP 59965000 - cascalho, Alexandria, Rio Grande do Norte</t>
  </si>
  <si>
    <t>Alexandria</t>
  </si>
  <si>
    <t>59965000</t>
  </si>
  <si>
    <t>25 de fevereiro | 22:57</t>
  </si>
  <si>
    <t>27 de fevereiro | 13:35</t>
  </si>
  <si>
    <t>MEL42070296983LMFFF01</t>
  </si>
  <si>
    <t>2000005174594648</t>
  </si>
  <si>
    <t>24 de fevereiro de 2023 20:21 hs.</t>
  </si>
  <si>
    <t>Chegou em 25 de fevereiro</t>
  </si>
  <si>
    <t>Edinaldo Marques Oliveira</t>
  </si>
  <si>
    <t>28932051860</t>
  </si>
  <si>
    <t>Avenida José Mamprim 497 / casa Referencia: ao lado do depósito de tambor - CEP 13290500 - Colina da Bela Vista, Louveira, São Paulo</t>
  </si>
  <si>
    <t>13290500</t>
  </si>
  <si>
    <t>25 de fevereiro | 02:41</t>
  </si>
  <si>
    <t>25 de fevereiro | 13:17</t>
  </si>
  <si>
    <t>MEL42070290160LMFFF01</t>
  </si>
  <si>
    <t>2000005174580684</t>
  </si>
  <si>
    <t>24 de fevereiro de 2023 20:15 hs.</t>
  </si>
  <si>
    <t>Alex Souza</t>
  </si>
  <si>
    <t>09021553937</t>
  </si>
  <si>
    <t>Rua Ari de Lara Vaz 19 / Referencia: próximo ao restaurante cantina vitória - CEP 83513530 - Mato Dentro, Almirante Tamandaré, Paraná</t>
  </si>
  <si>
    <t>Almirante Tamandaré</t>
  </si>
  <si>
    <t>83513530</t>
  </si>
  <si>
    <t>MEL42070282855LMFFF01</t>
  </si>
  <si>
    <t>2000004237976087</t>
  </si>
  <si>
    <t>24 de fevereiro de 2023 19:54 hs.</t>
  </si>
  <si>
    <t>Rogerio de Carvalho Caldas</t>
  </si>
  <si>
    <t>01420833561</t>
  </si>
  <si>
    <t>Rua João Batista Homem Del Rey 34 / Casa Referencia: Casa - CEP 45638000 - Centro, Coaraci, Bahia</t>
  </si>
  <si>
    <t>Coaraci</t>
  </si>
  <si>
    <t>45638000</t>
  </si>
  <si>
    <t>25 de fevereiro | 11:38</t>
  </si>
  <si>
    <t>28 de fevereiro | 10:31</t>
  </si>
  <si>
    <t>MEL42070235818LMFFF01</t>
  </si>
  <si>
    <t>2000004237939465</t>
  </si>
  <si>
    <t>24 de fevereiro de 2023 19:38 hs.</t>
  </si>
  <si>
    <t>772254/55</t>
  </si>
  <si>
    <t>MLB3168142897</t>
  </si>
  <si>
    <t>Par Bandeja Superior Dianteira Com Pivô Hilux 4x4 06 À 20</t>
  </si>
  <si>
    <t>adilson antonio soares</t>
  </si>
  <si>
    <t>CPF 01529370990</t>
  </si>
  <si>
    <t>Avenida Artemia Pires Freitas 10162 - casa 02, Feira de Santana - CEP: 44073440, Bahia</t>
  </si>
  <si>
    <t>01529370990</t>
  </si>
  <si>
    <t>Avenida Artêmia Pires Freitas 10162 / Casa 128 cond. Milão Referencia: Após condomínio terra Nova - CEP 44073440 - Registro, Feira de Santana, Bahia</t>
  </si>
  <si>
    <t>Feira de Santana</t>
  </si>
  <si>
    <t>44073440</t>
  </si>
  <si>
    <t>MEL42070200787LMXDF01</t>
  </si>
  <si>
    <t>2000005174370062</t>
  </si>
  <si>
    <t>24 de fevereiro de 2023 19:32 hs.</t>
  </si>
  <si>
    <t>MLB2929022474</t>
  </si>
  <si>
    <t>Par Bracinho Oscilante Com Pivô Uno Mille 1991 A 2011</t>
  </si>
  <si>
    <t>Edna Maria Maia</t>
  </si>
  <si>
    <t>CPF 31330800591</t>
  </si>
  <si>
    <t>rua santa clara 56 - casa, coaraci - CEP: 45638000, Bahia</t>
  </si>
  <si>
    <t>31330800591</t>
  </si>
  <si>
    <t>Rua Santa Clara 56 / Referencia: Proximo A Hercules Motos - CEP 45638000 - Colina, Coaraci, Bahia</t>
  </si>
  <si>
    <t>28 de fevereiro | 02:21</t>
  </si>
  <si>
    <t>2 de março | 10:16</t>
  </si>
  <si>
    <t>MEL42070190592LMXDF01</t>
  </si>
  <si>
    <t>2000005174198780</t>
  </si>
  <si>
    <t>24 de fevereiro de 2023 18:59 hs.</t>
  </si>
  <si>
    <t>Douglas Fernando da Silva Silva</t>
  </si>
  <si>
    <t>40586339809</t>
  </si>
  <si>
    <t>Rua São Felipe 184 / casa - CEP 13327562 - Jardim Alvorada, Salto, São Paulo</t>
  </si>
  <si>
    <t>Salto</t>
  </si>
  <si>
    <t>13327562</t>
  </si>
  <si>
    <t>25 de fevereiro | 02:08</t>
  </si>
  <si>
    <t>25 de fevereiro | 16:55</t>
  </si>
  <si>
    <t>MEL42070119521LMFFF01</t>
  </si>
  <si>
    <t>2000005174201034</t>
  </si>
  <si>
    <t>Umberto Passos</t>
  </si>
  <si>
    <t>05176598400</t>
  </si>
  <si>
    <t>Avenida Muniz Falcão 96 / Referencia: Hot Car Veiculos - CEP 57045000 - Barro Duro, Maceió, Alagoas</t>
  </si>
  <si>
    <t>57045000</t>
  </si>
  <si>
    <t>24 de fevereiro | 23:08</t>
  </si>
  <si>
    <t>27 de fevereiro | 10:50</t>
  </si>
  <si>
    <t>MEL42070117784LMFFF01</t>
  </si>
  <si>
    <t>2000005174195202</t>
  </si>
  <si>
    <t>24 de fevereiro de 2023 18:58 hs.</t>
  </si>
  <si>
    <t>Alex Sandro</t>
  </si>
  <si>
    <t>41454587881</t>
  </si>
  <si>
    <t>Rua Antônio Tannuri 754 / Igreja São Judas - CEP 17510370 - Jardim Marambaia, Marília, São Paulo</t>
  </si>
  <si>
    <t>Marília</t>
  </si>
  <si>
    <t>17510370</t>
  </si>
  <si>
    <t>25 de fevereiro | 16:33</t>
  </si>
  <si>
    <t>26 de fevereiro | 15:04</t>
  </si>
  <si>
    <t>MEL42070115689LMFFF01</t>
  </si>
  <si>
    <t>2000005174159068</t>
  </si>
  <si>
    <t>24 de fevereiro de 2023 18:50 hs.</t>
  </si>
  <si>
    <t>Reginaldo Rosa Assis Junior</t>
  </si>
  <si>
    <t>02743601523</t>
  </si>
  <si>
    <t>Nossa Senhora do Socorro</t>
  </si>
  <si>
    <t>49160000</t>
  </si>
  <si>
    <t>MEL42070099895LMFFF01</t>
  </si>
  <si>
    <t>2000005174080832</t>
  </si>
  <si>
    <t>24 de fevereiro de 2023 18:39 hs.</t>
  </si>
  <si>
    <t>Bruno Rocha</t>
  </si>
  <si>
    <t>50906039878</t>
  </si>
  <si>
    <t>Rua Cruz de Souza 612 / Casa - CEP 13188040 - Jardim Amanda I, Hortolândia, São Paulo</t>
  </si>
  <si>
    <t>13188040</t>
  </si>
  <si>
    <t>25 de fevereiro | 15:38</t>
  </si>
  <si>
    <t>26 de fevereiro | 11:54</t>
  </si>
  <si>
    <t>MEL42070068800LMFFF01</t>
  </si>
  <si>
    <t>2000005174034440</t>
  </si>
  <si>
    <t>24 de fevereiro de 2023 18:29 hs.</t>
  </si>
  <si>
    <t>francisco silva</t>
  </si>
  <si>
    <t>09502830709</t>
  </si>
  <si>
    <t>Estrada do Mato Dentro 1334 / sobrado Referencia: Frente sitio da Dona Lúcia e tuquinha.
 Procurar por Cristina ou Júnior(Francisco) - CEP 23970000 - Estrada Paraty cunha (Penha), Parati, Rio de Janeiro</t>
  </si>
  <si>
    <t>MEL42070047119LMFFF01</t>
  </si>
  <si>
    <t>2000005174031898</t>
  </si>
  <si>
    <t>24 de fevereiro de 2023 18:27 hs.</t>
  </si>
  <si>
    <t>Marcus Carvalho de Sousa</t>
  </si>
  <si>
    <t>00785999388</t>
  </si>
  <si>
    <t>Rua Aririzal 45 / Cond. Madri, Casa 12 Referencia: Condomínio Madri, ao lado do Salão Egoist. - CEP 65067190 - Jardim Eldorado, São Luís, Maranhão</t>
  </si>
  <si>
    <t>65067190</t>
  </si>
  <si>
    <t>26 de fevereiro | 01:35</t>
  </si>
  <si>
    <t>28 de fevereiro | 09:10</t>
  </si>
  <si>
    <t>MEL42070048015LMFFF01</t>
  </si>
  <si>
    <t>2000005174012588</t>
  </si>
  <si>
    <t>24 de fevereiro de 2023 18:23 hs.</t>
  </si>
  <si>
    <t>Joaquim Felipe</t>
  </si>
  <si>
    <t>09982144421</t>
  </si>
  <si>
    <t>Conselheiro Laurindo gomes 22 / Casa Referencia: Ao lado da oficina de Zé Dias na rua da palha - CEP 55845000 - Centro, Buenos Aires, Pernambuco</t>
  </si>
  <si>
    <t>Buenos Aires</t>
  </si>
  <si>
    <t>55845000</t>
  </si>
  <si>
    <t>MEL42070038853LMFFF01</t>
  </si>
  <si>
    <t>2000005173820902</t>
  </si>
  <si>
    <t>24 de fevereiro de 2023 17:55 hs.</t>
  </si>
  <si>
    <t>Marcos Antonio de Queiroz</t>
  </si>
  <si>
    <t>05532336962</t>
  </si>
  <si>
    <t>Avenida Padre Natal Pigatto 893 / lado loja carro Referencia: au lado loja carro e prefeitura - CEP 83601630 - Vila Bancária, Campo Largo, Paraná</t>
  </si>
  <si>
    <t>Campo Largo</t>
  </si>
  <si>
    <t>83601630</t>
  </si>
  <si>
    <t>26 de fevereiro | 15:49</t>
  </si>
  <si>
    <t>MEL42069958213LMFFF01</t>
  </si>
  <si>
    <t>2000004237686849</t>
  </si>
  <si>
    <t>24 de fevereiro de 2023 17:43 hs.</t>
  </si>
  <si>
    <t>3 de março | 13:04</t>
  </si>
  <si>
    <t>QC554334439BR</t>
  </si>
  <si>
    <t>2000005173751128</t>
  </si>
  <si>
    <t>24 de fevereiro de 2023 17:38 hs.</t>
  </si>
  <si>
    <t>Elson Rodrigues</t>
  </si>
  <si>
    <t>00199916730</t>
  </si>
  <si>
    <t>Rua Agenor Viêira de Carvalho 6 / CEP 28430000 - Floresta, Cambuci, Rio de Janeiro</t>
  </si>
  <si>
    <t>Cambuci</t>
  </si>
  <si>
    <t>28430000</t>
  </si>
  <si>
    <t>26 de fevereiro | 13:31</t>
  </si>
  <si>
    <t>27 de fevereiro | 10:38</t>
  </si>
  <si>
    <t>MEL42069924847LMFFF01</t>
  </si>
  <si>
    <t>2000005173753912</t>
  </si>
  <si>
    <t>24 de fevereiro de 2023 17:36 hs.</t>
  </si>
  <si>
    <t>Daniel Gloria</t>
  </si>
  <si>
    <t>68318448715</t>
  </si>
  <si>
    <t>Rua Vinte SN / Lote 16 Quadra 45 Vilar Dos Coqueiros - CEP 23826720 - Vilar dos Coqueiros, Itaguaí, Rio de Janeiro</t>
  </si>
  <si>
    <t>Itaguaí</t>
  </si>
  <si>
    <t>23826720</t>
  </si>
  <si>
    <t>25 de fevereiro | 02:30</t>
  </si>
  <si>
    <t>25 de fevereiro | 19:22</t>
  </si>
  <si>
    <t>MEL42069928575LMFFF01</t>
  </si>
  <si>
    <t>2000005173674840</t>
  </si>
  <si>
    <t>24 de fevereiro de 2023 17:20 hs.</t>
  </si>
  <si>
    <t>MLB2065555510</t>
  </si>
  <si>
    <t>Kit Reparo Bucha Alavanca Câmbio Varão Vectra</t>
  </si>
  <si>
    <t>MAURICIO ZANQUI</t>
  </si>
  <si>
    <t>CPF 89641973800</t>
  </si>
  <si>
    <t>Rua Pajé 100, Osasco - CEP: 06126110, São Paulo</t>
  </si>
  <si>
    <t>89641973800</t>
  </si>
  <si>
    <t>Rua Manuel de Carvalho 58 / A Referencia: Próximo Av Antonio Carlos Costa - CEP 06075340 - Cipava, Osasco, São Paulo</t>
  </si>
  <si>
    <t>06075340</t>
  </si>
  <si>
    <t>27 de fevereiro | 15:23</t>
  </si>
  <si>
    <t>27 de fevereiro | 18:25</t>
  </si>
  <si>
    <t>42069895201</t>
  </si>
  <si>
    <t>2000005173656214</t>
  </si>
  <si>
    <t>24 de fevereiro de 2023 17:18 hs.</t>
  </si>
  <si>
    <t>PG001</t>
  </si>
  <si>
    <t>MLB1846009187</t>
  </si>
  <si>
    <t>Reparo Rolamento Eixo Traseiro Pegeout 206/207 C/barra 47mm</t>
  </si>
  <si>
    <t>Daniel Sousa</t>
  </si>
  <si>
    <t>32644036844</t>
  </si>
  <si>
    <t>Rua Raimundo Brum do Canto 90 / CEP 11611154 - Itatinga, São Sebastião, São Paulo</t>
  </si>
  <si>
    <t>São Sebastião</t>
  </si>
  <si>
    <t>11611154</t>
  </si>
  <si>
    <t>25 de fevereiro | 16:20</t>
  </si>
  <si>
    <t>26 de fevereiro | 08:37</t>
  </si>
  <si>
    <t>MEL42069884831LMFFF01</t>
  </si>
  <si>
    <t>2000005173471402</t>
  </si>
  <si>
    <t>24 de fevereiro de 2023 17:12 hs.</t>
  </si>
  <si>
    <t>Paulo cesar alves de siqueira Theo</t>
  </si>
  <si>
    <t>06633997426</t>
  </si>
  <si>
    <t>Avenida David Guerra de Araújo 271 / casa Referencia: casa - CEP 53700000 - centro, Itapissuma, Pernambuco</t>
  </si>
  <si>
    <t>Itapissuma</t>
  </si>
  <si>
    <t>53700000</t>
  </si>
  <si>
    <t>26 de fevereiro | 16:22</t>
  </si>
  <si>
    <t>MEL42069807624LMFFF01</t>
  </si>
  <si>
    <t>2000005173584594</t>
  </si>
  <si>
    <t>24 de fevereiro de 2023 17:03 hs.</t>
  </si>
  <si>
    <t>Fabio de Barros Sant Ana jr</t>
  </si>
  <si>
    <t>CPF 16873635790</t>
  </si>
  <si>
    <t>Rua Betonica 90, Rio de Janeiro - CEP: 21620120, Rio de Janeiro</t>
  </si>
  <si>
    <t>16873635790</t>
  </si>
  <si>
    <t>Rua Betonica 90 / CEP 21620120 - Parque Anchieta, Rio de Janeiro, Rio de Janeiro</t>
  </si>
  <si>
    <t>21620120</t>
  </si>
  <si>
    <t>27 de fevereiro | 23:51</t>
  </si>
  <si>
    <t>28 de fevereiro | 16:40</t>
  </si>
  <si>
    <t>MEL42069855808LMXDF01</t>
  </si>
  <si>
    <t>2000005173502714</t>
  </si>
  <si>
    <t>24 de fevereiro de 2023 16:51 hs.</t>
  </si>
  <si>
    <t>leadro rocha</t>
  </si>
  <si>
    <t>00049812190</t>
  </si>
  <si>
    <t>Rua 30 quadra 2 lote 7 SN / próximo loja futrica Referencia: Entregar para Mariana Moreira faria - CEP 72930000 - centro, Alexânia, Goiás</t>
  </si>
  <si>
    <t>Alexânia</t>
  </si>
  <si>
    <t>72930000</t>
  </si>
  <si>
    <t>24 de fevereiro | 19:42</t>
  </si>
  <si>
    <t>25 de fevereiro | 17:45</t>
  </si>
  <si>
    <t>MEL42069820827LMFFF01</t>
  </si>
  <si>
    <t>2000004237555507</t>
  </si>
  <si>
    <t>24 de fevereiro de 2023 16:48 hs.</t>
  </si>
  <si>
    <t>Raimundo coelho</t>
  </si>
  <si>
    <t>12448629838</t>
  </si>
  <si>
    <t>Rua Oswalter Colturato 356 / Referencia: rua oswalter colturato356 - CEP 14945096 - Paulo de Biazi, Ibitinga, São Paulo</t>
  </si>
  <si>
    <t>Ibitinga</t>
  </si>
  <si>
    <t>14945096</t>
  </si>
  <si>
    <t>25 de fevereiro | 11:24</t>
  </si>
  <si>
    <t>26 de fevereiro | 15:01</t>
  </si>
  <si>
    <t>MEL42069818376LMFFF01</t>
  </si>
  <si>
    <t>2000005173484374</t>
  </si>
  <si>
    <t>24 de fevereiro de 2023 16:44 hs.</t>
  </si>
  <si>
    <t>MLB2816545334</t>
  </si>
  <si>
    <t>Cabo De Freio Gol Special Todos 2002 Em Diante</t>
  </si>
  <si>
    <t>Camila Kate</t>
  </si>
  <si>
    <t>CPF 39135327812</t>
  </si>
  <si>
    <t>Rua Alexander Bain 48 - casa 01, São Paulo - CEP: 03690060, São Paulo</t>
  </si>
  <si>
    <t>39135327812</t>
  </si>
  <si>
    <t>Rua Alexander Bain 48 / casa 01 Referencia: ponto de referência rua da secretaria da escola José Carlos de Figueiredo Ferraz...casa enfrente ao segundo poste de cima para b - CEP 03690060 - Jardim Nordeste, São Paulo, São Paulo</t>
  </si>
  <si>
    <t>03690060</t>
  </si>
  <si>
    <t>27 de fevereiro | 15:48</t>
  </si>
  <si>
    <t>27 de fevereiro | 18:52</t>
  </si>
  <si>
    <t>42069811262</t>
  </si>
  <si>
    <t>2000005173447910</t>
  </si>
  <si>
    <t>24 de fevereiro de 2023 16:40 hs.</t>
  </si>
  <si>
    <t>Blaicon de Assis</t>
  </si>
  <si>
    <t>01353653684</t>
  </si>
  <si>
    <t>Rua Primeiro de Maio 60 / casa - CEP 30295060 - Conjunto Taquaril, Belo Horizonte, Minas Gerais</t>
  </si>
  <si>
    <t>30295060</t>
  </si>
  <si>
    <t>25 de fevereiro | 16:27</t>
  </si>
  <si>
    <t>26 de fevereiro | 13:57</t>
  </si>
  <si>
    <t>MEL42069797628LMFFF01</t>
  </si>
  <si>
    <t>2000004237506115</t>
  </si>
  <si>
    <t>24 de fevereiro de 2023 16:28 hs.</t>
  </si>
  <si>
    <t>junior silva dos santos junior</t>
  </si>
  <si>
    <t>08755227422</t>
  </si>
  <si>
    <t>sitio lagoa do felix SN / casa Referencia: casa em frente ao posto de saúde de lagoa do felix au lado do lava jato procurar junior ZAP(83)991903417 - CEP 58289000 - zona rural, Cuité de Mamanguape, Paraíba</t>
  </si>
  <si>
    <t>Cuité de Mamanguape</t>
  </si>
  <si>
    <t>58289000</t>
  </si>
  <si>
    <t>27 de fevereiro | 09:32</t>
  </si>
  <si>
    <t>MEL42069769686LMFFF01</t>
  </si>
  <si>
    <t>2000004237468865</t>
  </si>
  <si>
    <t>24 de fevereiro de 2023 16:13 hs.</t>
  </si>
  <si>
    <t>Alvaro Jose Cabral</t>
  </si>
  <si>
    <t>16966597600</t>
  </si>
  <si>
    <t>Rua Bueno Brandão 79 / Carpeças Cabral Referencia: Entregar na Carpeças Cabral - CEP 36955000 - Centro, Mutum, Minas Gerais</t>
  </si>
  <si>
    <t>Mutum</t>
  </si>
  <si>
    <t>36955000</t>
  </si>
  <si>
    <t>1 de março | 16:02</t>
  </si>
  <si>
    <t>MEL42069733918LMFFF01</t>
  </si>
  <si>
    <t>2000005173300310</t>
  </si>
  <si>
    <t>24 de fevereiro de 2023 16:12 hs.</t>
  </si>
  <si>
    <t>FPI023</t>
  </si>
  <si>
    <t>MLB1911263333</t>
  </si>
  <si>
    <t>Pastilha De Freio Dianteira Cerâm Citroen Jumpy/expert 2018</t>
  </si>
  <si>
    <t>Marcelo Andrade Bonadio</t>
  </si>
  <si>
    <t>CPF 10274701812</t>
  </si>
  <si>
    <t>Sete de Setembro 741 - Bonadio Pneus, Olímpia - CEP: 15400000, São Paulo</t>
  </si>
  <si>
    <t>10274701812</t>
  </si>
  <si>
    <t>Rua Sete de Setembro 741 / Referencia: HORÁRIO DE RECEBIMENTO DE MERCADORIA: SEGUNDA A SEXTA DAS 8:00 ÁS 17:30H. SÁBADOS DAS 8:00 ÁS 12:00H. DIAS ÚTEIS EXCETO FERIADOS - CEP 15400114 - Beneficiência, Olímpia, São Paulo</t>
  </si>
  <si>
    <t>Olímpia</t>
  </si>
  <si>
    <t>15400114</t>
  </si>
  <si>
    <t>28 de fevereiro | 00:20</t>
  </si>
  <si>
    <t>28 de fevereiro | 14:37</t>
  </si>
  <si>
    <t>MEL42069733295LMXDF01</t>
  </si>
  <si>
    <t>2000005173180952</t>
  </si>
  <si>
    <t>24 de fevereiro de 2023 15:57 hs.</t>
  </si>
  <si>
    <t>Débora Hoffmann</t>
  </si>
  <si>
    <t>32079245813</t>
  </si>
  <si>
    <t>Rua Djalma Nogueira Minhoto 180 / casa Referencia: perto do bar sol nascente - CEP 12092170 - São Gonçalo, Taubaté, São Paulo</t>
  </si>
  <si>
    <t>12092170</t>
  </si>
  <si>
    <t>25 de fevereiro | 00:31</t>
  </si>
  <si>
    <t>25 de fevereiro | 15:03</t>
  </si>
  <si>
    <t>MEL42069685748LMFFF01</t>
  </si>
  <si>
    <t>2000005173103268</t>
  </si>
  <si>
    <t>24 de fevereiro de 2023 15:38 hs.</t>
  </si>
  <si>
    <t>par-13125</t>
  </si>
  <si>
    <t>MLB2223552929</t>
  </si>
  <si>
    <t>Par Pino Guia Pinça Freio Cobalt/sonic/spin/onix12a19</t>
  </si>
  <si>
    <t>Claudio Santos Costa</t>
  </si>
  <si>
    <t>43339620563</t>
  </si>
  <si>
    <t>Rua Alberto Borges Figueiredo 515 / Casa - CEP 45810000 - Cambolo, Porto Seguro, Bahia</t>
  </si>
  <si>
    <t>Porto Seguro</t>
  </si>
  <si>
    <t>45810000</t>
  </si>
  <si>
    <t>24 de fevereiro | 23:15</t>
  </si>
  <si>
    <t>27 de fevereiro | 11:40</t>
  </si>
  <si>
    <t>MEL42069649178LMFFF01</t>
  </si>
  <si>
    <t>2000005173057214</t>
  </si>
  <si>
    <t>24 de fevereiro de 2023 15:34 hs.</t>
  </si>
  <si>
    <t>112074</t>
  </si>
  <si>
    <t>MLB2918633257</t>
  </si>
  <si>
    <t>Bandeja Inferior Direita Com Pivô Idea Adventure 2006 A 2016</t>
  </si>
  <si>
    <t>Jairio Varelo De Lima Gean</t>
  </si>
  <si>
    <t>CPF 70052466167</t>
  </si>
  <si>
    <t>Rodovia MS 445 - casa, Ponta Porã - CEP: 79901860, Mato Grosso do Sul</t>
  </si>
  <si>
    <t>70052466167</t>
  </si>
  <si>
    <t>RODOVIA MS-164 245 / Zona rural - CEP 79901860 - Ponta Porã, Mato Grosso do Sul</t>
  </si>
  <si>
    <t>Ponta Porã</t>
  </si>
  <si>
    <t>79901860</t>
  </si>
  <si>
    <t>25 de fevereiro | 01:45</t>
  </si>
  <si>
    <t>2 de março | 16:32</t>
  </si>
  <si>
    <t>MEL42069629688LMXDF01</t>
  </si>
  <si>
    <t>https://myaccount.mercadolivre.com.br/shipments/42069629688/detail</t>
  </si>
  <si>
    <t>2000005173071506</t>
  </si>
  <si>
    <t>24 de fevereiro de 2023 15:33 hs.</t>
  </si>
  <si>
    <t>PAR-5009</t>
  </si>
  <si>
    <t>MLB2798990760</t>
  </si>
  <si>
    <t>Par Bieleta Fiesta 2003 A 2014</t>
  </si>
  <si>
    <t>Fábio Mesquita</t>
  </si>
  <si>
    <t>CPF 26594100890</t>
  </si>
  <si>
    <t>Rua Conchal 466 - casa, Mogi Guaçu - CEP: 13847106, São Paulo</t>
  </si>
  <si>
    <t>26594100890</t>
  </si>
  <si>
    <t>Mogi Guaçu</t>
  </si>
  <si>
    <t>13847106</t>
  </si>
  <si>
    <t>2000005172965418</t>
  </si>
  <si>
    <t>24 de fevereiro de 2023 15:15 hs.</t>
  </si>
  <si>
    <t>Gabriel Andreoli Herrera</t>
  </si>
  <si>
    <t>CPF 35037279810</t>
  </si>
  <si>
    <t>Av. itatiba 53 - entregar na farmácia, Valinhos - CEP: 13274751, São Paulo</t>
  </si>
  <si>
    <t>35037279810</t>
  </si>
  <si>
    <t>Rua Benedicto da Silva Mello 53 / Referencia: Entregar Na Farmacia - CEP 13274782 - Jardim São Bento do Recreio, Valinhos, São Paulo</t>
  </si>
  <si>
    <t>Valinhos</t>
  </si>
  <si>
    <t>13274782</t>
  </si>
  <si>
    <t>25 de fevereiro | 02:09</t>
  </si>
  <si>
    <t>27 de fevereiro | 15:11</t>
  </si>
  <si>
    <t>MEL42069591824LMXDF01</t>
  </si>
  <si>
    <t>2000004237297071</t>
  </si>
  <si>
    <t>24 de fevereiro de 2023 15:08 hs.</t>
  </si>
  <si>
    <t>11230</t>
  </si>
  <si>
    <t>MLB2846823448</t>
  </si>
  <si>
    <t>Pastilha De Freio Dianteira Courier 1997 A Fev 2009</t>
  </si>
  <si>
    <t>Pedro Henrique</t>
  </si>
  <si>
    <t>CPF 12770894692</t>
  </si>
  <si>
    <t>Av. Presidente Kennedy 873 - Casa, Nova Lima - CEP: 34004181, Minas Gerais</t>
  </si>
  <si>
    <t>12770894692</t>
  </si>
  <si>
    <t>Avenida Presidente Kennedy 873 / Casa - CEP 34004181 - Vila São José - 1ª Seção, Nova Lima, Minas Gerais</t>
  </si>
  <si>
    <t>Nova Lima</t>
  </si>
  <si>
    <t>34004181</t>
  </si>
  <si>
    <t>25 de fevereiro | 00:03</t>
  </si>
  <si>
    <t>25 de fevereiro | 17:22</t>
  </si>
  <si>
    <t>MEL42069570381LMXDF01</t>
  </si>
  <si>
    <t>2000005172834800</t>
  </si>
  <si>
    <t>24 de fevereiro de 2023 14:58 hs.</t>
  </si>
  <si>
    <t>GUILHERME  GONÇALVES DE ARAUJO</t>
  </si>
  <si>
    <t>15761307626</t>
  </si>
  <si>
    <t>Rua José Peixoto 117 / CEP 39290000 - CENTRO, São Romão, Minas Gerais</t>
  </si>
  <si>
    <t>São Romão</t>
  </si>
  <si>
    <t>39290000</t>
  </si>
  <si>
    <t>25 de fevereiro | 07:29</t>
  </si>
  <si>
    <t>2 de março | 15:35</t>
  </si>
  <si>
    <t>ML42069537635135551</t>
  </si>
  <si>
    <t>https://www.loggi.com/rastreador/3762947aef/ML42069537635135551</t>
  </si>
  <si>
    <t>2000005172854654</t>
  </si>
  <si>
    <t>24 de fevereiro de 2023 14:57 hs.</t>
  </si>
  <si>
    <t>thaynara tavares andrade tavares</t>
  </si>
  <si>
    <t>42328986897</t>
  </si>
  <si>
    <t>Rua Luis Bartholomeu Antunes 532 / CEP 06770110 - Jardim Iracema, Taboão da Serra, São Paulo</t>
  </si>
  <si>
    <t>06770110</t>
  </si>
  <si>
    <t>24 de fevereiro | 21:35</t>
  </si>
  <si>
    <t>25 de fevereiro | 10:31</t>
  </si>
  <si>
    <t>MEL42069544727LMFFF01</t>
  </si>
  <si>
    <t>2000005172842268</t>
  </si>
  <si>
    <t>24 de fevereiro de 2023 14:55 hs.</t>
  </si>
  <si>
    <t>Jacob Lopes de Almeida Filho</t>
  </si>
  <si>
    <t>00719372500</t>
  </si>
  <si>
    <t>rua José Arnold Campos 623 / casa - CEP 56280000 - centro, Araripina, Pernambuco</t>
  </si>
  <si>
    <t>Araripina</t>
  </si>
  <si>
    <t>56280000</t>
  </si>
  <si>
    <t>24 de fevereiro | 20:30</t>
  </si>
  <si>
    <t>MEL42069537880LMFFF01</t>
  </si>
  <si>
    <t>2000005172828484</t>
  </si>
  <si>
    <t>24 de fevereiro de 2023 14:53 hs.</t>
  </si>
  <si>
    <t>Eliomar Santos</t>
  </si>
  <si>
    <t>86055187582</t>
  </si>
  <si>
    <t>Rua Euler de Pereira Cardoso 317 / DESTRUIDORA BOM.BARATO BEBIDAS AO LADO AÇOUGUE DO SORO Referencia: AO LADO DO AÇOUGUE DO SORO  PROCURA EDVALDO JUNIOR . - CEP 41600045 - Stella Maris, Salvador, Bahia</t>
  </si>
  <si>
    <t>41600045</t>
  </si>
  <si>
    <t>25 de fevereiro | 00:55</t>
  </si>
  <si>
    <t>25 de fevereiro | 09:54</t>
  </si>
  <si>
    <t>MEL42069533306LMFFF01</t>
  </si>
  <si>
    <t>2000005172730100</t>
  </si>
  <si>
    <t>24 de fevereiro de 2023 14:37 hs.</t>
  </si>
  <si>
    <t>marcelo pereira</t>
  </si>
  <si>
    <t>30242535801</t>
  </si>
  <si>
    <t>Rua das Papoulas 548 / casa - CEP 18136185 - Vila Santa Rosália, São Roque, São Paulo</t>
  </si>
  <si>
    <t>São Roque</t>
  </si>
  <si>
    <t>18136185</t>
  </si>
  <si>
    <t>25 de fevereiro | 09:45</t>
  </si>
  <si>
    <t>27 de fevereiro | 12:56</t>
  </si>
  <si>
    <t>MEL42069490319LMFFF01</t>
  </si>
  <si>
    <t>2000005172731218</t>
  </si>
  <si>
    <t>24 de fevereiro de 2023 14:36 hs.</t>
  </si>
  <si>
    <t>Marcelo Tchello</t>
  </si>
  <si>
    <t>05723599500</t>
  </si>
  <si>
    <t>Rua Rogerio de Farias 69 / casa Referencia: terceira ruas atrás do mercadinho Cascavel - CEP 42850000 - Garcia davila, Dias d'Ávila, Bahia</t>
  </si>
  <si>
    <t>Dias d'Ávila</t>
  </si>
  <si>
    <t>42850000</t>
  </si>
  <si>
    <t>24 de fevereiro | 23:53</t>
  </si>
  <si>
    <t>27 de fevereiro | 14:38</t>
  </si>
  <si>
    <t>MEL42069491134LMFFF01</t>
  </si>
  <si>
    <t>2000005172693040</t>
  </si>
  <si>
    <t>24 de fevereiro de 2023 14:29 hs.</t>
  </si>
  <si>
    <t>77157</t>
  </si>
  <si>
    <t>MLB3041084844</t>
  </si>
  <si>
    <t>Cabo De Capô Com Botão Opala 1975 A 1983</t>
  </si>
  <si>
    <t>romilda inacio de souza souza</t>
  </si>
  <si>
    <t>CPF 34301771115</t>
  </si>
  <si>
    <t>quadra 02 conjunto A casa 47 vila buritis 47 - setor residencial leste, Brasília - CEP: 73350201, Distrito Federal</t>
  </si>
  <si>
    <t>34301771115</t>
  </si>
  <si>
    <t>Quadra 2 Conjunto A 47 / CEP 73350201 - Setor Residencial Leste (Planaltina), Brasília, Distrito Federal</t>
  </si>
  <si>
    <t>73350201</t>
  </si>
  <si>
    <t>26 de fevereiro | 16:13</t>
  </si>
  <si>
    <t>MEL42069474108LMXDF01</t>
  </si>
  <si>
    <t>2000005172624326</t>
  </si>
  <si>
    <t>24 de fevereiro de 2023 14:19 hs.</t>
  </si>
  <si>
    <t>Venda entregue</t>
  </si>
  <si>
    <t>Chegou no dia terça-feira, 28 de fevereiro</t>
  </si>
  <si>
    <t>edmilson coelho</t>
  </si>
  <si>
    <t>CPF 29716810504</t>
  </si>
  <si>
    <t>Moreira Cesar 106 - casa, Alagoinhas - CEP: 48010510, Bahia</t>
  </si>
  <si>
    <t>29716810504</t>
  </si>
  <si>
    <t>Rua Visconde do Rio Branco 300 / casa - CEP 48012010 - Santa Terezinha, Alagoinhas, Bahia</t>
  </si>
  <si>
    <t>Alagoinhas</t>
  </si>
  <si>
    <t>48012010</t>
  </si>
  <si>
    <t>25 de fevereiro | 04:48</t>
  </si>
  <si>
    <t>28 de fevereiro | 10:55</t>
  </si>
  <si>
    <t>MEL42069445466LMXDF01</t>
  </si>
  <si>
    <t>2000005172625072</t>
  </si>
  <si>
    <t>julio cesar da silva</t>
  </si>
  <si>
    <t>02015874917</t>
  </si>
  <si>
    <t>Rua Guiné 181 / CEP 86080050 - Ouro Verde, Londrina, Paraná</t>
  </si>
  <si>
    <t>86080050</t>
  </si>
  <si>
    <t>24 de fevereiro | 18:03</t>
  </si>
  <si>
    <t>25 de fevereiro | 09:06</t>
  </si>
  <si>
    <t>MEL42069444651LMFFF01</t>
  </si>
  <si>
    <t>2000005172576176</t>
  </si>
  <si>
    <t>24 de fevereiro de 2023 14:10 hs.</t>
  </si>
  <si>
    <t>Rodrigo Kiyomura de Sousa</t>
  </si>
  <si>
    <t>CPF 01037393600</t>
  </si>
  <si>
    <t>Joaquim Ribeiro de Gouveia 1530, Santa Vitória - CEP: 38320000, Minas Gerais</t>
  </si>
  <si>
    <t>01037393600</t>
  </si>
  <si>
    <t>Avenida Joaquim Ribeiro de Gouveia 1530 / CEP 38320000 - Centro, Santa Vitória, Minas Gerais</t>
  </si>
  <si>
    <t>25 de fevereiro | 03:14</t>
  </si>
  <si>
    <t>MEL42069424713LMXDF01</t>
  </si>
  <si>
    <t>2000005172480394</t>
  </si>
  <si>
    <t>24 de fevereiro de 2023 13:58 hs.</t>
  </si>
  <si>
    <t>MLB2603153399</t>
  </si>
  <si>
    <t>Kit Pino Guia Pinça De Freio Cobalt Lt 1.4 Flex15</t>
  </si>
  <si>
    <t>PNEUALTO VISTA ALEGRE LTDA</t>
  </si>
  <si>
    <t>CNPJ 07302988000192</t>
  </si>
  <si>
    <t>Rua Manoel Marquês 210, Vista Alegre do Alto - CEP: 15920000, São Paulo</t>
  </si>
  <si>
    <t>07302988000192</t>
  </si>
  <si>
    <t>Rua Manoel Marquês 210 / EM FRENTE A VIVO - CEP 15920000 - CENTRO, Vista Alegre do Alto, São Paulo</t>
  </si>
  <si>
    <t>Vista Alegre do Alto</t>
  </si>
  <si>
    <t>15920000</t>
  </si>
  <si>
    <t>25 de fevereiro | 01:01</t>
  </si>
  <si>
    <t>MEL42069384533LMXDF01</t>
  </si>
  <si>
    <t>2000004237078863</t>
  </si>
  <si>
    <t>24 de fevereiro de 2023 13:45 hs.</t>
  </si>
  <si>
    <t>Paoli Valter</t>
  </si>
  <si>
    <t>70813073456</t>
  </si>
  <si>
    <t>Av.Beiramar 397 / Referencia: Restaurante Dona Ana - CEP 57210000 - Pontal do peba, Piaçabuçu, Alagoas</t>
  </si>
  <si>
    <t>Piaçabuçu</t>
  </si>
  <si>
    <t>57210000</t>
  </si>
  <si>
    <t>25 de fevereiro | 05:21</t>
  </si>
  <si>
    <t>2 de março | 13:01</t>
  </si>
  <si>
    <t>MEL42069357348LMFFF01</t>
  </si>
  <si>
    <t>2000005172285232</t>
  </si>
  <si>
    <t>24 de fevereiro de 2023 13:22 hs.</t>
  </si>
  <si>
    <t>4kit-12152</t>
  </si>
  <si>
    <t>MLB2221345440</t>
  </si>
  <si>
    <t>4kits Pino Bucha Dobradiçaporta Corcel,delrey,pampa,belina</t>
  </si>
  <si>
    <t>anderson benites</t>
  </si>
  <si>
    <t>82522499149</t>
  </si>
  <si>
    <t>Baldoino De Castro Q 25 L 14 14 / Referencia: Diego - CEP 73950000 - alvoradinha, Alvorada do Norte, Goiás</t>
  </si>
  <si>
    <t>Alvorada do Norte</t>
  </si>
  <si>
    <t>73950000</t>
  </si>
  <si>
    <t>25 de fevereiro | 05:03</t>
  </si>
  <si>
    <t>1 de março | 13:02</t>
  </si>
  <si>
    <t>MEL42069299867LMFFF01</t>
  </si>
  <si>
    <t>2000005172233490</t>
  </si>
  <si>
    <t>24 de fevereiro de 2023 13:14 hs.</t>
  </si>
  <si>
    <t>Yolanda Pereira</t>
  </si>
  <si>
    <t>09581702407</t>
  </si>
  <si>
    <t>Rua Elias Felipe Pessoa 08 / próximo ao sindicato - CEP 56760000 - centro, Tuparetama, Pernambuco</t>
  </si>
  <si>
    <t>Tuparetama</t>
  </si>
  <si>
    <t>56760000</t>
  </si>
  <si>
    <t>25 de fevereiro | 02:12</t>
  </si>
  <si>
    <t>27 de fevereiro | 14:30</t>
  </si>
  <si>
    <t>MEL42069278600LMFFF01</t>
  </si>
  <si>
    <t>2000005172180330</t>
  </si>
  <si>
    <t>24 de fevereiro de 2023 13:05 hs.</t>
  </si>
  <si>
    <t>MLB2807904589</t>
  </si>
  <si>
    <t>Par Bieleta Dianteira C4 Lounge 2013 Emdiante</t>
  </si>
  <si>
    <t>marcos paiva</t>
  </si>
  <si>
    <t>CPF 82799830668</t>
  </si>
  <si>
    <t>R: Coronel Antonio Alves Pereira 400 - Sala 219, Uberlândia - CEP: 38400104, Minas Gerais</t>
  </si>
  <si>
    <t>82799830668</t>
  </si>
  <si>
    <t>Rua Dom Almir Marques Ferreira 740 / CEP 38411170 - Morada da Colina, Uberlândia, Minas Gerais</t>
  </si>
  <si>
    <t>38411170</t>
  </si>
  <si>
    <t>27 de fevereiro | 15:46</t>
  </si>
  <si>
    <t>MEL42069254513LMXDF01</t>
  </si>
  <si>
    <t>2000005172170462</t>
  </si>
  <si>
    <t>24 de fevereiro de 2023 13:04 hs.</t>
  </si>
  <si>
    <t>Jessica Conceição Souza</t>
  </si>
  <si>
    <t>45861120854</t>
  </si>
  <si>
    <t>Rua Blanche Marchesi 13 / C - CEP 04429290 - Americanópolis, São Paulo, São Paulo</t>
  </si>
  <si>
    <t>04429290</t>
  </si>
  <si>
    <t>25 de fevereiro | 14:28</t>
  </si>
  <si>
    <t>MEL42069250515LMFFF01</t>
  </si>
  <si>
    <t>2000004236950685</t>
  </si>
  <si>
    <t>24 de fevereiro de 2023 12:53 hs.</t>
  </si>
  <si>
    <t>MLB2108612228</t>
  </si>
  <si>
    <t>Par De Kit Pino Guia Bucha Pinça Freio Omega Astra Vectra</t>
  </si>
  <si>
    <t>greycieli Tratch</t>
  </si>
  <si>
    <t>CPF 08378548902</t>
  </si>
  <si>
    <t>Rua Halia Retcheski Popia 380 - Centro Automotivo, Paulo Frontin - CEP: 84635000, Paraná</t>
  </si>
  <si>
    <t>08378548902</t>
  </si>
  <si>
    <t>Rua Halia Retcheski Popia 380 / Centro Automotivo Referencia: . - CEP 84635000 - São Francisco, Paulo Frontin, Paraná</t>
  </si>
  <si>
    <t>Paulo Frontin</t>
  </si>
  <si>
    <t>84635000</t>
  </si>
  <si>
    <t>27 de fevereiro | 15:37</t>
  </si>
  <si>
    <t>MEL42069221342LMXDF01</t>
  </si>
  <si>
    <t>2000004236948549</t>
  </si>
  <si>
    <t>24 de fevereiro de 2023 12:52 hs.</t>
  </si>
  <si>
    <t>26 de fevereiro | 22:57</t>
  </si>
  <si>
    <t>MEL42069218890LMFFF01</t>
  </si>
  <si>
    <t>2000005172079852</t>
  </si>
  <si>
    <t>24 de fevereiro de 2023 12:49 hs.</t>
  </si>
  <si>
    <t>78180</t>
  </si>
  <si>
    <t>MLB2037436515</t>
  </si>
  <si>
    <t>Cabo De Acelerador Corolla A Gasolina 2003, 2004, 2005, 2006</t>
  </si>
  <si>
    <t>Orlando Da Costa</t>
  </si>
  <si>
    <t>CPF 14205082886</t>
  </si>
  <si>
    <t>Rua Virgílio Bassinello 678 - Casa, Limeira - CEP: 13483286, São Paulo</t>
  </si>
  <si>
    <t>14205082886</t>
  </si>
  <si>
    <t>Rua Virgílio Bassinello 678 / casa - CEP 13483286 - Parque Residencial Abílio Pedro, Limeira, São Paulo</t>
  </si>
  <si>
    <t>13483286</t>
  </si>
  <si>
    <t>25 de fevereiro | 01:15</t>
  </si>
  <si>
    <t>25 de fevereiro | 12:04</t>
  </si>
  <si>
    <t>MEL42069213231LMXDF01</t>
  </si>
  <si>
    <t>2000005172085140</t>
  </si>
  <si>
    <t>24 de fevereiro de 2023 12:48 hs.</t>
  </si>
  <si>
    <t>Charles Antonio Guimaraes Rocha</t>
  </si>
  <si>
    <t>02754693106</t>
  </si>
  <si>
    <t>Osaka quadra 34 lote 15 SN / casa de esquina Referencia: rua de terra - CEP 75560000 - suleste, Cachoeira Dourada, Goiás</t>
  </si>
  <si>
    <t>Cachoeira Dourada</t>
  </si>
  <si>
    <t>75560000</t>
  </si>
  <si>
    <t>26 de fevereiro | 16:57</t>
  </si>
  <si>
    <t>28 de fevereiro | 11:05</t>
  </si>
  <si>
    <t>MEL42069213323LMFFF01</t>
  </si>
  <si>
    <t>2000005171897214</t>
  </si>
  <si>
    <t>24 de fevereiro de 2023 12:20 hs.</t>
  </si>
  <si>
    <t>MLB2111340564</t>
  </si>
  <si>
    <t>Kit Pino Guia Bucha Pinça Freio Linha Vw Quadrado Gol Parati</t>
  </si>
  <si>
    <t>reinaldo ribeiro</t>
  </si>
  <si>
    <t>CPF 82572232987</t>
  </si>
  <si>
    <t>Rua Antenor dos Santos 316 - casa, São José dos Pinhais - CEP: 83055527, Paraná</t>
  </si>
  <si>
    <t>82572232987</t>
  </si>
  <si>
    <t>Rua Antenor dos Santos 316 / casa - CEP 83055527 - Ipê, São José dos Pinhais, Paraná</t>
  </si>
  <si>
    <t>São José dos Pinhais</t>
  </si>
  <si>
    <t>83055527</t>
  </si>
  <si>
    <t>28 de fevereiro | 17:08</t>
  </si>
  <si>
    <t>MEL42069131617LMXDF01</t>
  </si>
  <si>
    <t>2000005171888860</t>
  </si>
  <si>
    <t>24 de fevereiro de 2023 12:16 hs.</t>
  </si>
  <si>
    <t>Pablo Assuncao silva</t>
  </si>
  <si>
    <t>32588189830</t>
  </si>
  <si>
    <t>Dulce Graziatto Marcus 161 / casa - CEP 18530000 - COHAB, Tietê, São Paulo</t>
  </si>
  <si>
    <t>Tietê</t>
  </si>
  <si>
    <t>18530000</t>
  </si>
  <si>
    <t>24 de fevereiro | 20:09</t>
  </si>
  <si>
    <t>25 de fevereiro | 11:58</t>
  </si>
  <si>
    <t>MEL42069130390LMFFF01</t>
  </si>
  <si>
    <t>2000005171843254</t>
  </si>
  <si>
    <t>24 de fevereiro de 2023 12:07 hs.</t>
  </si>
  <si>
    <t>MLB2603159144</t>
  </si>
  <si>
    <t>Par Pinoguia Pinça De Freio Cobalt Ltz1.4 Aut Flex 2012</t>
  </si>
  <si>
    <t>Marcelo De Godoi</t>
  </si>
  <si>
    <t>CPF 95376380904</t>
  </si>
  <si>
    <t>Brasil 2325 - Apartamento 101, Maringá - CEP: 87050000, Paraná</t>
  </si>
  <si>
    <t>95376380904</t>
  </si>
  <si>
    <t>Rua Santos Dumont 80 / sobrado superior - CEP 88108275 - Roçado, São José, Santa Catarina</t>
  </si>
  <si>
    <t>São José</t>
  </si>
  <si>
    <t>88108275</t>
  </si>
  <si>
    <t>25 de fevereiro | 04:05</t>
  </si>
  <si>
    <t>26 de fevereiro | 09:40</t>
  </si>
  <si>
    <t>MEL42069108617LMXDF01</t>
  </si>
  <si>
    <t>2000005171832836</t>
  </si>
  <si>
    <t>24 de fevereiro de 2023 12:06 hs.</t>
  </si>
  <si>
    <t>112101</t>
  </si>
  <si>
    <t>MLB3155776974</t>
  </si>
  <si>
    <t>Bandeja Dianteira Esquerda Sem Pivô Punto 2006 A 2014</t>
  </si>
  <si>
    <t>Wallace Newton</t>
  </si>
  <si>
    <t>CPF 11192556780</t>
  </si>
  <si>
    <t>Rua Polibio 162 - condomínio Paulo Duque, Queimados - CEP: 26321110, Rio de Janeiro</t>
  </si>
  <si>
    <t>11192556780</t>
  </si>
  <si>
    <t>Rua Duque de Caxias 06 / Lt 06 Qu 29 Referencia: Após a Quadra da Vila Americana entrar a Direita e Seguir Reto Saindo da Principal.
Entrar na 4 Rua a Esquerda Duque de Caxias - CEP 26376060 - Vila Americana, Queimados, Rio de Janeiro</t>
  </si>
  <si>
    <t>Queimados</t>
  </si>
  <si>
    <t>26376060</t>
  </si>
  <si>
    <t>24 de fevereiro | 23:57</t>
  </si>
  <si>
    <t>26 de fevereiro | 12:46</t>
  </si>
  <si>
    <t>MEL42069105634LMXDF01</t>
  </si>
  <si>
    <t>2000005171823314</t>
  </si>
  <si>
    <t>24 de fevereiro de 2023 12:03 hs.</t>
  </si>
  <si>
    <t>Jose Orlando da Silva Silva</t>
  </si>
  <si>
    <t>06931564498</t>
  </si>
  <si>
    <t>Rua Salvador Bruno Cohab André Colombo 302 / casa - CEP 15860000 - São Benedito, Ibirá, São Paulo</t>
  </si>
  <si>
    <t>Ibirá</t>
  </si>
  <si>
    <t>15860000</t>
  </si>
  <si>
    <t>25 de fevereiro | 07:47</t>
  </si>
  <si>
    <t>26 de fevereiro | 12:50</t>
  </si>
  <si>
    <t>MEL42069099673LMFFF01</t>
  </si>
  <si>
    <t>2000005171760824</t>
  </si>
  <si>
    <t>24 de fevereiro de 2023 11:55 hs.</t>
  </si>
  <si>
    <t>442091</t>
  </si>
  <si>
    <t>MLB2872513638</t>
  </si>
  <si>
    <t>Bandeja Sem Pivô Lado Direito Gol G5 2008 Em Diante</t>
  </si>
  <si>
    <t>Daiana Roberta Buzana</t>
  </si>
  <si>
    <t>CPF 37238105861</t>
  </si>
  <si>
    <t>Rua Tupi Indio De Ouro 45 - Fundos, Lindóia - CEP: 13950000, São Paulo</t>
  </si>
  <si>
    <t>37238105861</t>
  </si>
  <si>
    <t>Rua Tupi Indio De Ouro 45 / Fundos - CEP 13950000 - índio de ouro, Lindóia, São Paulo</t>
  </si>
  <si>
    <t>Lindóia</t>
  </si>
  <si>
    <t>13950000</t>
  </si>
  <si>
    <t>24 de fevereiro | 23:49</t>
  </si>
  <si>
    <t>25 de fevereiro | 11:15</t>
  </si>
  <si>
    <t>MEL42069075513LMXDF01</t>
  </si>
  <si>
    <t>2000005171762768</t>
  </si>
  <si>
    <t>24 de fevereiro de 2023 11:54 hs.</t>
  </si>
  <si>
    <t>João Pedro Dutra Gomes</t>
  </si>
  <si>
    <t>06193477756</t>
  </si>
  <si>
    <t>Rua Londrina 300 / bloco D ap 303 Referencia: atras da churrascaria esteio residencial porto seguro - CEP 29164123 - Jardim Limoeiro, Serra, Espírito Santo</t>
  </si>
  <si>
    <t>29164123</t>
  </si>
  <si>
    <t>24 de fevereiro | 19:43</t>
  </si>
  <si>
    <t>25 de fevereiro | 18:07</t>
  </si>
  <si>
    <t>MEL42069075864LMFFF01</t>
  </si>
  <si>
    <t>2000005171743550</t>
  </si>
  <si>
    <t>24 de fevereiro de 2023 11:51 hs.</t>
  </si>
  <si>
    <t>Marcos Messias</t>
  </si>
  <si>
    <t>20395365821</t>
  </si>
  <si>
    <t>Avenida Rio de Janeiro 50 / CEP 14781062 - Santa Helena, Barretos, São Paulo</t>
  </si>
  <si>
    <t>14781062</t>
  </si>
  <si>
    <t>24 de fevereiro | 15:47</t>
  </si>
  <si>
    <t>25 de fevereiro | 16:04</t>
  </si>
  <si>
    <t>MEL42069066740LMFFF01</t>
  </si>
  <si>
    <t>2000004236786039</t>
  </si>
  <si>
    <t>24 de fevereiro de 2023 11:43 hs.</t>
  </si>
  <si>
    <t>Chegou em 24 de fevereiro</t>
  </si>
  <si>
    <t>juscelio gomes de alcantara</t>
  </si>
  <si>
    <t>CPF 26948497845</t>
  </si>
  <si>
    <t>Jorge Tibiriçá 48, Poá - CEP: 08553720, São Paulo</t>
  </si>
  <si>
    <t>26948497845</t>
  </si>
  <si>
    <t>Rua Joaquim Nabuco 171 / Referencia: Em Frente Há Igreja Congregação. ou Rua Jorge Tibiriçá, 48 - Primeira Esquina. Por Favor 11993641919 Eliane - CEP 08553560 - Jardim Santa Helena, Poá, São Paulo</t>
  </si>
  <si>
    <t>08553560</t>
  </si>
  <si>
    <t>24 de fevereiro | 15:34</t>
  </si>
  <si>
    <t>24 de fevereiro | 19:03</t>
  </si>
  <si>
    <t>MURILO ROSSI</t>
  </si>
  <si>
    <t>42069046225</t>
  </si>
  <si>
    <t>2000004236717685</t>
  </si>
  <si>
    <t>24 de fevereiro de 2023 11:17 hs.</t>
  </si>
  <si>
    <t>MLB2640437326</t>
  </si>
  <si>
    <t>Kitbomba Combustív Gasolina Sistema Bosch Corsa Class 95a05</t>
  </si>
  <si>
    <t>Marcia Mariano</t>
  </si>
  <si>
    <t>CPF 13087236799</t>
  </si>
  <si>
    <t>Rua Santo Afonso 35 - Qd 80, Nova Iguaçu - CEP: 26298749, Rio de Janeiro</t>
  </si>
  <si>
    <t>13087236799</t>
  </si>
  <si>
    <t>Rua Santo Afonso 35 / 80 - CEP 26298749 - Km 32, Nova Iguaçu, Rio de Janeiro</t>
  </si>
  <si>
    <t>26298749</t>
  </si>
  <si>
    <t>25 de fevereiro | 16:28</t>
  </si>
  <si>
    <t>MEL42068980208LMXDF01</t>
  </si>
  <si>
    <t>2000005171505648</t>
  </si>
  <si>
    <t>24 de fevereiro de 2023 11:10 hs.</t>
  </si>
  <si>
    <t>MLB2045632438</t>
  </si>
  <si>
    <t>Cabo De Engate Siena El 1.0/1.4 Mpi Fire 2010-2012 55208207</t>
  </si>
  <si>
    <t>CARLOS ALBERTO DAGA Daga</t>
  </si>
  <si>
    <t>CPF 12789169896</t>
  </si>
  <si>
    <t>Rua Noruega 107, Amparo - CEP: 13905060, São Paulo</t>
  </si>
  <si>
    <t>12789169896</t>
  </si>
  <si>
    <t>Rua Noruega 107 / CEP 13905060 - Loteamento Nardini, Amparo, São Paulo</t>
  </si>
  <si>
    <t>Amparo</t>
  </si>
  <si>
    <t>13905060</t>
  </si>
  <si>
    <t>25 de fevereiro | 10:43</t>
  </si>
  <si>
    <t>MEL42068963445LMXDF01</t>
  </si>
  <si>
    <t>2000004236697717</t>
  </si>
  <si>
    <t>24 de fevereiro de 2023 11:08 hs.</t>
  </si>
  <si>
    <t>IDENYR DE SOUSA LIMA sousa lima</t>
  </si>
  <si>
    <t>36885487104</t>
  </si>
  <si>
    <t>Quadra QE 17 Conjunto C 15 / casa 15 - CEP 71050032 - Guará II, Brasília, Distrito Federal</t>
  </si>
  <si>
    <t>71050032</t>
  </si>
  <si>
    <t>27 de fevereiro | 17:36</t>
  </si>
  <si>
    <t>MEL42068955779LMFFF01</t>
  </si>
  <si>
    <t>2000005171480168</t>
  </si>
  <si>
    <t>24 de fevereiro de 2023 11:05 hs.</t>
  </si>
  <si>
    <t>Ritomar Raimundo Alves</t>
  </si>
  <si>
    <t>69880492404</t>
  </si>
  <si>
    <t>rural urimama 20 / casa - CEP 56380000 - pv urimama, Santa Maria da Boa Vista, Pernambuco</t>
  </si>
  <si>
    <t>Santa Maria da Boa Vista</t>
  </si>
  <si>
    <t>56380000</t>
  </si>
  <si>
    <t>24 de fevereiro | 20:39</t>
  </si>
  <si>
    <t>26 de fevereiro | 12:12</t>
  </si>
  <si>
    <t>MEL42068950775LMFFF01</t>
  </si>
  <si>
    <t>2000005171441878</t>
  </si>
  <si>
    <t>24 de fevereiro de 2023 11:01 hs.</t>
  </si>
  <si>
    <t>Luiz Carlos de Almeida Almeida</t>
  </si>
  <si>
    <t>22938374836</t>
  </si>
  <si>
    <t>Rua Luís de Lamos 503 / CEP 18190000 - bos que dos eucaliptos, Araçoiaba da Serra, São Paulo</t>
  </si>
  <si>
    <t>25 de fevereiro | 02:34</t>
  </si>
  <si>
    <t>25 de fevereiro | 15:56</t>
  </si>
  <si>
    <t>MEL42068936820LMFFF01</t>
  </si>
  <si>
    <t>2000005171407742</t>
  </si>
  <si>
    <t>24 de fevereiro de 2023 10:56 hs.</t>
  </si>
  <si>
    <t>rogerio Junqueira</t>
  </si>
  <si>
    <t>75616491772</t>
  </si>
  <si>
    <t>Rua Ildefonso Ottoni 96 / 301 - CEP 22795396 - Recreio dos Bandeirantes, Rio de Janeiro, Rio de Janeiro</t>
  </si>
  <si>
    <t>22795396</t>
  </si>
  <si>
    <t>24 de fevereiro | 18:13</t>
  </si>
  <si>
    <t>25 de fevereiro | 13:31</t>
  </si>
  <si>
    <t>MEL42068920821LMFFF01</t>
  </si>
  <si>
    <t>2000005171241886</t>
  </si>
  <si>
    <t>24 de fevereiro de 2023 10:23 hs.</t>
  </si>
  <si>
    <t>MLB2918759345</t>
  </si>
  <si>
    <t>Bracinho Oscilante Com Pivô Fiat Uno 1986 A 1996</t>
  </si>
  <si>
    <t>Manuella Queiroz Ribeiro</t>
  </si>
  <si>
    <t>CPF 86638957554</t>
  </si>
  <si>
    <t>Rua Ana Lucia 20 - Proximo a metalurgica de nil, Castro Alves - CEP: 44500000, Bahia</t>
  </si>
  <si>
    <t>86638957554</t>
  </si>
  <si>
    <t>Rua Ana Lúcia 20 / Lado da metalúrgica - CEP 44500000 - Centro, Castro Alves, Bahia</t>
  </si>
  <si>
    <t>Castro Alves</t>
  </si>
  <si>
    <t>44500000</t>
  </si>
  <si>
    <t>28 de fevereiro | 13:14</t>
  </si>
  <si>
    <t>MEL42068849759LMXDF01</t>
  </si>
  <si>
    <t>2000005171161356</t>
  </si>
  <si>
    <t>24 de fevereiro de 2023 10:05 hs.</t>
  </si>
  <si>
    <t>MLB3106372925</t>
  </si>
  <si>
    <t>Kit Alavanca Cambio Pampa 1990 À 1997</t>
  </si>
  <si>
    <t>Matheus Filipe Lima Sales Dias</t>
  </si>
  <si>
    <t>CPF 10621785644</t>
  </si>
  <si>
    <t>Rua afonso pena 32 - Casa dois andares, Raposos - CEP: 34400000, Minas Gerais</t>
  </si>
  <si>
    <t>10621785644</t>
  </si>
  <si>
    <t>28 de fevereiro | 09:33</t>
  </si>
  <si>
    <t>QC498592266BR</t>
  </si>
  <si>
    <t>2000004236557815</t>
  </si>
  <si>
    <t>24 de fevereiro de 2023 10:01 hs.</t>
  </si>
  <si>
    <t>Par-5110</t>
  </si>
  <si>
    <t>MLB2093623027</t>
  </si>
  <si>
    <t>Par Bieleta Dianteira Fiat Stilo Punto Bravo Linea</t>
  </si>
  <si>
    <t>Lorisvan Silva</t>
  </si>
  <si>
    <t>09630652463</t>
  </si>
  <si>
    <t>Travessa Francisco Xavier 5 / CEP 57475000 - Centro, Pariconha, Alagoas</t>
  </si>
  <si>
    <t>Pariconha</t>
  </si>
  <si>
    <t>57475000</t>
  </si>
  <si>
    <t>2 de março | 09:30</t>
  </si>
  <si>
    <t>MEL42068800500LMFFF01</t>
  </si>
  <si>
    <t>2000005171062002</t>
  </si>
  <si>
    <t>24 de fevereiro de 2023 09:48 hs.</t>
  </si>
  <si>
    <t>Weslley Aparecido</t>
  </si>
  <si>
    <t>CPF 08223634619</t>
  </si>
  <si>
    <t>Rua Terezinha Celia de Mello Castro 117, Ituiutaba - CEP: 38302574, Minas Gerais</t>
  </si>
  <si>
    <t>08223634619</t>
  </si>
  <si>
    <t>Rua Terezinha Celia de Mello Castro 117 / CEP 38302574 - Residencial Nadime Derze Jorge II, Ituiutaba, Minas Gerais</t>
  </si>
  <si>
    <t>Ituiutaba</t>
  </si>
  <si>
    <t>38302574</t>
  </si>
  <si>
    <t>25 de fevereiro | 03:07</t>
  </si>
  <si>
    <t>27 de fevereiro | 18:16</t>
  </si>
  <si>
    <t>MEL42068770731LMXDF01</t>
  </si>
  <si>
    <t>2000004236509749</t>
  </si>
  <si>
    <t>24 de fevereiro de 2023 09:34 hs.</t>
  </si>
  <si>
    <t>MLB1984651009</t>
  </si>
  <si>
    <t>Par Kit Rolamento Roda Traseira Corsa 1.4 8/16v 1994 A 2002</t>
  </si>
  <si>
    <t>Pedro Alves Dos Santos</t>
  </si>
  <si>
    <t>34278605587</t>
  </si>
  <si>
    <t>Rua Severiano Moitinho 480 / Apartamento 1' andar Referencia: Em Frente A Antiga Pracinha - CEP 44900000 - Novo Horizonte, Irecê, Bahia</t>
  </si>
  <si>
    <t>Irecê</t>
  </si>
  <si>
    <t>44900000</t>
  </si>
  <si>
    <t>25 de fevereiro | 08:57</t>
  </si>
  <si>
    <t>2 de março | 08:35</t>
  </si>
  <si>
    <t>MEL42068745968LMFFF01</t>
  </si>
  <si>
    <t>2000005171010342</t>
  </si>
  <si>
    <t>24 de fevereiro de 2023 09:32 hs.</t>
  </si>
  <si>
    <t>CELIO PIMENTA GUAIRA</t>
  </si>
  <si>
    <t>29780469000172</t>
  </si>
  <si>
    <t>Avenida Perimetral 257 / PROXIMO A FABRICA DE BOTOES IBG - CEP 14790000 - NOBRE VILLE II, Guaíra, São Paulo</t>
  </si>
  <si>
    <t>Guaíra</t>
  </si>
  <si>
    <t>14790000</t>
  </si>
  <si>
    <t>24 de fevereiro | 16:23</t>
  </si>
  <si>
    <t>25 de fevereiro | 13:04</t>
  </si>
  <si>
    <t>MEL42068744150LMFFF01</t>
  </si>
  <si>
    <t>2000005170938566</t>
  </si>
  <si>
    <t>24 de fevereiro de 2023 09:16 hs.</t>
  </si>
  <si>
    <t>Carlos Alberto</t>
  </si>
  <si>
    <t>33458645845</t>
  </si>
  <si>
    <t>Rua José Gonçalves de Moraes 105 / casa - CEP 19360000 - Jardim por do sol, Santo Anastácio, São Paulo</t>
  </si>
  <si>
    <t>Santo Anastácio</t>
  </si>
  <si>
    <t>19360000</t>
  </si>
  <si>
    <t>25 de fevereiro | 15:29</t>
  </si>
  <si>
    <t>MEL42068713681LMFFF01</t>
  </si>
  <si>
    <t>2000004236454225</t>
  </si>
  <si>
    <t>24 de fevereiro de 2023 08:58 hs.</t>
  </si>
  <si>
    <t>Maurício Luiz</t>
  </si>
  <si>
    <t>37168196898</t>
  </si>
  <si>
    <t>Rua Antônio Silveira Leite 916 / casa Referencia: Casa tijolinho a vista , e palmeiras a frente , tem uma lixeira azul claro . - CEP 15997008 - Vila Guarani, Matão, São Paulo</t>
  </si>
  <si>
    <t>15997008</t>
  </si>
  <si>
    <t>25 de fevereiro | 00:34</t>
  </si>
  <si>
    <t>25 de fevereiro | 15:02</t>
  </si>
  <si>
    <t>MEL42068683301LMFFF01</t>
  </si>
  <si>
    <t>2000005170869656</t>
  </si>
  <si>
    <t>24 de fevereiro de 2023 08:57 hs.</t>
  </si>
  <si>
    <t>66640</t>
  </si>
  <si>
    <t>MLB3006373873</t>
  </si>
  <si>
    <t>Cabo De Marcha Engate Palio Ex 1.0 Fire 2004 A 2007</t>
  </si>
  <si>
    <t>pedro caetano</t>
  </si>
  <si>
    <t>CPF 69808180825</t>
  </si>
  <si>
    <t>Rua Francisco de Morães 1451, Mongaguá - CEP: 11730000, São Paulo</t>
  </si>
  <si>
    <t>69808180825</t>
  </si>
  <si>
    <t>Rua Francisco de Morães 1451 / CEP 11730000 - jardim praia grande, Mongaguá, São Paulo</t>
  </si>
  <si>
    <t>25 de fevereiro | 02:17</t>
  </si>
  <si>
    <t>25 de fevereiro | 10:21</t>
  </si>
  <si>
    <t>MEL42068682967LMXDF01</t>
  </si>
  <si>
    <t>2000005170859316</t>
  </si>
  <si>
    <t>24 de fevereiro de 2023 08:54 hs.</t>
  </si>
  <si>
    <t>aislan ribeiro de souza</t>
  </si>
  <si>
    <t>22549111800</t>
  </si>
  <si>
    <t>Rua Vicente Lopes da Costa 340 / Referencia: pode ser entregue funilaria topcar 1145912842 Hermenegildo tonoli 750 . Aislan - CEP 13295092 - Jardim São Vicente, Itupeva, São Paulo</t>
  </si>
  <si>
    <t>13295092</t>
  </si>
  <si>
    <t>27 de fevereiro | 16:56</t>
  </si>
  <si>
    <t>MEL42068676795LMFFF01</t>
  </si>
  <si>
    <t>2000005170848242</t>
  </si>
  <si>
    <t>24 de fevereiro de 2023 08:51 hs.</t>
  </si>
  <si>
    <t>229051</t>
  </si>
  <si>
    <t>MLB2999995416</t>
  </si>
  <si>
    <t>Cabo De Acelerador Mitsubishi L200 Sport 2003 Em Diante</t>
  </si>
  <si>
    <t>aurecy lavoisier</t>
  </si>
  <si>
    <t>CPF 03611399779</t>
  </si>
  <si>
    <t>Rua Nicanor Pimenta 339, Nova Iguaçu - CEP: 26281040, Rio de Janeiro</t>
  </si>
  <si>
    <t>03611399779</t>
  </si>
  <si>
    <t>Rua Nicanor Pimenta 350 / bairro tenda mirim - CEP 26281040 - Comendador Soares, Nova Iguaçu, Rio de Janeiro</t>
  </si>
  <si>
    <t>26281040</t>
  </si>
  <si>
    <t>25 de fevereiro | 14:17</t>
  </si>
  <si>
    <t>MEL42068672716LMXDF01</t>
  </si>
  <si>
    <t>2000005170822468</t>
  </si>
  <si>
    <t>24 de fevereiro de 2023 08:44 hs.</t>
  </si>
  <si>
    <t>Karen Oliveira</t>
  </si>
  <si>
    <t>07125882641</t>
  </si>
  <si>
    <t>Rua Washington Luís 253 / Oficina Carlão Motos - CEP 37466000 - Berta, Itamonte, Minas Gerais</t>
  </si>
  <si>
    <t>Itamonte</t>
  </si>
  <si>
    <t>37466000</t>
  </si>
  <si>
    <t>24 de fevereiro | 15:33</t>
  </si>
  <si>
    <t>25 de fevereiro | 13:48</t>
  </si>
  <si>
    <t>MEL42068661395LMFFF01</t>
  </si>
  <si>
    <t>2000005170554394</t>
  </si>
  <si>
    <t>24 de fevereiro de 2023 06:19 hs.</t>
  </si>
  <si>
    <t>wesley  oliveira correa</t>
  </si>
  <si>
    <t>16589876754</t>
  </si>
  <si>
    <t>Praça da bandeira 57 / oficina carioca Referencia: ao lado da emater - CEP 36568000 - Centro, Porto Firme, Minas Gerais</t>
  </si>
  <si>
    <t>Porto Firme</t>
  </si>
  <si>
    <t>36568000</t>
  </si>
  <si>
    <t>24 de fevereiro | 19:45</t>
  </si>
  <si>
    <t>27 de fevereiro | 13:28</t>
  </si>
  <si>
    <t>MEL42068539499LMFFF01</t>
  </si>
  <si>
    <t>2000005170556138</t>
  </si>
  <si>
    <t>24 de fevereiro de 2023 06:18 hs.</t>
  </si>
  <si>
    <t>Miguel Felix Junior</t>
  </si>
  <si>
    <t>10363898638</t>
  </si>
  <si>
    <t>Rua Ruy Barbosa de Souza 1773 / Dois Numeros De Identificação 1773 E 2071 Tambem - CEP 38421706 - Morada Nova, Uberlândia, Minas Gerais</t>
  </si>
  <si>
    <t>38421706</t>
  </si>
  <si>
    <t>24 de fevereiro | 13:22</t>
  </si>
  <si>
    <t>25 de fevereiro | 11:56</t>
  </si>
  <si>
    <t>MEL42068539503LMFFF01</t>
  </si>
  <si>
    <t>2000004236317077</t>
  </si>
  <si>
    <t>24 de fevereiro de 2023 05:29 hs.</t>
  </si>
  <si>
    <t>Lázaro Pereira</t>
  </si>
  <si>
    <t>12720561630</t>
  </si>
  <si>
    <t>Rua Santa Bárbara 81 / Casa - CEP 37750000 - Vila Conceição, Machado, Minas Gerais</t>
  </si>
  <si>
    <t>Machado</t>
  </si>
  <si>
    <t>37750000</t>
  </si>
  <si>
    <t>24 de fevereiro | 15:40</t>
  </si>
  <si>
    <t>27 de fevereiro | 11:08</t>
  </si>
  <si>
    <t>MEL42068526032LMFFF01</t>
  </si>
  <si>
    <t>2000005150113556</t>
  </si>
  <si>
    <t>24 de fevereiro de 2023 02:20 hs.</t>
  </si>
  <si>
    <t>PABLO TEIXEIRA LIMA TEIXEIRA LIMA</t>
  </si>
  <si>
    <t>00694505285</t>
  </si>
  <si>
    <t>Avenida José Vieira Caúla 4411 / CEP 76820519 - Flodoaldo Pontes Pinto, Porto Velho, Rondônia</t>
  </si>
  <si>
    <t>Porto Velho</t>
  </si>
  <si>
    <t>Rondônia</t>
  </si>
  <si>
    <t>76820519</t>
  </si>
  <si>
    <t>24 de fevereiro | 08:44</t>
  </si>
  <si>
    <t>1 de março | 11:12</t>
  </si>
  <si>
    <t>MEL42059923616LMFFF01</t>
  </si>
  <si>
    <t>2000005170083634</t>
  </si>
  <si>
    <t>24 de fevereiro de 2023 00:44 hs.</t>
  </si>
  <si>
    <t>MLB3163797041</t>
  </si>
  <si>
    <t>Kit Alavanca Cambio Gol Cht Ap G1 G2 G3</t>
  </si>
  <si>
    <t>Arte na Montanha</t>
  </si>
  <si>
    <t>CNPJ 12007344000101</t>
  </si>
  <si>
    <t>Rua Silvina Ribeiro de Souza 60, Campos do Jordão - CEP: 12460000, São Paulo</t>
  </si>
  <si>
    <t>Não contribuinte</t>
  </si>
  <si>
    <t>12007344000101</t>
  </si>
  <si>
    <t>Rua Silvina Ribeiro de Souza 60 / CEP 12460000 - Vista Alegre, Campos do Jordão, São Paulo</t>
  </si>
  <si>
    <t>Campos do Jordão</t>
  </si>
  <si>
    <t>12460000</t>
  </si>
  <si>
    <t>24 de fevereiro | 22:25</t>
  </si>
  <si>
    <t>25 de fevereiro | 12:54</t>
  </si>
  <si>
    <t>MEL42068362135LMXDF01</t>
  </si>
  <si>
    <t>2000005169940776</t>
  </si>
  <si>
    <t>24 de fevereiro de 2023 00:05 hs.</t>
  </si>
  <si>
    <t>Jhenifer Ramos dos santos</t>
  </si>
  <si>
    <t>86409507500</t>
  </si>
  <si>
    <t>rua do Geraldo SN / Referencia: ferro velho do Geraldo - CEP 44790000 - lages dos negros, Campo Formoso, Bahia</t>
  </si>
  <si>
    <t>Campo Formoso</t>
  </si>
  <si>
    <t>44790000</t>
  </si>
  <si>
    <t>28 de fevereiro | 12:48</t>
  </si>
  <si>
    <t>MEL42068304882LMFFF01</t>
  </si>
  <si>
    <t>2000005169714718</t>
  </si>
  <si>
    <t>23 de fevereiro de 2023 23:08 hs.</t>
  </si>
  <si>
    <t>PAR662012/13</t>
  </si>
  <si>
    <t>MLB3058911051</t>
  </si>
  <si>
    <t>Par Bandeja Inferior Com Pivô Kwid 2017 Em Diante</t>
  </si>
  <si>
    <t>Lillian Kelly Santos da Silva</t>
  </si>
  <si>
    <t>CPF 05770450916</t>
  </si>
  <si>
    <t>Inacio Torques 521 - Casa, Colombo - CEP: 83415330, Paraná</t>
  </si>
  <si>
    <t>05770450916</t>
  </si>
  <si>
    <t>RUA FELICIO KANIA 1081 / Loja 7 (No Posto de Gasolina) - CEP 83406210 - Colombo, Paraná</t>
  </si>
  <si>
    <t>83406210</t>
  </si>
  <si>
    <t>24 de fevereiro | 22:24</t>
  </si>
  <si>
    <t>27 de fevereiro | 18:34</t>
  </si>
  <si>
    <t>MEL42068212964LMXDF01</t>
  </si>
  <si>
    <t>https://myaccount.mercadolivre.com.br/shipments/42068212964/detail</t>
  </si>
  <si>
    <t>2000005169707876</t>
  </si>
  <si>
    <t>23 de fevereiro de 2023 23:07 hs.</t>
  </si>
  <si>
    <t>Fabio Celestino dos Santos</t>
  </si>
  <si>
    <t>01590487532</t>
  </si>
  <si>
    <t>Rua Vietnã do Norte 29 / CEP 41928138 - Chapada do Rio Vermelho, Salvador, Bahia</t>
  </si>
  <si>
    <t>41928138</t>
  </si>
  <si>
    <t>24 de fevereiro | 23:26</t>
  </si>
  <si>
    <t>25 de fevereiro | 13:33</t>
  </si>
  <si>
    <t>MEL42068211068LMFFF01</t>
  </si>
  <si>
    <t>2000004235911181</t>
  </si>
  <si>
    <t>23 de fevereiro de 2023 23:04 hs.</t>
  </si>
  <si>
    <t>Chega entre os dias 30 mar e 4 abr</t>
  </si>
  <si>
    <t>PAR-33820</t>
  </si>
  <si>
    <t>MLB2896171295</t>
  </si>
  <si>
    <t>Par Cabo Limitador Tampa Tras Nova Strada Iv 2013 Em Diante</t>
  </si>
  <si>
    <t>Isac almeida costa</t>
  </si>
  <si>
    <t>CPF 99127164268</t>
  </si>
  <si>
    <t>Avenida Perimetral SN - DENTRO DO TERMINAL RODOVIÁRIO (RESTAURANTE DIA E NOITE), Altamira - CEP: 68371286, Pará</t>
  </si>
  <si>
    <t>99127164268</t>
  </si>
  <si>
    <t>Avenida Perimetral SN / dentro da rodoviária Referencia: DENTRO DO TERMINAL RODOVIÁRIO (RESTAURANTE DIA E NOITE) - CEP 68371286 - Sudam I, Altamira, Pará</t>
  </si>
  <si>
    <t>Altamira</t>
  </si>
  <si>
    <t>68371286</t>
  </si>
  <si>
    <t>25 de fevereiro | 05:34</t>
  </si>
  <si>
    <t>11864800678479</t>
  </si>
  <si>
    <t>http://www.jadlog.com.br/trackingml.jsp?pedido=11864800678479</t>
  </si>
  <si>
    <t>2000005169527630</t>
  </si>
  <si>
    <t>23 de fevereiro de 2023 22:39 hs.</t>
  </si>
  <si>
    <t>Pablo Borges</t>
  </si>
  <si>
    <t>61471883302</t>
  </si>
  <si>
    <t>Rua Riachuelo 2300 / Resid. solar, Ap 08 - CEP 64018060 - Vermelha, Teresina, Piauí</t>
  </si>
  <si>
    <t>Teresina</t>
  </si>
  <si>
    <t>64018060</t>
  </si>
  <si>
    <t>28 de fevereiro | 10:05</t>
  </si>
  <si>
    <t>MEL42068136449LMFFF01</t>
  </si>
  <si>
    <t>2000005169466470</t>
  </si>
  <si>
    <t>23 de fevereiro de 2023 22:20 hs.</t>
  </si>
  <si>
    <t>MLB2100145999</t>
  </si>
  <si>
    <t>Capa Pedal Hyundai I30  Hb20 Elantra Tucson Kia Sportage</t>
  </si>
  <si>
    <t>Marcelo Bonfim Ribeiro</t>
  </si>
  <si>
    <t>05076302460</t>
  </si>
  <si>
    <t>Rua Claudemir da Silva 83 / CEP 13348850 - Jardim Residencial Veneza, Indaiatuba, São Paulo</t>
  </si>
  <si>
    <t>13348850</t>
  </si>
  <si>
    <t>24 de fevereiro | 13:37</t>
  </si>
  <si>
    <t>24 de fevereiro | 20:21</t>
  </si>
  <si>
    <t>MEL42068110072LMFFF01</t>
  </si>
  <si>
    <t>2000004235804621</t>
  </si>
  <si>
    <t>23 de fevereiro de 2023 22:19 hs.</t>
  </si>
  <si>
    <t>MLB2834346356</t>
  </si>
  <si>
    <t>Cabo De Velocímetro Vectra Todos Câmbio Mecânico 1993 A 1996</t>
  </si>
  <si>
    <t>Ana Carolina Azevedo</t>
  </si>
  <si>
    <t>CPF 12666474658</t>
  </si>
  <si>
    <t>Rua Santa Helena SN - Bloco b11 apto 404, Itabira - CEP: 35900460, Minas Gerais</t>
  </si>
  <si>
    <t>12666474658</t>
  </si>
  <si>
    <t>Rua Santa Helena SN / Bloco b11 apto 404  Referencia: Abaixo academia imagem - CEP 35900460 - Água Fresca, Itabira, Minas Gerais</t>
  </si>
  <si>
    <t>35900460</t>
  </si>
  <si>
    <t>28 de fevereiro | 00:19</t>
  </si>
  <si>
    <t>1 de março | 12:59</t>
  </si>
  <si>
    <t>MEL42068105821LMXDF01</t>
  </si>
  <si>
    <t>2000005169443224</t>
  </si>
  <si>
    <t>23 de fevereiro de 2023 22:18 hs.</t>
  </si>
  <si>
    <t>77350P</t>
  </si>
  <si>
    <t>MLB2736664934</t>
  </si>
  <si>
    <t>Cabo De Trambulador Prisma 2007 A 2014 Com Pino De Regulagem</t>
  </si>
  <si>
    <t>David Sérgio</t>
  </si>
  <si>
    <t>CPF 14587676713</t>
  </si>
  <si>
    <t>Alfredo Brito 80 - Bloco 25 Apart 401, Rio de Janeiro - CEP: 23036155, Rio de Janeiro</t>
  </si>
  <si>
    <t>14587676713</t>
  </si>
  <si>
    <t>Rua Alfredo Britto 80 / Blc 25 - Apt 401 Referencia: Condomínio Residencial Reserva das Árvores 1 - CEP 23036155 - Campo Grande, Rio de Janeiro, Rio de Janeiro</t>
  </si>
  <si>
    <t>23036155</t>
  </si>
  <si>
    <t>25 de fevereiro | 18:33</t>
  </si>
  <si>
    <t>MEL42068098695LMXDF01</t>
  </si>
  <si>
    <t>2000005169403408</t>
  </si>
  <si>
    <t>23 de fevereiro de 2023 22:09 hs.</t>
  </si>
  <si>
    <t>renato barabagallo</t>
  </si>
  <si>
    <t>CPF 34914473801</t>
  </si>
  <si>
    <t>r monsenhor joão laureano 131, São Paulo - CEP: 02760000, São Paulo</t>
  </si>
  <si>
    <t>34914473801</t>
  </si>
  <si>
    <t>Rua Natércia 21 / Apartamento 41. - CEP 02724020 - Vila Carolina, São Paulo, São Paulo</t>
  </si>
  <si>
    <t>02724020</t>
  </si>
  <si>
    <t>24 de fevereiro | 15:52</t>
  </si>
  <si>
    <t>28 de fevereiro | 05:01</t>
  </si>
  <si>
    <t>42068082416</t>
  </si>
  <si>
    <t>2000004235761943</t>
  </si>
  <si>
    <t>23 de fevereiro de 2023 22:04 hs.</t>
  </si>
  <si>
    <t>Carlos Eduardo Araújo Freiman Freiman</t>
  </si>
  <si>
    <t>13943803724</t>
  </si>
  <si>
    <t>Rua Adelino José Martins SN / casa Referencia: enfrente a praça - CEP 27987000 - frade, Frade, Rio de Janeiro</t>
  </si>
  <si>
    <t>Frade</t>
  </si>
  <si>
    <t>27987000</t>
  </si>
  <si>
    <t>24 de fevereiro | 13:30</t>
  </si>
  <si>
    <t>MEL42068068697LMFFF01</t>
  </si>
  <si>
    <t>2000004235736071</t>
  </si>
  <si>
    <t>23 de fevereiro de 2023 21:54 hs.</t>
  </si>
  <si>
    <t>mariluce ramos cordeiro</t>
  </si>
  <si>
    <t>65654960997</t>
  </si>
  <si>
    <t>Rua Gáspar Dutra 206 / portão preto Referencia: Muro sem cor - CEP 89580000 - Santo Antônio, Fraiburgo, Santa Catarina</t>
  </si>
  <si>
    <t>Fraiburgo</t>
  </si>
  <si>
    <t>89580000</t>
  </si>
  <si>
    <t>24 de fevereiro | 21:28</t>
  </si>
  <si>
    <t>25 de fevereiro | 13:09</t>
  </si>
  <si>
    <t>MEL42068038948LMFFF01</t>
  </si>
  <si>
    <t>2000005169261992</t>
  </si>
  <si>
    <t>23 de fevereiro de 2023 21:46 hs.</t>
  </si>
  <si>
    <t>112107</t>
  </si>
  <si>
    <t>MLB3069923394</t>
  </si>
  <si>
    <t>Bandeja Esquerda Com Pivô Grand Siena 2012 Em Diante</t>
  </si>
  <si>
    <t>Bruno Porto Silva</t>
  </si>
  <si>
    <t>CPF 03027062751</t>
  </si>
  <si>
    <t>Avenida Presidente Castelo Branco 17 - Casa2, São João de Meriti - CEP: 25585521, Rio de Janeiro</t>
  </si>
  <si>
    <t>03027062751</t>
  </si>
  <si>
    <t>Avenida Presidente Castelo Branco 17 / Referencia: ao lado da igreja Shalom - CEP 25585521 - Parque Tietê, São João de Meriti, Rio de Janeiro</t>
  </si>
  <si>
    <t>25585521</t>
  </si>
  <si>
    <t>25 de fevereiro | 18:11</t>
  </si>
  <si>
    <t>MEL42068023924LMXDF01</t>
  </si>
  <si>
    <t>2000005169251734</t>
  </si>
  <si>
    <t>23 de fevereiro de 2023 21:44 hs.</t>
  </si>
  <si>
    <t>111301</t>
  </si>
  <si>
    <t>MLB1919183433</t>
  </si>
  <si>
    <t>Cabo De Embreagem Toyota Etios 1.3/1.5 16v 2012/2013... Novo</t>
  </si>
  <si>
    <t>Dafene Menezes</t>
  </si>
  <si>
    <t>05351818507</t>
  </si>
  <si>
    <t>Rua Elmano Silveira Castro 369 / Referencia: Em Frente Ao Bar De Helio , casa de Leninha quebra banca - CEP 40323215 - IAPI, Salvador, Bahia</t>
  </si>
  <si>
    <t>40323215</t>
  </si>
  <si>
    <t>25 de fevereiro | 10:51</t>
  </si>
  <si>
    <t>MEL42068019024LMFFF01</t>
  </si>
  <si>
    <t>2000004235707267</t>
  </si>
  <si>
    <t>23 de fevereiro de 2023 21:41 hs.</t>
  </si>
  <si>
    <t>almir iachuki</t>
  </si>
  <si>
    <t>03970352924</t>
  </si>
  <si>
    <t>Rua Pernambuco 931 / pizzaria supreme - CEP 89815060 - Santo Antônio, Chapecó, Santa Catarina</t>
  </si>
  <si>
    <t>89815060</t>
  </si>
  <si>
    <t>24 de fevereiro | 22:51</t>
  </si>
  <si>
    <t>27 de fevereiro | 18:21</t>
  </si>
  <si>
    <t>MEL42068010951LMFFF01</t>
  </si>
  <si>
    <t>2000005169114160</t>
  </si>
  <si>
    <t>23 de fevereiro de 2023 21:19 hs.</t>
  </si>
  <si>
    <t>Matheus Gaich</t>
  </si>
  <si>
    <t>42246175879</t>
  </si>
  <si>
    <t>Rua Ney Renato Alves Galante 32 / Referencia: casa Amarela de Esquina, Com arbustos na frente. portões e Grades cinza. - CEP 13604171 - Parque das Árvores, Araras, São Paulo</t>
  </si>
  <si>
    <t>13604171</t>
  </si>
  <si>
    <t>24 de fevereiro | 12:01</t>
  </si>
  <si>
    <t>24 de fevereiro | 20:35</t>
  </si>
  <si>
    <t>MEL42067959133LMFFF01</t>
  </si>
  <si>
    <t>2000005168956498</t>
  </si>
  <si>
    <t>23 de fevereiro de 2023 20:53 hs.</t>
  </si>
  <si>
    <t>Adriano Aparecido da Silva</t>
  </si>
  <si>
    <t>39666084805</t>
  </si>
  <si>
    <t>Rua Onofre Leite de Andrade 266 / CEP 18650556 - Núcleo Habitacional José Álvaro Melão, São Manuel, São Paulo</t>
  </si>
  <si>
    <t>18650556</t>
  </si>
  <si>
    <t>24 de fevereiro | 19:23</t>
  </si>
  <si>
    <t>25 de fevereiro | 16:47</t>
  </si>
  <si>
    <t>MEL42067892120LMFFF01</t>
  </si>
  <si>
    <t>2000005168949674</t>
  </si>
  <si>
    <t>23 de fevereiro de 2023 20:52 hs.</t>
  </si>
  <si>
    <t>flavio ferreira da silva</t>
  </si>
  <si>
    <t>09782454664</t>
  </si>
  <si>
    <t>vereadora alzirinha 34 / cohab - CEP 39815000 - cohab, Itaipé, Minas Gerais</t>
  </si>
  <si>
    <t>Itaipé</t>
  </si>
  <si>
    <t>39815000</t>
  </si>
  <si>
    <t>24 de fevereiro | 18:06</t>
  </si>
  <si>
    <t>MEL42067888788LMFFF01</t>
  </si>
  <si>
    <t>2000005168696886</t>
  </si>
  <si>
    <t>23 de fevereiro de 2023 20:47 hs.</t>
  </si>
  <si>
    <t>Joaquim Jose dos santos</t>
  </si>
  <si>
    <t>99722593587</t>
  </si>
  <si>
    <t>corrego do molha gibao SN / casa Referencia: próximo a associação - CEP 46900000 - zona rural, Seabra, Bahia</t>
  </si>
  <si>
    <t>Seabra</t>
  </si>
  <si>
    <t>46900000</t>
  </si>
  <si>
    <t>24 de fevereiro | 07:42</t>
  </si>
  <si>
    <t>27 de fevereiro | 09:18</t>
  </si>
  <si>
    <t>MEL42067780957LMFFF01</t>
  </si>
  <si>
    <t>2000005168877982</t>
  </si>
  <si>
    <t>23 de fevereiro de 2023 20:40 hs.</t>
  </si>
  <si>
    <t>662030</t>
  </si>
  <si>
    <t>MLB2986547988</t>
  </si>
  <si>
    <t>Bandeja Direita Com Pivô Megane Grand Tour 2006 A 2012</t>
  </si>
  <si>
    <t>erica marina dos santos santos</t>
  </si>
  <si>
    <t>CPF 32499645814</t>
  </si>
  <si>
    <t>Rua das Palmeiras 356 - Travessa, Pindamonhangaba - CEP: 12445250, São Paulo</t>
  </si>
  <si>
    <t>32499645814</t>
  </si>
  <si>
    <t>Rua Pistoia 50 / Referencia: numa travessa que tem um bar de madeira na esquina - CEP 12415160 - Campinas, Pindamonhangaba, São Paulo</t>
  </si>
  <si>
    <t>12415160</t>
  </si>
  <si>
    <t>MEL42067859875LMXDF01</t>
  </si>
  <si>
    <t>2000005168841232</t>
  </si>
  <si>
    <t>23 de fevereiro de 2023 20:33 hs.</t>
  </si>
  <si>
    <t>Amanda  Fonseca</t>
  </si>
  <si>
    <t>CPF 47987212806</t>
  </si>
  <si>
    <t>avelino stivao 198 - casa, Conchal - CEP: 13835000, São Paulo</t>
  </si>
  <si>
    <t>47987212806</t>
  </si>
  <si>
    <t>Rua Avelino Stivao 198 / casa - CEP 13835000 - jardim sao paulo, Conchal, São Paulo</t>
  </si>
  <si>
    <t>Conchal</t>
  </si>
  <si>
    <t>13835000</t>
  </si>
  <si>
    <t>25 de fevereiro | 10:53</t>
  </si>
  <si>
    <t>MEL42067840896LMXDF01</t>
  </si>
  <si>
    <t>2000005168769418</t>
  </si>
  <si>
    <t>23 de fevereiro de 2023 20:22 hs.</t>
  </si>
  <si>
    <t>09266974986</t>
  </si>
  <si>
    <t>Major Theolindo Ferreira Ribas 2033 / Sobrado 02 - CEP 81670110 - Boqueirão, Curitiba, Paraná</t>
  </si>
  <si>
    <t>81670110</t>
  </si>
  <si>
    <t>24 de fevereiro | 17:30</t>
  </si>
  <si>
    <t>25 de fevereiro | 11:10</t>
  </si>
  <si>
    <t>MEL42067811113LMFFF01</t>
  </si>
  <si>
    <t>2000005168744590</t>
  </si>
  <si>
    <t>23 de fevereiro de 2023 20:17 hs.</t>
  </si>
  <si>
    <t>ANDRESSA REGINA DE OLIVEIRA 37037189863</t>
  </si>
  <si>
    <t>39620611000178</t>
  </si>
  <si>
    <t>Estrada Geraldo Costa Camargo 491 / Bloco 4 apt 103 - CEP 13187115 - Jardim São Bento, Hortolândia, São Paulo</t>
  </si>
  <si>
    <t>13187115</t>
  </si>
  <si>
    <t>24 de fevereiro | 02:40</t>
  </si>
  <si>
    <t>24 de fevereiro | 13:10</t>
  </si>
  <si>
    <t>MEL42067801615LMFFF01</t>
  </si>
  <si>
    <t>2000005168744228</t>
  </si>
  <si>
    <t>Valeria Renata</t>
  </si>
  <si>
    <t>00966767101</t>
  </si>
  <si>
    <t>VC 16 Qd22 LT 37 SN / Referencia: quase em frente ao armazém Real - CEP 75650000 - Jardim Vera Cruz, Morrinhos, Goiás</t>
  </si>
  <si>
    <t>Morrinhos</t>
  </si>
  <si>
    <t>75650000</t>
  </si>
  <si>
    <t>27 de fevereiro | 16:15</t>
  </si>
  <si>
    <t>1 de março | 18:21</t>
  </si>
  <si>
    <t>MEL42067799981LMFFF01</t>
  </si>
  <si>
    <t>2000005168714412</t>
  </si>
  <si>
    <t>23 de fevereiro de 2023 20:12 hs.</t>
  </si>
  <si>
    <t>Rayner Rafael Senna Santos</t>
  </si>
  <si>
    <t>41069220884</t>
  </si>
  <si>
    <t>Avenida Pedro de Souza Lopes 511 / CEP 07074000 - Vila Galvão, Guarulhos, São Paulo</t>
  </si>
  <si>
    <t>07074000</t>
  </si>
  <si>
    <t>24 de fevereiro | 01:17</t>
  </si>
  <si>
    <t>24 de fevereiro | 15:14</t>
  </si>
  <si>
    <t>MEL42067786448LMFFF01</t>
  </si>
  <si>
    <t>https://myaccount.mercadolivre.com.br/shipments/42067786448/detail</t>
  </si>
  <si>
    <t>2000005168663352</t>
  </si>
  <si>
    <t>23 de fevereiro de 2023 20:08 hs.</t>
  </si>
  <si>
    <t>Frederich Camargo Ribeiro</t>
  </si>
  <si>
    <t>04540365070</t>
  </si>
  <si>
    <t>Rua Doutor José Farias Cancello 1000 / casa 2 andar - CEP 95290000 - Spineli, Bom Jesus, Rio Grande do Sul</t>
  </si>
  <si>
    <t>95290000</t>
  </si>
  <si>
    <t>24 de fevereiro | 11:22</t>
  </si>
  <si>
    <t>27 de fevereiro | 13:30</t>
  </si>
  <si>
    <t>MEL42067764638LMFFF01</t>
  </si>
  <si>
    <t>2000005168646624</t>
  </si>
  <si>
    <t>23 de fevereiro de 2023 20:03 hs.</t>
  </si>
  <si>
    <t>Jociara Alves de Souza</t>
  </si>
  <si>
    <t>19026904789</t>
  </si>
  <si>
    <t>Rua E 46 / casa verde Referencia: casa com palmeiras pequenas na frete - CEP 35277000 - vargem grande, São João do Manteninha, Minas Gerais</t>
  </si>
  <si>
    <t>São João do Manteninha</t>
  </si>
  <si>
    <t>35277000</t>
  </si>
  <si>
    <t>24 de fevereiro | 02:17</t>
  </si>
  <si>
    <t>27 de fevereiro | 13:06</t>
  </si>
  <si>
    <t>MEL42067758739LMFFF01</t>
  </si>
  <si>
    <t>2000005168657654</t>
  </si>
  <si>
    <t>23 de fevereiro de 2023 20:02 hs.</t>
  </si>
  <si>
    <t>Laudair Da Silva</t>
  </si>
  <si>
    <t>66297214972</t>
  </si>
  <si>
    <t>Rua Abel Batista de Freitas 300 / CEP 85903421 - Jardim Coopagro, Toledo, Paraná</t>
  </si>
  <si>
    <t>85903421</t>
  </si>
  <si>
    <t>23 de fevereiro | 23:58</t>
  </si>
  <si>
    <t>25 de fevereiro | 10:15</t>
  </si>
  <si>
    <t>MEL42067763424LMFFF01</t>
  </si>
  <si>
    <t>2000004235433351</t>
  </si>
  <si>
    <t>23 de fevereiro de 2023 19:53 hs.</t>
  </si>
  <si>
    <t>2358</t>
  </si>
  <si>
    <t>MLB2065093286</t>
  </si>
  <si>
    <t>Suporte Coxin Radiador Direito Corsa Frente Montana 2002/12</t>
  </si>
  <si>
    <t>antonio marcos gois</t>
  </si>
  <si>
    <t>08317153754</t>
  </si>
  <si>
    <t>Rua Rio Piraquê Mirim 31 / apartamento-04 Referencia: caso não tenha ninguém na residência favor ligar para o números 027 981660595. - CEP 29192228 - Fátima, Aracruz, Espírito Santo</t>
  </si>
  <si>
    <t>Aracruz</t>
  </si>
  <si>
    <t>29192228</t>
  </si>
  <si>
    <t>24 de fevereiro | 02:56</t>
  </si>
  <si>
    <t>25 de fevereiro | 13:22</t>
  </si>
  <si>
    <t>MEL42067738422LMFFF01</t>
  </si>
  <si>
    <t>2000004235429879</t>
  </si>
  <si>
    <t>23 de fevereiro de 2023 19:52 hs.</t>
  </si>
  <si>
    <t>Adriano Viana Silva</t>
  </si>
  <si>
    <t>09797540626</t>
  </si>
  <si>
    <t>Rua Verico Gualberto 165 / 1andar - CEP 36414534 - Eldorado, Congonhas, Minas Gerais</t>
  </si>
  <si>
    <t>Congonhas</t>
  </si>
  <si>
    <t>36414534</t>
  </si>
  <si>
    <t>24 de fevereiro | 16:33</t>
  </si>
  <si>
    <t>27 de fevereiro | 11:50</t>
  </si>
  <si>
    <t>MEL42067734496LMFFF01</t>
  </si>
  <si>
    <t>2000005168571272</t>
  </si>
  <si>
    <t>23 de fevereiro de 2023 19:49 hs.</t>
  </si>
  <si>
    <t>Chega entre os dias 5 e 11 de abril</t>
  </si>
  <si>
    <t>brendo alves</t>
  </si>
  <si>
    <t>00187536201</t>
  </si>
  <si>
    <t>Rua Beatriz Xavier 173 / beco do carneiro Referencia: casa com lage . cor cinza - CEP 69400032 - Correnteza, Manacapuru, Amazonas</t>
  </si>
  <si>
    <t>Manacapuru</t>
  </si>
  <si>
    <t>Amazonas</t>
  </si>
  <si>
    <t>69400032</t>
  </si>
  <si>
    <t>24 de fevereiro | 07:39</t>
  </si>
  <si>
    <t>11864800676617</t>
  </si>
  <si>
    <t>http://www.jadlog.com.br/trackingml.jsp?pedido=11864800676617</t>
  </si>
  <si>
    <t>2000005168531722</t>
  </si>
  <si>
    <t>23 de fevereiro de 2023 19:41 hs.</t>
  </si>
  <si>
    <t>Washington Fazolato</t>
  </si>
  <si>
    <t>64889840710</t>
  </si>
  <si>
    <t>Rua Almirante Alexandrino 337 / Casa - CEP 25025450 - Parque Lafaiete, Duque de Caxias, Rio de Janeiro</t>
  </si>
  <si>
    <t>25025450</t>
  </si>
  <si>
    <t>24 de fevereiro | 02:30</t>
  </si>
  <si>
    <t>24 de fevereiro | 15:13</t>
  </si>
  <si>
    <t>MEL42067709541LMFFF01</t>
  </si>
  <si>
    <t>2000004235402983</t>
  </si>
  <si>
    <t>23 de fevereiro de 2023 19:40 hs.</t>
  </si>
  <si>
    <t>ozeas ramos de  barros ramos</t>
  </si>
  <si>
    <t>23607750491</t>
  </si>
  <si>
    <t>Avenida Schultz Wenk 841 / CEP 21012155 - Cordovil, Rio de Janeiro, Rio de Janeiro</t>
  </si>
  <si>
    <t>21012155</t>
  </si>
  <si>
    <t>24 de fevereiro | 02:29</t>
  </si>
  <si>
    <t>24 de fevereiro | 15:45</t>
  </si>
  <si>
    <t>MEL42067705417LMFFF01</t>
  </si>
  <si>
    <t>2000004235359759</t>
  </si>
  <si>
    <t>23 de fevereiro de 2023 19:22 hs.</t>
  </si>
  <si>
    <t>RODRIGO FERNANDES</t>
  </si>
  <si>
    <t>CPF 37953633817</t>
  </si>
  <si>
    <t>Rua Antônia Imbrunito Frata 431 - Ponto final 194, Campinas - CEP: 13053159, São Paulo</t>
  </si>
  <si>
    <t>37953633817</t>
  </si>
  <si>
    <t>Rua Antônia Imbrunito Frata 431 / CEP 13053159 - Jardim Itaguaçu I, Campinas, São Paulo</t>
  </si>
  <si>
    <t>13053159</t>
  </si>
  <si>
    <t>25 de fevereiro | 12:33</t>
  </si>
  <si>
    <t>MEL42067659588LMXDF01</t>
  </si>
  <si>
    <t>2000005168356276</t>
  </si>
  <si>
    <t>23 de fevereiro de 2023 19:11 hs.</t>
  </si>
  <si>
    <t>Guilherme Moreira</t>
  </si>
  <si>
    <t>11503704912</t>
  </si>
  <si>
    <t>Maringá</t>
  </si>
  <si>
    <t>87084004</t>
  </si>
  <si>
    <t>MEL42067631824LMFFF01</t>
  </si>
  <si>
    <t>2000004235312255</t>
  </si>
  <si>
    <t>23 de fevereiro de 2023 19:03 hs.</t>
  </si>
  <si>
    <t>MLB3105699030</t>
  </si>
  <si>
    <t>Capa Pedal Acelerador Freio Embreagem Celta Corsa Classic</t>
  </si>
  <si>
    <t xml:space="preserve">Jose  Henrique </t>
  </si>
  <si>
    <t>CPF 53653606802</t>
  </si>
  <si>
    <t>Avenida Luiz albino Bassolli  303 - Frende , Matão - CEP: 15999025, São Paulo</t>
  </si>
  <si>
    <t>53653606802</t>
  </si>
  <si>
    <t>Rua Marcelo Aparecido da Silva 306 / casa - CEP 14947432 - Residencial Santo Expedito, Ibitinga, São Paulo</t>
  </si>
  <si>
    <t>14947432</t>
  </si>
  <si>
    <t>25 de fevereiro | 00:57</t>
  </si>
  <si>
    <t>25 de fevereiro | 13:06</t>
  </si>
  <si>
    <t>MEL42067611019LMXDF01</t>
  </si>
  <si>
    <t>2000004235304043</t>
  </si>
  <si>
    <t>23 de fevereiro de 2023 19:00 hs.</t>
  </si>
  <si>
    <t>par662030/31</t>
  </si>
  <si>
    <t>MLB2986722268</t>
  </si>
  <si>
    <t>Par Bandeja Com Pivô Megane Grand Tour 2006 A 2012</t>
  </si>
  <si>
    <t xml:space="preserve">WESLEY L CHERRY BORGES </t>
  </si>
  <si>
    <t>CPF 36559773876</t>
  </si>
  <si>
    <t>R MARIA SASKIDA PINTO 549 - PROXIMO CRISTO , Fama - CEP: 37144000, Minas Gerais</t>
  </si>
  <si>
    <t>36559773876</t>
  </si>
  <si>
    <t>BC Capitão Pedro Pinto Fernandes 191 / CEP 37144000 - VILA NOVA, Fama, Minas Gerais</t>
  </si>
  <si>
    <t>Fama</t>
  </si>
  <si>
    <t>37144000</t>
  </si>
  <si>
    <t>25 de fevereiro | 00:14</t>
  </si>
  <si>
    <t>25 de fevereiro | 14:37</t>
  </si>
  <si>
    <t>MEL42067603565LMXDF01</t>
  </si>
  <si>
    <t>2000004235286561</t>
  </si>
  <si>
    <t>23 de fevereiro de 2023 18:53 hs.</t>
  </si>
  <si>
    <t>marciley coutinho</t>
  </si>
  <si>
    <t>08671817709</t>
  </si>
  <si>
    <t>Rua Bahia 21 / Referencia: Portão Preto De Ferro Ao Lado Do Muro Verde. - CEP 28920070 - Jardim Peró, Cabo Frio, Rio de Janeiro</t>
  </si>
  <si>
    <t>Cabo Frio</t>
  </si>
  <si>
    <t>28920070</t>
  </si>
  <si>
    <t>24 de fevereiro | 16:06</t>
  </si>
  <si>
    <t>MEL42067583448LMFFF01</t>
  </si>
  <si>
    <t>2000004235281651</t>
  </si>
  <si>
    <t>23 de fevereiro de 2023 18:52 hs.</t>
  </si>
  <si>
    <t>2210</t>
  </si>
  <si>
    <t>MLB2063600796</t>
  </si>
  <si>
    <t>Haste Bieleta Do Câmbio Peugeot 206 207  1.4 .16 161mm Curta</t>
  </si>
  <si>
    <t>Thiago Neves</t>
  </si>
  <si>
    <t>08148535523</t>
  </si>
  <si>
    <t>loteamento brulio SN / Andar Referencia: Thiago De Baim Mora No Loteamento Bralio Do Riacho Na Rua Sentido A Creche Proximo A Negao De Claudete E Profesor Pedro - CEP 44960000 - Riacho, Ibititá, Bahia</t>
  </si>
  <si>
    <t>Ibititá</t>
  </si>
  <si>
    <t>44960000</t>
  </si>
  <si>
    <t>MEL42067582127LMFFF01</t>
  </si>
  <si>
    <t>2000004235278915</t>
  </si>
  <si>
    <t>23 de fevereiro de 2023 18:50 hs.</t>
  </si>
  <si>
    <t>osmilto alves</t>
  </si>
  <si>
    <t>CPF 81200064968</t>
  </si>
  <si>
    <t>Av da Uva 514 - Fundos, Jundiaí - CEP: 13213235, São Paulo</t>
  </si>
  <si>
    <t>81200064968</t>
  </si>
  <si>
    <t>Rua José de Campos Silva 115 / final da rua Referencia: se não estiver em casa deixa no vizinho , Zinho ou João - CEP 13254871 - Real Parque Dom Pedro I, Itatiba, São Paulo</t>
  </si>
  <si>
    <t>13254871</t>
  </si>
  <si>
    <t>25 de fevereiro | 01:21</t>
  </si>
  <si>
    <t>25 de fevereiro | 11:34</t>
  </si>
  <si>
    <t>MEL42067577768LMXDF01</t>
  </si>
  <si>
    <t>2000005168230868</t>
  </si>
  <si>
    <t>MLB2918307361</t>
  </si>
  <si>
    <t>Bandeja Com Pivô Direita Fiorino 2014 Em Diante</t>
  </si>
  <si>
    <t>2000005168230870</t>
  </si>
  <si>
    <t>MLB2917948342</t>
  </si>
  <si>
    <t>Bandeja Inferior Esquerda Com Pivô Fiorino 2014 Em Diante</t>
  </si>
  <si>
    <t>2000005168164130</t>
  </si>
  <si>
    <t>23 de fevereiro de 2023 18:39 hs.</t>
  </si>
  <si>
    <t>Leo Novaes</t>
  </si>
  <si>
    <t>CPF 00401612775</t>
  </si>
  <si>
    <t>Rua Doutor Borman 43 - 1201, Niterói - CEP: 24020320, Rio de Janeiro</t>
  </si>
  <si>
    <t>00401612775</t>
  </si>
  <si>
    <t>RUA QUINZE DE NOVEMBRO 104 / Loja B ( loja Morena Clara) - CEP 24020125 - Niterói, Rio de Janeiro</t>
  </si>
  <si>
    <t>Niterói</t>
  </si>
  <si>
    <t>24020125</t>
  </si>
  <si>
    <t>25 de fevereiro | 03:35</t>
  </si>
  <si>
    <t>27 de fevereiro | 16:06</t>
  </si>
  <si>
    <t>MEL42067547436LMXDF01</t>
  </si>
  <si>
    <t>https://myaccount.mercadolivre.com.br/shipments/42067547436/detail</t>
  </si>
  <si>
    <t>2000004235235159</t>
  </si>
  <si>
    <t>23 de fevereiro de 2023 18:32 hs.</t>
  </si>
  <si>
    <t>MLB2100146499</t>
  </si>
  <si>
    <t>Capa Pedal Hyundai Tucson I30 Hb20 Elantra Kia Sportage</t>
  </si>
  <si>
    <t>eduardo inacio martins</t>
  </si>
  <si>
    <t>70127773118</t>
  </si>
  <si>
    <t>Avenida Juscelino Kubitschek SN / Referencia: Ao lado da Goias Transportes - Qd 01 lt 38  Referencia: Empresa Lider Inox - CEP 74919420 - Vila Maria, Aparecida de Goiânia, Goiás</t>
  </si>
  <si>
    <t>Aparecida de Goiânia</t>
  </si>
  <si>
    <t>74919420</t>
  </si>
  <si>
    <t>24 de fevereiro | 18:31</t>
  </si>
  <si>
    <t>28 de fevereiro | 15:19</t>
  </si>
  <si>
    <t>MEL42067531855LMFFF01</t>
  </si>
  <si>
    <t>2000004235216053</t>
  </si>
  <si>
    <t>23 de fevereiro de 2023 18:23 hs.</t>
  </si>
  <si>
    <t>552014/15</t>
  </si>
  <si>
    <t>MLB3085466614</t>
  </si>
  <si>
    <t>Par Bandeja C4 Pallas 2007 Á 2013</t>
  </si>
  <si>
    <t>Junior Monteiro</t>
  </si>
  <si>
    <t>CPF 12749595606</t>
  </si>
  <si>
    <t>Rua das Almas 12 - Casa, Belo Horizonte - CEP: 31998020, Minas Gerais</t>
  </si>
  <si>
    <t>12749595606</t>
  </si>
  <si>
    <t>Rua Pedra Azul 201 / Casa - CEP 32676230 - Nova Baden, Betim, Minas Gerais</t>
  </si>
  <si>
    <t>32676230</t>
  </si>
  <si>
    <t>25 de fevereiro | 01:05</t>
  </si>
  <si>
    <t>25 de fevereiro | 16:35</t>
  </si>
  <si>
    <t>MEL42067510265LMXDF01</t>
  </si>
  <si>
    <t>2000004235191787</t>
  </si>
  <si>
    <t>23 de fevereiro de 2023 18:16 hs.</t>
  </si>
  <si>
    <t>Leandros Prata</t>
  </si>
  <si>
    <t>45960063859</t>
  </si>
  <si>
    <t>Rua Hélio Tavares de Salles 219 / casa um - CEP 12951640 - Caetetuba, Atibaia, São Paulo</t>
  </si>
  <si>
    <t>12951640</t>
  </si>
  <si>
    <t>24 de fevereiro | 14:15</t>
  </si>
  <si>
    <t>25 de fevereiro | 09:51</t>
  </si>
  <si>
    <t>MEL42067491329LMFFF01</t>
  </si>
  <si>
    <t>2000004235191139</t>
  </si>
  <si>
    <t>23 de fevereiro de 2023 18:13 hs.</t>
  </si>
  <si>
    <t>Jorge Luis Santos Peixoto Junior</t>
  </si>
  <si>
    <t>03148973569</t>
  </si>
  <si>
    <t>Lote Ilha Verde Rua Do Campo 12 / Casa Referencia: Emtrada Do Canpo Em Frente Condominio Porto Santo Casa De Jorge Da Konbi Pai De Kokito Do Taxi Proximo A Manoel Pedreiro - CEP 44460000 - Porto Santo, Itaparica, Bahia</t>
  </si>
  <si>
    <t>24 de fevereiro | 17:09</t>
  </si>
  <si>
    <t>25 de fevereiro | 09:34</t>
  </si>
  <si>
    <t>MEL42067485277LMFFF01</t>
  </si>
  <si>
    <t>2000005168009934</t>
  </si>
  <si>
    <t>23 de fevereiro de 2023 18:12 hs.</t>
  </si>
  <si>
    <t>Mauricio Gomes Santana</t>
  </si>
  <si>
    <t>86502859372</t>
  </si>
  <si>
    <t>Rua Manoel José de Araújo 1037 / Maurício água Referencia: Maurício água - CEP 62400000 - Olinda, Camocim, Ceará</t>
  </si>
  <si>
    <t>Camocim</t>
  </si>
  <si>
    <t>62400000</t>
  </si>
  <si>
    <t>24 de fevereiro | 02:38</t>
  </si>
  <si>
    <t>26 de fevereiro | 08:52</t>
  </si>
  <si>
    <t>MEL42067483877LMFFF01</t>
  </si>
  <si>
    <t>2000005167954044</t>
  </si>
  <si>
    <t>23 de fevereiro de 2023 18:01 hs.</t>
  </si>
  <si>
    <t>MLB3035462068</t>
  </si>
  <si>
    <t>Par Terminal Cabo Engate Seleção Strada 2014 Em Diante</t>
  </si>
  <si>
    <t>Bruno Araújo</t>
  </si>
  <si>
    <t>CPF 05605311336</t>
  </si>
  <si>
    <t>General Sampaio 217, Maracaçumé - CEP: 65289000, Maranhão</t>
  </si>
  <si>
    <t>05605311336</t>
  </si>
  <si>
    <t>General Sampaio 217 / CEP 65289000 - Sao Francisco, Maracaçumé, Maranhão</t>
  </si>
  <si>
    <t>Maracaçumé</t>
  </si>
  <si>
    <t>65289000</t>
  </si>
  <si>
    <t>25 de fevereiro | 04:49</t>
  </si>
  <si>
    <t>1 de março | 18:16</t>
  </si>
  <si>
    <t>MEL42067456757LMXDF01</t>
  </si>
  <si>
    <t>2000004235156297</t>
  </si>
  <si>
    <t>23 de fevereiro de 2023 18:00 hs.</t>
  </si>
  <si>
    <t>José Pedro Neri Dos Santos Júnior</t>
  </si>
  <si>
    <t>04854605561</t>
  </si>
  <si>
    <t>Rua Manoel Rufino 72 / F Referencia: Portão ao lado da igreja DEUS É AMOR, próximo ao depósito SALES. - CEP 41211320 - Arenoso, Salvador, Bahia</t>
  </si>
  <si>
    <t>41211320</t>
  </si>
  <si>
    <t>24 de fevereiro | 00:45</t>
  </si>
  <si>
    <t>24 de fevereiro | 12:18</t>
  </si>
  <si>
    <t>MEL42067452263LMFFF01</t>
  </si>
  <si>
    <t>2000005167888492</t>
  </si>
  <si>
    <t>23 de fevereiro de 2023 17:52 hs.</t>
  </si>
  <si>
    <t>Romulo Oliveira Costa</t>
  </si>
  <si>
    <t>94131538253</t>
  </si>
  <si>
    <t>Rua Ernesto Pinto Filho 33 / CEP 69054692 - Parque 10 de Novembro, Manaus, Amazonas</t>
  </si>
  <si>
    <t>Manaus</t>
  </si>
  <si>
    <t>69054692</t>
  </si>
  <si>
    <t>24 de fevereiro | 08:38</t>
  </si>
  <si>
    <t>MEL42067429751LMFFF01</t>
  </si>
  <si>
    <t>2000005167666002</t>
  </si>
  <si>
    <t>23 de fevereiro de 2023 17:16 hs.</t>
  </si>
  <si>
    <t>Leonice Da Silva</t>
  </si>
  <si>
    <t>CPF 06184654802</t>
  </si>
  <si>
    <t>Rua Padre Diogo Feijó 101 - casa, Bernardino de Campos - CEP: 18967012, São Paulo</t>
  </si>
  <si>
    <t>06184654802</t>
  </si>
  <si>
    <t>2000005167644606</t>
  </si>
  <si>
    <t>23 de fevereiro de 2023 17:11 hs.</t>
  </si>
  <si>
    <t>MLB2070795528</t>
  </si>
  <si>
    <t>Reparo Bucha Cabo Marcha Astra Vectra Zafira Agile Astra</t>
  </si>
  <si>
    <t>jeane Silva</t>
  </si>
  <si>
    <t>CPF 05730154658</t>
  </si>
  <si>
    <t>Rua Frei Dimas 247 - Final da rua Frei Dimas, Medina - CEP: 39620000, Minas Gerais</t>
  </si>
  <si>
    <t>05730154658</t>
  </si>
  <si>
    <t>Rua Frei Dimas 247 / Final da rua Frei Dimas - CEP 39620000 - Várzea Grande, Medina, Minas Gerais</t>
  </si>
  <si>
    <t>Medina</t>
  </si>
  <si>
    <t>39620000</t>
  </si>
  <si>
    <t>25 de fevereiro | 04:12</t>
  </si>
  <si>
    <t>1 de março | 10:06</t>
  </si>
  <si>
    <t>MEL42067326407LMXDF01</t>
  </si>
  <si>
    <t>2000005167626900</t>
  </si>
  <si>
    <t>23 de fevereiro de 2023 17:08 hs.</t>
  </si>
  <si>
    <t>jean carlos de brito arrais</t>
  </si>
  <si>
    <t>32190975883</t>
  </si>
  <si>
    <t>Rua Romeu Ferigati 67 / CEP 13344652 - Jardim Belo Horizonte, Indaiatuba, São Paulo</t>
  </si>
  <si>
    <t>13344652</t>
  </si>
  <si>
    <t>28 de fevereiro | 16:56</t>
  </si>
  <si>
    <t>MEL42067319213LMFFF01</t>
  </si>
  <si>
    <t>2000004235012385</t>
  </si>
  <si>
    <t>23 de fevereiro de 2023 17:04 hs.</t>
  </si>
  <si>
    <t>Marcelo Amadeu</t>
  </si>
  <si>
    <t>03866717458</t>
  </si>
  <si>
    <t>Rua Equador 69 / muniz refeiçoes Referencia: proximo ao colegio atitude - CEP 53429630 - Nossa Senhora da Conceição, Paulista, Pernambuco</t>
  </si>
  <si>
    <t>Paulista</t>
  </si>
  <si>
    <t>53429630</t>
  </si>
  <si>
    <t>24 de fevereiro | 16:53</t>
  </si>
  <si>
    <t>25 de fevereiro | 16:42</t>
  </si>
  <si>
    <t>MEL42067307031LMFFF01</t>
  </si>
  <si>
    <t>2000004234981541</t>
  </si>
  <si>
    <t>23 de fevereiro de 2023 16:54 hs.</t>
  </si>
  <si>
    <t>Giovani Neske</t>
  </si>
  <si>
    <t>98279785000</t>
  </si>
  <si>
    <t>Rua Luciano dos Santos Rodrigues 48 / casa Referencia: Entregar Na Rua Luciano Dos Santos Rodrigues No Bar Da Vivi Logo Na Entrada Da Rua Em Torno De 600 Metros Da Entrada - CEP 91787363 - Belém Velho, Porto Alegre, Rio Grande do Sul</t>
  </si>
  <si>
    <t>91787363</t>
  </si>
  <si>
    <t>23 de fevereiro | 21:50</t>
  </si>
  <si>
    <t>24 de fevereiro | 11:57</t>
  </si>
  <si>
    <t>MEL42067278512LMFFF01</t>
  </si>
  <si>
    <t>2000005167480940</t>
  </si>
  <si>
    <t>23 de fevereiro de 2023 16:50 hs.</t>
  </si>
  <si>
    <t>MLB2864248794</t>
  </si>
  <si>
    <t>Par Bandeja Peugeot 207 Exceto Sw Escapade 2008 Em Diante</t>
  </si>
  <si>
    <t>Clodoaldo Rodrigues</t>
  </si>
  <si>
    <t>02052284966</t>
  </si>
  <si>
    <t>Rua João Ribeiro Lemos 292 / CEP 81020270 - Novo Mundo, Curitiba, Paraná</t>
  </si>
  <si>
    <t>81020270</t>
  </si>
  <si>
    <t>24 de fevereiro | 14:41</t>
  </si>
  <si>
    <t>25 de fevereiro | 11:53</t>
  </si>
  <si>
    <t>MEL42067256807LMFFF01</t>
  </si>
  <si>
    <t>2000005167473768</t>
  </si>
  <si>
    <t>23 de fevereiro de 2023 16:44 hs.</t>
  </si>
  <si>
    <t>Leonardo Seixas</t>
  </si>
  <si>
    <t>41386109878</t>
  </si>
  <si>
    <t>Rua Aparecido Cossi 583 / Referencia: Casa De Esquina - CEP 13880000 - jardim dolores, Vargem Grande do Sul, São Paulo</t>
  </si>
  <si>
    <t>Vargem Grande do Sul</t>
  </si>
  <si>
    <t>13880000</t>
  </si>
  <si>
    <t>23 de fevereiro | 23:55</t>
  </si>
  <si>
    <t>24 de fevereiro | 12:38</t>
  </si>
  <si>
    <t>MEL42067253189LMFFF01</t>
  </si>
  <si>
    <t>2000005167466452</t>
  </si>
  <si>
    <t>23 de fevereiro de 2023 16:42 hs.</t>
  </si>
  <si>
    <t>Hely Sanchez Fernandes</t>
  </si>
  <si>
    <t>15417074861</t>
  </si>
  <si>
    <t>Avenida Monteiro Lobato 2037 / Referencia: Efetuar as entregas horário comercial - CEP 07190000 - Vila Miriam, Guarulhos, São Paulo</t>
  </si>
  <si>
    <t>07190000</t>
  </si>
  <si>
    <t>24 de fevereiro | 12:25</t>
  </si>
  <si>
    <t>MEL42067249426LMFFF01</t>
  </si>
  <si>
    <t>2000005167441084</t>
  </si>
  <si>
    <t>Rubens Cesar Gonçalves de Campos</t>
  </si>
  <si>
    <t>26750342825</t>
  </si>
  <si>
    <t>Rua José Rodrigues Alves 364 / CEP 11920000 - Rocio, Iguape, São Paulo</t>
  </si>
  <si>
    <t>Iguape</t>
  </si>
  <si>
    <t>11920000</t>
  </si>
  <si>
    <t>23 de fevereiro | 21:26</t>
  </si>
  <si>
    <t>25 de fevereiro | 10:40</t>
  </si>
  <si>
    <t>MEL42067236635LMFFF01</t>
  </si>
  <si>
    <t>2000005167463106</t>
  </si>
  <si>
    <t>23 de fevereiro de 2023 16:41 hs.</t>
  </si>
  <si>
    <t>MEL42067246892LMFFF01</t>
  </si>
  <si>
    <t>2000005156480694</t>
  </si>
  <si>
    <t>23 de fevereiro de 2023 16:32 hs.</t>
  </si>
  <si>
    <t>Vamos te devolver um pacote antes do dia 21 de março</t>
  </si>
  <si>
    <t>Não foi possível entregar o pacote à pessoa que realizou a compra. Não se preocupe, devolveremos o produto nas mesmas condições de quando você o enviou.</t>
  </si>
  <si>
    <t>Josue Mariotti</t>
  </si>
  <si>
    <t>CPF 01207956716</t>
  </si>
  <si>
    <t>Estrada Miguel Pereira Km15 13900 - Sitio Senhor da Paz, Miguel Pereira - CEP: 26920000, Rio de Janeiro</t>
  </si>
  <si>
    <t>01207956716</t>
  </si>
  <si>
    <t>Rua Cecília Iter 177 / Entregar até as 18h Referencia: ENDEREÇO COMERCIAL. Pode entregar para, Edi ou Henrique 1195329-2034. Ou em Frente Nº120 Silvana - CEP 08240730 - Vila Progresso (Zona Leste), São Paulo, São Paulo</t>
  </si>
  <si>
    <t>Conrado</t>
  </si>
  <si>
    <t>26920000</t>
  </si>
  <si>
    <t>MEL42062575796LMXDF01</t>
  </si>
  <si>
    <t>2000004234896745</t>
  </si>
  <si>
    <t>23 de fevereiro de 2023 16:23 hs.</t>
  </si>
  <si>
    <t>rusemberg batista</t>
  </si>
  <si>
    <t>02423238479</t>
  </si>
  <si>
    <t>Avenida Dom Duarte Leopoldo e Silva 485 / loja de veiculos Referencia: rbf multimarcas - CEP 12070590 - Vila São José, Taubaté, São Paulo</t>
  </si>
  <si>
    <t>12070590</t>
  </si>
  <si>
    <t>24 de fevereiro | 00:54</t>
  </si>
  <si>
    <t>24 de fevereiro | 12:54</t>
  </si>
  <si>
    <t>MEL42067194577LMFFF01</t>
  </si>
  <si>
    <t>2000005167313628</t>
  </si>
  <si>
    <t>23 de fevereiro de 2023 16:19 hs.</t>
  </si>
  <si>
    <t>danieli souza</t>
  </si>
  <si>
    <t>39465671851</t>
  </si>
  <si>
    <t>Rua Ernesto Piedade 80 / FELICAR - CEP 18225000 - Centro, Sarapuí, São Paulo</t>
  </si>
  <si>
    <t>Sarapuí</t>
  </si>
  <si>
    <t>18225000</t>
  </si>
  <si>
    <t>24 de fevereiro | 00:31</t>
  </si>
  <si>
    <t>24 de fevereiro | 11:31</t>
  </si>
  <si>
    <t>MEL42067182767LMFFF01</t>
  </si>
  <si>
    <t>2000005167283734</t>
  </si>
  <si>
    <t>23 de fevereiro de 2023 16:14 hs.</t>
  </si>
  <si>
    <t>Marcela Mainara</t>
  </si>
  <si>
    <t>50083319816</t>
  </si>
  <si>
    <t>Rua Expedicionário Abílio dos Passos 236 / CEP 08970000 - Centro, Salesópolis, São Paulo</t>
  </si>
  <si>
    <t>Salesópolis</t>
  </si>
  <si>
    <t>08970000</t>
  </si>
  <si>
    <t>24 de fevereiro | 14:31</t>
  </si>
  <si>
    <t>25 de fevereiro | 15:22</t>
  </si>
  <si>
    <t>MEL42067170253LMFFF01</t>
  </si>
  <si>
    <t>2000005167266180</t>
  </si>
  <si>
    <t>23 de fevereiro de 2023 16:12 hs.</t>
  </si>
  <si>
    <t>MLB2860187459</t>
  </si>
  <si>
    <t>Marcos  Francisco de Morais</t>
  </si>
  <si>
    <t>01266028161</t>
  </si>
  <si>
    <t>Rua Quaresmeira SN / Quadra 31 Lote 19 Residencial Aldeia Dos Son - CEP 75054747 - Residencial Aldeia dos Sonhos, Anápolis, Goiás</t>
  </si>
  <si>
    <t>75054747</t>
  </si>
  <si>
    <t>28 de fevereiro | 22:14</t>
  </si>
  <si>
    <t>MEL42067161704LMFFF01</t>
  </si>
  <si>
    <t>2000005167239256</t>
  </si>
  <si>
    <t>23 de fevereiro de 2023 16:05 hs.</t>
  </si>
  <si>
    <t>MLB2827014127</t>
  </si>
  <si>
    <t>Cabo De Freio Gol G3 Traseiro 2002 Em Diante</t>
  </si>
  <si>
    <t>Wilian Soares</t>
  </si>
  <si>
    <t>CPF 10714798908</t>
  </si>
  <si>
    <t>Ricardo Koening SN - Mecanica E Lavaçao Do Noel, Itaiópolis - CEP: 89340000, Santa Catarina</t>
  </si>
  <si>
    <t>10714798908</t>
  </si>
  <si>
    <t>Ricardo Koening 55 / Referencia: Mecanica E Lavaçao Do Noel - CEP 89340000 - Vila Gaucha, Itaiópolis, Santa Catarina</t>
  </si>
  <si>
    <t>Itaiópolis</t>
  </si>
  <si>
    <t>89340000</t>
  </si>
  <si>
    <t>27 de fevereiro | 16:35</t>
  </si>
  <si>
    <t>MEL42067149456LMXDF01</t>
  </si>
  <si>
    <t>2000005167142642</t>
  </si>
  <si>
    <t>23 de fevereiro de 2023 15:53 hs.</t>
  </si>
  <si>
    <t>Sharles Eliane</t>
  </si>
  <si>
    <t>18433478818</t>
  </si>
  <si>
    <t>Rua Servidão 70 / casa Referencia: casa de recuperação resgatando vidas para cristo - CEP 13848681 - Chácara Santa Felicidade, Mogi Guaçu, São Paulo</t>
  </si>
  <si>
    <t>13848681</t>
  </si>
  <si>
    <t>24 de fevereiro | 02:34</t>
  </si>
  <si>
    <t>24 de fevereiro | 13:27</t>
  </si>
  <si>
    <t>MEL42067109070LMFFF01</t>
  </si>
  <si>
    <t>2000005167071392</t>
  </si>
  <si>
    <t>23 de fevereiro de 2023 15:39 hs.</t>
  </si>
  <si>
    <t>maria lima</t>
  </si>
  <si>
    <t>CPF 58678778768</t>
  </si>
  <si>
    <t>Gutemberg 813 - Casa, Rio de Janeiro - CEP: 26187100, Rio de Janeiro</t>
  </si>
  <si>
    <t>58678778768</t>
  </si>
  <si>
    <t>Rua Santa Clara 323 / Portaria - CEP 22041011 - Copacabana, Rio de Janeiro, Rio de Janeiro</t>
  </si>
  <si>
    <t>22041011</t>
  </si>
  <si>
    <t>24 de fevereiro | 23:54</t>
  </si>
  <si>
    <t>MEL42067077773LMXDF01</t>
  </si>
  <si>
    <t>2000005167051412</t>
  </si>
  <si>
    <t>23 de fevereiro de 2023 15:36 hs.</t>
  </si>
  <si>
    <t>Joana Darc</t>
  </si>
  <si>
    <t>41184994870</t>
  </si>
  <si>
    <t>Rua Mário Galvão Nogueira 71 / Casa frente Referencia: Rua paralela a feira - CEP 12518570 - Jardim do Vale, Guaratinguetá, São Paulo</t>
  </si>
  <si>
    <t>Guaratinguetá</t>
  </si>
  <si>
    <t>12518570</t>
  </si>
  <si>
    <t>24 de fevereiro | 00:46</t>
  </si>
  <si>
    <t>24 de fevereiro | 15:51</t>
  </si>
  <si>
    <t>MEL42067069255LMFFF01</t>
  </si>
  <si>
    <t>2000005167046138</t>
  </si>
  <si>
    <t>23 de fevereiro de 2023 15:35 hs.</t>
  </si>
  <si>
    <t>miguel alves da silva</t>
  </si>
  <si>
    <t>01821338340</t>
  </si>
  <si>
    <t>Rua da Sudene 45 / Proximo da casa do Matias. - CEP 65363000 - Centro, Governador Newton Bello, Maranhão</t>
  </si>
  <si>
    <t>Governador Newton Bello</t>
  </si>
  <si>
    <t>65363000</t>
  </si>
  <si>
    <t>24 de fevereiro | 02:44</t>
  </si>
  <si>
    <t>27 de fevereiro | 16:37</t>
  </si>
  <si>
    <t>MEL42067065785LMFFF01</t>
  </si>
  <si>
    <t>2000005166973832</t>
  </si>
  <si>
    <t>23 de fevereiro de 2023 15:25 hs.</t>
  </si>
  <si>
    <t>Cleiton Veras</t>
  </si>
  <si>
    <t>CPF 27216005830</t>
  </si>
  <si>
    <t>Avenida Marechal Juarez Távora 389, São Vicente - CEP: 11355160, São Paulo</t>
  </si>
  <si>
    <t>27216005830</t>
  </si>
  <si>
    <t>Rua Chile 693 / trianon vlll AP 104 Referencia: deixar com porteiro do prédio... - CEP 11702150 - Guilhermina, Praia Grande, São Paulo</t>
  </si>
  <si>
    <t>11702150</t>
  </si>
  <si>
    <t>25 de fevereiro | 12:24</t>
  </si>
  <si>
    <t>MEL42067039199LMXDF01</t>
  </si>
  <si>
    <t>2000005166923958</t>
  </si>
  <si>
    <t>23 de fevereiro de 2023 15:18 hs.</t>
  </si>
  <si>
    <t>HUMBERTO DA C. E SILVA JR  COSTA</t>
  </si>
  <si>
    <t>10419314334</t>
  </si>
  <si>
    <t>Rua H 31 / Canto com a Rua 2400 Referencia: Residência está no final da rua da lateral da OCRAM - CEP 65050868 - Planalto Anil II, São Luís, Maranhão</t>
  </si>
  <si>
    <t>65050868</t>
  </si>
  <si>
    <t>24 de fevereiro | 01:54</t>
  </si>
  <si>
    <t>26 de fevereiro | 11:51</t>
  </si>
  <si>
    <t>MEL42067018993LMFFF01</t>
  </si>
  <si>
    <t>2000004234709273</t>
  </si>
  <si>
    <t>23 de fevereiro de 2023 15:17 hs.</t>
  </si>
  <si>
    <t>Camila Estefani</t>
  </si>
  <si>
    <t>44068625875</t>
  </si>
  <si>
    <t>Área Rural 134 / CEP 18419899 - Área Rural de Itapeva, Itapeva, São Paulo</t>
  </si>
  <si>
    <t>18419899</t>
  </si>
  <si>
    <t>23 de fevereiro | 20:16</t>
  </si>
  <si>
    <t>24 de fevereiro | 14:55</t>
  </si>
  <si>
    <t>MEL42067014680LMFFF01</t>
  </si>
  <si>
    <t>2000005166891326</t>
  </si>
  <si>
    <t>23 de fevereiro de 2023 15:13 hs.</t>
  </si>
  <si>
    <t>hendrik willens</t>
  </si>
  <si>
    <t>CPF 44570626858</t>
  </si>
  <si>
    <t>Rua Henrique Galvão 2 - casa, São Paulo - CEP: 03259070, São Paulo</t>
  </si>
  <si>
    <t>44570626858</t>
  </si>
  <si>
    <t>Avenida Professor Luiz Ignácio Anhaia Mello 4750 / loja hip motors - CEP 03294100 - Jardim Independência, São Paulo, São Paulo</t>
  </si>
  <si>
    <t>03294100</t>
  </si>
  <si>
    <t>24 de fevereiro | 17:33</t>
  </si>
  <si>
    <t>MICHELLE RULING MARTINS</t>
  </si>
  <si>
    <t>42067001886</t>
  </si>
  <si>
    <t>2000005166813192</t>
  </si>
  <si>
    <t>23 de fevereiro de 2023 15:01 hs.</t>
  </si>
  <si>
    <t>Rafaella vitória</t>
  </si>
  <si>
    <t>07609770540</t>
  </si>
  <si>
    <t>Rua Jerusalem 39 / Casa - CEP 43900000 - Caipe De Cima, São Francisco do Conde, Bahia</t>
  </si>
  <si>
    <t>São Francisco do Conde</t>
  </si>
  <si>
    <t>43900000</t>
  </si>
  <si>
    <t>24 de fevereiro | 00:27</t>
  </si>
  <si>
    <t>25 de fevereiro | 15:11</t>
  </si>
  <si>
    <t>MEL42066969409LMFFF01</t>
  </si>
  <si>
    <t>2000004234651681</t>
  </si>
  <si>
    <t>23 de fevereiro de 2023 14:58 hs.</t>
  </si>
  <si>
    <t>Adilson  Purissimo De Carvalho</t>
  </si>
  <si>
    <t>13819228802</t>
  </si>
  <si>
    <t>Rua Joaquim dos Santos 33 / Referencia: Próximo mercadinho santa Helena - CEP 19200000 - Vila soler, Pirapozinho, São Paulo</t>
  </si>
  <si>
    <t>Pirapozinho</t>
  </si>
  <si>
    <t>19200000</t>
  </si>
  <si>
    <t>23 de fevereiro | 19:21</t>
  </si>
  <si>
    <t>24 de fevereiro | 11:54</t>
  </si>
  <si>
    <t>MEL42066962151LMFFF01</t>
  </si>
  <si>
    <t>2000005166799460</t>
  </si>
  <si>
    <t>Andre Carlos Andre De Jesus Santos</t>
  </si>
  <si>
    <t>04951817578</t>
  </si>
  <si>
    <t>Rua Governador Roberto Silveira 326 / cooperativa - CEP 27910000 - Centro, Macaé, Rio de Janeiro</t>
  </si>
  <si>
    <t>27910000</t>
  </si>
  <si>
    <t>MEL42066963428LMFFF01</t>
  </si>
  <si>
    <t>2000004234565683</t>
  </si>
  <si>
    <t>23 de fevereiro de 2023 14:29 hs.</t>
  </si>
  <si>
    <t>Wilsa Assis De Almeida</t>
  </si>
  <si>
    <t>06631478596</t>
  </si>
  <si>
    <t>Rua Reginaldo Oliveira 79 / Loja Referencia: Ao lado da funerária sandes - CEP 39570000 - Centro, Grão Mogol, Minas Gerais</t>
  </si>
  <si>
    <t>24 de fevereiro | 14:46</t>
  </si>
  <si>
    <t>1 de março | 13:46</t>
  </si>
  <si>
    <t>MEL42066881113LMFFF01</t>
  </si>
  <si>
    <t>2000005166534170</t>
  </si>
  <si>
    <t>23 de fevereiro de 2023 14:18 hs.</t>
  </si>
  <si>
    <t>MLB2918751651</t>
  </si>
  <si>
    <t>Bracinho Oscilante Com Pivô Uno 2002 A 2011</t>
  </si>
  <si>
    <t>Sidney Nascimentos</t>
  </si>
  <si>
    <t>CPF 02466224909</t>
  </si>
  <si>
    <t>olivio salvadori n 1511 1511 - cidade nova, campo mourao  - CEP: 87308067, Paraná</t>
  </si>
  <si>
    <t>02466224909</t>
  </si>
  <si>
    <t>Rua Olívio Salvadori 1511 / Casa - CEP 87308067 - Jardim Cidade Nova, Campo Mourão, Paraná</t>
  </si>
  <si>
    <t>87308067</t>
  </si>
  <si>
    <t>24 de fevereiro | 02:50</t>
  </si>
  <si>
    <t>25 de fevereiro | 11:46</t>
  </si>
  <si>
    <t>MEL42066849129LMXDF01</t>
  </si>
  <si>
    <t>2000005166526622</t>
  </si>
  <si>
    <t>772007</t>
  </si>
  <si>
    <t>MLB3088180814</t>
  </si>
  <si>
    <t>Bandeja Dianteira Esquerda Com Pivô Honda Fit 2009 A 2013</t>
  </si>
  <si>
    <t>joao baptista pedroso portela</t>
  </si>
  <si>
    <t>CPF 29799600049</t>
  </si>
  <si>
    <t>Rua João Alves Pereira 910 - Casa, São Leopoldo - CEP: 93042040, Rio Grande do Sul</t>
  </si>
  <si>
    <t>29799600049</t>
  </si>
  <si>
    <t>Rua João Alves Pereira 910 / Casa Referencia: Casa - CEP 93042040 - Pinheiro, São Leopoldo, Rio Grande do Sul</t>
  </si>
  <si>
    <t>São Leopoldo</t>
  </si>
  <si>
    <t>93042040</t>
  </si>
  <si>
    <t>24 de fevereiro | 03:08</t>
  </si>
  <si>
    <t>25 de fevereiro | 14:30</t>
  </si>
  <si>
    <t>MEL42066846413LMXDF01</t>
  </si>
  <si>
    <t>2000005166513684</t>
  </si>
  <si>
    <t>23 de fevereiro de 2023 14:16 hs.</t>
  </si>
  <si>
    <t>MEL42066841220LMXDF01</t>
  </si>
  <si>
    <t>2000005166316482</t>
  </si>
  <si>
    <t>23 de fevereiro de 2023 13:54 hs.</t>
  </si>
  <si>
    <t>MLB2204118527</t>
  </si>
  <si>
    <t>Hercules santos maia Maia</t>
  </si>
  <si>
    <t>86379665510</t>
  </si>
  <si>
    <t>Rua da Adutora 13 / oficina maiascar - CEP 41510350 - São Cristóvão, Salvador, Bahia</t>
  </si>
  <si>
    <t>41510350</t>
  </si>
  <si>
    <t>23 de fevereiro | 23:27</t>
  </si>
  <si>
    <t>24 de fevereiro | 09:50</t>
  </si>
  <si>
    <t>MEL42066755269LMFFF01</t>
  </si>
  <si>
    <t>2000005166354462</t>
  </si>
  <si>
    <t>23 de fevereiro de 2023 13:52 hs.</t>
  </si>
  <si>
    <t>Sirlene Teixeira Costa</t>
  </si>
  <si>
    <t>09049929699</t>
  </si>
  <si>
    <t>Rua Ruth Marquês de Paula 228 / CEP 37310000 - várzea, Bom Jardim de Minas, Minas Gerais</t>
  </si>
  <si>
    <t>Bom Jardim de Minas</t>
  </si>
  <si>
    <t>37310000</t>
  </si>
  <si>
    <t>23 de fevereiro | 18:08</t>
  </si>
  <si>
    <t>24 de fevereiro | 12:36</t>
  </si>
  <si>
    <t>MEL42066771493LMFFF01</t>
  </si>
  <si>
    <t>2000005166321118</t>
  </si>
  <si>
    <t>23 de fevereiro de 2023 13:47 hs.</t>
  </si>
  <si>
    <t>4043</t>
  </si>
  <si>
    <t>MLB2785964753</t>
  </si>
  <si>
    <t>Kit Capa De Pedal Vw Crossfox 2005 A 2021</t>
  </si>
  <si>
    <t>Douglas da Silva Pedrucci</t>
  </si>
  <si>
    <t>CPF 10044935927</t>
  </si>
  <si>
    <t>rua jose agripino corbeta 87 - casa fundos, ao lado do ginasio Ivo silveira., Itajaí - CEP: 88306170, Santa Catarina</t>
  </si>
  <si>
    <t>10044935927</t>
  </si>
  <si>
    <t>Rua Indaial 119 / Engelec M. Eletricos - CEP 88303301 - Dom Bosco, Itajaí, Santa Catarina</t>
  </si>
  <si>
    <t>88303301</t>
  </si>
  <si>
    <t>27 de fevereiro | 15:00</t>
  </si>
  <si>
    <t>MEL42066756074LMXDF01</t>
  </si>
  <si>
    <t>2000005166251100</t>
  </si>
  <si>
    <t>23 de fevereiro de 2023 13:36 hs.</t>
  </si>
  <si>
    <t>CRISTIANE SANTOS</t>
  </si>
  <si>
    <t>19808802800</t>
  </si>
  <si>
    <t>Rua Leoni Gomes Carvalho 52 / CEP 18405211 - Jardim Brasil, Itapeva, São Paulo</t>
  </si>
  <si>
    <t>18405211</t>
  </si>
  <si>
    <t>24 de fevereiro | 15:28</t>
  </si>
  <si>
    <t>MEL42066725458LMFFF01</t>
  </si>
  <si>
    <t>2000005166215488</t>
  </si>
  <si>
    <t>23 de fevereiro de 2023 13:31 hs.</t>
  </si>
  <si>
    <t>MLB2109000014</t>
  </si>
  <si>
    <t>Par De Kit Pino Guia Bucha Pinça Freio Vw Crossfox Fox Gol</t>
  </si>
  <si>
    <t>Ana Maria Santos</t>
  </si>
  <si>
    <t>99680424049</t>
  </si>
  <si>
    <t>Rua Pôr do Sol 304 / Casa - CEP 94197015 - Jardim do Cedro, Gravataí, Rio Grande do Sul</t>
  </si>
  <si>
    <t>Gravataí</t>
  </si>
  <si>
    <t>94197015</t>
  </si>
  <si>
    <t>24 de fevereiro | 15:03</t>
  </si>
  <si>
    <t>MEL42066711860LMFFF01</t>
  </si>
  <si>
    <t>2000004234394775</t>
  </si>
  <si>
    <t>Valdevir Julio Dias</t>
  </si>
  <si>
    <t>03393884808</t>
  </si>
  <si>
    <t>AVENIDA FORTUNATO ERNESTO VETORASSO 865 / Sala 01 - CEP 15040300 - São José do Rio Preto, São Paulo</t>
  </si>
  <si>
    <t>São José do Rio Preto</t>
  </si>
  <si>
    <t>15040300</t>
  </si>
  <si>
    <t>23 de fevereiro | 19:13</t>
  </si>
  <si>
    <t>MEL42066709705LMFFF01</t>
  </si>
  <si>
    <t>https://myaccount.mercadolivre.com.br/shipments/42066709705/detail</t>
  </si>
  <si>
    <t>2000005166216348</t>
  </si>
  <si>
    <t>Silvio Braga</t>
  </si>
  <si>
    <t>01555727689</t>
  </si>
  <si>
    <t>Rua Tamoios 38 / Casa Referencia: Muro vermelho - CEP 35700503 - Nossa Senhora das Graças, Sete Lagoas, Minas Gerais</t>
  </si>
  <si>
    <t>Sete Lagoas</t>
  </si>
  <si>
    <t>35700503</t>
  </si>
  <si>
    <t>24 de fevereiro | 15:22</t>
  </si>
  <si>
    <t>MEL42066710885LMFFF01</t>
  </si>
  <si>
    <t>2000005166105086</t>
  </si>
  <si>
    <t>23 de fevereiro de 2023 13:15 hs.</t>
  </si>
  <si>
    <t>Luid Aquino</t>
  </si>
  <si>
    <t>CPF 28842481882</t>
  </si>
  <si>
    <t>João Da Mota macedo 101 - Escola, São Manuel - CEP: 18650000, São Paulo</t>
  </si>
  <si>
    <t>28842481882</t>
  </si>
  <si>
    <t>Rua João da Mota Macedo 101 / Escola Referencia: Escola gerando Paschoal - CEP 18650548 - Núcleo Habitacional José Álvaro Melão, São Manuel, São Paulo</t>
  </si>
  <si>
    <t>18650548</t>
  </si>
  <si>
    <t>24 de fevereiro | 00:48</t>
  </si>
  <si>
    <t>24 de fevereiro | 14:36</t>
  </si>
  <si>
    <t>MEL42066663063LMXDF01</t>
  </si>
  <si>
    <t>2000005166067836</t>
  </si>
  <si>
    <t>23 de fevereiro de 2023 13:12 hs.</t>
  </si>
  <si>
    <t>Vitor Veiga</t>
  </si>
  <si>
    <t>04393164059</t>
  </si>
  <si>
    <t>francisco gutierrez 194 / última rua mate doce - CEP 92870000 - Mate doce, Barra do Ribeiro, Rio Grande do Sul</t>
  </si>
  <si>
    <t>Barra do Ribeiro</t>
  </si>
  <si>
    <t>92870000</t>
  </si>
  <si>
    <t>23 de fevereiro | 21:16</t>
  </si>
  <si>
    <t>24 de fevereiro | 13:07</t>
  </si>
  <si>
    <t>MEL42066649779LMFFF01</t>
  </si>
  <si>
    <t>2000004234332869</t>
  </si>
  <si>
    <t>23 de fevereiro de 2023 13:08 hs.</t>
  </si>
  <si>
    <t>wanderley zablonski</t>
  </si>
  <si>
    <t>00606256946</t>
  </si>
  <si>
    <t>Rua João de Paula Ramos 217 / JD São Francisco - CEP 13617407 - Jardim São Francisco, Leme, São Paulo</t>
  </si>
  <si>
    <t>Leme</t>
  </si>
  <si>
    <t>13617407</t>
  </si>
  <si>
    <t>23 de fevereiro | 23:50</t>
  </si>
  <si>
    <t>MEL42066643352LMFFF01</t>
  </si>
  <si>
    <t>2000004234310947</t>
  </si>
  <si>
    <t>23 de fevereiro de 2023 13:00 hs.</t>
  </si>
  <si>
    <t>Erison Jose</t>
  </si>
  <si>
    <t>CPF 02122263202</t>
  </si>
  <si>
    <t>rua vila velha 13 - vilar baviera, abadia de goias - CEP: 75345000, Goiás</t>
  </si>
  <si>
    <t>02122263202</t>
  </si>
  <si>
    <t>Avenida avenida Avelina Rodrigues 743 / CEP 76235000 - centro, Arenópolis, Goiás</t>
  </si>
  <si>
    <t>Arenópolis</t>
  </si>
  <si>
    <t>76235000</t>
  </si>
  <si>
    <t>24 de fevereiro | 05:35</t>
  </si>
  <si>
    <t>2 de março | 21:58</t>
  </si>
  <si>
    <t>11864800675746</t>
  </si>
  <si>
    <t>http://www.jadlog.com.br/trackingml.jsp?pedido=11864800675746</t>
  </si>
  <si>
    <t>2000004234313167</t>
  </si>
  <si>
    <t>23 de fevereiro de 2023 12:59 hs.</t>
  </si>
  <si>
    <t>Luis Felipe Bernabé</t>
  </si>
  <si>
    <t>05413886578</t>
  </si>
  <si>
    <t>Av Gana 200 / Próximo posto do motorista Referencia: Próximo posto do motorista - CEP 45830016 - Dinah Borges, Eunápolis, Bahia</t>
  </si>
  <si>
    <t>Eunápolis</t>
  </si>
  <si>
    <t>45830016</t>
  </si>
  <si>
    <t>24 de fevereiro | 02:14</t>
  </si>
  <si>
    <t>25 de fevereiro | 09:33</t>
  </si>
  <si>
    <t>MEL42066619946LMFFF01</t>
  </si>
  <si>
    <t>2000004234279021</t>
  </si>
  <si>
    <t>23 de fevereiro de 2023 12:47 hs.</t>
  </si>
  <si>
    <t>PAR-PVI2183</t>
  </si>
  <si>
    <t>MLB3127459823</t>
  </si>
  <si>
    <t>Par Pivô Da Bandeja Dianteira Kangoo 2003 A 2010</t>
  </si>
  <si>
    <t>mariana oliveira</t>
  </si>
  <si>
    <t>CPF 05944967722</t>
  </si>
  <si>
    <t>ulisses guimaraes 32 - bairro parque mambucaba, travessa italia , casa, Angra dos Reis - CEP: 23954080, Rio de Janeiro</t>
  </si>
  <si>
    <t>05944967722</t>
  </si>
  <si>
    <t>Rua Ulisses Guimarães 32 / travessa Itália - Travessa Italia - CEP 23954080 - Parque Mambucaba (Mambucaba), Angra dos Reis, Rio de Janeiro</t>
  </si>
  <si>
    <t>Angra dos Reis</t>
  </si>
  <si>
    <t>23954080</t>
  </si>
  <si>
    <t>MEL42066582948LMXDF01</t>
  </si>
  <si>
    <t>2000005165878260</t>
  </si>
  <si>
    <t>23 de fevereiro de 2023 12:39 hs.</t>
  </si>
  <si>
    <t>Kelly Gislene Fonseca Colnaghi</t>
  </si>
  <si>
    <t>CPF 20583747892</t>
  </si>
  <si>
    <t>Rua Bento Gonçalves 25 - Cond Granj Cristiana, Vargem Grande Paulista - CEP: 06730000, São Paulo</t>
  </si>
  <si>
    <t>20583747892</t>
  </si>
  <si>
    <t>Avenida Professor José Barreto 891 / km 33 Raposo Tavares Referencia: Ao lado do Golden Chicken - CEP 06703000 - Jardim Dinorah, Cotia, São Paulo</t>
  </si>
  <si>
    <t>06703000</t>
  </si>
  <si>
    <t>24 de fevereiro | 15:19</t>
  </si>
  <si>
    <t>24 de fevereiro | 19:58</t>
  </si>
  <si>
    <t>42066564243</t>
  </si>
  <si>
    <t>2000005165836686</t>
  </si>
  <si>
    <t>23 de fevereiro de 2023 12:33 hs.</t>
  </si>
  <si>
    <t>Pedro Henrique Sgariboldi Pradella da Rocha</t>
  </si>
  <si>
    <t>51025548833</t>
  </si>
  <si>
    <t>Rua Antônio Gibim 403 / Referencia: se nao for atendido, entregar na casa ao lado antonio gibim 413. - CEP 18542248 - Vila Martelli, Porto Feliz, São Paulo</t>
  </si>
  <si>
    <t>Porto Feliz</t>
  </si>
  <si>
    <t>18542248</t>
  </si>
  <si>
    <t>24 de fevereiro | 17:03</t>
  </si>
  <si>
    <t>MEL42066548287LMFFF01</t>
  </si>
  <si>
    <t>2000005165807998</t>
  </si>
  <si>
    <t>23 de fevereiro de 2023 12:29 hs.</t>
  </si>
  <si>
    <t>luiz felipe domingues alves</t>
  </si>
  <si>
    <t>26680047803</t>
  </si>
  <si>
    <t>Rua Pero Correa 63 / 86 - CEP 11320140 - Itararé, São Vicente, São Paulo</t>
  </si>
  <si>
    <t>São Vicente</t>
  </si>
  <si>
    <t>11320140</t>
  </si>
  <si>
    <t>24 de fevereiro | 01:39</t>
  </si>
  <si>
    <t>24 de fevereiro | 13:56</t>
  </si>
  <si>
    <t>MEL42066536961LMFFF01</t>
  </si>
  <si>
    <t>2000005165676962</t>
  </si>
  <si>
    <t>23 de fevereiro de 2023 12:14 hs.</t>
  </si>
  <si>
    <t>442090</t>
  </si>
  <si>
    <t>MLB2873357254</t>
  </si>
  <si>
    <t>Bandeja Sem Pivô Lado Esquerdo Fox 2014 Em Diante</t>
  </si>
  <si>
    <t>Marizete Braga</t>
  </si>
  <si>
    <t>CPF 06258567592</t>
  </si>
  <si>
    <t>Rua Carlos Aldemani 285, Santo Antônio de Posse - CEP: 13831210, São Paulo</t>
  </si>
  <si>
    <t>06258567592</t>
  </si>
  <si>
    <t>Passeio do Jatoba 115 / portaria - CEP 11262114 - Riviera, Bertioga, São Paulo</t>
  </si>
  <si>
    <t>11262114</t>
  </si>
  <si>
    <t>24 de fevereiro | 16:48</t>
  </si>
  <si>
    <t>MEL42066478554LMXDF01</t>
  </si>
  <si>
    <t>2000005165692914</t>
  </si>
  <si>
    <t>23 de fevereiro de 2023 12:12 hs.</t>
  </si>
  <si>
    <t>Roberto Brandao Do Couto</t>
  </si>
  <si>
    <t>68920962553</t>
  </si>
  <si>
    <t>Rua Antônio Costa Ferreira 339 / casa - CEP 44250000 - centro, Coração de Maria, Bahia</t>
  </si>
  <si>
    <t>23 de fevereiro | 17:46</t>
  </si>
  <si>
    <t>24 de fevereiro | 12:02</t>
  </si>
  <si>
    <t>MEL42066486249LMFFF01</t>
  </si>
  <si>
    <t>2000005165684364</t>
  </si>
  <si>
    <t>23 de fevereiro de 2023 12:09 hs.</t>
  </si>
  <si>
    <t>Heloisa Gomes</t>
  </si>
  <si>
    <t>16643559790</t>
  </si>
  <si>
    <t>Avenida Prefeito Milton Rodrigues 180 / Em frente ao colégio Referencia: Referecia: Rua principal,  Esquina da rua C,  em frente ao colégio delta - CEP 24860452 - Granjas Cabuçu (Manilha), Itaboraí, Rio de Janeiro</t>
  </si>
  <si>
    <t>24860452</t>
  </si>
  <si>
    <t>23 de fevereiro | 18:10</t>
  </si>
  <si>
    <t>24 de fevereiro | 13:25</t>
  </si>
  <si>
    <t>MEL42066479484LMFFF01</t>
  </si>
  <si>
    <t>2000005164891296</t>
  </si>
  <si>
    <t>23 de fevereiro de 2023 11:56 hs.</t>
  </si>
  <si>
    <t>Lucas Silva</t>
  </si>
  <si>
    <t>39831481828</t>
  </si>
  <si>
    <t>Rua Ipanema 215 / CEP 09431400 - Santa Luzia, Ribeirão Pires, São Paulo</t>
  </si>
  <si>
    <t>Ribeirão Pires</t>
  </si>
  <si>
    <t>09431400</t>
  </si>
  <si>
    <t>23 de fevereiro | 23:24</t>
  </si>
  <si>
    <t>24 de fevereiro | 11:33</t>
  </si>
  <si>
    <t>MEL42066130300LMFFF01</t>
  </si>
  <si>
    <t>2000005165579728</t>
  </si>
  <si>
    <t>23 de fevereiro de 2023 11:53 hs.</t>
  </si>
  <si>
    <t>Chegou em 23 de fevereiro</t>
  </si>
  <si>
    <t>Rafael Teloo</t>
  </si>
  <si>
    <t>CPF 40968159850</t>
  </si>
  <si>
    <t>Avenida João Manoel 69 - 1, Arujá - CEP: 07400615, São Paulo</t>
  </si>
  <si>
    <t>40968159850</t>
  </si>
  <si>
    <t>Avenida João Manoel 69 / 1 - CEP 07400615 - Centro, Arujá, São Paulo</t>
  </si>
  <si>
    <t>07400615</t>
  </si>
  <si>
    <t>23 de fevereiro | 15:11</t>
  </si>
  <si>
    <t>23 de fevereiro | 16:53</t>
  </si>
  <si>
    <t>42066434770</t>
  </si>
  <si>
    <t>2000004234133773</t>
  </si>
  <si>
    <t>23 de fevereiro de 2023 11:52 hs.</t>
  </si>
  <si>
    <t>Barbara Pereira Cortez Vestali</t>
  </si>
  <si>
    <t>31736716867</t>
  </si>
  <si>
    <t>Rua Doutor Astrogildo Machado 401 / fundos Referencia: casa nos fundos - CEP 12215490 - Monte Castelo, São José dos Campos, São Paulo</t>
  </si>
  <si>
    <t>12215490</t>
  </si>
  <si>
    <t>23 de fevereiro | 15:29</t>
  </si>
  <si>
    <t>25 de fevereiro | 11:09</t>
  </si>
  <si>
    <t>MEL42066431566LMFFF01</t>
  </si>
  <si>
    <t>2000005165517908</t>
  </si>
  <si>
    <t>23 de fevereiro de 2023 11:43 hs.</t>
  </si>
  <si>
    <t>Liliana Elisabeth Alegre</t>
  </si>
  <si>
    <t>09396809802</t>
  </si>
  <si>
    <t>Mogi Mirim</t>
  </si>
  <si>
    <t>13802501</t>
  </si>
  <si>
    <t>MEL42066408261LMFFF01</t>
  </si>
  <si>
    <t>2000005165513740</t>
  </si>
  <si>
    <t>2357</t>
  </si>
  <si>
    <t>MLB2065106023</t>
  </si>
  <si>
    <t>Suporte Coxin Radiador Esquerdo Corsa Frente Montana 2002/12</t>
  </si>
  <si>
    <t>I9-CAR REPARACOES AUTOMOBILISTICA LTDA</t>
  </si>
  <si>
    <t>CNPJ 23278399000172</t>
  </si>
  <si>
    <t>Rua Doutor Edmundo Navarro de Andrade 2100, Campinas - CEP: 13031695, São Paulo</t>
  </si>
  <si>
    <t>23278399000172</t>
  </si>
  <si>
    <t>Rua Doutor Edmundo Navarro de Andrade 2100 / Comercial - CEP 13031695 - Parque Industrial, Campinas, São Paulo</t>
  </si>
  <si>
    <t>13031695</t>
  </si>
  <si>
    <t>24 de fevereiro | 01:30</t>
  </si>
  <si>
    <t>24 de fevereiro | 11:11</t>
  </si>
  <si>
    <t>MEL42066405678LMXDF01</t>
  </si>
  <si>
    <t>2000005165497306</t>
  </si>
  <si>
    <t>23 de fevereiro de 2023 11:40 hs.</t>
  </si>
  <si>
    <t>112132/33</t>
  </si>
  <si>
    <t>MLB3137139726</t>
  </si>
  <si>
    <t>Par Bandeja Dianteira Com Pivô Punto 2008 A 2017</t>
  </si>
  <si>
    <t>Davi André</t>
  </si>
  <si>
    <t>CPF 16929736732</t>
  </si>
  <si>
    <t>Rua das Pacas 35 - Bougainville 2 Lt 2, Cabo Frio - CEP: 28927503, Rio de Janeiro</t>
  </si>
  <si>
    <t>16929736732</t>
  </si>
  <si>
    <t>RUA CASTELO BRANCO 40 / Loja - CEP 28925586 - Cabo Frio, Rio de Janeiro</t>
  </si>
  <si>
    <t>28925586</t>
  </si>
  <si>
    <t>24 de fevereiro | 03:12</t>
  </si>
  <si>
    <t>25 de fevereiro | 12:26</t>
  </si>
  <si>
    <t>MEL42066397714LMXDF01</t>
  </si>
  <si>
    <t>https://myaccount.mercadolivre.com.br/shipments/42066397714/detail</t>
  </si>
  <si>
    <t>2000005165391842</t>
  </si>
  <si>
    <t>23 de fevereiro de 2023 11:37 hs.</t>
  </si>
  <si>
    <t>Thiago Ferreira Sobrinho</t>
  </si>
  <si>
    <t>71319166172</t>
  </si>
  <si>
    <t>Rua Bom jardim SN / Quadra 1 Lt 06 Cs 02 Referencia: Esquina Com Rua Brasil (IMPÉRIO DISTRIBUIDORA DE BEBIDAS) - CEP 75251473 - 062993450850, Senador Canedo, Goiás</t>
  </si>
  <si>
    <t>Senador Canedo</t>
  </si>
  <si>
    <t>75251473</t>
  </si>
  <si>
    <t>24 de fevereiro | 19:11</t>
  </si>
  <si>
    <t>25 de fevereiro | 15:20</t>
  </si>
  <si>
    <t>MEL42066353358LMFFF01</t>
  </si>
  <si>
    <t>2000005165427990</t>
  </si>
  <si>
    <t>23 de fevereiro de 2023 11:33 hs.</t>
  </si>
  <si>
    <t>MLB2108947309</t>
  </si>
  <si>
    <t>Kit Pino Guia Bucha Pinça Freio Vw Crossfox Fox Gol Saveiro</t>
  </si>
  <si>
    <t>jedson araujo</t>
  </si>
  <si>
    <t>CPF 07757802512</t>
  </si>
  <si>
    <t>rua dr demoste nunes 85 - casa, sento se - CEP: 47350000, Bahia</t>
  </si>
  <si>
    <t>07757802512</t>
  </si>
  <si>
    <t>rua dr demostenes nunes 85 / casa Referencia: próximo ao Jó da c10 - CEP 47350000 - tombador, Sento Sé, Bahia</t>
  </si>
  <si>
    <t>Sento Sé</t>
  </si>
  <si>
    <t>47350000</t>
  </si>
  <si>
    <t>24 de fevereiro | 03:54</t>
  </si>
  <si>
    <t>27 de fevereiro | 13:48</t>
  </si>
  <si>
    <t>MEL42066369704LMXDF01</t>
  </si>
  <si>
    <t>2000005165393414</t>
  </si>
  <si>
    <t>23 de fevereiro de 2023 11:25 hs.</t>
  </si>
  <si>
    <t>MLB2100372499</t>
  </si>
  <si>
    <t>jeferson neris</t>
  </si>
  <si>
    <t>CPF 42880594880</t>
  </si>
  <si>
    <t>Rua Maria Raquel Costa Reis 60, Suzano - CEP: 08615075, São Paulo</t>
  </si>
  <si>
    <t>42880594880</t>
  </si>
  <si>
    <t>Rua Tokuzo Terazaki 30 / bloco 03, apt 111 Referencia: bloco 03, apt 111 - CEP 08615120 - Vila Urupês, Suzano, São Paulo</t>
  </si>
  <si>
    <t>Suzano</t>
  </si>
  <si>
    <t>08615120</t>
  </si>
  <si>
    <t>23 de fevereiro | 15:34</t>
  </si>
  <si>
    <t>23 de fevereiro | 18:30</t>
  </si>
  <si>
    <t>42066352549</t>
  </si>
  <si>
    <t>2000004234036453</t>
  </si>
  <si>
    <t>23 de fevereiro de 2023 11:15 hs.</t>
  </si>
  <si>
    <t>Thalita Paixão</t>
  </si>
  <si>
    <t>16825484737</t>
  </si>
  <si>
    <t>Rua João Batista 146 / Casa 2 Referencia: ponto de referência: Mega master pizzaria, rua da praça - CEP 25044040 - Parque Nova Esperança, Duque de Caxias, Rio de Janeiro</t>
  </si>
  <si>
    <t>25044040</t>
  </si>
  <si>
    <t>23 de fevereiro | 18:11</t>
  </si>
  <si>
    <t>25 de fevereiro | 10:08</t>
  </si>
  <si>
    <t>MEL42066324860LMFFF01</t>
  </si>
  <si>
    <t>2000005165323286</t>
  </si>
  <si>
    <t>23 de fevereiro de 2023 11:13 hs.</t>
  </si>
  <si>
    <t>Ester Maria Fernandes</t>
  </si>
  <si>
    <t>75648849834</t>
  </si>
  <si>
    <t>Rua Imbuia 716 / Referencia: Sobrado Cinza com Portão branco - CEP 11750000 - Estância dos Eucaliptos, Peruíbe, São Paulo</t>
  </si>
  <si>
    <t>Peruíbe</t>
  </si>
  <si>
    <t>11750000</t>
  </si>
  <si>
    <t>23 de fevereiro | 15:45</t>
  </si>
  <si>
    <t>24 de fevereiro | 15:23</t>
  </si>
  <si>
    <t>MEL42066320098LMFFF01</t>
  </si>
  <si>
    <t>2000004234027687</t>
  </si>
  <si>
    <t>23 de fevereiro de 2023 11:12 hs.</t>
  </si>
  <si>
    <t>Luan Boeira</t>
  </si>
  <si>
    <t>07543311992</t>
  </si>
  <si>
    <t>Avenida das Perobas 218 / Referencia: Mercearia Boeira - CEP 85650000 - sao jose, Santa Izabel do Oeste, Paraná</t>
  </si>
  <si>
    <t>Santa Izabel do Oeste</t>
  </si>
  <si>
    <t>85650000</t>
  </si>
  <si>
    <t>25 de fevereiro | 17:30</t>
  </si>
  <si>
    <t>MEL42066319540LMFFF01</t>
  </si>
  <si>
    <t>2000005164791956</t>
  </si>
  <si>
    <t>23 de fevereiro de 2023 11:02 hs.</t>
  </si>
  <si>
    <t>edino araujo</t>
  </si>
  <si>
    <t>CPF 61461881153</t>
  </si>
  <si>
    <t>Avenida jamil kaus 1435 - casa, Selvíria - CEP: 79590000, Mato Grosso do Sul</t>
  </si>
  <si>
    <t>61461881153</t>
  </si>
  <si>
    <t>Rua Vinte e Três 125 / casa Referencia: Próximo Ao Posto Rede Ativa - CEP 15385000 - Jardim aeroporto, Ilha Solteira, São Paulo</t>
  </si>
  <si>
    <t>Ilha Solteira</t>
  </si>
  <si>
    <t>15385000</t>
  </si>
  <si>
    <t>24 de fevereiro | 03:32</t>
  </si>
  <si>
    <t>25 de fevereiro | 14:16</t>
  </si>
  <si>
    <t>MEL42066088401LMXDF01</t>
  </si>
  <si>
    <t>2000005165176772</t>
  </si>
  <si>
    <t>23 de fevereiro de 2023 10:48 hs.</t>
  </si>
  <si>
    <t>MLB1802897517</t>
  </si>
  <si>
    <t>Cabo De Cambio Corsa Classic 2005/2014</t>
  </si>
  <si>
    <t>Ediane Tereza Fogaca</t>
  </si>
  <si>
    <t>85367095534</t>
  </si>
  <si>
    <t>Rua Estrela Dalva 64 / casa - CEP 46445000 - sao francisco, Carinhanha, Bahia</t>
  </si>
  <si>
    <t>Carinhanha</t>
  </si>
  <si>
    <t>46445000</t>
  </si>
  <si>
    <t>23 de fevereiro | 15:31</t>
  </si>
  <si>
    <t>MEL42066257129LMFFF01</t>
  </si>
  <si>
    <t>2000004233953909</t>
  </si>
  <si>
    <t>23 de fevereiro de 2023 10:42 hs.</t>
  </si>
  <si>
    <t>Guilherme Vieira Da Silva</t>
  </si>
  <si>
    <t>53165494819</t>
  </si>
  <si>
    <t>Rua Silvestre 22 / viela palmas  Referencia: Viela fica de frente do número 87 - CEP 07144590 - Recreio São Jorge, Guarulhos, São Paulo</t>
  </si>
  <si>
    <t>07144590</t>
  </si>
  <si>
    <t>24 de fevereiro | 20:24</t>
  </si>
  <si>
    <t>MEL42066239552LMFFF01</t>
  </si>
  <si>
    <t>2000005165076534</t>
  </si>
  <si>
    <t>23 de fevereiro de 2023 10:32 hs.</t>
  </si>
  <si>
    <t>Paulo Cesar da Silva Junior</t>
  </si>
  <si>
    <t>CPF 10459187414</t>
  </si>
  <si>
    <t>Arlindo dos 8 baixos 171 - Arlindo dos 8 baixos, Sirinhaém - CEP: 55580000, Pernambuco</t>
  </si>
  <si>
    <t>10459187414</t>
  </si>
  <si>
    <t>rua principal 171 / barreirão - CEP 55580000 - Barra de Sirinhaém, Sirinhaém, Pernambuco</t>
  </si>
  <si>
    <t>Sirinhaém</t>
  </si>
  <si>
    <t>55580000</t>
  </si>
  <si>
    <t>24 de fevereiro | 05:07</t>
  </si>
  <si>
    <t>3 de março | 17:09</t>
  </si>
  <si>
    <t>ML42066212501135551</t>
  </si>
  <si>
    <t>https://www.loggi.com/rastreador/3762947aef/ML42066212501135551</t>
  </si>
  <si>
    <t>2000005165039140</t>
  </si>
  <si>
    <t>23 de fevereiro de 2023 10:31 hs.</t>
  </si>
  <si>
    <t>joao rocha</t>
  </si>
  <si>
    <t>38808254836</t>
  </si>
  <si>
    <t>Rua José Teberga 682 / CEP 12440060 - Moreira César, Pindamonhangaba, São Paulo</t>
  </si>
  <si>
    <t>12440060</t>
  </si>
  <si>
    <t>24 de fevereiro | 00:36</t>
  </si>
  <si>
    <t>24 de fevereiro | 11:58</t>
  </si>
  <si>
    <t>MEL42066194200LMFFF01</t>
  </si>
  <si>
    <t>2000004233922307</t>
  </si>
  <si>
    <t>23 de fevereiro de 2023 10:26 hs.</t>
  </si>
  <si>
    <t>MLB2065493216</t>
  </si>
  <si>
    <t>Kit Reparo Bucha Alavanca Câmbio Varão Celta Corsa Vectra</t>
  </si>
  <si>
    <t>Gisele Rosa Da Silva</t>
  </si>
  <si>
    <t>07049248541</t>
  </si>
  <si>
    <t>Rua Celso Cordeiro SN / casa Referencia: no fim da Rua penúltima casa até da esquina - CEP 44655000 - Centro, Pé de Serra, Bahia</t>
  </si>
  <si>
    <t>Pé de Serra</t>
  </si>
  <si>
    <t>44655000</t>
  </si>
  <si>
    <t>23 de fevereiro | 18:49</t>
  </si>
  <si>
    <t>24 de fevereiro | 15:11</t>
  </si>
  <si>
    <t>MEL42066201209LMFFF01</t>
  </si>
  <si>
    <t>2000005164970308</t>
  </si>
  <si>
    <t>23 de fevereiro de 2023 10:15 hs.</t>
  </si>
  <si>
    <t>MLB1781960344</t>
  </si>
  <si>
    <t>Cabo De Marcha Prisma 2007/2014</t>
  </si>
  <si>
    <t>Uerisson Vieira Moreira</t>
  </si>
  <si>
    <t>CPF 10503644730</t>
  </si>
  <si>
    <t>Rua Remegildo Milanez 575 - 575 lado B, Linhares - CEP: 29909211, Espírito Santo</t>
  </si>
  <si>
    <t>10503644730</t>
  </si>
  <si>
    <t>Rua Remegildo Milanez 575 / 575 lado B Referencia: ao lado da casa 1 - CEP 29909211 - Canivete, Linhares, Espírito Santo</t>
  </si>
  <si>
    <t>Linhares</t>
  </si>
  <si>
    <t>29909211</t>
  </si>
  <si>
    <t>24 de fevereiro | 03:21</t>
  </si>
  <si>
    <t>25 de fevereiro | 13:55</t>
  </si>
  <si>
    <t>MEL42066164786LMXDF01</t>
  </si>
  <si>
    <t>2000004233847565</t>
  </si>
  <si>
    <t>23 de fevereiro de 2023 09:50 hs.</t>
  </si>
  <si>
    <t>MLB2807922452</t>
  </si>
  <si>
    <t>Par Bieleta Dianteira C4 Picasso 2009 A 2019</t>
  </si>
  <si>
    <t>Elemer Nedavaska</t>
  </si>
  <si>
    <t>CPF 24166642804</t>
  </si>
  <si>
    <t>Rua José de Oliveira Coelho 180 - 101, São Paulo - CEP: 05727240, São Paulo</t>
  </si>
  <si>
    <t>24166642804</t>
  </si>
  <si>
    <t>Rua José de Oliveira Coelho 180 / 101 Referencia: Supermercado OBA - CEP 05727240 - Vila Andrade, São Paulo, São Paulo</t>
  </si>
  <si>
    <t>05727240</t>
  </si>
  <si>
    <t>23 de fevereiro | 15:37</t>
  </si>
  <si>
    <t>23 de fevereiro | 17:54</t>
  </si>
  <si>
    <t>ALAN DUARTE</t>
  </si>
  <si>
    <t>42066116787</t>
  </si>
  <si>
    <t>2000005164855298</t>
  </si>
  <si>
    <t>23 de fevereiro de 2023 09:47 hs.</t>
  </si>
  <si>
    <t>Junior Veiga</t>
  </si>
  <si>
    <t>CPF 21476629846</t>
  </si>
  <si>
    <t>Avenida Jerônimo De Albuquerque 160 - Em Vidros, São Luís - CEP: 65060641, Maranhão</t>
  </si>
  <si>
    <t>21476629846</t>
  </si>
  <si>
    <t>Avenida Mato Grosso SN / apartamento 602 - Athenas BL 3B AP306 Referencia: Próximo Condomínio Tupy I e Condomínio Phatenom - CEP 65066844 - Chácara Brasil, São Luís, Maranhão</t>
  </si>
  <si>
    <t>65066844</t>
  </si>
  <si>
    <t>27 de fevereiro | 13:02</t>
  </si>
  <si>
    <t>MEL42066114421LMXDF01</t>
  </si>
  <si>
    <t>2000004233837013</t>
  </si>
  <si>
    <t>23 de fevereiro de 2023 09:45 hs.</t>
  </si>
  <si>
    <t>José Leandro</t>
  </si>
  <si>
    <t>09259169437</t>
  </si>
  <si>
    <t>Rua Eduardo Póvoa 272 / Casa Referencia: No salão do lado - CEP 13205170 - Santa Gertrudes, Jundiaí, São Paulo</t>
  </si>
  <si>
    <t>13205170</t>
  </si>
  <si>
    <t>24 de fevereiro | 12:00</t>
  </si>
  <si>
    <t>MEL42066108367LMFFF01</t>
  </si>
  <si>
    <t>2000005164844362</t>
  </si>
  <si>
    <t>23 de fevereiro de 2023 09:44 hs.</t>
  </si>
  <si>
    <t>luiz bertocci</t>
  </si>
  <si>
    <t>68170700825</t>
  </si>
  <si>
    <t>Rua José Honório Alves 1580 / casa entre a linha de trem a pista - CEP 11740000 - Itanhaém, São Paulo</t>
  </si>
  <si>
    <t>Itanhaém</t>
  </si>
  <si>
    <t>11740000</t>
  </si>
  <si>
    <t>23 de fevereiro | 12:37</t>
  </si>
  <si>
    <t>23 de fevereiro | 21:03</t>
  </si>
  <si>
    <t>MEL42066109266LMFFF01</t>
  </si>
  <si>
    <t>2000005164817608</t>
  </si>
  <si>
    <t>23 de fevereiro de 2023 09:39 hs.</t>
  </si>
  <si>
    <t>JOAO CRUZ P SILVA</t>
  </si>
  <si>
    <t>CPF 00557819342</t>
  </si>
  <si>
    <t>Rua Voluntário Etelvino Borges 515, Nuporanga - CEP: 14670000, São Paulo</t>
  </si>
  <si>
    <t>00557819342</t>
  </si>
  <si>
    <t>Avenida Dom Luiz Maria de Santana 39 / Apartamento 203 - CEP 38061080 - Mercês, Uberaba, Minas Gerais</t>
  </si>
  <si>
    <t>Uberaba</t>
  </si>
  <si>
    <t>38061080</t>
  </si>
  <si>
    <t>24 de fevereiro | 04:43</t>
  </si>
  <si>
    <t>25 de fevereiro | 09:39</t>
  </si>
  <si>
    <t>MEL42066098460LMXDF01</t>
  </si>
  <si>
    <t>2000004233809963</t>
  </si>
  <si>
    <t>23 de fevereiro de 2023 09:30 hs.</t>
  </si>
  <si>
    <t>Robson Gonçalves Da Silva Leite</t>
  </si>
  <si>
    <t>26852478823</t>
  </si>
  <si>
    <t>Rua Desembargador Isnard dos Reis 458 / CEP 08130000 - Cidade Kemel, São Paulo, São Paulo</t>
  </si>
  <si>
    <t>08130000</t>
  </si>
  <si>
    <t>24 de fevereiro | 16:52</t>
  </si>
  <si>
    <t>MEL42066077450LMFFF01</t>
  </si>
  <si>
    <t>2000004233798741</t>
  </si>
  <si>
    <t>23 de fevereiro de 2023 09:25 hs.</t>
  </si>
  <si>
    <t xml:space="preserve">Alda LUZ </t>
  </si>
  <si>
    <t>15835126832</t>
  </si>
  <si>
    <t>Rua Alberto Cintra 161 / sala 1101 - CEP 31160370 - União, Belo Horizonte, Minas Gerais</t>
  </si>
  <si>
    <t>31160370</t>
  </si>
  <si>
    <t>25 de fevereiro | 09:57</t>
  </si>
  <si>
    <t>25 de fevereiro | 15:42</t>
  </si>
  <si>
    <t>MEL42066068021LMFFF01</t>
  </si>
  <si>
    <t>2000005164750076</t>
  </si>
  <si>
    <t>23 de fevereiro de 2023 09:24 hs.</t>
  </si>
  <si>
    <t>Marcos Paulo Rocha</t>
  </si>
  <si>
    <t>12591232784</t>
  </si>
  <si>
    <t>Rua Soldado José Lópes Filho 220 / Lan house do ninja - CEP 21670230 - Marechal Hermes, Rio de Janeiro, Rio de Janeiro</t>
  </si>
  <si>
    <t>21670230</t>
  </si>
  <si>
    <t>23 de fevereiro | 23:01</t>
  </si>
  <si>
    <t>27 de fevereiro | 11:38</t>
  </si>
  <si>
    <t>MEL42066065917LMFFF01</t>
  </si>
  <si>
    <t>2000005164713964</t>
  </si>
  <si>
    <t>23 de fevereiro de 2023 09:18 hs.</t>
  </si>
  <si>
    <t>Ricardo Aparecido Bueno</t>
  </si>
  <si>
    <t>CPF 15685138873</t>
  </si>
  <si>
    <t>Avenida Washington Luís 2737 - LOJA PETZ, São Paulo - CEP: 04662003, São Paulo</t>
  </si>
  <si>
    <t>15685138873</t>
  </si>
  <si>
    <t>Estrada das Olarias 800 / MEGA LOJA FRAOLI Referencia: PROCURAR SEGURANÇA BUENO - CEP 06775005 - Jardim Triângulo, Taboão da Serra, São Paulo</t>
  </si>
  <si>
    <t>06775005</t>
  </si>
  <si>
    <t>23 de fevereiro | 15:10</t>
  </si>
  <si>
    <t>23 de fevereiro | 18:04</t>
  </si>
  <si>
    <t>42066052567</t>
  </si>
  <si>
    <t>2000004233762591</t>
  </si>
  <si>
    <t>23 de fevereiro de 2023 08:59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</si>
  <si>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</si>
  <si>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</si>
  <si>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</si>
  <si>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</si>
  <si>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24 de fevereiro | 10:51</t>
  </si>
  <si>
    <t>MEL42066021613LMFFF01</t>
  </si>
  <si>
    <t>2000005164615344</t>
  </si>
  <si>
    <t>23 de fevereiro de 2023 08:49 hs.</t>
  </si>
  <si>
    <t>Alessandro Oliveira</t>
  </si>
  <si>
    <t>CPF 24638094856</t>
  </si>
  <si>
    <t>Avenida Reynaldo de Porcari 1731 - vila 4 casa 1, Jundiaí - CEP: 13212321, São Paulo</t>
  </si>
  <si>
    <t>24638094856</t>
  </si>
  <si>
    <t>Avenida do Parque 151 / bloco c apto 112 - CEP 13302231 - Jardim Plaza Athénée, Itu, São Paulo</t>
  </si>
  <si>
    <t>Itu</t>
  </si>
  <si>
    <t>13302231</t>
  </si>
  <si>
    <t>24 de fevereiro | 01:05</t>
  </si>
  <si>
    <t>24 de fevereiro | 16:08</t>
  </si>
  <si>
    <t>MEL42066007253LMXDF01</t>
  </si>
  <si>
    <t>2000005164588880</t>
  </si>
  <si>
    <t>23 de fevereiro de 2023 08:43 hs.</t>
  </si>
  <si>
    <t>Francisco lopes</t>
  </si>
  <si>
    <t>35932464810</t>
  </si>
  <si>
    <t>av.Hortencias, jardim eliza volpi 1115 / Casa 1 - CEP 18240000 - jardim eliza volpi, Angatuba, São Paulo</t>
  </si>
  <si>
    <t>Angatuba</t>
  </si>
  <si>
    <t>18240000</t>
  </si>
  <si>
    <t>24 de fevereiro | 15:18</t>
  </si>
  <si>
    <t>MEL42065997260LMFFF01</t>
  </si>
  <si>
    <t>2000005164578206</t>
  </si>
  <si>
    <t>23 de fevereiro de 2023 08:39 hs.</t>
  </si>
  <si>
    <t>Wagner Pitanga</t>
  </si>
  <si>
    <t>10093480784</t>
  </si>
  <si>
    <t>Rua Coronel Ferreira 551 / apto 105 - CEP 28915370 - Portinho, Cabo Frio, Rio de Janeiro</t>
  </si>
  <si>
    <t>28915370</t>
  </si>
  <si>
    <t>23 de fevereiro | 16:09</t>
  </si>
  <si>
    <t>24 de fevereiro | 11:55</t>
  </si>
  <si>
    <t>MEL42065989878LMFFF01</t>
  </si>
  <si>
    <t>2000005164547428</t>
  </si>
  <si>
    <t>23 de fevereiro de 2023 08:28 hs.</t>
  </si>
  <si>
    <t>4001</t>
  </si>
  <si>
    <t>MLB2100236132</t>
  </si>
  <si>
    <t>Capa Pedal Acelerador Freio Embreagem Voyage Saveiro Gol</t>
  </si>
  <si>
    <t>Denis Schiavon</t>
  </si>
  <si>
    <t>09425430926</t>
  </si>
  <si>
    <t>Rua Francisco Barbosa 210 / CEP 86073252 - Leonor, Londrina, Paraná</t>
  </si>
  <si>
    <t>86073252</t>
  </si>
  <si>
    <t>23 de fevereiro | 18:26</t>
  </si>
  <si>
    <t>24 de fevereiro | 10:32</t>
  </si>
  <si>
    <t>MEL42065976191LMFFF01</t>
  </si>
  <si>
    <t>2000005164537072</t>
  </si>
  <si>
    <t>23 de fevereiro de 2023 08:26 hs.</t>
  </si>
  <si>
    <t>Fábio Netto</t>
  </si>
  <si>
    <t>12124911732</t>
  </si>
  <si>
    <t>AVENIDA PRESIDENTE LINCOLN 988 / Loja B - CEP 25555201 - São João de Meriti, Rio de Janeiro</t>
  </si>
  <si>
    <t>25555201</t>
  </si>
  <si>
    <t>25 de fevereiro | 08:22</t>
  </si>
  <si>
    <t>MEL42065970034LMFFF01</t>
  </si>
  <si>
    <t>https://myaccount.mercadolivre.com.br/shipments/42065970034/detail</t>
  </si>
  <si>
    <t>2000005164485490</t>
  </si>
  <si>
    <t>23 de fevereiro de 2023 08:05 hs.</t>
  </si>
  <si>
    <t>442061</t>
  </si>
  <si>
    <t>MLB2931396965</t>
  </si>
  <si>
    <t>Bandeja Direita Com Bucha Sem Pivô Audi A3 1996 A 2006</t>
  </si>
  <si>
    <t>William Amaral</t>
  </si>
  <si>
    <t>CPF 82567735020</t>
  </si>
  <si>
    <t>Eustáquio mascarello 512 - Empresa progas, Caxias do Sul - CEP: 95110325, Rio Grande do Sul</t>
  </si>
  <si>
    <t>82567735020</t>
  </si>
  <si>
    <t>Avenida Eustáquio Mascarello 512 / empresa progas ,portaria 1 recepção - CEP 95110325 - Desvio Rizzo, Caxias do Sul, Rio Grande do Sul</t>
  </si>
  <si>
    <t>95110325</t>
  </si>
  <si>
    <t>24 de fevereiro | 03:36</t>
  </si>
  <si>
    <t>25 de fevereiro | 17:02</t>
  </si>
  <si>
    <t>MEL42065947559LMXDF01</t>
  </si>
  <si>
    <t>2000005164468116</t>
  </si>
  <si>
    <t>23 de fevereiro de 2023 07:55 hs.</t>
  </si>
  <si>
    <t>Jose fabiano de  oliveira</t>
  </si>
  <si>
    <t>79118127304</t>
  </si>
  <si>
    <t>Rua Antonia Viana 164 / vz a casa de sr anisio - CEP 64600406 - Passagem das Pedras, Picos, Piauí</t>
  </si>
  <si>
    <t>64600406</t>
  </si>
  <si>
    <t>24 de fevereiro | 02:41</t>
  </si>
  <si>
    <t>25 de fevereiro | 14:15</t>
  </si>
  <si>
    <t>MEL42065937212LMFFF01</t>
  </si>
  <si>
    <t>2000005164446224</t>
  </si>
  <si>
    <t>23 de fevereiro de 2023 07:51 hs.</t>
  </si>
  <si>
    <t>urbano chopp</t>
  </si>
  <si>
    <t>33283770263</t>
  </si>
  <si>
    <t>Rua Ametista 623 / CEP 85806660 - Esmeralda, Cascavel, Paraná</t>
  </si>
  <si>
    <t>Cascavel</t>
  </si>
  <si>
    <t>85806660</t>
  </si>
  <si>
    <t>23 de fevereiro | 11:37</t>
  </si>
  <si>
    <t>24 de fevereiro | 09:56</t>
  </si>
  <si>
    <t>MEL42065930079LMFFF01</t>
  </si>
  <si>
    <t>2000005164438064</t>
  </si>
  <si>
    <t>23 de fevereiro de 2023 07:43 hs.</t>
  </si>
  <si>
    <t>Maria de Lourdes Lage  Ramos</t>
  </si>
  <si>
    <t>59386010615</t>
  </si>
  <si>
    <t>Rua Serra Boa Vista 110 / Casa - CEP 35164228 - Jardim Panorama, Ipatinga, Minas Gerais</t>
  </si>
  <si>
    <t>35164228</t>
  </si>
  <si>
    <t>23 de fevereiro | 19:29</t>
  </si>
  <si>
    <t>25 de fevereiro | 10:36</t>
  </si>
  <si>
    <t>MEL42065925674LMFFF01</t>
  </si>
  <si>
    <t>2000005164406666</t>
  </si>
  <si>
    <t>23 de fevereiro de 2023 07:29 hs.</t>
  </si>
  <si>
    <t>Ruy Fernando Gomes</t>
  </si>
  <si>
    <t>94541515172</t>
  </si>
  <si>
    <t>Rua David Anacleto 770 / CEP 85875000 - área industrial, Santa Terezinha de Itaipu, Paraná</t>
  </si>
  <si>
    <t>Santa Terezinha de Itaipu</t>
  </si>
  <si>
    <t>85875000</t>
  </si>
  <si>
    <t>24 de fevereiro | 12:41</t>
  </si>
  <si>
    <t>MEL42065913685LMFFF01</t>
  </si>
  <si>
    <t>2000005164356932</t>
  </si>
  <si>
    <t>23 de fevereiro de 2023 06:56 hs.</t>
  </si>
  <si>
    <t>O produto devolvido chegou em segunda-feira, 27 de fevereiro.</t>
  </si>
  <si>
    <t>MLB3036615424</t>
  </si>
  <si>
    <t>Cabo De Capô Com Alavanca Santana 1991 Em Diante</t>
  </si>
  <si>
    <t>Vademar Lima de souza</t>
  </si>
  <si>
    <t>CPF 31875654844</t>
  </si>
  <si>
    <t>Rua Sérvia 217, São Paulo - CEP: 04763070, São Paulo</t>
  </si>
  <si>
    <t>31875654844</t>
  </si>
  <si>
    <t>24 de fevereiro | 10:25</t>
  </si>
  <si>
    <t>27 de fevereiro | 16:55</t>
  </si>
  <si>
    <t>OV032688983BR</t>
  </si>
  <si>
    <t>2000004233634813</t>
  </si>
  <si>
    <t>23 de fevereiro de 2023 06:19 hs.</t>
  </si>
  <si>
    <t>MLB2100187573</t>
  </si>
  <si>
    <t>Capa Pedal Hyundai Hb20 Elantra I30 Tucson Kia Sportage</t>
  </si>
  <si>
    <t>Adriano Lopes</t>
  </si>
  <si>
    <t>43405723817</t>
  </si>
  <si>
    <t>Alameda Gabriel Monteiro da Silva 1064 / loja Lepri Referencia: Loja Lepri - CEP 01441001 - Jardim América, São Paulo, São Paulo</t>
  </si>
  <si>
    <t>01441001</t>
  </si>
  <si>
    <t>23 de fevereiro | 13:41</t>
  </si>
  <si>
    <t>24 de fevereiro | 14:58</t>
  </si>
  <si>
    <t>MEL42065876281LMFFF01</t>
  </si>
  <si>
    <t>2000004226465187</t>
  </si>
  <si>
    <t>23 de fevereiro de 2023 05:23 hs.</t>
  </si>
  <si>
    <t>662047</t>
  </si>
  <si>
    <t>MLB3142458656</t>
  </si>
  <si>
    <t>Bandeja Dianteira Esquerda Com Pivô Sandero 2014 A 2019</t>
  </si>
  <si>
    <t>Leidilucia Almeida Diniz</t>
  </si>
  <si>
    <t>CPF 07539810416</t>
  </si>
  <si>
    <t>Rua Canhoneira Mearim 601 - Casa, São Paulo - CEP: 02131020, São Paulo</t>
  </si>
  <si>
    <t>07539810416</t>
  </si>
  <si>
    <t>3 de março | 16:31</t>
  </si>
  <si>
    <t>OV406031086BR</t>
  </si>
  <si>
    <t>2000004233609337</t>
  </si>
  <si>
    <t>23 de fevereiro de 2023 05:20 hs.</t>
  </si>
  <si>
    <t>Vagner Ferraz</t>
  </si>
  <si>
    <t>00281528080</t>
  </si>
  <si>
    <t>Rua Engenheiro Evald Arboite 718 / Pavilhão - CEP 95052230 - Interlagos, Caxias do Sul, Rio Grande do Sul</t>
  </si>
  <si>
    <t>95052230</t>
  </si>
  <si>
    <t>23 de fevereiro | 08:39</t>
  </si>
  <si>
    <t>27 de fevereiro | 15:40</t>
  </si>
  <si>
    <t>MEL42065857796LMFFF01</t>
  </si>
  <si>
    <t>2000005162648466</t>
  </si>
  <si>
    <t>23 de fevereiro de 2023 05:19 hs.</t>
  </si>
  <si>
    <t>Douglas Davi Hort</t>
  </si>
  <si>
    <t>35244712934</t>
  </si>
  <si>
    <t>Rua Lauro Linhares 957 / x - CEP 88036002 - Florianópolis, Santa Catarina</t>
  </si>
  <si>
    <t>88036002</t>
  </si>
  <si>
    <t>24 de fevereiro | 03:43</t>
  </si>
  <si>
    <t>24 de fevereiro | 16:03</t>
  </si>
  <si>
    <t>MEL42065196348LMFFF01</t>
  </si>
  <si>
    <t>https://myaccount.mercadolivre.com.br/shipments/42065196348/detail</t>
  </si>
  <si>
    <t>2000005153499000</t>
  </si>
  <si>
    <t>23 de fevereiro de 2023 05:18 hs.</t>
  </si>
  <si>
    <t>MLB2986566641</t>
  </si>
  <si>
    <t>Dirlei Monteiro Amorim dos Reis</t>
  </si>
  <si>
    <t>CPF 04640712910</t>
  </si>
  <si>
    <t>Rua presidente Nereu Ramos  65 - Mercado Rampineli , Forquilhinha  - CEP: 88850000, Santa Catarina</t>
  </si>
  <si>
    <t>04640712910</t>
  </si>
  <si>
    <t>Rua Presidente Nereu Ramos 65 / Referencia: Mercado Rampineli . - CEP 88850000 - Sidade Alta, Forquilhinha, Santa Catarina</t>
  </si>
  <si>
    <t>Forquilhinha</t>
  </si>
  <si>
    <t>88850000</t>
  </si>
  <si>
    <t>24 de fevereiro | 03:51</t>
  </si>
  <si>
    <t>25 de fevereiro | 11:37</t>
  </si>
  <si>
    <t>MEL42061329511LMXDF01</t>
  </si>
  <si>
    <t>2000005154038750</t>
  </si>
  <si>
    <t>23 de fevereiro de 2023 05:15 hs.</t>
  </si>
  <si>
    <t>Caroline Camargo Pereira</t>
  </si>
  <si>
    <t>07915644955</t>
  </si>
  <si>
    <t>Salvador Aleixo 120 / Referencia: poderá ser entregue no local de trabalho, posto de Saúde de Caetano Mendes. - CEP 84315000 - Caetano mendes, Caetano Mendes, Paraná</t>
  </si>
  <si>
    <t>Caetano Mendes</t>
  </si>
  <si>
    <t>84315000</t>
  </si>
  <si>
    <t>23 de fevereiro | 16:46</t>
  </si>
  <si>
    <t>24 de fevereiro | 15:02</t>
  </si>
  <si>
    <t>MEL42061556608LMFFF01</t>
  </si>
  <si>
    <t>2000005164186776</t>
  </si>
  <si>
    <t>23 de fevereiro de 2023 04:38 hs.</t>
  </si>
  <si>
    <t>Robson Marqueti</t>
  </si>
  <si>
    <t>04148086652</t>
  </si>
  <si>
    <t>Rua da Lapa 153 / residência Referencia: Antônio Pereira é um distrito pertencente a Ouro Preto MGFica situada a 30 km depois da cidade,na rodovia mg 129 - CEP 35411000 - Antônio Pereira, Antônio Pereira, Minas Gerais</t>
  </si>
  <si>
    <t>Antônio Pereira</t>
  </si>
  <si>
    <t>35411000</t>
  </si>
  <si>
    <t>25 de fevereiro | 12:03</t>
  </si>
  <si>
    <t>MEL42065826199LMFFF01</t>
  </si>
  <si>
    <t>2000005164085796</t>
  </si>
  <si>
    <t>23 de fevereiro de 2023 02:47 hs.</t>
  </si>
  <si>
    <t>MLB3106265562</t>
  </si>
  <si>
    <t>Kit Alavanca Cambio Santana Cht Ap 1982 À 2006</t>
  </si>
  <si>
    <t>Fernando Marchi Porfirio Reis</t>
  </si>
  <si>
    <t>CPF 12213848726</t>
  </si>
  <si>
    <t>Rua João Roman 131 - MARCHIVET, Taubaté - CEP: 12080081, São Paulo</t>
  </si>
  <si>
    <t>12213848726</t>
  </si>
  <si>
    <t>Rua Dona Lourença Valério Gadioli 59 / Casa - CEP 12043270 - Quiririm, Taubaté, São Paulo</t>
  </si>
  <si>
    <t>12043270</t>
  </si>
  <si>
    <t>24 de fevereiro | 01:10</t>
  </si>
  <si>
    <t>24 de fevereiro | 11:37</t>
  </si>
  <si>
    <t>MEL42065789352LMXDF01</t>
  </si>
  <si>
    <t>2000004233490357</t>
  </si>
  <si>
    <t>23 de fevereiro de 2023 01:58 hs.</t>
  </si>
  <si>
    <t>Pascal Geyssens</t>
  </si>
  <si>
    <t>10132001101</t>
  </si>
  <si>
    <t>Praça Brigadeiro Eduardo Gomes 41 / CEP 45816000 - centro, Arraial D'Ajuda, Bahia</t>
  </si>
  <si>
    <t>24 de fevereiro | 01:31</t>
  </si>
  <si>
    <t>25 de fevereiro | 09:32</t>
  </si>
  <si>
    <t>MEL42065755918LMFFF01</t>
  </si>
  <si>
    <t>2000004233468753</t>
  </si>
  <si>
    <t>23 de fevereiro de 2023 01:40 hs.</t>
  </si>
  <si>
    <t>metanoia metanoiaromanos</t>
  </si>
  <si>
    <t>82300380072</t>
  </si>
  <si>
    <t>Rua Adão Gustavino Neves 417 / oficina doutor carro Referencia: Entra ao lado do quartel do parque, dobra primeira a esquerda e novamente primeira a esquerda. Sobrado Oficina Doutor Carro. - CEP 97035010 - Juscelino Kubitschek, Santa Maria, Rio Grande do Sul</t>
  </si>
  <si>
    <t>Santa Maria</t>
  </si>
  <si>
    <t>97035010</t>
  </si>
  <si>
    <t>23 de fevereiro | 14:26</t>
  </si>
  <si>
    <t>MEL42065740795LMFFF01</t>
  </si>
  <si>
    <t>2000004233415985</t>
  </si>
  <si>
    <t>23 de fevereiro de 2023 01:02 hs.</t>
  </si>
  <si>
    <t>lucas dockhorn</t>
  </si>
  <si>
    <t>07461549928</t>
  </si>
  <si>
    <t>Rua Josefina Ferrari 661 / Referencia: Casa Com Barracão Nos Fundos. - CEP 85995000 - Centro, Santa Rita do Oeste, Paraná</t>
  </si>
  <si>
    <t>Santa Rita do Oeste</t>
  </si>
  <si>
    <t>85995000</t>
  </si>
  <si>
    <t>24 de fevereiro | 14:16</t>
  </si>
  <si>
    <t>MEL42065704262LMFFF01</t>
  </si>
  <si>
    <t>2000005163742590</t>
  </si>
  <si>
    <t>23 de fevereiro de 2023 00:21 hs.</t>
  </si>
  <si>
    <t>marcia pons</t>
  </si>
  <si>
    <t>95919171049</t>
  </si>
  <si>
    <t>sexta travessa 5831 / casa 2 Referencia: chácaras Araucária
 estrada Santa Barbara, entrar na sexta travessa que fica a esq., subir  2 ª ksa a direita . casa laranja. - CEP 12249000 - Santa bárbara, São Francisco Xavier, São Paulo</t>
  </si>
  <si>
    <t>São Francisco Xavier</t>
  </si>
  <si>
    <t>12249000</t>
  </si>
  <si>
    <t>23 de fevereiro | 15:06</t>
  </si>
  <si>
    <t>MEL42065655587LMFFF01</t>
  </si>
  <si>
    <t>2000005163669712</t>
  </si>
  <si>
    <t>23 de fevereiro de 2023 00:02 hs.</t>
  </si>
  <si>
    <t>O produto devolvido chegou em quinta-feira, 2 de março.</t>
  </si>
  <si>
    <t>Maria alxiliadora dos santos</t>
  </si>
  <si>
    <t>CPF 07505511602</t>
  </si>
  <si>
    <t>Rua Ângelo Picoroni 142, São João Nepomuceno - CEP: 36684154, Minas Gerais</t>
  </si>
  <si>
    <t>07505511602</t>
  </si>
  <si>
    <t>1 de março | 00:03</t>
  </si>
  <si>
    <t>2 de março | 14:54</t>
  </si>
  <si>
    <t>MEL42072069897LMXDR01</t>
  </si>
  <si>
    <t>2000005163616752</t>
  </si>
  <si>
    <t>22 de fevereiro de 2023 23:49 hs.</t>
  </si>
  <si>
    <t>Izaias Machado  Da Silva</t>
  </si>
  <si>
    <t>22243987864</t>
  </si>
  <si>
    <t>Rua Santa Inês 4 / Frente Da Casa Referencia: borracharia eu moro ao lado próximo serv festa Giannini - CEP 15086897 - Estância Santa Inês (Zona Rural), São José do Rio Preto, São Paulo</t>
  </si>
  <si>
    <t>15086897</t>
  </si>
  <si>
    <t>23 de fevereiro | 08:40</t>
  </si>
  <si>
    <t>24 de fevereiro | 14:23</t>
  </si>
  <si>
    <t>MEL42065606715LMFFF01</t>
  </si>
  <si>
    <t>2000004233242545</t>
  </si>
  <si>
    <t>22 de fevereiro de 2023 23:33 hs.</t>
  </si>
  <si>
    <t>Cícero Fábio Da Silva Amorim</t>
  </si>
  <si>
    <t>CPF 00755847431</t>
  </si>
  <si>
    <t>Rua 11 Nr 140São Gonçalo 140, Petrolina - CEP: 56312110, Pernambuco</t>
  </si>
  <si>
    <t>00755847431</t>
  </si>
  <si>
    <t>2000005163507912</t>
  </si>
  <si>
    <t>22 de fevereiro de 2023 23:29 hs.</t>
  </si>
  <si>
    <t>Romario Aparecido</t>
  </si>
  <si>
    <t>11843060604</t>
  </si>
  <si>
    <t>8 375 / Referencia: último bairro - CEP 14350000 - figueiredo felipe, Altinópolis, São Paulo</t>
  </si>
  <si>
    <t>Altinópolis</t>
  </si>
  <si>
    <t>14350000</t>
  </si>
  <si>
    <t>23 de fevereiro | 14:55</t>
  </si>
  <si>
    <t>MEL42065561867LMFFF01</t>
  </si>
  <si>
    <t>2000005163500746</t>
  </si>
  <si>
    <t>22 de fevereiro de 2023 23:22 hs.</t>
  </si>
  <si>
    <t>Misak Lourenço da Silva</t>
  </si>
  <si>
    <t>29739924867</t>
  </si>
  <si>
    <t>Rua José Castrioto 107 / bloco C apto 34 - CEP 12226160 - Parque Nova Esperança, São José dos Campos, São Paulo</t>
  </si>
  <si>
    <t>12226160</t>
  </si>
  <si>
    <t>23 de fevereiro | 12:15</t>
  </si>
  <si>
    <t>23 de fevereiro | 19:48</t>
  </si>
  <si>
    <t>MEL42065558067LMFFF01</t>
  </si>
  <si>
    <t>2000005163351356</t>
  </si>
  <si>
    <t>22 de fevereiro de 2023 22:51 hs.</t>
  </si>
  <si>
    <t>Alessandro Fernandes Augusto</t>
  </si>
  <si>
    <t>22235113842</t>
  </si>
  <si>
    <t>Rua Monte das Oliveiras 46 / Referencia: próximo a caixa d'água - CEP 09784295 - Montanhão, São Bernardo do Campo, São Paulo</t>
  </si>
  <si>
    <t>09784295</t>
  </si>
  <si>
    <t>25 de fevereiro | 12:13</t>
  </si>
  <si>
    <t>MEL42065495016LMFFF01</t>
  </si>
  <si>
    <t>2000005163284002</t>
  </si>
  <si>
    <t>22 de fevereiro de 2023 22:41 hs.</t>
  </si>
  <si>
    <t>Grazielle Cristina</t>
  </si>
  <si>
    <t>49239437851</t>
  </si>
  <si>
    <t>Rua Narain Singh Luschini 183 / Referencia: loja de som e acessórios - CEP 07085010 - Parque Continental II, Guarulhos, São Paulo</t>
  </si>
  <si>
    <t>07085010</t>
  </si>
  <si>
    <t>23 de fevereiro | 12:11</t>
  </si>
  <si>
    <t>MEL42065468722LMFFF01</t>
  </si>
  <si>
    <t>2000005163292368</t>
  </si>
  <si>
    <t>22 de fevereiro de 2023 22:40 hs.</t>
  </si>
  <si>
    <t>Anderson Andrade</t>
  </si>
  <si>
    <t>04504419629</t>
  </si>
  <si>
    <t>Rua Padre Eustáquio 165 / Casa - CEP 35540000 - Aparecida, Oliveira, Minas Gerais</t>
  </si>
  <si>
    <t>Oliveira</t>
  </si>
  <si>
    <t>35540000</t>
  </si>
  <si>
    <t>23 de fevereiro | 17:13</t>
  </si>
  <si>
    <t>25 de fevereiro | 10:07</t>
  </si>
  <si>
    <t>MEL42065469893LMFFF01</t>
  </si>
  <si>
    <t>2000005163176418</t>
  </si>
  <si>
    <t>22 de fevereiro de 2023 22:24 hs.</t>
  </si>
  <si>
    <t>marcopicozzirj marcopicozzirj</t>
  </si>
  <si>
    <t>70435901753</t>
  </si>
  <si>
    <t>AVENIDA DAS AMÉRICAS 16355 / Loja A Barra Som Acessórios - CEP 22790703 - Rio de Janeiro, Rio de Janeiro</t>
  </si>
  <si>
    <t>22790703</t>
  </si>
  <si>
    <t>23 de fevereiro | 02:28</t>
  </si>
  <si>
    <t>24 de fevereiro | 12:31</t>
  </si>
  <si>
    <t>MEL42065422002LMFFF01</t>
  </si>
  <si>
    <t>https://myaccount.mercadolivre.com.br/shipments/42065422002/detail</t>
  </si>
  <si>
    <t>2000004233053267</t>
  </si>
  <si>
    <t>22 de fevereiro de 2023 22:12 hs.</t>
  </si>
  <si>
    <t>ANTONIO JOSE RIBEIRO</t>
  </si>
  <si>
    <t>41158911300</t>
  </si>
  <si>
    <t>Rua Coronel Luis Nunes 529 / Casa Referencia: Enfrente ao Petrônio Portela - CEP 64601237 - São José, Picos, Piauí</t>
  </si>
  <si>
    <t>64601237</t>
  </si>
  <si>
    <t>23 de fevereiro | 08:42</t>
  </si>
  <si>
    <t>MEL42065401956LMFFF01</t>
  </si>
  <si>
    <t>2000005163049122</t>
  </si>
  <si>
    <t>22 de fevereiro de 2023 22:00 hs.</t>
  </si>
  <si>
    <t xml:space="preserve">Lucas da silva goncalves  Silva </t>
  </si>
  <si>
    <t>46015909811</t>
  </si>
  <si>
    <t>Rua Tanaby 44 / Casa de madeira  Referencia: Casa de madeira,portão marrom,ao lado de uma igreja - CEP 09412215 - Ponte Seca, Ribeirão Pires, São Paulo</t>
  </si>
  <si>
    <t>09412215</t>
  </si>
  <si>
    <t>23 de fevereiro | 02:26</t>
  </si>
  <si>
    <t>23 de fevereiro | 11:45</t>
  </si>
  <si>
    <t>MEL42065366192LMFFF01</t>
  </si>
  <si>
    <t>2000005163016036</t>
  </si>
  <si>
    <t>22 de fevereiro de 2023 21:52 hs.</t>
  </si>
  <si>
    <t>geraldo da silva cruz cruz</t>
  </si>
  <si>
    <t>02154540902</t>
  </si>
  <si>
    <t>Rua Manoel Corrêa 2713 / chaveiro avenida - CEP 83206030 - Palmital, Paranaguá, Paraná</t>
  </si>
  <si>
    <t>Paranaguá</t>
  </si>
  <si>
    <t>83206030</t>
  </si>
  <si>
    <t>23 de fevereiro | 18:20</t>
  </si>
  <si>
    <t>24 de fevereiro | 13:12</t>
  </si>
  <si>
    <t>MEL42065351298LMFFF01</t>
  </si>
  <si>
    <t>2000005163001428</t>
  </si>
  <si>
    <t>22 de fevereiro de 2023 21:50 hs.</t>
  </si>
  <si>
    <t>Luiz Edmundo Umbelino</t>
  </si>
  <si>
    <t>09226078777</t>
  </si>
  <si>
    <t>Rua Projetada A Imburi SN / Restaurante 1 Referencia: Entrar na Rua em frente ao Material de construção Dirres perto do Restaurante de Regiane - CEP 28230000 - Imburi, São Francisco de Itabapoana, Rio de Janeiro</t>
  </si>
  <si>
    <t>São Francisco de Itabapoana</t>
  </si>
  <si>
    <t>28230000</t>
  </si>
  <si>
    <t>23 de fevereiro | 13:34</t>
  </si>
  <si>
    <t>24 de fevereiro | 11:28</t>
  </si>
  <si>
    <t>MEL42065347013LMFFF01</t>
  </si>
  <si>
    <t>2000005162880676</t>
  </si>
  <si>
    <t>22 de fevereiro de 2023 21:30 hs.</t>
  </si>
  <si>
    <t>Alan Junior de Freitas Dos Santos</t>
  </si>
  <si>
    <t>15411373611</t>
  </si>
  <si>
    <t>Dionisio barnabe evagelista 159 / barbearia bela vista Referencia: Barbearia - CEP 36918000 - bela vista, São João do Manhuaçu, Minas Gerais</t>
  </si>
  <si>
    <t>São João do Manhuaçu</t>
  </si>
  <si>
    <t>36918000</t>
  </si>
  <si>
    <t>24 de fevereiro | 16:15</t>
  </si>
  <si>
    <t>MEL42065297268LMFFF01</t>
  </si>
  <si>
    <t>2000005162871710</t>
  </si>
  <si>
    <t>22 de fevereiro de 2023 21:29 hs.</t>
  </si>
  <si>
    <t>Rafael de Santana Machado</t>
  </si>
  <si>
    <t>07062154512</t>
  </si>
  <si>
    <t>Rio Real</t>
  </si>
  <si>
    <t>48330000</t>
  </si>
  <si>
    <t>MEL42065293097LMFFF01</t>
  </si>
  <si>
    <t>2000005162816134</t>
  </si>
  <si>
    <t>22 de fevereiro de 2023 21:20 hs.</t>
  </si>
  <si>
    <t>José Gertrudes Ferreira Dos Santos</t>
  </si>
  <si>
    <t>75483807634</t>
  </si>
  <si>
    <t>Rua Brejinho 25 / casa - CEP 39970000 - araçaji, Pedra Azul, Minas Gerais</t>
  </si>
  <si>
    <t>Pedra Azul</t>
  </si>
  <si>
    <t>39970000</t>
  </si>
  <si>
    <t>23 de fevereiro | 11:19</t>
  </si>
  <si>
    <t>27 de fevereiro | 13:14</t>
  </si>
  <si>
    <t>MEL42065267116LMFFF01</t>
  </si>
  <si>
    <t>2000005162803620</t>
  </si>
  <si>
    <t>22 de fevereiro de 2023 21:17 hs.</t>
  </si>
  <si>
    <t>Rafael Cabral Morini</t>
  </si>
  <si>
    <t>08471899965</t>
  </si>
  <si>
    <t>Presidente Vargas 414 / casa Referencia: casa - CEP 86910000 - centro, Marumbi, Paraná</t>
  </si>
  <si>
    <t>Marumbi</t>
  </si>
  <si>
    <t>86910000</t>
  </si>
  <si>
    <t>23 de fevereiro | 05:47</t>
  </si>
  <si>
    <t>24 de fevereiro | 09:59</t>
  </si>
  <si>
    <t>MEL42065262283LMFFF01</t>
  </si>
  <si>
    <t>2000004232868191</t>
  </si>
  <si>
    <t>22 de fevereiro de 2023 21:05 hs.</t>
  </si>
  <si>
    <t>Diogo Souza Souza Oliveira</t>
  </si>
  <si>
    <t>CPF 31247222802</t>
  </si>
  <si>
    <t>rod padre Guilherme howell SN - abaixtrevo.pilar.sul, Piedade - CEP: 18170000, São Paulo</t>
  </si>
  <si>
    <t>31247222802</t>
  </si>
  <si>
    <t>rod padre Guilherme howell SN / abaixtrevo.pilar.sul Referencia: abaixo trevo acesso a pilar sul..tem  fabrica conbloco rest /Restriçao-18a21h/Condomínio-No/Portaria-NA/Elevador-NA/Escalera-No - CEP 18170000 - liberdade, Piedade, São Paulo</t>
  </si>
  <si>
    <t>Piedade</t>
  </si>
  <si>
    <t>18170000</t>
  </si>
  <si>
    <t>24 de fevereiro | 02:08</t>
  </si>
  <si>
    <t>MEL42065228741LMXDF01</t>
  </si>
  <si>
    <t>2000005162706892</t>
  </si>
  <si>
    <t>22 de fevereiro de 2023 21:03 hs.</t>
  </si>
  <si>
    <t>Dilson do Mota Cleber Tavares Melo</t>
  </si>
  <si>
    <t>CPF 25448609368</t>
  </si>
  <si>
    <t>Av. Cesarino Doce-Vila São Luís 117 - Vila Caripí, Igarapé-Açu - CEP: 68725000, Pará</t>
  </si>
  <si>
    <t>25448609368</t>
  </si>
  <si>
    <t>Av. Cesarino Doce-Vila São Luís 117 / Vila Caripí Referencia: casa do Dilson do Mota - CEP 68725000 - centro - Zona rural, Igarapé-Açu, Pará</t>
  </si>
  <si>
    <t>Igarapé-Açu</t>
  </si>
  <si>
    <t>68725000</t>
  </si>
  <si>
    <t>24 de fevereiro | 03:04</t>
  </si>
  <si>
    <t>25 de fevereiro | 10:58</t>
  </si>
  <si>
    <t>MEL42065223284LMXDF01</t>
  </si>
  <si>
    <t>2000005162656688</t>
  </si>
  <si>
    <t>22 de fevereiro de 2023 20:56 hs.</t>
  </si>
  <si>
    <t>felipe seixas</t>
  </si>
  <si>
    <t>08901022605</t>
  </si>
  <si>
    <t>Rua Adeodato Resende de Castro 28 / casa - CEP 37430000 - Casa Branca, Conceição do Rio Verde, Minas Gerais</t>
  </si>
  <si>
    <t>Conceição do Rio Verde</t>
  </si>
  <si>
    <t>37430000</t>
  </si>
  <si>
    <t>23 de fevereiro | 14:34</t>
  </si>
  <si>
    <t>24 de fevereiro | 15:21</t>
  </si>
  <si>
    <t>MEL42065201709LMFFF01</t>
  </si>
  <si>
    <t>2000005162671192</t>
  </si>
  <si>
    <t>22 de fevereiro de 2023 20:55 hs.</t>
  </si>
  <si>
    <t>13125</t>
  </si>
  <si>
    <t>MLB2223590524</t>
  </si>
  <si>
    <t>Pino Guia De Pinça De Freio Cobalt 2012 A 2016</t>
  </si>
  <si>
    <t>Horácio Sérgio Cardoso Jorge</t>
  </si>
  <si>
    <t>CPF 08091243863</t>
  </si>
  <si>
    <t>Av vale do paraiba 8 - ap 209 bloco B, Jacarei - CEP: 12309000, São Paulo</t>
  </si>
  <si>
    <t>08091243863</t>
  </si>
  <si>
    <t>2000004232834649</t>
  </si>
  <si>
    <t>22 de fevereiro de 2023 20:52 hs.</t>
  </si>
  <si>
    <t>Ronaldo Alves de Almeida</t>
  </si>
  <si>
    <t>10637904923</t>
  </si>
  <si>
    <t>Rua Jonas Meira Vasconcelos 94 / Casa - CEP 84200000 - Jardim edite, Jaguariaíva, Paraná</t>
  </si>
  <si>
    <t>Jaguariaíva</t>
  </si>
  <si>
    <t>84200000</t>
  </si>
  <si>
    <t>23 de fevereiro | 13:36</t>
  </si>
  <si>
    <t>24 de fevereiro | 17:18</t>
  </si>
  <si>
    <t>MEL42065194341LMFFF01</t>
  </si>
  <si>
    <t>2000004232801443</t>
  </si>
  <si>
    <t>22 de fevereiro de 2023 20:42 hs.</t>
  </si>
  <si>
    <t>PVI442090</t>
  </si>
  <si>
    <t>MLB2888440055</t>
  </si>
  <si>
    <t>Pivô Lado Esquerdo Voyage G6 2012 Em Diante</t>
  </si>
  <si>
    <t>Lucas Santos Nascimento</t>
  </si>
  <si>
    <t>CPF 81811586520</t>
  </si>
  <si>
    <t>avenida presidente medice 29 - mercado toda hora, salvador - CEP: 41310492, Bahia</t>
  </si>
  <si>
    <t>81811586520</t>
  </si>
  <si>
    <t>Rua São José 9 / ao lado Sun coast. Referencia: ao lado do condominio parque suncoast - CEP 42703740 - Centro, Lauro de Freitas, Bahia</t>
  </si>
  <si>
    <t>42703740</t>
  </si>
  <si>
    <t>24 de fevereiro | 02:52</t>
  </si>
  <si>
    <t>27 de fevereiro | 20:18</t>
  </si>
  <si>
    <t>MEL42065166692LMXDF01</t>
  </si>
  <si>
    <t>2000005162412784</t>
  </si>
  <si>
    <t>22 de fevereiro de 2023 20:17 hs.</t>
  </si>
  <si>
    <t>MLB3006242980</t>
  </si>
  <si>
    <t>fernando alves pereira</t>
  </si>
  <si>
    <t>CPF 03779883910</t>
  </si>
  <si>
    <t>rua chico mendes 111 - casa 5, São Bernardo do Campo - CEP: 09784390, São Paulo</t>
  </si>
  <si>
    <t>03779883910</t>
  </si>
  <si>
    <t>Avenida Nelson Mandela 631 / CEP 09784105 - Montanhão, São Bernardo do Campo, São Paulo</t>
  </si>
  <si>
    <t>09784105</t>
  </si>
  <si>
    <t>24 de fevereiro | 01:43</t>
  </si>
  <si>
    <t>24 de fevereiro | 12:27</t>
  </si>
  <si>
    <t>MEL42065095812LMXDF01</t>
  </si>
  <si>
    <t>2000005162405904</t>
  </si>
  <si>
    <t>22 de fevereiro de 2023 20:16 hs.</t>
  </si>
  <si>
    <t>Cancelada porque não há estoque disponível.</t>
  </si>
  <si>
    <t>552030/1</t>
  </si>
  <si>
    <t>MLB2977409606</t>
  </si>
  <si>
    <t>Par Bandeja Inferior Peugeot Partner</t>
  </si>
  <si>
    <t>Jocelia Alves Lima Lourenco</t>
  </si>
  <si>
    <t>CPF 31357574800</t>
  </si>
  <si>
    <t>rua Lourenco Della Nina 52, Mogi das cruzes - CEP: 08750380, São Paulo</t>
  </si>
  <si>
    <t>31357574800</t>
  </si>
  <si>
    <t>08750040</t>
  </si>
  <si>
    <t>2000005162414232</t>
  </si>
  <si>
    <t>22 de fevereiro de 2023 20:13 hs.</t>
  </si>
  <si>
    <t>Antonio Ramos Santos</t>
  </si>
  <si>
    <t>CPF 52518108572</t>
  </si>
  <si>
    <t>Avenida José Benedito Arantes 297, Igaratá - CEP: 12350000, São Paulo</t>
  </si>
  <si>
    <t>52518108572</t>
  </si>
  <si>
    <t>Avenida José Benedito Arantes 297 / CEP 12350000 - Mirante da Serra, Igaratá, São Paulo</t>
  </si>
  <si>
    <t>Igaratá</t>
  </si>
  <si>
    <t>12350000</t>
  </si>
  <si>
    <t>MEL42065095090LMXDF01</t>
  </si>
  <si>
    <t>2000005162392080</t>
  </si>
  <si>
    <t>22 de fevereiro de 2023 20:09 hs.</t>
  </si>
  <si>
    <t>claudimar ferreira de paulo Mazinho</t>
  </si>
  <si>
    <t>04238488792</t>
  </si>
  <si>
    <t>Rua João Cypriano 50 / rua sem saída Referencia: Próximo a jota mastela rua sem saída - CEP 29301560 - Maria Ortiz, Cachoeiro de Itapemirim, Espírito Santo</t>
  </si>
  <si>
    <t>Cachoeiro de Itapemirim</t>
  </si>
  <si>
    <t>29301560</t>
  </si>
  <si>
    <t>22 de fevereiro | 23:56</t>
  </si>
  <si>
    <t>MEL42065084754LMFFF01</t>
  </si>
  <si>
    <t>2000005162310362</t>
  </si>
  <si>
    <t>22 de fevereiro de 2023 19:57 hs.</t>
  </si>
  <si>
    <t>Argemiro Alves Batista</t>
  </si>
  <si>
    <t>11969109874</t>
  </si>
  <si>
    <t>Rua Walter Fiorentini 270 / CEP 09332330 - Chácara Maria Francisca, Mauá, São Paulo</t>
  </si>
  <si>
    <t>Mauá</t>
  </si>
  <si>
    <t>09332330</t>
  </si>
  <si>
    <t>22 de fevereiro | 23:50</t>
  </si>
  <si>
    <t>MEL42065050065LMFFF01</t>
  </si>
  <si>
    <t>2000004232667643</t>
  </si>
  <si>
    <t>22 de fevereiro de 2023 19:54 hs.</t>
  </si>
  <si>
    <t>MLB3103842471</t>
  </si>
  <si>
    <t>Capa Pedal Mitsubishi L200 Triton Kia Sportage Hyundai Tucso</t>
  </si>
  <si>
    <t>Hericlis Correia</t>
  </si>
  <si>
    <t>CPF 12278848429</t>
  </si>
  <si>
    <t>Rua Manoel Nascimento Pontes, Tabuleiro do pinto 334 - próximo ao colégio Antonio Lins de Souza, Rio Largo - CEP: 57100000, Alagoas</t>
  </si>
  <si>
    <t>12278848429</t>
  </si>
  <si>
    <t>Rodovia BR 104 km 90 23 / Sobell Hidraulica Referencia: Sobell, Oficina de tratores as margem da rodovia BR 104 Depois do Aeroporto,  sentido Interior. proximo ao posto palmares . - CEP 57100000 - Aeroporto, Rio Largo, Alagoas</t>
  </si>
  <si>
    <t>Rio Largo</t>
  </si>
  <si>
    <t>57100000</t>
  </si>
  <si>
    <t>23 de fevereiro | 22:50</t>
  </si>
  <si>
    <t>25 de fevereiro | 10:05</t>
  </si>
  <si>
    <t>MEL42065042980LMXDF01</t>
  </si>
  <si>
    <t>2000005162235570</t>
  </si>
  <si>
    <t>22 de fevereiro de 2023 19:44 hs.</t>
  </si>
  <si>
    <t>MLB2826461201</t>
  </si>
  <si>
    <t>Cabo De Embreagem Fiorino Motor 1.3 2004 A 2007</t>
  </si>
  <si>
    <t>Manoel  Messias Pego</t>
  </si>
  <si>
    <t>CPF 17743102874</t>
  </si>
  <si>
    <t>Rua Bagre 5 - Casa, Itapevi - CEP: 06694470, São Paulo</t>
  </si>
  <si>
    <t>17743102874</t>
  </si>
  <si>
    <t>Rua Santa Isabel 26 / sacolão do Cícero Referencia: é pra entrega na rua sem saída no número 26 no sacolão do Cícero atrás da academia xstrong enfrente a estação Santa Rita - CEP 06695160 - Jardim Portela, Itapevi, São Paulo</t>
  </si>
  <si>
    <t>06695160</t>
  </si>
  <si>
    <t>24 de fevereiro | 01:04</t>
  </si>
  <si>
    <t>24 de fevereiro | 10:11</t>
  </si>
  <si>
    <t>MEL42065018331LMXDF01</t>
  </si>
  <si>
    <t>2000005162216354</t>
  </si>
  <si>
    <t>22 de fevereiro de 2023 19:41 hs.</t>
  </si>
  <si>
    <t>227203</t>
  </si>
  <si>
    <t>MLB2699458146</t>
  </si>
  <si>
    <t>Cabo De Embreagem Peugeot 206 Até 03 1.1 1.3 1.6 Reg Manual</t>
  </si>
  <si>
    <t>Dejane Jane</t>
  </si>
  <si>
    <t>CPF 03746299780</t>
  </si>
  <si>
    <t>Rua Toriba 737, Rio de Janeiro - CEP: 21545260, Rio de Janeiro</t>
  </si>
  <si>
    <t>03746299780</t>
  </si>
  <si>
    <t>Rua Toriba 737 / CEP 21545260 - Colégio, Rio de Janeiro, Rio de Janeiro</t>
  </si>
  <si>
    <t>21545260</t>
  </si>
  <si>
    <t>24 de fevereiro | 01:33</t>
  </si>
  <si>
    <t>MEL42065009425LMXDF01</t>
  </si>
  <si>
    <t>2000005162168714</t>
  </si>
  <si>
    <t>22 de fevereiro de 2023 19:36 hs.</t>
  </si>
  <si>
    <t>MLB3036596367</t>
  </si>
  <si>
    <t>Cabo De Capô Com Alavanca Versailles 1991 A 1996</t>
  </si>
  <si>
    <t xml:space="preserve">Otávio  Felipe </t>
  </si>
  <si>
    <t>CPF 71052978169</t>
  </si>
  <si>
    <t>Rua Domingos Abreu Vieira SN - quadra 220 lote 26, Goiânia - CEP: 74423080, Goiás</t>
  </si>
  <si>
    <t>71052978169</t>
  </si>
  <si>
    <t>Rua Domingos Abreu Vieira SN / quadra 220 lote 26 Referencia: Casa com muro verde alto, portão cinza, ao lado de uma sala comercial - CEP 74423080 - Cidade Jardim, Goiânia, Goiás</t>
  </si>
  <si>
    <t>74423080</t>
  </si>
  <si>
    <t>24 de fevereiro | 04:20</t>
  </si>
  <si>
    <t>25 de fevereiro | 15:13</t>
  </si>
  <si>
    <t>MEL42064989681LMXDF01</t>
  </si>
  <si>
    <t>2000005162073754</t>
  </si>
  <si>
    <t>22 de fevereiro de 2023 19:22 hs.</t>
  </si>
  <si>
    <t>Roberto Augusto</t>
  </si>
  <si>
    <t>CPF 97825824687</t>
  </si>
  <si>
    <t>Avenida Hum 165 - casa própria, Santa Bárbara - CEP: 35960000, Minas Gerais</t>
  </si>
  <si>
    <t>97825824687</t>
  </si>
  <si>
    <t>Avenida Hum 165 / Casa Própria Referencia: pastelaria beira linha - CEP 35960000 - Campestre, Santa Bárbara, Minas Gerais</t>
  </si>
  <si>
    <t>Santa Bárbara</t>
  </si>
  <si>
    <t>35960000</t>
  </si>
  <si>
    <t>25 de fevereiro | 13:30</t>
  </si>
  <si>
    <t>MEL42064949404LMXDF01</t>
  </si>
  <si>
    <t>2000005162008760</t>
  </si>
  <si>
    <t>22 de fevereiro de 2023 19:06 hs.</t>
  </si>
  <si>
    <t>ulisses de castro pereira</t>
  </si>
  <si>
    <t>09490259764</t>
  </si>
  <si>
    <t>Rua Jaboti 53 / c2 frente - CEP 21215330 - Braz de Pina, Rio de Janeiro, Rio de Janeiro</t>
  </si>
  <si>
    <t>21215330</t>
  </si>
  <si>
    <t>23 de fevereiro | 01:27</t>
  </si>
  <si>
    <t>23 de fevereiro | 16:29</t>
  </si>
  <si>
    <t>MEL42064919981LMFFF01</t>
  </si>
  <si>
    <t>2000005161918956</t>
  </si>
  <si>
    <t>22 de fevereiro de 2023 18:52 hs.</t>
  </si>
  <si>
    <t>almir da Silva Alves</t>
  </si>
  <si>
    <t>19248397840</t>
  </si>
  <si>
    <t>Rua Carlos Drumont de Andrade 117 / CEP 09330730 - Vila Feital, Mauá, São Paulo</t>
  </si>
  <si>
    <t>09330730</t>
  </si>
  <si>
    <t>22 de fevereiro | 22:48</t>
  </si>
  <si>
    <t>23 de fevereiro | 19:44</t>
  </si>
  <si>
    <t>MEL42064882079LMFFF01</t>
  </si>
  <si>
    <t>2000005161836260</t>
  </si>
  <si>
    <t>22 de fevereiro de 2023 18:41 hs.</t>
  </si>
  <si>
    <t>Fernanda Mesquita</t>
  </si>
  <si>
    <t>07526191100</t>
  </si>
  <si>
    <t>Avenida Zulmira Borba 1115 / Referencia: ao lado da vidraçaria - CEP 79017043 - Nova Lima, Campo Grande, Mato Grosso do Sul</t>
  </si>
  <si>
    <t>79017043</t>
  </si>
  <si>
    <t>22 de fevereiro | 23:18</t>
  </si>
  <si>
    <t>24 de fevereiro | 12:11</t>
  </si>
  <si>
    <t>MEL42064844131LMFFF01</t>
  </si>
  <si>
    <t>2000005161743606</t>
  </si>
  <si>
    <t>22 de fevereiro de 2023 18:26 hs.</t>
  </si>
  <si>
    <t>Elvis da Costa Sobrinho Sobrinho</t>
  </si>
  <si>
    <t>CPF 34031361831</t>
  </si>
  <si>
    <t>Rua 16 100 - Rua da escola, ENTREGAR AOS CUIDADOS DE ONDINA., Tremembé - CEP: 12128060, São Paulo</t>
  </si>
  <si>
    <t>34031361831</t>
  </si>
  <si>
    <t>Rua 16 100 / Rua da escola Referencia: Entrega casa N100 aos cuidados de Ondina Fátima da Silva - CEP 12128060 - Loteamento Jardim Alberto Ronconi, Tremembé, São Paulo</t>
  </si>
  <si>
    <t>Tremembé</t>
  </si>
  <si>
    <t>12128060</t>
  </si>
  <si>
    <t>24 de fevereiro | 16:36</t>
  </si>
  <si>
    <t>MEL42064805726LMXDF01</t>
  </si>
  <si>
    <t>2000005161723374</t>
  </si>
  <si>
    <t>22 de fevereiro de 2023 18:25 hs.</t>
  </si>
  <si>
    <t>T1005</t>
  </si>
  <si>
    <t>MLB3025187316</t>
  </si>
  <si>
    <t>Terminal Cabo Câmbio Engate 13mm  Strada 2014 Diante</t>
  </si>
  <si>
    <t>Paulo Antonio</t>
  </si>
  <si>
    <t>CPF 08670629402</t>
  </si>
  <si>
    <t>Av Dr Laureno Lima 260, Recife - CEP: 51275010, Pernambuco</t>
  </si>
  <si>
    <t>08670629402</t>
  </si>
  <si>
    <t>RUA MORRO DA CONCEICAO 76 / Terminal ALTO DOIS CARNEIROS - CEP 51335210 - Recife, Pernambuco</t>
  </si>
  <si>
    <t>51335210</t>
  </si>
  <si>
    <t>27 de fevereiro | 09:13</t>
  </si>
  <si>
    <t>MEL42064796123LMXDF01</t>
  </si>
  <si>
    <t>https://myaccount.mercadolivre.com.br/shipments/42064796123/detail</t>
  </si>
  <si>
    <t>2000005161740588</t>
  </si>
  <si>
    <t>thiago lira</t>
  </si>
  <si>
    <t>41465422862</t>
  </si>
  <si>
    <t>Rua Francisco da Cunha Menezes 976 / Casa - CEP 05185200 - Jardim Santa Lucrécia, São Paulo, São Paulo</t>
  </si>
  <si>
    <t>05185200</t>
  </si>
  <si>
    <t>22 de fevereiro | 23:01</t>
  </si>
  <si>
    <t>23 de fevereiro | 13:29</t>
  </si>
  <si>
    <t>MEL42064803431LMFFF01</t>
  </si>
  <si>
    <t>2000005161680648</t>
  </si>
  <si>
    <t>22 de fevereiro de 2023 18:14 hs.</t>
  </si>
  <si>
    <t>MLB2640479527</t>
  </si>
  <si>
    <t>Robyelson Silva</t>
  </si>
  <si>
    <t>01796824585</t>
  </si>
  <si>
    <t>Avenida Anízio Azevedo 378 / Drtech assistencia - CEP 49020248 - Treze de Julho, Aracaju, Sergipe</t>
  </si>
  <si>
    <t>49020248</t>
  </si>
  <si>
    <t>MEL42064778015LMFFF01</t>
  </si>
  <si>
    <t>2000004232398727</t>
  </si>
  <si>
    <t>22 de fevereiro de 2023 18:12 hs.</t>
  </si>
  <si>
    <t>Gabriel Fagundes</t>
  </si>
  <si>
    <t>16003682710</t>
  </si>
  <si>
    <t>Rua Colibri 15 / Luzes - a - CEP 26183110 - Wona, Belford Roxo, Rio de Janeiro</t>
  </si>
  <si>
    <t>Belford Roxo</t>
  </si>
  <si>
    <t>26183110</t>
  </si>
  <si>
    <t>23 de fevereiro | 02:27</t>
  </si>
  <si>
    <t>24 de fevereiro | 12:52</t>
  </si>
  <si>
    <t>MEL42064771113LMFFF01</t>
  </si>
  <si>
    <t>2000005161665200</t>
  </si>
  <si>
    <t>22 de fevereiro de 2023 18:10 hs.</t>
  </si>
  <si>
    <t>Sidney Angelo Da Silva</t>
  </si>
  <si>
    <t>77185200644</t>
  </si>
  <si>
    <t>Rua Florianópolis 182 / Chamar tam 192 e 194 Referencia: Deposito de Gás da Marilene e Escola Estadual General Carneiro II - CEP 34585290 - Vila Rica, Sabará, Minas Gerais</t>
  </si>
  <si>
    <t>34585290</t>
  </si>
  <si>
    <t>23 de fevereiro | 16:23</t>
  </si>
  <si>
    <t>24 de fevereiro | 14:54</t>
  </si>
  <si>
    <t>MEL42064769921LMFFF01</t>
  </si>
  <si>
    <t>2000005161629456</t>
  </si>
  <si>
    <t>22 de fevereiro de 2023 18:05 hs.</t>
  </si>
  <si>
    <t>Carla Alves De Vieira</t>
  </si>
  <si>
    <t>01591935245</t>
  </si>
  <si>
    <t>Rua C-Seis 45 / casa próximo o post Referencia: mada msg no zap - CEP 68552090 - Capuava, Redenção, Pará</t>
  </si>
  <si>
    <t>Redenção</t>
  </si>
  <si>
    <t>68552090</t>
  </si>
  <si>
    <t>25 de fevereiro | 14:42</t>
  </si>
  <si>
    <t>2 de março | 09:15</t>
  </si>
  <si>
    <t>MEL42064756592LMFFF01</t>
  </si>
  <si>
    <t>2000005161604390</t>
  </si>
  <si>
    <t>22 de fevereiro de 2023 18:01 hs.</t>
  </si>
  <si>
    <t>MLB3025151102</t>
  </si>
  <si>
    <t>Terminal Cabo Trambulador Engate 13mm Uno 2014 Em Diante</t>
  </si>
  <si>
    <t>adilson santa rosa</t>
  </si>
  <si>
    <t>CPF 12977034803</t>
  </si>
  <si>
    <t>Rua Robert Kennedy 439, Osasco - CEP: 06144110, São Paulo</t>
  </si>
  <si>
    <t>12977034803</t>
  </si>
  <si>
    <t>Rua Robert Kennedy 433 / HORARIO COMERCIAL Referencia: RECEBE ATE AS 18 HORAS - CEP 06144110 - Veloso, Osasco, São Paulo</t>
  </si>
  <si>
    <t>06144110</t>
  </si>
  <si>
    <t>23 de fevereiro | 15:16</t>
  </si>
  <si>
    <t>23 de fevereiro | 19:04</t>
  </si>
  <si>
    <t>42064745397</t>
  </si>
  <si>
    <t>2000005161478318</t>
  </si>
  <si>
    <t>22 de fevereiro de 2023 17:40 hs.</t>
  </si>
  <si>
    <t>MLB3103928399</t>
  </si>
  <si>
    <t>VILSON ZATT</t>
  </si>
  <si>
    <t>CPF 46009051053</t>
  </si>
  <si>
    <t>Av Alcindo Silveira Carpes 124 - Centro, Iraí - CEP: 98460000, Rio Grande do Sul</t>
  </si>
  <si>
    <t>46009051053</t>
  </si>
  <si>
    <t>Avenida Alcíndo Silveira Carpes 124 / Centro Referencia: Produto a retirar com o vendedor - CEP 98460000 - Centro, Iraí, Rio Grande do Sul</t>
  </si>
  <si>
    <t>Iraí</t>
  </si>
  <si>
    <t>98460000</t>
  </si>
  <si>
    <t>24 de fevereiro | 03:45</t>
  </si>
  <si>
    <t>27 de fevereiro | 12:53</t>
  </si>
  <si>
    <t>MEL42064690451LMXDF01</t>
  </si>
  <si>
    <t>2000005161422410</t>
  </si>
  <si>
    <t>22 de fevereiro de 2023 17:32 hs.</t>
  </si>
  <si>
    <t>odinei Oliveira</t>
  </si>
  <si>
    <t>01109263589</t>
  </si>
  <si>
    <t>Rua João P Mello SN / Lote 5 QD 9 - casa - CEP 23894678 - Boa Esperança, Seropédica, Rio de Janeiro</t>
  </si>
  <si>
    <t>Seropédica</t>
  </si>
  <si>
    <t>23894678</t>
  </si>
  <si>
    <t>23 de fevereiro | 14:12</t>
  </si>
  <si>
    <t>MEL42064667808LMFFF01</t>
  </si>
  <si>
    <t>2000005161371518</t>
  </si>
  <si>
    <t>22 de fevereiro de 2023 17:24 hs.</t>
  </si>
  <si>
    <t>Juliano Almeida</t>
  </si>
  <si>
    <t>06008855930</t>
  </si>
  <si>
    <t>Rua Guaiciara 85 / CEP 85045340 - Conradinho, Guarapuava, Paraná</t>
  </si>
  <si>
    <t>Guarapuava</t>
  </si>
  <si>
    <t>85045340</t>
  </si>
  <si>
    <t>MEL42064646663LMFFF01</t>
  </si>
  <si>
    <t>2000005161322858</t>
  </si>
  <si>
    <t>22 de fevereiro de 2023 17:19 hs.</t>
  </si>
  <si>
    <t>ed carlos dos santos barbosa</t>
  </si>
  <si>
    <t>30647848899</t>
  </si>
  <si>
    <t>Rua São Fernando 728 / Referencia: próx.   UBS SANTOS DUMONT - CEP 07152060 - Parque Santos Dumont, Guarulhos, São Paulo</t>
  </si>
  <si>
    <t>07152060</t>
  </si>
  <si>
    <t>23 de fevereiro | 01:28</t>
  </si>
  <si>
    <t>23 de fevereiro | 10:16</t>
  </si>
  <si>
    <t>MEL42064626565LMFFF01</t>
  </si>
  <si>
    <t>2000004232174111</t>
  </si>
  <si>
    <t>22 de fevereiro de 2023 17:03 hs.</t>
  </si>
  <si>
    <t>marcelo Medeiros</t>
  </si>
  <si>
    <t>32128510821</t>
  </si>
  <si>
    <t>Rua das Campânulas 334 / A Casa 03 - CEP 03204010 - Vila Alpina, São Paulo, São Paulo</t>
  </si>
  <si>
    <t>03204010</t>
  </si>
  <si>
    <t>22 de fevereiro | 23:25</t>
  </si>
  <si>
    <t>23 de fevereiro | 11:33</t>
  </si>
  <si>
    <t>MEL42064587791LMFFF01</t>
  </si>
  <si>
    <t>2000005159253598</t>
  </si>
  <si>
    <t>22 de fevereiro de 2023 17:02 hs.</t>
  </si>
  <si>
    <t>Ronaldo Adriano Piras</t>
  </si>
  <si>
    <t>25793237836</t>
  </si>
  <si>
    <t>Rua Marisa Mucare Martins 380 / casa Referencia: portão de grade branco - CEP 17354058 - Conjunto Habitacional João Capelazzo, Igaraçu do Tietê, São Paulo</t>
  </si>
  <si>
    <t>17354058</t>
  </si>
  <si>
    <t>23 de fevereiro | 14:28</t>
  </si>
  <si>
    <t>25 de fevereiro | 12:37</t>
  </si>
  <si>
    <t>MEL42063738202LMFFF01</t>
  </si>
  <si>
    <t>2000005161218868</t>
  </si>
  <si>
    <t>22 de fevereiro de 2023 17:00 hs.</t>
  </si>
  <si>
    <t>MLB2100408456</t>
  </si>
  <si>
    <t>Capa Pedal Freio Embreagem Gm Cobalt 2012 Em Diante</t>
  </si>
  <si>
    <t>Miqueias Maciel</t>
  </si>
  <si>
    <t>05056257923</t>
  </si>
  <si>
    <t>Rua Getúlio Cândido Albino 458 / Barbearia lk - CEP 88806050 - Vila Nova Esperança, Criciúma, Santa Catarina</t>
  </si>
  <si>
    <t>88806050</t>
  </si>
  <si>
    <t>22 de fevereiro | 22:31</t>
  </si>
  <si>
    <t>23 de fevereiro | 11:28</t>
  </si>
  <si>
    <t>MEL42064583053LMFFF01</t>
  </si>
  <si>
    <t>2000005161167504</t>
  </si>
  <si>
    <t>22 de fevereiro de 2023 16:52 hs.</t>
  </si>
  <si>
    <t>MLB3025157493</t>
  </si>
  <si>
    <t>Terminal Cabo Trambulador Engate 13mm  Strada 2014 Diante</t>
  </si>
  <si>
    <t>Uranice R Vieira</t>
  </si>
  <si>
    <t>CPF 07580952874</t>
  </si>
  <si>
    <t>Rua Barueri 74 - Casa fundo , Osasco - CEP: 06270030, São Paulo</t>
  </si>
  <si>
    <t>07580952874</t>
  </si>
  <si>
    <t>Rua Barueri 74 / Casa - CEP 06270030 - Vila Menck, Osasco, São Paulo</t>
  </si>
  <si>
    <t>06270030</t>
  </si>
  <si>
    <t>23 de fevereiro | 17:27</t>
  </si>
  <si>
    <t>42064559439</t>
  </si>
  <si>
    <t>2000004232173471</t>
  </si>
  <si>
    <t>22 de fevereiro de 2023 16:49 hs.</t>
  </si>
  <si>
    <t>23 de fevereiro | 18:32</t>
  </si>
  <si>
    <t>25 de fevereiro | 12:51</t>
  </si>
  <si>
    <t>MEL42064548867LMFFF01</t>
  </si>
  <si>
    <t>2000005161143440</t>
  </si>
  <si>
    <t>2000005161143438</t>
  </si>
  <si>
    <t>2000005161119676</t>
  </si>
  <si>
    <t>22 de fevereiro de 2023 16:44 hs.</t>
  </si>
  <si>
    <t>Emmanuelle Salline</t>
  </si>
  <si>
    <t>05195161682</t>
  </si>
  <si>
    <t>Rua Cento e Trinta e Sete 224 / CEP 32140750 - Novo Progresso, Contagem, Minas Gerais</t>
  </si>
  <si>
    <t>32140750</t>
  </si>
  <si>
    <t>23 de fevereiro | 17:24</t>
  </si>
  <si>
    <t>24 de fevereiro | 14:28</t>
  </si>
  <si>
    <t>MEL42064539509LMFFF01</t>
  </si>
  <si>
    <t>2000005161047436</t>
  </si>
  <si>
    <t>22 de fevereiro de 2023 16:33 hs.</t>
  </si>
  <si>
    <t>Jose Carlos da Silva Oliveira</t>
  </si>
  <si>
    <t>00581511506</t>
  </si>
  <si>
    <t>km 132 SN / posto dos motoristas Referencia: auto pecas e mecamica rei do freio - CEP 47827000 - Br 020, Roda Velha, Bahia</t>
  </si>
  <si>
    <t>1 de março | 18:50</t>
  </si>
  <si>
    <t>MEL42064508163LMFFF01</t>
  </si>
  <si>
    <t>2000005161016266</t>
  </si>
  <si>
    <t>22 de fevereiro de 2023 16:28 hs.</t>
  </si>
  <si>
    <t>MLB2977788409</t>
  </si>
  <si>
    <t>Cabo De Engate E Seleção Onix 2014 Em Diante</t>
  </si>
  <si>
    <t>Adilson José Molina Molina</t>
  </si>
  <si>
    <t>CPF 02385769905</t>
  </si>
  <si>
    <t>Rua Humberto Rotta 309, Altônia - CEP: 87550000, Paraná</t>
  </si>
  <si>
    <t>02385769905</t>
  </si>
  <si>
    <t>Rua Humberto Rotta 309 309 / CEP 87550000 - Conjunto Barão do Rio Branco, Altônia, Paraná</t>
  </si>
  <si>
    <t>Altônia</t>
  </si>
  <si>
    <t>87550000</t>
  </si>
  <si>
    <t>24 de fevereiro | 04:14</t>
  </si>
  <si>
    <t>25 de fevereiro | 11:41</t>
  </si>
  <si>
    <t>MEL42064494722LMXDF01</t>
  </si>
  <si>
    <t>2000005160983892</t>
  </si>
  <si>
    <t>22 de fevereiro de 2023 16:24 hs.</t>
  </si>
  <si>
    <t>662012</t>
  </si>
  <si>
    <t>MLB3058835487</t>
  </si>
  <si>
    <t>Bandeja Inferior Direita Com Pivô Kwid 2017 Em Diante</t>
  </si>
  <si>
    <t>KATIA BEZERRA DE ARAGAO 22561773191</t>
  </si>
  <si>
    <t>CNPJ 47310944000129</t>
  </si>
  <si>
    <t>Rua General Chagas Santos 1016 - Apto. 193, São Paulo - CEP: 04146051, São Paulo</t>
  </si>
  <si>
    <t>47310944000129</t>
  </si>
  <si>
    <t>Rua General Chagas Santos 1016 / Apto. 193 - CEP 04146051 - Vila da Saúde, São Paulo, São Paulo</t>
  </si>
  <si>
    <t>04146051</t>
  </si>
  <si>
    <t>23 de fevereiro | 15:23</t>
  </si>
  <si>
    <t>23 de fevereiro | 17:57</t>
  </si>
  <si>
    <t>42064482952</t>
  </si>
  <si>
    <t>2000005160961284</t>
  </si>
  <si>
    <t>22 de fevereiro de 2023 16:20 hs.</t>
  </si>
  <si>
    <t>Antonio Marcos melo Alves Marcos</t>
  </si>
  <si>
    <t>86744216104</t>
  </si>
  <si>
    <t>Quadra 508 Conjunto 10 7 / CEP 72660050 - Recanto das Emas, Brasília, Distrito Federal</t>
  </si>
  <si>
    <t>72660050</t>
  </si>
  <si>
    <t>23 de fevereiro | 05:21</t>
  </si>
  <si>
    <t>25 de fevereiro | 16:19</t>
  </si>
  <si>
    <t>MEL42064470103LMFFF01</t>
  </si>
  <si>
    <t>2000005160131862</t>
  </si>
  <si>
    <t>22 de fevereiro de 2023 16:12 hs.</t>
  </si>
  <si>
    <t>tiago ribeiro</t>
  </si>
  <si>
    <t>CPF 06360287552</t>
  </si>
  <si>
    <t>PRACA DA BANDEIRA 40 - Funerania Galvão, Campo Formoso - CEP: 44790000, Bahia</t>
  </si>
  <si>
    <t>06360287552</t>
  </si>
  <si>
    <t>28 de fevereiro | 14:30</t>
  </si>
  <si>
    <t>QC643973036BR</t>
  </si>
  <si>
    <t>2000005160893486</t>
  </si>
  <si>
    <t>22 de fevereiro de 2023 16:09 hs.</t>
  </si>
  <si>
    <t>Ricardo Barros de sousa</t>
  </si>
  <si>
    <t>CPF 78953235120</t>
  </si>
  <si>
    <t>Rua Carlos Alberto Brassorotto 658 - Fundos, Americana - CEP: 13476770, São Paulo</t>
  </si>
  <si>
    <t>78953235120</t>
  </si>
  <si>
    <t>Rua João Rossi 467 / CEP 13476791 - Balneário Riviera, Americana, São Paulo</t>
  </si>
  <si>
    <t>Americana</t>
  </si>
  <si>
    <t>13476791</t>
  </si>
  <si>
    <t>24 de fevereiro | 00:26</t>
  </si>
  <si>
    <t>24 de fevereiro | 13:55</t>
  </si>
  <si>
    <t>MEL42064442218LMXDF01</t>
  </si>
  <si>
    <t>2000005160850730</t>
  </si>
  <si>
    <t>22 de fevereiro de 2023 16:06 hs.</t>
  </si>
  <si>
    <t>MLB2108883421</t>
  </si>
  <si>
    <t>Par De Kit Pino Guia Bucha Pinça Freio Vw Up Gol Fox Saveiro</t>
  </si>
  <si>
    <t>eduardo aparecido da silva silva</t>
  </si>
  <si>
    <t>04834647838</t>
  </si>
  <si>
    <t>Rua Dr Rene Correa 416 / Esbelt Lingerie Ltda - CEP 06730000 - Vargem Grande Paulista, São Paulo</t>
  </si>
  <si>
    <t>Vargem Grande Paulista</t>
  </si>
  <si>
    <t>06730000</t>
  </si>
  <si>
    <t>24 de fevereiro | 11:07</t>
  </si>
  <si>
    <t>MEL42064424792LMFFF01</t>
  </si>
  <si>
    <t>2000005160840300</t>
  </si>
  <si>
    <t>22 de fevereiro de 2023 16:02 hs.</t>
  </si>
  <si>
    <t>77144</t>
  </si>
  <si>
    <t>MLB2834347668</t>
  </si>
  <si>
    <t>Cabo De Velocímetro Corsa Wind Gl Gls Gsi 1994 Em Diante</t>
  </si>
  <si>
    <t>Luiz Antonio Santos da Silva Santos da Silva</t>
  </si>
  <si>
    <t>CPF 04386653503</t>
  </si>
  <si>
    <t>Avenida Antônio Carlos Magalhães 846, Salvador - CEP: 41825900, Bahia</t>
  </si>
  <si>
    <t>04386653503</t>
  </si>
  <si>
    <t>Avenida Antônio Carlos Magalhães 846 / Referencia: Edifício Max center portaria - CEP 41825900 - Itaigara, Salvador, Bahia</t>
  </si>
  <si>
    <t>41825900</t>
  </si>
  <si>
    <t>27 de fevereiro | 15:29</t>
  </si>
  <si>
    <t>MEL42064419073LMXDF01</t>
  </si>
  <si>
    <t>2000005160824864</t>
  </si>
  <si>
    <t>22 de fevereiro de 2023 15:59 hs.</t>
  </si>
  <si>
    <t>222053</t>
  </si>
  <si>
    <t>MLB3123769267</t>
  </si>
  <si>
    <t>Bandeja Dianteira Direita Com Pivô Ecosport 2003 A 2011</t>
  </si>
  <si>
    <t>Antonio Carlos Conceição</t>
  </si>
  <si>
    <t>CPF 86031198720</t>
  </si>
  <si>
    <t>R. Egidio 223, Mesquita - CEP: 26551070, Rio de Janeiro</t>
  </si>
  <si>
    <t>86031198720</t>
  </si>
  <si>
    <t>R. Egidio 223 / CEP 26551070 - Cruzeiro do Sul, Mesquita, Rio de Janeiro</t>
  </si>
  <si>
    <t>Mesquita</t>
  </si>
  <si>
    <t>26551070</t>
  </si>
  <si>
    <t>23 de fevereiro | 23:49</t>
  </si>
  <si>
    <t>24 de fevereiro | 18:21</t>
  </si>
  <si>
    <t>MEL42064414081LMXDF01</t>
  </si>
  <si>
    <t>2000005160732044</t>
  </si>
  <si>
    <t>22 de fevereiro de 2023 15:45 hs.</t>
  </si>
  <si>
    <t>MLB2065083319</t>
  </si>
  <si>
    <t>Michael Vinicius Ignacio Dos Santos</t>
  </si>
  <si>
    <t>44087567842</t>
  </si>
  <si>
    <t>Rua Frei Durão 350 / Referencia: PONTO COMERCIAL DAS 8H AS 18H30 DE SEGUNDA A SEXTA - CEP 04274000 - Vila São José (Ipiranga), São Paulo, São Paulo</t>
  </si>
  <si>
    <t>04274000</t>
  </si>
  <si>
    <t>23 de fevereiro | 02:06</t>
  </si>
  <si>
    <t>23 de fevereiro | 14:24</t>
  </si>
  <si>
    <t>MEL42064371854LMFFF01</t>
  </si>
  <si>
    <t>2000005160730128</t>
  </si>
  <si>
    <t>22 de fevereiro de 2023 15:44 hs.</t>
  </si>
  <si>
    <t>Alex Nunes</t>
  </si>
  <si>
    <t>98854330663</t>
  </si>
  <si>
    <t>Rua Nova República 186 / CEP 31585250 - Céu Azul, Belo Horizonte, Minas Gerais</t>
  </si>
  <si>
    <t>31585250</t>
  </si>
  <si>
    <t>22 de fevereiro | 20:08</t>
  </si>
  <si>
    <t>24 de fevereiro | 13:06</t>
  </si>
  <si>
    <t>MEL42064371156LMFFF01</t>
  </si>
  <si>
    <t>2000004231973095</t>
  </si>
  <si>
    <t>22 de fevereiro de 2023 15:40 hs.</t>
  </si>
  <si>
    <t>Dérick Romualdo dos Santos</t>
  </si>
  <si>
    <t>CPF 36160157825</t>
  </si>
  <si>
    <t>Benedito Olímpio Rodrigues 22 - terceira rua após cemitério, Taubaté - CEP: 12043043, São Paulo</t>
  </si>
  <si>
    <t>36160157825</t>
  </si>
  <si>
    <t>2000005160694154</t>
  </si>
  <si>
    <t>22 de fevereiro de 2023 15:39 hs.</t>
  </si>
  <si>
    <t>Eraldo Santos</t>
  </si>
  <si>
    <t>02995627608</t>
  </si>
  <si>
    <t>Gabriel Adriano costa 77 / 33998445486 Referencia: antiga agrovila - CEP 35260000 - Franklin, Central de Minas, Minas Gerais</t>
  </si>
  <si>
    <t>Central de Minas</t>
  </si>
  <si>
    <t>35260000</t>
  </si>
  <si>
    <t>23 de fevereiro | 02:31</t>
  </si>
  <si>
    <t>25 de fevereiro | 08:24</t>
  </si>
  <si>
    <t>MEL42064356160LMFFF01</t>
  </si>
  <si>
    <t>2000005160603286</t>
  </si>
  <si>
    <t>22 de fevereiro de 2023 15:25 hs.</t>
  </si>
  <si>
    <t>Robson Santos</t>
  </si>
  <si>
    <t>26908560856</t>
  </si>
  <si>
    <t>Rua Júlia Rodrigues Pinto 176 / CEP 18211315 - Jardim das Flores, Itapetininga, São Paulo</t>
  </si>
  <si>
    <t>Itapetininga</t>
  </si>
  <si>
    <t>18211315</t>
  </si>
  <si>
    <t>22 de fevereiro | 20:34</t>
  </si>
  <si>
    <t>MEL42064317814LMFFF01</t>
  </si>
  <si>
    <t>2000004231901515</t>
  </si>
  <si>
    <t>22 de fevereiro de 2023 15:17 hs.</t>
  </si>
  <si>
    <t>Marcelo Montes</t>
  </si>
  <si>
    <t>01849098727</t>
  </si>
  <si>
    <t>Rua Procurador Machado Guimarães 531 / Cond.riomar 13 - CEP 22793326 - Barra da Tijuca, Rio de Janeiro, Rio de Janeiro</t>
  </si>
  <si>
    <t>22793326</t>
  </si>
  <si>
    <t>22 de fevereiro | 19:27</t>
  </si>
  <si>
    <t>25 de fevereiro | 16:24</t>
  </si>
  <si>
    <t>MEL42064289243LMFFF01</t>
  </si>
  <si>
    <t>2000005160492398</t>
  </si>
  <si>
    <t>22 de fevereiro de 2023 15:09 hs.</t>
  </si>
  <si>
    <t>Jose Anselmo do Nascimento</t>
  </si>
  <si>
    <t>57631557420</t>
  </si>
  <si>
    <t>Avenida Beberibe 3194 / Posto Braz Cajueiro Referencia: Entregar no Posto de gasolina - CEP 52130547 - Porto da Madeira, Recife, Pernambuco</t>
  </si>
  <si>
    <t>52130547</t>
  </si>
  <si>
    <t>22 de fevereiro | 18:55</t>
  </si>
  <si>
    <t>23 de fevereiro | 17:49</t>
  </si>
  <si>
    <t>MEL42064270101LMFFF01</t>
  </si>
  <si>
    <t>2000004231849195</t>
  </si>
  <si>
    <t>22 de fevereiro de 2023 14:59 hs.</t>
  </si>
  <si>
    <t>MLB2699570875</t>
  </si>
  <si>
    <t>Cabo De Embreagem Peugeot 206 Até 03 1.1/1.3/1.6(reg Manual)</t>
  </si>
  <si>
    <t>juliana campinho cardoso</t>
  </si>
  <si>
    <t>CPF 10428899706</t>
  </si>
  <si>
    <t>Acadêmico Walter Gonçalves 1 - sala 610, Niterói - CEP: 24020290, Rio de Janeiro</t>
  </si>
  <si>
    <t>10428899706</t>
  </si>
  <si>
    <t>28 de fevereiro | 09:53</t>
  </si>
  <si>
    <t>PM714878092BR</t>
  </si>
  <si>
    <t>2000005160371566</t>
  </si>
  <si>
    <t>22 de fevereiro de 2023 14:57 hs.</t>
  </si>
  <si>
    <t>Paulo Roberto</t>
  </si>
  <si>
    <t>69403066768</t>
  </si>
  <si>
    <t>Rua Francisco Costa Pereira 29 / CEP 23820240 - Engenho, Itaguaí, Rio de Janeiro</t>
  </si>
  <si>
    <t>23820240</t>
  </si>
  <si>
    <t>22 de fevereiro | 18:23</t>
  </si>
  <si>
    <t>23 de fevereiro | 11:58</t>
  </si>
  <si>
    <t>MEL42064220174LMFFF01</t>
  </si>
  <si>
    <t>2000005154215310</t>
  </si>
  <si>
    <t>22 de fevereiro de 2023 14:56 hs.</t>
  </si>
  <si>
    <t>kaynan w s anselmo</t>
  </si>
  <si>
    <t>11542421616</t>
  </si>
  <si>
    <t>Vila Mestre Benedito de Castro 13 / CEP 37501354 - Imbel, Itajubá, Minas Gerais</t>
  </si>
  <si>
    <t>Itajubá</t>
  </si>
  <si>
    <t>37501354</t>
  </si>
  <si>
    <t>22 de fevereiro | 17:25</t>
  </si>
  <si>
    <t>24 de fevereiro | 13:19</t>
  </si>
  <si>
    <t>MEL42061630911LMFFF01</t>
  </si>
  <si>
    <t>2000005160384284</t>
  </si>
  <si>
    <t>22 de fevereiro de 2023 14:55 hs.</t>
  </si>
  <si>
    <t>Givanildo Batista da silva</t>
  </si>
  <si>
    <t>05882057531</t>
  </si>
  <si>
    <t>populares quadra D 355 casa populares SN / Domingas costa barro Referencia: casa da dona domingas costa Barros - CEP 48850000 - centro, Itiúba, Bahia</t>
  </si>
  <si>
    <t>Itiúba</t>
  </si>
  <si>
    <t>48850000</t>
  </si>
  <si>
    <t>22 de fevereiro | 20:21</t>
  </si>
  <si>
    <t>24 de fevereiro | 12:44</t>
  </si>
  <si>
    <t>MEL42064223215LMFFF01</t>
  </si>
  <si>
    <t>2000005160323118</t>
  </si>
  <si>
    <t>22 de fevereiro de 2023 14:47 hs.</t>
  </si>
  <si>
    <t>Yanka Tauchen</t>
  </si>
  <si>
    <t>03603718097</t>
  </si>
  <si>
    <t>Rua Primaveril 90 / vida nova - CEP 94420635 - Vila Elsa, Viamão, Rio Grande do Sul</t>
  </si>
  <si>
    <t>94420635</t>
  </si>
  <si>
    <t>22 de fevereiro | 20:35</t>
  </si>
  <si>
    <t>MEL42064197787LMFFF01</t>
  </si>
  <si>
    <t>2000005160301034</t>
  </si>
  <si>
    <t>22 de fevereiro de 2023 14:41 hs.</t>
  </si>
  <si>
    <t>MLB2087289781</t>
  </si>
  <si>
    <t>Par Bieleta Dianteira Nova Ecosport De 2012 Em Diante</t>
  </si>
  <si>
    <t>Hudson Moreno Moreno</t>
  </si>
  <si>
    <t>09246486609</t>
  </si>
  <si>
    <t>Rua Engenho Seco 149 / CEP 32670442 - Betim Industrial, Betim, Minas Gerais</t>
  </si>
  <si>
    <t>32670442</t>
  </si>
  <si>
    <t>25 de fevereiro | 18:55</t>
  </si>
  <si>
    <t>MEL42064188134LMFFF01</t>
  </si>
  <si>
    <t>2000004231793861</t>
  </si>
  <si>
    <t>22 de fevereiro de 2023 14:40 hs.</t>
  </si>
  <si>
    <t>Davi Rocha</t>
  </si>
  <si>
    <t>45300543810</t>
  </si>
  <si>
    <t>Rua Sacerdote Izaque 09 / CEP 06145135 - Conceição, Osasco, São Paulo</t>
  </si>
  <si>
    <t>06145135</t>
  </si>
  <si>
    <t>22 de fevereiro | 21:31</t>
  </si>
  <si>
    <t>23 de fevereiro | 13:01</t>
  </si>
  <si>
    <t>MEL42064185917LMFFF01</t>
  </si>
  <si>
    <t>2000005160269806</t>
  </si>
  <si>
    <t>22 de fevereiro de 2023 14:38 hs.</t>
  </si>
  <si>
    <t>Valdemir Gomes</t>
  </si>
  <si>
    <t>24645646800</t>
  </si>
  <si>
    <t>Rua Paulo Scherner 415 / D87 Oficina mecânica Referencia: D87 auto mecânica - CEP 83040140 - São Cristóvão, São José dos Pinhais, Paraná</t>
  </si>
  <si>
    <t>83040140</t>
  </si>
  <si>
    <t>22 de fevereiro | 19:23</t>
  </si>
  <si>
    <t>23 de fevereiro | 09:36</t>
  </si>
  <si>
    <t>MEL42064178514LMFFF01</t>
  </si>
  <si>
    <t>2000005160260870</t>
  </si>
  <si>
    <t>22 de fevereiro de 2023 14:37 hs.</t>
  </si>
  <si>
    <t>MEL42064173278LMFFF01</t>
  </si>
  <si>
    <t>2000005159593106</t>
  </si>
  <si>
    <t>Nickei david Mauro</t>
  </si>
  <si>
    <t>40181619806</t>
  </si>
  <si>
    <t>Rua VN 36 - Abadia Carlos da Silva 481 / Referencia: portao verde - CEP 14784796 - Conjunto Habitacional Vida Nova, Barretos, São Paulo</t>
  </si>
  <si>
    <t>14784796</t>
  </si>
  <si>
    <t>22 de fevereiro | 19:42</t>
  </si>
  <si>
    <t>23 de fevereiro | 19:07</t>
  </si>
  <si>
    <t>MEL42063882300LMFFF01</t>
  </si>
  <si>
    <t>2000005160224616</t>
  </si>
  <si>
    <t>22 de fevereiro de 2023 14:30 hs.</t>
  </si>
  <si>
    <t>PAULO ALCEU DA CRUZ</t>
  </si>
  <si>
    <t>24414654000120</t>
  </si>
  <si>
    <t>Rua Álvaro Medeiros Santiago 1144 / ANEX POSTO TOCANTINS - CEP 88113600 - Areias, São José, Santa Catarina</t>
  </si>
  <si>
    <t>88113600</t>
  </si>
  <si>
    <t>23 de fevereiro | 02:54</t>
  </si>
  <si>
    <t>23 de fevereiro | 16:18</t>
  </si>
  <si>
    <t>MEL42064157163LMFFF01</t>
  </si>
  <si>
    <t>2000005160219060</t>
  </si>
  <si>
    <t>22 de fevereiro de 2023 14:29 hs.</t>
  </si>
  <si>
    <t>Kleber santos de almeida</t>
  </si>
  <si>
    <t>10801781710</t>
  </si>
  <si>
    <t>Rua Iguaçu 19 / casa Referencia: casa portão branco - CEP 24111210 - Engenhoca, Niterói, Rio de Janeiro</t>
  </si>
  <si>
    <t>24111210</t>
  </si>
  <si>
    <t>22 de fevereiro | 18:28</t>
  </si>
  <si>
    <t>23 de fevereiro | 10:44</t>
  </si>
  <si>
    <t>MEL42064152427LMFFF01</t>
  </si>
  <si>
    <t>2000004231754313</t>
  </si>
  <si>
    <t>22 de fevereiro de 2023 14:28 hs.</t>
  </si>
  <si>
    <t>Vitor Vilanova</t>
  </si>
  <si>
    <t>01922110051</t>
  </si>
  <si>
    <t>Rua Pinheiro Machado 1998 / Horário comercial, loja de carros - CEP 97504050 - Rio Branco, Uruguaiana, Rio Grande do Sul</t>
  </si>
  <si>
    <t>Uruguaiana</t>
  </si>
  <si>
    <t>97504050</t>
  </si>
  <si>
    <t>22 de fevereiro | 20:58</t>
  </si>
  <si>
    <t>27 de fevereiro | 10:46</t>
  </si>
  <si>
    <t>MEL42064148277LMFFF01</t>
  </si>
  <si>
    <t>2000005160115210</t>
  </si>
  <si>
    <t>22 de fevereiro de 2023 14:14 hs.</t>
  </si>
  <si>
    <t>Venilson Andrade pereira</t>
  </si>
  <si>
    <t>61158438397</t>
  </si>
  <si>
    <t>RUA MÁRIO QUINTANA 31 / QUADRA 27 LOTE 31 - CEP 75250165 - Senador Canedo, Goiás</t>
  </si>
  <si>
    <t>75250165</t>
  </si>
  <si>
    <t>23 de fevereiro | 18:51</t>
  </si>
  <si>
    <t>25 de fevereiro | 08:44</t>
  </si>
  <si>
    <t>MEL42064108692LMFFF01</t>
  </si>
  <si>
    <t>https://myaccount.mercadolivre.com.br/shipments/42064108692/detail</t>
  </si>
  <si>
    <t>2000005159986978</t>
  </si>
  <si>
    <t>22 de fevereiro de 2023 13:55 hs.</t>
  </si>
  <si>
    <t>francisco valdeir</t>
  </si>
  <si>
    <t>34010119870</t>
  </si>
  <si>
    <t>Rua São Bento 370 / portaria Referencia: preferência entrega no período da tarde - CEP 01010001 - Centro, São Paulo, São Paulo</t>
  </si>
  <si>
    <t>01010001</t>
  </si>
  <si>
    <t>23 de fevereiro | 02:34</t>
  </si>
  <si>
    <t>24 de fevereiro | 19:07</t>
  </si>
  <si>
    <t>MEL42064055293LMFFF01</t>
  </si>
  <si>
    <t>2000005159910634</t>
  </si>
  <si>
    <t>22 de fevereiro de 2023 13:46 hs.</t>
  </si>
  <si>
    <t>Kaique Vitoria Martins</t>
  </si>
  <si>
    <t>15233074630</t>
  </si>
  <si>
    <t>rua Juca almeida SN / 1133 Referencia: bairro santa rosa - CEP 38280000 - José ancelmo, Iturama, Minas Gerais</t>
  </si>
  <si>
    <t>Iturama</t>
  </si>
  <si>
    <t>38280000</t>
  </si>
  <si>
    <t>22 de fevereiro | 18:49</t>
  </si>
  <si>
    <t>MEL42064021199LMFFF01</t>
  </si>
  <si>
    <t>2000005159906220</t>
  </si>
  <si>
    <t>22 de fevereiro de 2023 13:42 hs.</t>
  </si>
  <si>
    <t>Géssica Nadja Lopes</t>
  </si>
  <si>
    <t>05786748588</t>
  </si>
  <si>
    <t>Rua sedNelice Lopes 3 / Atrás da subestaçao - CEP 47970000 - Centro, Riachão das Neves, Bahia</t>
  </si>
  <si>
    <t>Riachão das Neves</t>
  </si>
  <si>
    <t>47970000</t>
  </si>
  <si>
    <t>1 de março | 16:53</t>
  </si>
  <si>
    <t>MEL42064018620LMFFF01</t>
  </si>
  <si>
    <t>2000005159875032</t>
  </si>
  <si>
    <t>22 de fevereiro de 2023 13:37 hs.</t>
  </si>
  <si>
    <t>VIVIANE ALVARENGA</t>
  </si>
  <si>
    <t>CPF 29851115878</t>
  </si>
  <si>
    <t>RUA BRAS CUBAS 440 - ARACELI, Garça - CEP: 17400000, São Paulo</t>
  </si>
  <si>
    <t>29851115878</t>
  </si>
  <si>
    <t>Rua Braz Cubas 440 / CEP 17404408 - Araceli, Garça, São Paulo</t>
  </si>
  <si>
    <t>Garça</t>
  </si>
  <si>
    <t>17404408</t>
  </si>
  <si>
    <t>23 de fevereiro | 01:43</t>
  </si>
  <si>
    <t>23 de fevereiro | 14:41</t>
  </si>
  <si>
    <t>MEL42064004377LMXDF01</t>
  </si>
  <si>
    <t>2000005159858816</t>
  </si>
  <si>
    <t>22 de fevereiro de 2023 13:35 hs.</t>
  </si>
  <si>
    <t>Romualdo santos</t>
  </si>
  <si>
    <t>62406620549</t>
  </si>
  <si>
    <t>Arnaldo Borges 6 / casa de Jany - CEP 44830000 - Baixinha, Piritiba, Bahia</t>
  </si>
  <si>
    <t>Piritiba</t>
  </si>
  <si>
    <t>44830000</t>
  </si>
  <si>
    <t>24 de fevereiro | 10:07</t>
  </si>
  <si>
    <t>MEL42063999908LMFFF01</t>
  </si>
  <si>
    <t>2000005159812074</t>
  </si>
  <si>
    <t>22 de fevereiro de 2023 13:27 hs.</t>
  </si>
  <si>
    <t>marcelo jose de oliveira</t>
  </si>
  <si>
    <t>12748119886</t>
  </si>
  <si>
    <t>Rua Salvador Nunes 127 / casa - CEP 18290000 - Além Linha, Buri, São Paulo</t>
  </si>
  <si>
    <t>Buri</t>
  </si>
  <si>
    <t>18290000</t>
  </si>
  <si>
    <t>23 de fevereiro | 00:23</t>
  </si>
  <si>
    <t>23 de fevereiro | 15:13</t>
  </si>
  <si>
    <t>MEL42063977264LMFFF01</t>
  </si>
  <si>
    <t>2000005159773792</t>
  </si>
  <si>
    <t>22 de fevereiro de 2023 13:23 hs.</t>
  </si>
  <si>
    <t>MLB2109157241</t>
  </si>
  <si>
    <t>Kit Pino Guia Bucha Pinça Freio Vw Golf A3 1999 Até 2014</t>
  </si>
  <si>
    <t>William Da Silva Solano</t>
  </si>
  <si>
    <t>CPF 07166726938</t>
  </si>
  <si>
    <t>Rua Hugo Zen 550 - bloco 04 apartamento 42, São José dos Pinhais - CEP: 83025570, Paraná</t>
  </si>
  <si>
    <t>07166726938</t>
  </si>
  <si>
    <t>Rua Hugo Zen 550 / BL 04 AP 42 Referencia: Condomínio Sevilha - CEP 83025570 - Colônia Rio Grande, São José dos Pinhais, Paraná</t>
  </si>
  <si>
    <t>83025570</t>
  </si>
  <si>
    <t>23 de fevereiro | 01:08</t>
  </si>
  <si>
    <t>23 de fevereiro | 17:37</t>
  </si>
  <si>
    <t>MEL42063962407LMXDF01</t>
  </si>
  <si>
    <t>2000005159686210</t>
  </si>
  <si>
    <t>22 de fevereiro de 2023 13:12 hs.</t>
  </si>
  <si>
    <t>Elailton Freitas</t>
  </si>
  <si>
    <t>01801189358</t>
  </si>
  <si>
    <t>Presidente Vargas</t>
  </si>
  <si>
    <t>65455000</t>
  </si>
  <si>
    <t>MEL42063923792LMFFF01</t>
  </si>
  <si>
    <t>2000005159595474</t>
  </si>
  <si>
    <t>22 de fevereiro de 2023 12:54 hs.</t>
  </si>
  <si>
    <t>Euclides luis de c bulhoes bulhoes</t>
  </si>
  <si>
    <t>83854398468</t>
  </si>
  <si>
    <t>Avenida Capitão-mor Gouveia 1135 / Green Life bc g 1804 Referencia: condomínio Green Life Mor Gouveia bloco G AP 1804 vizinho ao super fácil - CEP 59060400 - Nossa Senhora de Nazaré, Natal, Rio Grande do Norte</t>
  </si>
  <si>
    <t>59060400</t>
  </si>
  <si>
    <t>23 de fevereiro | 00:18</t>
  </si>
  <si>
    <t>24 de fevereiro | 12:10</t>
  </si>
  <si>
    <t>MEL42063885417LMFFF01</t>
  </si>
  <si>
    <t>2000005159593542</t>
  </si>
  <si>
    <t>10128</t>
  </si>
  <si>
    <t>MLB2665617405</t>
  </si>
  <si>
    <t>Bomba Flex Universal Corsa Celta Sistema Bosch Refil</t>
  </si>
  <si>
    <t>Mayko Rodrigues</t>
  </si>
  <si>
    <t>CPF 15426052883</t>
  </si>
  <si>
    <t>Rua gilberto de aguilar 970, Franca - CEP: 14402410, São Paulo</t>
  </si>
  <si>
    <t>15426052883</t>
  </si>
  <si>
    <t>Rua Gilberto de Aguilar 970 / Referencia: Final da avenida Brasil / rua da Lila lingerie /
 cruzeiro da avenida Brasil - CEP 14402410 - Jardim Paulistano, Franca, São Paulo</t>
  </si>
  <si>
    <t>Franca</t>
  </si>
  <si>
    <t>14402410</t>
  </si>
  <si>
    <t>23 de fevereiro | 00:31</t>
  </si>
  <si>
    <t>23 de fevereiro | 15:08</t>
  </si>
  <si>
    <t>MEL42063883996LMXDF01</t>
  </si>
  <si>
    <t>2000005159570508</t>
  </si>
  <si>
    <t>22 de fevereiro de 2023 12:50 hs.</t>
  </si>
  <si>
    <t>GABRIELA LUISA  KRAWSZUK</t>
  </si>
  <si>
    <t>02526265088</t>
  </si>
  <si>
    <t>Rua São Miguel 800 / Lojão da Alegria Referencia: Lojão da Alegria em frente ao Banrisul - CEP 98905000 - Centro, Alegria, Rio Grande do Sul</t>
  </si>
  <si>
    <t>Alegria</t>
  </si>
  <si>
    <t>98905000</t>
  </si>
  <si>
    <t>24 de fevereiro | 13:14</t>
  </si>
  <si>
    <t>MEL42063874623LMFFF01</t>
  </si>
  <si>
    <t>2000004231467603</t>
  </si>
  <si>
    <t>22 de fevereiro de 2023 12:44 hs.</t>
  </si>
  <si>
    <t>Ronaldo Nicolino</t>
  </si>
  <si>
    <t>03785096674</t>
  </si>
  <si>
    <t>Rua Tuia 1 / casa Referencia: lanchonete  e Restaurantes  tuia - CEP 35181422 - Limoeiro, Timóteo, Minas Gerais</t>
  </si>
  <si>
    <t>Timóteo</t>
  </si>
  <si>
    <t>35181422</t>
  </si>
  <si>
    <t>23 de fevereiro | 06:42</t>
  </si>
  <si>
    <t>24 de fevereiro | 11:26</t>
  </si>
  <si>
    <t>MEL42063851747LMFFF01</t>
  </si>
  <si>
    <t>2000005159530020</t>
  </si>
  <si>
    <t>Cancelou porque não podia esperar o produto.</t>
  </si>
  <si>
    <t>112056</t>
  </si>
  <si>
    <t>MLB2939081189</t>
  </si>
  <si>
    <t>Bandeja Direita Sem Pivô Idea Elx 2005 A 2016 Motor 1.4</t>
  </si>
  <si>
    <t>Gustavo Ribeiro</t>
  </si>
  <si>
    <t>CPF 30156108801</t>
  </si>
  <si>
    <t>Avenida Jaguaré 1046, São Paulo - CEP: 05346000, São Paulo</t>
  </si>
  <si>
    <t>30156108801</t>
  </si>
  <si>
    <t>06345030</t>
  </si>
  <si>
    <t>42063855288</t>
  </si>
  <si>
    <t>2000004231464231</t>
  </si>
  <si>
    <t>22 de fevereiro de 2023 12:43 hs.</t>
  </si>
  <si>
    <t>Vinícius Cardoso Cardoso</t>
  </si>
  <si>
    <t>37564810858</t>
  </si>
  <si>
    <t>Rua Adão Carolino 38 / Casa 2 - CEP 18056103 - Jardim Itanguá, Sorocaba, São Paulo</t>
  </si>
  <si>
    <t>18056103</t>
  </si>
  <si>
    <t>23 de fevereiro | 02:39</t>
  </si>
  <si>
    <t>23 de fevereiro | 13:54</t>
  </si>
  <si>
    <t>MEL42063849100LMFFF01</t>
  </si>
  <si>
    <t>2000005159457180</t>
  </si>
  <si>
    <t>22 de fevereiro de 2023 12:40 hs.</t>
  </si>
  <si>
    <t>par222014/15</t>
  </si>
  <si>
    <t>MLB2915250174</t>
  </si>
  <si>
    <t>Par Bandeja Superior Com Pivô Ranger 1998 A 2011</t>
  </si>
  <si>
    <t>Gabriel Duarte</t>
  </si>
  <si>
    <t>CPF 03099559040</t>
  </si>
  <si>
    <t>Avenida Vinte de Setembro 797 - Comercial Kadilak, Canguçu - CEP: 96600000, Rio Grande do Sul</t>
  </si>
  <si>
    <t>03099559040</t>
  </si>
  <si>
    <t>Estrada principal do Faxinal SN / Referencia: Casa comercial amarela com a borda de baixo Verde. aproximadamente 1,5km passando a escola Euclides da Cunha - CEP 96600000 - Faxinal, terceiro distrito, Canguçu, Rio Grande do Sul</t>
  </si>
  <si>
    <t>Canguçu</t>
  </si>
  <si>
    <t>96600000</t>
  </si>
  <si>
    <t>23 de fevereiro | 04:37</t>
  </si>
  <si>
    <t>MEL42063824105LMXDF01</t>
  </si>
  <si>
    <t>2000005159493088</t>
  </si>
  <si>
    <t>22 de fevereiro de 2023 12:38 hs.</t>
  </si>
  <si>
    <t>edmilsom lessandro</t>
  </si>
  <si>
    <t>78505984072</t>
  </si>
  <si>
    <t>Avenida Pátria 399 / Casa - CEP 94814510 - Formoza, Alvorada, Rio Grande do Sul</t>
  </si>
  <si>
    <t>Alvorada</t>
  </si>
  <si>
    <t>94814510</t>
  </si>
  <si>
    <t>22 de fevereiro | 20:49</t>
  </si>
  <si>
    <t>23 de fevereiro | 13:50</t>
  </si>
  <si>
    <t>MEL42063839204LMFFF01</t>
  </si>
  <si>
    <t>2000005159480210</t>
  </si>
  <si>
    <t>22 de fevereiro de 2023 12:36 hs.</t>
  </si>
  <si>
    <t xml:space="preserve">Stephanie  Sepcsik </t>
  </si>
  <si>
    <t>04823171160</t>
  </si>
  <si>
    <t>Avenida Brasil 369 / Referencia: Na Loja Eletromoveis Martinello - CEP 78840000 - Centro, Campo Verde, Mato Grosso</t>
  </si>
  <si>
    <t>Campo Verde</t>
  </si>
  <si>
    <t>78840000</t>
  </si>
  <si>
    <t>27 de fevereiro | 10:12</t>
  </si>
  <si>
    <t>MEL42063834686LMFFF01</t>
  </si>
  <si>
    <t>2000005159467528</t>
  </si>
  <si>
    <t>22 de fevereiro de 2023 12:34 hs.</t>
  </si>
  <si>
    <t>MLB2100366740</t>
  </si>
  <si>
    <t>Capa Pedal Acelerador Freio Embreagem Kadett Ipanema Monza</t>
  </si>
  <si>
    <t>Rodrigo Perencin</t>
  </si>
  <si>
    <t>CPF 03076175483</t>
  </si>
  <si>
    <t>Rua Sema madureira, 1123 - ap 172, São paulo - CEP: 04021051, São Paulo</t>
  </si>
  <si>
    <t>03076175483</t>
  </si>
  <si>
    <t>Rua Lino Coutinho 75 / Torre 2 AP - 184 - CEP 04207000 - Ipiranga, São Paulo, São Paulo</t>
  </si>
  <si>
    <t>04207000</t>
  </si>
  <si>
    <t>23 de fevereiro | 17:19</t>
  </si>
  <si>
    <t>42063829683</t>
  </si>
  <si>
    <t>2000004231445247</t>
  </si>
  <si>
    <t>22 de fevereiro de 2023 12:33 hs.</t>
  </si>
  <si>
    <t>Rosivaldo Souza Junior</t>
  </si>
  <si>
    <t>11527530450</t>
  </si>
  <si>
    <t>Rua São Nicolau de Mira 259 / Apartamento - CEP 55010155 - João Mota, Caruaru, Pernambuco</t>
  </si>
  <si>
    <t>55010155</t>
  </si>
  <si>
    <t>24 de fevereiro | 09:31</t>
  </si>
  <si>
    <t>MEL42063826701LMFFF01</t>
  </si>
  <si>
    <t>2000005159393150</t>
  </si>
  <si>
    <t>22 de fevereiro de 2023 12:22 hs.</t>
  </si>
  <si>
    <t>STENIO COMERCIO DE VEICULOS LTDA</t>
  </si>
  <si>
    <t>09596837000110</t>
  </si>
  <si>
    <t>Rua Alto do Paraíso 18 / Delta ville Casa A10 Referencia: Condomínio Delta Ville. Casa A10 - CEP 44082110 - Lagoa Salgada, Feira de Santana, Bahia</t>
  </si>
  <si>
    <t>44082110</t>
  </si>
  <si>
    <t>22 de fevereiro | 17:40</t>
  </si>
  <si>
    <t>23 de fevereiro | 11:39</t>
  </si>
  <si>
    <t>MEL42063795478LMFFF01</t>
  </si>
  <si>
    <t>2000005159316022</t>
  </si>
  <si>
    <t>22 de fevereiro de 2023 12:10 hs.</t>
  </si>
  <si>
    <t>Uanderson De Paula Viana</t>
  </si>
  <si>
    <t>06066926578</t>
  </si>
  <si>
    <t>Rua Santa Luzia 25 / casa Referencia: chamar seu João - CEP 45989024 - Irmã Dulce, Teixeira de Freitas, Bahia</t>
  </si>
  <si>
    <t>Teixeira de Freitas</t>
  </si>
  <si>
    <t>45989024</t>
  </si>
  <si>
    <t>24 de fevereiro | 13:29</t>
  </si>
  <si>
    <t>MEL42063762631LMFFF01</t>
  </si>
  <si>
    <t>2000005159290832</t>
  </si>
  <si>
    <t>Hilton Jesus De Araújo</t>
  </si>
  <si>
    <t>07129940506</t>
  </si>
  <si>
    <t>Rua Laurindo Martins 56 / Casa 2 - CEP 06656190 - Jardim Bela Vista, Itapevi, São Paulo</t>
  </si>
  <si>
    <t>06656190</t>
  </si>
  <si>
    <t>23 de fevereiro | 13:46</t>
  </si>
  <si>
    <t>23 de fevereiro | 20:24</t>
  </si>
  <si>
    <t>MEL42063755251LMFFF01</t>
  </si>
  <si>
    <t>2000005159282084</t>
  </si>
  <si>
    <t>22 de fevereiro de 2023 12:04 hs.</t>
  </si>
  <si>
    <t xml:space="preserve">José Ubiratan  Silva Junior </t>
  </si>
  <si>
    <t>02989138285</t>
  </si>
  <si>
    <t>Rua Maria Teresa 466 / Apartamento 102 Referencia: Próximo a AABB, reisdencial azul quase no final da rua ao lado direito - CEP 35620000 - Sao Luiz, Abaeté, Minas Gerais</t>
  </si>
  <si>
    <t>Abaeté</t>
  </si>
  <si>
    <t>35620000</t>
  </si>
  <si>
    <t>23 de fevereiro | 06:36</t>
  </si>
  <si>
    <t>25 de fevereiro | 12:05</t>
  </si>
  <si>
    <t>MEL42063747492LMFFF01</t>
  </si>
  <si>
    <t>2000005159235092</t>
  </si>
  <si>
    <t>22 de fevereiro de 2023 11:57 hs.</t>
  </si>
  <si>
    <t>Jean Carlos</t>
  </si>
  <si>
    <t>44129591800</t>
  </si>
  <si>
    <t>Rua Imperatriz Dona Amélia 190 / CEP 18147000 - Vila Real, Araçariguama, São Paulo</t>
  </si>
  <si>
    <t>Araçariguama</t>
  </si>
  <si>
    <t>18147000</t>
  </si>
  <si>
    <t>22 de fevereiro | 23:12</t>
  </si>
  <si>
    <t>23 de fevereiro | 12:34</t>
  </si>
  <si>
    <t>MEL42063728152LMFFF01</t>
  </si>
  <si>
    <t>2000005159198984</t>
  </si>
  <si>
    <t>22 de fevereiro de 2023 11:56 hs.</t>
  </si>
  <si>
    <t>Alan Alves</t>
  </si>
  <si>
    <t>05934454307</t>
  </si>
  <si>
    <t>av dede gama 129 / Max barbearia Referencia: em frente o posto de combustível - CEP 62870000 - croata 2, Pacajus, Ceará</t>
  </si>
  <si>
    <t>Pacajus</t>
  </si>
  <si>
    <t>62870000</t>
  </si>
  <si>
    <t>23 de fevereiro | 01:15</t>
  </si>
  <si>
    <t>24 de fevereiro | 12:24</t>
  </si>
  <si>
    <t>MEL42063714850LMFFF01</t>
  </si>
  <si>
    <t>2000005159218760</t>
  </si>
  <si>
    <t>22 de fevereiro de 2023 11:55 hs.</t>
  </si>
  <si>
    <t>benilto rodrigues</t>
  </si>
  <si>
    <t>22858012890</t>
  </si>
  <si>
    <t>AVENIDA ELÍSIO TEIXEIRA LEITE 6061 / Pontos de referÃªncia, A 600 metros da igreja congregaÃ - CEP 02810000 - São Paulo, São Paulo</t>
  </si>
  <si>
    <t>02810000</t>
  </si>
  <si>
    <t>23 de fevereiro | 19:24</t>
  </si>
  <si>
    <t>MEL42063722751LMFFF01</t>
  </si>
  <si>
    <t>https://myaccount.mercadolivre.com.br/shipments/42063722751/detail</t>
  </si>
  <si>
    <t>2000005159216560</t>
  </si>
  <si>
    <t>Luciano Pieri</t>
  </si>
  <si>
    <t>00704745089</t>
  </si>
  <si>
    <t>Rua Maria Luísa Nunes 991 / Referencia: proximo ao cilo oleoplan - CEP 95300000 - medianeira, Lagoa Vermelha, Rio Grande do Sul</t>
  </si>
  <si>
    <t>Lagoa Vermelha</t>
  </si>
  <si>
    <t>95300000</t>
  </si>
  <si>
    <t>23 de fevereiro | 14:22</t>
  </si>
  <si>
    <t>25 de fevereiro | 13:51</t>
  </si>
  <si>
    <t>MEL42063721706LMFFF01</t>
  </si>
  <si>
    <t>2000005159192256</t>
  </si>
  <si>
    <t>22 de fevereiro de 2023 11:52 hs.</t>
  </si>
  <si>
    <t>Chegou em 22 de fevereiro</t>
  </si>
  <si>
    <t>Joas da Silva Ribeiro</t>
  </si>
  <si>
    <t>CPF 37850833864</t>
  </si>
  <si>
    <t>Rua Francisco Marengo 955 - Recepção Com Vivienne Silva, São Paulo - CEP: 03313000, São Paulo</t>
  </si>
  <si>
    <t>37850833864</t>
  </si>
  <si>
    <t>Rua Balata SN / guarita ônibus Referencia: Guarita ponto final ônibus Jardim Guairaca linha 373M, entregar para o fiscal. - CEP 03244130 - Jardim Guairaca, São Paulo, São Paulo</t>
  </si>
  <si>
    <t>03244130</t>
  </si>
  <si>
    <t>22 de fevereiro | 15:16</t>
  </si>
  <si>
    <t>22 de fevereiro | 19:30</t>
  </si>
  <si>
    <t>42063711616</t>
  </si>
  <si>
    <t>2000005159104106</t>
  </si>
  <si>
    <t>22 de fevereiro de 2023 11:37 hs.</t>
  </si>
  <si>
    <t>ricardo kanter</t>
  </si>
  <si>
    <t>38950297850</t>
  </si>
  <si>
    <t>Rua Bento Moreira 57 / Referencia: em frente do conjunto residencial alpino
casa de esquina portao marrom.se não tiver ninguém em casa deixar na portaria n.93 - CEP 04836250 - Jardim Alpino, São Paulo, São Paulo</t>
  </si>
  <si>
    <t>04836250</t>
  </si>
  <si>
    <t>22 de fevereiro | 23:07</t>
  </si>
  <si>
    <t>23 de fevereiro | 15:20</t>
  </si>
  <si>
    <t>MEL42063672236LMFFF01</t>
  </si>
  <si>
    <t>2000005159090376</t>
  </si>
  <si>
    <t>22 de fevereiro de 2023 11:35 hs.</t>
  </si>
  <si>
    <t>MLB2860180904</t>
  </si>
  <si>
    <t>Robson Estevam da Silva</t>
  </si>
  <si>
    <t>29809786808</t>
  </si>
  <si>
    <t>Rua Agapito dos Santos 480 / Referencia: Próximo ao DNOCS - CEP 60010250 - Centro, Fortaleza, Ceará</t>
  </si>
  <si>
    <t>60010250</t>
  </si>
  <si>
    <t>27 de fevereiro | 11:49</t>
  </si>
  <si>
    <t>MEL42063666316LMFFF01</t>
  </si>
  <si>
    <t>2000004231286779</t>
  </si>
  <si>
    <t>lauro cordeiro de godoy</t>
  </si>
  <si>
    <t>55921450987</t>
  </si>
  <si>
    <t>João Correia Dos San 356 / Casa Referencia: casa - CEP 84470000 - Cândido de Abreu, Paraná</t>
  </si>
  <si>
    <t>Cândido de Abreu</t>
  </si>
  <si>
    <t>84470000</t>
  </si>
  <si>
    <t>22 de fevereiro | 17:13</t>
  </si>
  <si>
    <t>MEL42063663053LMFFF01</t>
  </si>
  <si>
    <t>2000005159033982</t>
  </si>
  <si>
    <t>22 de fevereiro de 2023 11:27 hs.</t>
  </si>
  <si>
    <t>Max Wilander Rezende Silva</t>
  </si>
  <si>
    <t>01021521108</t>
  </si>
  <si>
    <t>Rua Maria Vilela de Rezende SN / qd 22 lt19 Referencia: Última rua de frente o pasto - CEP 75831232 - Residencial Jardim Floresta, Mineiros, Goiás</t>
  </si>
  <si>
    <t>Mineiros</t>
  </si>
  <si>
    <t>75831232</t>
  </si>
  <si>
    <t>25 de fevereiro | 13:29</t>
  </si>
  <si>
    <t>MEL42063643368LMFFF01</t>
  </si>
  <si>
    <t>2000005158971674</t>
  </si>
  <si>
    <t>22 de fevereiro de 2023 11:17 hs.</t>
  </si>
  <si>
    <t>26048</t>
  </si>
  <si>
    <t>MLB2603230492</t>
  </si>
  <si>
    <t>Kit Pino Guia Pinça De Freio Diant 1lado L200 Sport 2004</t>
  </si>
  <si>
    <t>david medina</t>
  </si>
  <si>
    <t>CPF 08455101938</t>
  </si>
  <si>
    <t>Avenida Vicente Machado 110 - Estacionamento, Curitiba - CEP: 80420010, Paraná</t>
  </si>
  <si>
    <t>08455101938</t>
  </si>
  <si>
    <t>Rua São Vicente 400 / portão marrom - CEP 83501210 - Jardim Monte Santo, Almirante Tamandaré, Paraná</t>
  </si>
  <si>
    <t>83501210</t>
  </si>
  <si>
    <t>23 de fevereiro | 00:17</t>
  </si>
  <si>
    <t>23 de fevereiro | 22:28</t>
  </si>
  <si>
    <t>MEL42063615940LMXDF01</t>
  </si>
  <si>
    <t>2000004231175965</t>
  </si>
  <si>
    <t>22 de fevereiro de 2023 10:49 hs.</t>
  </si>
  <si>
    <t>PAR112106/7</t>
  </si>
  <si>
    <t>MLB3070014008</t>
  </si>
  <si>
    <t>Par Bandeja Com Pivô Uno Vivace 2010 Em Diante</t>
  </si>
  <si>
    <t>Gilmar Sousa</t>
  </si>
  <si>
    <t>CPF 55754430515</t>
  </si>
  <si>
    <t>Rua Las Palmas, 341 341 - Casa, São Paulo - CEP: 04339000, São Paulo</t>
  </si>
  <si>
    <t>55754430515</t>
  </si>
  <si>
    <t>Rua da Prece 68 / Atende ate 18 horas  Referencia: galpão entrega ate as 18 horas - CEP 03156210 - Vila Prudente, São Paulo, São Paulo</t>
  </si>
  <si>
    <t>03156210</t>
  </si>
  <si>
    <t>22 de fevereiro | 18:17</t>
  </si>
  <si>
    <t>42063542974</t>
  </si>
  <si>
    <t>2000005158786002</t>
  </si>
  <si>
    <t>22 de fevereiro de 2023 10:47 hs.</t>
  </si>
  <si>
    <t>george andreata andreata</t>
  </si>
  <si>
    <t>CPF 04002712141</t>
  </si>
  <si>
    <t>Av belo horizonte SN - Qd.8 LT. 46, Anápolis - CEP: 75125680, Goiás</t>
  </si>
  <si>
    <t>04002712141</t>
  </si>
  <si>
    <t>Rua Belo Horizonte SN / Qd.8 Lt. 46 - CEP 75125680 - Loteamento Residencial Victor Braga, Anápolis, Goiás</t>
  </si>
  <si>
    <t>75125680</t>
  </si>
  <si>
    <t>23 de fevereiro | 04:11</t>
  </si>
  <si>
    <t>24 de fevereiro | 09:55</t>
  </si>
  <si>
    <t>MEL42063535417LMXDF01</t>
  </si>
  <si>
    <t>2000005158777470</t>
  </si>
  <si>
    <t>22 de fevereiro de 2023 10:46 hs.</t>
  </si>
  <si>
    <t>Rodrigo Santori</t>
  </si>
  <si>
    <t>22880245850</t>
  </si>
  <si>
    <t>Rua Guapira 235 / CEP 09120550 - Vila Progresso, Santo André, São Paulo</t>
  </si>
  <si>
    <t>Santo André</t>
  </si>
  <si>
    <t>09120550</t>
  </si>
  <si>
    <t>24 de fevereiro | 11:42</t>
  </si>
  <si>
    <t>MEL42063529514LMFFF01</t>
  </si>
  <si>
    <t>2000005158790358</t>
  </si>
  <si>
    <t>Boanerges Jose da Silva junior</t>
  </si>
  <si>
    <t>03235301410</t>
  </si>
  <si>
    <t>Rua Aurea de Freitas Oliveira 550 / Referencia: Escola Harumi Kubota - CEP 16305342 - Residencial Jardim do Lago, Penápolis, São Paulo</t>
  </si>
  <si>
    <t>Penápolis</t>
  </si>
  <si>
    <t>16305342</t>
  </si>
  <si>
    <t>22 de fevereiro | 19:32</t>
  </si>
  <si>
    <t>23 de fevereiro | 12:35</t>
  </si>
  <si>
    <t>MEL42063535344LMFFF01</t>
  </si>
  <si>
    <t>2000005158763566</t>
  </si>
  <si>
    <t>22 de fevereiro de 2023 10:42 hs.</t>
  </si>
  <si>
    <t>MLB2761960882</t>
  </si>
  <si>
    <t>Kit Rolamento Roda Traseira Meriva Corsa Montana</t>
  </si>
  <si>
    <t>Lucas Azevedo</t>
  </si>
  <si>
    <t>CPF 37586647801</t>
  </si>
  <si>
    <t>Rua da Pátria 545, Mauá - CEP: 09390400, São Paulo</t>
  </si>
  <si>
    <t>37586647801</t>
  </si>
  <si>
    <t>Rua da Pátria 545 / frente  Referencia: em frente a um mercadinho azul grande - CEP 09390400 - Vila Magini, Mauá, São Paulo</t>
  </si>
  <si>
    <t>09390400</t>
  </si>
  <si>
    <t>22 de fevereiro | 15:20</t>
  </si>
  <si>
    <t>VITOR BRENO</t>
  </si>
  <si>
    <t>42063524552</t>
  </si>
  <si>
    <t>2000005148351056</t>
  </si>
  <si>
    <t>22 de fevereiro de 2023 10:40 hs.</t>
  </si>
  <si>
    <t>Jessica Almeida</t>
  </si>
  <si>
    <t>09814866652</t>
  </si>
  <si>
    <t>Avenida Antônio de Sousa Rabêlo 196 / mercado flavilu Referencia: favor entregar no mercado Flávilu - CEP 36650000 - Centro, Senador Cortes, Minas Gerais</t>
  </si>
  <si>
    <t>Senador Cortes</t>
  </si>
  <si>
    <t>36650000</t>
  </si>
  <si>
    <t>22 de fevereiro | 16:36</t>
  </si>
  <si>
    <t>23 de fevereiro | 14:29</t>
  </si>
  <si>
    <t>MEL42059170804LMFFF01</t>
  </si>
  <si>
    <t>2000005158746876</t>
  </si>
  <si>
    <t>22 de fevereiro de 2023 10:39 hs.</t>
  </si>
  <si>
    <t>2345</t>
  </si>
  <si>
    <t>MLB2069611308</t>
  </si>
  <si>
    <t>Pino Regulagem Da Ponta Do Cabo De Marcha Corsa Celta Vectra</t>
  </si>
  <si>
    <t>Luis Felipe Biondo Granucci</t>
  </si>
  <si>
    <t>CPF 04140879920</t>
  </si>
  <si>
    <t>Avenida Presidente Castelo Branco 1460 - Posto GB, Iporã - CEP: 87560000, Paraná</t>
  </si>
  <si>
    <t>04140879920</t>
  </si>
  <si>
    <t>Avenida Presidente Castelo Branco 2681 / Granucci auto peças Referencia: auto peças - CEP 87560000 - centro, Iporã, Paraná</t>
  </si>
  <si>
    <t>Iporã</t>
  </si>
  <si>
    <t>87560000</t>
  </si>
  <si>
    <t>23 de fevereiro | 04:04</t>
  </si>
  <si>
    <t>24 de fevereiro | 10:43</t>
  </si>
  <si>
    <t>MEL42063517828LMXDF01</t>
  </si>
  <si>
    <t>2000005158721248</t>
  </si>
  <si>
    <t>22 de fevereiro de 2023 10:34 hs.</t>
  </si>
  <si>
    <t>luis kochhan</t>
  </si>
  <si>
    <t>60350768072</t>
  </si>
  <si>
    <t>ullises João rada 151 / CEP 96700000 - bandeira branca, São Jerônimo, Rio Grande do Sul</t>
  </si>
  <si>
    <t>São Jerônimo</t>
  </si>
  <si>
    <t>96700000</t>
  </si>
  <si>
    <t>23 de fevereiro | 07:59</t>
  </si>
  <si>
    <t>25 de fevereiro | 14:29</t>
  </si>
  <si>
    <t>MEL42063504420LMFFF01</t>
  </si>
  <si>
    <t>2000004231137879</t>
  </si>
  <si>
    <t>22 de fevereiro de 2023 10:32 hs.</t>
  </si>
  <si>
    <t>MEL42063497786LMFFF01</t>
  </si>
  <si>
    <t>2000005158683366</t>
  </si>
  <si>
    <t>22 de fevereiro de 2023 10:26 hs.</t>
  </si>
  <si>
    <t>77152</t>
  </si>
  <si>
    <t>MLB2833019112</t>
  </si>
  <si>
    <t>Cabo De Capô Com Alavanca Monza Chevette</t>
  </si>
  <si>
    <t>Marcos Augusto Becker</t>
  </si>
  <si>
    <t>CPF 08282249947</t>
  </si>
  <si>
    <t>Alfredo Miguel Badui 138 - Casa 2, Colombo - CEP: 83407150, Paraná</t>
  </si>
  <si>
    <t>08282249947</t>
  </si>
  <si>
    <t>Rua Benjamin Costacurta 232 / Referencia: Próx. á Igreja Nossa Senhora das Vitórias - CEP 83406200 - São Gabriel, Colombo, Paraná</t>
  </si>
  <si>
    <t>83406200</t>
  </si>
  <si>
    <t>23 de fevereiro | 20:07</t>
  </si>
  <si>
    <t>MEL42063488168LMXDF01</t>
  </si>
  <si>
    <t>2000005158592402</t>
  </si>
  <si>
    <t>22 de fevereiro de 2023 10:12 hs.</t>
  </si>
  <si>
    <t>MLB2611995408</t>
  </si>
  <si>
    <t>Suporte Traseiro Do Motor Câmbio Manual Astra 2012</t>
  </si>
  <si>
    <t>Herick Herick</t>
  </si>
  <si>
    <t>CPF 44253498817</t>
  </si>
  <si>
    <t>Rua Ciro Alegria 41 - Casa, São Paulo - CEP: 04413040, São Paulo</t>
  </si>
  <si>
    <t>44253498817</t>
  </si>
  <si>
    <t>Rua Professor Aprígio Gonzaga 136 / oficina - CEP 04303000 - São Judas, São Paulo, São Paulo</t>
  </si>
  <si>
    <t>04303000</t>
  </si>
  <si>
    <t>22 de fevereiro | 15:52</t>
  </si>
  <si>
    <t>22 de fevereiro | 17:28</t>
  </si>
  <si>
    <t>42063448612</t>
  </si>
  <si>
    <t>2000005158596854</t>
  </si>
  <si>
    <t>marcos batista gomes gomes</t>
  </si>
  <si>
    <t>02245267907</t>
  </si>
  <si>
    <t>Rua Maria Eudóxia Cortiano 3 / Referencia: fundos da ceasa - CEP 81940100 - Tatuquara, Curitiba, Paraná</t>
  </si>
  <si>
    <t>81940100</t>
  </si>
  <si>
    <t>22 de fevereiro | 14:48</t>
  </si>
  <si>
    <t>23 de fevereiro | 09:52</t>
  </si>
  <si>
    <t>MEL42063451109LMFFF01</t>
  </si>
  <si>
    <t>2000004231060033</t>
  </si>
  <si>
    <t>22 de fevereiro de 2023 09:52 hs.</t>
  </si>
  <si>
    <t>Par-5717</t>
  </si>
  <si>
    <t>MLB2084404607</t>
  </si>
  <si>
    <t>Par Bieleta Barra Peugeot 408 3008 307 308 C4</t>
  </si>
  <si>
    <t>SEBASTIAO PASSOS ALVES DOS SANTOS</t>
  </si>
  <si>
    <t>92514154634</t>
  </si>
  <si>
    <t>Rua Maria Do Rosario Abrantes 37 / Referencia: ENDEREÇO DA DELEGACIA DE POLICIA CIVIL DE MALACACHETA - CEP 39690000 - Malacacheta, Minas Gerais</t>
  </si>
  <si>
    <t>Malacacheta</t>
  </si>
  <si>
    <t>39690000</t>
  </si>
  <si>
    <t>22 de fevereiro | 17:02</t>
  </si>
  <si>
    <t>27 de fevereiro | 11:05</t>
  </si>
  <si>
    <t>MEL42063411601LMFFF01</t>
  </si>
  <si>
    <t>2000005158485904</t>
  </si>
  <si>
    <t>22 de fevereiro de 2023 09:49 hs.</t>
  </si>
  <si>
    <t>MLB2981550750</t>
  </si>
  <si>
    <t>Cabo De Marcha Hyundai Hr 2005 A 2012</t>
  </si>
  <si>
    <t>Wagner Luiz</t>
  </si>
  <si>
    <t>CPF 06117360630</t>
  </si>
  <si>
    <t>Rua Serra do Mar 755, Ipatinga - CEP: 35164238, Minas Gerais</t>
  </si>
  <si>
    <t>06117360630</t>
  </si>
  <si>
    <t>Rua Serra do Mar 755 / CEP 35164238 - Jardim Panorama, Ipatinga, Minas Gerais</t>
  </si>
  <si>
    <t>35164238</t>
  </si>
  <si>
    <t>23 de fevereiro | 01:48</t>
  </si>
  <si>
    <t>MEL42063401559LMXDF01</t>
  </si>
  <si>
    <t>2000005158472686</t>
  </si>
  <si>
    <t>22 de fevereiro de 2023 09:44 hs.</t>
  </si>
  <si>
    <t>Edjan Da Silva Santos Bidinha</t>
  </si>
  <si>
    <t>10485313413</t>
  </si>
  <si>
    <t>Rua da Saudade 32 / casa Referencia: enfrente o mercado de Cícero carreiro - CEP 56540000 - centro, Tupanatinga, Pernambuco</t>
  </si>
  <si>
    <t>Tupanatinga</t>
  </si>
  <si>
    <t>56540000</t>
  </si>
  <si>
    <t>23 de fevereiro | 00:08</t>
  </si>
  <si>
    <t>24 de fevereiro | 09:15</t>
  </si>
  <si>
    <t>MEL42063395789LMFFF01</t>
  </si>
  <si>
    <t>2000005158436542</t>
  </si>
  <si>
    <t>22 de fevereiro de 2023 09:36 hs.</t>
  </si>
  <si>
    <t>Joao Paulo</t>
  </si>
  <si>
    <t>42933858860</t>
  </si>
  <si>
    <t>Rua Lourenço Teixeira 23 / Casa da roseli Referencia: Casa da roseli - CEP 18320000 - Pinheiro2, Apiaí, São Paulo</t>
  </si>
  <si>
    <t>Apiaí</t>
  </si>
  <si>
    <t>18320000</t>
  </si>
  <si>
    <t>23 de fevereiro | 12:25</t>
  </si>
  <si>
    <t>MEL42063379362LMFFF01</t>
  </si>
  <si>
    <t>2000005158422156</t>
  </si>
  <si>
    <t>22 de fevereiro de 2023 09:31 hs.</t>
  </si>
  <si>
    <t>Moacir Jose Lopes Junior Junior</t>
  </si>
  <si>
    <t>01688666923</t>
  </si>
  <si>
    <t>Rua Monsenhor Isidoro Mikosz 424 / G Referencia: Final Da Rua Monsenhor, A Direita (uma Rua De Chão), Unico Sobrado Dessa Rua, Com Um Toldo azul No Final Da Rua , Grade Preta. - CEP 82220360 - Cachoeira, Curitiba, Paraná</t>
  </si>
  <si>
    <t>82220360</t>
  </si>
  <si>
    <t>23 de fevereiro | 12:29</t>
  </si>
  <si>
    <t>MEL42063371833LMFFF01</t>
  </si>
  <si>
    <t>2000004230966039</t>
  </si>
  <si>
    <t>22 de fevereiro de 2023 08:49 hs.</t>
  </si>
  <si>
    <t>estanisley tomaz</t>
  </si>
  <si>
    <t>91124565604</t>
  </si>
  <si>
    <t>Rua Clementina Krugger de Andrade 225 / Casa - CEP 38307380 - Sol Nascente, Ituiutaba, Minas Gerais</t>
  </si>
  <si>
    <t>38307380</t>
  </si>
  <si>
    <t>22 de fevereiro | 13:43</t>
  </si>
  <si>
    <t>23 de fevereiro | 14:11</t>
  </si>
  <si>
    <t>MEL42063303180LMFFF01</t>
  </si>
  <si>
    <t>2000005158262800</t>
  </si>
  <si>
    <t>22 de fevereiro de 2023 08:48 hs.</t>
  </si>
  <si>
    <t>André matheus</t>
  </si>
  <si>
    <t>12661425411</t>
  </si>
  <si>
    <t>Jaú</t>
  </si>
  <si>
    <t>17213340</t>
  </si>
  <si>
    <t>MEL42063302949LMFFF01</t>
  </si>
  <si>
    <t>2000005158258228</t>
  </si>
  <si>
    <t>22 de fevereiro de 2023 08:46 hs.</t>
  </si>
  <si>
    <t>550111</t>
  </si>
  <si>
    <t>MLB2822259823</t>
  </si>
  <si>
    <t>Tubo Flexível Fusca Todos Até 1996</t>
  </si>
  <si>
    <t>Ednilson dos Reis Vieira</t>
  </si>
  <si>
    <t>CPF 03075528617</t>
  </si>
  <si>
    <t>Rua Herbario 139 - Casa, Uberlândia - CEP: 38410656, Minas Gerais</t>
  </si>
  <si>
    <t>03075528617</t>
  </si>
  <si>
    <t>Rua Leopoldo Bulhões 514 / Ap 201 Bloco 04 - CEP 38408648 - Pampulha, Uberlândia, Minas Gerais</t>
  </si>
  <si>
    <t>38408648</t>
  </si>
  <si>
    <t>23 de fevereiro | 03:15</t>
  </si>
  <si>
    <t>MEL42063297839LMXDF01</t>
  </si>
  <si>
    <t>2000004230953331</t>
  </si>
  <si>
    <t>22 de fevereiro de 2023 08:41 hs.</t>
  </si>
  <si>
    <t>Guilherme Sampaio Lopes</t>
  </si>
  <si>
    <t>CPF 36608636881</t>
  </si>
  <si>
    <t>Rua Oswaldo Damasceno 202, Guaratinguetá - CEP: 12514680, São Paulo</t>
  </si>
  <si>
    <t>36608636881</t>
  </si>
  <si>
    <t>RUA JOAO VIEIRA 26 / CAMPO DO GALVAO - CEP 12505210 - Guaratinguetá, São Paulo</t>
  </si>
  <si>
    <t>12505210</t>
  </si>
  <si>
    <t>23 de fevereiro | 02:04</t>
  </si>
  <si>
    <t>23 de fevereiro | 15:35</t>
  </si>
  <si>
    <t>MEL42063292446LMXDF01</t>
  </si>
  <si>
    <t>https://myaccount.mercadolivre.com.br/shipments/42063292446/detail</t>
  </si>
  <si>
    <t>2000005158235242</t>
  </si>
  <si>
    <t>22 de fevereiro de 2023 08:36 hs.</t>
  </si>
  <si>
    <t>valdone silva monteiro</t>
  </si>
  <si>
    <t>44130883879</t>
  </si>
  <si>
    <t>Avenida Alda 765 / CEP 09910170 - Centro, Diadema, São Paulo</t>
  </si>
  <si>
    <t>Diadema</t>
  </si>
  <si>
    <t>09910170</t>
  </si>
  <si>
    <t>23 de fevereiro | 00:49</t>
  </si>
  <si>
    <t>24 de fevereiro | 09:36</t>
  </si>
  <si>
    <t>MEL42063287332LMFFF01</t>
  </si>
  <si>
    <t>https://myaccount.mercadolivre.com.br/shipments/42063287332/detail</t>
  </si>
  <si>
    <t>2000004230899077</t>
  </si>
  <si>
    <t>22 de fevereiro de 2023 07:28 hs.</t>
  </si>
  <si>
    <t>Pedro Pereira Gomes</t>
  </si>
  <si>
    <t>04410102532</t>
  </si>
  <si>
    <t>Rua da Paz 583 / CEP 44940000 - Centro, Central, Bahia</t>
  </si>
  <si>
    <t>Central</t>
  </si>
  <si>
    <t>44940000</t>
  </si>
  <si>
    <t>22 de fevereiro | 17:46</t>
  </si>
  <si>
    <t>24 de fevereiro | 10:15</t>
  </si>
  <si>
    <t>MEL42063226632LMFFF01</t>
  </si>
  <si>
    <t>2000005158045116</t>
  </si>
  <si>
    <t>22 de fevereiro de 2023 06:26 hs.</t>
  </si>
  <si>
    <t>MEL42063201413LMFFF01</t>
  </si>
  <si>
    <t>2000005158013120</t>
  </si>
  <si>
    <t>22 de fevereiro de 2023 05:17 hs.</t>
  </si>
  <si>
    <t>Silvia Maria Rodrigues Caldeira Silva</t>
  </si>
  <si>
    <t>07849313801</t>
  </si>
  <si>
    <t>Rua Regente Feijó 2428 / vila mineira - CEP 16901308 - Vila Mineira, Andradina, São Paulo</t>
  </si>
  <si>
    <t>16901308</t>
  </si>
  <si>
    <t>22 de fevereiro | 18:25</t>
  </si>
  <si>
    <t>23 de fevereiro | 13:07</t>
  </si>
  <si>
    <t>MEL42063187653LMFFF01</t>
  </si>
  <si>
    <t>2000005157806278</t>
  </si>
  <si>
    <t>22 de fevereiro de 2023 01:58 hs.</t>
  </si>
  <si>
    <t>552032/33</t>
  </si>
  <si>
    <t>MLB3101379965</t>
  </si>
  <si>
    <t>Par Bandeja Inferior Com Pivô Peugeot 208 2013 A 2022</t>
  </si>
  <si>
    <t>antonio dias dos santos junior</t>
  </si>
  <si>
    <t>CPF 03157988581</t>
  </si>
  <si>
    <t>Rua Terra II 32 - Quadra 10, Camaçari - CEP: 42803750, Bahia</t>
  </si>
  <si>
    <t>03157988581</t>
  </si>
  <si>
    <t>Rua Terra II 32 / Quadra 10 - CEP 42803750 - Gravatá, Camaçari, Bahia</t>
  </si>
  <si>
    <t>42803750</t>
  </si>
  <si>
    <t>23 de fevereiro | 03:01</t>
  </si>
  <si>
    <t>MEL42063113408LMXDF01</t>
  </si>
  <si>
    <t>2000005157294472</t>
  </si>
  <si>
    <t>21 de fevereiro de 2023 23:17 hs.</t>
  </si>
  <si>
    <t>MLB3091253353</t>
  </si>
  <si>
    <t>Bandeja Dianteira Direita Com Pivô Honda City 2009 A 2013</t>
  </si>
  <si>
    <t>SARA DE FARIA LIMA 31697236855</t>
  </si>
  <si>
    <t>CNPJ 35186213000134</t>
  </si>
  <si>
    <t>Rua Professora Lucinda Bastos 1740 - loja 02, Mogi das Cruzes - CEP: 08752027, São Paulo</t>
  </si>
  <si>
    <t>35186213000134</t>
  </si>
  <si>
    <t>Rua Professora Lucinda Bastos 1740 / loja 02 - CEP 08752027 - Jundiapeba, Mogi das Cruzes, São Paulo</t>
  </si>
  <si>
    <t>08752027</t>
  </si>
  <si>
    <t>22 de fevereiro | 15:33</t>
  </si>
  <si>
    <t>22 de fevereiro | 19:08</t>
  </si>
  <si>
    <t>42062912388</t>
  </si>
  <si>
    <t>2000005157279200</t>
  </si>
  <si>
    <t>21 de fevereiro de 2023 23:12 hs.</t>
  </si>
  <si>
    <t>luiz claudiomiro pinto</t>
  </si>
  <si>
    <t>CPF 64512533087</t>
  </si>
  <si>
    <t>miguel wodzik 11 - apartamento 02, Seberi - CEP: 98380000, Rio Grande do Sul</t>
  </si>
  <si>
    <t>64512533087</t>
  </si>
  <si>
    <t>Rua Miguel Wodzik 7 / em frente a BR 386 - CEP 98380000 - Boca da picada, Seberi, Rio Grande do Sul</t>
  </si>
  <si>
    <t>Seberi</t>
  </si>
  <si>
    <t>98380000</t>
  </si>
  <si>
    <t>23 de fevereiro | 03:29</t>
  </si>
  <si>
    <t>25 de fevereiro | 12:44</t>
  </si>
  <si>
    <t>MEL42062905119LMXDF01</t>
  </si>
  <si>
    <t>2000005157232324</t>
  </si>
  <si>
    <t>21 de fevereiro de 2023 23:02 hs.</t>
  </si>
  <si>
    <t>mario ferreira</t>
  </si>
  <si>
    <t>CPF 94202397215</t>
  </si>
  <si>
    <t>Bairro Vila Betel Rua Cruzeiro Do Sul 49 - Proximo Fundação Bradesco, Rio Branco - CEP: 69915288, Acre</t>
  </si>
  <si>
    <t>94202397215</t>
  </si>
  <si>
    <t>Bairro Vila Betel Rua Cruzeiro Do Sul 49 / Proximo Fundação Bradesco - CEP 69915288 - LBA Vila Betel ll, Rio Branco, Acre</t>
  </si>
  <si>
    <t>69915288</t>
  </si>
  <si>
    <t>23 de fevereiro | 05:10</t>
  </si>
  <si>
    <t>28 de fevereiro | 16:23</t>
  </si>
  <si>
    <t>MEL42062885989LMXDF01</t>
  </si>
  <si>
    <t>2000005157141510</t>
  </si>
  <si>
    <t>21 de fevereiro de 2023 22:43 hs.</t>
  </si>
  <si>
    <t>pedro luiz dos santos luiz</t>
  </si>
  <si>
    <t>39518719896</t>
  </si>
  <si>
    <t>Rua Brigadeiro Jordão 93 / Atraz Da Caixa Federal - CEP 12460000 - Campos do Jordão, São Paulo</t>
  </si>
  <si>
    <t>23 de fevereiro | 10:45</t>
  </si>
  <si>
    <t>MEL42062851001LMFFF01</t>
  </si>
  <si>
    <t>2000005157108726</t>
  </si>
  <si>
    <t>21 de fevereiro de 2023 22:37 hs.</t>
  </si>
  <si>
    <t>MEL42062838549LMFFF01</t>
  </si>
  <si>
    <t>2000005156903184</t>
  </si>
  <si>
    <t>21 de fevereiro de 2023 21:58 hs.</t>
  </si>
  <si>
    <t>Emerson luiz</t>
  </si>
  <si>
    <t>44392504832</t>
  </si>
  <si>
    <t>Avenida Bertasso 1781 / CEP 19200000 - Centro, Pirapozinho, São Paulo</t>
  </si>
  <si>
    <t>23 de fevereiro | 14:06</t>
  </si>
  <si>
    <t>MEL42062751145LMFFF01</t>
  </si>
  <si>
    <t>2000005156644552</t>
  </si>
  <si>
    <t>21 de fevereiro de 2023 21:08 hs.</t>
  </si>
  <si>
    <t>Jeanine Rodrigues</t>
  </si>
  <si>
    <t>CPF 39225552840</t>
  </si>
  <si>
    <t>rua marim 200, sp - CEP: 08260360, São Paulo</t>
  </si>
  <si>
    <t>39225552840</t>
  </si>
  <si>
    <t>Rua Marim 200 / bloco 4 apt 44 B - CEP 08260360 - Colônia (Zona Leste), São Paulo, São Paulo</t>
  </si>
  <si>
    <t>08260360</t>
  </si>
  <si>
    <t>22 de fevereiro | 16:35</t>
  </si>
  <si>
    <t>22 de fevereiro | 19:36</t>
  </si>
  <si>
    <t>42062644469</t>
  </si>
  <si>
    <t>2000005156542224</t>
  </si>
  <si>
    <t>21 de fevereiro de 2023 20:52 hs.</t>
  </si>
  <si>
    <t>MLB2220394518</t>
  </si>
  <si>
    <t>Suporte Radiador Vectra Gls 2.2 8v 98 Ld/le</t>
  </si>
  <si>
    <t>Adriel Ribeiro de Araújo</t>
  </si>
  <si>
    <t>CPF 07085571390</t>
  </si>
  <si>
    <t>Rua Clarice Lispector 102, Luís Eduardo Magalhães - CEP: 47855366, Bahia</t>
  </si>
  <si>
    <t>07085571390</t>
  </si>
  <si>
    <t>Rua Clarice Lispector 102 / Referencia: Mármoraria Davi - CEP 47855366 - Florais Léa, Luís Eduardo Magalhães, Bahia</t>
  </si>
  <si>
    <t>Luís Eduardo Magalhães</t>
  </si>
  <si>
    <t>47855366</t>
  </si>
  <si>
    <t>23 de fevereiro | 05:19</t>
  </si>
  <si>
    <t>MEL42062599613LMXDF01</t>
  </si>
  <si>
    <t>2000005156545944</t>
  </si>
  <si>
    <t>Migue Schubert</t>
  </si>
  <si>
    <t>98436708091</t>
  </si>
  <si>
    <t>Sc410 4541 / Atacadao Koke - CEP 88240000 - Cardoso, São João Batista, Santa Catarina</t>
  </si>
  <si>
    <t>São João Batista</t>
  </si>
  <si>
    <t>88240000</t>
  </si>
  <si>
    <t>22 de fevereiro | 13:36</t>
  </si>
  <si>
    <t>23 de fevereiro | 11:03</t>
  </si>
  <si>
    <t>MEL42062604082LMFFF01</t>
  </si>
  <si>
    <t>2000005156552152</t>
  </si>
  <si>
    <t>21 de fevereiro de 2023 20:51 hs.</t>
  </si>
  <si>
    <t>Jonathan Cancian</t>
  </si>
  <si>
    <t>31875698892</t>
  </si>
  <si>
    <t>Avenida Água Fria 1923 / PM Referencia: quartel - CEP 02333001 - Água Fria, São Paulo, São Paulo</t>
  </si>
  <si>
    <t>02333001</t>
  </si>
  <si>
    <t>22 de fevereiro | 12:37</t>
  </si>
  <si>
    <t>22 de fevereiro | 17:52</t>
  </si>
  <si>
    <t>MEL42062603820LMFFF01</t>
  </si>
  <si>
    <t>2000005156520158</t>
  </si>
  <si>
    <t>21 de fevereiro de 2023 20:45 hs.</t>
  </si>
  <si>
    <t>Cicero Otavio Santos</t>
  </si>
  <si>
    <t>CPF 00773486569</t>
  </si>
  <si>
    <t>RUA MINERVINO MIGUEL DOS PRAZERES 221 - Cleide Israel Cabelereira, União dos Palmares - CEP: 57800000, Alagoas</t>
  </si>
  <si>
    <t>00773486569</t>
  </si>
  <si>
    <t>Rua Camacã 471 / Casa Referencia: Na rua do Diadia Supermercado, na 2 lombada. - CEP 13056468 - Parque Universitário de Viracopos, Campinas, São Paulo</t>
  </si>
  <si>
    <t>13056468</t>
  </si>
  <si>
    <t>23 de fevereiro | 02:15</t>
  </si>
  <si>
    <t>23 de fevereiro | 10:47</t>
  </si>
  <si>
    <t>MEL42062590420LMXDF01</t>
  </si>
  <si>
    <t>2000005156494754</t>
  </si>
  <si>
    <t>21 de fevereiro de 2023 20:41 hs.</t>
  </si>
  <si>
    <t>Iago Reis da Silva</t>
  </si>
  <si>
    <t>61105932303</t>
  </si>
  <si>
    <t>Petrópolis 227 / casa - CEP 15840000 - parque do colégio, Itajobi, São Paulo</t>
  </si>
  <si>
    <t>Itajobi</t>
  </si>
  <si>
    <t>15840000</t>
  </si>
  <si>
    <t>22 de fevereiro | 19:38</t>
  </si>
  <si>
    <t>MEL42062581777LMFFF01</t>
  </si>
  <si>
    <t>2000005156493848</t>
  </si>
  <si>
    <t>ANTONIO REIS</t>
  </si>
  <si>
    <t>61022769308</t>
  </si>
  <si>
    <t>Rua São José 13 / próximo igreja assem Referencia: próximo a igreja assembléia de Deus Monte Sinai - CEP 65082325 - Vila Ariri, São Luís, Maranhão</t>
  </si>
  <si>
    <t>65082325</t>
  </si>
  <si>
    <t>22 de fevereiro | 01:32</t>
  </si>
  <si>
    <t>24 de fevereiro | 10:19</t>
  </si>
  <si>
    <t>MEL42062581197LMFFF01</t>
  </si>
  <si>
    <t>2000005156403462</t>
  </si>
  <si>
    <t>21 de fevereiro de 2023 20:24 hs.</t>
  </si>
  <si>
    <t>Guilherme Ricardo Bueno Batista Camargo</t>
  </si>
  <si>
    <t>29712029840</t>
  </si>
  <si>
    <t>Rua Arlete 58 / casa Referencia: atrás hospital nova vida - CEP 06653380 - Vila São Francisco (Glebas 1 A 3), Itapevi, São Paulo</t>
  </si>
  <si>
    <t>06653380</t>
  </si>
  <si>
    <t>22 de fevereiro | 01:26</t>
  </si>
  <si>
    <t>22 de fevereiro | 13:19</t>
  </si>
  <si>
    <t>MEL42062542886LMFFF01</t>
  </si>
  <si>
    <t>2000004230066499</t>
  </si>
  <si>
    <t>21 de fevereiro de 2023 20:20 hs.</t>
  </si>
  <si>
    <t>MATHEUS PEREIRA DIAS CARDOSO</t>
  </si>
  <si>
    <t>03958173152</t>
  </si>
  <si>
    <t>Avenida Anhanguera 140 / portão vermelho grad Referencia: casa de esquina - CEP 77470000 - Setor Aliança, Formoso do Araguaia, Tocantins</t>
  </si>
  <si>
    <t>Formoso do Araguaia</t>
  </si>
  <si>
    <t>77470000</t>
  </si>
  <si>
    <t>22 de fevereiro | 12:45</t>
  </si>
  <si>
    <t>27 de fevereiro | 16:39</t>
  </si>
  <si>
    <t>MEL42062532976LMFFF01</t>
  </si>
  <si>
    <t>2000004230005219</t>
  </si>
  <si>
    <t>21 de fevereiro de 2023 19:56 hs.</t>
  </si>
  <si>
    <t>880549</t>
  </si>
  <si>
    <t>MLB3130632798</t>
  </si>
  <si>
    <t>Kit Cupula Alavanca Ré Para Trás Strada 1996 Em Diante</t>
  </si>
  <si>
    <t>lauro da silva gomes silva</t>
  </si>
  <si>
    <t>CPF 96888083691</t>
  </si>
  <si>
    <t>rua maria joana de freitas bairro cidade nova 1 311 - casa, Juatuba - CEP: 35675000, Minas Gerais</t>
  </si>
  <si>
    <t>96888083691</t>
  </si>
  <si>
    <t>Rua Maria Joana De Freitas Bairro Cidade Nova 1 311 / Casa - CEP 35675000 - Juatuba, Minas Gerais</t>
  </si>
  <si>
    <t>Juatuba</t>
  </si>
  <si>
    <t>35675000</t>
  </si>
  <si>
    <t>23 de fevereiro | 00:44</t>
  </si>
  <si>
    <t>23 de fevereiro | 16:43</t>
  </si>
  <si>
    <t>MEL42062476834LMXDF01</t>
  </si>
  <si>
    <t>2000004229980985</t>
  </si>
  <si>
    <t>21 de fevereiro de 2023 19:45 hs.</t>
  </si>
  <si>
    <t>marco antonio alves do nascimento</t>
  </si>
  <si>
    <t>22238632808</t>
  </si>
  <si>
    <t>Casa 1096 / Ant Av tres - CEP 08690185 - Cidade Miguel Badra, Suzano, São Paulo</t>
  </si>
  <si>
    <t>08690185</t>
  </si>
  <si>
    <t>22 de fevereiro | 02:43</t>
  </si>
  <si>
    <t>23 de fevereiro | 11:17</t>
  </si>
  <si>
    <t>MEL42062453189LMFFF01</t>
  </si>
  <si>
    <t>2000005156196046</t>
  </si>
  <si>
    <t>Fabio Rodrigues Da Silva</t>
  </si>
  <si>
    <t>01134678932</t>
  </si>
  <si>
    <t>Rua Itajaí SN / 498 Referencia: de frente ou ponto de ônibus entrega na casa do dono das kitnet(  kitnet 13) - CEP 88356305 - Limoeiro, Brusque, Santa Catarina</t>
  </si>
  <si>
    <t>Brusque</t>
  </si>
  <si>
    <t>88356305</t>
  </si>
  <si>
    <t>21 de fevereiro | 22:45</t>
  </si>
  <si>
    <t>22 de fevereiro | 12:53</t>
  </si>
  <si>
    <t>MEL42062454950LMFFF01</t>
  </si>
  <si>
    <t>2000005156127158</t>
  </si>
  <si>
    <t>21 de fevereiro de 2023 19:34 hs.</t>
  </si>
  <si>
    <t>Adair Biavati</t>
  </si>
  <si>
    <t>70680299904</t>
  </si>
  <si>
    <t>RUA SÃO PAULO 187 / Sala 02 - CEP 85601010 - Francisco Beltrão, Paraná</t>
  </si>
  <si>
    <t>Francisco Beltrão</t>
  </si>
  <si>
    <t>85601010</t>
  </si>
  <si>
    <t>22 de fevereiro | 02:46</t>
  </si>
  <si>
    <t>23 de fevereiro | 11:55</t>
  </si>
  <si>
    <t>MEL42062425905LMFFF01</t>
  </si>
  <si>
    <t>https://myaccount.mercadolivre.com.br/shipments/42062425905/detail</t>
  </si>
  <si>
    <t>2000005156118108</t>
  </si>
  <si>
    <t>21 de fevereiro de 2023 19:31 hs.</t>
  </si>
  <si>
    <t>MLB2223324644</t>
  </si>
  <si>
    <t>Terminal Cabo De Engate Golf Vw Polo - 2003</t>
  </si>
  <si>
    <t>Gabriel  Lemes</t>
  </si>
  <si>
    <t>CPF 05052409125</t>
  </si>
  <si>
    <t>Rua Uruguai 10 - Quadra 11, Várzea Grande - CEP: 78143318, Mato Grosso</t>
  </si>
  <si>
    <t>05052409125</t>
  </si>
  <si>
    <t>Rua Uruguai 10 / Quadra 11 Referencia: quadra 11 - CEP 78143318 - Mapim, Várzea Grande, Mato Grosso</t>
  </si>
  <si>
    <t>Várzea Grande</t>
  </si>
  <si>
    <t>78143318</t>
  </si>
  <si>
    <t>26 de fevereiro | 11:49</t>
  </si>
  <si>
    <t>MEL42062421460LMXDF01</t>
  </si>
  <si>
    <t>2000005156018694</t>
  </si>
  <si>
    <t>21 de fevereiro de 2023 19:17 hs.</t>
  </si>
  <si>
    <t>MLB2641892436</t>
  </si>
  <si>
    <t>Kit Bomba Combustível Gasolina Sistema Bosch Parati 96 A 99</t>
  </si>
  <si>
    <t>gilson nascimento santos</t>
  </si>
  <si>
    <t>CPF 30728133881</t>
  </si>
  <si>
    <t>exuperio alves cangussu 1295 - casa, Almenara - CEP: 39900000, Minas Gerais</t>
  </si>
  <si>
    <t>30728133881</t>
  </si>
  <si>
    <t>Rua Exuperio Cangussu 1295 / ao lado do ferro vel Referencia: a qualquer hora - CEP 39900000 - São Judas Tadeu, Almenara, Minas Gerais</t>
  </si>
  <si>
    <t>Almenara</t>
  </si>
  <si>
    <t>39900000</t>
  </si>
  <si>
    <t>23 de fevereiro | 03:54</t>
  </si>
  <si>
    <t>27 de fevereiro | 08:34</t>
  </si>
  <si>
    <t>MEL42062383127LMXDF01</t>
  </si>
  <si>
    <t>2000005155921672</t>
  </si>
  <si>
    <t>21 de fevereiro de 2023 18:59 hs.</t>
  </si>
  <si>
    <t>breno antonio</t>
  </si>
  <si>
    <t>46615595842</t>
  </si>
  <si>
    <t>Rua Patrícia Rodrigues Fontes 705 / Condominio ri salso , entegrar na portaria - CEP 15057562 - Rios di Itália, São José do Rio Preto, São Paulo</t>
  </si>
  <si>
    <t>15057562</t>
  </si>
  <si>
    <t>23 de fevereiro | 08:48</t>
  </si>
  <si>
    <t>MEL42062342343LMFFF01</t>
  </si>
  <si>
    <t>2000004229857597</t>
  </si>
  <si>
    <t>21 de fevereiro de 2023 18:54 hs.</t>
  </si>
  <si>
    <t>marcio dantas</t>
  </si>
  <si>
    <t>25968748818</t>
  </si>
  <si>
    <t>Rua Bento de Pinha 795 / Bairro:são clemente Referencia: entregar sempre depois 15:00. - CEP 13197178 - Parque Residencial São Clemente, Monte Mor, São Paulo</t>
  </si>
  <si>
    <t>Monte Mor</t>
  </si>
  <si>
    <t>13197178</t>
  </si>
  <si>
    <t>22 de fevereiro | 02:27</t>
  </si>
  <si>
    <t>22 de fevereiro | 09:26</t>
  </si>
  <si>
    <t>MEL42062334052LMFFF01</t>
  </si>
  <si>
    <t>2000005155846622</t>
  </si>
  <si>
    <t>21 de fevereiro de 2023 18:43 hs.</t>
  </si>
  <si>
    <t>Edivandro Luiz Da Silva</t>
  </si>
  <si>
    <t>CPF 25742320892</t>
  </si>
  <si>
    <t>Rua Vitoriana 452 - P, São Paulo - CEP: 04351010, São Paulo</t>
  </si>
  <si>
    <t>25742320892</t>
  </si>
  <si>
    <t>Rua Vitoriana 452 / P Referencia: Pode deixar na barbearia - CEP 04351010 - Vila Babilônia, São Paulo, São Paulo</t>
  </si>
  <si>
    <t>04351010</t>
  </si>
  <si>
    <t>22 de fevereiro | 17:53</t>
  </si>
  <si>
    <t>42062310375</t>
  </si>
  <si>
    <t>2000004229827455</t>
  </si>
  <si>
    <t>21 de fevereiro de 2023 18:41 hs.</t>
  </si>
  <si>
    <t>Vamos te devolver um pacote entre 3 e 6 de março</t>
  </si>
  <si>
    <t>O produto retornará para você porque a entrega foi recusada pela pessoa que realizou a compra.</t>
  </si>
  <si>
    <t>adilson costa</t>
  </si>
  <si>
    <t>CPF 08643613789</t>
  </si>
  <si>
    <t>Praça Benjamin Bernardes 67 - Loja A, Paty do Alferes - CEP: 26950000, Rio de Janeiro</t>
  </si>
  <si>
    <t>08643613789</t>
  </si>
  <si>
    <t>Miguel Pereira</t>
  </si>
  <si>
    <t>26900000</t>
  </si>
  <si>
    <t>23 de fevereiro | 03:47</t>
  </si>
  <si>
    <t>MEL42062305810LMXDF01</t>
  </si>
  <si>
    <t>2000004229784727</t>
  </si>
  <si>
    <t>21 de fevereiro de 2023 18:25 hs.</t>
  </si>
  <si>
    <t>MEL42062266278LMFFF01</t>
  </si>
  <si>
    <t>2000005155598772</t>
  </si>
  <si>
    <t>21 de fevereiro de 2023 17:59 hs.</t>
  </si>
  <si>
    <t>Renan Camara</t>
  </si>
  <si>
    <t>23015860810</t>
  </si>
  <si>
    <t>Estrada do Ranário 22 / whats 11 93726-4465 Referencia: Entrar na estrada do ranário andar em torno de 500 metros,entrar na primeira rua a esquerda,rua joselina Caetano de Melo,4casa. - CEP 37640000 - Pessegueiro, Extrema, Minas Gerais</t>
  </si>
  <si>
    <t>Extrema</t>
  </si>
  <si>
    <t>37640000</t>
  </si>
  <si>
    <t>21 de fevereiro | 21:33</t>
  </si>
  <si>
    <t>22 de fevereiro | 13:03</t>
  </si>
  <si>
    <t>MEL42062207366LMFFF01</t>
  </si>
  <si>
    <t>2000005155577686</t>
  </si>
  <si>
    <t>21 de fevereiro de 2023 17:53 hs.</t>
  </si>
  <si>
    <t>Lucas Ribeiro</t>
  </si>
  <si>
    <t>11942984600</t>
  </si>
  <si>
    <t>Rua Ametista 377 / Casa e comércio - CEP 37706401 - Jardim Kennedy, Poços de Caldas, Minas Gerais</t>
  </si>
  <si>
    <t>37706401</t>
  </si>
  <si>
    <t>21 de fevereiro | 23:35</t>
  </si>
  <si>
    <t>22 de fevereiro | 08:58</t>
  </si>
  <si>
    <t>MEL42062198164LMFFF01</t>
  </si>
  <si>
    <t>2000004229685535</t>
  </si>
  <si>
    <t>21 de fevereiro de 2023 17:46 hs.</t>
  </si>
  <si>
    <t>Como o comprador cancelou a devolução que havia solicitado, nós te liberamos o dinheiro da venda.</t>
  </si>
  <si>
    <t>valdeci de jesus dos santos</t>
  </si>
  <si>
    <t>00362238596</t>
  </si>
  <si>
    <t>Rua Jornalista Fernando Escariz 17 / casa Referencia: Na baixada do ponto 11 casa 17 no fundo do bloco 39 preucurar Val ou leno - CEP 41341600 - Cajazeiras XI, Salvador, Bahia</t>
  </si>
  <si>
    <t>41341600</t>
  </si>
  <si>
    <t>21 de fevereiro | 23:06</t>
  </si>
  <si>
    <t>MEL42062182308LMFFF01</t>
  </si>
  <si>
    <t>2000005155495100</t>
  </si>
  <si>
    <t>21 de fevereiro de 2023 17:36 hs.</t>
  </si>
  <si>
    <t>Marcel Aparecido</t>
  </si>
  <si>
    <t>35647350895</t>
  </si>
  <si>
    <t>Rua José Antônio Domingues Filho 57 / Casa Referencia: Proximo R Castro Alves. Proximo Igreja Jacira. - CEP 06864165 - Jardim Jacira, Itapecerica da Serra, São Paulo</t>
  </si>
  <si>
    <t>Itapecerica da Serra</t>
  </si>
  <si>
    <t>06864165</t>
  </si>
  <si>
    <t>21 de fevereiro | 21:42</t>
  </si>
  <si>
    <t>22 de fevereiro | 13:41</t>
  </si>
  <si>
    <t>MEL42062161750LMFFF01</t>
  </si>
  <si>
    <t>2000004229645257</t>
  </si>
  <si>
    <t>21 de fevereiro de 2023 17:27 hs.</t>
  </si>
  <si>
    <t>SILVIO SILVA</t>
  </si>
  <si>
    <t>40356316807</t>
  </si>
  <si>
    <t>Rua Comendador Otto Carlos Golanda 300 / T1 apt 154 - CEP 11704450 - Ocian, Praia Grande, São Paulo</t>
  </si>
  <si>
    <t>11704450</t>
  </si>
  <si>
    <t>23 de fevereiro | 01:25</t>
  </si>
  <si>
    <t>MEL42062140667LMFFF01</t>
  </si>
  <si>
    <t>2000005155424386</t>
  </si>
  <si>
    <t>21 de fevereiro de 2023 17:23 hs.</t>
  </si>
  <si>
    <t>MLB2981549253</t>
  </si>
  <si>
    <t>Cabo De Câmbio Hyundai Hr 2005 A 2012</t>
  </si>
  <si>
    <t>Tâmara Barros</t>
  </si>
  <si>
    <t>CPF 00319017192</t>
  </si>
  <si>
    <t>Rua Lima Barreto SN - Qd 6 Lt 28, Goiânia - CEP: 74360350, Goiás</t>
  </si>
  <si>
    <t>00319017192</t>
  </si>
  <si>
    <t>Avenida VB 35 178 / Alabama torre2 apt5 Referencia: Próximo ao supermercado cristal - CEP 74371201 - Residencial Flórida, Goiânia, Goiás</t>
  </si>
  <si>
    <t>74371201</t>
  </si>
  <si>
    <t>MEL42062132777LMXDF01</t>
  </si>
  <si>
    <t>2000005155424370</t>
  </si>
  <si>
    <t>Gilberto Betanin</t>
  </si>
  <si>
    <t>00450986977</t>
  </si>
  <si>
    <t>Rua Canoinhas 370 / Atras Da Daniela Tombini Referencia: Atras Da Daniela Tombini,Casa Marrom - CEP 89500320 - Berger, Caçador, Santa Catarina</t>
  </si>
  <si>
    <t>Caçador</t>
  </si>
  <si>
    <t>89500320</t>
  </si>
  <si>
    <t>21 de fevereiro | 21:28</t>
  </si>
  <si>
    <t>22 de fevereiro | 11:52</t>
  </si>
  <si>
    <t>MEL42062132693LMFFF01</t>
  </si>
  <si>
    <t>2000005155216918</t>
  </si>
  <si>
    <t>21 de fevereiro de 2023 16:47 hs.</t>
  </si>
  <si>
    <t>paulo thiago serpa bento serpa</t>
  </si>
  <si>
    <t>07630146647</t>
  </si>
  <si>
    <t>Ricardo zanela 1350 / Referencia: oficina embaixo da pousada - CEP 36788000 - industrial, Itamarati de Minas, Minas Gerais</t>
  </si>
  <si>
    <t>Itamarati de Minas</t>
  </si>
  <si>
    <t>36788000</t>
  </si>
  <si>
    <t>22 de fevereiro | 17:31</t>
  </si>
  <si>
    <t>23 de fevereiro | 12:09</t>
  </si>
  <si>
    <t>MEL42062048663LMFFF01</t>
  </si>
  <si>
    <t>2000005155190140</t>
  </si>
  <si>
    <t>21 de fevereiro de 2023 16:40 hs.</t>
  </si>
  <si>
    <t>Suelen Mendes</t>
  </si>
  <si>
    <t>09619497910</t>
  </si>
  <si>
    <t>Praia de ubatuba 109 / CEP 84060635 - Contorno, Ponta Grossa, Paraná</t>
  </si>
  <si>
    <t>Ponta Grossa</t>
  </si>
  <si>
    <t>84060635</t>
  </si>
  <si>
    <t>22 de fevereiro | 17:08</t>
  </si>
  <si>
    <t>23 de fevereiro | 11:30</t>
  </si>
  <si>
    <t>MEL42062034271LMFFF01</t>
  </si>
  <si>
    <t>2000005155156292</t>
  </si>
  <si>
    <t>21 de fevereiro de 2023 16:32 hs.</t>
  </si>
  <si>
    <t>442080</t>
  </si>
  <si>
    <t>MLB2991589718</t>
  </si>
  <si>
    <t>Bandeja Inferior Belina Scala 1984 A 1991</t>
  </si>
  <si>
    <t>Antonio sergio de lima lima</t>
  </si>
  <si>
    <t>CPF 06987771820</t>
  </si>
  <si>
    <t>Rua Domingo Silvestre 94, Presidente Bernardes - CEP: 19300000, São Paulo</t>
  </si>
  <si>
    <t>06987771820</t>
  </si>
  <si>
    <t>Rua Domingos Silvestre 94 / CEP 19300000 - Presidente Bernardes, São Paulo</t>
  </si>
  <si>
    <t>Presidente Bernardes</t>
  </si>
  <si>
    <t>19300000</t>
  </si>
  <si>
    <t>23 de fevereiro | 00:41</t>
  </si>
  <si>
    <t>23 de fevereiro | 14:50</t>
  </si>
  <si>
    <t>MEL42062020785LMXDF01</t>
  </si>
  <si>
    <t>2000005155135498</t>
  </si>
  <si>
    <t>21 de fevereiro de 2023 16:30 hs.</t>
  </si>
  <si>
    <t>Felipe Junior</t>
  </si>
  <si>
    <t>86357697087</t>
  </si>
  <si>
    <t>Avenida Pátria 110 / casa Referencia: oficina mecânica skrill - CEP 94814510 - Formoza, Alvorada, Rio Grande do Sul</t>
  </si>
  <si>
    <t>21 de fevereiro | 21:26</t>
  </si>
  <si>
    <t>22 de fevereiro | 18:58</t>
  </si>
  <si>
    <t>MEL42062013740LMFFF01</t>
  </si>
  <si>
    <t>2000005155120976</t>
  </si>
  <si>
    <t>21 de fevereiro de 2023 16:27 hs.</t>
  </si>
  <si>
    <t>MLB2069602484</t>
  </si>
  <si>
    <t>Pino Regulagem Da Ponta Do Cabo De Agile  Todos</t>
  </si>
  <si>
    <t>anderson  ferreira</t>
  </si>
  <si>
    <t>CPF 16526623832</t>
  </si>
  <si>
    <t>Ivo Cavalcante 52, São Paulo - CEP: 02992120, São Paulo</t>
  </si>
  <si>
    <t>16526623832</t>
  </si>
  <si>
    <t>02992120</t>
  </si>
  <si>
    <t>42062008649</t>
  </si>
  <si>
    <t>2000005155068458</t>
  </si>
  <si>
    <t>21 de fevereiro de 2023 16:16 hs.</t>
  </si>
  <si>
    <t>jose aparecido marques</t>
  </si>
  <si>
    <t>10088924831</t>
  </si>
  <si>
    <t>Amadeu Pinto 280 / CEP 13990000 - hélio Vergueiro leite, Espírito Santo do Pinhal, São Paulo</t>
  </si>
  <si>
    <t>Espírito Santo do Pinhal</t>
  </si>
  <si>
    <t>13990000</t>
  </si>
  <si>
    <t>21 de fevereiro | 23:03</t>
  </si>
  <si>
    <t>22 de fevereiro | 17:04</t>
  </si>
  <si>
    <t>MEL42061985709LMFFF01</t>
  </si>
  <si>
    <t>2000005155034640</t>
  </si>
  <si>
    <t>21 de fevereiro de 2023 16:11 hs.</t>
  </si>
  <si>
    <t>Gabriela Aparecida Santos</t>
  </si>
  <si>
    <t>47685021803</t>
  </si>
  <si>
    <t>Rua Bahia 1348 / Referencia: fundos - CEP 17730000 - centro, Parapuã, São Paulo</t>
  </si>
  <si>
    <t>Parapuã</t>
  </si>
  <si>
    <t>17730000</t>
  </si>
  <si>
    <t>21 de fevereiro | 19:49</t>
  </si>
  <si>
    <t>22 de fevereiro | 14:10</t>
  </si>
  <si>
    <t>MEL42061972046LMFFF01</t>
  </si>
  <si>
    <t>2000005154948058</t>
  </si>
  <si>
    <t>21 de fevereiro de 2023 15:54 hs.</t>
  </si>
  <si>
    <t>jose carlos carlos</t>
  </si>
  <si>
    <t>52465390163</t>
  </si>
  <si>
    <t>Quadra QNP 30 Conjunto Z 22 / casa 22 - CEP 72236024 - Ceilândia Sul (Ceilândia), Brasília, Distrito Federal</t>
  </si>
  <si>
    <t>72236024</t>
  </si>
  <si>
    <t>22 de fevereiro | 04:49</t>
  </si>
  <si>
    <t>MEL42061934852LMFFF01</t>
  </si>
  <si>
    <t>2000004229397499</t>
  </si>
  <si>
    <t>21 de fevereiro de 2023 15:44 hs.</t>
  </si>
  <si>
    <t>Emanuel Silva Souza</t>
  </si>
  <si>
    <t>71225994934</t>
  </si>
  <si>
    <t>Rua Nereu Ramos 1235 / Marina Emanuel - CEP 88980000 - Estaleiros, Passo de Torres, Santa Catarina</t>
  </si>
  <si>
    <t>Passo de Torres</t>
  </si>
  <si>
    <t>88980000</t>
  </si>
  <si>
    <t>21 de fevereiro | 23:26</t>
  </si>
  <si>
    <t>22 de fevereiro | 11:46</t>
  </si>
  <si>
    <t>MEL42061910990LMFFF01</t>
  </si>
  <si>
    <t>2000005154886364</t>
  </si>
  <si>
    <t>21 de fevereiro de 2023 15:43 hs.</t>
  </si>
  <si>
    <t>Matias silva</t>
  </si>
  <si>
    <t>46904621869</t>
  </si>
  <si>
    <t>Rua Maria Aparecida Morais Soares 120 / CASA Referencia: acaso não tiver ninguém no endereço de fim de semana pode entregar na casa da frente entrega pro Valdir pra Anita eles sabem - CEP 13481310 - Jardim Ipiranga, Limeira, São Paulo</t>
  </si>
  <si>
    <t>13481310</t>
  </si>
  <si>
    <t>22 de fevereiro | 00:22</t>
  </si>
  <si>
    <t>22 de fevereiro | 09:27</t>
  </si>
  <si>
    <t>MEL42061909867LMFFF01</t>
  </si>
  <si>
    <t>2000005154811238</t>
  </si>
  <si>
    <t>21 de fevereiro de 2023 15:29 hs.</t>
  </si>
  <si>
    <t>112012</t>
  </si>
  <si>
    <t>MLB2981894358</t>
  </si>
  <si>
    <t>Bandeja Inferior Direito Fiat Marea Weekend</t>
  </si>
  <si>
    <t>Rua Ângelo Picoroni 142 / Referencia: perto do campo - CEP 36684154 - Três Marias, São João Nepomuceno, Minas Gerais</t>
  </si>
  <si>
    <t>36684154</t>
  </si>
  <si>
    <t>23 de fevereiro | 02:49</t>
  </si>
  <si>
    <t>24 de fevereiro | 14:21</t>
  </si>
  <si>
    <t>MEL42061879051LMXDF01</t>
  </si>
  <si>
    <t>2000004229274767</t>
  </si>
  <si>
    <t>21 de fevereiro de 2023 14:55 hs.</t>
  </si>
  <si>
    <t>Claudia da Silva Lacerda</t>
  </si>
  <si>
    <t>CPF 92797660668</t>
  </si>
  <si>
    <t>Rua Barsanufo Algusto Borges 299 - Jardim Alvorada, Uberaba - CEP: 38041203, Minas Gerais</t>
  </si>
  <si>
    <t>92797660668</t>
  </si>
  <si>
    <t>Rua Barsanulfo Augusto Borges 299 / casa Referencia: Atrás do doce zebu BR 050 - CEP 38041203 - Jardim Alvorada, Uberaba, Minas Gerais</t>
  </si>
  <si>
    <t>38041203</t>
  </si>
  <si>
    <t>23 de fevereiro | 05:11</t>
  </si>
  <si>
    <t>24 de fevereiro | 18:33</t>
  </si>
  <si>
    <t>MEL42061801421LMXDF01</t>
  </si>
  <si>
    <t>2000004229257541</t>
  </si>
  <si>
    <t>21 de fevereiro de 2023 14:50 hs.</t>
  </si>
  <si>
    <t>maria Agda Lima</t>
  </si>
  <si>
    <t>05532654662</t>
  </si>
  <si>
    <t>Rua Geraldo Álvares da Silva Campos 525 / lado ímpar - CEP 38600374 - Joaquim Cordeiro, Paracatu, Minas Gerais</t>
  </si>
  <si>
    <t>Paracatu</t>
  </si>
  <si>
    <t>38600374</t>
  </si>
  <si>
    <t>23 de fevereiro | 15:53</t>
  </si>
  <si>
    <t>MEL42061788099LMFFF01</t>
  </si>
  <si>
    <t>2000005154523548</t>
  </si>
  <si>
    <t>21 de fevereiro de 2023 14:38 hs.</t>
  </si>
  <si>
    <t>caio santos</t>
  </si>
  <si>
    <t>38056434895</t>
  </si>
  <si>
    <t>Avenida Bernardo Mendes da Silva 141 / CEP 02952000 - Vila Renato (Zona Norte), São Paulo, São Paulo</t>
  </si>
  <si>
    <t>02952000</t>
  </si>
  <si>
    <t>21 de fevereiro | 23:27</t>
  </si>
  <si>
    <t>22 de fevereiro | 12:00</t>
  </si>
  <si>
    <t>MEL42061759724LMFFF01</t>
  </si>
  <si>
    <t>2000005154472474</t>
  </si>
  <si>
    <t>21 de fevereiro de 2023 14:27 hs.</t>
  </si>
  <si>
    <t>Pablo ricardo pereira pereira</t>
  </si>
  <si>
    <t>CPF 01386810150</t>
  </si>
  <si>
    <t>comdominio sonho real 21, Brasília - CEP: 73751565, Goiás</t>
  </si>
  <si>
    <t>01386810150</t>
  </si>
  <si>
    <t>2000005154439964</t>
  </si>
  <si>
    <t>21 de fevereiro de 2023 14:22 hs.</t>
  </si>
  <si>
    <t>Wander Correa</t>
  </si>
  <si>
    <t>CPF 09732882727</t>
  </si>
  <si>
    <t>RUA HERMES DE LIMA 120, São Gonçalo - CEP: 24436320, Rio de Janeiro</t>
  </si>
  <si>
    <t>09732882727</t>
  </si>
  <si>
    <t>23 de fevereiro | 23:42</t>
  </si>
  <si>
    <t>MEL42064066746LMXDR01</t>
  </si>
  <si>
    <t>2000004229183751</t>
  </si>
  <si>
    <t>21 de fevereiro de 2023 14:20 hs.</t>
  </si>
  <si>
    <t>Mario Pereira</t>
  </si>
  <si>
    <t>01601546696</t>
  </si>
  <si>
    <t>Rua das Violetas 126 / Jardins - CEP 39740000 - Jardins, Guanhães, Minas Gerais</t>
  </si>
  <si>
    <t>Guanhães</t>
  </si>
  <si>
    <t>39740000</t>
  </si>
  <si>
    <t>22 de fevereiro | 15:44</t>
  </si>
  <si>
    <t>MEL42061719827LMFFF01</t>
  </si>
  <si>
    <t>2000005154206706</t>
  </si>
  <si>
    <t>21 de fevereiro de 2023 13:42 hs.</t>
  </si>
  <si>
    <t>rafaely souza</t>
  </si>
  <si>
    <t>06338173680</t>
  </si>
  <si>
    <t>Rua Américo Gonçalves de Moraes 199 / casa Referencia: casa verde - CEP 37800000 - jd europa 2, Guaxupé, Minas Gerais</t>
  </si>
  <si>
    <t>Guaxupé</t>
  </si>
  <si>
    <t>37800000</t>
  </si>
  <si>
    <t>22 de fevereiro | 11:45</t>
  </si>
  <si>
    <t>MEL42061628430LMFFF01</t>
  </si>
  <si>
    <t>2000005154115810</t>
  </si>
  <si>
    <t>21 de fevereiro de 2023 13:22 hs.</t>
  </si>
  <si>
    <t>Chegará entre 1 e 4 de março. Se houver algum problema, você pode nos avisar quando receber.</t>
  </si>
  <si>
    <t>josemir francisco</t>
  </si>
  <si>
    <t>CPF 13213698830</t>
  </si>
  <si>
    <t>Alício Torres 682, Araraquara - CEP: 14808662, São Paulo</t>
  </si>
  <si>
    <t>13213698830</t>
  </si>
  <si>
    <t>2 de março | 23:27</t>
  </si>
  <si>
    <t>MEL42073851702LMXDR01</t>
  </si>
  <si>
    <t>2000005153918652</t>
  </si>
  <si>
    <t>21 de fevereiro de 2023 12:46 hs.</t>
  </si>
  <si>
    <t>MLB2798972252</t>
  </si>
  <si>
    <t>Par Bieleta Ecosport 2002 A 2011</t>
  </si>
  <si>
    <t>Aparecida Da silva</t>
  </si>
  <si>
    <t>CPF 06593362948</t>
  </si>
  <si>
    <t>Rua Vereador João Chevônica Antoniacomi 151 - casa, Almirante Tamandaré - CEP: 83501540, Paraná</t>
  </si>
  <si>
    <t>06593362948</t>
  </si>
  <si>
    <t>Rua México 73 / proxim bar do tomate Referencia: entregar para Ivone ou Silvana ou Virgílio - CEP 83501560 - São Felipe, Almirante Tamandaré, Paraná</t>
  </si>
  <si>
    <t>83501560</t>
  </si>
  <si>
    <t>23 de fevereiro | 22:15</t>
  </si>
  <si>
    <t>MEL42061505999LMXDF01</t>
  </si>
  <si>
    <t>2000004228954675</t>
  </si>
  <si>
    <t>21 de fevereiro de 2023 12:45 hs.</t>
  </si>
  <si>
    <t>Gabriele Aparecida Moreira Santos</t>
  </si>
  <si>
    <t>CPF 49345425829</t>
  </si>
  <si>
    <t>José Antonio Samartini 119, São José dos Campos - CEP: 12228266, São Paulo</t>
  </si>
  <si>
    <t>49345425829</t>
  </si>
  <si>
    <t>2000005153873606</t>
  </si>
  <si>
    <t>21 de fevereiro de 2023 12:37 hs.</t>
  </si>
  <si>
    <t>marcio tadeu da luz luz</t>
  </si>
  <si>
    <t>21793910804</t>
  </si>
  <si>
    <t>Rua Tito Bonagamba 350 / apt torre 1 blocoA32 - CEP 14061660 - Valentina Figueiredo, Ribeirão Preto, São Paulo</t>
  </si>
  <si>
    <t>14061660</t>
  </si>
  <si>
    <t>21 de fevereiro | 22:56</t>
  </si>
  <si>
    <t>22 de fevereiro | 11:47</t>
  </si>
  <si>
    <t>MEL42061487170LMFFF01</t>
  </si>
  <si>
    <t>2000005153805200</t>
  </si>
  <si>
    <t>21 de fevereiro de 2023 12:24 hs.</t>
  </si>
  <si>
    <t>SORAYA ROCHA MAGALHAES COUTINHO</t>
  </si>
  <si>
    <t>68788770591</t>
  </si>
  <si>
    <t>Rua Galdino César de Moraes 50 / Referencia: Rua da clínica boa saúde - CEP 44700000 - Matriz, Jacobina, Bahia</t>
  </si>
  <si>
    <t>Jacobina</t>
  </si>
  <si>
    <t>44700000</t>
  </si>
  <si>
    <t>21 de fevereiro | 20:44</t>
  </si>
  <si>
    <t>23 de fevereiro | 08:12</t>
  </si>
  <si>
    <t>MEL42061456641LMFFF01</t>
  </si>
  <si>
    <t>2000005153695646</t>
  </si>
  <si>
    <t>21 de fevereiro de 2023 12:03 hs.</t>
  </si>
  <si>
    <t>William  Meira Cypriano</t>
  </si>
  <si>
    <t>43890580700</t>
  </si>
  <si>
    <t>Rua Apolo Vinte 10 / Referencia: Rodovia Amaral Peixoto, Km 131.5,em Frente Ao Posto BR, Entrar Na Portaria Primeira Rua A Esquerda - CEP 28929200 - Verão Vermelho (Tamoios), Cabo Frio, Rio de Janeiro</t>
  </si>
  <si>
    <t>28929200</t>
  </si>
  <si>
    <t>21 de fevereiro | 16:05</t>
  </si>
  <si>
    <t>22 de fevereiro | 12:08</t>
  </si>
  <si>
    <t>MEL42061411550LMFFF01</t>
  </si>
  <si>
    <t>2000005153682064</t>
  </si>
  <si>
    <t>21 de fevereiro de 2023 12:00 hs.</t>
  </si>
  <si>
    <t>Andre Diniz</t>
  </si>
  <si>
    <t>43181970506</t>
  </si>
  <si>
    <t>Rua da Gratidão 290 / edif Onix, apto 105 Referencia: Condominio colina de piata, apartamento 105 edifício onix - CEP 41650195 - Piatã, Salvador, Bahia</t>
  </si>
  <si>
    <t>41650195</t>
  </si>
  <si>
    <t>22 de fevereiro | 08:52</t>
  </si>
  <si>
    <t>MEL42061403506LMFFF01</t>
  </si>
  <si>
    <t>2000005153656054</t>
  </si>
  <si>
    <t>21 de fevereiro de 2023 11:54 hs.</t>
  </si>
  <si>
    <t>Diego Felipe</t>
  </si>
  <si>
    <t>46146518875</t>
  </si>
  <si>
    <t>Rua Antonio Pinhata 75 / DRUL CHEMICALS Referencia: TEM UMA PORTA DE VIDRO NA FRENTE E UMA FACHADA ESCRITO DRUL. - CEP 14176152 - Distrito Industrial Maria Lúcia Biagi Americano, Sertãozinho, São Paulo</t>
  </si>
  <si>
    <t>14176152</t>
  </si>
  <si>
    <t>22 de fevereiro | 14:34</t>
  </si>
  <si>
    <t>MEL42061392120LMFFF01</t>
  </si>
  <si>
    <t>2000005153613914</t>
  </si>
  <si>
    <t>21 de fevereiro de 2023 11:48 hs.</t>
  </si>
  <si>
    <t>maycon torres souza</t>
  </si>
  <si>
    <t>CPF 95756531300</t>
  </si>
  <si>
    <t>Rua São Francisco 579, Crato - CEP: 63101065, Ceará</t>
  </si>
  <si>
    <t>95756531300</t>
  </si>
  <si>
    <t>27 de fevereiro | 08:24</t>
  </si>
  <si>
    <t>QC635607203BR</t>
  </si>
  <si>
    <t>2000005153564406</t>
  </si>
  <si>
    <t>21 de fevereiro de 2023 11:37 hs.</t>
  </si>
  <si>
    <t>MLB2100420540</t>
  </si>
  <si>
    <t>Capa Pedal Freio Embreagem Gm Novo Prisma 2012 Em Diante</t>
  </si>
  <si>
    <t>Emanuel Ferreira</t>
  </si>
  <si>
    <t>03337349552</t>
  </si>
  <si>
    <t>Rua Jaime Vilas Boas 44 / Referencia: ao lado da pousada Machado - CEP 44270000 - centro, Terra Nova, Bahia</t>
  </si>
  <si>
    <t>Terra Nova</t>
  </si>
  <si>
    <t>44270000</t>
  </si>
  <si>
    <t>21 de fevereiro | 17:59</t>
  </si>
  <si>
    <t>MEL42061353979LMFFF01</t>
  </si>
  <si>
    <t>2000005153538800</t>
  </si>
  <si>
    <t>21 de fevereiro de 2023 11:33 hs.</t>
  </si>
  <si>
    <t>Vannia Souza</t>
  </si>
  <si>
    <t>CPF 54648408500</t>
  </si>
  <si>
    <t>Rua Osório Valente 68 - Casa Proximo Ao Bar De Luzia, Salvador - CEP: 41387175, Bahia</t>
  </si>
  <si>
    <t>54648408500</t>
  </si>
  <si>
    <t>MEL42070388817LMXDR01</t>
  </si>
  <si>
    <t>2000005153422702</t>
  </si>
  <si>
    <t>21 de fevereiro de 2023 11:09 hs.</t>
  </si>
  <si>
    <t>Pontal</t>
  </si>
  <si>
    <t>14180000</t>
  </si>
  <si>
    <t>MEL42061295541LMFFF01</t>
  </si>
  <si>
    <t>2000004228747965</t>
  </si>
  <si>
    <t>21 de fevereiro de 2023 11:08 hs.</t>
  </si>
  <si>
    <t>nelson correia</t>
  </si>
  <si>
    <t>09506945845</t>
  </si>
  <si>
    <t>Rua Sebastião da Silva Bueno 570 / CEP 03882100 - Vila Ponte Rasa, São Paulo, São Paulo</t>
  </si>
  <si>
    <t>03882100</t>
  </si>
  <si>
    <t>22 de fevereiro | 01:06</t>
  </si>
  <si>
    <t>22 de fevereiro | 12:50</t>
  </si>
  <si>
    <t>MEL42061293607LMFFF01</t>
  </si>
  <si>
    <t>2000005153411992</t>
  </si>
  <si>
    <t>21 de fevereiro de 2023 11:07 hs.</t>
  </si>
  <si>
    <t>Francisco Welton</t>
  </si>
  <si>
    <t>07429009409</t>
  </si>
  <si>
    <t>Avenida Zé Roldão 202 / CEP 56316430 - João de Deus, Petrolina, Pernambuco</t>
  </si>
  <si>
    <t>Petrolina</t>
  </si>
  <si>
    <t>56316430</t>
  </si>
  <si>
    <t>21 de fevereiro | 18:05</t>
  </si>
  <si>
    <t>23 de fevereiro | 12:47</t>
  </si>
  <si>
    <t>MEL42061292382LMFFF01</t>
  </si>
  <si>
    <t>2000005153363788</t>
  </si>
  <si>
    <t>21 de fevereiro de 2023 10:58 hs.</t>
  </si>
  <si>
    <t>Maria Silva</t>
  </si>
  <si>
    <t>11947449400</t>
  </si>
  <si>
    <t>Avenida Visconde de Albuquerque 805 / casa - CEP 22450003 - Leblon, Rio de Janeiro, Rio de Janeiro</t>
  </si>
  <si>
    <t>22450003</t>
  </si>
  <si>
    <t>21 de fevereiro | 18:38</t>
  </si>
  <si>
    <t>MEL42061269989LMFFF01</t>
  </si>
  <si>
    <t>2000005153367994</t>
  </si>
  <si>
    <t>21 de fevereiro de 2023 10:57 hs.</t>
  </si>
  <si>
    <t>MLB2787384380</t>
  </si>
  <si>
    <t>Suporte Alavanca De Seleção Do Trambulador Corsa Classic</t>
  </si>
  <si>
    <t>Elton Sebastiao</t>
  </si>
  <si>
    <t>CPF 06880912613</t>
  </si>
  <si>
    <t>Alameda Firmino Ribeiro 345 - Final Da Rua Do Ugobom, Sao Lourenco - CEP: 37470000, Minas Gerais</t>
  </si>
  <si>
    <t>06880912613</t>
  </si>
  <si>
    <t>Rua Firmino Ribeiro 345 / Casa Referencia: Final Da Rua Do Ugobom - CEP 37470000 - jardim sao Lourenço, São Lourenço, Minas Gerais</t>
  </si>
  <si>
    <t>23 de fevereiro | 01:04</t>
  </si>
  <si>
    <t>23 de fevereiro | 16:59</t>
  </si>
  <si>
    <t>MEL42061271978LMXDF01</t>
  </si>
  <si>
    <t>2000004228674931</t>
  </si>
  <si>
    <t>21 de fevereiro de 2023 10:28 hs.</t>
  </si>
  <si>
    <t>Alércio Raasch</t>
  </si>
  <si>
    <t>12758457709</t>
  </si>
  <si>
    <t>Rua Renato Chiazzotto 155 / Ap 131 - bloco 4 Referencia: Edifício Vitrine Esplanada - Ap 131 - bloco 4 Referencia: Edifício Vitrine Esplanada - 155 - 155 - bl4 ap 33 - CEP 18110382 - Parque Morumbi, Votorantim, São Paulo</t>
  </si>
  <si>
    <t>Votorantim</t>
  </si>
  <si>
    <t>18110382</t>
  </si>
  <si>
    <t>21 de fevereiro | 15:31</t>
  </si>
  <si>
    <t>22 de fevereiro | 09:49</t>
  </si>
  <si>
    <t>MEL42061217448LMFFF01</t>
  </si>
  <si>
    <t>2000005153192602</t>
  </si>
  <si>
    <t>21 de fevereiro de 2023 10:14 hs.</t>
  </si>
  <si>
    <t>Élida Fernandes</t>
  </si>
  <si>
    <t>CPF 43091840816</t>
  </si>
  <si>
    <t>Atílio milano 89 - Casa, São Paulo - CEP: 04753090, São Paulo</t>
  </si>
  <si>
    <t>43091840816</t>
  </si>
  <si>
    <t>Rua Adele 210 / AP 32 BLOCO 10 - CEP 04757901 - Jardim Dom Bosco, São Paulo, São Paulo</t>
  </si>
  <si>
    <t>04757901</t>
  </si>
  <si>
    <t>22 de fevereiro | 15:37</t>
  </si>
  <si>
    <t>42061195509</t>
  </si>
  <si>
    <t>2000004228651113</t>
  </si>
  <si>
    <t>21 de fevereiro de 2023 10:11 hs.</t>
  </si>
  <si>
    <t xml:space="preserve">flavio  alves </t>
  </si>
  <si>
    <t>03186484588</t>
  </si>
  <si>
    <t>Rua Vitória Régia 250 / torre 3 sul apto 302 - CEP 54522170 - Paiva, Cabo de Santo Agostinho, Pernambuco</t>
  </si>
  <si>
    <t>54522170</t>
  </si>
  <si>
    <t>21 de fevereiro | 16:31</t>
  </si>
  <si>
    <t>MEL42061190524LMFFF01</t>
  </si>
  <si>
    <t>2000005153139094</t>
  </si>
  <si>
    <t>21 de fevereiro de 2023 10:00 hs.</t>
  </si>
  <si>
    <t>jonatan fernandes</t>
  </si>
  <si>
    <t>08796419911</t>
  </si>
  <si>
    <t>rua Basílio faria 14 / Casa Referencia: Ao lado do Lava car Straub - CEP 83480000 - Bairro Alto, Tunas do Paraná, Paraná</t>
  </si>
  <si>
    <t>Tunas do Paraná</t>
  </si>
  <si>
    <t>83480000</t>
  </si>
  <si>
    <t>21 de fevereiro | 17:40</t>
  </si>
  <si>
    <t>22 de fevereiro | 17:43</t>
  </si>
  <si>
    <t>MEL42061170834LMFFF01</t>
  </si>
  <si>
    <t>2000005153070154</t>
  </si>
  <si>
    <t>21 de fevereiro de 2023 09:36 hs.</t>
  </si>
  <si>
    <t>david da costa pereira pereira</t>
  </si>
  <si>
    <t>CPF 22549309820</t>
  </si>
  <si>
    <t>Rua Almeida Lara 91 - rua do ama, São Paulo - CEP: 08381090, São Paulo</t>
  </si>
  <si>
    <t>22549309820</t>
  </si>
  <si>
    <t>Rua Antônio Nunes 155 / rua do ama Referencia: rua do ama - CEP 08381120 - Jardim da Laranjeira (Zona Leste), São Paulo, São Paulo</t>
  </si>
  <si>
    <t>08381120</t>
  </si>
  <si>
    <t>23 de fevereiro | 01:51</t>
  </si>
  <si>
    <t>23 de fevereiro | 12:56</t>
  </si>
  <si>
    <t>MEL42061141006LMXDF01</t>
  </si>
  <si>
    <t>2000004228566235</t>
  </si>
  <si>
    <t>21 de fevereiro de 2023 09:04 hs.</t>
  </si>
  <si>
    <t>MLB2785983166</t>
  </si>
  <si>
    <t>Kit Capa De Pedal Vw Saveiro 2008 A 2021</t>
  </si>
  <si>
    <t>FLAVIO AUGUSTO DE AZEVEDO FILHO</t>
  </si>
  <si>
    <t>CPF 01809330866</t>
  </si>
  <si>
    <t>AV. AFONSO PENA  479, Santos - CEP: 11020003, São Paulo</t>
  </si>
  <si>
    <t>01809330866</t>
  </si>
  <si>
    <t>Avenida Affonso Penna 479 / CEP 11020003 - Estuário, Santos, São Paulo</t>
  </si>
  <si>
    <t>11020003</t>
  </si>
  <si>
    <t>23 de fevereiro | 01:40</t>
  </si>
  <si>
    <t>23 de fevereiro | 14:42</t>
  </si>
  <si>
    <t>MEL42061100830LMXDF01</t>
  </si>
  <si>
    <t>2000004228561153</t>
  </si>
  <si>
    <t>21 de fevereiro de 2023 08:59 hs.</t>
  </si>
  <si>
    <t>MLB3103932835</t>
  </si>
  <si>
    <t>Capa Pedal Kia Cerato Kia Sportage Kia Soul</t>
  </si>
  <si>
    <t>Marlucia Oliveira</t>
  </si>
  <si>
    <t>CPF 11398201766</t>
  </si>
  <si>
    <t>Rua Jose Moura E Silva 58 - 85 M, São Gonçalo - CEP: 24461590, Rio de Janeiro</t>
  </si>
  <si>
    <t>11398201766</t>
  </si>
  <si>
    <t>Rua Aluísio de Azevedo 26 / Lt 26 QD 43 Referencia: Entrar Na Rua Do Motel Chanceller A 6 Rua A Esquerda Em Frete O Mercado Corujao Procurar Por Junior( muro branco ) - CEP 24725190 - Laranjal, São Gonçalo, Rio de Janeiro</t>
  </si>
  <si>
    <t>24725190</t>
  </si>
  <si>
    <t>23 de fevereiro | 03:24</t>
  </si>
  <si>
    <t>24 de fevereiro | 16:12</t>
  </si>
  <si>
    <t>MEL42061096167LMXDF01</t>
  </si>
  <si>
    <t>2000005152922254</t>
  </si>
  <si>
    <t>21 de fevereiro de 2023 08:39 hs.</t>
  </si>
  <si>
    <t>2362-LD</t>
  </si>
  <si>
    <t>MLB2223314187</t>
  </si>
  <si>
    <t>Suporte Superior Radiador Celta 2012 Lado Direito</t>
  </si>
  <si>
    <t>Guilherme Freitas</t>
  </si>
  <si>
    <t>CPF 11669884732</t>
  </si>
  <si>
    <t>Avenida Rio Branco 45 - Sala: 2607, Rio de Janeiro - CEP: 20090003, Rio de Janeiro</t>
  </si>
  <si>
    <t>11669884732</t>
  </si>
  <si>
    <t>Avenida Canaã 13 / Quadra 08 Referencia: Ao Lado Do Depósito GÁS do Samuel. - CEP 25275540 - Vila Capixaba, Duque de Caxias, Rio de Janeiro</t>
  </si>
  <si>
    <t>25275540</t>
  </si>
  <si>
    <t>23 de fevereiro | 00:00</t>
  </si>
  <si>
    <t>23 de fevereiro | 16:38</t>
  </si>
  <si>
    <t>MEL42061077172LMXDF01</t>
  </si>
  <si>
    <t>2000005152833884</t>
  </si>
  <si>
    <t>21 de fevereiro de 2023 07:40 hs.</t>
  </si>
  <si>
    <t>Reclamação aberta a resolver</t>
  </si>
  <si>
    <t>Você tem até, terça-feira, 7 de março, para resolver esta reclamação.</t>
  </si>
  <si>
    <t>leonardo dilkin</t>
  </si>
  <si>
    <t>06710421902</t>
  </si>
  <si>
    <t>Rua Deputado Gabriel Sampaio 367 / ap 31 bloco 5 Referencia: ap 31 bloco 5 - CEP 81270090 - Cidade Industrial, Curitiba, Paraná</t>
  </si>
  <si>
    <t>81270090</t>
  </si>
  <si>
    <t>21 de fevereiro | 19:22</t>
  </si>
  <si>
    <t>22 de fevereiro | 15:13</t>
  </si>
  <si>
    <t>MEL42061039727LMFFF01</t>
  </si>
  <si>
    <t>2000005152770868</t>
  </si>
  <si>
    <t>21 de fevereiro de 2023 06:09 hs.</t>
  </si>
  <si>
    <t>MLB2603367593</t>
  </si>
  <si>
    <t>Kit Pino Guia Pinça De Freio Diant  (2lados) L200 2006</t>
  </si>
  <si>
    <t>Matheus Felipe</t>
  </si>
  <si>
    <t>CPF 09863021636</t>
  </si>
  <si>
    <t>Santana 288 - Casa, Ferros - CEP: 35800000, Minas Gerais</t>
  </si>
  <si>
    <t>09863021636</t>
  </si>
  <si>
    <t>Rua Santana 288 / CEP 35800000 - Ferros, Minas Gerais</t>
  </si>
  <si>
    <t>Ferros</t>
  </si>
  <si>
    <t>35800000</t>
  </si>
  <si>
    <t>MEL42061011262LMXDF01</t>
  </si>
  <si>
    <t>2000005152637292</t>
  </si>
  <si>
    <t>21 de fevereiro de 2023 02:50 hs.</t>
  </si>
  <si>
    <t>Rogerio Nunes Moreira</t>
  </si>
  <si>
    <t>CPF 45133579837</t>
  </si>
  <si>
    <t>Rua Irapuan Vasco Campos 38, São Paulo - CEP: 03450020, São Paulo</t>
  </si>
  <si>
    <t>45133579837</t>
  </si>
  <si>
    <t>03450020</t>
  </si>
  <si>
    <t>42060961270</t>
  </si>
  <si>
    <t>2000004228294097</t>
  </si>
  <si>
    <t>21 de fevereiro de 2023 01:13 hs.</t>
  </si>
  <si>
    <t>Vitor Matos</t>
  </si>
  <si>
    <t>01431312576</t>
  </si>
  <si>
    <t>Estrada Do Coco Km 11 Cond Alphaville Litoral Norte 1 SN / Quadra E1 Lote 02 - CEP 42827450 - Vila de Abrantes (Abrantes), Camaçari, Bahia</t>
  </si>
  <si>
    <t>42827450</t>
  </si>
  <si>
    <t>22 de fevereiro | 16:00</t>
  </si>
  <si>
    <t>MEL42060885559LMFFF01</t>
  </si>
  <si>
    <t>2000005152363704</t>
  </si>
  <si>
    <t>21 de fevereiro de 2023 00:48 hs.</t>
  </si>
  <si>
    <t>Wilson Luiz</t>
  </si>
  <si>
    <t>27752414840</t>
  </si>
  <si>
    <t>Rua Dr. Nicolau Alberto Defina 365 / Ap 22 bloco 2 Referencia: Ap 22 bloco 2 ( portaria ). - CEP 04291000 - Jardim da Saúde, São Paulo, São Paulo</t>
  </si>
  <si>
    <t>04291000</t>
  </si>
  <si>
    <t>22 de fevereiro | 02:41</t>
  </si>
  <si>
    <t>22 de fevereiro | 10:45</t>
  </si>
  <si>
    <t>MEL42060859431LMFFF01</t>
  </si>
  <si>
    <t>2000004228034461</t>
  </si>
  <si>
    <t>20 de fevereiro de 2023 22:44 hs.</t>
  </si>
  <si>
    <t>Eduardo kunzli</t>
  </si>
  <si>
    <t>15242018801</t>
  </si>
  <si>
    <t>Rua Piedade do Paraopeba 98 / Cs 03 Referencia: Proximo A Escola Macalão. - CEP 02679010 - Jardim Peri, São Paulo, São Paulo</t>
  </si>
  <si>
    <t>02679010</t>
  </si>
  <si>
    <t>21 de fevereiro | 12:00</t>
  </si>
  <si>
    <t>MEL42060678074LMFFF01</t>
  </si>
  <si>
    <t>2000005151876264</t>
  </si>
  <si>
    <t>20 de fevereiro de 2023 22:35 hs.</t>
  </si>
  <si>
    <t>112052/53</t>
  </si>
  <si>
    <t>MLB3103639651</t>
  </si>
  <si>
    <t>Par Bandeja Sem Pivô Idea Adventure 2006 A 2016 1.8</t>
  </si>
  <si>
    <t>Daniela Da silva Ramos</t>
  </si>
  <si>
    <t>CPF 08560694692</t>
  </si>
  <si>
    <t>Dark alves 105 - Casa, Morro do Pilar - CEP: 35875970, Minas Gerais</t>
  </si>
  <si>
    <t>08560694692</t>
  </si>
  <si>
    <t>28 de fevereiro | 10:42</t>
  </si>
  <si>
    <t>QC512096132BR</t>
  </si>
  <si>
    <t>2000004228004135</t>
  </si>
  <si>
    <t>20 de fevereiro de 2023 22:30 hs.</t>
  </si>
  <si>
    <t>Ademilton Gusmão neves</t>
  </si>
  <si>
    <t>01128732513</t>
  </si>
  <si>
    <t>Praça Vereador Domingos Cardoso 200 / CEP 46446000 - Centro, Feira da Mata, Bahia</t>
  </si>
  <si>
    <t>Feira da Mata</t>
  </si>
  <si>
    <t>46446000</t>
  </si>
  <si>
    <t>21 de fevereiro | 01:29</t>
  </si>
  <si>
    <t>22 de fevereiro | 10:51</t>
  </si>
  <si>
    <t>MEL42060651587LMFFF01</t>
  </si>
  <si>
    <t>2000005151555012</t>
  </si>
  <si>
    <t>20 de fevereiro de 2023 21:29 hs.</t>
  </si>
  <si>
    <t>samuel rosa silva</t>
  </si>
  <si>
    <t>58394184553</t>
  </si>
  <si>
    <t>Rua Silas Pereira 40 / casa 2 - CEP 04475290 - Guacuri, São Paulo, São Paulo</t>
  </si>
  <si>
    <t>04475290</t>
  </si>
  <si>
    <t>22 de fevereiro | 00:21</t>
  </si>
  <si>
    <t>22 de fevereiro | 14:37</t>
  </si>
  <si>
    <t>MEL42060532623LMFFF01</t>
  </si>
  <si>
    <t>2000004227851867</t>
  </si>
  <si>
    <t>20 de fevereiro de 2023 21:24 hs.</t>
  </si>
  <si>
    <t>Erick Costa</t>
  </si>
  <si>
    <t>10918777690</t>
  </si>
  <si>
    <t>Rua Bruno Simili 200 / Molas Manchester - CEP 36092050 - Distrito Industrial, Juiz de Fora, Minas Gerais</t>
  </si>
  <si>
    <t>36092050</t>
  </si>
  <si>
    <t>21 de fevereiro | 16:36</t>
  </si>
  <si>
    <t>25 de fevereiro | 09:48</t>
  </si>
  <si>
    <t>MEL42060520085LMFFF01</t>
  </si>
  <si>
    <t>2000005151435640</t>
  </si>
  <si>
    <t>20 de fevereiro de 2023 21:08 hs.</t>
  </si>
  <si>
    <t>Willian Oliveira Reis Carneiro</t>
  </si>
  <si>
    <t>00672253577</t>
  </si>
  <si>
    <t>Rua Luiz Cardoso da Silva 306 / CEP 48950000 - Vila dos Gomes, Uauá, Bahia</t>
  </si>
  <si>
    <t>Uauá</t>
  </si>
  <si>
    <t>48950000</t>
  </si>
  <si>
    <t>23 de fevereiro | 12:48</t>
  </si>
  <si>
    <t>MEL42060480069LMFFF01</t>
  </si>
  <si>
    <t>2000004227799559</t>
  </si>
  <si>
    <t>20 de fevereiro de 2023 21:01 hs.</t>
  </si>
  <si>
    <t>PAR-FTK3321K</t>
  </si>
  <si>
    <t>MLB3164099919</t>
  </si>
  <si>
    <t>Par Coifa Semi Eixo Câmbio Fiat Tipo Todos 1.6</t>
  </si>
  <si>
    <t>Adelmo Junior</t>
  </si>
  <si>
    <t>CPF 05241144552</t>
  </si>
  <si>
    <t>Rua B Oficina jhon Danasa SN - Bloco 33 A Rua B, Simões Filho - CEP: 43700000, Bahia</t>
  </si>
  <si>
    <t>05241144552</t>
  </si>
  <si>
    <t>Rua B Oficina jhon Danasa SN / Bloco 33 A Rua B Referencia: Oficina Mecanica De MOTO JHON DA NASA - CEP 43700000 - Simoes Filho 1, Simões Filho, Bahia</t>
  </si>
  <si>
    <t>Simões Filho</t>
  </si>
  <si>
    <t>43700000</t>
  </si>
  <si>
    <t>25 de fevereiro | 12:50</t>
  </si>
  <si>
    <t>MEL42060471677LMXDF01</t>
  </si>
  <si>
    <t>2000005151255608</t>
  </si>
  <si>
    <t>20 de fevereiro de 2023 20:31 hs.</t>
  </si>
  <si>
    <t>José Ricardo Cavalheiro</t>
  </si>
  <si>
    <t>02335941089</t>
  </si>
  <si>
    <t>Rua Aguinaldo Figueiredo 145 / CEP 93295420 - Parque Primavera, Esteio, Rio Grande do Sul</t>
  </si>
  <si>
    <t>93295420</t>
  </si>
  <si>
    <t>22 de fevereiro | 17:14</t>
  </si>
  <si>
    <t>MEL42060404192LMFFF01</t>
  </si>
  <si>
    <t>2000004227700851</t>
  </si>
  <si>
    <t>20 de fevereiro de 2023 20:22 hs.</t>
  </si>
  <si>
    <t>TATIANE Souza Ferreira</t>
  </si>
  <si>
    <t>41150079827</t>
  </si>
  <si>
    <t>Rua Antônio José Nogueira 125 / Pedra da Bruxa Referencia: Casa da Lara, ao lado da Bruxa - CEP 37408000 - Alto Cruzeiro, São Thomé das Letras, Minas Gerais</t>
  </si>
  <si>
    <t>São Thomé das Letras</t>
  </si>
  <si>
    <t>37408000</t>
  </si>
  <si>
    <t>21 de fevereiro | 17:39</t>
  </si>
  <si>
    <t>22 de fevereiro | 12:36</t>
  </si>
  <si>
    <t>MEL42060385068LMFFF01</t>
  </si>
  <si>
    <t>2000005151052436</t>
  </si>
  <si>
    <t>20 de fevereiro de 2023 19:52 hs.</t>
  </si>
  <si>
    <t>Chegou em 21 de fevereiro</t>
  </si>
  <si>
    <t>silvio n oliveira</t>
  </si>
  <si>
    <t>11157714854</t>
  </si>
  <si>
    <t>Rua Henrique Ribeiro 39 / casa - CEP 03414120 - Vila Mafra, São Paulo, São Paulo</t>
  </si>
  <si>
    <t>03414120</t>
  </si>
  <si>
    <t>20 de fevereiro | 23:39</t>
  </si>
  <si>
    <t>21 de fevereiro | 11:30</t>
  </si>
  <si>
    <t>MEL42060319516LMFFF01</t>
  </si>
  <si>
    <t>2000005150882384</t>
  </si>
  <si>
    <t>20 de fevereiro de 2023 19:19 hs.</t>
  </si>
  <si>
    <t>Alielton Ramos</t>
  </si>
  <si>
    <t>03132292109</t>
  </si>
  <si>
    <t>Rua Tenente Melquíades de Jesus 4 / Sobrado Amarelo - CEP 79310601 - Centro América, Corumbá, Mato Grosso do Sul</t>
  </si>
  <si>
    <t>Corumbá</t>
  </si>
  <si>
    <t>79310601</t>
  </si>
  <si>
    <t>21 de fevereiro | 11:32</t>
  </si>
  <si>
    <t>24 de fevereiro | 09:05</t>
  </si>
  <si>
    <t>MEL42060247575LMFFF01</t>
  </si>
  <si>
    <t>2000005150874032</t>
  </si>
  <si>
    <t>Jaelson Silva</t>
  </si>
  <si>
    <t>03989819496</t>
  </si>
  <si>
    <t>Área Rural 36 / CEP 57249899 - Área Rural de São Miguel dos Campos, São Miguel dos Campos, Alagoas</t>
  </si>
  <si>
    <t>São Miguel dos Campos</t>
  </si>
  <si>
    <t>57249899</t>
  </si>
  <si>
    <t>20 de fevereiro | 23:59</t>
  </si>
  <si>
    <t>22 de fevereiro | 11:11</t>
  </si>
  <si>
    <t>MEL42060241741LMFFF01</t>
  </si>
  <si>
    <t>2000005150667498</t>
  </si>
  <si>
    <t>20 de fevereiro de 2023 18:41 hs.</t>
  </si>
  <si>
    <t>MLB2986685964</t>
  </si>
  <si>
    <t>Par Bandeja Com Pivô New Megane 2007 Em Diante</t>
  </si>
  <si>
    <t>Osias Augusto de Almeida</t>
  </si>
  <si>
    <t>CPF 07918338871</t>
  </si>
  <si>
    <t>Rua Benedito Crispim de Moura 275, Araçariguama - CEP: 18147000, São Paulo</t>
  </si>
  <si>
    <t>07918338871</t>
  </si>
  <si>
    <t>Rua Salvador Paolilo 115 / CEP 13480646 - Vila Rocha, Limeira, São Paulo</t>
  </si>
  <si>
    <t>13480646</t>
  </si>
  <si>
    <t>23 de fevereiro | 00:55</t>
  </si>
  <si>
    <t>23 de fevereiro | 19:00</t>
  </si>
  <si>
    <t>MEL42060156989LMXDF01</t>
  </si>
  <si>
    <t>2000005150623138</t>
  </si>
  <si>
    <t>20 de fevereiro de 2023 18:33 hs.</t>
  </si>
  <si>
    <t>Flavio Pellegrini</t>
  </si>
  <si>
    <t>03357974827</t>
  </si>
  <si>
    <t>Avenida Ernesto Igel 307 / apto 84 B Referencia: paralela à Marginal Tiête - CEP 05077010 - Lapa, São Paulo, São Paulo</t>
  </si>
  <si>
    <t>05077010</t>
  </si>
  <si>
    <t>20 de fevereiro | 23:24</t>
  </si>
  <si>
    <t>21 de fevereiro | 12:47</t>
  </si>
  <si>
    <t>MEL42060136173LMFFF01</t>
  </si>
  <si>
    <t>2000005150571380</t>
  </si>
  <si>
    <t>20 de fevereiro de 2023 18:21 hs.</t>
  </si>
  <si>
    <t>luciana martins mendes</t>
  </si>
  <si>
    <t>04131689138</t>
  </si>
  <si>
    <t>Avenida Jk 2579 / casa Referencia: casa - CEP 77700000 - universitario, Guaraí, Tocantins</t>
  </si>
  <si>
    <t>Guaraí</t>
  </si>
  <si>
    <t>77700000</t>
  </si>
  <si>
    <t>21 de fevereiro | 15:18</t>
  </si>
  <si>
    <t>25 de fevereiro | 08:18</t>
  </si>
  <si>
    <t>MEL42060116050LMFFF01</t>
  </si>
  <si>
    <t>2000005150535098</t>
  </si>
  <si>
    <t>20 de fevereiro de 2023 18:15 hs.</t>
  </si>
  <si>
    <t>ANA LUCIA MORAES</t>
  </si>
  <si>
    <t>82913722768</t>
  </si>
  <si>
    <t>Avenida Otoniel Gomes Tavares 1185 / bloco 7 Apt 101 Referencia: Condomínio mar do Caribe - CEP 27965055 - São José do Barreto, Macaé, Rio de Janeiro</t>
  </si>
  <si>
    <t>27965055</t>
  </si>
  <si>
    <t>21 de fevereiro | 13:37</t>
  </si>
  <si>
    <t>22 de fevereiro | 13:29</t>
  </si>
  <si>
    <t>MEL42060099703LMFFF01</t>
  </si>
  <si>
    <t>2000005150498586</t>
  </si>
  <si>
    <t>20 de fevereiro de 2023 18:08 hs.</t>
  </si>
  <si>
    <t>WILSON SILVA</t>
  </si>
  <si>
    <t>CPF 18465830711</t>
  </si>
  <si>
    <t>Rua 36 - 102, Rio de Janeiro - CEP: 21235190, Rio de Janeiro</t>
  </si>
  <si>
    <t>18465830711</t>
  </si>
  <si>
    <t>MEL42067556572LMXDR01</t>
  </si>
  <si>
    <t>2000005150443988</t>
  </si>
  <si>
    <t>20 de fevereiro de 2023 17:58 hs.</t>
  </si>
  <si>
    <t>REINALDO MODESTO DE ALMEIDA 03541641630</t>
  </si>
  <si>
    <t>40262799000109</t>
  </si>
  <si>
    <t>Rua Paulo Brandao 246 / CEP 30240420 - Santa Efigênia, Belo Horizonte, Minas Gerais</t>
  </si>
  <si>
    <t>30240420</t>
  </si>
  <si>
    <t>21 de fevereiro | 17:47</t>
  </si>
  <si>
    <t>22 de fevereiro | 12:42</t>
  </si>
  <si>
    <t>MEL42060064615LMFFF01</t>
  </si>
  <si>
    <t>2000004227335137</t>
  </si>
  <si>
    <t>20 de fevereiro de 2023 17:47 hs.</t>
  </si>
  <si>
    <t>55110</t>
  </si>
  <si>
    <t>MLB2832808204</t>
  </si>
  <si>
    <t>Cabo De Capô Gol Com Alavanca 1984 Em Diante</t>
  </si>
  <si>
    <t>Inri Jose Arno</t>
  </si>
  <si>
    <t>CPF 80999212915</t>
  </si>
  <si>
    <t>Rua Maringá SN - 115, Ampére - CEP: 85640000, Paraná</t>
  </si>
  <si>
    <t>80999212915</t>
  </si>
  <si>
    <t>Rua Maringá 115 / centro - CEP 85640000 - centro, Ampére, Paraná</t>
  </si>
  <si>
    <t>Ampére</t>
  </si>
  <si>
    <t>85640000</t>
  </si>
  <si>
    <t>24 de fevereiro | 14:06</t>
  </si>
  <si>
    <t>MEL42060036921LMXDF01</t>
  </si>
  <si>
    <t>2000005150330004</t>
  </si>
  <si>
    <t>20 de fevereiro de 2023 17:37 hs.</t>
  </si>
  <si>
    <t>Nayara Ferreira</t>
  </si>
  <si>
    <t>CPF 04602638546</t>
  </si>
  <si>
    <t>Rua Lucas de Camargo 220 - Casa, São Paulo - CEP: 03257130, São Paulo</t>
  </si>
  <si>
    <t>04602638546</t>
  </si>
  <si>
    <t>Rua Ana Clara 607 / CEP 03257000 - Vila Mendes, São Paulo, São Paulo</t>
  </si>
  <si>
    <t>03257000</t>
  </si>
  <si>
    <t>22 de fevereiro | 19:57</t>
  </si>
  <si>
    <t>42060017112</t>
  </si>
  <si>
    <t>2000005150226642</t>
  </si>
  <si>
    <t>20 de fevereiro de 2023 17:18 hs.</t>
  </si>
  <si>
    <t>ERVAS FINAS HORTICULTURA LTDA</t>
  </si>
  <si>
    <t>CNPJ 00003324000183</t>
  </si>
  <si>
    <t>Estrada Aksel Ernits 4015, Campo Limpo Paulista - CEP: 13233060, São Paulo</t>
  </si>
  <si>
    <t>00003324000183</t>
  </si>
  <si>
    <t>Estrada Aksel Ernits 4015 / Atrás Igreja Do Bairro - CEP 13233060 - Fazenda Marajoara, Campo Limpo Paulista, São Paulo</t>
  </si>
  <si>
    <t>13233060</t>
  </si>
  <si>
    <t>23 de fevereiro | 02:36</t>
  </si>
  <si>
    <t>23 de fevereiro | 12:06</t>
  </si>
  <si>
    <t>MEL42059972183LMXDF01</t>
  </si>
  <si>
    <t>2000005150207276</t>
  </si>
  <si>
    <t>20 de fevereiro de 2023 17:13 hs.</t>
  </si>
  <si>
    <t>Preto Júnior</t>
  </si>
  <si>
    <t>44121055802</t>
  </si>
  <si>
    <t>Av das margaridas lote 08 quadra 86 56 / Referencia: ao lado do pátio do Detran e chácara preciosa - CEP 13520000 - Alpes Das Aguas, São Pedro, São Paulo</t>
  </si>
  <si>
    <t>São Pedro</t>
  </si>
  <si>
    <t>13520000</t>
  </si>
  <si>
    <t>21 de fevereiro | 00:34</t>
  </si>
  <si>
    <t>21 de fevereiro | 17:03</t>
  </si>
  <si>
    <t>MEL42059961708LMFFF01</t>
  </si>
  <si>
    <t>2000005150203476</t>
  </si>
  <si>
    <t>MLB2100157802</t>
  </si>
  <si>
    <t>Capa Pedal Kia Bongo K2500 K2700 K2799 Hr H100</t>
  </si>
  <si>
    <t>Alex Fernandes</t>
  </si>
  <si>
    <t>CPF 35281578871</t>
  </si>
  <si>
    <t>Rua Campos Sales 188, Guarulhos - CEP: 07180060, São Paulo</t>
  </si>
  <si>
    <t>35281578871</t>
  </si>
  <si>
    <t>Rua Claudino Barbosa 712 / Bloco b Ap 56 - CEP 07113040 - Macedo, Guarulhos, São Paulo</t>
  </si>
  <si>
    <t>07113040</t>
  </si>
  <si>
    <t>22 de fevereiro | 15:10</t>
  </si>
  <si>
    <t>22 de fevereiro | 17:32</t>
  </si>
  <si>
    <t>42059961132</t>
  </si>
  <si>
    <t>2000005149530748</t>
  </si>
  <si>
    <t>20 de fevereiro de 2023 17:10 hs.</t>
  </si>
  <si>
    <t>O produto devolvido chegou em terça-feira, 28 de fevereiro.</t>
  </si>
  <si>
    <t>frann nascimento</t>
  </si>
  <si>
    <t>CPF 36549660807</t>
  </si>
  <si>
    <t>honduras 2061 - casa, pereira barreto - CEP: 15372046, São Paulo</t>
  </si>
  <si>
    <t>36549660807</t>
  </si>
  <si>
    <t>28 de fevereiro | 02:53</t>
  </si>
  <si>
    <t>28 de fevereiro | 12:57</t>
  </si>
  <si>
    <t>MEL42068799341LMXDR01</t>
  </si>
  <si>
    <t>2000004227231925</t>
  </si>
  <si>
    <t>20 de fevereiro de 2023 17:04 hs.</t>
  </si>
  <si>
    <t>William Gabriel de Oliveira</t>
  </si>
  <si>
    <t>06674624659</t>
  </si>
  <si>
    <t>Rua Padre Romildo da Silva 109 / Parque Rinaldo - CEP 37036490 - Park Rinaldo, Varginha, Minas Gerais</t>
  </si>
  <si>
    <t>Varginha</t>
  </si>
  <si>
    <t>37036490</t>
  </si>
  <si>
    <t>22 de fevereiro | 16:30</t>
  </si>
  <si>
    <t>MEL42059941553LMFFF01</t>
  </si>
  <si>
    <t>2000004227197523</t>
  </si>
  <si>
    <t>20 de fevereiro de 2023 16:51 hs.</t>
  </si>
  <si>
    <t>Camila Amaral</t>
  </si>
  <si>
    <t>30989013812</t>
  </si>
  <si>
    <t>Avenida Amador Aguiar 530 / 28A - CEP 02998020 - Jaraguá, São Paulo, São Paulo</t>
  </si>
  <si>
    <t>02998020</t>
  </si>
  <si>
    <t>21 de fevereiro | 10:34</t>
  </si>
  <si>
    <t>MEL42059911881LMFFF01</t>
  </si>
  <si>
    <t>2000005149954992</t>
  </si>
  <si>
    <t>20 de fevereiro de 2023 16:46 hs.</t>
  </si>
  <si>
    <t>william menezes</t>
  </si>
  <si>
    <t>05040425562</t>
  </si>
  <si>
    <t>Rua Santo Anselmo de Cantuária 35 / Referencia: Guarita Da Linha 2028.Procurar Gilvan. - CEP 02362130 - Jardim Campo Limpo (Zona Norte), São Paulo, São Paulo</t>
  </si>
  <si>
    <t>02362130</t>
  </si>
  <si>
    <t>21 de fevereiro | 01:25</t>
  </si>
  <si>
    <t>21 de fevereiro | 13:56</t>
  </si>
  <si>
    <t>MEL42059858242LMFFF01</t>
  </si>
  <si>
    <t>2000005150020204</t>
  </si>
  <si>
    <t>20 de fevereiro de 2023 16:37 hs.</t>
  </si>
  <si>
    <t>332056/57</t>
  </si>
  <si>
    <t>MLB3084476384</t>
  </si>
  <si>
    <t>Par Morceguinho Dianteira Montana 2011 A 2016</t>
  </si>
  <si>
    <t>Mailza Antico Novaes</t>
  </si>
  <si>
    <t>CPF 01916837875</t>
  </si>
  <si>
    <t>Rua Francisco Novaes 396 - Casa, Cruzeiro - CEP: 12701220, São Paulo</t>
  </si>
  <si>
    <t>01916837875</t>
  </si>
  <si>
    <t>Rua Francisco Novaes 396 / Casa - CEP 12701220 - Vila Paulista, Cruzeiro, São Paulo</t>
  </si>
  <si>
    <t>12701220</t>
  </si>
  <si>
    <t>22 de fevereiro | 22:58</t>
  </si>
  <si>
    <t>23 de fevereiro | 15:21</t>
  </si>
  <si>
    <t>MEL42059882528LMXDF01</t>
  </si>
  <si>
    <t>2000004227107401</t>
  </si>
  <si>
    <t>20 de fevereiro de 2023 16:13 hs.</t>
  </si>
  <si>
    <t>adriel nunes</t>
  </si>
  <si>
    <t>11258531666</t>
  </si>
  <si>
    <t>Rua Bahia 421 / Casa - CEP 39508000 - Bandeirantes, Jaíba, Minas Gerais</t>
  </si>
  <si>
    <t>Jaíba</t>
  </si>
  <si>
    <t>39508000</t>
  </si>
  <si>
    <t>20 de fevereiro | 23:17</t>
  </si>
  <si>
    <t>23 de fevereiro | 11:52</t>
  </si>
  <si>
    <t>MEL42059826254LMFFF01</t>
  </si>
  <si>
    <t>2000005149758468</t>
  </si>
  <si>
    <t>20 de fevereiro de 2023 15:50 hs.</t>
  </si>
  <si>
    <t>flavio de lima</t>
  </si>
  <si>
    <t>29831272811</t>
  </si>
  <si>
    <t>Rua Hercílio Luz 190 / casa Referencia: sorveteria taina - CEP 89900000 - Santa rita, São Miguel do Oeste, Santa Catarina</t>
  </si>
  <si>
    <t>São Miguel do Oeste</t>
  </si>
  <si>
    <t>89900000</t>
  </si>
  <si>
    <t>20 de fevereiro | 23:02</t>
  </si>
  <si>
    <t>22 de fevereiro | 11:10</t>
  </si>
  <si>
    <t>MEL42059773565LMFFF01</t>
  </si>
  <si>
    <t>2000005149613296</t>
  </si>
  <si>
    <t>20 de fevereiro de 2023 15:23 hs.</t>
  </si>
  <si>
    <t>mercy soares</t>
  </si>
  <si>
    <t>53787960678</t>
  </si>
  <si>
    <t>Rua Antônio Píres do Prado 444 / APTO 3 Referencia: PROXIMO AO SUPERMERCADO SÃO GERALDO - CEP 37545000 - VISTA ALEGRE, Cachoeira de Minas, Minas Gerais</t>
  </si>
  <si>
    <t>Cachoeira de Minas</t>
  </si>
  <si>
    <t>37545000</t>
  </si>
  <si>
    <t>20 de fevereiro | 21:25</t>
  </si>
  <si>
    <t>21 de fevereiro | 10:20</t>
  </si>
  <si>
    <t>MEL42059711185LMFFF01</t>
  </si>
  <si>
    <t>2000005149453436</t>
  </si>
  <si>
    <t>20 de fevereiro de 2023 14:54 hs.</t>
  </si>
  <si>
    <t>edmilsom silveira</t>
  </si>
  <si>
    <t>14983218874</t>
  </si>
  <si>
    <t>Rua João Serrano 297 / Casa - CEP 18117130 - Jardim Serrano, Votorantim, São Paulo</t>
  </si>
  <si>
    <t>18117130</t>
  </si>
  <si>
    <t>21 de fevereiro | 02:23</t>
  </si>
  <si>
    <t>21 de fevereiro | 14:53</t>
  </si>
  <si>
    <t>MEL42059644446LMFFF01</t>
  </si>
  <si>
    <t>2000005149442604</t>
  </si>
  <si>
    <t>20 de fevereiro de 2023 14:52 hs.</t>
  </si>
  <si>
    <t>Iraci Jose Bruno Alves</t>
  </si>
  <si>
    <t>17484359653</t>
  </si>
  <si>
    <t>Rua Oscar Negrão de Lima SN / 396 Referencia: Portão de garagem. - CEP 30510210 - Gameleira, Belo Horizonte, Minas Gerais</t>
  </si>
  <si>
    <t>30510210</t>
  </si>
  <si>
    <t>21 de fevereiro | 14:31</t>
  </si>
  <si>
    <t>22 de fevereiro | 17:12</t>
  </si>
  <si>
    <t>MEL42059640980LMFFF01</t>
  </si>
  <si>
    <t>2000005149423744</t>
  </si>
  <si>
    <t>20 de fevereiro de 2023 14:50 hs.</t>
  </si>
  <si>
    <t>karla franco</t>
  </si>
  <si>
    <t>CPF 11018201602</t>
  </si>
  <si>
    <t>António Costa Pacheco Filho 80 - Casa 4, Juiz de Fora - CEP: 36080470, Minas Gerais</t>
  </si>
  <si>
    <t>11018201602</t>
  </si>
  <si>
    <t>24 de fevereiro | 05:03</t>
  </si>
  <si>
    <t>MEL42063994487LMXDR01</t>
  </si>
  <si>
    <t>2000005149408672</t>
  </si>
  <si>
    <t>20 de fevereiro de 2023 14:47 hs.</t>
  </si>
  <si>
    <t>José Juciel Freire Do Santos</t>
  </si>
  <si>
    <t>06854457475</t>
  </si>
  <si>
    <t>Rua Antônia Diniz Maia 775 / Em Frente A Farmacia - CEP 58755000 - Maia, Princesa Isabel, Paraíba</t>
  </si>
  <si>
    <t>Princesa Isabel</t>
  </si>
  <si>
    <t>58755000</t>
  </si>
  <si>
    <t>20 de fevereiro | 19:49</t>
  </si>
  <si>
    <t>22 de fevereiro | 09:09</t>
  </si>
  <si>
    <t>MEL42059627010LMFFF01</t>
  </si>
  <si>
    <t>2000004226873109</t>
  </si>
  <si>
    <t>20 de fevereiro de 2023 14:42 hs.</t>
  </si>
  <si>
    <t>PAULO R C CARVALHO JR</t>
  </si>
  <si>
    <t>01411293797</t>
  </si>
  <si>
    <t>Rua Tenente Antônio Batista 22 / Horto Florestal Referencia: horto florestal não é na vila. - CEP 23570080 - Santa Cruz, Rio de Janeiro, Rio de Janeiro</t>
  </si>
  <si>
    <t>23570080</t>
  </si>
  <si>
    <t>20 de fevereiro | 23:37</t>
  </si>
  <si>
    <t>21 de fevereiro | 14:27</t>
  </si>
  <si>
    <t>MEL42059613259LMFFF01</t>
  </si>
  <si>
    <t>2000004226863801</t>
  </si>
  <si>
    <t>20 de fevereiro de 2023 14:39 hs.</t>
  </si>
  <si>
    <t>Diogo Domingues</t>
  </si>
  <si>
    <t>47519572870</t>
  </si>
  <si>
    <t>travessa paraíba 80 / gol quadrado branco - CEP 89859000 - Meneghetti, Formosa do Sul, Santa Catarina</t>
  </si>
  <si>
    <t>Formosa do Sul</t>
  </si>
  <si>
    <t>89859000</t>
  </si>
  <si>
    <t>22 de fevereiro | 08:55</t>
  </si>
  <si>
    <t>MEL42059607842LMFFF01</t>
  </si>
  <si>
    <t>2000005149338406</t>
  </si>
  <si>
    <t>20 de fevereiro de 2023 14:34 hs.</t>
  </si>
  <si>
    <t>Chegará entre 6 e 9 de março. Se houver algum problema, você pode nos avisar quando receber.</t>
  </si>
  <si>
    <t>Leonardo Pena</t>
  </si>
  <si>
    <t>CPF 09273978975</t>
  </si>
  <si>
    <t>Borges de Medeiros 1360 - VsComp, Flores da Cunha - CEP: 95270000, Rio Grande do Sul</t>
  </si>
  <si>
    <t>09273978975</t>
  </si>
  <si>
    <t>3 de março | 00:49</t>
  </si>
  <si>
    <t>MEL42073254700LMXDR01</t>
  </si>
  <si>
    <t>2000005149225178</t>
  </si>
  <si>
    <t>20 de fevereiro de 2023 14:15 hs.</t>
  </si>
  <si>
    <t>Junior Pereira</t>
  </si>
  <si>
    <t>01620442400</t>
  </si>
  <si>
    <t>rua Francisco dos Santos 68 / casa Referencia: na casa de Júnior motos em frente à oficina do irmão Josa - CEP 58396000 - centro, Arara, Paraíba</t>
  </si>
  <si>
    <t>Arara</t>
  </si>
  <si>
    <t>58396000</t>
  </si>
  <si>
    <t>20 de fevereiro | 23:46</t>
  </si>
  <si>
    <t>22 de fevereiro | 13:07</t>
  </si>
  <si>
    <t>MEL42059547190LMFFF01</t>
  </si>
  <si>
    <t>2000005149204448</t>
  </si>
  <si>
    <t>20 de fevereiro de 2023 14:09 hs.</t>
  </si>
  <si>
    <t>GERSON DE JESUS PALHARES</t>
  </si>
  <si>
    <t>03084586993</t>
  </si>
  <si>
    <t>Rua Crisântemo 175 / Jd. Primavera - CEP 84285000 - Jd. Primavera, Figueira, Paraná</t>
  </si>
  <si>
    <t>Figueira</t>
  </si>
  <si>
    <t>84285000</t>
  </si>
  <si>
    <t>21 de fevereiro | 07:28</t>
  </si>
  <si>
    <t>22 de fevereiro | 16:14</t>
  </si>
  <si>
    <t>MEL42059539763LMFFF01</t>
  </si>
  <si>
    <t>2000005149151574</t>
  </si>
  <si>
    <t>20 de fevereiro de 2023 14:00 hs.</t>
  </si>
  <si>
    <t>Fabio Andrade</t>
  </si>
  <si>
    <t>CPF 10451000641</t>
  </si>
  <si>
    <t>barbara heliodora 80 - A, Campestre - CEP: 37730000, Minas Gerais</t>
  </si>
  <si>
    <t>10451000641</t>
  </si>
  <si>
    <t>Barbara heliodora 80 / CEP 37730000 - inconfidentes, Campestre, Minas Gerais</t>
  </si>
  <si>
    <t>21 de fevereiro | 00:09</t>
  </si>
  <si>
    <t>21 de fevereiro | 12:40</t>
  </si>
  <si>
    <t>MEL42059518438LMXDF01</t>
  </si>
  <si>
    <t>2000005149102706</t>
  </si>
  <si>
    <t>20 de fevereiro de 2023 13:52 hs.</t>
  </si>
  <si>
    <t>Francisco Weslley  Lima Sousa</t>
  </si>
  <si>
    <t>03358171302</t>
  </si>
  <si>
    <t>Avenida Deputado Pinheiro Machado 1765 / Referencia: Atalaia Veículos - CEP 64208335 - Piauí, Parnaíba, Piauí</t>
  </si>
  <si>
    <t>Parnaíba</t>
  </si>
  <si>
    <t>64208335</t>
  </si>
  <si>
    <t>20 de fevereiro | 23:40</t>
  </si>
  <si>
    <t>22 de fevereiro | 11:34</t>
  </si>
  <si>
    <t>MEL42059496719LMFFF01</t>
  </si>
  <si>
    <t>2000004226715009</t>
  </si>
  <si>
    <t>20 de fevereiro de 2023 13:40 hs.</t>
  </si>
  <si>
    <t>Elsimar Santos</t>
  </si>
  <si>
    <t>06072962599</t>
  </si>
  <si>
    <t>Rua Sento Sé 249 / Casa Referencia: Ao Lado do Bar De Brijinho - CEP 41400095 - Nova Esperança, Salvador, Bahia</t>
  </si>
  <si>
    <t>41400095</t>
  </si>
  <si>
    <t>20 de fevereiro | 22:27</t>
  </si>
  <si>
    <t>21 de fevereiro | 12:11</t>
  </si>
  <si>
    <t>MEL42059469826LMFFF01</t>
  </si>
  <si>
    <t>2000005149041034</t>
  </si>
  <si>
    <t>20 de fevereiro de 2023 13:39 hs.</t>
  </si>
  <si>
    <t>edisandro lima</t>
  </si>
  <si>
    <t>07635639439</t>
  </si>
  <si>
    <t>Rua 28 Zulmira Aragão 51 / Referencia: padaria montsinai - CEP 56312300 - São Gonçalo, Petrolina, Pernambuco</t>
  </si>
  <si>
    <t>56312300</t>
  </si>
  <si>
    <t>20 de fevereiro | 18:29</t>
  </si>
  <si>
    <t>22 de fevereiro | 12:38</t>
  </si>
  <si>
    <t>MEL42059467993LMFFF01</t>
  </si>
  <si>
    <t>2000005149012922</t>
  </si>
  <si>
    <t>20 de fevereiro de 2023 13:35 hs.</t>
  </si>
  <si>
    <t>Fabio Ribeiro De Barros</t>
  </si>
  <si>
    <t>36687485865</t>
  </si>
  <si>
    <t>Rua Padre Manoel Rodrigues Velho 8 / vila medeiros Referencia: Caçapava - CEP 12283660 - Vila Medeiros, Caçapava, São Paulo</t>
  </si>
  <si>
    <t>12283660</t>
  </si>
  <si>
    <t>21 de fevereiro | 14:49</t>
  </si>
  <si>
    <t>22 de fevereiro | 12:02</t>
  </si>
  <si>
    <t>MEL42059458648LMFFF01</t>
  </si>
  <si>
    <t>2000005148975640</t>
  </si>
  <si>
    <t>20 de fevereiro de 2023 13:29 hs.</t>
  </si>
  <si>
    <t>MLB3068012663</t>
  </si>
  <si>
    <t>Bandeja Com Pivô Esquerda Logan 2004 Em Diante</t>
  </si>
  <si>
    <t>edilson juvenal</t>
  </si>
  <si>
    <t>CPF 28701051857</t>
  </si>
  <si>
    <t>Rua Vinte e Quatro de Outubro 140 - Escola, Jundiaí - CEP: 13201230, São Paulo</t>
  </si>
  <si>
    <t>28701051857</t>
  </si>
  <si>
    <t>2000005148975350</t>
  </si>
  <si>
    <t>20 de fevereiro de 2023 13:28 hs.</t>
  </si>
  <si>
    <t>Aparecido Bernardo trindade Aparecido Bernardo trindade</t>
  </si>
  <si>
    <t>03338301138</t>
  </si>
  <si>
    <t>rua Vasco Venâncio soares 691 / casa da minha irmã Referencia: minha irmã estará na casa .. - CEP 79955000 - centro, Juti, Mato Grosso do Sul</t>
  </si>
  <si>
    <t>Juti</t>
  </si>
  <si>
    <t>79955000</t>
  </si>
  <si>
    <t>21 de fevereiro | 00:14</t>
  </si>
  <si>
    <t>23 de fevereiro | 15:15</t>
  </si>
  <si>
    <t>MEL42059441544LMFFF01</t>
  </si>
  <si>
    <t>2000005148966626</t>
  </si>
  <si>
    <t>20 de fevereiro de 2023 13:27 hs.</t>
  </si>
  <si>
    <t>Livia Marbilla Santana De Oliveira</t>
  </si>
  <si>
    <t>32589394896</t>
  </si>
  <si>
    <t>Novo horizonte 100 / Casa Referencia: próximo a bila material de construção - CEP 56830000 - Centro, Ingazeira, Pernambuco</t>
  </si>
  <si>
    <t>Ingazeira</t>
  </si>
  <si>
    <t>56830000</t>
  </si>
  <si>
    <t>22 de fevereiro | 18:45</t>
  </si>
  <si>
    <t>MEL42059438668LMFFF01</t>
  </si>
  <si>
    <t>2000005148882856</t>
  </si>
  <si>
    <t>20 de fevereiro de 2023 13:16 hs.</t>
  </si>
  <si>
    <t>Andre Luiz Coutinho</t>
  </si>
  <si>
    <t>43986066888</t>
  </si>
  <si>
    <t>Avenida 19 de Maio 113 / Referencia: Auto Pecas Universo - CEP 11250734 - Albatróz, Bertioga, São Paulo</t>
  </si>
  <si>
    <t>11250734</t>
  </si>
  <si>
    <t>23 de fevereiro | 01:22</t>
  </si>
  <si>
    <t>23 de fevereiro | 14:07</t>
  </si>
  <si>
    <t>MEL42059403911LMFFF01</t>
  </si>
  <si>
    <t>2000005148892764</t>
  </si>
  <si>
    <t>20 de fevereiro de 2023 13:13 hs.</t>
  </si>
  <si>
    <t>MEL42059407537LMFFF01</t>
  </si>
  <si>
    <t>2000005148857340</t>
  </si>
  <si>
    <t>20 de fevereiro de 2023 13:08 hs.</t>
  </si>
  <si>
    <t>Herbet Batista de sa</t>
  </si>
  <si>
    <t>03195460475</t>
  </si>
  <si>
    <t>Avenida Coronel Caribe 1120 / Cbs auto pecas - CEP 56440000 - Belém do São Francisco, Pernambuco</t>
  </si>
  <si>
    <t>Belém do São Francisco</t>
  </si>
  <si>
    <t>56440000</t>
  </si>
  <si>
    <t>20 de fevereiro | 16:39</t>
  </si>
  <si>
    <t>MEL42059391026LMFFF01</t>
  </si>
  <si>
    <t>2000005148760478</t>
  </si>
  <si>
    <t>20 de fevereiro de 2023 12:56 hs.</t>
  </si>
  <si>
    <t>Daniel Ferreira</t>
  </si>
  <si>
    <t>04694757067</t>
  </si>
  <si>
    <t>Rua Elzo Jardim 275 / casa - CEP 92729260 - Passo Fundo, Guaíba, Rio Grande do Sul</t>
  </si>
  <si>
    <t>92729260</t>
  </si>
  <si>
    <t>20 de fevereiro | 20:48</t>
  </si>
  <si>
    <t>21 de fevereiro | 12:23</t>
  </si>
  <si>
    <t>MEL42059349276LMFFF01</t>
  </si>
  <si>
    <t>2000005148728012</t>
  </si>
  <si>
    <t>20 de fevereiro de 2023 12:45 hs.</t>
  </si>
  <si>
    <t>MLB2640497988</t>
  </si>
  <si>
    <t>Bomba Combustível Gasolina Sistema Bosch Corsa Wind 96 A 07</t>
  </si>
  <si>
    <t>pedro zavoski junior</t>
  </si>
  <si>
    <t>CPF 09435464947</t>
  </si>
  <si>
    <t>rua isidoro de castilhos 343 - perto do ctg, Erechim - CEP: 99708272, Rio Grande do Sul</t>
  </si>
  <si>
    <t>09435464947</t>
  </si>
  <si>
    <t>Rua Isidoro De Castilhos 343 / Perto Do Ctg - CEP 99708272 - Presidente Castelo Branco, Erechim, Rio Grande do Sul</t>
  </si>
  <si>
    <t>99708272</t>
  </si>
  <si>
    <t>21 de fevereiro | 03:38</t>
  </si>
  <si>
    <t>23 de fevereiro | 09:59</t>
  </si>
  <si>
    <t>MEL42059338335LMXDF01</t>
  </si>
  <si>
    <t>2000005148718114</t>
  </si>
  <si>
    <t>20 de fevereiro de 2023 12:40 hs.</t>
  </si>
  <si>
    <t>ALINE COSTA</t>
  </si>
  <si>
    <t>CPF 08630599707</t>
  </si>
  <si>
    <t>Rua Benjamim Ferreira Guimarães SN - Lt27 qd18, Nova Iguaçu - CEP: 26070072, Rio de Janeiro</t>
  </si>
  <si>
    <t>08630599707</t>
  </si>
  <si>
    <t>QC542798032BR</t>
  </si>
  <si>
    <t>2000005148679686</t>
  </si>
  <si>
    <t>20 de fevereiro de 2023 12:34 hs.</t>
  </si>
  <si>
    <t>Mariane Oliveira</t>
  </si>
  <si>
    <t>13454429633</t>
  </si>
  <si>
    <t>Avenida Pequeno Príncipe 780 / Vidraçaria Campeche Referencia: Loja 01 / Vidraçaria Campeche - CEP 88063000 - Campeche, Florianópolis, Santa Catarina</t>
  </si>
  <si>
    <t>88063000</t>
  </si>
  <si>
    <t>21 de fevereiro | 02:53</t>
  </si>
  <si>
    <t>21 de fevereiro | 13:05</t>
  </si>
  <si>
    <t>MEL42059316142LMFFF01</t>
  </si>
  <si>
    <t>2000005148641010</t>
  </si>
  <si>
    <t>20 de fevereiro de 2023 12:27 hs.</t>
  </si>
  <si>
    <t>Edmar Brito</t>
  </si>
  <si>
    <t>95141421600</t>
  </si>
  <si>
    <t>Alameda dos Mandarins 500 / AP 202, Bloco 01 - CEP 38407661 - Grand Ville, Uberlândia, Minas Gerais</t>
  </si>
  <si>
    <t>38407661</t>
  </si>
  <si>
    <t>21 de fevereiro | 06:26</t>
  </si>
  <si>
    <t>22 de fevereiro | 09:16</t>
  </si>
  <si>
    <t>MEL42059300618LMFFF01</t>
  </si>
  <si>
    <t>2000005148623598</t>
  </si>
  <si>
    <t>20 de fevereiro de 2023 12:24 hs.</t>
  </si>
  <si>
    <t>SARA Oliveira</t>
  </si>
  <si>
    <t>91204739234</t>
  </si>
  <si>
    <t>Rua Pedro Antônio de Oliveira 107 / casa Referencia: Segunda escadaria do bairro alto da tenda - CEP 18320000 - Alto da tenda, Apiaí, São Paulo</t>
  </si>
  <si>
    <t>21 de fevereiro | 04:20</t>
  </si>
  <si>
    <t>22 de fevereiro | 13:14</t>
  </si>
  <si>
    <t>MEL42059291149LMFFF01</t>
  </si>
  <si>
    <t>2000005148561926</t>
  </si>
  <si>
    <t>20 de fevereiro de 2023 12:11 hs.</t>
  </si>
  <si>
    <t>leticia sales ribeiro</t>
  </si>
  <si>
    <t>06254053900</t>
  </si>
  <si>
    <t>Rua Dante Senno 384 / CEP 14031420 - Parque Ribeirão Preto, Ribeirão Preto, São Paulo</t>
  </si>
  <si>
    <t>14031420</t>
  </si>
  <si>
    <t>20 de fevereiro | 23:36</t>
  </si>
  <si>
    <t>21 de fevereiro | 10:16</t>
  </si>
  <si>
    <t>MEL42059266008LMFFF01</t>
  </si>
  <si>
    <t>2000005148505064</t>
  </si>
  <si>
    <t>20 de fevereiro de 2023 11:59 hs.</t>
  </si>
  <si>
    <t>MLB3003674062</t>
  </si>
  <si>
    <t>Cabo De Marcha Engate Strada 1.5 1.6 1999 A 2002</t>
  </si>
  <si>
    <t>Gilmar Rosa</t>
  </si>
  <si>
    <t>CPF 13639712803</t>
  </si>
  <si>
    <t>Lagoa Do Capim Zona Rural SN - Lagoa Do Capim Zona Rural, Brotas De Macauba - CEP: 47560000, Bahia</t>
  </si>
  <si>
    <t>13639712803</t>
  </si>
  <si>
    <t>Lagoa Do Capim Zona Rural SN / CEP 47560000 - Zona Rural, Brotas de Macaúbas, Bahia</t>
  </si>
  <si>
    <t>Brotas de Macaúbas</t>
  </si>
  <si>
    <t>47560000</t>
  </si>
  <si>
    <t>21 de fevereiro | 05:28</t>
  </si>
  <si>
    <t>25 de fevereiro | 10:44</t>
  </si>
  <si>
    <t>MEL42059238459LMXDF01</t>
  </si>
  <si>
    <t>2000005148485754</t>
  </si>
  <si>
    <t>20 de fevereiro de 2023 11:56 hs.</t>
  </si>
  <si>
    <t>Robson Luiz Silveira</t>
  </si>
  <si>
    <t>07386784732</t>
  </si>
  <si>
    <t>Rua Minas 50 / Em Frente Ao Referencia: Em Frente Bar Do Perto - CEP 25225633 - Campos Elíseos, Duque de Caxias, Rio de Janeiro</t>
  </si>
  <si>
    <t>25225633</t>
  </si>
  <si>
    <t>20 de fevereiro | 16:36</t>
  </si>
  <si>
    <t>21 de fevereiro | 15:42</t>
  </si>
  <si>
    <t>MEL42059232761LMFFF01</t>
  </si>
  <si>
    <t>2000004226473337</t>
  </si>
  <si>
    <t>20 de fevereiro de 2023 11:55 hs.</t>
  </si>
  <si>
    <t>Yasmin Moraes Martins</t>
  </si>
  <si>
    <t>11335202781</t>
  </si>
  <si>
    <t>31650420</t>
  </si>
  <si>
    <t>20 de fevereiro | 18:04</t>
  </si>
  <si>
    <t>MEL42059228687LMFFF01</t>
  </si>
  <si>
    <t>2000005148396004</t>
  </si>
  <si>
    <t>20 de fevereiro de 2023 11:42 hs.</t>
  </si>
  <si>
    <t>Elias Guilherme</t>
  </si>
  <si>
    <t>09401197903</t>
  </si>
  <si>
    <t>Rua Itapuí 150 / cabeleireiro Referencia: casa verde - CEP 86618000 - centro, Prado Ferreira, Paraná</t>
  </si>
  <si>
    <t>Prado Ferreira</t>
  </si>
  <si>
    <t>86618000</t>
  </si>
  <si>
    <t>20 de fevereiro | 17:06</t>
  </si>
  <si>
    <t>21 de fevereiro | 11:02</t>
  </si>
  <si>
    <t>MEL42059194027LMFFF01</t>
  </si>
  <si>
    <t>2000004226404259</t>
  </si>
  <si>
    <t>20 de fevereiro de 2023 11:38 hs.</t>
  </si>
  <si>
    <t>Nelivaldo Anunciação</t>
  </si>
  <si>
    <t>76145310359</t>
  </si>
  <si>
    <t>Rua do Sol 15 / CEP 65068629 - Vila Luizão, São Luís, Maranhão</t>
  </si>
  <si>
    <t>65068629</t>
  </si>
  <si>
    <t>20 de fevereiro | 23:42</t>
  </si>
  <si>
    <t>23 de fevereiro | 12:31</t>
  </si>
  <si>
    <t>MEL42059191228LMFFF01</t>
  </si>
  <si>
    <t>2000004226413165</t>
  </si>
  <si>
    <t>20 de fevereiro de 2023 11:27 hs.</t>
  </si>
  <si>
    <t>Reinaldo Firmino Da Silva</t>
  </si>
  <si>
    <t>05906168974</t>
  </si>
  <si>
    <t>Rua Orestes destro 15 / Referencia: fica ao lado de uma casa amarelo - CEP 13375000 - Centro, Mombuca, São Paulo</t>
  </si>
  <si>
    <t>Mombuca</t>
  </si>
  <si>
    <t>13375000</t>
  </si>
  <si>
    <t>21 de fevereiro | 02:14</t>
  </si>
  <si>
    <t>21 de fevereiro | 14:04</t>
  </si>
  <si>
    <t>MEL42059167336LMFFF01</t>
  </si>
  <si>
    <t>2000005148330408</t>
  </si>
  <si>
    <t>20 de fevereiro de 2023 11:24 hs.</t>
  </si>
  <si>
    <t>Leonardo De Almeida Godoi</t>
  </si>
  <si>
    <t>02397436019</t>
  </si>
  <si>
    <t>Rua Miguel Carvalho de Macêdo 286 / SB VIDROS - CEP 97070530 - Uglione, Santa Maria, Rio Grande do Sul</t>
  </si>
  <si>
    <t>97070530</t>
  </si>
  <si>
    <t>20 de fevereiro | 14:20</t>
  </si>
  <si>
    <t>22 de fevereiro | 14:58</t>
  </si>
  <si>
    <t>MEL42059163297LMFFF01</t>
  </si>
  <si>
    <t>2000005148284900</t>
  </si>
  <si>
    <t>20 de fevereiro de 2023 11:16 hs.</t>
  </si>
  <si>
    <t>Mateus Zonta</t>
  </si>
  <si>
    <t>11464465606</t>
  </si>
  <si>
    <t>Rua Manoel Eugênio dos Santos 55 / Referencia: Em frente ao supermercado Prado - CEP 37710105 - Jardim Itamaraty I, Poços de Caldas, Minas Gerais</t>
  </si>
  <si>
    <t>37710105</t>
  </si>
  <si>
    <t>20 de fevereiro | 21:27</t>
  </si>
  <si>
    <t>21 de fevereiro | 10:10</t>
  </si>
  <si>
    <t>MEL42059145043LMFFF01</t>
  </si>
  <si>
    <t>2000005148250722</t>
  </si>
  <si>
    <t>20 de fevereiro de 2023 11:09 hs.</t>
  </si>
  <si>
    <t>Manoel Antônio Da Silva Santos</t>
  </si>
  <si>
    <t>09623264534</t>
  </si>
  <si>
    <t>Rua Maria da Purificação Azevedo 164 / centro - CEP 44230000 - centro, Amélia Rodrigues, Bahia</t>
  </si>
  <si>
    <t>Amélia Rodrigues</t>
  </si>
  <si>
    <t>44230000</t>
  </si>
  <si>
    <t>20 de fevereiro | 18:23</t>
  </si>
  <si>
    <t>21 de fevereiro | 08:56</t>
  </si>
  <si>
    <t>MEL42059128568LMFFF01</t>
  </si>
  <si>
    <t>2000005148203138</t>
  </si>
  <si>
    <t>20 de fevereiro de 2023 10:56 hs.</t>
  </si>
  <si>
    <t>Ana Jessica Candida</t>
  </si>
  <si>
    <t>CPF 70269620435</t>
  </si>
  <si>
    <t>2 Travessa Limoeiro 45 - próximo a mata., Jaboatão dos Guararapes - CEP: 54140608, Pernambuco</t>
  </si>
  <si>
    <t>70269620435</t>
  </si>
  <si>
    <t>QC369890891BR</t>
  </si>
  <si>
    <t>2000005148193510</t>
  </si>
  <si>
    <t>20 de fevereiro de 2023 10:55 hs.</t>
  </si>
  <si>
    <t>GABRIEL A D J MELO</t>
  </si>
  <si>
    <t>07045842554</t>
  </si>
  <si>
    <t>Rua Salvador 314 / KM25 Referencia: Casa de esquina - CEP 43700000 - jardim Eldorado, Simões Filho, Bahia</t>
  </si>
  <si>
    <t>21 de fevereiro | 13:21</t>
  </si>
  <si>
    <t>MEL42059102764LMFFF01</t>
  </si>
  <si>
    <t>2000005148110440</t>
  </si>
  <si>
    <t>20 de fevereiro de 2023 10:38 hs.</t>
  </si>
  <si>
    <t>Márcio Loures Das Chagas</t>
  </si>
  <si>
    <t>CPF 04889245960</t>
  </si>
  <si>
    <t>Andre berezuk 210 - mercado Batista, Mallet - CEP: 84570000, Paraná</t>
  </si>
  <si>
    <t>04889245960</t>
  </si>
  <si>
    <t>Rua André Berezuk 210 / mercado Batista - CEP 84570000 - jardim Emília, Mallet, Paraná</t>
  </si>
  <si>
    <t>Mallet</t>
  </si>
  <si>
    <t>84570000</t>
  </si>
  <si>
    <t>21 de fevereiro | 04:55</t>
  </si>
  <si>
    <t>22 de fevereiro | 17:05</t>
  </si>
  <si>
    <t>MEL42059066605LMXDF01</t>
  </si>
  <si>
    <t>2000005148112812</t>
  </si>
  <si>
    <t>20 de fevereiro de 2023 10:37 hs.</t>
  </si>
  <si>
    <t>cleber ribeiro da silva</t>
  </si>
  <si>
    <t>30135484871</t>
  </si>
  <si>
    <t>Avenida Beira Rio 169 / casa - CEP 45658420 - Iguape, Ilhéus, Bahia</t>
  </si>
  <si>
    <t>Ilhéus</t>
  </si>
  <si>
    <t>45658420</t>
  </si>
  <si>
    <t>20 de fevereiro | 23:47</t>
  </si>
  <si>
    <t>22 de fevereiro | 13:52</t>
  </si>
  <si>
    <t>MEL42059068137LMFFF01</t>
  </si>
  <si>
    <t>2000004226308653</t>
  </si>
  <si>
    <t>20 de fevereiro de 2023 10:32 hs.</t>
  </si>
  <si>
    <t>nilson castro da silva</t>
  </si>
  <si>
    <t>CPF 36065277720</t>
  </si>
  <si>
    <t>Jorge Rudge 37 - apto. 122 - Vila Isabel, Rio de Janeiro - CEP: 20550220, Rio de Janeiro</t>
  </si>
  <si>
    <t>36065277720</t>
  </si>
  <si>
    <t>Rua Jorge Rudge 37 / Apto 122 - Vila Isabel - CEP 20550220 - Vila Isabel, Rio de Janeiro, Rio de Janeiro</t>
  </si>
  <si>
    <t>20550220</t>
  </si>
  <si>
    <t>21 de fevereiro | 00:45</t>
  </si>
  <si>
    <t>22 de fevereiro | 13:57</t>
  </si>
  <si>
    <t>MEL42059059184LMXDF01</t>
  </si>
  <si>
    <t>2000005148079066</t>
  </si>
  <si>
    <t>20 de fevereiro de 2023 10:29 hs.</t>
  </si>
  <si>
    <t>MLB2220375294</t>
  </si>
  <si>
    <t>Suporte Radiador Vectra Gsi 2.0 16v 97 E 98 Ld/le</t>
  </si>
  <si>
    <t>Walter Silva</t>
  </si>
  <si>
    <t>CPF 32068319896</t>
  </si>
  <si>
    <t>Avenida Coronel José Vicente 1498 - Bater no portão por favor. obrigado.., Lorena - CEP: 12609350, São Paulo</t>
  </si>
  <si>
    <t>32068319896</t>
  </si>
  <si>
    <t>Avenida Coronel José Vicente 1498 / Referencia: bater no portão por favor. obrigado - CEP 12609350 - Cidade Industrial, Lorena, São Paulo</t>
  </si>
  <si>
    <t>12609350</t>
  </si>
  <si>
    <t>21 de fevereiro | 01:03</t>
  </si>
  <si>
    <t>21 de fevereiro | 13:07</t>
  </si>
  <si>
    <t>MEL42059051469LMXDF01</t>
  </si>
  <si>
    <t>2000005148080674</t>
  </si>
  <si>
    <t>Graciele vitorino Padela Da Cruz</t>
  </si>
  <si>
    <t>39489257800</t>
  </si>
  <si>
    <t>Rua Celso Caprioglio 1900 / CEP 16900493 - Conjunto Habitacional Bonfiglio Barbarotto, Andradina, São Paulo</t>
  </si>
  <si>
    <t>16900493</t>
  </si>
  <si>
    <t>20 de fevereiro | 19:18</t>
  </si>
  <si>
    <t>21 de fevereiro | 16:03</t>
  </si>
  <si>
    <t>MEL42059054314LMFFF01</t>
  </si>
  <si>
    <t>2000004226303147</t>
  </si>
  <si>
    <t>20 de fevereiro de 2023 10:28 hs.</t>
  </si>
  <si>
    <t>marcio antonio ferreira</t>
  </si>
  <si>
    <t>CPF 29882259820</t>
  </si>
  <si>
    <t>Sitio Manacas SN - Area Rural, Aiuruoca - CEP: 37450000, Minas Gerais</t>
  </si>
  <si>
    <t>29882259820</t>
  </si>
  <si>
    <t>Rua João Rosa Maciel 700 / Casa Referencia: Próximo Ao Posto De Combustível Estrela - CEP 37450000 - Campo Prático, Aiuruoca, Minas Gerais</t>
  </si>
  <si>
    <t>Aiuruoca</t>
  </si>
  <si>
    <t>37450000</t>
  </si>
  <si>
    <t>21 de fevereiro | 01:24</t>
  </si>
  <si>
    <t>21 de fevereiro | 13:20</t>
  </si>
  <si>
    <t>MEL42059051936LMXDF01</t>
  </si>
  <si>
    <t>2000005148014826</t>
  </si>
  <si>
    <t>20 de fevereiro de 2023 10:13 hs.</t>
  </si>
  <si>
    <t>MLB2748563200</t>
  </si>
  <si>
    <t>charles machado</t>
  </si>
  <si>
    <t>02334465089</t>
  </si>
  <si>
    <t>Rua José Antônio Lôbo 890 / CEP 88495000 - Garopaba, Santa Catarina</t>
  </si>
  <si>
    <t>Garopaba</t>
  </si>
  <si>
    <t>88495000</t>
  </si>
  <si>
    <t>21 de fevereiro | 13:54</t>
  </si>
  <si>
    <t>MEL42059024437LMFFF01</t>
  </si>
  <si>
    <t>2000005147897284</t>
  </si>
  <si>
    <t>Márcia Christine de Araujo Fonseca</t>
  </si>
  <si>
    <t>41273079515</t>
  </si>
  <si>
    <t>Rua Alexandre Freitas Barros 428 / Ed Green 304 - CEP 49035140 - Coroa do Meio, Aracaju, Sergipe</t>
  </si>
  <si>
    <t>49035140</t>
  </si>
  <si>
    <t>20 de fevereiro | 18:09</t>
  </si>
  <si>
    <t>21 de fevereiro | 09:32</t>
  </si>
  <si>
    <t>MEL42058970836LMFFF01</t>
  </si>
  <si>
    <t>2000005147989920</t>
  </si>
  <si>
    <t>20 de fevereiro de 2023 10:08 hs.</t>
  </si>
  <si>
    <t>Rafael Venâncio</t>
  </si>
  <si>
    <t>36680413850</t>
  </si>
  <si>
    <t>estrada Romeu Tanganeli 5800 / casa 2 Referencia: Cristiane - CEP 08900000 - capoeirinha, Guararema, São Paulo</t>
  </si>
  <si>
    <t>20 de fevereiro | 23:14</t>
  </si>
  <si>
    <t>21 de fevereiro | 10:09</t>
  </si>
  <si>
    <t>MEL42059013600LMFFF01</t>
  </si>
  <si>
    <t>2000005147926338</t>
  </si>
  <si>
    <t>20 de fevereiro de 2023 09:50 hs.</t>
  </si>
  <si>
    <t>DARLAN PAGNUSSATT</t>
  </si>
  <si>
    <t>07172138970</t>
  </si>
  <si>
    <t>Rua Rosa Zuchi 100 / Casa branca - CEP 89112790 - Gaspar Mirim, Gaspar, Santa Catarina</t>
  </si>
  <si>
    <t>Gaspar</t>
  </si>
  <si>
    <t>89112790</t>
  </si>
  <si>
    <t>20 de fevereiro | 22:59</t>
  </si>
  <si>
    <t>21 de fevereiro | 15:44</t>
  </si>
  <si>
    <t>MEL42058983616LMFFF01</t>
  </si>
  <si>
    <t>2000004226241587</t>
  </si>
  <si>
    <t>20 de fevereiro de 2023 09:46 hs.</t>
  </si>
  <si>
    <t>MLB2915279413</t>
  </si>
  <si>
    <t>everton santos de avila</t>
  </si>
  <si>
    <t>CPF 00057866066</t>
  </si>
  <si>
    <t>Rua Coronel Cabrita 72 - centro, Alegrete - CEP: 97541100, Rio Grande do Sul</t>
  </si>
  <si>
    <t>00057866066</t>
  </si>
  <si>
    <t>Rua Coronel Cabrita 72 / portaria - CEP 97541100 - Centro, Alegrete, Rio Grande do Sul</t>
  </si>
  <si>
    <t>97541100</t>
  </si>
  <si>
    <t>21 de fevereiro | 04:23</t>
  </si>
  <si>
    <t>MEL42058979790LMXDF01</t>
  </si>
  <si>
    <t>2000005147866802</t>
  </si>
  <si>
    <t>20 de fevereiro de 2023 09:30 hs.</t>
  </si>
  <si>
    <t>Luiz Fernando Salomão Martins</t>
  </si>
  <si>
    <t>CPF 04850247806</t>
  </si>
  <si>
    <t>Rua Caa Açu 228, São Paulo - CEP: 03171020, São Paulo</t>
  </si>
  <si>
    <t>04850247806</t>
  </si>
  <si>
    <t>Rua Caa-Açu 228 / n - CEP 03171020 - Belenzinho, São Paulo, São Paulo</t>
  </si>
  <si>
    <t>03171020</t>
  </si>
  <si>
    <t>42058959530</t>
  </si>
  <si>
    <t>2000005147852332</t>
  </si>
  <si>
    <t>20 de fevereiro de 2023 09:22 hs.</t>
  </si>
  <si>
    <t>Gabriel Pinheiro Xavier</t>
  </si>
  <si>
    <t>70373751109</t>
  </si>
  <si>
    <t>Rua Dom Thomas QD 27 LT 20-A SN / Referencia: . - CEP 73900000 - Bela Vista, Posse, Goiás</t>
  </si>
  <si>
    <t>Posse</t>
  </si>
  <si>
    <t>73900000</t>
  </si>
  <si>
    <t>23 de fevereiro | 09:08</t>
  </si>
  <si>
    <t>MEL42058949599LMFFF01</t>
  </si>
  <si>
    <t>2000005147840904</t>
  </si>
  <si>
    <t>20 de fevereiro de 2023 09:20 hs.</t>
  </si>
  <si>
    <t>nelson gomes</t>
  </si>
  <si>
    <t>32029517852</t>
  </si>
  <si>
    <t>Avenida Altíno Arantes 1046 / CEP 15260000 - Planalto, São Paulo</t>
  </si>
  <si>
    <t>Planalto</t>
  </si>
  <si>
    <t>15260000</t>
  </si>
  <si>
    <t>MEL42058947294LMFFF01</t>
  </si>
  <si>
    <t>2000005147837802</t>
  </si>
  <si>
    <t>20 de fevereiro de 2023 09:18 hs.</t>
  </si>
  <si>
    <t>everson chanan</t>
  </si>
  <si>
    <t>04391952920</t>
  </si>
  <si>
    <t>Rua Francisco Eduardo Mira Gomes 40 / casa Referencia: melhor parte da manhã - CEP 87053470 - Conjunto Residencial Cidade Alta, Maringá, Paraná</t>
  </si>
  <si>
    <t>87053470</t>
  </si>
  <si>
    <t>20 de fevereiro | 13:21</t>
  </si>
  <si>
    <t>21 de fevereiro | 12:21</t>
  </si>
  <si>
    <t>MEL42058944489LMFFF01</t>
  </si>
  <si>
    <t>2000005147831380</t>
  </si>
  <si>
    <t>20 de fevereiro de 2023 09:17 hs.</t>
  </si>
  <si>
    <t>MLB3164415758</t>
  </si>
  <si>
    <t>Kit Reparo Alavanca Câmbio Gol Cht Ap G1 G2 G3</t>
  </si>
  <si>
    <t>Leandro Campos</t>
  </si>
  <si>
    <t>CPF 39987112870</t>
  </si>
  <si>
    <t>Antonio Alves Batista 390 - Borracharia Campos, São Francisco Xavier - CEP: 12249000, São Paulo</t>
  </si>
  <si>
    <t>39987112870</t>
  </si>
  <si>
    <t>Antonio Alves Batista 390 / Borracharia Campos Referencia: Caso nao encontre ninguem deixar na barbearia Enfase, de frente vidro em frente a borracharia - CEP 12249000 - Centro, São Francisco Xavier, São Paulo</t>
  </si>
  <si>
    <t>21 de fevereiro | 13:55</t>
  </si>
  <si>
    <t>MEL42058940661LMXDF01</t>
  </si>
  <si>
    <t>2000005147821160</t>
  </si>
  <si>
    <t>20 de fevereiro de 2023 09:10 hs.</t>
  </si>
  <si>
    <t>Clailton Carlos</t>
  </si>
  <si>
    <t>92470270634</t>
  </si>
  <si>
    <t>Avenida Salto Grande 93 / Casa com jardim Referencia: Embaixo do supermecado Rezende - CEP 33020180 - Industrial Americano, Santa Luzia, Minas Gerais</t>
  </si>
  <si>
    <t>Santa Luzia</t>
  </si>
  <si>
    <t>33020180</t>
  </si>
  <si>
    <t>20 de fevereiro | 16:13</t>
  </si>
  <si>
    <t>21 de fevereiro | 14:42</t>
  </si>
  <si>
    <t>MEL42058935110LMFFF01</t>
  </si>
  <si>
    <t>2000005147808958</t>
  </si>
  <si>
    <t>20 de fevereiro de 2023 09:08 hs.</t>
  </si>
  <si>
    <t>Derivaldo Barbosa</t>
  </si>
  <si>
    <t>05667991462</t>
  </si>
  <si>
    <t>Avenida Poeta Luiz Gonzaga Barroso 55 / enfrente ao mercadinho Júlia, antiga rua da alegria - CEP 57071010 - Clima Bom, Maceió, Alagoas</t>
  </si>
  <si>
    <t>57071010</t>
  </si>
  <si>
    <t>20 de fevereiro | 22:57</t>
  </si>
  <si>
    <t>22 de fevereiro | 09:28</t>
  </si>
  <si>
    <t>MEL42058933108LMFFF01</t>
  </si>
  <si>
    <t>2000005147812484</t>
  </si>
  <si>
    <t>20 de fevereiro de 2023 09:07 hs.</t>
  </si>
  <si>
    <t>Luiz Felipe Dias Almeida</t>
  </si>
  <si>
    <t>13833690461</t>
  </si>
  <si>
    <t>rua pátio de vaquejada 210 / Referencia: Perto do pátio de vaquejada - CEP 59663000 - Vila Piaui, Serra do Mel, Rio Grande do Norte</t>
  </si>
  <si>
    <t>Serra do Mel</t>
  </si>
  <si>
    <t>59663000</t>
  </si>
  <si>
    <t>20 de fevereiro | 22:58</t>
  </si>
  <si>
    <t>22 de fevereiro | 09:52</t>
  </si>
  <si>
    <t>MEL42058932354LMFFF01</t>
  </si>
  <si>
    <t>2000005147788054</t>
  </si>
  <si>
    <t>20 de fevereiro de 2023 08:58 hs.</t>
  </si>
  <si>
    <t>marcondes saraiva</t>
  </si>
  <si>
    <t>CPF 60801387434</t>
  </si>
  <si>
    <t>Rua Projetada 60 - B, Pinheiro - CEP: 65200000, Maranhão</t>
  </si>
  <si>
    <t>60801387434</t>
  </si>
  <si>
    <t>Rua João Albino 60 / B Referencia: VIZINHO A PIPIRO MACHO - CEP 65200000 - Santa Luzia, Pinheiro, Maranhão</t>
  </si>
  <si>
    <t>Pinheiro</t>
  </si>
  <si>
    <t>65200000</t>
  </si>
  <si>
    <t>21 de fevereiro | 02:26</t>
  </si>
  <si>
    <t>25 de fevereiro | 14:50</t>
  </si>
  <si>
    <t>MEL42058919988LMXDF01</t>
  </si>
  <si>
    <t>2000004226190431</t>
  </si>
  <si>
    <t>20 de fevereiro de 2023 08:57 hs.</t>
  </si>
  <si>
    <t>walte Lázaro</t>
  </si>
  <si>
    <t>26154862687</t>
  </si>
  <si>
    <t>Rua Ernane Silva 130 / AP 404 - CEP 36201054 - Santa Tereza I, Barbacena, Minas Gerais</t>
  </si>
  <si>
    <t>Barbacena</t>
  </si>
  <si>
    <t>36201054</t>
  </si>
  <si>
    <t>20 de fevereiro | 17:45</t>
  </si>
  <si>
    <t>MEL42058920862LMFFF01</t>
  </si>
  <si>
    <t>2000004226184509</t>
  </si>
  <si>
    <t>20 de fevereiro de 2023 08:51 hs.</t>
  </si>
  <si>
    <t>Paulo Sergio Correia</t>
  </si>
  <si>
    <t>34323713819</t>
  </si>
  <si>
    <t>Rua Antonio Lázaro Vendramini 228 / CEP 13323702 - Conjunto Habitacional Monte Pascoal, Salto, São Paulo</t>
  </si>
  <si>
    <t>13323702</t>
  </si>
  <si>
    <t>21 de fevereiro | 01:35</t>
  </si>
  <si>
    <t>21 de fevereiro | 15:29</t>
  </si>
  <si>
    <t>MEL42058914480LMFFF01</t>
  </si>
  <si>
    <t>2000005147715968</t>
  </si>
  <si>
    <t>20 de fevereiro de 2023 08:20 hs.</t>
  </si>
  <si>
    <t>Josimar Matias de Brito</t>
  </si>
  <si>
    <t>10438173287</t>
  </si>
  <si>
    <t>Rua Rio Claro 204 / Numero 204a - CEP 68515000 - Beira Rio I, Parauapebas, Pará</t>
  </si>
  <si>
    <t>Parauapebas</t>
  </si>
  <si>
    <t>68515000</t>
  </si>
  <si>
    <t>21 de fevereiro | 14:36</t>
  </si>
  <si>
    <t>MEL42058889638LMFFF01</t>
  </si>
  <si>
    <t>2000005147675816</t>
  </si>
  <si>
    <t>20 de fevereiro de 2023 07:52 hs.</t>
  </si>
  <si>
    <t>Vitor HK</t>
  </si>
  <si>
    <t>05315675912</t>
  </si>
  <si>
    <t>Rua Flamboyant 509 / de 366367 ao fim - Fundos - CEP 86604472 - Jardim Novo Horizonte, Rolândia, Paraná</t>
  </si>
  <si>
    <t>Rolândia</t>
  </si>
  <si>
    <t>86604472</t>
  </si>
  <si>
    <t>21 de fevereiro | 13:16</t>
  </si>
  <si>
    <t>MEL42058872230LMFFF01</t>
  </si>
  <si>
    <t>2000005147628034</t>
  </si>
  <si>
    <t>20 de fevereiro de 2023 06:48 hs.</t>
  </si>
  <si>
    <t>Célio José De Brito</t>
  </si>
  <si>
    <t>34849188885</t>
  </si>
  <si>
    <t>Rua Camocim 94 / casa - CEP 07171190 - Jardim Presidente Dutra, Guarulhos, São Paulo</t>
  </si>
  <si>
    <t>07171190</t>
  </si>
  <si>
    <t>21 de fevereiro | 01:20</t>
  </si>
  <si>
    <t>MEL42058847280LMFFF01</t>
  </si>
  <si>
    <t>2000004226062999</t>
  </si>
  <si>
    <t>20 de fevereiro de 2023 03:27 hs.</t>
  </si>
  <si>
    <t>Charles Oliveira</t>
  </si>
  <si>
    <t>71630201553</t>
  </si>
  <si>
    <t>Rua Estivas de Buris 02 / próximo ao campo Referencia: oficina de funilaria e pintura e de Charles gordo - CEP 42827802 - Vila de Abrantes (Abrantes), Camaçari, Bahia</t>
  </si>
  <si>
    <t>42827802</t>
  </si>
  <si>
    <t>21 de fevereiro | 12:37</t>
  </si>
  <si>
    <t>MEL42058805038LMFFF01</t>
  </si>
  <si>
    <t>2000005146994562</t>
  </si>
  <si>
    <t>19 de fevereiro de 2023 23:40 hs.</t>
  </si>
  <si>
    <t>Diesica Camila mainardes de assis</t>
  </si>
  <si>
    <t>07030937970</t>
  </si>
  <si>
    <t>Avenida Canadá 775 / casa - CEP 83602700 - Conjunto Habitacional Monsenhor Francisco Gorski, Campo Largo, Paraná</t>
  </si>
  <si>
    <t>83602700</t>
  </si>
  <si>
    <t>20 de fevereiro | 19:22</t>
  </si>
  <si>
    <t>21 de fevereiro | 14:06</t>
  </si>
  <si>
    <t>MEL42058608952LMFFF01</t>
  </si>
  <si>
    <t>2000005146886236</t>
  </si>
  <si>
    <t>19 de fevereiro de 2023 23:04 hs.</t>
  </si>
  <si>
    <t>Francielle Gorete  Souza</t>
  </si>
  <si>
    <t>CPF 06901015976</t>
  </si>
  <si>
    <t>Manoel Fernandes 54 - Casa, São Paulo - CEP: 02255050, São Paulo</t>
  </si>
  <si>
    <t>06901015976</t>
  </si>
  <si>
    <t>Rua Portugal 1020 / casa B - CEP 88338115 - Nações, Balneário Camboriú, Santa Catarina</t>
  </si>
  <si>
    <t>Balneário Camboriú</t>
  </si>
  <si>
    <t>88338115</t>
  </si>
  <si>
    <t>21 de fevereiro | 03:28</t>
  </si>
  <si>
    <t>22 de fevereiro | 11:23</t>
  </si>
  <si>
    <t>MEL42058563928LMXDF01</t>
  </si>
  <si>
    <t>2000005146834892</t>
  </si>
  <si>
    <t>19 de fevereiro de 2023 22:54 hs.</t>
  </si>
  <si>
    <t>Deneson Gorges</t>
  </si>
  <si>
    <t>03745010922</t>
  </si>
  <si>
    <t>R dr Simão Kossobudski 999 / empresa Croácia Referencia: Só deixar na recepção da empresa e falar que é para Deneson - CEP 81730410 - Boqueirão, Curitiba, Paraná</t>
  </si>
  <si>
    <t>81730410</t>
  </si>
  <si>
    <t>21 de fevereiro | 09:34</t>
  </si>
  <si>
    <t>MEL42058546546LMFFF01</t>
  </si>
  <si>
    <t>2000005146780026</t>
  </si>
  <si>
    <t>19 de fevereiro de 2023 22:38 hs.</t>
  </si>
  <si>
    <t>JD ELÉTRICA SOLAR LTDA</t>
  </si>
  <si>
    <t>35083867000132</t>
  </si>
  <si>
    <t>Rua Dona Anita 283 / loja 4 Referencia: segunda a sexta 08:00 as 17:00 - CEP 31255360 - Universitário, Belo Horizonte, Minas Gerais</t>
  </si>
  <si>
    <t>31255360</t>
  </si>
  <si>
    <t>22 de fevereiro | 14:28</t>
  </si>
  <si>
    <t>MEL42058520444LMFFF01</t>
  </si>
  <si>
    <t>2000005146723158</t>
  </si>
  <si>
    <t>19 de fevereiro de 2023 22:24 hs.</t>
  </si>
  <si>
    <t>Ervino  Boettger</t>
  </si>
  <si>
    <t>71635866987</t>
  </si>
  <si>
    <t>Rua João de Barro 1085 / casa - CEP 88210000 - Pereque, Porto Belo, Santa Catarina</t>
  </si>
  <si>
    <t>Porto Belo</t>
  </si>
  <si>
    <t>88210000</t>
  </si>
  <si>
    <t>21 de fevereiro | 13:33</t>
  </si>
  <si>
    <t>MEL42058498026LMFFF01</t>
  </si>
  <si>
    <t>2000005146617112</t>
  </si>
  <si>
    <t>19 de fevereiro de 2023 21:59 hs.</t>
  </si>
  <si>
    <t>kit-PG001A</t>
  </si>
  <si>
    <t>MLB2608168796</t>
  </si>
  <si>
    <t>Kit Rolamento Eixo Traseiro C/ Bucha Peugeot 206/207 50mm</t>
  </si>
  <si>
    <t>Elieny Alves Andrade</t>
  </si>
  <si>
    <t>CPF 06248797633</t>
  </si>
  <si>
    <t>avenida Miguel Arcanjo Brandão SN - Zona Rural, Manhuaçu - CEP: 36909200, Minas Gerais</t>
  </si>
  <si>
    <t>06248797633</t>
  </si>
  <si>
    <t>avenida Miguel Arcanjo Brandão SN / Zona Rural Referencia: Entregar na loja do Amarildo Oliveira. - CEP 36909200 - Santo Amaro de Minas, Manhuaçu, Minas Gerais</t>
  </si>
  <si>
    <t>Manhuaçu</t>
  </si>
  <si>
    <t>36909200</t>
  </si>
  <si>
    <t>21 de fevereiro | 01:59</t>
  </si>
  <si>
    <t>22 de fevereiro | 13:51</t>
  </si>
  <si>
    <t>MEL42058455544LMXDF01</t>
  </si>
  <si>
    <t>2000005146574662</t>
  </si>
  <si>
    <t>19 de fevereiro de 2023 21:55 hs.</t>
  </si>
  <si>
    <t>Pedro soares</t>
  </si>
  <si>
    <t>CPF 76838331187</t>
  </si>
  <si>
    <t>rua manoel paz Gouveia 440 - bairro Michelle, Vianópolis - CEP: 75265000, Goiás</t>
  </si>
  <si>
    <t>76838331187</t>
  </si>
  <si>
    <t>Rua Manoel Gouvêia 440 / bairro Michelle - CEP 75265000 - Vianópolis, Goiás</t>
  </si>
  <si>
    <t>Vianópolis</t>
  </si>
  <si>
    <t>75265000</t>
  </si>
  <si>
    <t>21 de fevereiro | 03:04</t>
  </si>
  <si>
    <t>22 de fevereiro | 09:40</t>
  </si>
  <si>
    <t>MEL42058441041LMXDF01</t>
  </si>
  <si>
    <t>2000004225534365</t>
  </si>
  <si>
    <t>19 de fevereiro de 2023 21:25 hs.</t>
  </si>
  <si>
    <t>andre lima dicksen</t>
  </si>
  <si>
    <t>01663961093</t>
  </si>
  <si>
    <t>Rua Valdelírio Guerreiro Vaz 62 / Ap 1 Referencia: Ap 1 - CEP 95701336 - Municipal, Bento Gonçalves, Rio Grande do Sul</t>
  </si>
  <si>
    <t>Bento Gonçalves</t>
  </si>
  <si>
    <t>95701336</t>
  </si>
  <si>
    <t>20 de fevereiro | 14:25</t>
  </si>
  <si>
    <t>21 de fevereiro | 12:10</t>
  </si>
  <si>
    <t>MEL42058393204LMFFF01</t>
  </si>
  <si>
    <t>2000005146390330</t>
  </si>
  <si>
    <t>19 de fevereiro de 2023 21:08 hs.</t>
  </si>
  <si>
    <t>MLB2223305516</t>
  </si>
  <si>
    <t>Terminal Cabo De Engate Golf Bora 2001</t>
  </si>
  <si>
    <t>Mirian Babrosa  Silva</t>
  </si>
  <si>
    <t>CPF 09831602447</t>
  </si>
  <si>
    <t>Povoado Lagoa do Felix 15 - Escritório AMAIR CDs, Igaci - CEP: 57620000, Alagoas</t>
  </si>
  <si>
    <t>09831602447</t>
  </si>
  <si>
    <t>Povoado Lagoa Do Félix 14 / Escritório AMAIR CDs Referencia: Casa - CEP 57620000 - Igaci, Alagoas</t>
  </si>
  <si>
    <t>Igaci</t>
  </si>
  <si>
    <t>57620000</t>
  </si>
  <si>
    <t>20 de fevereiro | 22:37</t>
  </si>
  <si>
    <t>MEL42058362262LMXDF01</t>
  </si>
  <si>
    <t>2000005146303136</t>
  </si>
  <si>
    <t>19 de fevereiro de 2023 20:49 hs.</t>
  </si>
  <si>
    <t>Robson Martins Da Silva</t>
  </si>
  <si>
    <t>13220863701</t>
  </si>
  <si>
    <t>Estrada Teresópolis-Friburgo Km6.5 Albuquerque 6571 / loja vidraçaria Referencia: caso esteja fechada entregar na padaria ao lado  padaria lá Strada - CEP 25976440 - Albuquerque, Teresópolis, Rio de Janeiro</t>
  </si>
  <si>
    <t>Teresópolis</t>
  </si>
  <si>
    <t>25976440</t>
  </si>
  <si>
    <t>20 de fevereiro | 19:32</t>
  </si>
  <si>
    <t>21 de fevereiro | 12:41</t>
  </si>
  <si>
    <t>MEL42058325847LMFFF01</t>
  </si>
  <si>
    <t>2000004225433137</t>
  </si>
  <si>
    <t>19 de fevereiro de 2023 20:37 hs.</t>
  </si>
  <si>
    <t>Chegou em 20 de fevereiro</t>
  </si>
  <si>
    <t>Erica Barreto Alves</t>
  </si>
  <si>
    <t>21623176808</t>
  </si>
  <si>
    <t>Travessa Carmen Jones 26 / CEP 02965090 - Vila Iório, São Paulo, São Paulo</t>
  </si>
  <si>
    <t>02965090</t>
  </si>
  <si>
    <t>19 de fevereiro | 23:29</t>
  </si>
  <si>
    <t>20 de fevereiro | 14:07</t>
  </si>
  <si>
    <t>MEL42058302673LMFFF01</t>
  </si>
  <si>
    <t>2000005146175810</t>
  </si>
  <si>
    <t>19 de fevereiro de 2023 20:24 hs.</t>
  </si>
  <si>
    <t>Gabriel Felipe Araujo Da Silva</t>
  </si>
  <si>
    <t>24396805837</t>
  </si>
  <si>
    <t>Rua Serra do Maranguape 19 / casa - CEP 07404060 - Mirante do Arujá, Arujá, São Paulo</t>
  </si>
  <si>
    <t>07404060</t>
  </si>
  <si>
    <t>21 de fevereiro | 08:52</t>
  </si>
  <si>
    <t>MEL42058276000LMFFF01</t>
  </si>
  <si>
    <t>2000005146129884</t>
  </si>
  <si>
    <t>19 de fevereiro de 2023 20:11 hs.</t>
  </si>
  <si>
    <t>Jaqueline Da Silva</t>
  </si>
  <si>
    <t>05315143155</t>
  </si>
  <si>
    <t>Arlindo cornellio 279 / CEP 78850000 - parque eldorado, Primavera do Leste, Mato Grosso</t>
  </si>
  <si>
    <t>Primavera do Leste</t>
  </si>
  <si>
    <t>78850000</t>
  </si>
  <si>
    <t>20 de fevereiro | 07:35</t>
  </si>
  <si>
    <t>MEL42058256461LMFFF01</t>
  </si>
  <si>
    <t>2000005146080110</t>
  </si>
  <si>
    <t>19 de fevereiro de 2023 19:58 hs.</t>
  </si>
  <si>
    <t>robinho mendes</t>
  </si>
  <si>
    <t>10556260694</t>
  </si>
  <si>
    <t>Rua Doutor Joaquim Cardoso 275 / Casa Referencia: Em frente à praça da Vila Nova - CEP 37470000 - Vila Nova, São Lourenço, Minas Gerais</t>
  </si>
  <si>
    <t>22 de fevereiro | 14:44</t>
  </si>
  <si>
    <t>MEL42058233750LMFFF01</t>
  </si>
  <si>
    <t>2000004225252367</t>
  </si>
  <si>
    <t>19 de fevereiro de 2023 19:04 hs.</t>
  </si>
  <si>
    <t>Antonio Carlos</t>
  </si>
  <si>
    <t>22088646892</t>
  </si>
  <si>
    <t>Avenida João Batista Leal 599 / Loja 01 Posto Shell Referencia: posto de gasolina - CEP 11740000 - centro, Itanhaém, São Paulo</t>
  </si>
  <si>
    <t>20 de fevereiro | 01:26</t>
  </si>
  <si>
    <t>20 de fevereiro | 10:53</t>
  </si>
  <si>
    <t>MEL42058135540LMFFF01</t>
  </si>
  <si>
    <t>2000005145780398</t>
  </si>
  <si>
    <t>19 de fevereiro de 2023 18:49 hs.</t>
  </si>
  <si>
    <t>Ian Vitor</t>
  </si>
  <si>
    <t>09642309505</t>
  </si>
  <si>
    <t>Rua Vila Vitória 278 / galpão preto Referencia: Loja Robinho sound'car - CEP 47808184 - Ribeirão, Barreiras, Bahia</t>
  </si>
  <si>
    <t>Barreiras</t>
  </si>
  <si>
    <t>47808184</t>
  </si>
  <si>
    <t>20 de fevereiro | 17:21</t>
  </si>
  <si>
    <t>25 de fevereiro | 11:11</t>
  </si>
  <si>
    <t>MEL42058111622LMFFF01</t>
  </si>
  <si>
    <t>2000004225217207</t>
  </si>
  <si>
    <t>19 de fevereiro de 2023 18:44 hs.</t>
  </si>
  <si>
    <t>MLB2220362721</t>
  </si>
  <si>
    <t>Suporte Radiador Vectra Cd 2.0 97 A 98 Ld/le</t>
  </si>
  <si>
    <t>Márcio Gleison</t>
  </si>
  <si>
    <t>04210836117</t>
  </si>
  <si>
    <t>Rua Inhumas 12 / L.12 - CEP 75135160 - Parque Calixtópolis, Anápolis, Goiás</t>
  </si>
  <si>
    <t>75135160</t>
  </si>
  <si>
    <t>20 de fevereiro | 14:30</t>
  </si>
  <si>
    <t>22 de fevereiro | 17:03</t>
  </si>
  <si>
    <t>MEL42058099782LMFFF01</t>
  </si>
  <si>
    <t>2000004225143101</t>
  </si>
  <si>
    <t>19 de fevereiro de 2023 18:05 hs.</t>
  </si>
  <si>
    <t>jose gilberto silva</t>
  </si>
  <si>
    <t>72564210520</t>
  </si>
  <si>
    <t>Avenida Santo Antônio 45 / mercearia j sena Referencia: mercearia j sena - CEP 48390000 - Centro, Cardeal da Silva, Bahia</t>
  </si>
  <si>
    <t>Cardeal da Silva</t>
  </si>
  <si>
    <t>48390000</t>
  </si>
  <si>
    <t>21 de fevereiro | 09:42</t>
  </si>
  <si>
    <t>MEL42058033355LMFFF01</t>
  </si>
  <si>
    <t>2000004225037531</t>
  </si>
  <si>
    <t>19 de fevereiro de 2023 17:10 hs.</t>
  </si>
  <si>
    <t>Kaique Ferri</t>
  </si>
  <si>
    <t>CPF 53883404810</t>
  </si>
  <si>
    <t>Estrada municipal sarupui 461 funilaria 461 - Número 461A, Tatuí - CEP: 18270001, São Paulo</t>
  </si>
  <si>
    <t>53883404810</t>
  </si>
  <si>
    <t>22 de fevereiro | 12:40</t>
  </si>
  <si>
    <t>27 de fevereiro | 10:09</t>
  </si>
  <si>
    <t>QC544589099BR</t>
  </si>
  <si>
    <t>2000004225010259</t>
  </si>
  <si>
    <t>19 de fevereiro de 2023 16:57 hs.</t>
  </si>
  <si>
    <t>Henrike Carlos</t>
  </si>
  <si>
    <t>70255958293</t>
  </si>
  <si>
    <t>Eldorado dos Carajás</t>
  </si>
  <si>
    <t>68524000</t>
  </si>
  <si>
    <t>MEL42057913046LMFFF01</t>
  </si>
  <si>
    <t>2000005145260692</t>
  </si>
  <si>
    <t>19 de fevereiro de 2023 16:48 hs.</t>
  </si>
  <si>
    <t>Betania c c gouveia</t>
  </si>
  <si>
    <t>70888183291</t>
  </si>
  <si>
    <t>Tv Torres 199 / Referencia: Casa - CEP 68600000 - Bragança, Pará</t>
  </si>
  <si>
    <t>Bragança</t>
  </si>
  <si>
    <t>68600000</t>
  </si>
  <si>
    <t>20 de fevereiro | 17:00</t>
  </si>
  <si>
    <t>MEL42057898749LMFFF01</t>
  </si>
  <si>
    <t>2000004224987103</t>
  </si>
  <si>
    <t>19 de fevereiro de 2023 16:45 hs.</t>
  </si>
  <si>
    <t>André Augusto</t>
  </si>
  <si>
    <t>35110680884</t>
  </si>
  <si>
    <t>Rua Maranhão 1279 / apartamento 41 Referencia: apartamento 41 - CEP 09541001 - Santa Paula, São Caetano do Sul, São Paulo</t>
  </si>
  <si>
    <t>09541001</t>
  </si>
  <si>
    <t>23 de fevereiro | 11:22</t>
  </si>
  <si>
    <t>MEL42057893297LMFFF01</t>
  </si>
  <si>
    <t>2000005145018128</t>
  </si>
  <si>
    <t>19 de fevereiro de 2023 15:50 hs.</t>
  </si>
  <si>
    <t>leandro barbosa</t>
  </si>
  <si>
    <t>02286590788</t>
  </si>
  <si>
    <t>Rua Quatorze 118 / Casa 71 - CEP 07174320 - Residencial Parque Cumbica, Guarulhos, São Paulo</t>
  </si>
  <si>
    <t>07174320</t>
  </si>
  <si>
    <t>20 de fevereiro | 01:39</t>
  </si>
  <si>
    <t>20 de fevereiro | 10:40</t>
  </si>
  <si>
    <t>MEL42057797167LMFFF01</t>
  </si>
  <si>
    <t>2000004224847249</t>
  </si>
  <si>
    <t>19 de fevereiro de 2023 15:32 hs.</t>
  </si>
  <si>
    <t>Jorge Oliveira</t>
  </si>
  <si>
    <t>82530963991</t>
  </si>
  <si>
    <t>Rua Pedro Rozio Coelho 44 / CEP 86057125 - Colúmbia, Londrina, Paraná</t>
  </si>
  <si>
    <t>86057125</t>
  </si>
  <si>
    <t>21 de fevereiro | 10:03</t>
  </si>
  <si>
    <t>MEL42057765410LMFFF01</t>
  </si>
  <si>
    <t>2000005144627618</t>
  </si>
  <si>
    <t>19 de fevereiro de 2023 14:18 hs.</t>
  </si>
  <si>
    <t>wender lima silvs</t>
  </si>
  <si>
    <t>CPF 36730640880</t>
  </si>
  <si>
    <t>Rua Antonio Werneck da Cunha 1905 - proximo aos correios, Euclides da Cunha Paulista - CEP: 19275000, São Paulo</t>
  </si>
  <si>
    <t>36730640880</t>
  </si>
  <si>
    <t>Avenida Euclides da Cunha, 111 685 / Deposito Referencia: Dal gas - CEP 19275959 - Centro, Euclides da Cunha Paulista, São Paulo</t>
  </si>
  <si>
    <t>Euclides da Cunha Paulista</t>
  </si>
  <si>
    <t>19275959</t>
  </si>
  <si>
    <t>21 de fevereiro | 00:33</t>
  </si>
  <si>
    <t>MEL42057635499LMXDF01</t>
  </si>
  <si>
    <t>2000005144584712</t>
  </si>
  <si>
    <t>19 de fevereiro de 2023 14:08 hs.</t>
  </si>
  <si>
    <t>Chega entre os dias 22 e 27 de março</t>
  </si>
  <si>
    <t>aden amaral</t>
  </si>
  <si>
    <t>CPF 34409055860</t>
  </si>
  <si>
    <t>Avenida Dois 244, Macapá - CEP: 68903355, Amapá</t>
  </si>
  <si>
    <t>34409055860</t>
  </si>
  <si>
    <t>Rodovia Salvador Diniz 1291 / Roma,AP 201, Bloco G Referencia: condomínio ROMA - CEP 68911085 - Fazendinha, Macapá, Amapá</t>
  </si>
  <si>
    <t>Macapá</t>
  </si>
  <si>
    <t>Amapá</t>
  </si>
  <si>
    <t>68911085</t>
  </si>
  <si>
    <t>23 de fevereiro | 04:46</t>
  </si>
  <si>
    <t>11864800663949</t>
  </si>
  <si>
    <t>http://www.jadlog.com.br/trackingml.jsp?pedido=11864800663949</t>
  </si>
  <si>
    <t>2000005144500738</t>
  </si>
  <si>
    <t>19 de fevereiro de 2023 13:46 hs.</t>
  </si>
  <si>
    <t>Ana Cristina Alves Alves</t>
  </si>
  <si>
    <t>CPF 03983535496</t>
  </si>
  <si>
    <t>Rua Antônio Cornélio 128 - casa, Osasco - CEP: 06056170, São Paulo</t>
  </si>
  <si>
    <t>03983535496</t>
  </si>
  <si>
    <t>1 de março | 12:10</t>
  </si>
  <si>
    <t>MEL42059490259LMXDR01</t>
  </si>
  <si>
    <t>2000004224655657</t>
  </si>
  <si>
    <t>19 de fevereiro de 2023 13:43 hs.</t>
  </si>
  <si>
    <t>Mauro Silva</t>
  </si>
  <si>
    <t>69069026104</t>
  </si>
  <si>
    <t>70278540</t>
  </si>
  <si>
    <t>MEL42057575634LMFFF01</t>
  </si>
  <si>
    <t>2000005144489134</t>
  </si>
  <si>
    <t>Não entregue</t>
  </si>
  <si>
    <t>Identificamos um problema no envio e não poderemos entregar seu produto.</t>
  </si>
  <si>
    <t>2000005144489136</t>
  </si>
  <si>
    <t>2000005144449178</t>
  </si>
  <si>
    <t>19 de fevereiro de 2023 13:35 hs.</t>
  </si>
  <si>
    <t>PARFTK11055</t>
  </si>
  <si>
    <t>MLB3137039648</t>
  </si>
  <si>
    <t>Par Pivô Bandeja Dianteira Linea 2009 A 2017</t>
  </si>
  <si>
    <t>Elton Barbosa da Silva</t>
  </si>
  <si>
    <t>CPF 92744591572</t>
  </si>
  <si>
    <t>Rua canoas 137 - Casa, Entre Rios - CEP: 48190800, Bahia</t>
  </si>
  <si>
    <t>92744591572</t>
  </si>
  <si>
    <t>Rua canoas 137 / Casa - CEP 48190800 - Porto do Sauipe, Porto Sauípe, Bahia</t>
  </si>
  <si>
    <t>Porto Sauípe</t>
  </si>
  <si>
    <t>48190800</t>
  </si>
  <si>
    <t>21 de fevereiro | 05:26</t>
  </si>
  <si>
    <t>24 de fevereiro | 09:38</t>
  </si>
  <si>
    <t>MEL42057559318LMXDF01</t>
  </si>
  <si>
    <t>2000005144319664</t>
  </si>
  <si>
    <t>19 de fevereiro de 2023 12:59 hs.</t>
  </si>
  <si>
    <t>25 de fevereiro | 12:22</t>
  </si>
  <si>
    <t>MEL42057505973LMXDF01</t>
  </si>
  <si>
    <t>2000005144292306</t>
  </si>
  <si>
    <t>19 de fevereiro de 2023 12:51 hs.</t>
  </si>
  <si>
    <t>Alexandre Lopes Lopes</t>
  </si>
  <si>
    <t>03737637784</t>
  </si>
  <si>
    <t>Rua Bálsamo 45 / Referencia: próximo ao antigo clube do sargento - CEP 23092020 - Santíssimo, Rio de Janeiro, Rio de Janeiro</t>
  </si>
  <si>
    <t>23092020</t>
  </si>
  <si>
    <t>19 de fevereiro | 17:20</t>
  </si>
  <si>
    <t>20 de fevereiro | 11:44</t>
  </si>
  <si>
    <t>MEL42057492957LMFFF01</t>
  </si>
  <si>
    <t>2000005144243590</t>
  </si>
  <si>
    <t>19 de fevereiro de 2023 12:40 hs.</t>
  </si>
  <si>
    <t>carlos gurski</t>
  </si>
  <si>
    <t>04350945997</t>
  </si>
  <si>
    <t>Rua Eduardo Sprada 4767 / oficina gurski Referencia: loja de automóveis Gurski - CEP 81210370 - Campo Comprido, Curitiba, Paraná</t>
  </si>
  <si>
    <t>81210370</t>
  </si>
  <si>
    <t>19 de fevereiro | 17:35</t>
  </si>
  <si>
    <t>20 de fevereiro | 11:47</t>
  </si>
  <si>
    <t>MEL42057473980LMFFF01</t>
  </si>
  <si>
    <t>2000005144213924</t>
  </si>
  <si>
    <t>19 de fevereiro de 2023 12:39 hs.</t>
  </si>
  <si>
    <t>paulacamacan paulacamacan</t>
  </si>
  <si>
    <t>02621502555</t>
  </si>
  <si>
    <t>Rua São Francisco 3269 / Campos Belos, MCA Referencia: Mecanica MCA - CEP 47850124 - Mimoso do Oeste, Luís Eduardo Magalhães, Bahia</t>
  </si>
  <si>
    <t>47850124</t>
  </si>
  <si>
    <t>19 de fevereiro | 14:46</t>
  </si>
  <si>
    <t>24 de fevereiro | 11:21</t>
  </si>
  <si>
    <t>MEL42057461265LMFFF01</t>
  </si>
  <si>
    <t>2000005144214924</t>
  </si>
  <si>
    <t>19 de fevereiro de 2023 12:32 hs.</t>
  </si>
  <si>
    <t>BRAULIO M OLIVEIRA</t>
  </si>
  <si>
    <t>06508617605</t>
  </si>
  <si>
    <t>Rua Teresa de matos BLc5 apt 301 520 / bloco 5 apt 301 Referencia: Rio acima 2 - CEP 34300000 - Jatobá, Rio Acima, Minas Gerais</t>
  </si>
  <si>
    <t>Rio Acima</t>
  </si>
  <si>
    <t>34300000</t>
  </si>
  <si>
    <t>19 de fevereiro | 16:14</t>
  </si>
  <si>
    <t>20 de fevereiro | 13:39</t>
  </si>
  <si>
    <t>MEL42057462308LMFFF01</t>
  </si>
  <si>
    <t>2000005144220082</t>
  </si>
  <si>
    <t>João Bosco  Reis</t>
  </si>
  <si>
    <t>23596414172</t>
  </si>
  <si>
    <t>Rua Dona Carolina SN / quadra 10 lote 4 Referencia: Portão fechado - CEP 74484428 - Residencial Goiânia Viva, Goiânia, Goiás</t>
  </si>
  <si>
    <t>74484428</t>
  </si>
  <si>
    <t>20 de fevereiro | 09:19</t>
  </si>
  <si>
    <t>21 de fevereiro | 16:28</t>
  </si>
  <si>
    <t>MEL42057461670LMFFF01</t>
  </si>
  <si>
    <t>2000005144128404</t>
  </si>
  <si>
    <t>19 de fevereiro de 2023 12:09 hs.</t>
  </si>
  <si>
    <t>Antonio Iruma</t>
  </si>
  <si>
    <t>CPF 79494285549</t>
  </si>
  <si>
    <t>Rua Oswaldo Cruz 266 - Enfrente Ao Banco Do Brasil Na Barraca Do Miguel, Salvador - CEP: 41940000, Bahia</t>
  </si>
  <si>
    <t>79494285549</t>
  </si>
  <si>
    <t>Rua Frederico Costa SN / Dentro do Atakarejo Referencia: Cooperativa CAPI dentro do Atakarejo Periperi.
ao lado do estacionamento das motos. - CEP 40725620 - Periperi, Salvador, Bahia</t>
  </si>
  <si>
    <t>40725620</t>
  </si>
  <si>
    <t>21 de fevereiro | 03:42</t>
  </si>
  <si>
    <t>23 de fevereiro | 13:03</t>
  </si>
  <si>
    <t>MEL42057423652LMXDF01</t>
  </si>
  <si>
    <t>2000004224492171</t>
  </si>
  <si>
    <t>19 de fevereiro de 2023 11:57 hs.</t>
  </si>
  <si>
    <t>Ibirapua junior</t>
  </si>
  <si>
    <t>06067290464</t>
  </si>
  <si>
    <t>Av Sul 595 / CEP 55700000 - Otácio de Lemos, Limoeiro, Pernambuco</t>
  </si>
  <si>
    <t>Limoeiro</t>
  </si>
  <si>
    <t>55700000</t>
  </si>
  <si>
    <t>19 de fevereiro | 18:37</t>
  </si>
  <si>
    <t>21 de fevereiro | 07:35</t>
  </si>
  <si>
    <t>MEL42057403357LMFFF01</t>
  </si>
  <si>
    <t>2000005144018690</t>
  </si>
  <si>
    <t>19 de fevereiro de 2023 11:39 hs.</t>
  </si>
  <si>
    <t>silvania dias da cunha</t>
  </si>
  <si>
    <t>11240485700</t>
  </si>
  <si>
    <t>Rua Presidente Eisenhower 308 / casa Referencia: rua conhecida como retão depois dos prédios da minha casa minha vida - CEP 25221090 - Jardim Balneário Ana Clara, Duque de Caxias, Rio de Janeiro</t>
  </si>
  <si>
    <t>25221090</t>
  </si>
  <si>
    <t>19 de fevereiro | 15:19</t>
  </si>
  <si>
    <t>20 de fevereiro | 15:02</t>
  </si>
  <si>
    <t>MEL42057377452LMFFF01</t>
  </si>
  <si>
    <t>2000005143964804</t>
  </si>
  <si>
    <t>19 de fevereiro de 2023 11:25 hs.</t>
  </si>
  <si>
    <t>Antonio Neto</t>
  </si>
  <si>
    <t>03980079422</t>
  </si>
  <si>
    <t>Rua Geraldo Carmo Stuck 729 / Referencia: sobrado cinza portão preto. 2 quarteirão por trás da escola Nair Guilhermina. - CEP 14078584 - Jardim Patriarca, Ribeirão Preto, São Paulo</t>
  </si>
  <si>
    <t>14078584</t>
  </si>
  <si>
    <t>19 de fevereiro | 23:17</t>
  </si>
  <si>
    <t>20 de fevereiro | 10:49</t>
  </si>
  <si>
    <t>MEL42057354896LMFFF01</t>
  </si>
  <si>
    <t>2000005143954830</t>
  </si>
  <si>
    <t>19 de fevereiro de 2023 11:22 hs.</t>
  </si>
  <si>
    <t>Jessé Camilo De Oliveira</t>
  </si>
  <si>
    <t>38187211814</t>
  </si>
  <si>
    <t>Rua Victor Hugo Jose de Souza 245 / CEP 13184710 - Jardim das Laranjeiras, Hortolândia, São Paulo</t>
  </si>
  <si>
    <t>13184710</t>
  </si>
  <si>
    <t>20 de fevereiro | 02:30</t>
  </si>
  <si>
    <t>20 de fevereiro | 11:49</t>
  </si>
  <si>
    <t>MEL42057350563LMFFF01</t>
  </si>
  <si>
    <t>2000005143550546</t>
  </si>
  <si>
    <t>19 de fevereiro de 2023 11:07 hs.</t>
  </si>
  <si>
    <t>Denilson Garcia</t>
  </si>
  <si>
    <t>18316705850</t>
  </si>
  <si>
    <t>Avenida Itália 725 / Referencia: clínica veterinária cares - CEP 13295114 - Jardim São Vicente, Itupeva, São Paulo</t>
  </si>
  <si>
    <t>13295114</t>
  </si>
  <si>
    <t>20 de fevereiro | 01:46</t>
  </si>
  <si>
    <t>20 de fevereiro | 13:43</t>
  </si>
  <si>
    <t>MEL42057172788LMFFF01</t>
  </si>
  <si>
    <t>2000005143897410</t>
  </si>
  <si>
    <t>19 de fevereiro de 2023 11:03 hs.</t>
  </si>
  <si>
    <t>Vanessa Cruz</t>
  </si>
  <si>
    <t>CPF 07224071900</t>
  </si>
  <si>
    <t>Rua Agnelo Souza Castro 450, Campo Grande - CEP: 79073241, Mato Grosso do Sul</t>
  </si>
  <si>
    <t>07224071900</t>
  </si>
  <si>
    <t>2000004224421133</t>
  </si>
  <si>
    <t>19 de fevereiro de 2023 11:02 hs.</t>
  </si>
  <si>
    <t>Felipe Pagliatto</t>
  </si>
  <si>
    <t>36671519854</t>
  </si>
  <si>
    <t>Rua Humberto Fumani 77 / CEP 12954771 - Tanque, Atibaia, São Paulo</t>
  </si>
  <si>
    <t>12954771</t>
  </si>
  <si>
    <t>20 de fevereiro | 01:22</t>
  </si>
  <si>
    <t>24 de fevereiro | 10:55</t>
  </si>
  <si>
    <t>MEL42057320795LMFFF01</t>
  </si>
  <si>
    <t>https://myaccount.mercadolivre.com.br/shipments/42057320795/detail</t>
  </si>
  <si>
    <t>2000004224408639</t>
  </si>
  <si>
    <t>19 de fevereiro de 2023 10:51 hs.</t>
  </si>
  <si>
    <t>clovis junior</t>
  </si>
  <si>
    <t>29818746830</t>
  </si>
  <si>
    <t>Avenida Almirante Tamandaré 40 / Apto 84 Bloco A Referencia: Enfrente ao quiosque 38 do Jardim Aruan - CEP 11665500 - Loteamento Jardim Aruan, Caraguatatuba, São Paulo</t>
  </si>
  <si>
    <t>11665500</t>
  </si>
  <si>
    <t>19 de fevereiro | 17:59</t>
  </si>
  <si>
    <t>22 de fevereiro | 10:21</t>
  </si>
  <si>
    <t>MEL42057306079LMFFF01</t>
  </si>
  <si>
    <t>2000005143802090</t>
  </si>
  <si>
    <t>19 de fevereiro de 2023 10:30 hs.</t>
  </si>
  <si>
    <t>Nadja Maria Daconceiçao Silva Maria</t>
  </si>
  <si>
    <t>06527346425</t>
  </si>
  <si>
    <t>Sitio Mucuim 28 / CEP 57250000 - Luziapolis, Campo Alegre, Alagoas</t>
  </si>
  <si>
    <t>Campo Alegre</t>
  </si>
  <si>
    <t>57250000</t>
  </si>
  <si>
    <t>20 de fevereiro | 04:58</t>
  </si>
  <si>
    <t>25 de fevereiro | 12:38</t>
  </si>
  <si>
    <t>MEL42057281602LMFFF01</t>
  </si>
  <si>
    <t>2000005143768908</t>
  </si>
  <si>
    <t>19 de fevereiro de 2023 10:20 hs.</t>
  </si>
  <si>
    <t>Victor Pascual</t>
  </si>
  <si>
    <t>CPF 47143743895</t>
  </si>
  <si>
    <t>Ozair De Oliveira 5 - victor, Catiguá - CEP: 15870000, São Paulo</t>
  </si>
  <si>
    <t>47143743895</t>
  </si>
  <si>
    <t>23 de fevereiro | 10:33</t>
  </si>
  <si>
    <t>QC532937300BR</t>
  </si>
  <si>
    <t>2000005143768142</t>
  </si>
  <si>
    <t>19 de fevereiro de 2023 10:17 hs.</t>
  </si>
  <si>
    <t>michel magalhães dos santos</t>
  </si>
  <si>
    <t>37754100827</t>
  </si>
  <si>
    <t>Rua Pedro Pacetta 182 / perto poupe bem - CEP 13905528 - Parque Modelo, Amparo, São Paulo</t>
  </si>
  <si>
    <t>13905528</t>
  </si>
  <si>
    <t>20 de fevereiro | 02:34</t>
  </si>
  <si>
    <t>20 de fevereiro | 13:50</t>
  </si>
  <si>
    <t>MEL42057267334LMFFF01</t>
  </si>
  <si>
    <t>2000005143752000</t>
  </si>
  <si>
    <t>19 de fevereiro de 2023 10:14 hs.</t>
  </si>
  <si>
    <t>26056</t>
  </si>
  <si>
    <t>MLB3210850495</t>
  </si>
  <si>
    <t>Kit Pino Guia Pinça Freio Pajero Tr4 2003 Em Diante</t>
  </si>
  <si>
    <t>Laís Oliveira</t>
  </si>
  <si>
    <t>CPF 04487476500</t>
  </si>
  <si>
    <t>Rua João de Freitas 12 - 1 andar, São Francisco do Conde - CEP: 43900000, Bahia</t>
  </si>
  <si>
    <t>04487476500</t>
  </si>
  <si>
    <t>Rua João de Freitas 12 / 1 Andar Referencia: 1 andar - CEP 43900000 - São Francisco do Conde, Bahia</t>
  </si>
  <si>
    <t>MEL42057263171LMXDF01</t>
  </si>
  <si>
    <t>2000005143740928</t>
  </si>
  <si>
    <t>19 de fevereiro de 2023 10:11 hs.</t>
  </si>
  <si>
    <t>alanmarinho marinho</t>
  </si>
  <si>
    <t>11839977795</t>
  </si>
  <si>
    <t>Avenida Jane Maria Martins Figueira 1273 / eira - loja 04 Referencia: ao lado da agencia avant e barbearia do lequinho - CEP 28896013 - Jardim Mariléa, Rio das Ostras, Rio de Janeiro</t>
  </si>
  <si>
    <t>Rio das Ostras</t>
  </si>
  <si>
    <t>28896013</t>
  </si>
  <si>
    <t>20 de fevereiro | 13:31</t>
  </si>
  <si>
    <t>22 de fevereiro | 15:40</t>
  </si>
  <si>
    <t>MEL42057258937LMFFF01</t>
  </si>
  <si>
    <t>2000004224340177</t>
  </si>
  <si>
    <t>19 de fevereiro de 2023 09:31 hs.</t>
  </si>
  <si>
    <t>Lisandro Fagundes de Melo</t>
  </si>
  <si>
    <t>83393773020</t>
  </si>
  <si>
    <t>Rua Presidente Getúlio Dornelles Vargas 275 / Luizcars Veiculos Referencia: Loja De Carros Luizcar's veículos - CEP 96750000 - centro, Butiá, Rio Grande do Sul</t>
  </si>
  <si>
    <t>Butiá</t>
  </si>
  <si>
    <t>96750000</t>
  </si>
  <si>
    <t>19 de fevereiro | 18:13</t>
  </si>
  <si>
    <t>23 de fevereiro | 14:31</t>
  </si>
  <si>
    <t>MEL42057220237LMFFF01</t>
  </si>
  <si>
    <t>2000005143641108</t>
  </si>
  <si>
    <t>19 de fevereiro de 2023 09:22 hs.</t>
  </si>
  <si>
    <t>772146</t>
  </si>
  <si>
    <t>MLB2956345855</t>
  </si>
  <si>
    <t>Bandeja Lado Direito Hb20 Sedan Automático</t>
  </si>
  <si>
    <t>Sueli Ferreira  Lourenço</t>
  </si>
  <si>
    <t>CPF 76629430972</t>
  </si>
  <si>
    <t>rua dourado 1617, Lucas do Rio Verde - CEP: 78455000, Mato Grosso</t>
  </si>
  <si>
    <t>76629430972</t>
  </si>
  <si>
    <t>2 de março | 13:36</t>
  </si>
  <si>
    <t>QC635499804BR</t>
  </si>
  <si>
    <t>2000005143372710</t>
  </si>
  <si>
    <t>19 de fevereiro de 2023 03:18 hs.</t>
  </si>
  <si>
    <t>Welington Flávio</t>
  </si>
  <si>
    <t>11856984770</t>
  </si>
  <si>
    <t>Rua Ferreira de Andrade 1007 / 201 - CEP 20780200 - Cachambi, Rio de Janeiro, Rio de Janeiro</t>
  </si>
  <si>
    <t>20780200</t>
  </si>
  <si>
    <t>19 de fevereiro | 16:49</t>
  </si>
  <si>
    <t>20 de fevereiro | 14:47</t>
  </si>
  <si>
    <t>MEL42057102570LMFFF01</t>
  </si>
  <si>
    <t>2000005143337592</t>
  </si>
  <si>
    <t>19 de fevereiro de 2023 02:50 hs.</t>
  </si>
  <si>
    <t>Marcelo  Rodrigues Simiao</t>
  </si>
  <si>
    <t>32355321884</t>
  </si>
  <si>
    <t>Avenida Cidade de Sorocaba 339 / Casa04 - CEP 06447180 - Jardim Paulista, Barueri, São Paulo</t>
  </si>
  <si>
    <t>06447180</t>
  </si>
  <si>
    <t>19 de fevereiro | 23:00</t>
  </si>
  <si>
    <t>20 de fevereiro | 14:03</t>
  </si>
  <si>
    <t>MEL42057089499LMFFF01</t>
  </si>
  <si>
    <t>2000004224173211</t>
  </si>
  <si>
    <t>19 de fevereiro de 2023 02:05 hs.</t>
  </si>
  <si>
    <t>CRISTIANI BORRES</t>
  </si>
  <si>
    <t>04174718903</t>
  </si>
  <si>
    <t>Rua Marechal Deodoro 1200 / CASA - CEP 88200000 - Tijucas, Santa Catarina</t>
  </si>
  <si>
    <t>Tijucas</t>
  </si>
  <si>
    <t>88200000</t>
  </si>
  <si>
    <t>20 de fevereiro | 03:32</t>
  </si>
  <si>
    <t>20 de fevereiro | 12:27</t>
  </si>
  <si>
    <t>MEL42057071659LMFFF01</t>
  </si>
  <si>
    <t>2000005142961170</t>
  </si>
  <si>
    <t>18 de fevereiro de 2023 23:29 hs.</t>
  </si>
  <si>
    <t>Renato de moraes</t>
  </si>
  <si>
    <t>00063833190</t>
  </si>
  <si>
    <t>Rua São Francisco 70 / rua sem saida Referencia: Vila do Ovídio - CEP 79150000 - Inacinha Rocha, Maracaju, Mato Grosso do Sul</t>
  </si>
  <si>
    <t>Maracaju</t>
  </si>
  <si>
    <t>79150000</t>
  </si>
  <si>
    <t>19 de fevereiro | 17:01</t>
  </si>
  <si>
    <t>22 de fevereiro | 12:57</t>
  </si>
  <si>
    <t>MEL42056940747LMFFF01</t>
  </si>
  <si>
    <t>2000004224003785</t>
  </si>
  <si>
    <t>18 de fevereiro de 2023 23:27 hs.</t>
  </si>
  <si>
    <t>MLB2809908840</t>
  </si>
  <si>
    <t>Pablo francisco gomes</t>
  </si>
  <si>
    <t>CPF 83959807104</t>
  </si>
  <si>
    <t>Senador Péricles Q 32 LT 10 570 - Foose lava jato, Goiânia - CEP: 74650270, Goiás</t>
  </si>
  <si>
    <t>83959807104</t>
  </si>
  <si>
    <t>Rua Dona Santinha SN / Q18 lt 11 - CEP 74650090 - Setor Negrão de Lima, Goiânia, Goiás</t>
  </si>
  <si>
    <t>74650090</t>
  </si>
  <si>
    <t>22 de fevereiro | 14:14</t>
  </si>
  <si>
    <t>MEL42056940075LMXDF01</t>
  </si>
  <si>
    <t>2000005142917670</t>
  </si>
  <si>
    <t>18 de fevereiro de 2023 23:18 hs.</t>
  </si>
  <si>
    <t>Nelsinei Siqueira Rangel</t>
  </si>
  <si>
    <t>01499618719</t>
  </si>
  <si>
    <t>Rua Meriti 20 / b Referencia: próximo ao mercado areal, de frente a casa do Sr, biju - CEP 28976354 - Areal, Araruama, Rio de Janeiro</t>
  </si>
  <si>
    <t>Araruama</t>
  </si>
  <si>
    <t>28976354</t>
  </si>
  <si>
    <t>19 de fevereiro | 15:20</t>
  </si>
  <si>
    <t>20 de fevereiro | 13:40</t>
  </si>
  <si>
    <t>MEL42056925369LMFFF01</t>
  </si>
  <si>
    <t>2000005142870514</t>
  </si>
  <si>
    <t>18 de fevereiro de 2023 22:59 hs.</t>
  </si>
  <si>
    <t>jacson da silva</t>
  </si>
  <si>
    <t>09867166779</t>
  </si>
  <si>
    <t>Rua Mário Rodrigues 36 / casa Referencia: casa 2 - CEP 25540191 - Parque São Judas Tadeu, São João de Meriti, Rio de Janeiro</t>
  </si>
  <si>
    <t>25540191</t>
  </si>
  <si>
    <t>20 de fevereiro | 10:01</t>
  </si>
  <si>
    <t>21 de fevereiro | 13:39</t>
  </si>
  <si>
    <t>MEL42056906090LMFFF01</t>
  </si>
  <si>
    <t>2000005142824348</t>
  </si>
  <si>
    <t>18 de fevereiro de 2023 22:44 hs.</t>
  </si>
  <si>
    <t>MLB3036418780</t>
  </si>
  <si>
    <t>Cabo De Capô Com Alavanca Royale 1991 A 1996</t>
  </si>
  <si>
    <t>Fernando Moreira Moreira</t>
  </si>
  <si>
    <t>CPF 11047466899</t>
  </si>
  <si>
    <t>rua travessa 5 234, Araçoiaba da Serra - CEP: 18190000, São Paulo</t>
  </si>
  <si>
    <t>11047466899</t>
  </si>
  <si>
    <t>Fortunato Dias Moreira 234 / CEP 18190000 - Campo Do Meio, Araçoiaba da Serra, São Paulo</t>
  </si>
  <si>
    <t>21 de fevereiro | 01:15</t>
  </si>
  <si>
    <t>MEL42056886463LMXDF01</t>
  </si>
  <si>
    <t>2000005142818676</t>
  </si>
  <si>
    <t>18 de fevereiro de 2023 22:43 hs.</t>
  </si>
  <si>
    <t>Jose Wilton da Silva</t>
  </si>
  <si>
    <t>06187728475</t>
  </si>
  <si>
    <t>Rua da Macaíba 179 / Ao lado de Blau  blau Son - CEP 55590000 - Nossa Senhora do o, Ipojuca, Pernambuco</t>
  </si>
  <si>
    <t>Ipojuca</t>
  </si>
  <si>
    <t>55590000</t>
  </si>
  <si>
    <t>19 de fevereiro | 17:14</t>
  </si>
  <si>
    <t>21 de fevereiro | 10:43</t>
  </si>
  <si>
    <t>MEL42056885240LMFFF01</t>
  </si>
  <si>
    <t>2000005142758206</t>
  </si>
  <si>
    <t>18 de fevereiro de 2023 22:25 hs.</t>
  </si>
  <si>
    <t>Marcos Freitas</t>
  </si>
  <si>
    <t>30887538860</t>
  </si>
  <si>
    <t>Estrada do Verava Km 10.5 SN / Mecânica Referencia: Auto Mecânica Freitas - CEP 18150000 - Domingues, Ibiúna, São Paulo</t>
  </si>
  <si>
    <t>Ibiúna</t>
  </si>
  <si>
    <t>18150000</t>
  </si>
  <si>
    <t>20 de fevereiro | 09:15</t>
  </si>
  <si>
    <t>20 de fevereiro | 15:14</t>
  </si>
  <si>
    <t>MEL42056858392LMFFF01</t>
  </si>
  <si>
    <t>2000005142725374</t>
  </si>
  <si>
    <t>18 de fevereiro de 2023 22:14 hs.</t>
  </si>
  <si>
    <t>Celmo Souza dos santos</t>
  </si>
  <si>
    <t>21903041805</t>
  </si>
  <si>
    <t>Avenida Nelson Palma Travassos 174 / Apto 1203 - torre 01 Referencia: Pode deixar na portaria. - CEP 02998000 - Loteamento City Jaragua, São Paulo, São Paulo</t>
  </si>
  <si>
    <t>02998000</t>
  </si>
  <si>
    <t>19 de fevereiro | 14:43</t>
  </si>
  <si>
    <t>20 de fevereiro | 11:48</t>
  </si>
  <si>
    <t>MEL42056846135LMFFF01</t>
  </si>
  <si>
    <t>2000004223827541</t>
  </si>
  <si>
    <t>18 de fevereiro de 2023 21:33 hs.</t>
  </si>
  <si>
    <t>Gilmar Neiva</t>
  </si>
  <si>
    <t>43724817649</t>
  </si>
  <si>
    <t>Rua Pintor Américo Rodrigues 52 / Casa - CEP 36061100 - São Benedito, Juiz de Fora, Minas Gerais</t>
  </si>
  <si>
    <t>36061100</t>
  </si>
  <si>
    <t>19 de fevereiro | 17:42</t>
  </si>
  <si>
    <t>21 de fevereiro | 16:34</t>
  </si>
  <si>
    <t>MEL42056782329LMFFF01</t>
  </si>
  <si>
    <t>2000005142574102</t>
  </si>
  <si>
    <t>2000005142567636</t>
  </si>
  <si>
    <t>18 de fevereiro de 2023 21:32 hs.</t>
  </si>
  <si>
    <t>2000005142535940</t>
  </si>
  <si>
    <t>18 de fevereiro de 2023 21:28 hs.</t>
  </si>
  <si>
    <t>MLB2221399553</t>
  </si>
  <si>
    <t>Pino Dobradiça Porta  Ld/le Uno Mille 2003/2004</t>
  </si>
  <si>
    <t>Allisson Monteiro</t>
  </si>
  <si>
    <t>CPF 01969603127</t>
  </si>
  <si>
    <t>Almirante tamandare 350 - Casa, Rio Verde de Mato Grosso - CEP: 79480000, Mato Grosso do Sul</t>
  </si>
  <si>
    <t>01969603127</t>
  </si>
  <si>
    <t>Rua Almirante Tamandaré 321 / Centro Referencia: na casa ou na constru MR que fica au lado - CEP 79480000 - Centro, Rio Verde de Mato Grosso, Mato Grosso do Sul</t>
  </si>
  <si>
    <t>Rio Verde de Mato Grosso</t>
  </si>
  <si>
    <t>79480000</t>
  </si>
  <si>
    <t>21 de fevereiro | 00:47</t>
  </si>
  <si>
    <t>MEL42056770294LMXDF01</t>
  </si>
  <si>
    <t>2000005142461912</t>
  </si>
  <si>
    <t>18 de fevereiro de 2023 21:06 hs.</t>
  </si>
  <si>
    <t>PAR552030/31</t>
  </si>
  <si>
    <t>MLB3058604095</t>
  </si>
  <si>
    <t>Par Bandeja Inferior Xsara Picasso 2001 A 2011 Com Pivô</t>
  </si>
  <si>
    <t>Pedro Silva</t>
  </si>
  <si>
    <t>CPF 12984451830</t>
  </si>
  <si>
    <t>Rua Santina 2725 - Subir pela rua Sta Emília e virar a direita, Guarulhos - CEP: 07144490, São Paulo</t>
  </si>
  <si>
    <t>12984451830</t>
  </si>
  <si>
    <t>Rua Santina 2725 / Referencia: Favor subir pela ruaSanta Emília e virar a direita - CEP 07144490 - Recreio São Jorge, Guarulhos, São Paulo</t>
  </si>
  <si>
    <t>07144490</t>
  </si>
  <si>
    <t>22 de fevereiro | 18:31</t>
  </si>
  <si>
    <t>42056739673</t>
  </si>
  <si>
    <t>2000005142418252</t>
  </si>
  <si>
    <t>18 de fevereiro de 2023 20:53 hs.</t>
  </si>
  <si>
    <t>Alex sandro da silva pereira Pereira</t>
  </si>
  <si>
    <t>36823081805</t>
  </si>
  <si>
    <t>Avenida Maestro Alfredo de Oliveira Capucho 165 / casa - CEP 18684140 - Conjunto Habitacional Maestro Júlio Ferrari, Lençóis Paulista, São Paulo</t>
  </si>
  <si>
    <t>Lençóis Paulista</t>
  </si>
  <si>
    <t>18684140</t>
  </si>
  <si>
    <t>20 de fevereiro | 13:34</t>
  </si>
  <si>
    <t>MEL42056718937LMFFF01</t>
  </si>
  <si>
    <t>2000005142404568</t>
  </si>
  <si>
    <t>18 de fevereiro de 2023 20:50 hs.</t>
  </si>
  <si>
    <t>Adaildo Rodrigues Porto</t>
  </si>
  <si>
    <t>00353832596</t>
  </si>
  <si>
    <t>pov vereda d'água cristopolis 48 / pov vereda d'água cr Referencia: pego pelos correios - CEP 47950000 - pov vereda d'água, Cristópolis, Bahia</t>
  </si>
  <si>
    <t>Cristópolis</t>
  </si>
  <si>
    <t>47950000</t>
  </si>
  <si>
    <t>20 de fevereiro | 00:15</t>
  </si>
  <si>
    <t>23 de fevereiro | 14:35</t>
  </si>
  <si>
    <t>MEL42056714450LMFFF01</t>
  </si>
  <si>
    <t>2000005142353472</t>
  </si>
  <si>
    <t>18 de fevereiro de 2023 20:37 hs.</t>
  </si>
  <si>
    <t>MLB2095774024</t>
  </si>
  <si>
    <t>Par De Bieleta Dianteira Grand Siena 2014 Em Diante 51868333</t>
  </si>
  <si>
    <t>Thiago Processy</t>
  </si>
  <si>
    <t>09705138796</t>
  </si>
  <si>
    <t>Rua Soldado Jair Tavares 5 / Quadra 43 Casa 2 - CEP 23066030 - Paciência, Rio de Janeiro, Rio de Janeiro</t>
  </si>
  <si>
    <t>23066030</t>
  </si>
  <si>
    <t>20 de fevereiro | 17:37</t>
  </si>
  <si>
    <t>MEL42056691898LMFFF01</t>
  </si>
  <si>
    <t>2000004223683661</t>
  </si>
  <si>
    <t>18 de fevereiro de 2023 20:11 hs.</t>
  </si>
  <si>
    <t>Devolução em mediação com o Mercado Livre</t>
  </si>
  <si>
    <t>18 de fevereiro | 23:51</t>
  </si>
  <si>
    <t>19 de fevereiro | 12:46</t>
  </si>
  <si>
    <t>MEL42056648430LMFFF01</t>
  </si>
  <si>
    <t>2000005142212218</t>
  </si>
  <si>
    <t>18 de fevereiro de 2023 20:05 hs.</t>
  </si>
  <si>
    <t>Chegou em 19 de fevereiro</t>
  </si>
  <si>
    <t>Celso Oliveira</t>
  </si>
  <si>
    <t>16831437877</t>
  </si>
  <si>
    <t>Lázaro Victor de Souza 1081 / Casa Referencia: Descendo a rua da Oficina do Clésio (Cor da Oficina, azul) - CEP 13760000 - Santa Clara, Tapiratiba, São Paulo</t>
  </si>
  <si>
    <t>Tapiratiba</t>
  </si>
  <si>
    <t>13760000</t>
  </si>
  <si>
    <t>18 de fevereiro | 23:26</t>
  </si>
  <si>
    <t>19 de fevereiro | 11:42</t>
  </si>
  <si>
    <t>MEL42056633311LMFFF01</t>
  </si>
  <si>
    <t>2000005142062292</t>
  </si>
  <si>
    <t>18 de fevereiro de 2023 19:26 hs.</t>
  </si>
  <si>
    <t>anderson machado</t>
  </si>
  <si>
    <t>03103010923</t>
  </si>
  <si>
    <t>Servidão Nove das Areias 350 / Servidão Nove das Areias - CEP 88049353 - Tapera da Base, Florianópolis, Santa Catarina</t>
  </si>
  <si>
    <t>88049353</t>
  </si>
  <si>
    <t>20 de fevereiro | 13:26</t>
  </si>
  <si>
    <t>MEL42056569898LMFFF01</t>
  </si>
  <si>
    <t>2000004223599113</t>
  </si>
  <si>
    <t>18 de fevereiro de 2023 19:23 hs.</t>
  </si>
  <si>
    <t>Valdemar Marçal Da Luz</t>
  </si>
  <si>
    <t>09610195903</t>
  </si>
  <si>
    <t>Rua Getúlio Vargas 144 / chalé Referencia: chalé de esquina - CEP 84430000 - centro, Imbituva, Paraná</t>
  </si>
  <si>
    <t>Imbituva</t>
  </si>
  <si>
    <t>84430000</t>
  </si>
  <si>
    <t>21 de fevereiro | 13:40</t>
  </si>
  <si>
    <t>MEL42056565002LMFFF01</t>
  </si>
  <si>
    <t>2000004223528411</t>
  </si>
  <si>
    <t>18 de fevereiro de 2023 18:44 hs.</t>
  </si>
  <si>
    <t>Cosme Silva</t>
  </si>
  <si>
    <t>46318534504</t>
  </si>
  <si>
    <t>Rua Vênus 441 / metalúrgica imperio Referencia: metalúrgica imperio - CEP 44436206 - Amparo, Santo Antônio de Jesus, Bahia</t>
  </si>
  <si>
    <t>Santo Antônio de Jesus</t>
  </si>
  <si>
    <t>44436206</t>
  </si>
  <si>
    <t>19 de fevereiro | 17:39</t>
  </si>
  <si>
    <t>20 de fevereiro | 13:07</t>
  </si>
  <si>
    <t>MEL42056497807LMFFF01</t>
  </si>
  <si>
    <t>2000005141755480</t>
  </si>
  <si>
    <t>18 de fevereiro de 2023 18:12 hs.</t>
  </si>
  <si>
    <t>Andre de B Almeida</t>
  </si>
  <si>
    <t>29511529811</t>
  </si>
  <si>
    <t>Avenida XV de Novembro 1710 / casa - CEP 87550000 - Social, Altônia, Paraná</t>
  </si>
  <si>
    <t>19 de fevereiro | 10:48</t>
  </si>
  <si>
    <t>20 de fevereiro | 14:15</t>
  </si>
  <si>
    <t>MEL42056443113LMFFF01</t>
  </si>
  <si>
    <t>2000005141571258</t>
  </si>
  <si>
    <t>18 de fevereiro de 2023 17:28 hs.</t>
  </si>
  <si>
    <t>MLB2774422249</t>
  </si>
  <si>
    <t>4 Kits Pino Dobradiça De Porta Uno Mille 1985 A 2011 34mm</t>
  </si>
  <si>
    <t>Luiz Carlos Mariano de Lima</t>
  </si>
  <si>
    <t>CPF 06413524847</t>
  </si>
  <si>
    <t>QD 2 Bloco B 8580 - SHS ASA SUL, Brasília - CEP: 70312970, Distrito Federal</t>
  </si>
  <si>
    <t>06413524847</t>
  </si>
  <si>
    <t>QC635536498BR</t>
  </si>
  <si>
    <t>2000004223347751</t>
  </si>
  <si>
    <t>18 de fevereiro de 2023 17:07 hs.</t>
  </si>
  <si>
    <t>MLB2816532586</t>
  </si>
  <si>
    <t>Cabo De Freio Parati G2 Todos Traseiro 1995 A 2002</t>
  </si>
  <si>
    <t>Warley Ferreira Neves Da Cruz</t>
  </si>
  <si>
    <t>CPF 13699738612</t>
  </si>
  <si>
    <t>benedita oliveira branco 100 - arvore na frente, sao pedro do turvo - CEP: 18940156, São Paulo</t>
  </si>
  <si>
    <t>13699738612</t>
  </si>
  <si>
    <t>Rua Benedita de Oliveira Branco 100 / CEP 18940156 - Jardim Vitória, São Pedro do Turvo, São Paulo</t>
  </si>
  <si>
    <t>São Pedro do Turvo</t>
  </si>
  <si>
    <t>18940156</t>
  </si>
  <si>
    <t>21 de fevereiro | 01:10</t>
  </si>
  <si>
    <t>21 de fevereiro | 12:14</t>
  </si>
  <si>
    <t>MEL42056327387LMXDF01</t>
  </si>
  <si>
    <t>2000005141386980</t>
  </si>
  <si>
    <t>18 de fevereiro de 2023 16:45 hs.</t>
  </si>
  <si>
    <t>rita de Cassia Souza vital</t>
  </si>
  <si>
    <t>31281539813</t>
  </si>
  <si>
    <t>Rua Capitão Alberto Mendes Júnior 136 / casa Referencia: muro marrom - CEP 11015290 - Macuco, Santos, São Paulo</t>
  </si>
  <si>
    <t>11015290</t>
  </si>
  <si>
    <t>MEL42056290041LMFFF01</t>
  </si>
  <si>
    <t>2000005141382910</t>
  </si>
  <si>
    <t>18 de fevereiro de 2023 16:44 hs.</t>
  </si>
  <si>
    <t>Alex Soares  neto</t>
  </si>
  <si>
    <t>14779737702</t>
  </si>
  <si>
    <t>presidente costa e silva 670 / CEP 27163000 - Califórnia, Califórnia da Barra, Rio de Janeiro</t>
  </si>
  <si>
    <t>Califórnia da Barra</t>
  </si>
  <si>
    <t>27163000</t>
  </si>
  <si>
    <t>22 de fevereiro | 10:37</t>
  </si>
  <si>
    <t>MEL42056289048LMFFF01</t>
  </si>
  <si>
    <t>2000005141382268</t>
  </si>
  <si>
    <t>18 de fevereiro de 2023 16:43 hs.</t>
  </si>
  <si>
    <t>MLB2100163037</t>
  </si>
  <si>
    <t>Capa Pedal Hyundai H100e  Hr Kia Bongo K2500 K2700 K2799</t>
  </si>
  <si>
    <t>Alexandro Silva</t>
  </si>
  <si>
    <t>89142071453</t>
  </si>
  <si>
    <t>Rua Bahia 126 / casa - CEP 07179482 - Nova Ponte Alta, Guarulhos, São Paulo</t>
  </si>
  <si>
    <t>07179482</t>
  </si>
  <si>
    <t>19 de fevereiro | 01:18</t>
  </si>
  <si>
    <t>20 de fevereiro | 11:27</t>
  </si>
  <si>
    <t>MEL42056286055LMFFF01</t>
  </si>
  <si>
    <t>2000005141352004</t>
  </si>
  <si>
    <t>18 de fevereiro de 2023 16:37 hs.</t>
  </si>
  <si>
    <t>TPN001</t>
  </si>
  <si>
    <t>MLB2101534034</t>
  </si>
  <si>
    <t>Par De Calotas Graxa Rolamento Manga Eixo Tras Peugeot 206</t>
  </si>
  <si>
    <t>Aleksander Oliveira Aleixo Silva</t>
  </si>
  <si>
    <t>CPF 03028421445</t>
  </si>
  <si>
    <t>Rua Micronésia 114 - antigo 317, São Paulo - CEP: 04837130, São Paulo</t>
  </si>
  <si>
    <t>03028421445</t>
  </si>
  <si>
    <t>Rua Micronésia 114 / Referencia: Bater no portão, pois não há campainha - CEP 04837130 - Vila Quintana, São Paulo, São Paulo</t>
  </si>
  <si>
    <t>04837130</t>
  </si>
  <si>
    <t>21 de fevereiro | 00:54</t>
  </si>
  <si>
    <t>21 de fevereiro | 10:41</t>
  </si>
  <si>
    <t>MEL42056274946LMXDF01</t>
  </si>
  <si>
    <t>2000005141272006</t>
  </si>
  <si>
    <t>18 de fevereiro de 2023 16:18 hs.</t>
  </si>
  <si>
    <t>sander ribeiro</t>
  </si>
  <si>
    <t>37586600848</t>
  </si>
  <si>
    <t>Rua Maria Quitéria 443 / Referencia: Próximo ao posto de saúde - CEP 06725010 - Jardim Japão (Caucaia do Alto), Cotia, São Paulo</t>
  </si>
  <si>
    <t>06725010</t>
  </si>
  <si>
    <t>18 de fevereiro | 23:25</t>
  </si>
  <si>
    <t>19 de fevereiro | 13:08</t>
  </si>
  <si>
    <t>MEL42056241844LMFFF01</t>
  </si>
  <si>
    <t>2000005141232832</t>
  </si>
  <si>
    <t>18 de fevereiro de 2023 16:15 hs.</t>
  </si>
  <si>
    <t>Carla Pires de Souza</t>
  </si>
  <si>
    <t>16895163646</t>
  </si>
  <si>
    <t>Rua Altemar Dutra 100 / CEP 08342090 - Jardim Nova Harmonia, São Paulo, São Paulo</t>
  </si>
  <si>
    <t>08342090</t>
  </si>
  <si>
    <t>18 de fevereiro | 23:23</t>
  </si>
  <si>
    <t>22 de fevereiro | 10:07</t>
  </si>
  <si>
    <t>MEL42056225092LMFFF01</t>
  </si>
  <si>
    <t>2000005141175040</t>
  </si>
  <si>
    <t>18 de fevereiro de 2023 15:54 hs.</t>
  </si>
  <si>
    <t>MLB2223268581</t>
  </si>
  <si>
    <t>Terminal Cabo De Engate Golf Vw Polo - 2006</t>
  </si>
  <si>
    <t>nilson francisco</t>
  </si>
  <si>
    <t>CPF 45163855115</t>
  </si>
  <si>
    <t>Rua Garibaldi Leão SN - quadra 6 lote 8, Rio Verde - CEP: 75904108, Goiás</t>
  </si>
  <si>
    <t>45163855115</t>
  </si>
  <si>
    <t>Rua Garibaldi Leão SN / quadra 6 lote 8 Referencia: No espetinho do Nilson - CEP 75904108 - Martins, Rio Verde, Goiás</t>
  </si>
  <si>
    <t>75904108</t>
  </si>
  <si>
    <t>21 de fevereiro | 01:50</t>
  </si>
  <si>
    <t>22 de fevereiro | 10:43</t>
  </si>
  <si>
    <t>MEL42056197918LMXDF01</t>
  </si>
  <si>
    <t>2000004223161977</t>
  </si>
  <si>
    <t>18 de fevereiro de 2023 15:32 hs.</t>
  </si>
  <si>
    <t>FTK3320K</t>
  </si>
  <si>
    <t>MLB3170506675</t>
  </si>
  <si>
    <t>Coifa Semi Eixo Lado Câmbio Premio 1994 A 1996</t>
  </si>
  <si>
    <t>Wagner N Garcia</t>
  </si>
  <si>
    <t>CPF 14251976800</t>
  </si>
  <si>
    <t>Av. Tietê 2598 - casa, Santo André - CEP: 09070310, São Paulo</t>
  </si>
  <si>
    <t>14251976800</t>
  </si>
  <si>
    <t>Avenida Tietê 2598 / CEP 09070310 - Campestre, Santo André, São Paulo</t>
  </si>
  <si>
    <t>09070310</t>
  </si>
  <si>
    <t>22 de fevereiro | 15:03</t>
  </si>
  <si>
    <t>22 de fevereiro | 17:54</t>
  </si>
  <si>
    <t>ERITON SANTOS</t>
  </si>
  <si>
    <t>42056154815</t>
  </si>
  <si>
    <t>2000005140990060</t>
  </si>
  <si>
    <t>18 de fevereiro de 2023 15:13 hs.</t>
  </si>
  <si>
    <t>MLB2807951719</t>
  </si>
  <si>
    <t>Par Bieleta Dianteira C4 Pallas 2007 A 2013</t>
  </si>
  <si>
    <t>Eduardo Marchesi Pereira</t>
  </si>
  <si>
    <t>CPF 31176707850</t>
  </si>
  <si>
    <t>Rua Olavo Bilac 100 - casa, Presidente Prudente - CEP: 19040070, São Paulo</t>
  </si>
  <si>
    <t>31176707850</t>
  </si>
  <si>
    <t>Avenida Paulo Ribeiro 520 / casa 102 - CEP 19063841 - Residencial Vista do Vale, Presidente Prudente, São Paulo</t>
  </si>
  <si>
    <t>Presidente Prudente</t>
  </si>
  <si>
    <t>19063841</t>
  </si>
  <si>
    <t>21 de fevereiro | 16:43</t>
  </si>
  <si>
    <t>MEL42056121055LMXDF01</t>
  </si>
  <si>
    <t>2000005140948906</t>
  </si>
  <si>
    <t>18 de fevereiro de 2023 15:10 hs.</t>
  </si>
  <si>
    <t>sergio aurelio</t>
  </si>
  <si>
    <t>CPF 04189298158</t>
  </si>
  <si>
    <t>joao modesto qd10 lt 15 SN - cel 064992336850, Piracanjuba - CEP: 75640000, Goiás</t>
  </si>
  <si>
    <t>04189298158</t>
  </si>
  <si>
    <t>Rua Joao Modesto Filho Q 10 Lt 15 Setor Norte SN / CEP 75640000 - Piracanjuba, Goiás</t>
  </si>
  <si>
    <t>Piracanjuba</t>
  </si>
  <si>
    <t>75640000</t>
  </si>
  <si>
    <t>22 de fevereiro | 14:57</t>
  </si>
  <si>
    <t>MEL42056107253LMXDF01</t>
  </si>
  <si>
    <t>2000005140864782</t>
  </si>
  <si>
    <t>18 de fevereiro de 2023 14:47 hs.</t>
  </si>
  <si>
    <t>lidiane gomes da silva</t>
  </si>
  <si>
    <t>CPF 94424489191</t>
  </si>
  <si>
    <t>Rua Osório Franco Vilhena 991 - casa 40, São Paulo - CEP: 08030590, São Paulo</t>
  </si>
  <si>
    <t>94424489191</t>
  </si>
  <si>
    <t>Rua Osório Franco Vilhena 991 / casa 40 - CEP 08030590 - Vila Nova Curuçá, São Paulo, São Paulo</t>
  </si>
  <si>
    <t>08030590</t>
  </si>
  <si>
    <t>22 de fevereiro | 15:19</t>
  </si>
  <si>
    <t>22 de fevereiro | 18:04</t>
  </si>
  <si>
    <t>42056071281</t>
  </si>
  <si>
    <t>2000005140786418</t>
  </si>
  <si>
    <t>18 de fevereiro de 2023 14:28 hs.</t>
  </si>
  <si>
    <t>Rosenilton de carvalho marques Marques</t>
  </si>
  <si>
    <t>18468223867</t>
  </si>
  <si>
    <t>Rua Deraldo Pereira dos Santos 600 / Referencia: próximo ao Bar do Gilvan - CEP 39995000 - centro, Divisa Alegre, Minas Gerais</t>
  </si>
  <si>
    <t>Divisa Alegre</t>
  </si>
  <si>
    <t>39995000</t>
  </si>
  <si>
    <t>18 de fevereiro | 23:27</t>
  </si>
  <si>
    <t>23 de fevereiro | 10:07</t>
  </si>
  <si>
    <t>MEL42056036755LMFFF01</t>
  </si>
  <si>
    <t>2000005140754470</t>
  </si>
  <si>
    <t>18 de fevereiro de 2023 14:20 hs.</t>
  </si>
  <si>
    <t>Michele Felix</t>
  </si>
  <si>
    <t>14578284727</t>
  </si>
  <si>
    <t>Rua Sargento Geraldo Berti 448 / casa - CEP 23066050 - Paciência, Rio de Janeiro, Rio de Janeiro</t>
  </si>
  <si>
    <t>23066050</t>
  </si>
  <si>
    <t>18 de fevereiro | 17:08</t>
  </si>
  <si>
    <t>19 de fevereiro | 11:24</t>
  </si>
  <si>
    <t>MEL42056023051LMFFF01</t>
  </si>
  <si>
    <t>2000005140738220</t>
  </si>
  <si>
    <t>18 de fevereiro de 2023 14:17 hs.</t>
  </si>
  <si>
    <t>Gilmar ANCELMO</t>
  </si>
  <si>
    <t>CPF 10505722976</t>
  </si>
  <si>
    <t>R.kurt quelmans SN - R Kurt quelmans, Água Doce - CEP: 89654000, Santa Catarina</t>
  </si>
  <si>
    <t>10505722976</t>
  </si>
  <si>
    <t>R.kurt quelmans SN / R Kurt quelmans Referencia: Balestrin - CEP 89654000 - vila mova, Água Doce, Santa Catarina</t>
  </si>
  <si>
    <t>Água Doce</t>
  </si>
  <si>
    <t>89654000</t>
  </si>
  <si>
    <t>21 de fevereiro | 01:32</t>
  </si>
  <si>
    <t>MEL42056014668LMXDF01</t>
  </si>
  <si>
    <t>2000005140592882</t>
  </si>
  <si>
    <t>18 de fevereiro de 2023 13:43 hs.</t>
  </si>
  <si>
    <t>ronyautocar490 ronyautocar490</t>
  </si>
  <si>
    <t>02532604506</t>
  </si>
  <si>
    <t>Rua Cândido Portinari 50 / frente mercado kulit - CEP 44640000 - loteamento mandacaru, Riachão do Jacuípe, Bahia</t>
  </si>
  <si>
    <t>Riachão do Jacuípe</t>
  </si>
  <si>
    <t>44640000</t>
  </si>
  <si>
    <t>18 de fevereiro | 16:50</t>
  </si>
  <si>
    <t>19 de fevereiro | 16:19</t>
  </si>
  <si>
    <t>MEL42055956008LMFFF01</t>
  </si>
  <si>
    <t>2000005140444378</t>
  </si>
  <si>
    <t>18 de fevereiro de 2023 13:42 hs.</t>
  </si>
  <si>
    <t>João Aparecido dos Santos Dias</t>
  </si>
  <si>
    <t>24692601833</t>
  </si>
  <si>
    <t>Rua Otávio Dias Araújo 818 / CEP 17285524 - Cidade Nova, Pederneiras, São Paulo</t>
  </si>
  <si>
    <t>Pederneiras</t>
  </si>
  <si>
    <t>17285524</t>
  </si>
  <si>
    <t>18 de fevereiro | 21:21</t>
  </si>
  <si>
    <t>19 de fevereiro | 15:03</t>
  </si>
  <si>
    <t>MEL42055890889LMFFF01</t>
  </si>
  <si>
    <t>2000004222960515</t>
  </si>
  <si>
    <t>18 de fevereiro de 2023 13:38 hs.</t>
  </si>
  <si>
    <t>bruno cortez da silva cortez</t>
  </si>
  <si>
    <t>09359551430</t>
  </si>
  <si>
    <t>ruA 388 / PROXIMO SUPERMECADO VERONICa Referencia: PROXIMO SUPERMECADO VERONICa - CEP 57140000 - Coqueiro Seco, Alagoas</t>
  </si>
  <si>
    <t>Coqueiro Seco</t>
  </si>
  <si>
    <t>57140000</t>
  </si>
  <si>
    <t>18 de fevereiro | 23:08</t>
  </si>
  <si>
    <t>20 de fevereiro | 11:01</t>
  </si>
  <si>
    <t>MEL42055942050LMFFF01</t>
  </si>
  <si>
    <t>2000005140562574</t>
  </si>
  <si>
    <t>Weder Wander</t>
  </si>
  <si>
    <t>70591328135</t>
  </si>
  <si>
    <t>Rua Sete de Setembro 28 / Referencia: na oficina na oficina w.b pneus escapamento - CEP 75650000 - Centro, Morrinhos, Goiás</t>
  </si>
  <si>
    <t>21 de fevereiro | 14:38</t>
  </si>
  <si>
    <t>23 de fevereiro | 14:23</t>
  </si>
  <si>
    <t>MEL42055941834LMFFF01</t>
  </si>
  <si>
    <t>2000004222934355</t>
  </si>
  <si>
    <t>18 de fevereiro de 2023 13:21 hs.</t>
  </si>
  <si>
    <t>Bruno Henrique Batista</t>
  </si>
  <si>
    <t>10554380684</t>
  </si>
  <si>
    <t>Rua Geraldo Zanatelli 40 / CEP 37005025 - Sagrado Coração, Varginha, Minas Gerais</t>
  </si>
  <si>
    <t>37005025</t>
  </si>
  <si>
    <t>18 de fevereiro | 17:43</t>
  </si>
  <si>
    <t>20 de fevereiro | 14:51</t>
  </si>
  <si>
    <t>MEL42055913558LMFFF01</t>
  </si>
  <si>
    <t>2000004222922243</t>
  </si>
  <si>
    <t>18 de fevereiro de 2023 13:15 hs.</t>
  </si>
  <si>
    <t>Francisco De Assis Assis Pimentel Junior</t>
  </si>
  <si>
    <t>06522706385</t>
  </si>
  <si>
    <t>rua Dr.antenor de Araújo freitas 919 / Referencia: Próximo mandala lingerie - CEP 64260000 - centro, Piripiri, Piauí</t>
  </si>
  <si>
    <t>Piripiri</t>
  </si>
  <si>
    <t>64260000</t>
  </si>
  <si>
    <t>19 de fevereiro | 01:51</t>
  </si>
  <si>
    <t>20 de fevereiro | 13:49</t>
  </si>
  <si>
    <t>MEL42055900928LMFFF01</t>
  </si>
  <si>
    <t>2000005140362384</t>
  </si>
  <si>
    <t>18 de fevereiro de 2023 12:54 hs.</t>
  </si>
  <si>
    <t>André Vítor de Paula Dias</t>
  </si>
  <si>
    <t>CPF 11685606679</t>
  </si>
  <si>
    <t>Rua Tancredo Neves 415, Bom Jesus da Penha - CEP: 37948000, Minas Gerais</t>
  </si>
  <si>
    <t>11685606679</t>
  </si>
  <si>
    <t>Rua Tancredo Neves 415 / CEP 37948000 - Bom Jesus da Penha, Minas Gerais</t>
  </si>
  <si>
    <t>Bom Jesus da Penha</t>
  </si>
  <si>
    <t>37948000</t>
  </si>
  <si>
    <t>21 de fevereiro | 14:26</t>
  </si>
  <si>
    <t>MEL42055855618LMXDF01</t>
  </si>
  <si>
    <t>2000005140363016</t>
  </si>
  <si>
    <t>18 de fevereiro de 2023 12:51 hs.</t>
  </si>
  <si>
    <t>Jefeson Barcelo Da Silva</t>
  </si>
  <si>
    <t>60876226322</t>
  </si>
  <si>
    <t>Rua Vila Nova 187 / Casa própria Referencia: Próximo ao lava jato pereira - CEP 65990000 - Centro, Riachão, Maranhão</t>
  </si>
  <si>
    <t>Riachão</t>
  </si>
  <si>
    <t>65990000</t>
  </si>
  <si>
    <t>21 de fevereiro | 19:08</t>
  </si>
  <si>
    <t>MEL42055854054LMFFF01</t>
  </si>
  <si>
    <t>2000005140257784</t>
  </si>
  <si>
    <t>18 de fevereiro de 2023 12:27 hs.</t>
  </si>
  <si>
    <t>Geraldo de Jesus Batista</t>
  </si>
  <si>
    <t>26259014899</t>
  </si>
  <si>
    <t>Rua das Petúnias 571 / casa Referencia: rua do posto de saúde descendo de frente para uma quadra de futebol - CEP 13690000 - pq morada do sol, Descalvado, São Paulo</t>
  </si>
  <si>
    <t>Descalvado</t>
  </si>
  <si>
    <t>13690000</t>
  </si>
  <si>
    <t>19 de fevereiro | 00:51</t>
  </si>
  <si>
    <t>19 de fevereiro | 14:18</t>
  </si>
  <si>
    <t>MEL42055812690LMFFF01</t>
  </si>
  <si>
    <t>2000005140181226</t>
  </si>
  <si>
    <t>18 de fevereiro de 2023 12:13 hs.</t>
  </si>
  <si>
    <t>Luana Santos</t>
  </si>
  <si>
    <t>12641150409</t>
  </si>
  <si>
    <t>r. senador Arnon de Mello 1800 / Referencia: entrega na loja radical bike - CEP 57073570 - Cidade Universitária, Maceió, Alagoas</t>
  </si>
  <si>
    <t>57073570</t>
  </si>
  <si>
    <t>20 de fevereiro | 16:01</t>
  </si>
  <si>
    <t>MEL42055777882LMFFF01</t>
  </si>
  <si>
    <t>2000005140095730</t>
  </si>
  <si>
    <t>18 de fevereiro de 2023 11:49 hs.</t>
  </si>
  <si>
    <t>MLB3106385017</t>
  </si>
  <si>
    <t>joão batista de figueiredo fil figueiredo</t>
  </si>
  <si>
    <t>CPF 76773868653</t>
  </si>
  <si>
    <t>Jacarandá 229 - casa, Paulínia - CEP: 13145358, São Paulo</t>
  </si>
  <si>
    <t>76773868653</t>
  </si>
  <si>
    <t>Rua Jacarandá 229 / Casa Referencia: casa - CEP 13145358 - Alto de Pinheiros, Paulínia, São Paulo</t>
  </si>
  <si>
    <t>13145358</t>
  </si>
  <si>
    <t>21 de fevereiro | 00:50</t>
  </si>
  <si>
    <t>MEL42055742853LMXDF01</t>
  </si>
  <si>
    <t>2000005140045418</t>
  </si>
  <si>
    <t>18 de fevereiro de 2023 11:37 hs.</t>
  </si>
  <si>
    <t>Fabiano Estrela</t>
  </si>
  <si>
    <t>08902633705</t>
  </si>
  <si>
    <t>Rua Dois de Agosto SN / Lote 03 - Quadra 20 - CEP 24903175 - Jacaroá, Maricá, Rio de Janeiro</t>
  </si>
  <si>
    <t>Maricá</t>
  </si>
  <si>
    <t>24903175</t>
  </si>
  <si>
    <t>18 de fevereiro | 18:24</t>
  </si>
  <si>
    <t>19 de fevereiro | 16:48</t>
  </si>
  <si>
    <t>MEL42055720016LMFFF01</t>
  </si>
  <si>
    <t>2000005139978226</t>
  </si>
  <si>
    <t>18 de fevereiro de 2023 11:21 hs.</t>
  </si>
  <si>
    <t>Edi Mantovani</t>
  </si>
  <si>
    <t>39489182877</t>
  </si>
  <si>
    <t>rua g 39 / cada - CEP 37620000 - casa popular, Munhoz, Minas Gerais</t>
  </si>
  <si>
    <t>20 de fevereiro | 21:16</t>
  </si>
  <si>
    <t>21 de fevereiro | 10:58</t>
  </si>
  <si>
    <t>MEL42055689889LMFFF01</t>
  </si>
  <si>
    <t>2000005139963832</t>
  </si>
  <si>
    <t>antonio silva dos reis</t>
  </si>
  <si>
    <t>16940920544</t>
  </si>
  <si>
    <t>Rua m quadra m bloco 11 conjunto alvorada 1 / Apto - CEP 43700000 - simoes filho 1, Simões Filho, Bahia</t>
  </si>
  <si>
    <t>21 de fevereiro | 16:37</t>
  </si>
  <si>
    <t>MEL42055686643LMFFF01</t>
  </si>
  <si>
    <t>2000004222718639</t>
  </si>
  <si>
    <t>4004r</t>
  </si>
  <si>
    <t>MLB2907263678</t>
  </si>
  <si>
    <t>Capa Pedal Acelerador Freio Embreagem Rosa Kadett 89 A 98</t>
  </si>
  <si>
    <t>Jessica Maximo Morais</t>
  </si>
  <si>
    <t>CPF 39384066826</t>
  </si>
  <si>
    <t>Rua Ichu 378 - Casa, Guarulhos - CEP: 07171120, São Paulo</t>
  </si>
  <si>
    <t>39384066826</t>
  </si>
  <si>
    <t>1 de março | 10:03</t>
  </si>
  <si>
    <t>3 de março | 16:44</t>
  </si>
  <si>
    <t>OV353307476BR</t>
  </si>
  <si>
    <t>2000004222720209</t>
  </si>
  <si>
    <t>18 de fevereiro de 2023 11:20 hs.</t>
  </si>
  <si>
    <t>margarida ap silva araujo</t>
  </si>
  <si>
    <t>06277257838</t>
  </si>
  <si>
    <t>Rua Luiz Pereira de Andrade 251 / sobrado co piso frio Referencia: bem atrás da quadra da escola Francisco Coccaro
tem um Fiat uno branco Vivace na garagem - CEP 18103055 - Éden, Sorocaba, São Paulo</t>
  </si>
  <si>
    <t>18103055</t>
  </si>
  <si>
    <t>19 de fevereiro | 02:40</t>
  </si>
  <si>
    <t>20 de fevereiro | 12:08</t>
  </si>
  <si>
    <t>MEL42055688057LMFFF01</t>
  </si>
  <si>
    <t>2000005139943668</t>
  </si>
  <si>
    <t>18 de fevereiro de 2023 11:13 hs.</t>
  </si>
  <si>
    <t>Leandro Jônatas</t>
  </si>
  <si>
    <t>CPF 41337243809</t>
  </si>
  <si>
    <t>Andréia Guimarães Cavalcante 612 - caza, Barrinha - CEP: 14860000, São Paulo</t>
  </si>
  <si>
    <t>41337243809</t>
  </si>
  <si>
    <t>2000005139774824</t>
  </si>
  <si>
    <t>18 de fevereiro de 2023 10:27 hs.</t>
  </si>
  <si>
    <t>lidiane fumagali</t>
  </si>
  <si>
    <t>28187375833</t>
  </si>
  <si>
    <t>Rua Salvador Orlandi 19 / Casa Referencia: Antiga rua 14, rua da padaria Lopes (dois irmãos) casa próximo a esquina. - CEP 13573736 - Loteamento Residencial Eduardo Abdelnur, São Carlos, São Paulo</t>
  </si>
  <si>
    <t>13573736</t>
  </si>
  <si>
    <t>18 de fevereiro | 15:13</t>
  </si>
  <si>
    <t>21 de fevereiro | 13:48</t>
  </si>
  <si>
    <t>MEL42055603650LMFFF01</t>
  </si>
  <si>
    <t>2000005139714442</t>
  </si>
  <si>
    <t>18 de fevereiro de 2023 10:12 hs.</t>
  </si>
  <si>
    <t>MLB2991429217</t>
  </si>
  <si>
    <t>Bandeja Inferior Del Rey 1984 A 1997</t>
  </si>
  <si>
    <t>Joselania Silva</t>
  </si>
  <si>
    <t>CPF 00763458155</t>
  </si>
  <si>
    <t>Avenida Aureliano Fernandes de Araújo Neto 270 - vida nova 4, Piracicaba - CEP: 13406054, São Paulo</t>
  </si>
  <si>
    <t>00763458155</t>
  </si>
  <si>
    <t>28 de fevereiro | 09:41</t>
  </si>
  <si>
    <t>OV418126033BR</t>
  </si>
  <si>
    <t>2000005139707914</t>
  </si>
  <si>
    <t>18 de fevereiro de 2023 10:08 hs.</t>
  </si>
  <si>
    <t>roberto nunes da rosa</t>
  </si>
  <si>
    <t>65918274987</t>
  </si>
  <si>
    <t>Av 21 de Marco Centro 522 / Sobrado Amarelo Frente a Quadra do Fundo Social - CEP 11955000 - Centro, Barra do Turvo, São Paulo</t>
  </si>
  <si>
    <t>Barra do Turvo</t>
  </si>
  <si>
    <t>11955000</t>
  </si>
  <si>
    <t>18 de fevereiro | 21:20</t>
  </si>
  <si>
    <t>20 de fevereiro | 16:40</t>
  </si>
  <si>
    <t>MEL42055575197LMFFF01</t>
  </si>
  <si>
    <t>2000005139703708</t>
  </si>
  <si>
    <t>18 de fevereiro de 2023 10:06 hs.</t>
  </si>
  <si>
    <t>Douglas Alexandre Amorim Amorim Vieira</t>
  </si>
  <si>
    <t>CPF 28831204807</t>
  </si>
  <si>
    <t>Rua Regina Cabalau Mendonça 860 - ap 502 bloco 2, Suzano - CEP: 08675460, São Paulo</t>
  </si>
  <si>
    <t>28831204807</t>
  </si>
  <si>
    <t>Travessa Carlos Picchi 46 / Referencia: rua sem saída. - CEP 08551260 - Vila Júlia, Poá, São Paulo</t>
  </si>
  <si>
    <t>08551260</t>
  </si>
  <si>
    <t>22 de fevereiro | 21:25</t>
  </si>
  <si>
    <t>42055572139</t>
  </si>
  <si>
    <t>2000004222606327</t>
  </si>
  <si>
    <t>18 de fevereiro de 2023 09:59 hs.</t>
  </si>
  <si>
    <t>josue lanziloti</t>
  </si>
  <si>
    <t>18570417802</t>
  </si>
  <si>
    <t>Avenida Iguape 116 / IGUAPE AUTO PEÇAS Referencia: HORARIO COMERCIAL ATE AS 18:00 - CEP 12230720 - Jardim Satélite, São José dos Campos, São Paulo</t>
  </si>
  <si>
    <t>12230720</t>
  </si>
  <si>
    <t>18 de fevereiro | 15:24</t>
  </si>
  <si>
    <t>MEL42055563118LMFFF01</t>
  </si>
  <si>
    <t>2000005139664086</t>
  </si>
  <si>
    <t>18 de fevereiro de 2023 09:51 hs.</t>
  </si>
  <si>
    <t>sandro Rodrigues</t>
  </si>
  <si>
    <t>35744122826</t>
  </si>
  <si>
    <t>Rua Fernando Nobre 64 / casa Referencia: final da rua - CEP 04841330 - Parque Planalto, São Paulo, São Paulo</t>
  </si>
  <si>
    <t>04841330</t>
  </si>
  <si>
    <t>20 de fevereiro | 23:52</t>
  </si>
  <si>
    <t>21 de fevereiro | 13:08</t>
  </si>
  <si>
    <t>MEL42055552982LMFFF01</t>
  </si>
  <si>
    <t>2000005139658138</t>
  </si>
  <si>
    <t>Raiden vasconcelos dos santos Vasconcelos</t>
  </si>
  <si>
    <t>65747496204</t>
  </si>
  <si>
    <t>Rua Paraíso 54 / Referencia: Proximo A Igreja Assembléia De DEUS - CEP 69087401 - Tancredo Neves, Manaus, Amazonas</t>
  </si>
  <si>
    <t>69087401</t>
  </si>
  <si>
    <t>19 de fevereiro | 08:44</t>
  </si>
  <si>
    <t>20 de fevereiro | 14:57</t>
  </si>
  <si>
    <t>MEL42055549855LMFFF01</t>
  </si>
  <si>
    <t>2000004222587849</t>
  </si>
  <si>
    <t>18 de fevereiro de 2023 09:45 hs.</t>
  </si>
  <si>
    <t>Par-5608</t>
  </si>
  <si>
    <t>MLB2758814462</t>
  </si>
  <si>
    <t>Par Bieleta Traseira  Tucson Sportage</t>
  </si>
  <si>
    <t>Fábio Valente</t>
  </si>
  <si>
    <t>CPF 36075150854</t>
  </si>
  <si>
    <t>Av. Rio Grande do Sul 545 - C, Ubatuba - CEP: 11680000, São Paulo</t>
  </si>
  <si>
    <t>36075150854</t>
  </si>
  <si>
    <t>Rua Coronel Ernesto de Oliveira 150 / Referencia: Faizão Express - CEP 11690075 - Centro, Ubatuba, São Paulo</t>
  </si>
  <si>
    <t>Ubatuba</t>
  </si>
  <si>
    <t>11690075</t>
  </si>
  <si>
    <t>21 de fevereiro | 01:01</t>
  </si>
  <si>
    <t>22 de fevereiro | 14:38</t>
  </si>
  <si>
    <t>MEL42055544258LMXDF01</t>
  </si>
  <si>
    <t>2000004222573411</t>
  </si>
  <si>
    <t>18 de fevereiro de 2023 09:28 hs.</t>
  </si>
  <si>
    <t>MLB2609844613</t>
  </si>
  <si>
    <t>LIDIA QUEIROZ LOPES DE OLIVEIRA RESTAURACOES</t>
  </si>
  <si>
    <t>13155823000138</t>
  </si>
  <si>
    <t>Rua Doutor Ezequiel de Paula Ramos Júnior 45 / Casa 1 - CEP 05527120 - Jardim Celeste, São Paulo, São Paulo</t>
  </si>
  <si>
    <t>05527120</t>
  </si>
  <si>
    <t>18 de fevereiro | 23:02</t>
  </si>
  <si>
    <t>20 de fevereiro | 13:20</t>
  </si>
  <si>
    <t>MEL42055524321LMFFF01</t>
  </si>
  <si>
    <t>2000005139452356</t>
  </si>
  <si>
    <t>18 de fevereiro de 2023 08:18 hs.</t>
  </si>
  <si>
    <t>rodimar trucolo</t>
  </si>
  <si>
    <t>02439569089</t>
  </si>
  <si>
    <t>humberto simonato 46 / CEP 95320000 - basalto, Nova Prata, Rio Grande do Sul</t>
  </si>
  <si>
    <t>Nova Prata</t>
  </si>
  <si>
    <t>95320000</t>
  </si>
  <si>
    <t>20 de fevereiro | 14:32</t>
  </si>
  <si>
    <t>21 de fevereiro | 12:12</t>
  </si>
  <si>
    <t>MEL42055459460LMFFF01</t>
  </si>
  <si>
    <t>2000005139382534</t>
  </si>
  <si>
    <t>18 de fevereiro de 2023 07:21 hs.</t>
  </si>
  <si>
    <t>Weslley Ferreira</t>
  </si>
  <si>
    <t>CPF 51793609861</t>
  </si>
  <si>
    <t>Rua Rubens Fernando Monte Ribeiro 52 - Bicicletaria, São Carlos - CEP: 13573112, São Paulo</t>
  </si>
  <si>
    <t>51793609861</t>
  </si>
  <si>
    <t>Rua Rubens Fernando Monte Ribeiro 52 / Bicicletaria Referencia: bicicletaria stilo bike - CEP 13573112 - Cidade Aracy, São Carlos, São Paulo</t>
  </si>
  <si>
    <t>13573112</t>
  </si>
  <si>
    <t>21 de fevereiro | 00:10</t>
  </si>
  <si>
    <t>21 de fevereiro | 12:35</t>
  </si>
  <si>
    <t>MEL42055428719LMXDF01</t>
  </si>
  <si>
    <t>2000005139351466</t>
  </si>
  <si>
    <t>18 de fevereiro de 2023 06:38 hs.</t>
  </si>
  <si>
    <t>Yoallidier Diaz Berrio</t>
  </si>
  <si>
    <t>24190370819</t>
  </si>
  <si>
    <t>Rua Francisco Alves de Oliveira 402 / CEP 09390640 - Vila Nova Mauá, Mauá, São Paulo</t>
  </si>
  <si>
    <t>09390640</t>
  </si>
  <si>
    <t>19 de fevereiro | 11:08</t>
  </si>
  <si>
    <t>MEL42055414539LMFFF01</t>
  </si>
  <si>
    <t>2000004222475431</t>
  </si>
  <si>
    <t>18 de fevereiro de 2023 06:26 hs.</t>
  </si>
  <si>
    <t>Fernanda Lima</t>
  </si>
  <si>
    <t>36551390803</t>
  </si>
  <si>
    <t>Rua Itatiba 1881 / CEP 13050545 - Jardim Novo Campos Elíseos, Campinas, São Paulo</t>
  </si>
  <si>
    <t>13050545</t>
  </si>
  <si>
    <t>19 de fevereiro | 02:39</t>
  </si>
  <si>
    <t>19 de fevereiro | 10:37</t>
  </si>
  <si>
    <t>MEL42055411012LMFFF01</t>
  </si>
  <si>
    <t>2000005139298852</t>
  </si>
  <si>
    <t>18 de fevereiro de 2023 05:02 hs.</t>
  </si>
  <si>
    <t>Charles Cavalcante</t>
  </si>
  <si>
    <t>26168894802</t>
  </si>
  <si>
    <t>Manoel Rafael do Amaral 60 / CEP 18385000 - Rua Manoel Rafael do Amaral, Itapirapuã Paulista, São Paulo</t>
  </si>
  <si>
    <t>Itapirapuã Paulista</t>
  </si>
  <si>
    <t>18385000</t>
  </si>
  <si>
    <t>18 de fevereiro | 13:19</t>
  </si>
  <si>
    <t>20 de fevereiro | 20:52</t>
  </si>
  <si>
    <t>MEL42055396321LMFFF01</t>
  </si>
  <si>
    <t>2000005139292144</t>
  </si>
  <si>
    <t>18 de fevereiro de 2023 04:25 hs.</t>
  </si>
  <si>
    <t>Fabrício Ortega</t>
  </si>
  <si>
    <t>16013161860</t>
  </si>
  <si>
    <t>Rua Pedro Nolasco 257 / CEP 18015185 - Vila Haro, Sorocaba, São Paulo</t>
  </si>
  <si>
    <t>18015185</t>
  </si>
  <si>
    <t>19 de fevereiro | 02:24</t>
  </si>
  <si>
    <t>19 de fevereiro | 11:53</t>
  </si>
  <si>
    <t>MEL42055389825LMFFF01</t>
  </si>
  <si>
    <t>2000005138824710</t>
  </si>
  <si>
    <t>17 de fevereiro de 2023 23:22 hs.</t>
  </si>
  <si>
    <t>Par-6401</t>
  </si>
  <si>
    <t>MLB2750035876</t>
  </si>
  <si>
    <t>Par Bieleta Dianteira Peugeout Partner 1999 A 2014 10mm</t>
  </si>
  <si>
    <t>PAULO Silva</t>
  </si>
  <si>
    <t>CPF 33222975787</t>
  </si>
  <si>
    <t>Estrada Professor Brant Hora 6 - Casa, Rio de Janeiro - CEP: 23020180, Rio de Janeiro</t>
  </si>
  <si>
    <t>33222975787</t>
  </si>
  <si>
    <t>Estrada Professor Brant Hora 6 / Casa Referencia: ESQUINA COM A ESTRADA DA ILHA/Restricción-No/Condomínio-No/Portaria-NA/Elevador-NA/Escalera-No - CEP 23020180 - Guaratiba, Rio de Janeiro, Rio de Janeiro</t>
  </si>
  <si>
    <t>23020180</t>
  </si>
  <si>
    <t>21 de fevereiro | 02:57</t>
  </si>
  <si>
    <t>21 de fevereiro | 15:23</t>
  </si>
  <si>
    <t>MEL42055206737LMXDF01</t>
  </si>
  <si>
    <t>2000004222201439</t>
  </si>
  <si>
    <t>17 de fevereiro de 2023 23:02 hs.</t>
  </si>
  <si>
    <t>Amilton De oliveira Souza</t>
  </si>
  <si>
    <t>01021714593</t>
  </si>
  <si>
    <t>Rua Do Ceu Bairro Altro Do Matadore 73 / CEP 46850000 - Boa Vista do Tupim, Bahia</t>
  </si>
  <si>
    <t>Boa Vista do Tupim</t>
  </si>
  <si>
    <t>46850000</t>
  </si>
  <si>
    <t>19 de fevereiro | 09:05</t>
  </si>
  <si>
    <t>MEL42055176376LMFFF01</t>
  </si>
  <si>
    <t>2000005138589558</t>
  </si>
  <si>
    <t>17 de fevereiro de 2023 22:18 hs.</t>
  </si>
  <si>
    <t>Chegou em 18 de fevereiro</t>
  </si>
  <si>
    <t>almir jose da costa junior</t>
  </si>
  <si>
    <t>39492902818</t>
  </si>
  <si>
    <t>Rua Zoaldo Campos Pedroso 623 / casa 2 - CEP 07792350 - Panorama (Polvilho), Cajamar, São Paulo</t>
  </si>
  <si>
    <t>07792350</t>
  </si>
  <si>
    <t>18 de fevereiro | 02:44</t>
  </si>
  <si>
    <t>18 de fevereiro | 13:05</t>
  </si>
  <si>
    <t>MEL42055108581LMFFF01</t>
  </si>
  <si>
    <t>2000004222101189</t>
  </si>
  <si>
    <t>17 de fevereiro de 2023 22:07 hs.</t>
  </si>
  <si>
    <t>PAULO HENRIQUE ORTEGA MORETTI</t>
  </si>
  <si>
    <t>23099346829</t>
  </si>
  <si>
    <t>Avenida Víctor Hugo Boareto 931 / Referencia: ao lado mercado monte verde. - CEP 17401150 - Residencial Monte Verde, Garça, São Paulo</t>
  </si>
  <si>
    <t>17401150</t>
  </si>
  <si>
    <t>18 de fevereiro | 15:33</t>
  </si>
  <si>
    <t>19 de fevereiro | 17:07</t>
  </si>
  <si>
    <t>MEL42055085386LMFFF01</t>
  </si>
  <si>
    <t>2000005138508872</t>
  </si>
  <si>
    <t>17 de fevereiro de 2023 22:00 hs.</t>
  </si>
  <si>
    <t>Como a reclamação não foi resolvida no prazo, nós a encerramos e devolvemos o dinheiro ao comprador.</t>
  </si>
  <si>
    <t>MLB3003314010</t>
  </si>
  <si>
    <t>Paulo Francisco Borges</t>
  </si>
  <si>
    <t>CPF 54056594287</t>
  </si>
  <si>
    <t>Avenida Tancredo Neves 1550, Chupinguaia - CEP: 76990000, Rondônia</t>
  </si>
  <si>
    <t>54056594287</t>
  </si>
  <si>
    <t>Eu combino com o comprador</t>
  </si>
  <si>
    <t>2000005138438406</t>
  </si>
  <si>
    <t>17 de fevereiro de 2023 21:42 hs.</t>
  </si>
  <si>
    <t>Norberto Silva</t>
  </si>
  <si>
    <t>81463880197</t>
  </si>
  <si>
    <t>Avenida Padre Duilio Liburdi 284 / Casa Referencia: Loja Ponto Dos Brinquedos - CEP 78320000 - São Jose operario, Juína, Mato Grosso</t>
  </si>
  <si>
    <t>Juína</t>
  </si>
  <si>
    <t>78320000</t>
  </si>
  <si>
    <t>MEL42055044866LMFFF01</t>
  </si>
  <si>
    <t>2000005138393594</t>
  </si>
  <si>
    <t>17 de fevereiro de 2023 21:32 hs.</t>
  </si>
  <si>
    <t>Luana Arantes</t>
  </si>
  <si>
    <t>13106998601</t>
  </si>
  <si>
    <t>Avenida José Pinto Ribeiro Sobrinho 83 / CEP 37445000 - Kennedy, Cruzília, Minas Gerais</t>
  </si>
  <si>
    <t>Cruzília</t>
  </si>
  <si>
    <t>37445000</t>
  </si>
  <si>
    <t>18 de fevereiro | 13:37</t>
  </si>
  <si>
    <t>MEL42055026435LMFFF01</t>
  </si>
  <si>
    <t>2000005138379052</t>
  </si>
  <si>
    <t>17 de fevereiro de 2023 21:28 hs.</t>
  </si>
  <si>
    <t>Pierre Bueno</t>
  </si>
  <si>
    <t>48092172803</t>
  </si>
  <si>
    <t>Rodovia Manoel Hyppolito Rego 21 / casa - CEP 11685000 - Rio Escuro, Ubatuba, São Paulo</t>
  </si>
  <si>
    <t>11685000</t>
  </si>
  <si>
    <t>18 de fevereiro | 16:59</t>
  </si>
  <si>
    <t>20 de fevereiro | 16:19</t>
  </si>
  <si>
    <t>MEL42055017823LMFFF01</t>
  </si>
  <si>
    <t>2000004221896381</t>
  </si>
  <si>
    <t>17 de fevereiro de 2023 20:22 hs.</t>
  </si>
  <si>
    <t>Alessandra Silva</t>
  </si>
  <si>
    <t>CPF 44067856806</t>
  </si>
  <si>
    <t>Vitorio Fernando Leis 54, Itu - CEP: 13313180, São Paulo</t>
  </si>
  <si>
    <t>44067856806</t>
  </si>
  <si>
    <t>Rua Vitório Fernando Leis 54 / CEP 13313180 - Vila Mariáh, Itu, São Paulo</t>
  </si>
  <si>
    <t>13313180</t>
  </si>
  <si>
    <t>22 de fevereiro | 14:07</t>
  </si>
  <si>
    <t>MEL42054886196LMXDF01</t>
  </si>
  <si>
    <t>2000005138003810</t>
  </si>
  <si>
    <t>17 de fevereiro de 2023 20:13 hs.</t>
  </si>
  <si>
    <t>Rodrigo Wendrew</t>
  </si>
  <si>
    <t>46381032863</t>
  </si>
  <si>
    <t>rua ipapuru 140 / estância Flora rica Referencia: condomínio Flora rica 2 - CEP 11750000 - ribamar, Peruíbe, São Paulo</t>
  </si>
  <si>
    <t>18 de fevereiro | 01:33</t>
  </si>
  <si>
    <t>MEL42054859863LMFFF01</t>
  </si>
  <si>
    <t>2000005137956098</t>
  </si>
  <si>
    <t>17 de fevereiro de 2023 19:57 hs.</t>
  </si>
  <si>
    <t>Anselmo cavalheiro</t>
  </si>
  <si>
    <t>37810830805</t>
  </si>
  <si>
    <t>Rua Palmeira Imperial 332 / Frente Referencia: Frente moro encima casa e trabalho - CEP 13053005 - Jardim Irmãos Sigrist, Campinas, São Paulo</t>
  </si>
  <si>
    <t>13053005</t>
  </si>
  <si>
    <t>20 de fevereiro | 14:42</t>
  </si>
  <si>
    <t>MEL42054835947LMFFF01</t>
  </si>
  <si>
    <t>2000004221837781</t>
  </si>
  <si>
    <t>17 de fevereiro de 2023 19:56 hs.</t>
  </si>
  <si>
    <t>Ediverri Jarro</t>
  </si>
  <si>
    <t>34957697817</t>
  </si>
  <si>
    <t>Avenida João Antônio Martins 649 / CEP 15990422 - IV Centenário, Matão, São Paulo</t>
  </si>
  <si>
    <t>15990422</t>
  </si>
  <si>
    <t>18 de fevereiro | 15:38</t>
  </si>
  <si>
    <t>21 de fevereiro | 17:02</t>
  </si>
  <si>
    <t>MEL42054832629LMFFF01</t>
  </si>
  <si>
    <t>2000005137926006</t>
  </si>
  <si>
    <t>17 de fevereiro de 2023 19:53 hs.</t>
  </si>
  <si>
    <t>13051029</t>
  </si>
  <si>
    <t>MEL42054827343LMFFF01</t>
  </si>
  <si>
    <t>2000005137824112</t>
  </si>
  <si>
    <t>17 de fevereiro de 2023 19:32 hs.</t>
  </si>
  <si>
    <t>2362-DE</t>
  </si>
  <si>
    <t>MLB2223460279</t>
  </si>
  <si>
    <t>Suporte Sup. Radiador Celta 2004 Le Ld</t>
  </si>
  <si>
    <t>Ageu mebius de moura</t>
  </si>
  <si>
    <t>CPF 00040379019</t>
  </si>
  <si>
    <t>eduino sauer 190 - Casa, Três Coroas - CEP: 95660000, Rio Grande do Sul</t>
  </si>
  <si>
    <t>00040379019</t>
  </si>
  <si>
    <t>Rua Eduíno Sauer 190 / Casa - CEP 95660000 - Vila schell, Três Coroas, Rio Grande do Sul</t>
  </si>
  <si>
    <t>Três Coroas</t>
  </si>
  <si>
    <t>95660000</t>
  </si>
  <si>
    <t>21 de fevereiro | 03:39</t>
  </si>
  <si>
    <t>23 de fevereiro | 11:34</t>
  </si>
  <si>
    <t>MEL42054780534LMXDF01</t>
  </si>
  <si>
    <t>2000004221781243</t>
  </si>
  <si>
    <t>17 de fevereiro de 2023 19:26 hs.</t>
  </si>
  <si>
    <t>William Zambianchi</t>
  </si>
  <si>
    <t>05554115918</t>
  </si>
  <si>
    <t>Rua Vítor do Amaral 1062 / Apto 602 A Referencia: Condomínio Villa di Parma 2 - CEP 87035230 - Jardim Alvorada, Maringá, Paraná</t>
  </si>
  <si>
    <t>87035230</t>
  </si>
  <si>
    <t>19 de fevereiro | 05:40</t>
  </si>
  <si>
    <t>20 de fevereiro | 13:00</t>
  </si>
  <si>
    <t>MEL42054770324LMFFF01</t>
  </si>
  <si>
    <t>2000005137772130</t>
  </si>
  <si>
    <t>17 de fevereiro de 2023 19:19 hs.</t>
  </si>
  <si>
    <t>Maria de Fatima Marques dos Santos</t>
  </si>
  <si>
    <t>98461729587</t>
  </si>
  <si>
    <t>Rua das Desportivas 15 / travessa 20 de outubro - A - CEP 06660560 - Vila Santa Rita, Itapevi, São Paulo</t>
  </si>
  <si>
    <t>06660560</t>
  </si>
  <si>
    <t>20 de fevereiro | 10:20</t>
  </si>
  <si>
    <t>20 de fevereiro | 12:58</t>
  </si>
  <si>
    <t>MEL42054757070LMFFF01</t>
  </si>
  <si>
    <t>2000004221737915</t>
  </si>
  <si>
    <t>17 de fevereiro de 2023 19:08 hs.</t>
  </si>
  <si>
    <t>MLB2100275182</t>
  </si>
  <si>
    <t>Capa Pedal Embreagem Freio Renault Logan 2007 Até 2011</t>
  </si>
  <si>
    <t>marcel cunha</t>
  </si>
  <si>
    <t>31085641880</t>
  </si>
  <si>
    <t>Rua Estocolmo 619 / CEP 09861650 - Assunção, São Bernardo do Campo, São Paulo</t>
  </si>
  <si>
    <t>09861650</t>
  </si>
  <si>
    <t>18 de fevereiro | 00:27</t>
  </si>
  <si>
    <t>18 de fevereiro | 13:59</t>
  </si>
  <si>
    <t>MEL42054730218LMFFF01</t>
  </si>
  <si>
    <t>2000005137665860</t>
  </si>
  <si>
    <t>17 de fevereiro de 2023 19:04 hs.</t>
  </si>
  <si>
    <t>Lucinéia Marini</t>
  </si>
  <si>
    <t>18853349824</t>
  </si>
  <si>
    <t>Rua Vereador Primo Pultrini 128 / casa - CEP 17250430 - Jardim Industrial I, Bariri, São Paulo</t>
  </si>
  <si>
    <t>Bariri</t>
  </si>
  <si>
    <t>17250430</t>
  </si>
  <si>
    <t>18 de fevereiro | 10:54</t>
  </si>
  <si>
    <t>19 de fevereiro | 11:51</t>
  </si>
  <si>
    <t>MEL42054713665LMFFF01</t>
  </si>
  <si>
    <t>2000005137650672</t>
  </si>
  <si>
    <t>17 de fevereiro de 2023 18:56 hs.</t>
  </si>
  <si>
    <t>Messias de Moura Barreto Barreto</t>
  </si>
  <si>
    <t>CPF 05014181805</t>
  </si>
  <si>
    <t>Av.Gisele Martins 642 - Casa, São José dos Campos - CEP: 12236500, São Paulo</t>
  </si>
  <si>
    <t>05014181805</t>
  </si>
  <si>
    <t>25 de fevereiro | 02:56</t>
  </si>
  <si>
    <t>MEL42067010527LMXDR01</t>
  </si>
  <si>
    <t>2000004221703605</t>
  </si>
  <si>
    <t>17 de fevereiro de 2023 18:49 hs.</t>
  </si>
  <si>
    <t>Vitor Hugo Nunes</t>
  </si>
  <si>
    <t>12961238986</t>
  </si>
  <si>
    <t>Rua Harry Klix 367 / Bl 11, apt 103 - CEP 89216520 - Glória, Joinville, Santa Catarina</t>
  </si>
  <si>
    <t>89216520</t>
  </si>
  <si>
    <t>19 de fevereiro | 22:45</t>
  </si>
  <si>
    <t>20 de fevereiro | 11:53</t>
  </si>
  <si>
    <t>MEL42054691936LMFFF01</t>
  </si>
  <si>
    <t>2000005137579732</t>
  </si>
  <si>
    <t>17 de fevereiro de 2023 18:41 hs.</t>
  </si>
  <si>
    <t>Cristiano Silva</t>
  </si>
  <si>
    <t>07408698418</t>
  </si>
  <si>
    <t>Rua Padre Feijó 556 / CEP 48905225 - Alto do Cruzeiro, Juazeiro, Bahia</t>
  </si>
  <si>
    <t>Juazeiro</t>
  </si>
  <si>
    <t>48905225</t>
  </si>
  <si>
    <t>19 de fevereiro | 16:56</t>
  </si>
  <si>
    <t>21 de fevereiro | 09:41</t>
  </si>
  <si>
    <t>MEL42054675653LMFFF01</t>
  </si>
  <si>
    <t>2000005137558532</t>
  </si>
  <si>
    <t>17 de fevereiro de 2023 18:36 hs.</t>
  </si>
  <si>
    <t>wolney ferreira jabangi</t>
  </si>
  <si>
    <t>09966074805</t>
  </si>
  <si>
    <t>Avenida Ovídeo Fachete 340 / CEP 17257132 - Jardim São Marcos, Bariri, São Paulo</t>
  </si>
  <si>
    <t>17257132</t>
  </si>
  <si>
    <t>18 de fevereiro | 18:26</t>
  </si>
  <si>
    <t>19 de fevereiro | 11:15</t>
  </si>
  <si>
    <t>MEL42054666093LMFFF01</t>
  </si>
  <si>
    <t>2000004221671207</t>
  </si>
  <si>
    <t>17 de fevereiro de 2023 18:33 hs.</t>
  </si>
  <si>
    <t>Vera Alice Domingues dos Santos</t>
  </si>
  <si>
    <t>28068018859</t>
  </si>
  <si>
    <t>Honório Pereira Domingues Vila Barreto 359 / 10 Referencia: 10 - CEP 18120000 - Mairinque, São Paulo</t>
  </si>
  <si>
    <t>Mairinque</t>
  </si>
  <si>
    <t>18120000</t>
  </si>
  <si>
    <t>18 de fevereiro | 18:02</t>
  </si>
  <si>
    <t>MEL42054657619LMFFF01</t>
  </si>
  <si>
    <t>2000005137525336</t>
  </si>
  <si>
    <t>17 de fevereiro de 2023 18:29 hs.</t>
  </si>
  <si>
    <t>Devolução finalizada. Te demos o dinheiro dessa venda.</t>
  </si>
  <si>
    <t>CPF 26259014899</t>
  </si>
  <si>
    <t>Rua das Petúnias 571 - casa, Descalvado - CEP: 13690000, São Paulo</t>
  </si>
  <si>
    <t>21 de fevereiro | 02:20</t>
  </si>
  <si>
    <t>22 de fevereiro | 11:27</t>
  </si>
  <si>
    <t>MEL42055727751LMXDR01</t>
  </si>
  <si>
    <t>2000004221656519</t>
  </si>
  <si>
    <t>17 de fevereiro de 2023 18:27 hs.</t>
  </si>
  <si>
    <t>Hector Martin Paz Pedrosa</t>
  </si>
  <si>
    <t>87487012034</t>
  </si>
  <si>
    <t>Rua Euclides da Cunha 304 / CEP 97573230 - Divisa, Santana do Livramento, Rio Grande do Sul</t>
  </si>
  <si>
    <t>Santana do Livramento</t>
  </si>
  <si>
    <t>97573230</t>
  </si>
  <si>
    <t>18 de fevereiro | 19:21</t>
  </si>
  <si>
    <t>22 de fevereiro | 09:14</t>
  </si>
  <si>
    <t>MEL42054644574LMFFF01</t>
  </si>
  <si>
    <t>2000004221646879</t>
  </si>
  <si>
    <t>17 de fevereiro de 2023 18:24 hs.</t>
  </si>
  <si>
    <t>vivian rodrigues de araujo</t>
  </si>
  <si>
    <t>CPF 46853411803</t>
  </si>
  <si>
    <t>Deolinda Carezatu Sutti 109 - Residencial, Várzea Paulista - CEP: 13221572, São Paulo</t>
  </si>
  <si>
    <t>46853411803</t>
  </si>
  <si>
    <t>26 de fevereiro | 02:21</t>
  </si>
  <si>
    <t>MEL42055718033LMXDR01</t>
  </si>
  <si>
    <t>2000005137464082</t>
  </si>
  <si>
    <t>17 de fevereiro de 2023 18:16 hs.</t>
  </si>
  <si>
    <t>Wesley Cantuaria De Lima</t>
  </si>
  <si>
    <t>06087915125</t>
  </si>
  <si>
    <t>rua c 21 / frente a pracinha - CEP 37615000 - lagoa grande, Senador Amaral, Minas Gerais</t>
  </si>
  <si>
    <t>Senador Amaral</t>
  </si>
  <si>
    <t>37615000</t>
  </si>
  <si>
    <t>19 de fevereiro | 21:21</t>
  </si>
  <si>
    <t>MEL42054623973LMFFF01</t>
  </si>
  <si>
    <t>2000005137454458</t>
  </si>
  <si>
    <t>17 de fevereiro de 2023 18:15 hs.</t>
  </si>
  <si>
    <t>MLB1925303205</t>
  </si>
  <si>
    <t>Cabo De Marcha Cambio Montana 2011 2012 2013 2014 Novo</t>
  </si>
  <si>
    <t>MC AUTO CENTER EIRELI ME</t>
  </si>
  <si>
    <t>05393123981</t>
  </si>
  <si>
    <t>Rod Sc370 Km199 11250 / Tiradentes - CEP 88735000 - Tiradentes, Gravatal, Santa Catarina</t>
  </si>
  <si>
    <t>Gravatal</t>
  </si>
  <si>
    <t>88735000</t>
  </si>
  <si>
    <t>22 de fevereiro | 11:56</t>
  </si>
  <si>
    <t>MEL42054621231LMFFF01</t>
  </si>
  <si>
    <t>2000005137431562</t>
  </si>
  <si>
    <t>17 de fevereiro de 2023 18:10 hs.</t>
  </si>
  <si>
    <t>Intervimos para ajudar. Vamos te escrever antes de quarta-feira, 8 de março.</t>
  </si>
  <si>
    <t>MLB3127365571</t>
  </si>
  <si>
    <t>Par Pivô Da Bandeja Dianteira Clio 2003 A 2016</t>
  </si>
  <si>
    <t>rodolfo carvalho</t>
  </si>
  <si>
    <t>CPF 99256274353</t>
  </si>
  <si>
    <t>Rua Sete 21 - quadra 06, casa 21, bairro vinhais (próximo ao espetão), São Luís - CEP: 65071090, Maranhão</t>
  </si>
  <si>
    <t>99256274353</t>
  </si>
  <si>
    <t>Rua Trinta e Dois 33 / quadra 17 Referencia: Perto da igreja presbiteriana do vinhais quadra 17/ procurar por Larry, jesilda, letícia e rafael( moradores da casa) - CEP 65070780 - Vinhais, São Luís, Maranhão</t>
  </si>
  <si>
    <t>65070780</t>
  </si>
  <si>
    <t>24 de fevereiro | 10:54</t>
  </si>
  <si>
    <t>MEL42054612191LMXDF01</t>
  </si>
  <si>
    <t>2000004221615521</t>
  </si>
  <si>
    <t>17 de fevereiro de 2023 18:07 hs.</t>
  </si>
  <si>
    <t>Emanuel Carvalho Mattos</t>
  </si>
  <si>
    <t>14628116636</t>
  </si>
  <si>
    <t>R Avenida Pio De Meira 55 / Loja g'ane modas - CEP 36909400 - vila Nova mg, Manhuaçu, Minas Gerais</t>
  </si>
  <si>
    <t>36909400</t>
  </si>
  <si>
    <t>20 de fevereiro | 06:29</t>
  </si>
  <si>
    <t>22 de fevereiro | 15:04</t>
  </si>
  <si>
    <t>MEL42054602569LMFFF01</t>
  </si>
  <si>
    <t>2000004221601389</t>
  </si>
  <si>
    <t>17 de fevereiro de 2023 17:59 hs.</t>
  </si>
  <si>
    <t>carlos alberto carlinhos</t>
  </si>
  <si>
    <t>01947480570</t>
  </si>
  <si>
    <t>Rua Santo Antônio 33 / casa verde de grade - CEP 42712750 - Portão, Lauro de Freitas, Bahia</t>
  </si>
  <si>
    <t>42712750</t>
  </si>
  <si>
    <t>17 de fevereiro | 22:58</t>
  </si>
  <si>
    <t>18 de fevereiro | 10:33</t>
  </si>
  <si>
    <t>MEL42054586857LMFFF01</t>
  </si>
  <si>
    <t>2000005137370560</t>
  </si>
  <si>
    <t>17 de fevereiro de 2023 17:57 hs.</t>
  </si>
  <si>
    <t>THAMYRES  VIANA DE ARAUJO</t>
  </si>
  <si>
    <t>13745002750</t>
  </si>
  <si>
    <t>Avenida Quinze de Novembro 159 / CHEVROPECAS - CEP 28035100 - Centro, Campos dos Goytacazes, Rio de Janeiro</t>
  </si>
  <si>
    <t>Campos dos Goytacazes</t>
  </si>
  <si>
    <t>28035100</t>
  </si>
  <si>
    <t>18 de fevereiro | 16:18</t>
  </si>
  <si>
    <t>23 de fevereiro | 12:32</t>
  </si>
  <si>
    <t>MEL42054585619LMFFF01</t>
  </si>
  <si>
    <t>2000005137338152</t>
  </si>
  <si>
    <t>17 de fevereiro de 2023 17:50 hs.</t>
  </si>
  <si>
    <t>Alison Hevelin Dias</t>
  </si>
  <si>
    <t>92368050604</t>
  </si>
  <si>
    <t>Avenida Professor Francisco José Pinto Souza 3540 / Referencia: Rua Conhecida no Google Como - Av. Lo-01 Ou Av. Padre Vicente Lorenço Jacob - CEP 36492308 - Pioneiros, Ouro Branco, Minas Gerais</t>
  </si>
  <si>
    <t>Ouro Branco</t>
  </si>
  <si>
    <t>36492308</t>
  </si>
  <si>
    <t>18 de fevereiro | 09:35</t>
  </si>
  <si>
    <t>21 de fevereiro | 12:28</t>
  </si>
  <si>
    <t>MEL42054570029LMFFF01</t>
  </si>
  <si>
    <t>2000004221568783</t>
  </si>
  <si>
    <t>17 de fevereiro de 2023 17:45 hs.</t>
  </si>
  <si>
    <t>MLB1845922576</t>
  </si>
  <si>
    <t>Kit Rolamento Roda Traseira Ford Ka 1997 1998 1999 2000-2002</t>
  </si>
  <si>
    <t>fabiano barbosa da silva barbosa</t>
  </si>
  <si>
    <t>83999116404</t>
  </si>
  <si>
    <t>Rua Coronel Antenor Salgado 121 / Lot C Maravilhosa - na mesma da escla shekinay - CEP 58067204 - Gramame, João Pessoa, Paraíba</t>
  </si>
  <si>
    <t>58067204</t>
  </si>
  <si>
    <t>18 de fevereiro | 00:11</t>
  </si>
  <si>
    <t>20 de fevereiro | 11:33</t>
  </si>
  <si>
    <t>MEL42054556768LMFFF01</t>
  </si>
  <si>
    <t>2000005137182488</t>
  </si>
  <si>
    <t>17 de fevereiro de 2023 17:19 hs.</t>
  </si>
  <si>
    <t>Joaquim Tavares bastos neto</t>
  </si>
  <si>
    <t>56637411191</t>
  </si>
  <si>
    <t>Área ADE Quadra 3 Conjunto A 9 / p sul ceilandia Referencia: restaurante bom gosto - CEP 72237310 - Área de Desenvolvimento Econômico (Ceilândia), Brasília, Distrito Federal</t>
  </si>
  <si>
    <t>72237310</t>
  </si>
  <si>
    <t>18 de fevereiro | 05:28</t>
  </si>
  <si>
    <t>21 de fevereiro | 17:24</t>
  </si>
  <si>
    <t>MEL42054504098LMFFF01</t>
  </si>
  <si>
    <t>2000005137185186</t>
  </si>
  <si>
    <t>MLB3058440282</t>
  </si>
  <si>
    <t>Claudio Benevenga</t>
  </si>
  <si>
    <t>CPF 29322510072</t>
  </si>
  <si>
    <t>Pelotas 903 - Casa, Imbé - CEP: 95625000, Rio Grande do Sul</t>
  </si>
  <si>
    <t>29322510072</t>
  </si>
  <si>
    <t>Rua Pelotas 903 / casa Referencia: Rua da Caixa Econômica Federal - CEP 95625000 - centro, Imbé, Rio Grande do Sul</t>
  </si>
  <si>
    <t>Imbé</t>
  </si>
  <si>
    <t>95625000</t>
  </si>
  <si>
    <t>21 de fevereiro | 03:15</t>
  </si>
  <si>
    <t>23 de fevereiro | 12:02</t>
  </si>
  <si>
    <t>MEL42054504141LMXDF01</t>
  </si>
  <si>
    <t>2000005131607764</t>
  </si>
  <si>
    <t>17 de fevereiro de 2023 17:02 hs.</t>
  </si>
  <si>
    <t xml:space="preserve">Isaias Ferreira Lima </t>
  </si>
  <si>
    <t>10068464762</t>
  </si>
  <si>
    <t>EST DO ENCANAMENTO 518 / CEP 23060000 - Rio de Janeiro, Rio de Janeiro</t>
  </si>
  <si>
    <t>23060000</t>
  </si>
  <si>
    <t>18 de fevereiro | 02:33</t>
  </si>
  <si>
    <t>23 de fevereiro | 09:47</t>
  </si>
  <si>
    <t>MEL42052121394LMFFF01</t>
  </si>
  <si>
    <t>https://myaccount.mercadolivre.com.br/shipments/42052121394/detail</t>
  </si>
  <si>
    <t>2000005137017256</t>
  </si>
  <si>
    <t>17 de fevereiro de 2023 16:49 hs.</t>
  </si>
  <si>
    <t>MLB2122910482</t>
  </si>
  <si>
    <t>Kit Pino Guia Bucha Pinça Fiat Uno Mille 1984 Até 2013</t>
  </si>
  <si>
    <t>Ruth Légora</t>
  </si>
  <si>
    <t>CPF 10362362777</t>
  </si>
  <si>
    <t>Rua Expedicionário Oswaldo Saudino 879 - Apt 3 fundos, Alfredo Chaves - CEP: 29240000, Espírito Santo</t>
  </si>
  <si>
    <t>10362362777</t>
  </si>
  <si>
    <t>Rua Expedicionário Osvaldo Saudino 879 / FUNDOS, em frente ao pé de jambo, Apt 3 - CEP 29240000 - Centro, Alfredo Chaves, Espírito Santo</t>
  </si>
  <si>
    <t>Alfredo Chaves</t>
  </si>
  <si>
    <t>29240000</t>
  </si>
  <si>
    <t>21 de fevereiro | 05:05</t>
  </si>
  <si>
    <t>22 de fevereiro | 14:51</t>
  </si>
  <si>
    <t>MEL42054433098LMXDF01</t>
  </si>
  <si>
    <t>2000005137006996</t>
  </si>
  <si>
    <t>17 de fevereiro de 2023 16:47 hs.</t>
  </si>
  <si>
    <t>Adrian incerti</t>
  </si>
  <si>
    <t>02444039025</t>
  </si>
  <si>
    <t>Avenida Kaigang 120 / CEP 99860000 - centro, Cacique Doble, Rio Grande do Sul</t>
  </si>
  <si>
    <t>Cacique Doble</t>
  </si>
  <si>
    <t>99860000</t>
  </si>
  <si>
    <t>20 de fevereiro | 14:23</t>
  </si>
  <si>
    <t>21 de fevereiro | 14:56</t>
  </si>
  <si>
    <t>MEL42054431886LMFFF01</t>
  </si>
  <si>
    <t>2000005136927814</t>
  </si>
  <si>
    <t>17 de fevereiro de 2023 16:32 hs.</t>
  </si>
  <si>
    <t>Junio Amorim</t>
  </si>
  <si>
    <t>13189341419</t>
  </si>
  <si>
    <t>Rua Santa Terezinha 85 / Ao Lado Do Maria Rosa - CEP 57245106 - Fátima, São Miguel dos Campos, Alagoas</t>
  </si>
  <si>
    <t>57245106</t>
  </si>
  <si>
    <t>17 de fevereiro | 23:44</t>
  </si>
  <si>
    <t>19 de fevereiro | 10:11</t>
  </si>
  <si>
    <t>MEL42054397350LMFFF01</t>
  </si>
  <si>
    <t>2000005136888324</t>
  </si>
  <si>
    <t>17 de fevereiro de 2023 16:23 hs.</t>
  </si>
  <si>
    <t>Marcelino Da Silva</t>
  </si>
  <si>
    <t>04173649703</t>
  </si>
  <si>
    <t>Rua São Jorge 41 / Comercio - CEP 12212060 - Santana, São José dos Campos, São Paulo</t>
  </si>
  <si>
    <t>12212060</t>
  </si>
  <si>
    <t>19 de fevereiro | 00:59</t>
  </si>
  <si>
    <t>24 de fevereiro | 09:51</t>
  </si>
  <si>
    <t>MEL42054377981LMFFF01</t>
  </si>
  <si>
    <t>https://myaccount.mercadolivre.com.br/shipments/42054377981/detail</t>
  </si>
  <si>
    <t>2000005136835746</t>
  </si>
  <si>
    <t>17 de fevereiro de 2023 16:14 hs.</t>
  </si>
  <si>
    <t>Lucas Leandro Bermudes De Almeida</t>
  </si>
  <si>
    <t>10680678700</t>
  </si>
  <si>
    <t>Rua Pau Brasil 348 / CEP 29162450 - José de Anchieta, Serra, Espírito Santo</t>
  </si>
  <si>
    <t>29162450</t>
  </si>
  <si>
    <t>18 de fevereiro | 00:31</t>
  </si>
  <si>
    <t>20 de fevereiro | 10:59</t>
  </si>
  <si>
    <t>MEL42054357742LMFFF01</t>
  </si>
  <si>
    <t>2000005136769910</t>
  </si>
  <si>
    <t>17 de fevereiro de 2023 16:04 hs.</t>
  </si>
  <si>
    <t>Vanessa Soares</t>
  </si>
  <si>
    <t>10537500723</t>
  </si>
  <si>
    <t>Rua Baicuru 125 / Bl8 Ap 403 - CEP 23045040 - Campo Grande, Rio de Janeiro, Rio de Janeiro</t>
  </si>
  <si>
    <t>23045040</t>
  </si>
  <si>
    <t>18 de fevereiro | 16:37</t>
  </si>
  <si>
    <t>19 de fevereiro | 13:40</t>
  </si>
  <si>
    <t>MEL42054329965LMFFF01</t>
  </si>
  <si>
    <t>2000005136134544</t>
  </si>
  <si>
    <t>17 de fevereiro de 2023 15:56 hs.</t>
  </si>
  <si>
    <t>Ulisses de olivera santos oliveira</t>
  </si>
  <si>
    <t>36728447806</t>
  </si>
  <si>
    <t>Rua Francisco Alves 160 / loja Referencia: /Restriçao-18a21h/Condomínio-No/Portaria-NA/Elevador-NA/Escalera-No - CEP 08580190 - Jardim Itaquá, Itaquaquecetuba, São Paulo</t>
  </si>
  <si>
    <t>08580190</t>
  </si>
  <si>
    <t>18 de fevereiro | 02:22</t>
  </si>
  <si>
    <t>18 de fevereiro | 11:55</t>
  </si>
  <si>
    <t>MEL42054054141LMFFF01</t>
  </si>
  <si>
    <t>2000005136518142</t>
  </si>
  <si>
    <t>17 de fevereiro de 2023 15:17 hs.</t>
  </si>
  <si>
    <t xml:space="preserve">Ricardo  Milese Francisco de Paulo </t>
  </si>
  <si>
    <t>09248369707</t>
  </si>
  <si>
    <t>Rua Manoel de Lucas 2142 / CEP 26650000 - Engenheiro Paulo de Frontin, Rio de Janeiro</t>
  </si>
  <si>
    <t>Engenheiro Paulo de Frontin</t>
  </si>
  <si>
    <t>26650000</t>
  </si>
  <si>
    <t>17 de fevereiro | 21:25</t>
  </si>
  <si>
    <t>18 de fevereiro | 19:01</t>
  </si>
  <si>
    <t>MEL42054218435LMFFF01</t>
  </si>
  <si>
    <t>2000005136471866</t>
  </si>
  <si>
    <t>17 de fevereiro de 2023 15:08 hs.</t>
  </si>
  <si>
    <t>Acyr Moraes</t>
  </si>
  <si>
    <t>23988118915</t>
  </si>
  <si>
    <t>Rua Professora Diva Proença 1520 / Referencia: ao lado da CARTUPLUS. - CEP 86870000 - centro, Ivaiporã, Paraná</t>
  </si>
  <si>
    <t>Ivaiporã</t>
  </si>
  <si>
    <t>86870000</t>
  </si>
  <si>
    <t>18 de fevereiro | 00:51</t>
  </si>
  <si>
    <t>20 de fevereiro | 12:56</t>
  </si>
  <si>
    <t>MEL42054201815LMFFF01</t>
  </si>
  <si>
    <t>2000004221178819</t>
  </si>
  <si>
    <t>17 de fevereiro de 2023 14:59 hs.</t>
  </si>
  <si>
    <t>662013</t>
  </si>
  <si>
    <t>MLB3058856315</t>
  </si>
  <si>
    <t>Bandeja Inferior Esquerda Com Pivô Kwid 2017 Em Diante</t>
  </si>
  <si>
    <t>EMERSON BOA SORTE</t>
  </si>
  <si>
    <t>CPF 61715794168</t>
  </si>
  <si>
    <t>Esmeralda 674 - Apto 502, Cuiabá - CEP: 78050050, Mato Grosso</t>
  </si>
  <si>
    <t>61715794168</t>
  </si>
  <si>
    <t>Avenida Santa Laura 13 / Qadra 53 - CEP 78128354 - Costa Verde, Várzea Grande, Mato Grosso</t>
  </si>
  <si>
    <t>78128354</t>
  </si>
  <si>
    <t>21 de fevereiro | 04:28</t>
  </si>
  <si>
    <t>24 de fevereiro | 14:40</t>
  </si>
  <si>
    <t>MEL42054180868LMXDF01</t>
  </si>
  <si>
    <t>2000004221177039</t>
  </si>
  <si>
    <t>17 de fevereiro de 2023 14:57 hs.</t>
  </si>
  <si>
    <t>Marcos Tadeu Mota Barradas</t>
  </si>
  <si>
    <t>14800885795</t>
  </si>
  <si>
    <t>Livia De Carvalho Perissé 46 / rua sem saída Referencia: rua sem saída atrás da creche berçário. - CEP 28460000 - vila nova, Miracema, Rio de Janeiro</t>
  </si>
  <si>
    <t>Miracema</t>
  </si>
  <si>
    <t>28460000</t>
  </si>
  <si>
    <t>20 de fevereiro | 16:18</t>
  </si>
  <si>
    <t>MEL42054176113LMFFF01</t>
  </si>
  <si>
    <t>2000004221127263</t>
  </si>
  <si>
    <t>17 de fevereiro de 2023 14:39 hs.</t>
  </si>
  <si>
    <t>Josiano Jose Dos Santos</t>
  </si>
  <si>
    <t>02180406444</t>
  </si>
  <si>
    <t>Rua da Vitória 310 / CASA Referencia: Igreja Assembléia De Deus - CEP 48906105 - Tabuleiro, Juazeiro, Bahia</t>
  </si>
  <si>
    <t>48906105</t>
  </si>
  <si>
    <t>19 de fevereiro | 19:03</t>
  </si>
  <si>
    <t>21 de fevereiro | 12:31</t>
  </si>
  <si>
    <t>MEL42054131872LMFFF01</t>
  </si>
  <si>
    <t>2000004221111589</t>
  </si>
  <si>
    <t>17 de fevereiro de 2023 14:34 hs.</t>
  </si>
  <si>
    <t>Jeremias Feliciano</t>
  </si>
  <si>
    <t>03708117638</t>
  </si>
  <si>
    <t>Renato Pereira giolo 155 / Casa - CEP 35325000 - Lindo vale, Piedade de Caratinga, Minas Gerais</t>
  </si>
  <si>
    <t>Piedade de Caratinga</t>
  </si>
  <si>
    <t>35325000</t>
  </si>
  <si>
    <t>18 de fevereiro | 20:30</t>
  </si>
  <si>
    <t>MEL42054119105LMFFF01</t>
  </si>
  <si>
    <t>2000004221068883</t>
  </si>
  <si>
    <t>17 de fevereiro de 2023 14:30 hs.</t>
  </si>
  <si>
    <t>552031</t>
  </si>
  <si>
    <t>MLB2968753501</t>
  </si>
  <si>
    <t>Bandeja Inferior Direita Xsara Picasso 2001 A 2011</t>
  </si>
  <si>
    <t>Rejane Oliveira Leon</t>
  </si>
  <si>
    <t>CPF 01076737030</t>
  </si>
  <si>
    <t>Rua Galdino Alves dias 102 - Casa, São Gabriel - CEP: 97314315, Rio Grande do Sul</t>
  </si>
  <si>
    <t>01076737030</t>
  </si>
  <si>
    <t>Rua José Quintino da Silva 160 / Casa Referencia: Próximo ao Supermercado Natan - CEP 88390000 - São Cristóvão, Barra Velha, Santa Catarina</t>
  </si>
  <si>
    <t>Barra Velha</t>
  </si>
  <si>
    <t>88390000</t>
  </si>
  <si>
    <t>21 de fevereiro | 02:46</t>
  </si>
  <si>
    <t>MEL42054110131LMXDF01</t>
  </si>
  <si>
    <t>2000005136200940</t>
  </si>
  <si>
    <t>17 de fevereiro de 2023 14:20 hs.</t>
  </si>
  <si>
    <t>227200</t>
  </si>
  <si>
    <t>MLB2699375430</t>
  </si>
  <si>
    <t>Cabo De Embreagem 206 1.0 16v Chassi .../9456 - Reg. Manual</t>
  </si>
  <si>
    <t>Gabriel Pereira de Almeida</t>
  </si>
  <si>
    <t>CPF 81098871049</t>
  </si>
  <si>
    <t>Av Farroupilha 552 - Vila Nova, Butiá - CEP: 96750000, Rio Grande do Sul</t>
  </si>
  <si>
    <t>81098871049</t>
  </si>
  <si>
    <t>23 de fevereiro | 15:55</t>
  </si>
  <si>
    <t>QC409496279BR</t>
  </si>
  <si>
    <t>2000005136095798</t>
  </si>
  <si>
    <t>17 de fevereiro de 2023 14:00 hs.</t>
  </si>
  <si>
    <t>Uilson de jesus dos SANTOS</t>
  </si>
  <si>
    <t>97461059572</t>
  </si>
  <si>
    <t>Travessa Alberto Magalhães 88 / Casa Referencia: Próximo  a Rua Haroldo Costa Torre da Claro. - CEP 45545000 - Armandao, Ubaitaba, Bahia</t>
  </si>
  <si>
    <t>Ubaitaba</t>
  </si>
  <si>
    <t>45545000</t>
  </si>
  <si>
    <t>18 de fevereiro | 11:37</t>
  </si>
  <si>
    <t>22 de fevereiro | 12:05</t>
  </si>
  <si>
    <t>MEL42054039553LMFFF01</t>
  </si>
  <si>
    <t>2000005135863592</t>
  </si>
  <si>
    <t>17 de fevereiro de 2023 13:19 hs.</t>
  </si>
  <si>
    <t>MLB2068526479</t>
  </si>
  <si>
    <t>Kit Reparo Alavanca Câmbio Trambulador Astra 2006 Até 2011</t>
  </si>
  <si>
    <t>Eder ventura borges</t>
  </si>
  <si>
    <t>22699407844</t>
  </si>
  <si>
    <t>Rua Mariana Zancheta Alves 214 / CEP 13700000 - Casa Branca, São Paulo</t>
  </si>
  <si>
    <t>Casa Branca</t>
  </si>
  <si>
    <t>13700000</t>
  </si>
  <si>
    <t>18 de fevereiro | 02:28</t>
  </si>
  <si>
    <t>18 de fevereiro | 13:58</t>
  </si>
  <si>
    <t>MEL42053936497LMFFF01</t>
  </si>
  <si>
    <t>2000004220903041</t>
  </si>
  <si>
    <t>17 de fevereiro de 2023 13:04 hs.</t>
  </si>
  <si>
    <t>marcos cabral</t>
  </si>
  <si>
    <t>03018177665</t>
  </si>
  <si>
    <t>Rua VL2 267 / CEP 32050340 - Nova Contagem, Contagem, Minas Gerais</t>
  </si>
  <si>
    <t>32050340</t>
  </si>
  <si>
    <t>17 de fevereiro | 18:24</t>
  </si>
  <si>
    <t>18 de fevereiro | 12:23</t>
  </si>
  <si>
    <t>MEL42053900860LMFFF01</t>
  </si>
  <si>
    <t>2000005135770968</t>
  </si>
  <si>
    <t>17 de fevereiro de 2023 13:02 hs.</t>
  </si>
  <si>
    <t>MLB3025180885</t>
  </si>
  <si>
    <t>Terminal Cabo Marcha Engate 13mm  Strada 2014 Diante</t>
  </si>
  <si>
    <t>FABRICCIO BERNARD MONTEIRO DOS SANTOS</t>
  </si>
  <si>
    <t>CPF 92066500259</t>
  </si>
  <si>
    <t>Travessa Monte Alegre 746 - entre cesário e osva, Belém - CEP: 66020700, Pará</t>
  </si>
  <si>
    <t>92066500259</t>
  </si>
  <si>
    <t>Alameda Paixão 12 / Referencia: Próximo à ROCK STAR BARBEARIA e STUDIO DONA FLOR(pode ser entregue também nesses locais) - CEP 66110205 - Maracangalha, Belém, Pará</t>
  </si>
  <si>
    <t>66110205</t>
  </si>
  <si>
    <t>21 de fevereiro | 03:47</t>
  </si>
  <si>
    <t>22 de fevereiro | 08:53</t>
  </si>
  <si>
    <t>MEL42053897537LMXDF01</t>
  </si>
  <si>
    <t>2000005135710706</t>
  </si>
  <si>
    <t>17 de fevereiro de 2023 12:51 hs.</t>
  </si>
  <si>
    <t>PAR-882002/03</t>
  </si>
  <si>
    <t>MLB3137277034</t>
  </si>
  <si>
    <t>Par Bandeja Dianteira Com Pivô J3 2011 À 2015</t>
  </si>
  <si>
    <t>Rosi rodrigues</t>
  </si>
  <si>
    <t>CPF 12147903809</t>
  </si>
  <si>
    <t>Rua Professor Nelson Espíndola Lobato 237, Santos - CEP: 11088330, São Paulo</t>
  </si>
  <si>
    <t>12147903809</t>
  </si>
  <si>
    <t>Rua Professor Nelson Espíndola Lobato 237 / Referencia: Vila pele - CEP 11088330 - Rádio Clube, Santos, São Paulo</t>
  </si>
  <si>
    <t>11088330</t>
  </si>
  <si>
    <t>18 de fevereiro | 02:01</t>
  </si>
  <si>
    <t>18 de fevereiro | 14:38</t>
  </si>
  <si>
    <t>MEL42053869736LMXDF01</t>
  </si>
  <si>
    <t>2000005135698702</t>
  </si>
  <si>
    <t>17 de fevereiro de 2023 12:49 hs.</t>
  </si>
  <si>
    <t>MLB3105822343</t>
  </si>
  <si>
    <t>Capa Pedal Acelerador Freio Embreagem Chevette Monza Corsa</t>
  </si>
  <si>
    <t>EDYLSON SERGIO SARZEDAS SIQUEIRA</t>
  </si>
  <si>
    <t>CPF 45819939700</t>
  </si>
  <si>
    <t>RUA DR. MÁRIO VIANA 346 - Casa 24, Niterói - CEP: 24241002, Rio de Janeiro</t>
  </si>
  <si>
    <t>45819939700</t>
  </si>
  <si>
    <t>Rua Doutor Mário Viana 346 / CASA 24 Referencia: PRÓXIMO AO SUPERMERCADO MUNDIAL - CEP 24241002 - Santa Rosa, Niterói, Rio de Janeiro</t>
  </si>
  <si>
    <t>24241002</t>
  </si>
  <si>
    <t>18 de fevereiro | 03:18</t>
  </si>
  <si>
    <t>19 de fevereiro | 11:26</t>
  </si>
  <si>
    <t>MEL42053865719LMXDF01</t>
  </si>
  <si>
    <t>2000004220865225</t>
  </si>
  <si>
    <t>17 de fevereiro de 2023 12:48 hs.</t>
  </si>
  <si>
    <t>jó emanoel de jesus emanoel</t>
  </si>
  <si>
    <t>56113161587</t>
  </si>
  <si>
    <t>Rua Salustiano Francisco Veiga 100 / Referencia: Antigo Loteamento João Tamarino Rua C  Cajueiro - CEP 44430670 - Cajueiro, Santo Antônio de Jesus, Bahia</t>
  </si>
  <si>
    <t>44430670</t>
  </si>
  <si>
    <t>17 de fevereiro | 20:03</t>
  </si>
  <si>
    <t>18 de fevereiro | 14:14</t>
  </si>
  <si>
    <t>MEL42053859228LMFFF01</t>
  </si>
  <si>
    <t>2000005135670228</t>
  </si>
  <si>
    <t>17 de fevereiro de 2023 12:44 hs.</t>
  </si>
  <si>
    <t>Victor Gabriel</t>
  </si>
  <si>
    <t>13276515997</t>
  </si>
  <si>
    <t>Rua Oscar Montenegro Carneiro 102 / Casa marrom  Referencia: Ponto de referência: Mercado São Matheus - CEP 84182264 - Santa Terezinha, Castro, Paraná</t>
  </si>
  <si>
    <t>Castro</t>
  </si>
  <si>
    <t>84182264</t>
  </si>
  <si>
    <t>MEL42053851127LMFFF01</t>
  </si>
  <si>
    <t>2000004220703747</t>
  </si>
  <si>
    <t>17 de fevereiro de 2023 12:41 hs.</t>
  </si>
  <si>
    <t>Paulo Sérgio Oliveira</t>
  </si>
  <si>
    <t>CPF 36773523800</t>
  </si>
  <si>
    <t>Rua do Rocio 463 - Clínica fem, São Paulo - CEP: 04552000, São Paulo</t>
  </si>
  <si>
    <t>36773523800</t>
  </si>
  <si>
    <t>Rua do Rocio 453 / fem clinica Referencia: 453/463 fem clinica entrega ao manobrista - CEP 04552000 - Vila Olímpia, São Paulo, São Paulo</t>
  </si>
  <si>
    <t>04552000</t>
  </si>
  <si>
    <t>18 de fevereiro | 01:16</t>
  </si>
  <si>
    <t>22 de fevereiro | 12:10</t>
  </si>
  <si>
    <t>MEL42053840782LMXDF01</t>
  </si>
  <si>
    <t>2000004220817249</t>
  </si>
  <si>
    <t>17 de fevereiro de 2023 12:29 hs.</t>
  </si>
  <si>
    <t>jose antonio santos</t>
  </si>
  <si>
    <t>01018766880</t>
  </si>
  <si>
    <t>Rua Mauro dos Santos Morais 694 / residencial - CEP 16480158 - Conjunto Habitacional Nossa Senhora Aparecida, Guaimbê, São Paulo</t>
  </si>
  <si>
    <t>Guaimbê</t>
  </si>
  <si>
    <t>16480158</t>
  </si>
  <si>
    <t>17 de fevereiro | 18:42</t>
  </si>
  <si>
    <t>20 de fevereiro | 11:46</t>
  </si>
  <si>
    <t>MEL42053811077LMFFF01</t>
  </si>
  <si>
    <t>2000005135492900</t>
  </si>
  <si>
    <t>17 de fevereiro de 2023 12:14 hs.</t>
  </si>
  <si>
    <t>Joaquim Santana</t>
  </si>
  <si>
    <t>70705879615</t>
  </si>
  <si>
    <t>RUA BÉLGICA 690 / Loja 09 - CEP 32340030 - Contagem, Minas Gerais</t>
  </si>
  <si>
    <t>32340030</t>
  </si>
  <si>
    <t>18 de fevereiro | 14:22</t>
  </si>
  <si>
    <t>MEL42053776653LMFFF01</t>
  </si>
  <si>
    <t>https://myaccount.mercadolivre.com.br/shipments/42053776653/detail</t>
  </si>
  <si>
    <t>2000005135458732</t>
  </si>
  <si>
    <t>17 de fevereiro de 2023 12:07 hs.</t>
  </si>
  <si>
    <t xml:space="preserve">Lívio  Villa </t>
  </si>
  <si>
    <t>31780240856</t>
  </si>
  <si>
    <t>Avenida João Paulo I 1555 / CEP 02842280 - Jardim Maracanã, São Paulo, São Paulo</t>
  </si>
  <si>
    <t>02842280</t>
  </si>
  <si>
    <t>18 de fevereiro | 01:25</t>
  </si>
  <si>
    <t>18 de fevereiro | 13:10</t>
  </si>
  <si>
    <t>MEL42053761583LMFFF01</t>
  </si>
  <si>
    <t>2000005135433500</t>
  </si>
  <si>
    <t>17 de fevereiro de 2023 12:01 hs.</t>
  </si>
  <si>
    <t>Renan Ferreira Sampaio</t>
  </si>
  <si>
    <t>40459643800</t>
  </si>
  <si>
    <t>Rua Governador Adhemar Pereira de Barros 7 / Referencia: casa vermelha ao lado da padaria - CEP 06422020 - Jardim Itaquiti, Barueri, São Paulo</t>
  </si>
  <si>
    <t>06422020</t>
  </si>
  <si>
    <t>18 de fevereiro | 01:23</t>
  </si>
  <si>
    <t>18 de fevereiro | 10:08</t>
  </si>
  <si>
    <t>MEL42053748288LMFFF01</t>
  </si>
  <si>
    <t>2000005135424654</t>
  </si>
  <si>
    <t>17 de fevereiro de 2023 12:00 hs.</t>
  </si>
  <si>
    <t>Gilson Cândido Gonçalves Candido</t>
  </si>
  <si>
    <t>55401325649</t>
  </si>
  <si>
    <t>Rua Câmara 12 / casa - CEP 39401162 - Vila Santa Cruz, Montes Claros, Minas Gerais</t>
  </si>
  <si>
    <t>Montes Claros</t>
  </si>
  <si>
    <t>39401162</t>
  </si>
  <si>
    <t>17 de fevereiro | 17:34</t>
  </si>
  <si>
    <t>MEL42053745866LMFFF01</t>
  </si>
  <si>
    <t>2000004220754889</t>
  </si>
  <si>
    <t>17 de fevereiro de 2023 11:59 hs.</t>
  </si>
  <si>
    <t>Fernanda Barbosa Ribeiro</t>
  </si>
  <si>
    <t>42537937899</t>
  </si>
  <si>
    <t>Rua Santa Virgília 192 / CEP 08742100 - Vila Sagrado Coração de Maria, Mogi das Cruzes, São Paulo</t>
  </si>
  <si>
    <t>08742100</t>
  </si>
  <si>
    <t>18 de fevereiro | 10:15</t>
  </si>
  <si>
    <t>MEL42053742269LMFFF01</t>
  </si>
  <si>
    <t>2000005135395128</t>
  </si>
  <si>
    <t>17 de fevereiro de 2023 11:54 hs.</t>
  </si>
  <si>
    <t>Saymon Calixter</t>
  </si>
  <si>
    <t>CPF 45112814837</t>
  </si>
  <si>
    <t>Rua Loanda  972, São José dos Campos  - CEP: 12238330, São Paulo</t>
  </si>
  <si>
    <t>45112814837</t>
  </si>
  <si>
    <t>Rua Sete Lagos 478 / oficina mecanica - CEP 12238510 - Chácaras Reunidas, São José dos Campos, São Paulo</t>
  </si>
  <si>
    <t>12238510</t>
  </si>
  <si>
    <t>18 de fevereiro | 00:44</t>
  </si>
  <si>
    <t>MEL42053731023LMXDF01</t>
  </si>
  <si>
    <t>2000005135367904</t>
  </si>
  <si>
    <t>17 de fevereiro de 2023 11:51 hs.</t>
  </si>
  <si>
    <t>Guilherme Santos Landim</t>
  </si>
  <si>
    <t>00002724189</t>
  </si>
  <si>
    <t>Ville Blanche 3 SN / Portaria Referencia: Portaria do Ville Blanche 3 - CEP 72876341 - Parque Esplanada III, Valparaíso de Goiás, Goiás</t>
  </si>
  <si>
    <t>72876341</t>
  </si>
  <si>
    <t>20 de fevereiro | 16:34</t>
  </si>
  <si>
    <t>MEL42053721161LMFFF01</t>
  </si>
  <si>
    <t>2000005135332380</t>
  </si>
  <si>
    <t>17 de fevereiro de 2023 11:46 hs.</t>
  </si>
  <si>
    <t>ingrid messias</t>
  </si>
  <si>
    <t>11463577966</t>
  </si>
  <si>
    <t>rua Camilo ramalha Matta 1111 / casa Referencia: casa beje com portão marrom , casa de esquina - CEP 86730000 - centro, Astorga, Paraná</t>
  </si>
  <si>
    <t>Astorga</t>
  </si>
  <si>
    <t>86730000</t>
  </si>
  <si>
    <t>17 de fevereiro | 18:15</t>
  </si>
  <si>
    <t>18 de fevereiro | 11:52</t>
  </si>
  <si>
    <t>MEL42053704214LMFFF01</t>
  </si>
  <si>
    <t>2000005135332160</t>
  </si>
  <si>
    <t>17 de fevereiro de 2023 11:43 hs.</t>
  </si>
  <si>
    <t>Ginaldo Bezerra Galvão</t>
  </si>
  <si>
    <t>CPF 63093855420</t>
  </si>
  <si>
    <t>Rua Antônio Sávio Cavalcanti de Lima 25 - casa, João Pessoa - CEP: 58077166, Paraíba</t>
  </si>
  <si>
    <t>63093855420</t>
  </si>
  <si>
    <t>Rua Antônio Sávio Cavalcanti de Lima 25 / Casa - CEP 58077166 - Cuiá, João Pessoa, Paraíba</t>
  </si>
  <si>
    <t>58077166</t>
  </si>
  <si>
    <t>18 de fevereiro | 04:05</t>
  </si>
  <si>
    <t>23 de fevereiro | 17:52</t>
  </si>
  <si>
    <t>ML42053703270135551</t>
  </si>
  <si>
    <t>https://www.loggi.com/rastreador/3762947aef/ML42053703270135551</t>
  </si>
  <si>
    <t>2000004220702865</t>
  </si>
  <si>
    <t>17 de fevereiro de 2023 11:38 hs.</t>
  </si>
  <si>
    <t>ernane ap. cação junior cação</t>
  </si>
  <si>
    <t>91304210120</t>
  </si>
  <si>
    <t>Avenida Guanabara 2668 / CEP 16901100 - Stella Maris, Andradina, São Paulo</t>
  </si>
  <si>
    <t>16901100</t>
  </si>
  <si>
    <t>17 de fevereiro | 19:25</t>
  </si>
  <si>
    <t>20 de fevereiro | 17:05</t>
  </si>
  <si>
    <t>MEL42053690063LMFFF01</t>
  </si>
  <si>
    <t>2000005135269618</t>
  </si>
  <si>
    <t>17 de fevereiro de 2023 11:32 hs.</t>
  </si>
  <si>
    <t>Odair jose de Oliveira Oliveira</t>
  </si>
  <si>
    <t>92709028972</t>
  </si>
  <si>
    <t>Rua Frei Celso Andreoli 111 / casa Referencia: atrás do seminário atrás do seminário - CEP 86430000 - Jardim Santa Cruz, Santo Antônio da Platina, Paraná</t>
  </si>
  <si>
    <t>Santo Antônio da Platina</t>
  </si>
  <si>
    <t>86430000</t>
  </si>
  <si>
    <t>17 de fevereiro | 18:47</t>
  </si>
  <si>
    <t>18 de fevereiro | 13:12</t>
  </si>
  <si>
    <t>MEL42053677106LMFFF01</t>
  </si>
  <si>
    <t>2000005135167064</t>
  </si>
  <si>
    <t>17 de fevereiro de 2023 11:13 hs.</t>
  </si>
  <si>
    <t>Graciele Machado</t>
  </si>
  <si>
    <t>01174979089</t>
  </si>
  <si>
    <t>Rua da Infância 146 / CEP 18320000 - Alto Da Tenda, Apiaí, São Paulo</t>
  </si>
  <si>
    <t>17 de fevereiro | 20:21</t>
  </si>
  <si>
    <t>MEL42053631070LMFFF01</t>
  </si>
  <si>
    <t>2000005135116226</t>
  </si>
  <si>
    <t>17 de fevereiro de 2023 11:04 hs.</t>
  </si>
  <si>
    <t>Cassiano Costa</t>
  </si>
  <si>
    <t>CPF 13689457670</t>
  </si>
  <si>
    <t>Rua Turmalina 246 - Cooperativa De Café, Cambuquira - CEP: 37420000, Minas Gerais</t>
  </si>
  <si>
    <t>13689457670</t>
  </si>
  <si>
    <t>Rua Turmalina 246 / Cooperativa De Café - CEP 37420000 - Parque São João, Cambuquira, Minas Gerais</t>
  </si>
  <si>
    <t>18 de fevereiro | 15:04</t>
  </si>
  <si>
    <t>MEL42053608856LMXDF01</t>
  </si>
  <si>
    <t>2000005135015062</t>
  </si>
  <si>
    <t>17 de fevereiro de 2023 10:55 hs.</t>
  </si>
  <si>
    <t>442090-5307</t>
  </si>
  <si>
    <t>MLB2892798729</t>
  </si>
  <si>
    <t>Bandeja Sem Pivô Com Bieleta Ld Gol G6 2012 A 2016</t>
  </si>
  <si>
    <t xml:space="preserve">Guarani  Sebastião </t>
  </si>
  <si>
    <t>CPF 51153815753</t>
  </si>
  <si>
    <t>Rua Olávo Pereira Dos Santos 2 Lote 20 Quadra A casa 2, Rio de Janeiro - CEP: 23076410, Rio de Janeiro</t>
  </si>
  <si>
    <t>51153815753</t>
  </si>
  <si>
    <t>Rua Olavo Pereira dos Santos SN / lote 20 casa 2 quadra A - Referencia: no topo da rua casa com garagem alta de alumínio - CEP 23076410 - Campo Grande, Rio de Janeiro, Rio de Janeiro</t>
  </si>
  <si>
    <t>23076410</t>
  </si>
  <si>
    <t>18 de fevereiro | 02:07</t>
  </si>
  <si>
    <t>18 de fevereiro | 19:03</t>
  </si>
  <si>
    <t>MEL42053564792LMXDF01</t>
  </si>
  <si>
    <t>2000004220579013</t>
  </si>
  <si>
    <t>17 de fevereiro de 2023 10:46 hs.</t>
  </si>
  <si>
    <t>icaro ferreira</t>
  </si>
  <si>
    <t>06354668566</t>
  </si>
  <si>
    <t>santo Antônio376 376 / Referencia: De frente ao Barradão na distribuidora do bairro procurar kaio - CEP 45530000 - santo Antônio, Itacaré, Bahia</t>
  </si>
  <si>
    <t>Itacaré</t>
  </si>
  <si>
    <t>45530000</t>
  </si>
  <si>
    <t>MEL42053565085LMFFF01</t>
  </si>
  <si>
    <t>2000004220569971</t>
  </si>
  <si>
    <t>17 de fevereiro de 2023 10:36 hs.</t>
  </si>
  <si>
    <t>Sergio Donizeti Borges Borges</t>
  </si>
  <si>
    <t>15067217880</t>
  </si>
  <si>
    <t>Rua Coronel José Augusto de Oliveira Salles 1325 / lavanderia Referencia: em frente CDHU - CEP 13570900 - Vila Izabel, São Carlos, São Paulo</t>
  </si>
  <si>
    <t>13570900</t>
  </si>
  <si>
    <t>18 de fevereiro | 00:41</t>
  </si>
  <si>
    <t>18 de fevereiro | 10:18</t>
  </si>
  <si>
    <t>MEL42053542974LMFFF01</t>
  </si>
  <si>
    <t>2000005134932488</t>
  </si>
  <si>
    <t>17 de fevereiro de 2023 10:28 hs.</t>
  </si>
  <si>
    <t>adriano tomaz delsin delsin</t>
  </si>
  <si>
    <t>15934439863</t>
  </si>
  <si>
    <t>Rua Trajano Machado 1175 / CEP 14960160 - Vila Patti, Novo Horizonte, São Paulo</t>
  </si>
  <si>
    <t>Novo Horizonte</t>
  </si>
  <si>
    <t>14960160</t>
  </si>
  <si>
    <t>19 de fevereiro | 11:50</t>
  </si>
  <si>
    <t>20 de fevereiro | 15:29</t>
  </si>
  <si>
    <t>MEL42053529542LMFFF01</t>
  </si>
  <si>
    <t>2000005134909266</t>
  </si>
  <si>
    <t>17 de fevereiro de 2023 10:24 hs.</t>
  </si>
  <si>
    <t>Julio Cesar Urcino Da Fonseca Urcino Da Fonseca</t>
  </si>
  <si>
    <t>01260701646</t>
  </si>
  <si>
    <t>Rua Padre Jurandir 32 / CEP 39237000 - Capitão costodio, Felixlândia, Minas Gerais</t>
  </si>
  <si>
    <t>Felixlândia</t>
  </si>
  <si>
    <t>39237000</t>
  </si>
  <si>
    <t>23 de fevereiro | 13:11</t>
  </si>
  <si>
    <t>MEL42053519523LMFFF01</t>
  </si>
  <si>
    <t>2000005134894558</t>
  </si>
  <si>
    <t>17 de fevereiro de 2023 10:23 hs.</t>
  </si>
  <si>
    <t>Julio Cesar Monteiro</t>
  </si>
  <si>
    <t>30414686896</t>
  </si>
  <si>
    <t>Rua Mauriti 65 / viela 8 Cumbica - CEP 07180080 - Cidade Jardim Cumbica, Guarulhos, São Paulo</t>
  </si>
  <si>
    <t>07180080</t>
  </si>
  <si>
    <t>18 de fevereiro | 01:28</t>
  </si>
  <si>
    <t>18 de fevereiro | 11:33</t>
  </si>
  <si>
    <t>MEL42053513791LMFFF01</t>
  </si>
  <si>
    <t>2000005134879294</t>
  </si>
  <si>
    <t>17 de fevereiro de 2023 10:17 hs.</t>
  </si>
  <si>
    <t>Werisclayton Pereira de Oliveira</t>
  </si>
  <si>
    <t>82918546291</t>
  </si>
  <si>
    <t>Rua Humaitá 414 / Apto 113 - CEP 01321010 - Bela Vista, São Paulo, São Paulo</t>
  </si>
  <si>
    <t>01321010</t>
  </si>
  <si>
    <t>18 de fevereiro | 02:50</t>
  </si>
  <si>
    <t>18 de fevereiro | 12:50</t>
  </si>
  <si>
    <t>MEL42053506422LMFFF01</t>
  </si>
  <si>
    <t>2000005134866154</t>
  </si>
  <si>
    <t>17 de fevereiro de 2023 10:14 hs.</t>
  </si>
  <si>
    <t>Oscar Neto de Andrade</t>
  </si>
  <si>
    <t>75474964587</t>
  </si>
  <si>
    <t>Queimada De Claro SN / CEP 44895000 - Queimada de claro, Barro Alto, Bahia</t>
  </si>
  <si>
    <t>17 de fevereiro | 19:04</t>
  </si>
  <si>
    <t>19 de fevereiro | 09:26</t>
  </si>
  <si>
    <t>MEL42053499854LMFFF01</t>
  </si>
  <si>
    <t>2000005131431780</t>
  </si>
  <si>
    <t>17 de fevereiro de 2023 09:58 hs.</t>
  </si>
  <si>
    <t>MLB2711276661</t>
  </si>
  <si>
    <t>Cabo De Engate E Seleção Vectra Elegance 2006  Em Diante</t>
  </si>
  <si>
    <t>F. FIORESE AUTOMOVEIS</t>
  </si>
  <si>
    <t>CNPJ 31153902000191</t>
  </si>
  <si>
    <t>Rua Doutor Antenor Soares Gandra 1605, Jundiaí - CEP: 13218111, São Paulo</t>
  </si>
  <si>
    <t>31153902000191</t>
  </si>
  <si>
    <t>Rua Doutor Antenor Soares Gandra 1605 / Referencia: horario comercial - CEP 13218111 - Colônia, Jundiaí, São Paulo</t>
  </si>
  <si>
    <t>13218111</t>
  </si>
  <si>
    <t>18 de fevereiro | 01:55</t>
  </si>
  <si>
    <t>20 de fevereiro | 12:09</t>
  </si>
  <si>
    <t>MEL42052046288LMXDF01</t>
  </si>
  <si>
    <t>2000005134685342</t>
  </si>
  <si>
    <t>17 de fevereiro de 2023 09:34 hs.</t>
  </si>
  <si>
    <t>alderino nascimento vicente</t>
  </si>
  <si>
    <t>73129194568</t>
  </si>
  <si>
    <t>Estrada do Barreiro 2011 / CEP 12093001 - Morada dos Nobres, Taubaté, São Paulo</t>
  </si>
  <si>
    <t>12093001</t>
  </si>
  <si>
    <t>18 de fevereiro | 00:24</t>
  </si>
  <si>
    <t>18 de fevereiro | 13:13</t>
  </si>
  <si>
    <t>MEL42053421459LMFFF01</t>
  </si>
  <si>
    <t>2000005134661736</t>
  </si>
  <si>
    <t>17 de fevereiro de 2023 09:28 hs.</t>
  </si>
  <si>
    <t>PAR-PVI3395</t>
  </si>
  <si>
    <t>MLB3123540907</t>
  </si>
  <si>
    <t>Par Pivô Inferior Da Bandeja Dianteira Fiesta 2002 A 2014</t>
  </si>
  <si>
    <t>CARLA BRITO DO NASCIMENTO</t>
  </si>
  <si>
    <t>CPF 03684371599</t>
  </si>
  <si>
    <t>altamirando requiao 167 - prefeitura, Conde - CEP: 48300000, Bahia</t>
  </si>
  <si>
    <t>03684371599</t>
  </si>
  <si>
    <t>rua poço grande Malvinas 62 / próximo a Marrone Referencia: rua poço grande , Malvinas - CEP 48300000 - Barra do itariri, Conde, Bahia</t>
  </si>
  <si>
    <t>Conde</t>
  </si>
  <si>
    <t>48300000</t>
  </si>
  <si>
    <t>21 de fevereiro | 11:18</t>
  </si>
  <si>
    <t>MEL42053412002LMXDF01</t>
  </si>
  <si>
    <t>2000005134622076</t>
  </si>
  <si>
    <t>17 de fevereiro de 2023 09:17 hs.</t>
  </si>
  <si>
    <t>beatriz dias</t>
  </si>
  <si>
    <t>29192994172</t>
  </si>
  <si>
    <t>Avenida São Paulo qd 2 lote 3 SN / Referencia: Abaixo pet shop mundo animal - CEP 75890000 - Centro, São Simão, Goiás</t>
  </si>
  <si>
    <t>São Simão</t>
  </si>
  <si>
    <t>75890000</t>
  </si>
  <si>
    <t>18 de fevereiro | 05:52</t>
  </si>
  <si>
    <t>20 de fevereiro | 15:08</t>
  </si>
  <si>
    <t>MEL42053393401LMFFF01</t>
  </si>
  <si>
    <t>2000005134601632</t>
  </si>
  <si>
    <t>17 de fevereiro de 2023 09:15 hs.</t>
  </si>
  <si>
    <t>oripes dantas</t>
  </si>
  <si>
    <t>36064879831</t>
  </si>
  <si>
    <t>13426055</t>
  </si>
  <si>
    <t>2000005134575924</t>
  </si>
  <si>
    <t>17 de fevereiro de 2023 09:07 hs.</t>
  </si>
  <si>
    <t>weiker bento</t>
  </si>
  <si>
    <t>CPF 06478820190</t>
  </si>
  <si>
    <t>Rua: Bahia 695 - Casa Verde, São Gabriel do Oeste - CEP: 79490000, Mato Grosso do Sul</t>
  </si>
  <si>
    <t>06478820190</t>
  </si>
  <si>
    <t>Castelo Branco 510 / Salão Estilo gringo Referencia: em frente corpo de Bombeiros - CEP 79490000 - centro, São Gabriel do Oeste, Mato Grosso do Sul</t>
  </si>
  <si>
    <t>São Gabriel do Oeste</t>
  </si>
  <si>
    <t>79490000</t>
  </si>
  <si>
    <t>18 de fevereiro | 02:08</t>
  </si>
  <si>
    <t>22 de fevereiro | 16:53</t>
  </si>
  <si>
    <t>MEL42053373899LMXDF01</t>
  </si>
  <si>
    <t>2000005134569530</t>
  </si>
  <si>
    <t>17 de fevereiro de 2023 09:04 hs.</t>
  </si>
  <si>
    <t>17 de fevereiro | 17:13</t>
  </si>
  <si>
    <t>MEL42053371446LMFFF01</t>
  </si>
  <si>
    <t>2000004220397133</t>
  </si>
  <si>
    <t>17 de fevereiro de 2023 08:49 hs.</t>
  </si>
  <si>
    <t>18 de fevereiro | 18:03</t>
  </si>
  <si>
    <t>27 de fevereiro | 10:56</t>
  </si>
  <si>
    <t>ML42053347123135551</t>
  </si>
  <si>
    <t>https://www.loggi.com/rastreador/3762947aef/ML42053347123135551</t>
  </si>
  <si>
    <t>2000005134426786</t>
  </si>
  <si>
    <t>17 de fevereiro de 2023 08:16 hs.</t>
  </si>
  <si>
    <t>Lucinea Gobbi Dalvi</t>
  </si>
  <si>
    <t>71039481787</t>
  </si>
  <si>
    <t>Rua Francisco Vieira Passos 452 / Apto 101 Referencia: Na Padaria do Irmão, ao lado da Simonetti. Pode entregar tanto no 101 ou na Portaria. - CEP 29215440 - Muquiçaba, Guarapari, Espírito Santo</t>
  </si>
  <si>
    <t>Guarapari</t>
  </si>
  <si>
    <t>29215440</t>
  </si>
  <si>
    <t>17 de fevereiro | 19:49</t>
  </si>
  <si>
    <t>20 de fevereiro | 16:02</t>
  </si>
  <si>
    <t>MEL42053305909LMFFF01</t>
  </si>
  <si>
    <t>2000005134377572</t>
  </si>
  <si>
    <t>17 de fevereiro de 2023 07:54 hs.</t>
  </si>
  <si>
    <t>Roque Rodrigues lasch</t>
  </si>
  <si>
    <t>07302426929</t>
  </si>
  <si>
    <t>Rua Pitaguaras 66 / CEP 89215100 - Morro do Meio, Joinville, Santa Catarina</t>
  </si>
  <si>
    <t>89215100</t>
  </si>
  <si>
    <t>17 de fevereiro | 23:12</t>
  </si>
  <si>
    <t>21 de fevereiro | 11:10</t>
  </si>
  <si>
    <t>MEL42053283274LMFFF01</t>
  </si>
  <si>
    <t>2000004220324353</t>
  </si>
  <si>
    <t>17 de fevereiro de 2023 07:32 hs.</t>
  </si>
  <si>
    <t>Ernesto Antonio Roque Antunes</t>
  </si>
  <si>
    <t>01446072630</t>
  </si>
  <si>
    <t>Rua Topázio 300 / CEP 39276318 - Morada do Sol, Pirapora, Minas Gerais</t>
  </si>
  <si>
    <t>39276318</t>
  </si>
  <si>
    <t>23 de fevereiro | 14:44</t>
  </si>
  <si>
    <t>MEL42053263352LMFFF01</t>
  </si>
  <si>
    <t>2000005134263798</t>
  </si>
  <si>
    <t>17 de fevereiro de 2023 06:40 hs.</t>
  </si>
  <si>
    <t>rangell Britto</t>
  </si>
  <si>
    <t>85846825540</t>
  </si>
  <si>
    <t>Conj.pedro Barreto Siqueira Rua E 18 / proximo ao posto pioneiro - CEP 49200000 - Alagoas, Estância, Sergipe</t>
  </si>
  <si>
    <t>Estância</t>
  </si>
  <si>
    <t>49200000</t>
  </si>
  <si>
    <t>17 de fevereiro | 17:17</t>
  </si>
  <si>
    <t>18 de fevereiro | 09:49</t>
  </si>
  <si>
    <t>MEL42053232390LMFFF01</t>
  </si>
  <si>
    <t>2000005134121234</t>
  </si>
  <si>
    <t>17 de fevereiro de 2023 03:16 hs.</t>
  </si>
  <si>
    <t>Allisoon Moraes Mariane Santos</t>
  </si>
  <si>
    <t>39161968803</t>
  </si>
  <si>
    <t>Rua João Caio Pierri 311 / casa - CEP 12283150 - Parque Residencial Nova Caçapava, Caçapava, São Paulo</t>
  </si>
  <si>
    <t>12283150</t>
  </si>
  <si>
    <t>18 de fevereiro | 12:55</t>
  </si>
  <si>
    <t>MEL42053175201LMFFF01</t>
  </si>
  <si>
    <t>2000005134111962</t>
  </si>
  <si>
    <t>17 de fevereiro de 2023 03:11 hs.</t>
  </si>
  <si>
    <t>Chegou em 17 de fevereiro</t>
  </si>
  <si>
    <t>Adilson Gerdulino</t>
  </si>
  <si>
    <t>35544551804</t>
  </si>
  <si>
    <t>Rua Iolanda dos Reis 185 / 7b 202 Referencia: Salão Afro Artes - CEP 18073101 - Jardim Carandá, Sorocaba, São Paulo</t>
  </si>
  <si>
    <t>18073101</t>
  </si>
  <si>
    <t>17 de fevereiro | 12:34</t>
  </si>
  <si>
    <t>17 de fevereiro | 19:00</t>
  </si>
  <si>
    <t>MEL42053174506LMFFF01</t>
  </si>
  <si>
    <t>2000005126917202</t>
  </si>
  <si>
    <t>17 de fevereiro de 2023 02:28 hs.</t>
  </si>
  <si>
    <t>MLB2819153447</t>
  </si>
  <si>
    <t>Cabo Embreagem Saveiro G2 1994 A 1998</t>
  </si>
  <si>
    <t>Jose Luiz</t>
  </si>
  <si>
    <t>CPF 31847277268</t>
  </si>
  <si>
    <t>Rua Lauri Dias SN, Barcarena - CEP: 68445000, Pará</t>
  </si>
  <si>
    <t>31847277268</t>
  </si>
  <si>
    <t>Rua Lauri Dias SN / Referencia: perto da igreja quadrangular - CEP 68445000 - itupanema, Barcarena, Pará</t>
  </si>
  <si>
    <t>Barcarena</t>
  </si>
  <si>
    <t>68445000</t>
  </si>
  <si>
    <t>18 de fevereiro | 03:34</t>
  </si>
  <si>
    <t>20 de fevereiro | 13:48</t>
  </si>
  <si>
    <t>MEL42050107268LMXDF01</t>
  </si>
  <si>
    <t>2000005122431008</t>
  </si>
  <si>
    <t>17 de fevereiro de 2023 02:27 hs.</t>
  </si>
  <si>
    <t>edson lopes gama lopes</t>
  </si>
  <si>
    <t>CPF 28065824315</t>
  </si>
  <si>
    <t>Rua Magalhaes De Almeida 13 - Casa, Anajatuba - CEP: 65490000, Maranhão</t>
  </si>
  <si>
    <t>28065824315</t>
  </si>
  <si>
    <t>Rua Magalhães de Almeida 13 / Casa - CEP 65490000 - centro, Anajatuba, Maranhão</t>
  </si>
  <si>
    <t>Anajatuba</t>
  </si>
  <si>
    <t>65490000</t>
  </si>
  <si>
    <t>21 de fevereiro | 12:03</t>
  </si>
  <si>
    <t>MEL42048171257LMXDF01</t>
  </si>
  <si>
    <t>2000005129007078</t>
  </si>
  <si>
    <t>MLB2603435784</t>
  </si>
  <si>
    <t>Kit Pino Guia Pinça De Freio Diant (2lados) L200 2010</t>
  </si>
  <si>
    <t>Heldo Lourenço</t>
  </si>
  <si>
    <t>CPF 01646566262</t>
  </si>
  <si>
    <t>RD algusto montegro 400, Belém - CEP: 66811000, Pará</t>
  </si>
  <si>
    <t>01646566262</t>
  </si>
  <si>
    <t>Rua Cará 5580 / casa Referencia: pode intregra pra quem estiver em casa - CEP 76812150 - Lagoa, Porto Velho, Rondônia</t>
  </si>
  <si>
    <t>76812150</t>
  </si>
  <si>
    <t>18 de fevereiro | 04:52</t>
  </si>
  <si>
    <t>24 de fevereiro | 08:12</t>
  </si>
  <si>
    <t>MEL42050987218LMXDF01</t>
  </si>
  <si>
    <t>2000004218881699</t>
  </si>
  <si>
    <t>17 de fevereiro de 2023 02:26 hs.</t>
  </si>
  <si>
    <t>Ediana Betzel Betzel</t>
  </si>
  <si>
    <t>02004672714</t>
  </si>
  <si>
    <t>Rua Guilherme Flegler 210 / Referencia: PERTO DA IGREJA MARANATA - CEP 29645000 - VILA NOVA, Santa Maria de Jetibá, Espírito Santo</t>
  </si>
  <si>
    <t>Santa Maria de Jetibá</t>
  </si>
  <si>
    <t>29645000</t>
  </si>
  <si>
    <t>17 de fevereiro | 05:33</t>
  </si>
  <si>
    <t>22 de fevereiro | 13:10</t>
  </si>
  <si>
    <t>MEL42053142504LMFFF01</t>
  </si>
  <si>
    <t>2000005133612678</t>
  </si>
  <si>
    <t>16 de fevereiro de 2023 23:54 hs.</t>
  </si>
  <si>
    <t>Edicarlos pereira de lima Pereira de lima</t>
  </si>
  <si>
    <t>02637428490</t>
  </si>
  <si>
    <t>Rua São José do Egito 55 / Referencia: Ao Lado Do Posto De Gasolina Da Bandeira Setta - CEP 53435600 - Pau Amarelo, Paulista, Pernambuco</t>
  </si>
  <si>
    <t>53435600</t>
  </si>
  <si>
    <t>23 de fevereiro | 18:16</t>
  </si>
  <si>
    <t>ML42052979233135551</t>
  </si>
  <si>
    <t>https://www.loggi.com/rastreador/3762947aef/ML42052979233135551</t>
  </si>
  <si>
    <t>2000004219847749</t>
  </si>
  <si>
    <t>16 de fevereiro de 2023 22:55 hs.</t>
  </si>
  <si>
    <t>Alan Guilherme da costa alves</t>
  </si>
  <si>
    <t>09960119947</t>
  </si>
  <si>
    <t>Rua Castro Alves 554 / auto Mecânica shalom - CEP 87113080 - Jardim Panorama, Sarandi, Paraná</t>
  </si>
  <si>
    <t>Sarandi</t>
  </si>
  <si>
    <t>87113080</t>
  </si>
  <si>
    <t>20 de fevereiro | 12:00</t>
  </si>
  <si>
    <t>MEL42052868430LMFFF01</t>
  </si>
  <si>
    <t>2000005133296608</t>
  </si>
  <si>
    <t>16 de fevereiro de 2023 22:45 hs.</t>
  </si>
  <si>
    <t>Leandro Luiz</t>
  </si>
  <si>
    <t>11026461723</t>
  </si>
  <si>
    <t>Rua Itatinga 579 / Galpão  Referencia: Fachada preta com branco - CEP 25070140 - Vila Itamarati, Duque de Caxias, Rio de Janeiro</t>
  </si>
  <si>
    <t>25070140</t>
  </si>
  <si>
    <t>17 de fevereiro | 17:49</t>
  </si>
  <si>
    <t>18 de fevereiro | 10:23</t>
  </si>
  <si>
    <t>MEL42052848884LMFFF01</t>
  </si>
  <si>
    <t>2000005133276094</t>
  </si>
  <si>
    <t>16 de fevereiro de 2023 22:39 hs.</t>
  </si>
  <si>
    <t>robson gonçalves</t>
  </si>
  <si>
    <t>80620167068</t>
  </si>
  <si>
    <t>SC-434 SN / conveniência  Referencia: é na conveniência altas horas em frente a pousada do gaucho - CEP 88495000 - encantada, Garopaba, Santa Catarina</t>
  </si>
  <si>
    <t>17 de fevereiro | 03:31</t>
  </si>
  <si>
    <t>17 de fevereiro | 16:33</t>
  </si>
  <si>
    <t>MEL42052837777LMFFF01</t>
  </si>
  <si>
    <t>2000005133252686</t>
  </si>
  <si>
    <t>16 de fevereiro de 2023 22:36 hs.</t>
  </si>
  <si>
    <t>MLB2222230382</t>
  </si>
  <si>
    <t>4 Kits Pino Bucha Dobradiça Porta Belina 1987</t>
  </si>
  <si>
    <t>Thiago Merlo</t>
  </si>
  <si>
    <t>CPF 41443958808</t>
  </si>
  <si>
    <t>Rua Ipiranga 118, Barueri - CEP: 06410250, São Paulo</t>
  </si>
  <si>
    <t>41443958808</t>
  </si>
  <si>
    <t>Rua Ipiranga 118 / CEP 06410250 - Vila Barros, Barueri, São Paulo</t>
  </si>
  <si>
    <t>06410250</t>
  </si>
  <si>
    <t>17 de fevereiro | 16:05</t>
  </si>
  <si>
    <t>42052829771</t>
  </si>
  <si>
    <t>2000005133200554</t>
  </si>
  <si>
    <t>16 de fevereiro de 2023 22:28 hs.</t>
  </si>
  <si>
    <t>Edelcio Jesus Moreira</t>
  </si>
  <si>
    <t>99402602100</t>
  </si>
  <si>
    <t>Avenida Joaquim Perosi 406 / Marilene cosméticos - CEP 13421541 - Pompéia, Piracicaba, São Paulo</t>
  </si>
  <si>
    <t>13421541</t>
  </si>
  <si>
    <t>18 de fevereiro | 00:49</t>
  </si>
  <si>
    <t>18 de fevereiro | 10:57</t>
  </si>
  <si>
    <t>MEL42052806892LMFFF01</t>
  </si>
  <si>
    <t>2000005133117516</t>
  </si>
  <si>
    <t>16 de fevereiro de 2023 22:10 hs.</t>
  </si>
  <si>
    <t>Elizangela Cristina goncalves</t>
  </si>
  <si>
    <t>07801493605</t>
  </si>
  <si>
    <t>Rua Professora Francisca Sena 648 / casa de branca - CEP 39830000 - várzea, Itambacuri, Minas Gerais</t>
  </si>
  <si>
    <t>Itambacuri</t>
  </si>
  <si>
    <t>39830000</t>
  </si>
  <si>
    <t>17 de fevereiro | 11:32</t>
  </si>
  <si>
    <t>21 de fevereiro | 12:20</t>
  </si>
  <si>
    <t>MEL42052771738LMFFF01</t>
  </si>
  <si>
    <t>2000005133104212</t>
  </si>
  <si>
    <t>16 de fevereiro de 2023 22:07 hs.</t>
  </si>
  <si>
    <t>Robson Orsini dos santos Orsini dos santos</t>
  </si>
  <si>
    <t>CPF 26290975870</t>
  </si>
  <si>
    <t>rafael augusto pinheiro 30 - casa 4, São Paulo - CEP: 03813020, São Paulo</t>
  </si>
  <si>
    <t>26290975870</t>
  </si>
  <si>
    <t>Rua Leste C 163 / travessa rua leste b Referencia: pode entregar o vizinho de frente vera ou baixinha - CEP 07179345 - Jardim Ponte Alta I, Guarulhos, São Paulo</t>
  </si>
  <si>
    <t>07179345</t>
  </si>
  <si>
    <t>17 de fevereiro | 16:01</t>
  </si>
  <si>
    <t>17 de fevereiro | 19:32</t>
  </si>
  <si>
    <t>42052764851</t>
  </si>
  <si>
    <t>2000005133038866</t>
  </si>
  <si>
    <t>16 de fevereiro de 2023 21:56 hs.</t>
  </si>
  <si>
    <t>WILLIAMS LIMA</t>
  </si>
  <si>
    <t>CPF 10275745724</t>
  </si>
  <si>
    <t>AV ELDES SCHERRER SOUZA 2162 - QUINTO ANDAR SALA 522, Serra - CEP: 29167080, Espírito Santo</t>
  </si>
  <si>
    <t>10275745724</t>
  </si>
  <si>
    <t>Avenida Manoel Bandeira 449 / ateliê Rose balde Referencia: Em baixo do ateliê Rose baldi ou Wesleiana Baldi Laus - CEP 29906810 - Palmital, Linhares, Espírito Santo</t>
  </si>
  <si>
    <t>29906810</t>
  </si>
  <si>
    <t>18 de fevereiro | 03:47</t>
  </si>
  <si>
    <t>21 de fevereiro | 10:29</t>
  </si>
  <si>
    <t>MEL42052739883LMXDF01</t>
  </si>
  <si>
    <t>2000004219700491</t>
  </si>
  <si>
    <t>16 de fevereiro de 2023 21:51 hs.</t>
  </si>
  <si>
    <t>MLB2094492602</t>
  </si>
  <si>
    <t>Par Bieleta Dianteira Fiat Stilo 2003 Em Diante</t>
  </si>
  <si>
    <t>joelma alves almeida</t>
  </si>
  <si>
    <t>45310505504</t>
  </si>
  <si>
    <t>Rua Henrique Sam Mindlin 344 / posto de gasolina Referencia: Posto de gasolina da lombada eletrônica - CEP 05882000 - Jardim São Bento Novo, São Paulo, São Paulo</t>
  </si>
  <si>
    <t>05882000</t>
  </si>
  <si>
    <t>17 de fevereiro | 14:19</t>
  </si>
  <si>
    <t>20 de fevereiro | 13:12</t>
  </si>
  <si>
    <t>ML42052726035135551</t>
  </si>
  <si>
    <t>https://www.loggi.com/rastreador/3762947aef/ML42052726035135551</t>
  </si>
  <si>
    <t>2000005132929264</t>
  </si>
  <si>
    <t>16 de fevereiro de 2023 21:36 hs.</t>
  </si>
  <si>
    <t>Luan Gabriel Marciano Marciano</t>
  </si>
  <si>
    <t>46456657822</t>
  </si>
  <si>
    <t>Rua Nelson Ferreira 113 / Casa família cupim Referencia: vizinhos - CEP 13606390 - Jardim José Ometto II, Araras, São Paulo</t>
  </si>
  <si>
    <t>13606390</t>
  </si>
  <si>
    <t>18 de fevereiro | 00:30</t>
  </si>
  <si>
    <t>18 de fevereiro | 12:43</t>
  </si>
  <si>
    <t>MEL42052689906LMFFF01</t>
  </si>
  <si>
    <t>2000004219622331</t>
  </si>
  <si>
    <t>16 de fevereiro de 2023 21:21 hs.</t>
  </si>
  <si>
    <t>Matheus Affonso</t>
  </si>
  <si>
    <t>10175346917</t>
  </si>
  <si>
    <t>Rua Xavantes 166 / casa Referencia: Casa de esquina - CEP 86730000 - centro, Astorga, Paraná</t>
  </si>
  <si>
    <t>17 de fevereiro | 09:31</t>
  </si>
  <si>
    <t>18 de fevereiro | 13:11</t>
  </si>
  <si>
    <t>MEL42052651929LMFFF01</t>
  </si>
  <si>
    <t>2000005132823010</t>
  </si>
  <si>
    <t>16 de fevereiro de 2023 21:19 hs.</t>
  </si>
  <si>
    <t>Samantha Lisley</t>
  </si>
  <si>
    <t>09384769630</t>
  </si>
  <si>
    <t>Rua Joaquim De Almeida 58 / Vale Das Cancelas - CEP 39570000 - Grão Mogol, Minas Gerais</t>
  </si>
  <si>
    <t>17 de fevereiro | 16:04</t>
  </si>
  <si>
    <t>23 de fevereiro | 13:35</t>
  </si>
  <si>
    <t>MEL42052648783LMFFF01</t>
  </si>
  <si>
    <t>2000005132819842</t>
  </si>
  <si>
    <t>Thailan Espindola</t>
  </si>
  <si>
    <t>01215740913</t>
  </si>
  <si>
    <t>Agrolândia</t>
  </si>
  <si>
    <t>88420000</t>
  </si>
  <si>
    <t>MEL42052646353LMFFF01</t>
  </si>
  <si>
    <t>2000005132764920</t>
  </si>
  <si>
    <t>16 de fevereiro de 2023 21:09 hs.</t>
  </si>
  <si>
    <t>Vair Costa</t>
  </si>
  <si>
    <t>55481060744</t>
  </si>
  <si>
    <t>Rua Geraldo da Silva Araújo 65 / Casa Referencia: Casa - CEP 35328000 - Santa Bárbara do Leste, Minas Gerais</t>
  </si>
  <si>
    <t>Santa Bárbara do Leste</t>
  </si>
  <si>
    <t>35328000</t>
  </si>
  <si>
    <t>17 de fevereiro | 13:28</t>
  </si>
  <si>
    <t>18 de fevereiro | 12:40</t>
  </si>
  <si>
    <t>MEL42052623160LMFFF01</t>
  </si>
  <si>
    <t>2000004219594407</t>
  </si>
  <si>
    <t xml:space="preserve">Pablo  Rafael </t>
  </si>
  <si>
    <t>13143637439</t>
  </si>
  <si>
    <t>Rua João Da Cruz E Sousa 353 / CEP 05893000 - Jardim Das Rosas (Zona Sul), São Paulo, São Paulo</t>
  </si>
  <si>
    <t>05893000</t>
  </si>
  <si>
    <t>17 de fevereiro | 14:45</t>
  </si>
  <si>
    <t>20 de fevereiro | 11:58</t>
  </si>
  <si>
    <t>MEL42052620191LMFFF01</t>
  </si>
  <si>
    <t>https://myaccount.mercadolivre.com.br/shipments/42052620191/detail</t>
  </si>
  <si>
    <t>2000005132693476</t>
  </si>
  <si>
    <t>16 de fevereiro de 2023 20:55 hs.</t>
  </si>
  <si>
    <t>Ezio reis</t>
  </si>
  <si>
    <t>26962555806</t>
  </si>
  <si>
    <t>ESTRADA DO M'BOI MIRIM 2945 / CEP 04905023 - São Paulo, São Paulo</t>
  </si>
  <si>
    <t>04905023</t>
  </si>
  <si>
    <t>17 de fevereiro | 15:39</t>
  </si>
  <si>
    <t>22 de fevereiro | 16:17</t>
  </si>
  <si>
    <t>MEL42052589678LMFFF01</t>
  </si>
  <si>
    <t>https://myaccount.mercadolivre.com.br/shipments/42052589678/detail</t>
  </si>
  <si>
    <t>2000005132672674</t>
  </si>
  <si>
    <t>16 de fevereiro de 2023 20:52 hs.</t>
  </si>
  <si>
    <t>MLB2918812998</t>
  </si>
  <si>
    <t>Par Bandeja Com Pivô Idea Adventure 2006 A 2016</t>
  </si>
  <si>
    <t>2000004219546673</t>
  </si>
  <si>
    <t>17 de fevereiro | 20:39</t>
  </si>
  <si>
    <t>20 de fevereiro | 14:35</t>
  </si>
  <si>
    <t>MEL42052579654LMFFF01</t>
  </si>
  <si>
    <t>2000004219492883</t>
  </si>
  <si>
    <t>16 de fevereiro de 2023 20:30 hs.</t>
  </si>
  <si>
    <t>Amanda Rosa</t>
  </si>
  <si>
    <t>20024310786</t>
  </si>
  <si>
    <t>Rua H 131 / Casa Referencia: Perto da Tribulação da Petrobras - CEP 25925866 - Praia do Anil (Guia de Pacobaíba), Magé, Rio de Janeiro</t>
  </si>
  <si>
    <t>Magé</t>
  </si>
  <si>
    <t>25925866</t>
  </si>
  <si>
    <t>20 de fevereiro | 10:33</t>
  </si>
  <si>
    <t>MEL42052522856LMFFF01</t>
  </si>
  <si>
    <t>2000005132512070</t>
  </si>
  <si>
    <t>16 de fevereiro de 2023 20:24 hs.</t>
  </si>
  <si>
    <t>par112074/75</t>
  </si>
  <si>
    <t>MLB2918813296</t>
  </si>
  <si>
    <t>Par Bandeja Com Pivô Palio Weekend Adventure 2005 A 2008</t>
  </si>
  <si>
    <t>marcio Antonio Dos Santos santos</t>
  </si>
  <si>
    <t>CPF 91828139904</t>
  </si>
  <si>
    <t>Guataçara Borba Carneiro 715 - casa, Tibagi - CEP: 84300000, Paraná</t>
  </si>
  <si>
    <t>91828139904</t>
  </si>
  <si>
    <t>QC565695623BR</t>
  </si>
  <si>
    <t>2000005132441132</t>
  </si>
  <si>
    <t>16 de fevereiro de 2023 20:12 hs.</t>
  </si>
  <si>
    <t>Flávio Lorenzon</t>
  </si>
  <si>
    <t>02161421050</t>
  </si>
  <si>
    <t>Rua Gaudêncio Campos 322 / Apto 101 Referencia: Prédio 3 andares nas cores bege e marrom - CEP 88210000 - Perequê, Porto Belo, Santa Catarina</t>
  </si>
  <si>
    <t>17 de fevereiro | 13:17</t>
  </si>
  <si>
    <t>18 de fevereiro | 14:59</t>
  </si>
  <si>
    <t>MEL42052480069LMFFF01</t>
  </si>
  <si>
    <t>2000004219428945</t>
  </si>
  <si>
    <t>16 de fevereiro de 2023 20:04 hs.</t>
  </si>
  <si>
    <t>Paulo Henrique Silva do Nascim Henrique</t>
  </si>
  <si>
    <t>05586678489</t>
  </si>
  <si>
    <t>Rua Flamingo 184 / casa 03 - CEP 88107628 - Forquilhas, São José, Santa Catarina</t>
  </si>
  <si>
    <t>88107628</t>
  </si>
  <si>
    <t>17 de fevereiro | 03:12</t>
  </si>
  <si>
    <t>17 de fevereiro | 17:45</t>
  </si>
  <si>
    <t>MEL42052456170LMFFF01</t>
  </si>
  <si>
    <t>2000005132345474</t>
  </si>
  <si>
    <t>16 de fevereiro de 2023 19:57 hs.</t>
  </si>
  <si>
    <t>Gabriel Costa Manoel</t>
  </si>
  <si>
    <t>40847542858</t>
  </si>
  <si>
    <t>Rua Paschoal Carlos Magno 152 / CEP 11440140 - Enseada, Guarujá, São Paulo</t>
  </si>
  <si>
    <t>11440140</t>
  </si>
  <si>
    <t>17 de fevereiro | 01:27</t>
  </si>
  <si>
    <t>17 de fevereiro | 13:01</t>
  </si>
  <si>
    <t>MEL42052440357LMFFF01</t>
  </si>
  <si>
    <t>2000005132308184</t>
  </si>
  <si>
    <t>16 de fevereiro de 2023 19:50 hs.</t>
  </si>
  <si>
    <t>Francisco Franklis</t>
  </si>
  <si>
    <t>11252719493</t>
  </si>
  <si>
    <t>Rua do Coco-verde 23 / ponto 23A MARCENARIA Referencia: na Rua Restaurante - CEP 56312645 - Rio Corrente, Petrolina, Pernambuco</t>
  </si>
  <si>
    <t>56312645</t>
  </si>
  <si>
    <t>MEL42052422968LMFFF01</t>
  </si>
  <si>
    <t>2000005132287594</t>
  </si>
  <si>
    <t>16 de fevereiro de 2023 19:48 hs.</t>
  </si>
  <si>
    <t>danillo oliveira</t>
  </si>
  <si>
    <t>06868990162</t>
  </si>
  <si>
    <t>rua manoel de oliveira pena 126 / CEP 76360000 - Ronan Ferreira, Itapaci, Goiás</t>
  </si>
  <si>
    <t>Itapaci</t>
  </si>
  <si>
    <t>76360000</t>
  </si>
  <si>
    <t>22 de fevereiro | 11:55</t>
  </si>
  <si>
    <t>MEL42052416431LMFFF01</t>
  </si>
  <si>
    <t>2000005132206592</t>
  </si>
  <si>
    <t>16 de fevereiro de 2023 19:36 hs.</t>
  </si>
  <si>
    <t>Enderson Pereira</t>
  </si>
  <si>
    <t>13074684623</t>
  </si>
  <si>
    <t>Rua Tamoio de Andrade 95 / Casa - CEP 37775000 - Santa Rita de Caldas, Minas Gerais</t>
  </si>
  <si>
    <t>Santa Rita de Caldas</t>
  </si>
  <si>
    <t>37775000</t>
  </si>
  <si>
    <t>16 de fevereiro | 22:59</t>
  </si>
  <si>
    <t>17 de fevereiro | 12:04</t>
  </si>
  <si>
    <t>MEL42052381423LMFFF01</t>
  </si>
  <si>
    <t>2000005132124296</t>
  </si>
  <si>
    <t>16 de fevereiro de 2023 19:19 hs.</t>
  </si>
  <si>
    <t>MLB2965597737</t>
  </si>
  <si>
    <t>Patricia Andrade Cezar Andrade Cezar</t>
  </si>
  <si>
    <t>CPF 28643665843</t>
  </si>
  <si>
    <t>Dinamerico Baptista Pereira 1665, Franca - CEP: 14407260, São Paulo</t>
  </si>
  <si>
    <t>28643665843</t>
  </si>
  <si>
    <t>jose sales meireles 851 / Casa - CEP 14407222 - Residencial Meireles, Franca, São Paulo</t>
  </si>
  <si>
    <t>14407222</t>
  </si>
  <si>
    <t>18 de fevereiro | 00:07</t>
  </si>
  <si>
    <t>18 de fevereiro | 17:21</t>
  </si>
  <si>
    <t>MEL42052344105LMXDF01</t>
  </si>
  <si>
    <t>2000004219295929</t>
  </si>
  <si>
    <t>16 de fevereiro de 2023 19:16 hs.</t>
  </si>
  <si>
    <t>Maurilio Souza De Freitas</t>
  </si>
  <si>
    <t>15431898736</t>
  </si>
  <si>
    <t>Rua Dezesseis 18 / Casa - CEP 29156353 - Prolar, Cariacica, Espírito Santo</t>
  </si>
  <si>
    <t>Cariacica</t>
  </si>
  <si>
    <t>29156353</t>
  </si>
  <si>
    <t>17 de fevereiro | 16:22</t>
  </si>
  <si>
    <t>21 de fevereiro | 18:02</t>
  </si>
  <si>
    <t>MEL42052332381LMFFF01</t>
  </si>
  <si>
    <t>2000005132090430</t>
  </si>
  <si>
    <t>16 de fevereiro de 2023 19:13 hs.</t>
  </si>
  <si>
    <t>Anderson melo</t>
  </si>
  <si>
    <t>27456437890</t>
  </si>
  <si>
    <t>Avenida Barão de Rio Claro 221 / casa - CEP 13513214 - Jardim Bom Sucesso II, Santa Gertrudes, São Paulo</t>
  </si>
  <si>
    <t>Santa Gertrudes</t>
  </si>
  <si>
    <t>13513214</t>
  </si>
  <si>
    <t>17 de fevereiro | 00:30</t>
  </si>
  <si>
    <t>17 de fevereiro | 13:54</t>
  </si>
  <si>
    <t>MEL42052329143LMFFF01</t>
  </si>
  <si>
    <t>2000005132028312</t>
  </si>
  <si>
    <t>16 de fevereiro de 2023 19:04 hs.</t>
  </si>
  <si>
    <t>112012/13</t>
  </si>
  <si>
    <t>MLB2966282998</t>
  </si>
  <si>
    <t>Par Bandeja Inferior Fiat Marea 1999 Á 2008</t>
  </si>
  <si>
    <t>Full Manutençóes</t>
  </si>
  <si>
    <t>CPF 18720568819</t>
  </si>
  <si>
    <t>Esmeralda 20 - Comercio, Osvaldo Cruz - CEP: 17700000, São Paulo</t>
  </si>
  <si>
    <t>18720568819</t>
  </si>
  <si>
    <t>Rua Esmeralda 315 / comercial Referencia: estando fexado ligar no número moramos na rua de traz ou deixar nos vizinhos do lado - CEP 17700000 - JD alvorada, Osvaldo Cruz, São Paulo</t>
  </si>
  <si>
    <t>Osvaldo Cruz</t>
  </si>
  <si>
    <t>17700000</t>
  </si>
  <si>
    <t>18 de fevereiro | 01:32</t>
  </si>
  <si>
    <t>MEL42052301748LMXDF01</t>
  </si>
  <si>
    <t>2000004219230993</t>
  </si>
  <si>
    <t>16 de fevereiro de 2023 18:44 hs.</t>
  </si>
  <si>
    <t>laiane silva</t>
  </si>
  <si>
    <t>04930660556</t>
  </si>
  <si>
    <t>Rua Doutor Frederico de Azevedo Antunes 726 / casa4 Referencia: perto da padaria são Gabriel - CEP 05795180 - Jardim Rosana, São Paulo, São Paulo</t>
  </si>
  <si>
    <t>05795180</t>
  </si>
  <si>
    <t>17 de fevereiro | 23:18</t>
  </si>
  <si>
    <t>18 de fevereiro | 14:57</t>
  </si>
  <si>
    <t>MEL42052253373LMFFF01</t>
  </si>
  <si>
    <t>2000005131904600</t>
  </si>
  <si>
    <t>16 de fevereiro de 2023 18:42 hs.</t>
  </si>
  <si>
    <t>Edenilson Ribas de Freitas</t>
  </si>
  <si>
    <t>11522276963</t>
  </si>
  <si>
    <t>Lacerda Rodrigues da Costa 260 / Referencia: primeira roupa rua dps do posto a esquerda. - CEP 89830000 - Alvorada, Abelardo Luz, Santa Catarina</t>
  </si>
  <si>
    <t>Abelardo Luz</t>
  </si>
  <si>
    <t>89830000</t>
  </si>
  <si>
    <t>16 de fevereiro | 22:53</t>
  </si>
  <si>
    <t>18 de fevereiro | 13:28</t>
  </si>
  <si>
    <t>MEL42052249053LMFFF01</t>
  </si>
  <si>
    <t>2000005131836202</t>
  </si>
  <si>
    <t>16 de fevereiro de 2023 18:30 hs.</t>
  </si>
  <si>
    <t>Marcio Silva</t>
  </si>
  <si>
    <t>CPF 28756718802</t>
  </si>
  <si>
    <t>Avenida Pacaembu 1310, Franco da Rocha - CEP: 07810000, São Paulo</t>
  </si>
  <si>
    <t>28756718802</t>
  </si>
  <si>
    <t>Rua Pedro Aparecido de Lima 59 / CEP 07832450 - Pólo Industrial, Franco da Rocha, São Paulo</t>
  </si>
  <si>
    <t>07832450</t>
  </si>
  <si>
    <t>17 de fevereiro | 16:07</t>
  </si>
  <si>
    <t>DOUGLAS MATOS, DOUGLAS MATOS</t>
  </si>
  <si>
    <t>42052218902</t>
  </si>
  <si>
    <t>2000005131817228</t>
  </si>
  <si>
    <t>16 de fevereiro de 2023 18:27 hs.</t>
  </si>
  <si>
    <t>Mediação finalizada. Te demos o dinheiro.</t>
  </si>
  <si>
    <t>Cleyton Costa</t>
  </si>
  <si>
    <t>49152778878</t>
  </si>
  <si>
    <t>rua projetada SN / escola municipal Referencia: Pasando a escola , 1km pra frente ,última casa da estrada - CEP 18310000 - Bairro Alegre de cima, Guapiara, São Paulo</t>
  </si>
  <si>
    <t>Guapiara</t>
  </si>
  <si>
    <t>18310000</t>
  </si>
  <si>
    <t>20 de fevereiro | 19:48</t>
  </si>
  <si>
    <t>MEL42052210339LMFFF01</t>
  </si>
  <si>
    <t>2000005131809382</t>
  </si>
  <si>
    <t>16 de fevereiro de 2023 18:25 hs.</t>
  </si>
  <si>
    <t>Nathállia Miranda</t>
  </si>
  <si>
    <t>CPF 12610064705</t>
  </si>
  <si>
    <t>Estrada dos Bandeirantes 15076 - loja 167, Rio de Janeiro - CEP: 22783113, Rio de Janeiro</t>
  </si>
  <si>
    <t>12610064705</t>
  </si>
  <si>
    <t>Estrada dos Bandeirantes 15076 / loja 167 Referencia: farmácia de manipulação loja - CEP 22783113 - Vargem Pequena, Rio de Janeiro, Rio de Janeiro</t>
  </si>
  <si>
    <t>22783113</t>
  </si>
  <si>
    <t>17 de fevereiro | 23:57</t>
  </si>
  <si>
    <t>MEL42052206875LMXDF01</t>
  </si>
  <si>
    <t>2000005131609854</t>
  </si>
  <si>
    <t>16 de fevereiro de 2023 17:55 hs.</t>
  </si>
  <si>
    <t>MLB2122581568</t>
  </si>
  <si>
    <t>Par Kit Pino Guia Bucha Pinça Freio Fiat Siena G1 G2 G3 G4</t>
  </si>
  <si>
    <t>Odair Twster</t>
  </si>
  <si>
    <t>CPF 07661613581</t>
  </si>
  <si>
    <t>Avenida Vicenti Calatani 2070 - Casa, Itatiba - CEP: 13256700, São Paulo</t>
  </si>
  <si>
    <t>07661613581</t>
  </si>
  <si>
    <t>Rua Bento de Alvarenga 76 / prédio - CEP 02022090 - Santana, São Paulo, São Paulo</t>
  </si>
  <si>
    <t>02022090</t>
  </si>
  <si>
    <t>17 de fevereiro | 16:00</t>
  </si>
  <si>
    <t>17 de fevereiro | 20:46</t>
  </si>
  <si>
    <t>42052122847</t>
  </si>
  <si>
    <t>2000005131592882</t>
  </si>
  <si>
    <t>16 de fevereiro de 2023 17:49 hs.</t>
  </si>
  <si>
    <t>Mario assuncao machado arruda Assunção</t>
  </si>
  <si>
    <t>64114740520</t>
  </si>
  <si>
    <t>Rua Marise Rodrigues dos Santos Bahia 279 / bloco 7 ap. 04 Referencia: prox.  supermercado  max - CEP 42700160 - Recreio Ipitanga, Lauro de Freitas, Bahia</t>
  </si>
  <si>
    <t>42700160</t>
  </si>
  <si>
    <t>MEL42052115012LMFFF01</t>
  </si>
  <si>
    <t>2000005131557842</t>
  </si>
  <si>
    <t>16 de fevereiro de 2023 17:44 hs.</t>
  </si>
  <si>
    <t>wagner lemos</t>
  </si>
  <si>
    <t>85806128539</t>
  </si>
  <si>
    <t>Rua Três Irmãos 127 / CEP 41906070 - Nordeste, Salvador, Bahia</t>
  </si>
  <si>
    <t>41906070</t>
  </si>
  <si>
    <t>16 de fevereiro | 22:51</t>
  </si>
  <si>
    <t>17 de fevereiro | 11:25</t>
  </si>
  <si>
    <t>MEL42052100011LMFFF01</t>
  </si>
  <si>
    <t>2000005131383282</t>
  </si>
  <si>
    <t>16 de fevereiro de 2023 17:15 hs.</t>
  </si>
  <si>
    <t>Edinei Reginaldo Cardoso</t>
  </si>
  <si>
    <t>CPF 14849875866</t>
  </si>
  <si>
    <t>Rua Domingos Maza 258 - Vila Boaçava, São Paulo - CEP: 05170280, São Paulo</t>
  </si>
  <si>
    <t>14849875866</t>
  </si>
  <si>
    <t>Rua Domingos Maza 258 / CEP 05170280 - Vila Boaçava, São Paulo, São Paulo</t>
  </si>
  <si>
    <t>05170280</t>
  </si>
  <si>
    <t>17 de fevereiro | 16:39</t>
  </si>
  <si>
    <t>17 de fevereiro | 19:11</t>
  </si>
  <si>
    <t>OLIVIO NETO</t>
  </si>
  <si>
    <t>42052022433</t>
  </si>
  <si>
    <t>2000005131378856</t>
  </si>
  <si>
    <t>16 de fevereiro de 2023 17:14 hs.</t>
  </si>
  <si>
    <t>Eliane Candido pereira Vargas</t>
  </si>
  <si>
    <t>01610102100</t>
  </si>
  <si>
    <t>avenida José Camelo Qd 27 lt 03 3 / CEP 76700000 - Central, Mozarlândia, Goiás</t>
  </si>
  <si>
    <t>Mozarlândia</t>
  </si>
  <si>
    <t>76700000</t>
  </si>
  <si>
    <t>17 de fevereiro | 19:06</t>
  </si>
  <si>
    <t>20 de fevereiro | 11:17</t>
  </si>
  <si>
    <t>MEL42052022255LMFFF01</t>
  </si>
  <si>
    <t>2000005131322700</t>
  </si>
  <si>
    <t>16 de fevereiro de 2023 17:05 hs.</t>
  </si>
  <si>
    <t>O produto devolvido chegou em quarta-feira, 22 de fevereiro.</t>
  </si>
  <si>
    <t>Victória Campos</t>
  </si>
  <si>
    <t>CPF 47298289845</t>
  </si>
  <si>
    <t>Rua Duque de Caxias 395 - Casa, Amparo - CEP: 13900100, São Paulo</t>
  </si>
  <si>
    <t>47298289845</t>
  </si>
  <si>
    <t>MEL42055827570LMXDR01</t>
  </si>
  <si>
    <t>2000005131297024</t>
  </si>
  <si>
    <t>16 de fevereiro de 2023 16:59 hs.</t>
  </si>
  <si>
    <t>Michel Katzenwadel</t>
  </si>
  <si>
    <t>32713052858</t>
  </si>
  <si>
    <t>Rua Ana Maria Martinez 15 / Apartamento 01 Referencia: Atrás Do Estacionamento Da Coop Vila Luzita. - CEP 09171210 - Jardim Renata, Santo André, São Paulo</t>
  </si>
  <si>
    <t>09171210</t>
  </si>
  <si>
    <t>17 de fevereiro | 16:19</t>
  </si>
  <si>
    <t>MEL42051983836LMFFF01</t>
  </si>
  <si>
    <t>2000005131283032</t>
  </si>
  <si>
    <t>16 de fevereiro de 2023 16:57 hs.</t>
  </si>
  <si>
    <t>Cleyton rafael trindade  felix Trindade</t>
  </si>
  <si>
    <t>05370893144</t>
  </si>
  <si>
    <t>Rua Domingos Alves Nantes 45 / CEP 79170000 - Sidrolândia, Mato Grosso do Sul</t>
  </si>
  <si>
    <t>Sidrolândia</t>
  </si>
  <si>
    <t>79170000</t>
  </si>
  <si>
    <t>17 de fevereiro | 14:20</t>
  </si>
  <si>
    <t>MEL42051978234LMFFF01</t>
  </si>
  <si>
    <t>2000005131207534</t>
  </si>
  <si>
    <t>16 de fevereiro de 2023 16:47 hs.</t>
  </si>
  <si>
    <t>Perla De Oliveira Simao Silva</t>
  </si>
  <si>
    <t>CPF 39850216867</t>
  </si>
  <si>
    <t>rua jose zerbetti 4 - casa 2, maua - CEP: 09361360, São Paulo</t>
  </si>
  <si>
    <t>39850216867</t>
  </si>
  <si>
    <t>Rodovia Santos Dumont 430 / Km 63 Referencia: depois estacionamento Jf casa vermelha - CEP 13052448 - Parque Viracopos, Campinas, São Paulo</t>
  </si>
  <si>
    <t>13052448</t>
  </si>
  <si>
    <t>18 de fevereiro | 01:06</t>
  </si>
  <si>
    <t>MEL42051948288LMXDF01</t>
  </si>
  <si>
    <t>2000004218908891</t>
  </si>
  <si>
    <t>16 de fevereiro de 2023 16:44 hs.</t>
  </si>
  <si>
    <t>MLB2077266950</t>
  </si>
  <si>
    <t>Pino Regulagem Da Ponta Do Cabo De Marcha Vectra 2006/2012</t>
  </si>
  <si>
    <t>18 de fevereiro | 04:16</t>
  </si>
  <si>
    <t>20 de fevereiro | 15:30</t>
  </si>
  <si>
    <t>MEL42051938901LMXDF01</t>
  </si>
  <si>
    <t>2000005131173190</t>
  </si>
  <si>
    <t>16 de fevereiro de 2023 16:41 hs.</t>
  </si>
  <si>
    <t>Neto Querino</t>
  </si>
  <si>
    <t>CPF 32167856881</t>
  </si>
  <si>
    <t>Rua Jossei Toda 236 - casa 23, Sorocaba - CEP: 18055037, São Paulo</t>
  </si>
  <si>
    <t>32167856881</t>
  </si>
  <si>
    <t>Rua Jossei Toda 236 / Casa 23 - CEP 18055037 - Wanel Ville, Sorocaba, São Paulo</t>
  </si>
  <si>
    <t>18055037</t>
  </si>
  <si>
    <t>18 de fevereiro | 00:50</t>
  </si>
  <si>
    <t>MEL42051931594LMXDF01</t>
  </si>
  <si>
    <t>2000005131155948</t>
  </si>
  <si>
    <t>16 de fevereiro de 2023 16:39 hs.</t>
  </si>
  <si>
    <t>Nilson Dickmann</t>
  </si>
  <si>
    <t>97344621991</t>
  </si>
  <si>
    <t>Rua Lynx 238 / casa Referencia: rua mercado pitanga - CEP 89226540 - Jardim Paraíso, Joinville, Santa Catarina</t>
  </si>
  <si>
    <t>89226540</t>
  </si>
  <si>
    <t>16 de fevereiro | 22:44</t>
  </si>
  <si>
    <t>17 de fevereiro | 12:59</t>
  </si>
  <si>
    <t>MEL42051926665LMFFF01</t>
  </si>
  <si>
    <t>2000005131155740</t>
  </si>
  <si>
    <t>O produto devolvido chegou em quinta-feira, 23 de fevereiro.</t>
  </si>
  <si>
    <t>Carlos Donizeti Catto Catto</t>
  </si>
  <si>
    <t>CPF 85135925872</t>
  </si>
  <si>
    <t>Maria Osoria De Nogueira 1054, Jacareí - CEP: 12312310, São Paulo</t>
  </si>
  <si>
    <t>85135925872</t>
  </si>
  <si>
    <t>23 de fevereiro | 03:26</t>
  </si>
  <si>
    <t>23 de fevereiro | 11:21</t>
  </si>
  <si>
    <t>MEL42055477512LMXDR01</t>
  </si>
  <si>
    <t>2000005131112578</t>
  </si>
  <si>
    <t>16 de fevereiro de 2023 16:32 hs.</t>
  </si>
  <si>
    <t>Antonio barbosa</t>
  </si>
  <si>
    <t>CPF 31081029315</t>
  </si>
  <si>
    <t>Rua Alaska 155 - Casa, Ferraz de Vasconcelos - CEP: 08505500, São Paulo</t>
  </si>
  <si>
    <t>31081029315</t>
  </si>
  <si>
    <t>Rua Alaska 155 / CEP 08505500 - Jardim Melilo, Ferraz de Vasconcelos, São Paulo</t>
  </si>
  <si>
    <t>Ferraz de Vasconcelos</t>
  </si>
  <si>
    <t>08505500</t>
  </si>
  <si>
    <t>17 de fevereiro | 16:18</t>
  </si>
  <si>
    <t>17 de fevereiro | 17:21</t>
  </si>
  <si>
    <t>42051906470</t>
  </si>
  <si>
    <t>2000005131083464</t>
  </si>
  <si>
    <t>16 de fevereiro de 2023 16:28 hs.</t>
  </si>
  <si>
    <t>Fernando Leone</t>
  </si>
  <si>
    <t>29773855848</t>
  </si>
  <si>
    <t>Rua 5 6 / casa portão verde Referencia: casa da Dona Nadalena - CEP 70210030 - Vila da Telebrasília, Brasília, Distrito Federal</t>
  </si>
  <si>
    <t>70210030</t>
  </si>
  <si>
    <t>17 de fevereiro | 00:14</t>
  </si>
  <si>
    <t>18 de fevereiro | 15:52</t>
  </si>
  <si>
    <t>MEL42051893674LMFFF01</t>
  </si>
  <si>
    <t>2000005130944612</t>
  </si>
  <si>
    <t>16 de fevereiro de 2023 16:07 hs.</t>
  </si>
  <si>
    <t>PVI0311-5233</t>
  </si>
  <si>
    <t>MLB2949722895</t>
  </si>
  <si>
    <t>Par Pivô Suspensão E Bieletas Spin 2012 Em Diante</t>
  </si>
  <si>
    <t>clotilde araujo</t>
  </si>
  <si>
    <t>CPF 99525330800</t>
  </si>
  <si>
    <t>Rua Apóstolo João 126, São Paulo - CEP: 08475200, São Paulo</t>
  </si>
  <si>
    <t>99525330800</t>
  </si>
  <si>
    <t>Rua Apóstolo João 126 / Referencia: Francilene - CEP 08475200 - Cidade Tiradentes, São Paulo, São Paulo</t>
  </si>
  <si>
    <t>08475200</t>
  </si>
  <si>
    <t>18 de fevereiro | 15:14</t>
  </si>
  <si>
    <t>MEL42051835099LMXDF01</t>
  </si>
  <si>
    <t>2000005130925706</t>
  </si>
  <si>
    <t>16 de fevereiro de 2023 16:04 hs.</t>
  </si>
  <si>
    <t>Devolvido no dia 3 de março</t>
  </si>
  <si>
    <t>O produto retornou para você porque não foi possível entregá-lo à pessoa que realizou a compra.</t>
  </si>
  <si>
    <t>17 de fevereiro | 03:08</t>
  </si>
  <si>
    <t>MEL42051827020LMXDF01</t>
  </si>
  <si>
    <t>2000005130915934</t>
  </si>
  <si>
    <t>16 de fevereiro de 2023 16:03 hs.</t>
  </si>
  <si>
    <t>Paulo Roberto Grigorio</t>
  </si>
  <si>
    <t>35803395838</t>
  </si>
  <si>
    <t>Avenida São Miguel 7460 / CEP 08070001 - Vila Norma, São Paulo, São Paulo</t>
  </si>
  <si>
    <t>08070001</t>
  </si>
  <si>
    <t>17 de fevereiro | 01:24</t>
  </si>
  <si>
    <t>17 de fevereiro | 13:02</t>
  </si>
  <si>
    <t>MEL42051823927LMFFF01</t>
  </si>
  <si>
    <t>2000004218774623</t>
  </si>
  <si>
    <t>16 de fevereiro de 2023 15:58 hs.</t>
  </si>
  <si>
    <t>5113</t>
  </si>
  <si>
    <t>MLB2095757432</t>
  </si>
  <si>
    <t>Bieleta Dianteira Fiat Grand Siena 2014 Em Diante 51868333</t>
  </si>
  <si>
    <t xml:space="preserve">ALESSANDRA  DE SOUZA OLIVEIRA </t>
  </si>
  <si>
    <t>CPF 14938469731</t>
  </si>
  <si>
    <t>Rua Baixo Guandu 9, Rio de Janeiro - CEP: 23073200, Rio de Janeiro</t>
  </si>
  <si>
    <t>14938469731</t>
  </si>
  <si>
    <t>RUA JORNALISTA SANDRA MOREYRA 17 / A - CEP 23071580 - Rio de Janeiro, Rio de Janeiro</t>
  </si>
  <si>
    <t>23071580</t>
  </si>
  <si>
    <t>17 de fevereiro | 02:01</t>
  </si>
  <si>
    <t>23 de fevereiro | 09:55</t>
  </si>
  <si>
    <t>MEL42051808163LMXDF01</t>
  </si>
  <si>
    <t>https://myaccount.mercadolivre.com.br/shipments/42051808163/detail</t>
  </si>
  <si>
    <t>2000005130693814</t>
  </si>
  <si>
    <t>16 de fevereiro de 2023 15:30 hs.</t>
  </si>
  <si>
    <t>Julio Soares</t>
  </si>
  <si>
    <t>36105152876</t>
  </si>
  <si>
    <t>Rua Otacílio Pereira da Silva 92 / Oficina Do Junior Referencia: Oficina Do Junior - CEP 13054361 - Parque Vista Alegre, Campinas, São Paulo</t>
  </si>
  <si>
    <t>13054361</t>
  </si>
  <si>
    <t>17 de fevereiro | 02:22</t>
  </si>
  <si>
    <t>17 de fevereiro | 12:54</t>
  </si>
  <si>
    <t>MEL42051727154LMFFF01</t>
  </si>
  <si>
    <t>2000005130582408</t>
  </si>
  <si>
    <t>16 de fevereiro de 2023 15:14 hs.</t>
  </si>
  <si>
    <t>MLB2831301360</t>
  </si>
  <si>
    <t>Cabo De Capô Gol Saveiro Parati G3 Com Alavanca 2002 A 2005</t>
  </si>
  <si>
    <t>Letícia Silva soares</t>
  </si>
  <si>
    <t>CPF 44597532862</t>
  </si>
  <si>
    <t>Avenida Bandeirantes 3291 - Box 1, Sorocaba - CEP: 18108000, São Paulo</t>
  </si>
  <si>
    <t>44597532862</t>
  </si>
  <si>
    <t>Avenida Bandeirantes 3291 / Box 1 Referencia: Bandeirantes Moto Peças - CEP 18108000 - Brigadeiro Tobias, Sorocaba, São Paulo</t>
  </si>
  <si>
    <t>18108000</t>
  </si>
  <si>
    <t>16 de fevereiro | 22:45</t>
  </si>
  <si>
    <t>17 de fevereiro | 15:17</t>
  </si>
  <si>
    <t>MEL42051679002LMXDF01</t>
  </si>
  <si>
    <t>2000005130510802</t>
  </si>
  <si>
    <t>16 de fevereiro de 2023 15:04 hs.</t>
  </si>
  <si>
    <t>Alessandro Augusto Batista</t>
  </si>
  <si>
    <t>CPF 14025057875</t>
  </si>
  <si>
    <t>Rua Morro velho 41 - Bloco 3 Apto 1, São Paulo - CEP: 08311135, São Paulo</t>
  </si>
  <si>
    <t>14025057875</t>
  </si>
  <si>
    <t>Rua Morro Velho 41 / Bloco 3 Apto 1 - CEP 08311135 - Parque São Rafael, São Paulo, São Paulo</t>
  </si>
  <si>
    <t>08311135</t>
  </si>
  <si>
    <t>17 de fevereiro | 17:18</t>
  </si>
  <si>
    <t>17 de fevereiro | 19:57</t>
  </si>
  <si>
    <t>42051649877</t>
  </si>
  <si>
    <t>2000005130502756</t>
  </si>
  <si>
    <t>16 de fevereiro de 2023 15:03 hs.</t>
  </si>
  <si>
    <t>PORTUGAL ATACADISTA EIRELI ME</t>
  </si>
  <si>
    <t>CNPJ 07496106000177</t>
  </si>
  <si>
    <t>Avenida Fernando Araújo 52, Santa Terezinha de Goiás - CEP: 76500000, Goiás</t>
  </si>
  <si>
    <t>07496106000177</t>
  </si>
  <si>
    <t>Avenida Fernando Araújo 52 / CEP 76500000 - Santa Terezinha de Goiás, Goiás</t>
  </si>
  <si>
    <t>Santa Terezinha de Goiás</t>
  </si>
  <si>
    <t>76500000</t>
  </si>
  <si>
    <t>17 de fevereiro | 03:46</t>
  </si>
  <si>
    <t>20 de fevereiro | 08:25</t>
  </si>
  <si>
    <t>MEL42051647142LMXDF01</t>
  </si>
  <si>
    <t>2000004218561813</t>
  </si>
  <si>
    <t>16 de fevereiro de 2023 14:52 hs.</t>
  </si>
  <si>
    <t>Luiz Sérgio Porpino</t>
  </si>
  <si>
    <t>43874347400</t>
  </si>
  <si>
    <t>Rua Cinquenta e Dois 44 / Referencia: Após o Armazém novo horizonte lado direito segunda a direita. Depois 2ª esquerda, e 2º segunda a direita. - CEP 53409530 - Jardim Paulista, Paulista, Pernambuco</t>
  </si>
  <si>
    <t>53409530</t>
  </si>
  <si>
    <t>16 de fevereiro | 19:45</t>
  </si>
  <si>
    <t>MEL42051614118LMFFF01</t>
  </si>
  <si>
    <t>2000005129866664</t>
  </si>
  <si>
    <t>16 de fevereiro de 2023 14:49 hs.</t>
  </si>
  <si>
    <t>luiz fernando segadas vianna</t>
  </si>
  <si>
    <t>28866983772</t>
  </si>
  <si>
    <t>Estrada dos Bandeirantes 2627 / A Referencia: A - CEP 22775111 - Taquara, Rio de Janeiro, Rio de Janeiro</t>
  </si>
  <si>
    <t>22775111</t>
  </si>
  <si>
    <t>16 de fevereiro | 18:13</t>
  </si>
  <si>
    <t>17 de fevereiro | 11:20</t>
  </si>
  <si>
    <t>MEL42051372105LMFFF01</t>
  </si>
  <si>
    <t>2000005130190976</t>
  </si>
  <si>
    <t>16 de fevereiro de 2023 14:20 hs.</t>
  </si>
  <si>
    <t>Chega entre os dias 27 e 30 de março</t>
  </si>
  <si>
    <t>Maria Das Graças  Castro de Souza</t>
  </si>
  <si>
    <t>43682626204</t>
  </si>
  <si>
    <t>Avenida Castelo Branco 102 / Portinha branca   Referencia: Ao lado de Sou Fit loja e credsim financeira - CEP 69750000 - Centro, São Gabriel da Cachoeira, Amazonas</t>
  </si>
  <si>
    <t>São Gabriel da Cachoeira</t>
  </si>
  <si>
    <t>69750000</t>
  </si>
  <si>
    <t>11864800654086</t>
  </si>
  <si>
    <t>http://www.jadlog.com.br/trackingml.jsp?pedido=11864800654086</t>
  </si>
  <si>
    <t>2000005130190512</t>
  </si>
  <si>
    <t>glayson fernandes</t>
  </si>
  <si>
    <t>07443785674</t>
  </si>
  <si>
    <t>Rua Vereador Jurandino Andrade 55 / HYDROTECH BRASIL - CEP 32689330 - Distrito Industrial Jardim Piemont Norte, Betim, Minas Gerais</t>
  </si>
  <si>
    <t>32689330</t>
  </si>
  <si>
    <t>16 de fevereiro | 18:26</t>
  </si>
  <si>
    <t>17 de fevereiro | 12:30</t>
  </si>
  <si>
    <t>MEL42051512353LMFFF01</t>
  </si>
  <si>
    <t>2000005125036690</t>
  </si>
  <si>
    <t>16 de fevereiro de 2023 14:06 hs.</t>
  </si>
  <si>
    <t>Jocelino Avelino De Souza Avelino</t>
  </si>
  <si>
    <t>02621039740</t>
  </si>
  <si>
    <t>Rua Carijós 790 / CEP 29175607 - das Laranjeiras, Serra, Espírito Santo</t>
  </si>
  <si>
    <t>29175607</t>
  </si>
  <si>
    <t>18 de fevereiro | 12:28</t>
  </si>
  <si>
    <t>MEL42049300332LMFFF01</t>
  </si>
  <si>
    <t>2000005129995432</t>
  </si>
  <si>
    <t>16 de fevereiro de 2023 13:58 hs.</t>
  </si>
  <si>
    <t>Gustavo Iury</t>
  </si>
  <si>
    <t>05039103174</t>
  </si>
  <si>
    <t>74255140</t>
  </si>
  <si>
    <t>17 de fevereiro | 20:41</t>
  </si>
  <si>
    <t>MEL42051428245LMFFF01</t>
  </si>
  <si>
    <t>https://myaccount.mercadolivre.com.br/shipments/42051428245/detail</t>
  </si>
  <si>
    <t>2000005129890396</t>
  </si>
  <si>
    <t>16 de fevereiro de 2023 13:52 hs.</t>
  </si>
  <si>
    <t>Alexandre Gavião</t>
  </si>
  <si>
    <t>00177901071</t>
  </si>
  <si>
    <t>Travessa Artur Rodrigues de Barros 4529 / casa frente Referencia: casa frente - CEP 97503786 - Cabo Luís Quevedo, Uruguaiana, Rio Grande do Sul</t>
  </si>
  <si>
    <t>97503786</t>
  </si>
  <si>
    <t>21 de fevereiro | 11:11</t>
  </si>
  <si>
    <t>MEL42051382339LMFFF01</t>
  </si>
  <si>
    <t>2000005129935096</t>
  </si>
  <si>
    <t>16 de fevereiro de 2023 13:48 hs.</t>
  </si>
  <si>
    <t>Fernando Souza Carvalho</t>
  </si>
  <si>
    <t>05189285197</t>
  </si>
  <si>
    <t>Setor Bela Vista Rua 5 51 / casa 51 Referencia: casa 51 - CEP 71694107 - Bela Vista (São Sebastião), Brasília, Distrito Federal</t>
  </si>
  <si>
    <t>71694107</t>
  </si>
  <si>
    <t>16 de fevereiro | 18:32</t>
  </si>
  <si>
    <t>17 de fevereiro | 18:32</t>
  </si>
  <si>
    <t>MEL42051400300LMFFF01</t>
  </si>
  <si>
    <t>2000005129904338</t>
  </si>
  <si>
    <t>16 de fevereiro de 2023 13:45 hs.</t>
  </si>
  <si>
    <t>Gabriel Dias</t>
  </si>
  <si>
    <t>39128384881</t>
  </si>
  <si>
    <t>Av.Lucas Nogueira Garcez Centro 370 / CEP 08900000 - Centro, Guararema, São Paulo</t>
  </si>
  <si>
    <t>20 de fevereiro | 13:14</t>
  </si>
  <si>
    <t>MEL42051389090LMFFF01</t>
  </si>
  <si>
    <t>2000005129850842</t>
  </si>
  <si>
    <t>16 de fevereiro de 2023 13:34 hs.</t>
  </si>
  <si>
    <t>Como o comprador não te enviou o produto, nós cancelamos a devolução e te liberamos o dinheiro.</t>
  </si>
  <si>
    <t>odair ferreira</t>
  </si>
  <si>
    <t>35556710813</t>
  </si>
  <si>
    <t>Rua Brigadeiro Tobias 681 / de frente o cartório - CEP 17940000 - centro, Santa Mercedes, São Paulo</t>
  </si>
  <si>
    <t>Santa Mercedes</t>
  </si>
  <si>
    <t>17940000</t>
  </si>
  <si>
    <t>16 de fevereiro | 19:32</t>
  </si>
  <si>
    <t>17 de fevereiro | 14:31</t>
  </si>
  <si>
    <t>MEL42051366389LMFFF01</t>
  </si>
  <si>
    <t>2000004218301041</t>
  </si>
  <si>
    <t>16 de fevereiro de 2023 13:26 hs.</t>
  </si>
  <si>
    <t>Yuri Moyses</t>
  </si>
  <si>
    <t>49963751830</t>
  </si>
  <si>
    <t>Rua Lázaro Anselmo Ramos 310 / CEP 13890000 - Jardim Águas da Prata, Águas da Prata, São Paulo</t>
  </si>
  <si>
    <t>Águas da Prata</t>
  </si>
  <si>
    <t>13890000</t>
  </si>
  <si>
    <t>16 de fevereiro | 23:42</t>
  </si>
  <si>
    <t>17 de fevereiro | 13:32</t>
  </si>
  <si>
    <t>MEL42051352084LMFFF01</t>
  </si>
  <si>
    <t>2000004218296593</t>
  </si>
  <si>
    <t>16 de fevereiro de 2023 13:23 hs.</t>
  </si>
  <si>
    <t>VINICIUS FAZOLLI</t>
  </si>
  <si>
    <t>CPF 46750562884</t>
  </si>
  <si>
    <t>RUA ACRE 134, Matão - CEP: 15997129, São Paulo</t>
  </si>
  <si>
    <t>46750562884</t>
  </si>
  <si>
    <t>MEL42073348470LMXDR01</t>
  </si>
  <si>
    <t>2000004218276377</t>
  </si>
  <si>
    <t>16 de fevereiro de 2023 13:11 hs.</t>
  </si>
  <si>
    <t>Mateus Geraldo Caeiro da Silva</t>
  </si>
  <si>
    <t>01990030173</t>
  </si>
  <si>
    <t>Rua Bernardo Mendes Ribeiro 116 / Sobrado de esquina - CEP 35620000 - São Lucas, Abaeté, Minas Gerais</t>
  </si>
  <si>
    <t>21 de fevereiro | 13:45</t>
  </si>
  <si>
    <t>MEL42051328409LMFFF01</t>
  </si>
  <si>
    <t>2000005129745328</t>
  </si>
  <si>
    <t>16 de fevereiro de 2023 13:05 hs.</t>
  </si>
  <si>
    <t>Bruno Rodrigues</t>
  </si>
  <si>
    <t>04123176992</t>
  </si>
  <si>
    <t>Rua Juruaçu 181 / CEP 82015410 - São Braz, Curitiba, Paraná</t>
  </si>
  <si>
    <t>82015410</t>
  </si>
  <si>
    <t>16 de fevereiro | 19:28</t>
  </si>
  <si>
    <t>17 de fevereiro | 12:06</t>
  </si>
  <si>
    <t>MEL42051317045LMFFF01</t>
  </si>
  <si>
    <t>2000005125611096</t>
  </si>
  <si>
    <t>16 de fevereiro de 2023 13:02 hs.</t>
  </si>
  <si>
    <t>elizandro lopes</t>
  </si>
  <si>
    <t>97112780063</t>
  </si>
  <si>
    <t>amorita 415 / Referencia: perto do mercado estrela do mar - CEP 95560000 - guarita, Torres, Rio Grande do Sul</t>
  </si>
  <si>
    <t>Torres</t>
  </si>
  <si>
    <t>95560000</t>
  </si>
  <si>
    <t>17 de fevereiro | 20:42</t>
  </si>
  <si>
    <t>23 de fevereiro | 11:12</t>
  </si>
  <si>
    <t>MEL42049544682LMFFF01</t>
  </si>
  <si>
    <t>2000004218236213</t>
  </si>
  <si>
    <t>16 de fevereiro de 2023 12:42 hs.</t>
  </si>
  <si>
    <t>MLB2609822110</t>
  </si>
  <si>
    <t>Kit Rolamento Eixo Traseiro C/ Bucha Peugeout 207 47mm</t>
  </si>
  <si>
    <t>DORIVALDO FARIA DOS SANTOS</t>
  </si>
  <si>
    <t>CPF 00336441100</t>
  </si>
  <si>
    <t>Rua do Centro 1159 - casa, Umuarama - CEP: 87505160, Paraná</t>
  </si>
  <si>
    <t>00336441100</t>
  </si>
  <si>
    <t>Rua Aricanduva 3968 / Loja - CEP 87502200 - Zona II, Umuarama, Paraná</t>
  </si>
  <si>
    <t>Umuarama</t>
  </si>
  <si>
    <t>87502200</t>
  </si>
  <si>
    <t>17 de fevereiro | 02:38</t>
  </si>
  <si>
    <t>23 de fevereiro | 13:47</t>
  </si>
  <si>
    <t>MEL42051275732LMXDF01</t>
  </si>
  <si>
    <t>https://myaccount.mercadolivre.com.br/shipments/42051275732/detail</t>
  </si>
  <si>
    <t>2000005129559096</t>
  </si>
  <si>
    <t>16 de fevereiro de 2023 12:15 hs.</t>
  </si>
  <si>
    <t>772031</t>
  </si>
  <si>
    <t>MLB2949526203</t>
  </si>
  <si>
    <t>Bandeja Esquerda Inferior Corolla 2001 A 2019</t>
  </si>
  <si>
    <t>pedro henrique</t>
  </si>
  <si>
    <t>CPF 01989689655</t>
  </si>
  <si>
    <t>nenem bahia 36 - lavrado, Pitangui - CEP: 35650000, Minas Gerais</t>
  </si>
  <si>
    <t>01989689655</t>
  </si>
  <si>
    <t>Rua Maestro Juversino 20 / bairro Chapadao Referencia: 3 esquina àpos Ferreirao a Esqerda subindo - CEP 35650000 - Chapadao, Pitangui, Minas Gerais</t>
  </si>
  <si>
    <t>Pitangui</t>
  </si>
  <si>
    <t>35650000</t>
  </si>
  <si>
    <t>17 de fevereiro | 00:21</t>
  </si>
  <si>
    <t>MEL42051229952LMXDF01</t>
  </si>
  <si>
    <t>2000004218183843</t>
  </si>
  <si>
    <t>16 de fevereiro de 2023 12:08 hs.</t>
  </si>
  <si>
    <t>Rogério Luis Cardozo</t>
  </si>
  <si>
    <t>73717185934</t>
  </si>
  <si>
    <t>Rua Íbis 176 / Casa - CEP 86700265 - Centro, Arapongas, Paraná</t>
  </si>
  <si>
    <t>Arapongas</t>
  </si>
  <si>
    <t>86700265</t>
  </si>
  <si>
    <t>16 de fevereiro | 17:42</t>
  </si>
  <si>
    <t>17 de fevereiro | 10:44</t>
  </si>
  <si>
    <t>MEL42051210537LMFFF01</t>
  </si>
  <si>
    <t>2000005129514618</t>
  </si>
  <si>
    <t>Devid Medeiros</t>
  </si>
  <si>
    <t>11917462751</t>
  </si>
  <si>
    <t>Rua Dezesseis 302 / Lote 33 e 34 Referencia: Devid ou Flavia da internetObs:. Usar Google maps - CEP 25908510 - Jardim Santo Antônio, Magé, Rio de Janeiro</t>
  </si>
  <si>
    <t>25908510</t>
  </si>
  <si>
    <t>17 de fevereiro | 13:45</t>
  </si>
  <si>
    <t>MEL42051212148LMFFF01</t>
  </si>
  <si>
    <t>2000004218163787</t>
  </si>
  <si>
    <t>16 de fevereiro de 2023 12:03 hs.</t>
  </si>
  <si>
    <t>Mario Josinei Athanasio Junior</t>
  </si>
  <si>
    <t>10623652919</t>
  </si>
  <si>
    <t>Rua Rosildo Rocco 214 / CEP 83085070 - Quississana, São José dos Pinhais, Paraná</t>
  </si>
  <si>
    <t>83085070</t>
  </si>
  <si>
    <t>17 de fevereiro | 12:19</t>
  </si>
  <si>
    <t>MEL42051197115LMFFF01</t>
  </si>
  <si>
    <t>2000005129458766</t>
  </si>
  <si>
    <t>16 de fevereiro de 2023 11:59 hs.</t>
  </si>
  <si>
    <t>Chegou em 16 de fevereiro</t>
  </si>
  <si>
    <t>Magal Pereira</t>
  </si>
  <si>
    <t>CPF 16421208800</t>
  </si>
  <si>
    <t>Av. Intercontinental 102 102, São Paulo - CEP: 05525060, São Paulo</t>
  </si>
  <si>
    <t>16421208800</t>
  </si>
  <si>
    <t>Avenida Intercontinental 102 / casa - CEP 05525060 - Jardim Jussara, São Paulo, São Paulo</t>
  </si>
  <si>
    <t>05525060</t>
  </si>
  <si>
    <t>16 de fevereiro | 16:14</t>
  </si>
  <si>
    <t>16 de fevereiro | 19:39</t>
  </si>
  <si>
    <t>42051187650</t>
  </si>
  <si>
    <t>2000004218152469</t>
  </si>
  <si>
    <t>16 de fevereiro de 2023 11:57 hs.</t>
  </si>
  <si>
    <t>Jeferson Luis Souto Dutra</t>
  </si>
  <si>
    <t>01870993080</t>
  </si>
  <si>
    <t>Rua Nelson Michielon 15 / Referencia: Próximo ao Postinho de Saúde, casa de esquina, passando o Mercado. Chamar no Watts se preciso. - CEP 95057490 - São Ciro, Caxias do Sul, Rio Grande do Sul</t>
  </si>
  <si>
    <t>95057490</t>
  </si>
  <si>
    <t>16 de fevereiro | 14:40</t>
  </si>
  <si>
    <t>17 de fevereiro | 16:42</t>
  </si>
  <si>
    <t>MEL42051180426LMFFF01</t>
  </si>
  <si>
    <t>2000005129438708</t>
  </si>
  <si>
    <t>16 de fevereiro de 2023 11:56 hs.</t>
  </si>
  <si>
    <t>5127</t>
  </si>
  <si>
    <t>MLB2807646428</t>
  </si>
  <si>
    <t>Bieleta Dianteira Strada 2020 2021 2022</t>
  </si>
  <si>
    <t>giovanni filho</t>
  </si>
  <si>
    <t>CPF 09198980769</t>
  </si>
  <si>
    <t>rua ceu de estrala  325 - casa, eunapolis - CEP: 45821168, Bahia</t>
  </si>
  <si>
    <t>09198980769</t>
  </si>
  <si>
    <t>Rua Céu de Estrelas 184 / CEP 45821168 - Centauro, Eunápolis, Bahia</t>
  </si>
  <si>
    <t>45821168</t>
  </si>
  <si>
    <t>17 de fevereiro | 03:59</t>
  </si>
  <si>
    <t>19 de fevereiro | 11:38</t>
  </si>
  <si>
    <t>TNMEL2000008042051179321</t>
  </si>
  <si>
    <t>2000004218135607</t>
  </si>
  <si>
    <t>16 de fevereiro de 2023 11:50 hs.</t>
  </si>
  <si>
    <t>16 de fevereiro | 15:12</t>
  </si>
  <si>
    <t>18 de fevereiro | 13:48</t>
  </si>
  <si>
    <t>MEL42051159709LMFFF01</t>
  </si>
  <si>
    <t>2000005129377116</t>
  </si>
  <si>
    <t>16 de fevereiro de 2023 11:46 hs.</t>
  </si>
  <si>
    <t>jairo teixeira</t>
  </si>
  <si>
    <t>14613687829</t>
  </si>
  <si>
    <t>Avenida Primavera 380 / vila belmiro - CEP 07867090 - Lago Azul Ortiz, Franco da Rocha, São Paulo</t>
  </si>
  <si>
    <t>07867090</t>
  </si>
  <si>
    <t>18 de fevereiro | 15:10</t>
  </si>
  <si>
    <t>MEL42051150380LMFFF01</t>
  </si>
  <si>
    <t>2000004218091213</t>
  </si>
  <si>
    <t>16 de fevereiro de 2023 11:33 hs.</t>
  </si>
  <si>
    <t>Eduardo Rodrigues</t>
  </si>
  <si>
    <t>CPF 43197117859</t>
  </si>
  <si>
    <t>Rua Maestro Tristão Júnior 68 - Fundos, Itu - CEP: 13309031, São Paulo</t>
  </si>
  <si>
    <t>43197117859</t>
  </si>
  <si>
    <t>Rua Maestro Tristão Júnior 68 / Fundos - CEP 13309031 - Vila Nova, Itu, São Paulo</t>
  </si>
  <si>
    <t>13309031</t>
  </si>
  <si>
    <t>17 de fevereiro | 12:37</t>
  </si>
  <si>
    <t>MEL42051109203LMXDF01</t>
  </si>
  <si>
    <t>2000005129220208</t>
  </si>
  <si>
    <t>16 de fevereiro de 2023 11:22 hs.</t>
  </si>
  <si>
    <t>Ronaldo Sberci</t>
  </si>
  <si>
    <t>12048567886</t>
  </si>
  <si>
    <t>AVENIDA M 23 1248 / Próximo aos Correios - CEP 13505370 - PARQUE DAS INDÚSTRIAS, Rio Claro, São Paulo</t>
  </si>
  <si>
    <t>13505370</t>
  </si>
  <si>
    <t>17 de fevereiro | 00:36</t>
  </si>
  <si>
    <t>18 de fevereiro | 09:01</t>
  </si>
  <si>
    <t>MEL42051081699LMFFF01</t>
  </si>
  <si>
    <t>https://myaccount.mercadolivre.com.br/shipments/42051081699/detail</t>
  </si>
  <si>
    <t>2000005129211750</t>
  </si>
  <si>
    <t>Rômulo De Souza Dantas</t>
  </si>
  <si>
    <t>00325681503</t>
  </si>
  <si>
    <t>Rod.Chico Mendes Zona De Expansão Pov.Areia Branca Mosqueiro 430 / CEP 49007000 - Zona de Expansão (Areia Branca), Aracaju, Sergipe</t>
  </si>
  <si>
    <t>49007000</t>
  </si>
  <si>
    <t>16 de fevereiro | 18:04</t>
  </si>
  <si>
    <t>17 de fevereiro | 11:03</t>
  </si>
  <si>
    <t>MEL42051080534LMFFF01</t>
  </si>
  <si>
    <t>2000004217985777</t>
  </si>
  <si>
    <t>16 de fevereiro de 2023 10:51 hs.</t>
  </si>
  <si>
    <t>laura mendes</t>
  </si>
  <si>
    <t>15290334700</t>
  </si>
  <si>
    <t>Rua Rio de Janeiro 128 / Cod.BlueMarine b03 Referencia: Condominio.BlueMarine b03 apt 210 esquina com. A materday - CEP 28893271 - Extensão do Bosque, Rio das Ostras, Rio de Janeiro</t>
  </si>
  <si>
    <t>28893271</t>
  </si>
  <si>
    <t>18 de fevereiro | 12:41</t>
  </si>
  <si>
    <t>MEL42050993819LMFFF01</t>
  </si>
  <si>
    <t>2000004217965867</t>
  </si>
  <si>
    <t>16 de fevereiro de 2023 10:41 hs.</t>
  </si>
  <si>
    <t>Paulo de Sousa Felix</t>
  </si>
  <si>
    <t>CPF 33097471820</t>
  </si>
  <si>
    <t>Avenida Vereador José Donato 1111 - Paulo, cabreuva - CEP: 13318000, São Paulo</t>
  </si>
  <si>
    <t>33097471820</t>
  </si>
  <si>
    <t>Avenida Vereador José Donatto 1111 / condomínio Referencia: portaria - CEP 13318154 - Jardim da Serra (Jacaré), Cabreúva, São Paulo</t>
  </si>
  <si>
    <t>13318154</t>
  </si>
  <si>
    <t>17 de fevereiro | 01:30</t>
  </si>
  <si>
    <t>17 de fevereiro | 18:04</t>
  </si>
  <si>
    <t>MEL42050970759LMXDF01</t>
  </si>
  <si>
    <t>2000004217944309</t>
  </si>
  <si>
    <t>16 de fevereiro de 2023 10:32 hs.</t>
  </si>
  <si>
    <t>WELINGTON DA CRUZ</t>
  </si>
  <si>
    <t>30368903869</t>
  </si>
  <si>
    <t>Avenida José Cavenaghe 1917 / TREVO DAS ANTAS Referencia: GUAIRA AUTO CENTER, TREVO DAS ANTAS, EM FRENTE A QUADRA DE TENIS - CEP 14790000 - PORTAL DO LAGO B, Guaíra, São Paulo</t>
  </si>
  <si>
    <t>16 de fevereiro | 18:17</t>
  </si>
  <si>
    <t>20 de fevereiro | 14:02</t>
  </si>
  <si>
    <t>MEL42050946463LMFFF01</t>
  </si>
  <si>
    <t>2000004217946049</t>
  </si>
  <si>
    <t>KAREN  LUCIANA DOS SANTOS VEGA</t>
  </si>
  <si>
    <t>86440160087</t>
  </si>
  <si>
    <t>Rua Adolfo Souto Corrêa 673 / Casa - CEP 97541020 - Vila Nova, Alegrete, Rio Grande do Sul</t>
  </si>
  <si>
    <t>97541020</t>
  </si>
  <si>
    <t>17 de fevereiro | 07:20</t>
  </si>
  <si>
    <t>21 de fevereiro | 11:15</t>
  </si>
  <si>
    <t>MEL42050946547LMFFF01</t>
  </si>
  <si>
    <t>2000005128864972</t>
  </si>
  <si>
    <t>16 de fevereiro de 2023 10:24 hs.</t>
  </si>
  <si>
    <t>77262</t>
  </si>
  <si>
    <t>MLB2836636206</t>
  </si>
  <si>
    <t>Cabo Freio Tras Esquerdo Celta 2001 Em Diante Com Conector</t>
  </si>
  <si>
    <t>Wilson ricardo camargo Rocha</t>
  </si>
  <si>
    <t>CPF 27493891869</t>
  </si>
  <si>
    <t>Travessa Manoel Gajo 2097 - apto 7 bloco 1, Bertioga - CEP: 11250603, São Paulo</t>
  </si>
  <si>
    <t>27493891869</t>
  </si>
  <si>
    <t>Rua Manoel Gajo 2567 / casa 74 Referencia: atrás da Sabesp tratamento de esgoto - CEP 11250597 - Jardim Vicente de Carvalho, Bertioga, São Paulo</t>
  </si>
  <si>
    <t>11250597</t>
  </si>
  <si>
    <t>17 de fevereiro | 02:28</t>
  </si>
  <si>
    <t>17 de fevereiro | 12:16</t>
  </si>
  <si>
    <t>MEL42050926802LMXDF01</t>
  </si>
  <si>
    <t>2000004217902607</t>
  </si>
  <si>
    <t>16 de fevereiro de 2023 10:14 hs.</t>
  </si>
  <si>
    <t>William santos</t>
  </si>
  <si>
    <t>12409124631</t>
  </si>
  <si>
    <t>Avenida Jerônimo Augusto de Araújo 816 / loja 01 Referencia: Infocell - CEP 38170000 - novo horiz, Perdizes, Minas Gerais</t>
  </si>
  <si>
    <t>Perdizes</t>
  </si>
  <si>
    <t>38170000</t>
  </si>
  <si>
    <t>17 de fevereiro | 06:29</t>
  </si>
  <si>
    <t>18 de fevereiro | 12:13</t>
  </si>
  <si>
    <t>MEL42050901322LMFFF01</t>
  </si>
  <si>
    <t>2000005128786826</t>
  </si>
  <si>
    <t>16 de fevereiro de 2023 10:09 hs.</t>
  </si>
  <si>
    <t>tadeutec.eletromecanico tadeutec.eletromecanico</t>
  </si>
  <si>
    <t>01598721542</t>
  </si>
  <si>
    <t>Rua F4 número 201 / Nossa senhora do socorro - CEP 49160000 - Jardim Piabeta, Nossa Senhora do Socorro, Sergipe</t>
  </si>
  <si>
    <t>17 de fevereiro | 14:07</t>
  </si>
  <si>
    <t>MEL42050892438LMFFF01</t>
  </si>
  <si>
    <t>2000005128768072</t>
  </si>
  <si>
    <t>16 de fevereiro de 2023 10:04 hs.</t>
  </si>
  <si>
    <t>malejandragozalo malejandragozalo</t>
  </si>
  <si>
    <t>71606513168</t>
  </si>
  <si>
    <t>Quadra SHIS QI 27 Conjunto 1 19 / casa Referencia: Portão de madeira - CEP 71675010 - Setor de Habitações Individuais Sul, Brasília, Distrito Federal</t>
  </si>
  <si>
    <t>71675010</t>
  </si>
  <si>
    <t>17 de fevereiro | 18:17</t>
  </si>
  <si>
    <t>MEL42050880692LMFFF01</t>
  </si>
  <si>
    <t>2000004217860687</t>
  </si>
  <si>
    <t>16 de fevereiro de 2023 09:53 hs.</t>
  </si>
  <si>
    <t>Sandro Relk</t>
  </si>
  <si>
    <t>11879908840</t>
  </si>
  <si>
    <t>Rua Romulo Brugnolli 359 / CEP 14900000 - Santa Izabel, Itápolis, São Paulo</t>
  </si>
  <si>
    <t>Itápolis</t>
  </si>
  <si>
    <t>14900000</t>
  </si>
  <si>
    <t>17 de fevereiro | 00:34</t>
  </si>
  <si>
    <t>18 de fevereiro | 16:15</t>
  </si>
  <si>
    <t>MEL42050853042LMFFF01</t>
  </si>
  <si>
    <t>2000004217848465</t>
  </si>
  <si>
    <t>16 de fevereiro de 2023 09:45 hs.</t>
  </si>
  <si>
    <t>robert vidal</t>
  </si>
  <si>
    <t>63871823520</t>
  </si>
  <si>
    <t>Rua Joao Albuquerque 173 173 / CEP 44790000 - Campo Formoso, Bahia</t>
  </si>
  <si>
    <t>16 de fevereiro | 20:21</t>
  </si>
  <si>
    <t>18 de fevereiro | 11:09</t>
  </si>
  <si>
    <t>MEL42050836866LMFFF01</t>
  </si>
  <si>
    <t>2000004217806749</t>
  </si>
  <si>
    <t>16 de fevereiro de 2023 09:23 hs.</t>
  </si>
  <si>
    <t>Jonas Alves</t>
  </si>
  <si>
    <t>23131928816</t>
  </si>
  <si>
    <t>Rua Francisco Manoel da Silva 1261 / casa - CEP 15047109 - Jardim Maria Lúcia, São José do Rio Preto, São Paulo</t>
  </si>
  <si>
    <t>15047109</t>
  </si>
  <si>
    <t>16 de fevereiro | 12:13</t>
  </si>
  <si>
    <t>17 de fevereiro | 15:06</t>
  </si>
  <si>
    <t>MEL42050791907LMFFF01</t>
  </si>
  <si>
    <t>2000005128535824</t>
  </si>
  <si>
    <t>16 de fevereiro de 2023 09:18 hs.</t>
  </si>
  <si>
    <t>Adriano Marcel Miranda Rodrigu</t>
  </si>
  <si>
    <t>25266378808</t>
  </si>
  <si>
    <t>Rua Guanabara 21 / 43 - CEP 19470000 - Presidente Epitácio, São Paulo</t>
  </si>
  <si>
    <t>Presidente Epitácio</t>
  </si>
  <si>
    <t>19470000</t>
  </si>
  <si>
    <t>16 de fevereiro | 16:06</t>
  </si>
  <si>
    <t>17 de fevereiro | 10:54</t>
  </si>
  <si>
    <t>MEL42050779816LMFFF01</t>
  </si>
  <si>
    <t>2000005128536534</t>
  </si>
  <si>
    <t>16 de fevereiro de 2023 09:17 hs.</t>
  </si>
  <si>
    <t>darlei queiroz de oliveira queiroz</t>
  </si>
  <si>
    <t>CPF 04826207816</t>
  </si>
  <si>
    <t>Rua Alcides Alves Ferreira 434 434, Orindiúva - CEP: 15480000, São Paulo</t>
  </si>
  <si>
    <t>04826207816</t>
  </si>
  <si>
    <t>Rua Alcides Alves Ferreira 434 / CEP 15480000 - Orindiúva, São Paulo</t>
  </si>
  <si>
    <t>Orindiúva</t>
  </si>
  <si>
    <t>15480000</t>
  </si>
  <si>
    <t>17 de fevereiro | 01:48</t>
  </si>
  <si>
    <t>17 de fevereiro | 15:52</t>
  </si>
  <si>
    <t>MEL42050780243LMXDF01</t>
  </si>
  <si>
    <t>2000005128477336</t>
  </si>
  <si>
    <t>16 de fevereiro de 2023 09:02 hs.</t>
  </si>
  <si>
    <t>MLB2669860596</t>
  </si>
  <si>
    <t>Par Reparo Pino Guia Pinça De Freio Dianteiro Corolla 2008</t>
  </si>
  <si>
    <t>sandroleitepenteado sandroleitepenteado</t>
  </si>
  <si>
    <t>CPF 30183240804</t>
  </si>
  <si>
    <t>Padre Bento Pacheco  2633 - Sandro Pneus auto center , Indaiatuba  - CEP: 13339070, São Paulo</t>
  </si>
  <si>
    <t>30183240804</t>
  </si>
  <si>
    <t>Rua Padre Bento Pacheco 2633 / Sandro Pneus auto center - CEP 13339070 - Vila Aurora, Indaiatuba, São Paulo</t>
  </si>
  <si>
    <t>13339070</t>
  </si>
  <si>
    <t>17 de fevereiro | 02:00</t>
  </si>
  <si>
    <t>17 de fevereiro | 12:44</t>
  </si>
  <si>
    <t>MEL42050751757LMXDF01</t>
  </si>
  <si>
    <t>2000004217738927</t>
  </si>
  <si>
    <t>16 de fevereiro de 2023 08:44 hs.</t>
  </si>
  <si>
    <t>MLB1982880982</t>
  </si>
  <si>
    <t>Par Kit Rolamento Roda Traseira Agile 1.4 8v 2009 Em Diante</t>
  </si>
  <si>
    <t>Danilo Guidoni</t>
  </si>
  <si>
    <t>37565490890</t>
  </si>
  <si>
    <t>Rua Leandro Tavares da Silva 2977 / Referencia: Adriana receberá - CEP 14407526 - Jardim Luiza, Franca, São Paulo</t>
  </si>
  <si>
    <t>14407526</t>
  </si>
  <si>
    <t>17 de fevereiro | 16:35</t>
  </si>
  <si>
    <t>18 de fevereiro | 12:46</t>
  </si>
  <si>
    <t>MEL42050718363LMFFF01</t>
  </si>
  <si>
    <t>2000005128336012</t>
  </si>
  <si>
    <t>16 de fevereiro de 2023 08:24 hs.</t>
  </si>
  <si>
    <t>Robson Nunes</t>
  </si>
  <si>
    <t>71988025591</t>
  </si>
  <si>
    <t>Avenida Melício Machado 295 / CEP 49037445 - Atalaia, Aracaju, Sergipe</t>
  </si>
  <si>
    <t>49037445</t>
  </si>
  <si>
    <t>16 de fevereiro | 21:48</t>
  </si>
  <si>
    <t>19 de fevereiro | 10:32</t>
  </si>
  <si>
    <t>MEL42050690086LMFFF01</t>
  </si>
  <si>
    <t>2000005128327460</t>
  </si>
  <si>
    <t>16 de fevereiro de 2023 08:20 hs.</t>
  </si>
  <si>
    <t>Carlos Barbosa</t>
  </si>
  <si>
    <t>CPF 96207280849</t>
  </si>
  <si>
    <t>Rua São Jorge 52 - Oficina CBS Auto Mecânica, Americana - CEP: 13472190, São Paulo</t>
  </si>
  <si>
    <t>96207280849</t>
  </si>
  <si>
    <t>Rua São Jorge 52 / Oficina Cbs Auto Mecanica - CEP 13472190 - São Manoel, Americana, São Paulo</t>
  </si>
  <si>
    <t>13472190</t>
  </si>
  <si>
    <t>17 de fevereiro | 00:32</t>
  </si>
  <si>
    <t>17 de fevereiro | 15:02</t>
  </si>
  <si>
    <t>MEL42050684309LMXDF01</t>
  </si>
  <si>
    <t>2000005128233996</t>
  </si>
  <si>
    <t>16 de fevereiro de 2023 07:47 hs.</t>
  </si>
  <si>
    <t>PAULINHO ELETRICA AUTOMOTIVA</t>
  </si>
  <si>
    <t>CNPJ 19177269000176</t>
  </si>
  <si>
    <t>Rua Vinte e Quatro de Maio 252 - Oficina Elétrica, Rio de Janeiro - CEP: 20950085, Rio de Janeiro</t>
  </si>
  <si>
    <t>19177269000176</t>
  </si>
  <si>
    <t>Rua Vinte e Quatro de Maio 252 / Oficina Elétrica - CEP 20950085 - Rocha, Rio de Janeiro, Rio de Janeiro</t>
  </si>
  <si>
    <t>20950085</t>
  </si>
  <si>
    <t>16 de fevereiro | 21:59</t>
  </si>
  <si>
    <t>17 de fevereiro | 15:42</t>
  </si>
  <si>
    <t>MEL42050644035LMXDF01</t>
  </si>
  <si>
    <t>2000005128216876</t>
  </si>
  <si>
    <t>16 de fevereiro de 2023 07:38 hs.</t>
  </si>
  <si>
    <t>rodrigo gamonal</t>
  </si>
  <si>
    <t>CPF 04137926689</t>
  </si>
  <si>
    <t>av. juiz de fora 515 - casa . próximo a faculdade unipac, Juiz de Fora - CEP: 36047362, Minas Gerais</t>
  </si>
  <si>
    <t>04137926689</t>
  </si>
  <si>
    <t>23 de fevereiro | 09:14</t>
  </si>
  <si>
    <t>QC499765175BR</t>
  </si>
  <si>
    <t>2000005128173684</t>
  </si>
  <si>
    <t>16 de fevereiro de 2023 07:15 hs.</t>
  </si>
  <si>
    <t>valdir cordeiro</t>
  </si>
  <si>
    <t>27646902829</t>
  </si>
  <si>
    <t>Rua das Hortências 347 / Referencia: perto do mercado eldorado - CEP 13490346 - Jardim Residencial Eldorado, Cordeirópolis, São Paulo</t>
  </si>
  <si>
    <t>Cordeirópolis</t>
  </si>
  <si>
    <t>13490346</t>
  </si>
  <si>
    <t>17 de fevereiro | 11:50</t>
  </si>
  <si>
    <t>17 de fevereiro | 20:26</t>
  </si>
  <si>
    <t>MEL42050614382LMFFF01</t>
  </si>
  <si>
    <t>2000005128126116</t>
  </si>
  <si>
    <t>16 de fevereiro de 2023 06:39 hs.</t>
  </si>
  <si>
    <t>MLB2715304471</t>
  </si>
  <si>
    <t>Cabo De Marcha Gm Astra Zafira 2008</t>
  </si>
  <si>
    <t>JOAO PAULO S GOMES</t>
  </si>
  <si>
    <t>11827271663</t>
  </si>
  <si>
    <t>Rua Tufi Silva 371 / CEP 37800000 - Novo horizonte, Guaxupé, Minas Gerais</t>
  </si>
  <si>
    <t>17 de fevereiro | 17:06</t>
  </si>
  <si>
    <t>MEL42050590465LMFFF01</t>
  </si>
  <si>
    <t>2000004217632759</t>
  </si>
  <si>
    <t>16 de fevereiro de 2023 06:31 hs.</t>
  </si>
  <si>
    <t>douglas alemberg  tabosa de queiroz</t>
  </si>
  <si>
    <t>00785805443</t>
  </si>
  <si>
    <t>Rua Bahia 689 / CEP 55010350 - Divinópolis, Caruaru, Pernambuco</t>
  </si>
  <si>
    <t>55010350</t>
  </si>
  <si>
    <t>16 de fevereiro | 18:10</t>
  </si>
  <si>
    <t>18 de fevereiro | 11:07</t>
  </si>
  <si>
    <t>MEL42050585382LMFFF01</t>
  </si>
  <si>
    <t>2000004217621021</t>
  </si>
  <si>
    <t>16 de fevereiro de 2023 05:53 hs.</t>
  </si>
  <si>
    <t>João Carlos Castanha das Chagas</t>
  </si>
  <si>
    <t>10740755951</t>
  </si>
  <si>
    <t>Rua Imaculada Conceição 363 / Falcon armas - CEP 80215030 - Rebouças, Curitiba, Paraná</t>
  </si>
  <si>
    <t>80215030</t>
  </si>
  <si>
    <t>16 de fevereiro | 17:16</t>
  </si>
  <si>
    <t>17 de fevereiro | 14:55</t>
  </si>
  <si>
    <t>MEL42050571252LMFFF01</t>
  </si>
  <si>
    <t>2000005127996902</t>
  </si>
  <si>
    <t>16 de fevereiro de 2023 03:53 hs.</t>
  </si>
  <si>
    <t>Johne Figueiredo Costa</t>
  </si>
  <si>
    <t>09785445526</t>
  </si>
  <si>
    <t>Rua A 64 / Casa Propia Referencia: De Fundo Com a Ls Tracto - CEP 47855252 - Santa Cruz, Luís Eduardo Magalhães, Bahia</t>
  </si>
  <si>
    <t>47855252</t>
  </si>
  <si>
    <t>16 de fevereiro | 17:51</t>
  </si>
  <si>
    <t>22 de fevereiro | 13:35</t>
  </si>
  <si>
    <t>MEL42050541928LMFFF01</t>
  </si>
  <si>
    <t>2000005123037450</t>
  </si>
  <si>
    <t>16 de fevereiro de 2023 02:25 hs.</t>
  </si>
  <si>
    <t>Kasadra Braz Gonçalves</t>
  </si>
  <si>
    <t>CPF 03929267179</t>
  </si>
  <si>
    <t>Alan kardec de araujo SN - gd43 lt5, Hidrolândia - CEP: 75340000, Goiás</t>
  </si>
  <si>
    <t>03929267179</t>
  </si>
  <si>
    <t>Avenida avenida frei José cotiliano SN / gd13 lt10 Referencia: casa da minha tia - CEP 75340000 - Benjamim, Hidrolândia, Goiás</t>
  </si>
  <si>
    <t>Hidrolândia</t>
  </si>
  <si>
    <t>75340000</t>
  </si>
  <si>
    <t>18 de fevereiro | 14:19</t>
  </si>
  <si>
    <t>MEL42048434907LMXDF01</t>
  </si>
  <si>
    <t>2000005118627084</t>
  </si>
  <si>
    <t>16 de fevereiro de 2023 02:24 hs.</t>
  </si>
  <si>
    <t>MLB1726870030</t>
  </si>
  <si>
    <t>Kit Rolamento Eixo Traseiro Peugeot206/207 C/barra 47mm</t>
  </si>
  <si>
    <t>Damião Gomes</t>
  </si>
  <si>
    <t>CPF 37760427883</t>
  </si>
  <si>
    <t>Rua Pernambuco 481 - Casa, Mirante do Paranapanema - CEP: 19260000, São Paulo</t>
  </si>
  <si>
    <t>37760427883</t>
  </si>
  <si>
    <t>Rua Santo Amaro 645 / casa 2 - CEP 11463180 - Sítio Paecara (Vicente de Carvalho), Guarujá, São Paulo</t>
  </si>
  <si>
    <t>11463180</t>
  </si>
  <si>
    <t>17 de fevereiro | 19:21</t>
  </si>
  <si>
    <t>MEL42046524205LMXDF01</t>
  </si>
  <si>
    <t>2000005123567968</t>
  </si>
  <si>
    <t>16 de fevereiro de 2023 02:23 hs.</t>
  </si>
  <si>
    <t>carlabamberg14 carlabamberg14</t>
  </si>
  <si>
    <t>36595945800</t>
  </si>
  <si>
    <t>Rua dos Canarios 231 / CEP 79560000 - Esplanada 1, Chapadão do Sul, Mato Grosso do Sul</t>
  </si>
  <si>
    <t>21 de fevereiro | 11:19</t>
  </si>
  <si>
    <t>MEL42048668933LMFFF01</t>
  </si>
  <si>
    <t>2000005127455446</t>
  </si>
  <si>
    <t>16 de fevereiro de 2023 00:13 hs.</t>
  </si>
  <si>
    <t>MLB1812430496</t>
  </si>
  <si>
    <t>Wellyson Gomes Da Silva</t>
  </si>
  <si>
    <t>02746907135</t>
  </si>
  <si>
    <t>Avenida Comercial SN / frente praça salvian - CEP 77310000 - Centro, Almas, Tocantins</t>
  </si>
  <si>
    <t>Almas</t>
  </si>
  <si>
    <t>77310000</t>
  </si>
  <si>
    <t>16 de fevereiro | 11:24</t>
  </si>
  <si>
    <t>11864800651629</t>
  </si>
  <si>
    <t>http://www.jadlog.com.br/trackingml.jsp?pedido=11864800651629</t>
  </si>
  <si>
    <t>2000005127318208</t>
  </si>
  <si>
    <t>15 de fevereiro de 2023 23:39 hs.</t>
  </si>
  <si>
    <t>valter galvao bueno</t>
  </si>
  <si>
    <t>CPF 08851391866</t>
  </si>
  <si>
    <t>Cambuci 99 - Sobrado Azul, São Bernardo do Campo - CEP: 09760220, São Paulo</t>
  </si>
  <si>
    <t>08851391866</t>
  </si>
  <si>
    <t>Rua Cambuci 99 / CEP 09760220 - Baeta Neves, São Bernardo do Campo, São Paulo</t>
  </si>
  <si>
    <t>09760220</t>
  </si>
  <si>
    <t>16 de fevereiro | 16:07</t>
  </si>
  <si>
    <t>16 de fevereiro | 20:13</t>
  </si>
  <si>
    <t>42050275659</t>
  </si>
  <si>
    <t>2000004217094497</t>
  </si>
  <si>
    <t>15 de fevereiro de 2023 22:46 hs.</t>
  </si>
  <si>
    <t>Elizeu De Jesus Almeisa</t>
  </si>
  <si>
    <t>07471098503</t>
  </si>
  <si>
    <t>Rua Stromboli 150 / Referencia: eu trabalho próximo do endereço,caso não tenha ninguém entrar em contato q eu vou até ai - CEP 13321491 - Jardim Santo Inácio, Salto, São Paulo</t>
  </si>
  <si>
    <t>13321491</t>
  </si>
  <si>
    <t>16 de fevereiro | 16:30</t>
  </si>
  <si>
    <t>17 de fevereiro | 11:00</t>
  </si>
  <si>
    <t>MEL42050159913LMFFF01</t>
  </si>
  <si>
    <t>2000004217084919</t>
  </si>
  <si>
    <t>15 de fevereiro de 2023 22:42 hs.</t>
  </si>
  <si>
    <t>Mário Sergio Gonçalves da Silva</t>
  </si>
  <si>
    <t>CPF 33071782888</t>
  </si>
  <si>
    <t>Rua Jerônimo Barbas 142, São Paulo - CEP: 03927050, São Paulo</t>
  </si>
  <si>
    <t>33071782888</t>
  </si>
  <si>
    <t>Rua Jerônimo Barbas 142 / CEP 03927050 - Conjunto Promorar Sapopemba, São Paulo, São Paulo</t>
  </si>
  <si>
    <t>03927050</t>
  </si>
  <si>
    <t>16 de fevereiro | 16:29</t>
  </si>
  <si>
    <t>16 de fevereiro | 19:31</t>
  </si>
  <si>
    <t>42050150484</t>
  </si>
  <si>
    <t>2000004217067675</t>
  </si>
  <si>
    <t>15 de fevereiro de 2023 22:36 hs.</t>
  </si>
  <si>
    <t>cristiano silva</t>
  </si>
  <si>
    <t>07504496758</t>
  </si>
  <si>
    <t>16 de fevereiro | 18:35</t>
  </si>
  <si>
    <t>17 de fevereiro | 10:51</t>
  </si>
  <si>
    <t>MEL42050134268LMFFF01</t>
  </si>
  <si>
    <t>https://myaccount.mercadolivre.com.br/shipments/42050134268/detail</t>
  </si>
  <si>
    <t>2000005126967072</t>
  </si>
  <si>
    <t>15 de fevereiro de 2023 22:35 hs.</t>
  </si>
  <si>
    <t>MLB2826467649</t>
  </si>
  <si>
    <t>Cabo De Embreagem Fiorino Furgão Motor 1.3 8v 2004 Em Diante</t>
  </si>
  <si>
    <t>julio couto</t>
  </si>
  <si>
    <t>CPF 14712992875</t>
  </si>
  <si>
    <t>Avenida Deputado Emilio Justo 1139 - Casa, Bertioga - CEP: 11271135, São Paulo</t>
  </si>
  <si>
    <t>14712992875</t>
  </si>
  <si>
    <t>Avenida Deputado Emilio Justo 1139 / Casa - CEP 11271135 - Boraceia, Bertioga, São Paulo</t>
  </si>
  <si>
    <t>11271135</t>
  </si>
  <si>
    <t>17 de fevereiro | 21:04</t>
  </si>
  <si>
    <t>MEL42050127924LMXDF01</t>
  </si>
  <si>
    <t>2000005126975626</t>
  </si>
  <si>
    <t>MLB2781348100</t>
  </si>
  <si>
    <t>Kit Reparo Alavanca Câmbio Trambulador Agile</t>
  </si>
  <si>
    <t>oseias fernandes</t>
  </si>
  <si>
    <t>CPF 07764958603</t>
  </si>
  <si>
    <t>rua egeu 22 - casa, Belo Horizonte - CEP: 31812120, Minas Gerais</t>
  </si>
  <si>
    <t>07764958603</t>
  </si>
  <si>
    <t>Rua Egeu 22 / casa - CEP 31812120 - Minaslândia (P Maio), Belo Horizonte, Minas Gerais</t>
  </si>
  <si>
    <t>31812120</t>
  </si>
  <si>
    <t>17 de fevereiro | 00:48</t>
  </si>
  <si>
    <t>17 de fevereiro | 16:12</t>
  </si>
  <si>
    <t>MEL42050133754LMXDF01</t>
  </si>
  <si>
    <t>2000005126867170</t>
  </si>
  <si>
    <t>15 de fevereiro de 2023 22:18 hs.</t>
  </si>
  <si>
    <t>Jakson Josué ostrufk Josué ostrufk</t>
  </si>
  <si>
    <t>06260621108</t>
  </si>
  <si>
    <t>rua travessa Emanuel Pires 107 / casa Referencia: casa - CEP 84535000 - Fernandes pinheiro, Fernandes Pinheiro, Paraná</t>
  </si>
  <si>
    <t>Fernandes Pinheiro</t>
  </si>
  <si>
    <t>84535000</t>
  </si>
  <si>
    <t>16 de fevereiro | 16:49</t>
  </si>
  <si>
    <t>20 de fevereiro | 14:39</t>
  </si>
  <si>
    <t>MEL42050086049LMFFF01</t>
  </si>
  <si>
    <t>2000005126648850</t>
  </si>
  <si>
    <t>15 de fevereiro de 2023 21:42 hs.</t>
  </si>
  <si>
    <t>Mirian Mariano</t>
  </si>
  <si>
    <t>47492637888</t>
  </si>
  <si>
    <t>Avenida Olindo Sílvio Mangili 380 / casa - CEP 17307324 - Conjunto Habitacional João Viotto, Dois Córregos, São Paulo</t>
  </si>
  <si>
    <t>Dois Córregos</t>
  </si>
  <si>
    <t>17307324</t>
  </si>
  <si>
    <t>16 de fevereiro | 21:23</t>
  </si>
  <si>
    <t>17 de fevereiro | 13:05</t>
  </si>
  <si>
    <t>MEL42049994697LMFFF01</t>
  </si>
  <si>
    <t>2000004216850883</t>
  </si>
  <si>
    <t>15 de fevereiro de 2023 21:17 hs.</t>
  </si>
  <si>
    <t>Wilson dos Santos  Matos Junior</t>
  </si>
  <si>
    <t>CPF 01746338580</t>
  </si>
  <si>
    <t>Rua da Mangueira 59 - casa, Camaçari - CEP: 42823001, Bahia</t>
  </si>
  <si>
    <t>01746338580</t>
  </si>
  <si>
    <t>2 de março | 12:45</t>
  </si>
  <si>
    <t>QC624900518BR</t>
  </si>
  <si>
    <t>2000005126462948</t>
  </si>
  <si>
    <t>15 de fevereiro de 2023 21:13 hs.</t>
  </si>
  <si>
    <t>Renailton Santos Souza</t>
  </si>
  <si>
    <t>03838979559</t>
  </si>
  <si>
    <t>Rua Guarani 424 / casa Referencia: Entregar para dona Ana(avó)ou Raimar(irmão) - CEP 45604215 - Califórnia, Itabuna, Bahia</t>
  </si>
  <si>
    <t>45604215</t>
  </si>
  <si>
    <t>16 de fevereiro | 23:53</t>
  </si>
  <si>
    <t>18 de fevereiro | 12:45</t>
  </si>
  <si>
    <t>MEL42049915508LMFFF01</t>
  </si>
  <si>
    <t>2000005126405270</t>
  </si>
  <si>
    <t>15 de fevereiro de 2023 21:04 hs.</t>
  </si>
  <si>
    <t>Bruno cezar Silva</t>
  </si>
  <si>
    <t>05847491638</t>
  </si>
  <si>
    <t>Rua Zezé Rocha 381 / casa Referencia: procura onde é a Padaria Santo Antônio - CEP 39336000 - centro, Luislândia, Minas Gerais</t>
  </si>
  <si>
    <t>Luislândia</t>
  </si>
  <si>
    <t>39336000</t>
  </si>
  <si>
    <t>16 de fevereiro | 14:55</t>
  </si>
  <si>
    <t>22 de fevereiro | 12:09</t>
  </si>
  <si>
    <t>MEL42049888012LMFFF01</t>
  </si>
  <si>
    <t>2000005126174150</t>
  </si>
  <si>
    <t>15 de fevereiro de 2023 20:33 hs.</t>
  </si>
  <si>
    <t>Greyce kelly</t>
  </si>
  <si>
    <t>CPF 14499672643</t>
  </si>
  <si>
    <t>Rua Álvaro Ambrózio Dias 110 - apto102 bloco 6, Juiz de Fora - CEP: 36081783, Minas Gerais</t>
  </si>
  <si>
    <t>14499672643</t>
  </si>
  <si>
    <t>Rua Álvaro Ambrózio Dias 110 / apto102bloco06 Referencia: fazer a entrega na mercearia do coroa bloco 05 primeiro andar janela de frente pra rua - CEP 36081783 - Monte Castelo, Juiz de Fora, Minas Gerais</t>
  </si>
  <si>
    <t>36081783</t>
  </si>
  <si>
    <t>18 de fevereiro | 09:27</t>
  </si>
  <si>
    <t>MEL42049786399LMXDF01</t>
  </si>
  <si>
    <t>2000005126193096</t>
  </si>
  <si>
    <t>Cláudio Luiz de Jesus de Jesus</t>
  </si>
  <si>
    <t>59744359587</t>
  </si>
  <si>
    <t>rua da rótula atrás do ponto de ônibus 8 / barraca de Fernando Referencia: beco ao lado do mercadinho Nilo, portão preto. - CEP 43700000 - Simões Filho 1, Simões Filho, Bahia</t>
  </si>
  <si>
    <t>16 de fevereiro | 12:27</t>
  </si>
  <si>
    <t>16 de fevereiro | 18:58</t>
  </si>
  <si>
    <t>MEL42049794808LMFFF01</t>
  </si>
  <si>
    <t>2000004216702397</t>
  </si>
  <si>
    <t>15 de fevereiro de 2023 20:24 hs.</t>
  </si>
  <si>
    <t>guilherme gusmao</t>
  </si>
  <si>
    <t>50756467861</t>
  </si>
  <si>
    <t>Rua Sebastião Paulino dos Santos 275 / CEP 13064000 - Parque Santa Bárbara, Campinas, São Paulo</t>
  </si>
  <si>
    <t>13064000</t>
  </si>
  <si>
    <t>16 de fevereiro | 15:39</t>
  </si>
  <si>
    <t>17 de fevereiro | 13:58</t>
  </si>
  <si>
    <t>MEL42049773685LMFFF01</t>
  </si>
  <si>
    <t>2000005126094322</t>
  </si>
  <si>
    <t>15 de fevereiro de 2023 20:19 hs.</t>
  </si>
  <si>
    <t>5229</t>
  </si>
  <si>
    <t>MLB2089497413</t>
  </si>
  <si>
    <t>Bieleta Dianteira Malibe 2010 2011 2012 Em Diante</t>
  </si>
  <si>
    <t>Valdemar De Oliveira</t>
  </si>
  <si>
    <t>CPF 52230414968</t>
  </si>
  <si>
    <t>Rua Gonçalves Lêdo 380 - ao lado da farmácia, Xanxerê - CEP: 89820000, Santa Catarina</t>
  </si>
  <si>
    <t>52230414968</t>
  </si>
  <si>
    <t>Rua Gonçalves Lêdo 380 / ao lado da farmácia - CEP 89820000 - vista alegre, Xanxerê, Santa Catarina</t>
  </si>
  <si>
    <t>Xanxerê</t>
  </si>
  <si>
    <t>89820000</t>
  </si>
  <si>
    <t>18 de fevereiro | 13:39</t>
  </si>
  <si>
    <t>MEL42049753600LMXDF01</t>
  </si>
  <si>
    <t>2000005126097350</t>
  </si>
  <si>
    <t>15 de fevereiro de 2023 20:16 hs.</t>
  </si>
  <si>
    <t>Neri Boeno</t>
  </si>
  <si>
    <t>CPF 80597980900</t>
  </si>
  <si>
    <t>Avenida Jupiter 146 - Sobrado, Joinville - CEP: 89226600, Santa Catarina</t>
  </si>
  <si>
    <t>80597980900</t>
  </si>
  <si>
    <t>Servidão Agustinho Boing SN / Referencia: rua servidão algustinho boeng
penultima casa lado direito. casa fundos sen número - CEP 89226480 - Jardim Paraíso, Joinville, Santa Catarina</t>
  </si>
  <si>
    <t>89226480</t>
  </si>
  <si>
    <t>17 de fevereiro | 03:03</t>
  </si>
  <si>
    <t>MEL42049754925LMXDF01</t>
  </si>
  <si>
    <t>2000005126097194</t>
  </si>
  <si>
    <t>Chegará entre 13 e 16 de março. Se houver algum problema, você pode nos avisar quando receber.</t>
  </si>
  <si>
    <t>jader rogerio de oliveira</t>
  </si>
  <si>
    <t>CPF 92228143391</t>
  </si>
  <si>
    <t>Rua São Pedro 1743 - Em Frente A Compiso, Juazeiro do Norte - CEP: 63010010, Ceará</t>
  </si>
  <si>
    <t>92228143391</t>
  </si>
  <si>
    <t>2 de março | 13:55</t>
  </si>
  <si>
    <t>QC073777135BR</t>
  </si>
  <si>
    <t>2000005126058416</t>
  </si>
  <si>
    <t>15 de fevereiro de 2023 20:10 hs.</t>
  </si>
  <si>
    <t xml:space="preserve">Rodrigo  Ribeiro de Paula </t>
  </si>
  <si>
    <t>04097606093</t>
  </si>
  <si>
    <t>Rua Luiz Neves 516 / Casa 516b - CEP 95705480 - Borgo, Bento Gonçalves, Rio Grande do Sul</t>
  </si>
  <si>
    <t>95705480</t>
  </si>
  <si>
    <t>17 de fevereiro | 14:14</t>
  </si>
  <si>
    <t>MEL42049737289LMFFF01</t>
  </si>
  <si>
    <t>2000005126023588</t>
  </si>
  <si>
    <t>15 de fevereiro de 2023 20:05 hs.</t>
  </si>
  <si>
    <t>MLB1986021327</t>
  </si>
  <si>
    <t>Par Kit Rolamento Roda Traseira Santana 2.0 8v 1987 A 2006</t>
  </si>
  <si>
    <t>Gilmar Lopes da Silva</t>
  </si>
  <si>
    <t>CPF 02798886007</t>
  </si>
  <si>
    <t>Sao Roque 1500 - Sentido Perimetral, Passo Fundo - CEP: 99062000, Rio Grande do Sul</t>
  </si>
  <si>
    <t>02798886007</t>
  </si>
  <si>
    <t>Rua São Roque 1500 / planaltina - sem tido perimetral - CEP 99062000 - Planaltina, Passo Fundo, Rio Grande do Sul</t>
  </si>
  <si>
    <t>99062000</t>
  </si>
  <si>
    <t>17 de fevereiro | 02:47</t>
  </si>
  <si>
    <t>MEL42049723721LMXDF01</t>
  </si>
  <si>
    <t>2000005125994498</t>
  </si>
  <si>
    <t>15 de fevereiro de 2023 20:02 hs.</t>
  </si>
  <si>
    <t>Afranio Afranio</t>
  </si>
  <si>
    <t>59529504500</t>
  </si>
  <si>
    <t>Avenida Juarez Carlos Gomes 391 / Oficina De Afranio Referencia: Prox.  INSS Na Esquina Da Entrada Da Fábrica  DASS. - CEP 45280000 - BA 262, Iguaí, Bahia</t>
  </si>
  <si>
    <t>Iguaí</t>
  </si>
  <si>
    <t>45280000</t>
  </si>
  <si>
    <t>16 de fevereiro | 08:50</t>
  </si>
  <si>
    <t>MEL42049710289LMFFF01</t>
  </si>
  <si>
    <t>2000005125965150</t>
  </si>
  <si>
    <t>15 de fevereiro de 2023 19:55 hs.</t>
  </si>
  <si>
    <t>Michael Cardoso da Cunha</t>
  </si>
  <si>
    <t>CPF 33923307870</t>
  </si>
  <si>
    <t>Rua Geraldo Gomes Loureiro 469 - casa 02, Mogi das Cruzes - CEP: 08738300, São Paulo</t>
  </si>
  <si>
    <t>33923307870</t>
  </si>
  <si>
    <t>Rua Geraldo Gomes Loureiro 469 / casa 02 - CEP 08738300 - Vila Brasileira, Mogi das Cruzes, São Paulo</t>
  </si>
  <si>
    <t>08738300</t>
  </si>
  <si>
    <t>16 de fevereiro | 16:12</t>
  </si>
  <si>
    <t>16 de fevereiro | 18:54</t>
  </si>
  <si>
    <t>42049697560</t>
  </si>
  <si>
    <t>2000005125843084</t>
  </si>
  <si>
    <t>15 de fevereiro de 2023 19:37 hs.</t>
  </si>
  <si>
    <t>Anderson Santos</t>
  </si>
  <si>
    <t>00292545584</t>
  </si>
  <si>
    <t>Rua Isabel 34 / Referencia: vera - CEP 49087699 - Santos Dumont, Aracaju, Sergipe</t>
  </si>
  <si>
    <t>49087699</t>
  </si>
  <si>
    <t>19 de fevereiro | 10:24</t>
  </si>
  <si>
    <t>MEL42049644724LMFFF01</t>
  </si>
  <si>
    <t>2000005125735950</t>
  </si>
  <si>
    <t>15 de fevereiro de 2023 19:24 hs.</t>
  </si>
  <si>
    <t>772152</t>
  </si>
  <si>
    <t>MLB3092148420</t>
  </si>
  <si>
    <t>Bandeja Inferior Direito Com Pivô Vera Cruz 2009 À 2012</t>
  </si>
  <si>
    <t>Gabriel  Pessoa Palomares</t>
  </si>
  <si>
    <t>CPF 47021026803</t>
  </si>
  <si>
    <t>Alameda José Amstalden 1098 - CASA 83, Indaiatuba - CEP: 13331100, São Paulo</t>
  </si>
  <si>
    <t>47021026803</t>
  </si>
  <si>
    <t>OV493258201BR</t>
  </si>
  <si>
    <t>2000005125681394</t>
  </si>
  <si>
    <t>15 de fevereiro de 2023 19:12 hs.</t>
  </si>
  <si>
    <t>31750701839</t>
  </si>
  <si>
    <t>Rua João Domingos Pereira 1011 / Subir rampa concreto Referencia: Subir a rampa de concreto para a entrega. - CEP 88320000 - Ilhotinha, Ilhota, Santa Catarina</t>
  </si>
  <si>
    <t>Ilhota</t>
  </si>
  <si>
    <t>88320000</t>
  </si>
  <si>
    <t>15 de fevereiro | 22:38</t>
  </si>
  <si>
    <t>16 de fevereiro | 13:52</t>
  </si>
  <si>
    <t>MEL42049575883LMFFF01</t>
  </si>
  <si>
    <t>2000005125678066</t>
  </si>
  <si>
    <t>15 de fevereiro de 2023 19:11 hs.</t>
  </si>
  <si>
    <t>Dualci Almério de Araújo Almério</t>
  </si>
  <si>
    <t>56442556115</t>
  </si>
  <si>
    <t>Quadra QNP 32 Conjunto N 5 / Conjunto N Casa 05 Referencia: Setor P Sul QNP 32 Conjunto N Casa 05 Na rua do portão da Escola classe 52. Esta escola está abaixo da Madeireira Melo - CEP 72236214 - Ceilândia Sul (Ceilândia), Brasília, Distrito Federal</t>
  </si>
  <si>
    <t>72236214</t>
  </si>
  <si>
    <t>16 de fevereiro | 05:32</t>
  </si>
  <si>
    <t>18 de fevereiro | 15:31</t>
  </si>
  <si>
    <t>MEL42049573929LMFFF01</t>
  </si>
  <si>
    <t>2000004216487677</t>
  </si>
  <si>
    <t>15 de fevereiro de 2023 19:05 hs.</t>
  </si>
  <si>
    <t>Naiane Da Silva Rodrigues</t>
  </si>
  <si>
    <t>05423227577</t>
  </si>
  <si>
    <t>Rua Vital Pereira 34 / Próximo a ponte Referencia: Próximo a ponte nova - CEP 44890000 - Centro, Canarana, Bahia</t>
  </si>
  <si>
    <t>Canarana</t>
  </si>
  <si>
    <t>44890000</t>
  </si>
  <si>
    <t>18 de fevereiro | 14:00</t>
  </si>
  <si>
    <t>MEL42049556100LMFFF01</t>
  </si>
  <si>
    <t>2000005125607456</t>
  </si>
  <si>
    <t>15 de fevereiro de 2023 19:00 hs.</t>
  </si>
  <si>
    <t>PAR-NZT3601</t>
  </si>
  <si>
    <t>MLB2763614915</t>
  </si>
  <si>
    <t>2 Kits Rolamento Roda Traseira Corsa Frente Montana</t>
  </si>
  <si>
    <t>Guilherme Mateus</t>
  </si>
  <si>
    <t>CPF 06064214163</t>
  </si>
  <si>
    <t>rua Dom Pedro II 106 - Rua Do Hospital Jauru, Jauru - CEP: 78255000, Mato Grosso</t>
  </si>
  <si>
    <t>06064214163</t>
  </si>
  <si>
    <t>Rua Dom Pedro II 106 / Rua Do Hospital De Jauru Referencia: Rua Do Hospital De Jauru - CEP 78255000 - Boa Esperança, Jauru, Mato Grosso</t>
  </si>
  <si>
    <t>Jauru</t>
  </si>
  <si>
    <t>78255000</t>
  </si>
  <si>
    <t>17 de fevereiro | 04:29</t>
  </si>
  <si>
    <t>21 de fevereiro | 15:03</t>
  </si>
  <si>
    <t>MEL42049544817LMXDF01</t>
  </si>
  <si>
    <t>2000005125588874</t>
  </si>
  <si>
    <t>15 de fevereiro de 2023 18:58 hs.</t>
  </si>
  <si>
    <t>55146</t>
  </si>
  <si>
    <t>MLB2646903472</t>
  </si>
  <si>
    <t>Cabo De Freio Saveiro G3 Flex 1997 A 2002</t>
  </si>
  <si>
    <t>Marcio Eugenio Pereira</t>
  </si>
  <si>
    <t>CPF 28786800817</t>
  </si>
  <si>
    <t>Rua Serra De Capivaruçu 131, SP - CEP: 03979010, São Paulo</t>
  </si>
  <si>
    <t>28786800817</t>
  </si>
  <si>
    <t>27 de fevereiro | 16:34</t>
  </si>
  <si>
    <t>OV339629625BR</t>
  </si>
  <si>
    <t>2000005125571196</t>
  </si>
  <si>
    <t>15 de fevereiro de 2023 18:54 hs.</t>
  </si>
  <si>
    <t>Leandro Souza</t>
  </si>
  <si>
    <t>70704090287</t>
  </si>
  <si>
    <t>rua sete de setembro 337 / oficina do jacaré - CEP 68650000 - goiabarana, Capitão Poço, Pará</t>
  </si>
  <si>
    <t>Capitão Poço</t>
  </si>
  <si>
    <t>68650000</t>
  </si>
  <si>
    <t>23 de fevereiro | 10:24</t>
  </si>
  <si>
    <t>MEL42049528346LMFFF01</t>
  </si>
  <si>
    <t>2000005125518206</t>
  </si>
  <si>
    <t>15 de fevereiro de 2023 18:46 hs.</t>
  </si>
  <si>
    <t>Suely  DE MATOS DA SILVA Matos</t>
  </si>
  <si>
    <t>10407254650</t>
  </si>
  <si>
    <t>Rua Nélson Édson Porto 785 / 101 Referencia: Em frente à pizzaria Oliveira - CEP 35880000 - Centro, Santo Antônio do Rio Abaixo, Minas Gerais</t>
  </si>
  <si>
    <t>Santo Antônio do Rio Abaixo</t>
  </si>
  <si>
    <t>35880000</t>
  </si>
  <si>
    <t>16 de fevereiro | 18:36</t>
  </si>
  <si>
    <t>18 de fevereiro | 13:01</t>
  </si>
  <si>
    <t>MEL42049505374LMFFF01</t>
  </si>
  <si>
    <t>2000004216432571</t>
  </si>
  <si>
    <t>15 de fevereiro de 2023 18:45 hs.</t>
  </si>
  <si>
    <t>Cristiano Rosa</t>
  </si>
  <si>
    <t>94607257400</t>
  </si>
  <si>
    <t>Rua Florestal 1 / A Referencia: Esquina com a rua três de maio - CEP 04235200 - Cidade Nova Heliópolis, São Paulo, São Paulo</t>
  </si>
  <si>
    <t>04235200</t>
  </si>
  <si>
    <t>16 de fevereiro | 02:51</t>
  </si>
  <si>
    <t>16 de fevereiro | 18:20</t>
  </si>
  <si>
    <t>MEL42049498929LMFFF01</t>
  </si>
  <si>
    <t>2000005125487642</t>
  </si>
  <si>
    <t>15 de fevereiro de 2023 18:42 hs.</t>
  </si>
  <si>
    <t>MLB2223596476</t>
  </si>
  <si>
    <t>Pino Guia  Pinça De Freio Spin 2013 A 2019</t>
  </si>
  <si>
    <t>PAULO  HOFFMAN</t>
  </si>
  <si>
    <t>CPF 06893268823</t>
  </si>
  <si>
    <t>RUA FLORIANO PEIXOTO 111, SÃO CAETANO DO SUL - CEP: 09541350, São Paulo</t>
  </si>
  <si>
    <t>06893268823</t>
  </si>
  <si>
    <t>RUA PIAUÍ 638 / Sala 07 - CEP 09541150 - Santa Paula, São Caetano do Sul, São Paulo</t>
  </si>
  <si>
    <t>09541150</t>
  </si>
  <si>
    <t>17 de fevereiro | 01:23</t>
  </si>
  <si>
    <t>17 de fevereiro | 14:26</t>
  </si>
  <si>
    <t>MEL42049494611LMXDF01</t>
  </si>
  <si>
    <t>https://myaccount.mercadolivre.com.br/shipments/42049494611/detail</t>
  </si>
  <si>
    <t>2000005125439680</t>
  </si>
  <si>
    <t>15 de fevereiro de 2023 18:38 hs.</t>
  </si>
  <si>
    <t>Valdirene de Jesus Luiz</t>
  </si>
  <si>
    <t>CPF 37291753864</t>
  </si>
  <si>
    <t>Rua das Prímulas P Ipês III 221, Cajamar - CEP: 07791075, São Paulo</t>
  </si>
  <si>
    <t>37291753864</t>
  </si>
  <si>
    <t>Rua Jorge Cardoso Borchal 81 / CEP 06528285 - Vila França, Santana de Parnaíba, São Paulo</t>
  </si>
  <si>
    <t>06528285</t>
  </si>
  <si>
    <t>16 de fevereiro | 16:01</t>
  </si>
  <si>
    <t>16 de fevereiro | 19:23</t>
  </si>
  <si>
    <t>42049473547</t>
  </si>
  <si>
    <t>2000005125432516</t>
  </si>
  <si>
    <t>15 de fevereiro de 2023 18:33 hs.</t>
  </si>
  <si>
    <t>RAFAEL GUSTAVO</t>
  </si>
  <si>
    <t>15811076681</t>
  </si>
  <si>
    <t>Rua Efigênia Pereira da Silva 132 / Referencia: abrir o portão e deixar na escada . - CEP 36414078 - Bom Jesus, Congonhas, Minas Gerais</t>
  </si>
  <si>
    <t>36414078</t>
  </si>
  <si>
    <t>16 de fevereiro | 16:57</t>
  </si>
  <si>
    <t>21 de fevereiro | 08:40</t>
  </si>
  <si>
    <t>MEL42049470609LMFFF01</t>
  </si>
  <si>
    <t>2000005125421488</t>
  </si>
  <si>
    <t>Chegou no dia domingo, 19 de fevereiro</t>
  </si>
  <si>
    <t>Anderson Leal</t>
  </si>
  <si>
    <t>CPF 43182143549</t>
  </si>
  <si>
    <t>Manoel Barrero 798 - Sindicato dos Policiais Rodoviarios Federais da Bahia, Salvador - CEP: 40150360, Bahia</t>
  </si>
  <si>
    <t>43182143549</t>
  </si>
  <si>
    <t>Rua Pau Sul 66 / Granville Residence Referencia: Entrada do Alphaville Litoral Norte na rua do Cartorio de Abrantes - CEP 42821830 - Boa União (Abrantes), Camaçari, Bahia</t>
  </si>
  <si>
    <t>42821830</t>
  </si>
  <si>
    <t>17 de fevereiro | 02:24</t>
  </si>
  <si>
    <t>19 de fevereiro | 17:11</t>
  </si>
  <si>
    <t>MEL42049465645LMXDF01</t>
  </si>
  <si>
    <t>2000005125388444</t>
  </si>
  <si>
    <t>15 de fevereiro de 2023 18:31 hs.</t>
  </si>
  <si>
    <t>Edna natalina souza</t>
  </si>
  <si>
    <t>30915925885</t>
  </si>
  <si>
    <t>Rua Minas Gerais 540 / CEP 15713000 - Minas gerais, Vitória Brasil, São Paulo</t>
  </si>
  <si>
    <t>Vitória Brasil</t>
  </si>
  <si>
    <t>15713000</t>
  </si>
  <si>
    <t>16 de fevereiro | 09:22</t>
  </si>
  <si>
    <t>17 de fevereiro | 09:48</t>
  </si>
  <si>
    <t>MEL42049450891LMFFF01</t>
  </si>
  <si>
    <t>2000005125381686</t>
  </si>
  <si>
    <t>15 de fevereiro de 2023 18:26 hs.</t>
  </si>
  <si>
    <t>GEORGE FREDERICO TRINDADE DE Lima</t>
  </si>
  <si>
    <t>64413411587</t>
  </si>
  <si>
    <t>Rua Fernando de Noronha 26 / Referencia: Próximo ao Bar da Cida - Referencia: Próximo ao Bar da Cida - Proximo ao bar da cida,sentido forum - CEP 48280000 - Mata de São João, Bahia</t>
  </si>
  <si>
    <t>Mata de São João</t>
  </si>
  <si>
    <t>48280000</t>
  </si>
  <si>
    <t>15 de fevereiro | 23:03</t>
  </si>
  <si>
    <t>16 de fevereiro | 16:20</t>
  </si>
  <si>
    <t>MEL42049449381LMFFF01</t>
  </si>
  <si>
    <t>2000005125375140</t>
  </si>
  <si>
    <t>15 de fevereiro de 2023 18:24 hs.</t>
  </si>
  <si>
    <t>MEL42049444035LMFFF01</t>
  </si>
  <si>
    <t>2000004216368653</t>
  </si>
  <si>
    <t>15 de fevereiro de 2023 18:20 hs.</t>
  </si>
  <si>
    <t>Thaislane Nogueira Reis</t>
  </si>
  <si>
    <t>CPF 36980014897</t>
  </si>
  <si>
    <t>Rua Belo Horizonte 46 - Casa, São Sebastião - CEP: 11617103, São Paulo</t>
  </si>
  <si>
    <t>36980014897</t>
  </si>
  <si>
    <t>Avenida Boulevard 6318 / Referencia: Aldo Mecânica - CEP 11601105 - Canto do Mar, São Sebastião, São Paulo</t>
  </si>
  <si>
    <t>11601105</t>
  </si>
  <si>
    <t>17 de fevereiro | 00:05</t>
  </si>
  <si>
    <t>17 de fevereiro | 18:00</t>
  </si>
  <si>
    <t>MEL42049430531LMXDF01</t>
  </si>
  <si>
    <t>2000005125300966</t>
  </si>
  <si>
    <t>15 de fevereiro de 2023 18:15 hs.</t>
  </si>
  <si>
    <t>13121</t>
  </si>
  <si>
    <t>MLB3103644665</t>
  </si>
  <si>
    <t>Reparo Pino Guia Pinça De Freio Belina 1981 Em Diante</t>
  </si>
  <si>
    <t>Guilherme Ferreira</t>
  </si>
  <si>
    <t>CPF 70088236650</t>
  </si>
  <si>
    <t>Rua Joaquim Gonçalves Santana 39, Montes Claros - CEP: 39401745, Minas Gerais</t>
  </si>
  <si>
    <t>70088236650</t>
  </si>
  <si>
    <t>Rua Joaquim Gonçalves Santana 39 / Referencia: Casa Da Flor - CEP 39401745 - Nova Morada, Montes Claros, Minas Gerais</t>
  </si>
  <si>
    <t>39401745</t>
  </si>
  <si>
    <t>17 de fevereiro | 03:17</t>
  </si>
  <si>
    <t>18 de fevereiro | 16:53</t>
  </si>
  <si>
    <t>MEL42049415014LMXDF01</t>
  </si>
  <si>
    <t>2000005125257260</t>
  </si>
  <si>
    <t>15 de fevereiro de 2023 18:08 hs.</t>
  </si>
  <si>
    <t>Everton Garcia Cavalcanti</t>
  </si>
  <si>
    <t>CPF 40635064871</t>
  </si>
  <si>
    <t>Rua Zeferina 106, Itaquaquecetuba - CEP: 08576130, São Paulo</t>
  </si>
  <si>
    <t>40635064871</t>
  </si>
  <si>
    <t>Rua Zeferina 106 / Referencia: casa portão azul e muito branco - CEP 08576130 - Vila Zeferina, Itaquaquecetuba, São Paulo</t>
  </si>
  <si>
    <t>08576130</t>
  </si>
  <si>
    <t>16 de fevereiro | 16:10</t>
  </si>
  <si>
    <t>16 de fevereiro | 17:41</t>
  </si>
  <si>
    <t>42049393510</t>
  </si>
  <si>
    <t>2000005125257084</t>
  </si>
  <si>
    <t>15 de fevereiro de 2023 18:05 hs.</t>
  </si>
  <si>
    <t>PAULO CRISTIANO</t>
  </si>
  <si>
    <t>36473538844</t>
  </si>
  <si>
    <t>Avenida Desembargador Antônio Carlos de Almeida Ribeiro 130 / Referencia: Se não encontrar ninguém entregar no 142 - CEP 11348050 - Parque Continental, São Vicente, São Paulo</t>
  </si>
  <si>
    <t>11348050</t>
  </si>
  <si>
    <t>16 de fevereiro | 01:27</t>
  </si>
  <si>
    <t>17 de fevereiro | 13:57</t>
  </si>
  <si>
    <t>MEL42049392431LMFFF01</t>
  </si>
  <si>
    <t>2000005125194784</t>
  </si>
  <si>
    <t>15 de fevereiro de 2023 17:56 hs.</t>
  </si>
  <si>
    <t>MLB2991519027</t>
  </si>
  <si>
    <t>Bandeja Inferior Pampa 1984 A 1997</t>
  </si>
  <si>
    <t>ANDRESSA VIANA</t>
  </si>
  <si>
    <t>CPF 33297964804</t>
  </si>
  <si>
    <t>AV PLINIO RIBEIRO DO VAL 1015 - CASA, General Salgado - CEP: 15300000, São Paulo</t>
  </si>
  <si>
    <t>33297964804</t>
  </si>
  <si>
    <t>Avenida Plínio Ribeiro do Val 945 / CASA Referencia: CASA - CEP 15300000 - General Salgado, São Paulo</t>
  </si>
  <si>
    <t>General Salgado</t>
  </si>
  <si>
    <t>15300000</t>
  </si>
  <si>
    <t>17 de fevereiro | 04:30</t>
  </si>
  <si>
    <t>18 de fevereiro | 13:21</t>
  </si>
  <si>
    <t>MEL42049367736LMXDF01</t>
  </si>
  <si>
    <t>2000005125036338</t>
  </si>
  <si>
    <t>15 de fevereiro de 2023 17:38 hs.</t>
  </si>
  <si>
    <t>Ana Paula Wesgueber</t>
  </si>
  <si>
    <t>CPF 05587704955</t>
  </si>
  <si>
    <t>Rua 28 de Agosto 1100 - comercio, Itararé - CEP: 18460000, São Paulo</t>
  </si>
  <si>
    <t>05587704955</t>
  </si>
  <si>
    <t>Rua 28 de Agosto 1100 / CEP 18462052 - Vila Ozório, Itararé, São Paulo</t>
  </si>
  <si>
    <t>Itararé</t>
  </si>
  <si>
    <t>18462052</t>
  </si>
  <si>
    <t>17 de fevereiro | 00:13</t>
  </si>
  <si>
    <t>MEL42049298548LMXDF01</t>
  </si>
  <si>
    <t>2000005124926882</t>
  </si>
  <si>
    <t>15 de fevereiro de 2023 17:16 hs.</t>
  </si>
  <si>
    <t>analine nunes araujo</t>
  </si>
  <si>
    <t>78728932234</t>
  </si>
  <si>
    <t>Rua Bahia 2354 / Loja top festas - CEP 76974000 - Centro, Espigão do Oeste, Rondônia</t>
  </si>
  <si>
    <t>Espigão do Oeste</t>
  </si>
  <si>
    <t>76974000</t>
  </si>
  <si>
    <t>16 de fevereiro | 20:16</t>
  </si>
  <si>
    <t>MEL42049253068LMFFF01</t>
  </si>
  <si>
    <t>2000005124722004</t>
  </si>
  <si>
    <t>15 de fevereiro de 2023 16:44 hs.</t>
  </si>
  <si>
    <t>Jen Dos Santos  Pinto Jean</t>
  </si>
  <si>
    <t>CPF 04351501545</t>
  </si>
  <si>
    <t>rua matiliano bispo dos santos 63 - lava jato cesinha, Rio Real - CEP: 48330000, Bahia</t>
  </si>
  <si>
    <t>04351501545</t>
  </si>
  <si>
    <t>24 de fevereiro | 16:32</t>
  </si>
  <si>
    <t>QC464617247BR</t>
  </si>
  <si>
    <t>2000005124714924</t>
  </si>
  <si>
    <t>15 de fevereiro de 2023 16:43 hs.</t>
  </si>
  <si>
    <t>José Vando Conceicao</t>
  </si>
  <si>
    <t>00184914566</t>
  </si>
  <si>
    <t>povoado Novo achado 79 / Referencia: povoado Novo achado - CEP 44718000 - povoado Novo achado, Ourolândia, Bahia</t>
  </si>
  <si>
    <t>Ourolândia</t>
  </si>
  <si>
    <t>44718000</t>
  </si>
  <si>
    <t>15 de fevereiro | 19:11</t>
  </si>
  <si>
    <t>17 de fevereiro | 16:03</t>
  </si>
  <si>
    <t>MEL42049163127LMFFF01</t>
  </si>
  <si>
    <t>2000005124692548</t>
  </si>
  <si>
    <t>15 de fevereiro de 2023 16:39 hs.</t>
  </si>
  <si>
    <t>ANTONIO APARECIDO DE SOUZA</t>
  </si>
  <si>
    <t>CPF 80993982891</t>
  </si>
  <si>
    <t>Rua Nova Cidade 270, São Paulo - CEP: 04547071, São Paulo</t>
  </si>
  <si>
    <t>80993982891</t>
  </si>
  <si>
    <t>Rua Nova Cidade 270 / Referencia: Entregar no meu vizinho número 275 alemão coco - CEP 04547071 - Vila Olímpia, São Paulo, São Paulo</t>
  </si>
  <si>
    <t>04547071</t>
  </si>
  <si>
    <t>16 de fevereiro | 16:00</t>
  </si>
  <si>
    <t>WAGNER DE SOUSA</t>
  </si>
  <si>
    <t>42049152881</t>
  </si>
  <si>
    <t>2000005124694304</t>
  </si>
  <si>
    <t>Antônio Sergio Ferreira Dos Santos</t>
  </si>
  <si>
    <t>59874457520</t>
  </si>
  <si>
    <t>Av Presidente Medici 220 / Referencia: próximo ao armazém de Miluca - CEP 48180000 - Povoado de Sítio Do Meio, Entre Rios, Bahia</t>
  </si>
  <si>
    <t>Entre Rios</t>
  </si>
  <si>
    <t>48180000</t>
  </si>
  <si>
    <t>16 de fevereiro | 15:41</t>
  </si>
  <si>
    <t>19 de fevereiro | 08:37</t>
  </si>
  <si>
    <t>MEL42049152819LMFFF01</t>
  </si>
  <si>
    <t>2000004216003857</t>
  </si>
  <si>
    <t>15 de fevereiro de 2023 16:14 hs.</t>
  </si>
  <si>
    <t>Carloman Rodrigo</t>
  </si>
  <si>
    <t>51565399803</t>
  </si>
  <si>
    <t>Rua Cosme José Severino 560 / Bloco 06 Apto 502 - CEP 13181384 - Residencial Santa Joana, Sumaré, São Paulo</t>
  </si>
  <si>
    <t>13181384</t>
  </si>
  <si>
    <t>16 de fevereiro | 02:40</t>
  </si>
  <si>
    <t>16 de fevereiro | 12:22</t>
  </si>
  <si>
    <t>MEL42049076412LMFFF01</t>
  </si>
  <si>
    <t>2000005124496840</t>
  </si>
  <si>
    <t>15 de fevereiro de 2023 16:11 hs.</t>
  </si>
  <si>
    <t>Alan Brito Pólvora  Alan</t>
  </si>
  <si>
    <t>07248014567</t>
  </si>
  <si>
    <t>Melquiades de Almeida 122 / CEP 45290000 - Guarani, Ibicuí, Bahia</t>
  </si>
  <si>
    <t>17 de fevereiro | 12:21</t>
  </si>
  <si>
    <t>MEL42049070276LMFFF01</t>
  </si>
  <si>
    <t>2000005124493656</t>
  </si>
  <si>
    <t>15 de fevereiro de 2023 16:10 hs.</t>
  </si>
  <si>
    <t>EVERTON OLIVEIRA</t>
  </si>
  <si>
    <t>21953983880</t>
  </si>
  <si>
    <t>Rua Julião Martins 305 / Referencia: entregar na casa do outro lado da rua número 314 - CEP 13905072 - Loteamento Nardini, Amparo, São Paulo</t>
  </si>
  <si>
    <t>13905072</t>
  </si>
  <si>
    <t>15 de fevereiro | 23:35</t>
  </si>
  <si>
    <t>MEL42049067955LMFFF01</t>
  </si>
  <si>
    <t>2000005124477078</t>
  </si>
  <si>
    <t>15 de fevereiro de 2023 16:09 hs.</t>
  </si>
  <si>
    <t>8001</t>
  </si>
  <si>
    <t>MLB3134942094</t>
  </si>
  <si>
    <t>Bieleta Traseira Xterra 2003 A 2008</t>
  </si>
  <si>
    <t>Julius Cesar da Silva Xavier</t>
  </si>
  <si>
    <t>CPF 07913209798</t>
  </si>
  <si>
    <t>Rua Chico Moreira 85 - Casa 24, Rio de Janeiro - CEP: 23036152, Rio de Janeiro</t>
  </si>
  <si>
    <t>07913209798</t>
  </si>
  <si>
    <t>Rua Chico Moreira 85 / Casa 24 - CEP 23036152 - Campo Grande, Rio de Janeiro, Rio de Janeiro</t>
  </si>
  <si>
    <t>23036152</t>
  </si>
  <si>
    <t>17 de fevereiro | 17:25</t>
  </si>
  <si>
    <t>MEL42049058791LMXDF01</t>
  </si>
  <si>
    <t>2000005124467724</t>
  </si>
  <si>
    <t>15 de fevereiro de 2023 16:07 hs.</t>
  </si>
  <si>
    <t>Alexsander Vaz</t>
  </si>
  <si>
    <t>91781701091</t>
  </si>
  <si>
    <t>Rua Tamoio 1331 / Loja - CEP 92120001 - Canoas, Rio Grande do Sul</t>
  </si>
  <si>
    <t>92120001</t>
  </si>
  <si>
    <t>MEL42049057559LMFFF01</t>
  </si>
  <si>
    <t>https://myaccount.mercadolivre.com.br/shipments/42049057559/detail</t>
  </si>
  <si>
    <t>2000005124473254</t>
  </si>
  <si>
    <t>MEL42049057476LMFFF01</t>
  </si>
  <si>
    <t>2000005124447048</t>
  </si>
  <si>
    <t>15 de fevereiro de 2023 16:05 hs.</t>
  </si>
  <si>
    <t>Adriano Caetano Lamana</t>
  </si>
  <si>
    <t>35322517871</t>
  </si>
  <si>
    <t>Rua dos Jesuítas 1001 / Casa 20 Referencia: Do lado do cabeleireiro Bibi cortes - CEP 07231060 - Cidade Industrial Satélite de São Paulo, Guarulhos, São Paulo</t>
  </si>
  <si>
    <t>16 de fevereiro | 01:09</t>
  </si>
  <si>
    <t>16 de fevereiro | 15:05</t>
  </si>
  <si>
    <t>MEL42049045878LMFFF01</t>
  </si>
  <si>
    <t>2000005124419038</t>
  </si>
  <si>
    <t>15 de fevereiro de 2023 15:59 hs.</t>
  </si>
  <si>
    <t>Carlos Roberto Meirelles Meirelles</t>
  </si>
  <si>
    <t>72892749700</t>
  </si>
  <si>
    <t>Estrada da Ligação 456 / Casa 11 - CEP 22713470 - Jacarepaguá, Rio de Janeiro, Rio de Janeiro</t>
  </si>
  <si>
    <t>22713470</t>
  </si>
  <si>
    <t>16 de fevereiro | 01:44</t>
  </si>
  <si>
    <t>16 de fevereiro | 15:16</t>
  </si>
  <si>
    <t>MEL42049033753LMFFF01</t>
  </si>
  <si>
    <t>2000005124301180</t>
  </si>
  <si>
    <t>15 de fevereiro de 2023 15:44 hs.</t>
  </si>
  <si>
    <t>Lamunier mariano</t>
  </si>
  <si>
    <t>09869830633</t>
  </si>
  <si>
    <t>Rua Rio Congo 1200 / casa Referencia: portão do meio mais se alguém no número atender pode receber - CEP 32280430 - Riacho das Pedras, Contagem, Minas Gerais</t>
  </si>
  <si>
    <t>32280430</t>
  </si>
  <si>
    <t>16 de fevereiro | 14:31</t>
  </si>
  <si>
    <t>MEL42048983982LMFFF01</t>
  </si>
  <si>
    <t>2000005124308796</t>
  </si>
  <si>
    <t>15 de fevereiro de 2023 15:43 hs.</t>
  </si>
  <si>
    <t>POSTO VILA GERMÂNICA LTDA</t>
  </si>
  <si>
    <t>08436887000177</t>
  </si>
  <si>
    <t>Rua Humberto de Campos 2955 / Automix Automoveis - CEP 89036050 - Velha, Blumenau, Santa Catarina</t>
  </si>
  <si>
    <t>89036050</t>
  </si>
  <si>
    <t>15 de fevereiro | 23:02</t>
  </si>
  <si>
    <t>16 de fevereiro | 14:59</t>
  </si>
  <si>
    <t>MEL42048988852LMFFF01</t>
  </si>
  <si>
    <t>2000004215908265</t>
  </si>
  <si>
    <t>15 de fevereiro de 2023 15:41 hs.</t>
  </si>
  <si>
    <t>Antonio França</t>
  </si>
  <si>
    <t>27457030808</t>
  </si>
  <si>
    <t>Rua Otacílio Pereira Donato 662 / CEP 46430000 - Vomitamel, Guanambi, Bahia</t>
  </si>
  <si>
    <t>Guanambi</t>
  </si>
  <si>
    <t>46430000</t>
  </si>
  <si>
    <t>16 de fevereiro | 11:57</t>
  </si>
  <si>
    <t>20 de fevereiro | 15:10</t>
  </si>
  <si>
    <t>MEL42048978664LMFFF01</t>
  </si>
  <si>
    <t>2000005124252356</t>
  </si>
  <si>
    <t>15 de fevereiro de 2023 15:35 hs.</t>
  </si>
  <si>
    <t>Jairo Ortiz</t>
  </si>
  <si>
    <t>01454581050</t>
  </si>
  <si>
    <t>Rua Rodrigues da Costa 791 / CEP 91120640 - Sarandi, Porto Alegre, Rio Grande do Sul</t>
  </si>
  <si>
    <t>91120640</t>
  </si>
  <si>
    <t>15 de fevereiro | 21:37</t>
  </si>
  <si>
    <t>16 de fevereiro | 18:08</t>
  </si>
  <si>
    <t>MEL42048962921LMFFF01</t>
  </si>
  <si>
    <t>2000005124165504</t>
  </si>
  <si>
    <t>15 de fevereiro de 2023 15:23 hs.</t>
  </si>
  <si>
    <t>William Tamura</t>
  </si>
  <si>
    <t>36730140801</t>
  </si>
  <si>
    <t>Rua das Rosas 789 / Próximo A Asfa - CEP 18605257 - Park Residencial Convívio, Botucatu, São Paulo</t>
  </si>
  <si>
    <t>Botucatu</t>
  </si>
  <si>
    <t>18605257</t>
  </si>
  <si>
    <t>15 de fevereiro | 23:16</t>
  </si>
  <si>
    <t>16 de fevereiro | 14:33</t>
  </si>
  <si>
    <t>MEL42048926424LMFFF01</t>
  </si>
  <si>
    <t>2000004215824449</t>
  </si>
  <si>
    <t>15 de fevereiro de 2023 15:14 hs.</t>
  </si>
  <si>
    <t>deividy Ribeiro</t>
  </si>
  <si>
    <t>08595145954</t>
  </si>
  <si>
    <t>Alameda dos Pínus SN / Q66 l05D Referencia: condomínio fazenda boa vista1 portaria2 - CEP 18548100 - Fazenda Boa Vista I, Porto Feliz, São Paulo</t>
  </si>
  <si>
    <t>18548100</t>
  </si>
  <si>
    <t>16 de fevereiro | 15:40</t>
  </si>
  <si>
    <t>20 de fevereiro | 15:42</t>
  </si>
  <si>
    <t>MEL42048898742LMFFF01</t>
  </si>
  <si>
    <t>2000004215765825</t>
  </si>
  <si>
    <t>15 de fevereiro de 2023 15:07 hs.</t>
  </si>
  <si>
    <t>Alex C. Silva</t>
  </si>
  <si>
    <t>37807401842</t>
  </si>
  <si>
    <t>Rua Iporanga 191 / Referencia: última casa da rua - CEP 12230700 - Jardim Satélite, São José dos Campos, São Paulo</t>
  </si>
  <si>
    <t>12230700</t>
  </si>
  <si>
    <t>16 de fevereiro | 00:37</t>
  </si>
  <si>
    <t>16 de fevereiro | 14:08</t>
  </si>
  <si>
    <t>MEL42048877797LMFFF01</t>
  </si>
  <si>
    <t>2000005124021054</t>
  </si>
  <si>
    <t>15 de fevereiro de 2023 15:01 hs.</t>
  </si>
  <si>
    <t>Johnatha Euripedes Rocha</t>
  </si>
  <si>
    <t>11277504610</t>
  </si>
  <si>
    <t>Rua Tomás Abrate 545 / Silveira Multi Gesso - CEP 38190000 - Maria Rosa, Sacramento, Minas Gerais</t>
  </si>
  <si>
    <t>Sacramento</t>
  </si>
  <si>
    <t>38190000</t>
  </si>
  <si>
    <t>16 de fevereiro | 13:26</t>
  </si>
  <si>
    <t>17 de fevereiro | 14:34</t>
  </si>
  <si>
    <t>MEL42048861695LMFFF01</t>
  </si>
  <si>
    <t>2000005124004166</t>
  </si>
  <si>
    <t>15 de fevereiro de 2023 14:59 hs.</t>
  </si>
  <si>
    <t>Guilherme Domingos</t>
  </si>
  <si>
    <t>CPF 44010029897</t>
  </si>
  <si>
    <t>Rua Manuel Borges de Sousa 49 - casa, São Paulo - CEP: 05790330, São Paulo</t>
  </si>
  <si>
    <t>44010029897</t>
  </si>
  <si>
    <t>Rua Manuel Borges de Sousa 49 / Casa - CEP 05790330 - Jardim Leme, São Paulo, São Paulo</t>
  </si>
  <si>
    <t>05790330</t>
  </si>
  <si>
    <t>16 de fevereiro | 16:21</t>
  </si>
  <si>
    <t>16 de fevereiro | 19:37</t>
  </si>
  <si>
    <t>42048855487</t>
  </si>
  <si>
    <t>2000005123947284</t>
  </si>
  <si>
    <t>15 de fevereiro de 2023 14:51 hs.</t>
  </si>
  <si>
    <t>3037</t>
  </si>
  <si>
    <t>MLB2767046610</t>
  </si>
  <si>
    <t>Caixa Rótula Alavanca Câmbio Gol Quadrado</t>
  </si>
  <si>
    <t>Angelo Tiago Da Silva</t>
  </si>
  <si>
    <t>CPF 04699007686</t>
  </si>
  <si>
    <t>Av.Barão Homem de Melo 930 - Galpão Alltech, Belo Horizonte - CEP: 30421360, Minas Gerais</t>
  </si>
  <si>
    <t>04699007686</t>
  </si>
  <si>
    <t>Alameda Capegoara 2520 / Aldeia da Cachoeira Referencia: Condomínio Aldeia da Cachoeira das PedrasPortaria - CEP 35460000 - Casa Branca, Brumadinho, Minas Gerais</t>
  </si>
  <si>
    <t>Brumadinho</t>
  </si>
  <si>
    <t>35460000</t>
  </si>
  <si>
    <t>16 de fevereiro | 00:17</t>
  </si>
  <si>
    <t>17 de fevereiro | 13:50</t>
  </si>
  <si>
    <t>MEL42048830866LMXDF01</t>
  </si>
  <si>
    <t>2000005123899338</t>
  </si>
  <si>
    <t>15 de fevereiro de 2023 14:45 hs.</t>
  </si>
  <si>
    <t>Tiago Oliveira</t>
  </si>
  <si>
    <t>CPF 23299953850</t>
  </si>
  <si>
    <t>Rua Capanezinho 195 - Casa 2, São Paulo - CEP: 05752400, São Paulo</t>
  </si>
  <si>
    <t>23299953850</t>
  </si>
  <si>
    <t>Rua Capanezinho 195 / Casa 2 - CEP 05752400 - Jardim Maria Duarte, São Paulo, São Paulo</t>
  </si>
  <si>
    <t>05752400</t>
  </si>
  <si>
    <t>16 de fevereiro | 19:14</t>
  </si>
  <si>
    <t>42048810232</t>
  </si>
  <si>
    <t>2000005123880814</t>
  </si>
  <si>
    <t>15 de fevereiro de 2023 14:42 hs.</t>
  </si>
  <si>
    <t>MLB2863661123</t>
  </si>
  <si>
    <t>Ana Maria Silva</t>
  </si>
  <si>
    <t>13061169610</t>
  </si>
  <si>
    <t>Dona floriana 462 / CEMIG - CEP 37800000 - Centro, Guaxupé, Minas Gerais</t>
  </si>
  <si>
    <t>15 de fevereiro | 23:12</t>
  </si>
  <si>
    <t>16 de fevereiro | 16:22</t>
  </si>
  <si>
    <t>MEL42048804339LMFFF01</t>
  </si>
  <si>
    <t>2000004215713401</t>
  </si>
  <si>
    <t>15 de fevereiro de 2023 14:38 hs.</t>
  </si>
  <si>
    <t>adailton pacheco</t>
  </si>
  <si>
    <t>01950992730</t>
  </si>
  <si>
    <t>Rua Utinga 84 / Casa 5 - CEP 21370120 - Engenheiro Leal, Rio de Janeiro, Rio de Janeiro</t>
  </si>
  <si>
    <t>21370120</t>
  </si>
  <si>
    <t>15 de fevereiro | 18:52</t>
  </si>
  <si>
    <t>MEL42048789816LMFFF01</t>
  </si>
  <si>
    <t>2000005123792456</t>
  </si>
  <si>
    <t>15 de fevereiro de 2023 14:30 hs.</t>
  </si>
  <si>
    <t>luiz filipe piotto</t>
  </si>
  <si>
    <t>11379492793</t>
  </si>
  <si>
    <t>Rua Cacequi 694 / 201 - CEP 21210760 - Braz de Pina, Rio de Janeiro, Rio de Janeiro</t>
  </si>
  <si>
    <t>21210760</t>
  </si>
  <si>
    <t>16 de fevereiro | 14:52</t>
  </si>
  <si>
    <t>MEL42048764389LMFFF01</t>
  </si>
  <si>
    <t>2000005123765628</t>
  </si>
  <si>
    <t>15 de fevereiro de 2023 14:29 hs.</t>
  </si>
  <si>
    <t>PAR-PVI1030</t>
  </si>
  <si>
    <t>MLB3119748029</t>
  </si>
  <si>
    <t>Par Pivo Bandeja Inferior Ambos Os Lados Kadett 1989 À 1998</t>
  </si>
  <si>
    <t>Denio Gustavo</t>
  </si>
  <si>
    <t>CPF 12500363643</t>
  </si>
  <si>
    <t>Inhapim 245, Contagem - CEP: 32073410, Minas Gerais</t>
  </si>
  <si>
    <t>12500363643</t>
  </si>
  <si>
    <t>Rua Inhapim 245 / CEP 32073410 - Industrial São Luiz, Contagem, Minas Gerais</t>
  </si>
  <si>
    <t>32073410</t>
  </si>
  <si>
    <t>16 de fevereiro | 23:43</t>
  </si>
  <si>
    <t>18 de fevereiro | 12:39</t>
  </si>
  <si>
    <t>MEL42048754143LMXDF01</t>
  </si>
  <si>
    <t>2000005123683896</t>
  </si>
  <si>
    <t>15 de fevereiro de 2023 14:14 hs.</t>
  </si>
  <si>
    <t>gustavo assis dos santos</t>
  </si>
  <si>
    <t>07362391625</t>
  </si>
  <si>
    <t>Rua Alagoas 155 / Casa - CEP 37580000 - Monte Sião, Minas Gerais</t>
  </si>
  <si>
    <t>Monte Sião</t>
  </si>
  <si>
    <t>37580000</t>
  </si>
  <si>
    <t>17 de fevereiro | 16:23</t>
  </si>
  <si>
    <t>MEL42048718503LMFFF01</t>
  </si>
  <si>
    <t>2000005123515598</t>
  </si>
  <si>
    <t>15 de fevereiro de 2023 13:50 hs.</t>
  </si>
  <si>
    <t>Chegou em 15 de fevereiro</t>
  </si>
  <si>
    <t>Nathalie Zuccheratto</t>
  </si>
  <si>
    <t>CPF 36862212842</t>
  </si>
  <si>
    <t>rua pamplona 227, São Paulo - CEP: 01405902, São Paulo</t>
  </si>
  <si>
    <t>36862212842</t>
  </si>
  <si>
    <t>Avenida Jornalista Paulo Zingg 1142 / oficina mecânica - CEP 05157030 - Jardim Jaraguá (São Domingos), São Paulo, São Paulo</t>
  </si>
  <si>
    <t>05157030</t>
  </si>
  <si>
    <t>15 de fevereiro | 16:47</t>
  </si>
  <si>
    <t>15 de fevereiro | 19:29</t>
  </si>
  <si>
    <t>42048645689</t>
  </si>
  <si>
    <t>2000005123429160</t>
  </si>
  <si>
    <t>15 de fevereiro de 2023 13:38 hs.</t>
  </si>
  <si>
    <t>WenedisAlves Xavier Alves</t>
  </si>
  <si>
    <t>58982884300</t>
  </si>
  <si>
    <t>Rua Nicolau Coelho 775 / CEP 60841420 - Messejana, Fortaleza, Ceará</t>
  </si>
  <si>
    <t>60841420</t>
  </si>
  <si>
    <t>16 de fevereiro | 01:25</t>
  </si>
  <si>
    <t>17 de fevereiro | 14:11</t>
  </si>
  <si>
    <t>MEL42048605886LMFFF01</t>
  </si>
  <si>
    <t>2000005123375566</t>
  </si>
  <si>
    <t>15 de fevereiro de 2023 13:30 hs.</t>
  </si>
  <si>
    <t>lindemberg sousa</t>
  </si>
  <si>
    <t>29670577896</t>
  </si>
  <si>
    <t>Rua Juvenal Faustino de Melo 67 / CEP 06604090 - Jardim Novo Horizonte, Jandira, São Paulo</t>
  </si>
  <si>
    <t>06604090</t>
  </si>
  <si>
    <t>21 de fevereiro | 23:41</t>
  </si>
  <si>
    <t>22 de fevereiro | 12:44</t>
  </si>
  <si>
    <t>MEL42048583739LMFFF01</t>
  </si>
  <si>
    <t>2000005123369500</t>
  </si>
  <si>
    <t>15 de fevereiro de 2023 13:29 hs.</t>
  </si>
  <si>
    <t>MLB2065064738</t>
  </si>
  <si>
    <t>BERNARDO  QUINTANA</t>
  </si>
  <si>
    <t>CPF 31311912878</t>
  </si>
  <si>
    <t>Décio Queiroz Tellez 52 - Barracão, Divinolândia - CEP: 13780000, São Paulo</t>
  </si>
  <si>
    <t>31311912878</t>
  </si>
  <si>
    <t>Avenida Deputado Décio Queirós Teles 52 / OFICINA - CEP 13780000 - JARDIM SANTA LUCIA, Divinolândia, São Paulo</t>
  </si>
  <si>
    <t>Divinolândia</t>
  </si>
  <si>
    <t>13780000</t>
  </si>
  <si>
    <t>15 de fevereiro | 22:22</t>
  </si>
  <si>
    <t>16 de fevereiro | 15:52</t>
  </si>
  <si>
    <t>MEL42048580970LMXDF01</t>
  </si>
  <si>
    <t>2000004215484239</t>
  </si>
  <si>
    <t>15 de fevereiro de 2023 13:24 hs.</t>
  </si>
  <si>
    <t>erivanio sabino</t>
  </si>
  <si>
    <t>00768646502</t>
  </si>
  <si>
    <t>Avenida Ayrton Senna 615 / Cond. ouro Negro Referencia: BL23 AP003 - CEP 48007904 - Alagoinhas Velha, Alagoinhas, Bahia</t>
  </si>
  <si>
    <t>48007904</t>
  </si>
  <si>
    <t>15 de fevereiro | 20:21</t>
  </si>
  <si>
    <t>16 de fevereiro | 10:31</t>
  </si>
  <si>
    <t>MEL42048561727LMFFF01</t>
  </si>
  <si>
    <t>2000005123308140</t>
  </si>
  <si>
    <t>15 de fevereiro de 2023 13:20 hs.</t>
  </si>
  <si>
    <t>manoel Henrique</t>
  </si>
  <si>
    <t>07528747564</t>
  </si>
  <si>
    <t>Rua Manoel Cândido 1245 / bloco canoas 506 Referencia: condomínio encantos das águas - CEP 49900000 - cajazeira, Propriá, Sergipe</t>
  </si>
  <si>
    <t>Propriá</t>
  </si>
  <si>
    <t>49900000</t>
  </si>
  <si>
    <t>16 de fevereiro | 00:47</t>
  </si>
  <si>
    <t>19 de fevereiro | 10:43</t>
  </si>
  <si>
    <t>MEL42048553839LMFFF01</t>
  </si>
  <si>
    <t>2000004215421479</t>
  </si>
  <si>
    <t>15 de fevereiro de 2023 13:03 hs.</t>
  </si>
  <si>
    <t>16 de fevereiro | 00:30</t>
  </si>
  <si>
    <t>16 de fevereiro | 17:27</t>
  </si>
  <si>
    <t>MEL42048498739LMXDF01</t>
  </si>
  <si>
    <t>2000005123041854</t>
  </si>
  <si>
    <t>15 de fevereiro de 2023 12:42 hs.</t>
  </si>
  <si>
    <t>robert José</t>
  </si>
  <si>
    <t>02048220339</t>
  </si>
  <si>
    <t>Rua Nossa Senhora da Guia 3211 / Vila Irmã Dulce Referencia: Próximo Ao COLÉGIO Dom Herder Câmara Na Vila Irmã Dulce - CEP 64040535 - Angelim, Teresina, Piauí</t>
  </si>
  <si>
    <t>64040535</t>
  </si>
  <si>
    <t>16 de fevereiro | 01:56</t>
  </si>
  <si>
    <t>17 de fevereiro | 09:11</t>
  </si>
  <si>
    <t>MEL42048436740LMFFF01</t>
  </si>
  <si>
    <t>2000005122932536</t>
  </si>
  <si>
    <t>15 de fevereiro de 2023 12:29 hs.</t>
  </si>
  <si>
    <t>Roberson Scheffel</t>
  </si>
  <si>
    <t>04038469948</t>
  </si>
  <si>
    <t>Rua Carlos Sbardelatti 253 / CEP 89259230 - Vila Nova, Jaraguá do Sul, Santa Catarina</t>
  </si>
  <si>
    <t>Jaraguá do Sul</t>
  </si>
  <si>
    <t>89259230</t>
  </si>
  <si>
    <t>15 de fevereiro | 23:23</t>
  </si>
  <si>
    <t>16 de fevereiro | 13:47</t>
  </si>
  <si>
    <t>MEL42048387698LMFFF01</t>
  </si>
  <si>
    <t>2000005122905072</t>
  </si>
  <si>
    <t>15 de fevereiro de 2023 12:24 hs.</t>
  </si>
  <si>
    <t>nickolas ramonne</t>
  </si>
  <si>
    <t>CPF 01871973694</t>
  </si>
  <si>
    <t>Sao Juliao 76 - Casa, Betim - CEP: 32655564, Minas Gerais</t>
  </si>
  <si>
    <t>01871973694</t>
  </si>
  <si>
    <t>Rua Cascais 49 / ap 201 bloco 6 - CEP 32655602 - São João, Betim, Minas Gerais</t>
  </si>
  <si>
    <t>32655602</t>
  </si>
  <si>
    <t>15 de fevereiro | 23:52</t>
  </si>
  <si>
    <t>17 de fevereiro | 14:13</t>
  </si>
  <si>
    <t>MEL42048374086LMXDF01</t>
  </si>
  <si>
    <t>2000004215289707</t>
  </si>
  <si>
    <t>15 de fevereiro de 2023 12:18 hs.</t>
  </si>
  <si>
    <t>Ivan Souza</t>
  </si>
  <si>
    <t>15547381802</t>
  </si>
  <si>
    <t>Rua Jorge Tibiriçá 108 / CEP 09250210 - Jardim Utinga, Santo André, São Paulo</t>
  </si>
  <si>
    <t>09250210</t>
  </si>
  <si>
    <t>15 de fevereiro | 22:55</t>
  </si>
  <si>
    <t>MEL42048359878LMFFF01</t>
  </si>
  <si>
    <t>2000004215230749</t>
  </si>
  <si>
    <t>15 de fevereiro de 2023 11:54 hs.</t>
  </si>
  <si>
    <t>Jair Robert Pinheiro</t>
  </si>
  <si>
    <t>CPF 41065437889</t>
  </si>
  <si>
    <t>Avenida Engenheiro Fábio Roberto Barnabé 4932 - comércio, Indaiatuba - CEP: 13345815, São Paulo</t>
  </si>
  <si>
    <t>41065437889</t>
  </si>
  <si>
    <t>Avenida Engenheiro Fábio Roberto Barnabé 4932 / comércio Referencia: GL car, faixada branca azul e vermelha - CEP 13345815 - Jardim Hubert, Indaiatuba, São Paulo</t>
  </si>
  <si>
    <t>13345815</t>
  </si>
  <si>
    <t>16 de fevereiro | 02:05</t>
  </si>
  <si>
    <t>MEL42048291603LMXDF01</t>
  </si>
  <si>
    <t>2000005122677800</t>
  </si>
  <si>
    <t>15 de fevereiro de 2023 11:51 hs.</t>
  </si>
  <si>
    <t>Valdemir Rodrigues</t>
  </si>
  <si>
    <t>CPF 33896353861</t>
  </si>
  <si>
    <t>Rua José Cândido Cerqueira Leite 123, Mauá - CEP: 09390290, São Paulo</t>
  </si>
  <si>
    <t>33896353861</t>
  </si>
  <si>
    <t>Rua Cecília Iter 177 / "Referencia: ENDEREÇO COMERCIAL. Pode entregar para, Edi ou Henrique.Se ninguém atender entregar no 177A Chicão. Ou em Frente Nº120 Silvana"</t>
  </si>
  <si>
    <t>16 de fevereiro | 09:53</t>
  </si>
  <si>
    <t>22 de fevereiro | 10:28</t>
  </si>
  <si>
    <t>OV233609435BR</t>
  </si>
  <si>
    <t>2000005122673238</t>
  </si>
  <si>
    <t>15 de fevereiro de 2023 11:48 hs.</t>
  </si>
  <si>
    <t>Recebimento devolvido</t>
  </si>
  <si>
    <t>Devolvemos o dinheiro ao comprador</t>
  </si>
  <si>
    <t>CPF 13189341419</t>
  </si>
  <si>
    <t>Rua Santa Terezinha 85 - ao lado do maria rosa, São Miguel dos Campos - CEP: 57245106, Alagoas</t>
  </si>
  <si>
    <t>2000005122597616</t>
  </si>
  <si>
    <t>15 de fevereiro de 2023 11:37 hs.</t>
  </si>
  <si>
    <t>Vandre David</t>
  </si>
  <si>
    <t>CPF 31151835854</t>
  </si>
  <si>
    <t>Ana Jacinta De Freitas 427, Ituverava - CEP: 14500000, São Paulo</t>
  </si>
  <si>
    <t>31151835854</t>
  </si>
  <si>
    <t>Rua Ana Jacinta de Freitas 427 / CEP 14500000 - Jd marajoara, Ituverava, São Paulo</t>
  </si>
  <si>
    <t>Ituverava</t>
  </si>
  <si>
    <t>14500000</t>
  </si>
  <si>
    <t>MEL42048241836LMXDF01</t>
  </si>
  <si>
    <t>2000005122478306</t>
  </si>
  <si>
    <t>15 de fevereiro de 2023 11:19 hs.</t>
  </si>
  <si>
    <t>Jober Uylton de Carvalho</t>
  </si>
  <si>
    <t>70021040125</t>
  </si>
  <si>
    <t>Avenida Paranaguá 2897 / Box16 Suspensões Referencia: 41 995927304 - CEP 83260000 - BALNEÁRIO RIVIERA, Matinhos, Paraná</t>
  </si>
  <si>
    <t>Matinhos</t>
  </si>
  <si>
    <t>83260000</t>
  </si>
  <si>
    <t>15 de fevereiro | 19:13</t>
  </si>
  <si>
    <t>16 de fevereiro | 17:53</t>
  </si>
  <si>
    <t>MEL42048188401LMFFF01</t>
  </si>
  <si>
    <t>2000005122414978</t>
  </si>
  <si>
    <t>15 de fevereiro de 2023 11:16 hs.</t>
  </si>
  <si>
    <t>josé junior</t>
  </si>
  <si>
    <t>10734219962</t>
  </si>
  <si>
    <t>Rua Ilhio Pedro Gasparelo 907 / casa pvc Referencia: jogar por cima do portão ou colocar na caixinha de correio ou nós vizinhos do lado. - CEP 83010360 - Cruzeiro, São José dos Pinhais, Paraná</t>
  </si>
  <si>
    <t>83010360</t>
  </si>
  <si>
    <t>16 de fevereiro | 17:37</t>
  </si>
  <si>
    <t>17 de fevereiro | 11:35</t>
  </si>
  <si>
    <t>MEL42048163273LMFFF01</t>
  </si>
  <si>
    <t>2000005122422854</t>
  </si>
  <si>
    <t>15 de fevereiro de 2023 11:11 hs.</t>
  </si>
  <si>
    <t>Eduardo Schroeder</t>
  </si>
  <si>
    <t>53495179100</t>
  </si>
  <si>
    <t>rodovia amaral peixoto km 31 restaurante moinho do sul 31 / Restarante moinho do sul - CEP 24904585 - Marquês De Maricá, Maricá, Rio de Janeiro</t>
  </si>
  <si>
    <t>24904585</t>
  </si>
  <si>
    <t>17 de fevereiro | 15:13</t>
  </si>
  <si>
    <t>MEL42048166874LMFFF01</t>
  </si>
  <si>
    <t>2000005122204580</t>
  </si>
  <si>
    <t>15 de fevereiro de 2023 10:41 hs.</t>
  </si>
  <si>
    <t>MLB2152592413</t>
  </si>
  <si>
    <t>Par Kit Pino Guia Bucha Pinça Freio Ford Focus 2001 Até 2019</t>
  </si>
  <si>
    <t>Tiago Harder</t>
  </si>
  <si>
    <t>08574572926</t>
  </si>
  <si>
    <t>Colônia Witmarsum SN / Casa - CEP 84130000 - colonia witmarsum, Palmeira, Paraná</t>
  </si>
  <si>
    <t>15 de fevereiro | 17:02</t>
  </si>
  <si>
    <t>16 de fevereiro | 15:18</t>
  </si>
  <si>
    <t>MEL00003323663675</t>
  </si>
  <si>
    <t>2000005122169626</t>
  </si>
  <si>
    <t>15 de fevereiro de 2023 10:32 hs.</t>
  </si>
  <si>
    <t>Paulo Ricardo</t>
  </si>
  <si>
    <t>33222014817</t>
  </si>
  <si>
    <t>jose braz 165 / vila bela - CEP 12460000 - Campos do Jordão, São Paulo</t>
  </si>
  <si>
    <t>16 de fevereiro | 14:01</t>
  </si>
  <si>
    <t>MEL00003323614188</t>
  </si>
  <si>
    <t>2000005122164254</t>
  </si>
  <si>
    <t>15 de fevereiro de 2023 10:31 hs.</t>
  </si>
  <si>
    <t>Christian Ribeiro Batista</t>
  </si>
  <si>
    <t>05360097086</t>
  </si>
  <si>
    <t>Rua Geraldo Fasolo 278 / porão  Referencia: Sempre tem um astra amarelo ou uma saveiro na garagem - CEP 95705162 - Progresso, Bento Gonçalves, Rio Grande do Sul</t>
  </si>
  <si>
    <t>95705162</t>
  </si>
  <si>
    <t>15 de fevereiro | 14:51</t>
  </si>
  <si>
    <t>16 de fevereiro | 15:07</t>
  </si>
  <si>
    <t>MEL00003323604516</t>
  </si>
  <si>
    <t>2000005122022880</t>
  </si>
  <si>
    <t>15 de fevereiro de 2023 10:08 hs.</t>
  </si>
  <si>
    <t>MLB2715017793</t>
  </si>
  <si>
    <t>Cabo De Marcha Vectra Expression 2008</t>
  </si>
  <si>
    <t>Claudivan Caetano Claudivan</t>
  </si>
  <si>
    <t>CPF 09139086496</t>
  </si>
  <si>
    <t>urbano peres 1180 - casa, Rio Brilhante - CEP: 79130000, Mato Grosso do Sul</t>
  </si>
  <si>
    <t>09139086496</t>
  </si>
  <si>
    <t>urbano peres 1180 / casa - CEP 79130000 - benedinto rondon, Rio Brilhante, Mato Grosso do Sul</t>
  </si>
  <si>
    <t>Rio Brilhante</t>
  </si>
  <si>
    <t>79130000</t>
  </si>
  <si>
    <t>16 de fevereiro | 03:04</t>
  </si>
  <si>
    <t>18 de fevereiro | 13:18</t>
  </si>
  <si>
    <t>MEL42047990244LMXDF01</t>
  </si>
  <si>
    <t>2000005121985340</t>
  </si>
  <si>
    <t>15 de fevereiro de 2023 10:03 hs.</t>
  </si>
  <si>
    <t>Maria Aparecida Dib Dlb</t>
  </si>
  <si>
    <t>12227283890</t>
  </si>
  <si>
    <t>Rua Ângelo Ferrari sobrinho 75 / Casa Referencia: Casa fundos - CEP 14180000 - Vila São Pedro, Pontal, São Paulo</t>
  </si>
  <si>
    <t>16 de fevereiro | 10:50</t>
  </si>
  <si>
    <t>MEL00003323431529</t>
  </si>
  <si>
    <t>2000005121927332</t>
  </si>
  <si>
    <t>15 de fevereiro de 2023 09:52 hs.</t>
  </si>
  <si>
    <t>17 de fevereiro | 13:48</t>
  </si>
  <si>
    <t>MEL00003323367794</t>
  </si>
  <si>
    <t>2000005121914758</t>
  </si>
  <si>
    <t>15 de fevereiro de 2023 09:47 hs.</t>
  </si>
  <si>
    <t>Tiago Melo</t>
  </si>
  <si>
    <t>05483403908</t>
  </si>
  <si>
    <t>Rua das Esmeraldas 639 / casa Referencia: na esquina tem um bar - CEP 88106450 - Flor de Nápolis, São José, Santa Catarina</t>
  </si>
  <si>
    <t>88106450</t>
  </si>
  <si>
    <t>15 de fevereiro | 13:34</t>
  </si>
  <si>
    <t>15 de fevereiro | 21:58</t>
  </si>
  <si>
    <t>MEL00003323331676</t>
  </si>
  <si>
    <t>2000005121892736</t>
  </si>
  <si>
    <t>15 de fevereiro de 2023 09:43 hs.</t>
  </si>
  <si>
    <t>Geovane Pereira Dino</t>
  </si>
  <si>
    <t>07775496380</t>
  </si>
  <si>
    <t>Avenida Brasília 1057 / CEP 13870590 - Vila Zanetti, São João da Boa Vista, São Paulo</t>
  </si>
  <si>
    <t>São João da Boa Vista</t>
  </si>
  <si>
    <t>13870590</t>
  </si>
  <si>
    <t>16 de fevereiro | 02:27</t>
  </si>
  <si>
    <t>16 de fevereiro | 16:36</t>
  </si>
  <si>
    <t>MEL00003323302245</t>
  </si>
  <si>
    <t>https://myaccount.mercadolivre.com.br/shipments/42047930609/detail</t>
  </si>
  <si>
    <t>2000004214872637</t>
  </si>
  <si>
    <t>15 de fevereiro de 2023 09:32 hs.</t>
  </si>
  <si>
    <t>tatiana Paulsen</t>
  </si>
  <si>
    <t>70438805488</t>
  </si>
  <si>
    <t>Rua da Concórdia SN / casa de 2 andar Referencia: fica na rua do clube e da padaria da Concórdia do bibio - CEP 57955000 - São bento, Maragogi, Alagoas</t>
  </si>
  <si>
    <t>Maragogi</t>
  </si>
  <si>
    <t>57955000</t>
  </si>
  <si>
    <t>16 de fevereiro | 00:31</t>
  </si>
  <si>
    <t>17 de fevereiro | 16:54</t>
  </si>
  <si>
    <t>MEL00003323235535</t>
  </si>
  <si>
    <t>2000005121760696</t>
  </si>
  <si>
    <t>15 de fevereiro de 2023 09:16 hs.</t>
  </si>
  <si>
    <t>Ademir Damasceno</t>
  </si>
  <si>
    <t>CPF 51885280530</t>
  </si>
  <si>
    <t>RUA GUAICURUS 620, São Paulo - CEP: 05033001, São Paulo</t>
  </si>
  <si>
    <t>51885280530</t>
  </si>
  <si>
    <t>Rua Guaicurus 620 / CEP 05033001 - Água Branca, São Paulo, São Paulo</t>
  </si>
  <si>
    <t>05033001</t>
  </si>
  <si>
    <t>15 de fevereiro | 18:42</t>
  </si>
  <si>
    <t>42047871479</t>
  </si>
  <si>
    <t>2000005121741170</t>
  </si>
  <si>
    <t>15 de fevereiro de 2023 09:13 hs.</t>
  </si>
  <si>
    <t>55120</t>
  </si>
  <si>
    <t>MLB2819448514</t>
  </si>
  <si>
    <t>Cabo De Freio Fusca 1.200 Todos  Até 1981</t>
  </si>
  <si>
    <t>Fabrícia Aparecida</t>
  </si>
  <si>
    <t>CPF 30704290847</t>
  </si>
  <si>
    <t>Rua Pedro Paulo dos Santos 256, Mogi das Cruzes - CEP: 08750710, São Paulo</t>
  </si>
  <si>
    <t>30704290847</t>
  </si>
  <si>
    <t>Rua Pedro Paulo dos Santos 256 / Referencia: em frente lanchonete Ruth Lanches, próximo ao largo da feira - CEP 08750710 - Jundiapeba, Mogi das Cruzes, São Paulo</t>
  </si>
  <si>
    <t>08750710</t>
  </si>
  <si>
    <t>15 de fevereiro | 15:50</t>
  </si>
  <si>
    <t>15 de fevereiro | 19:02</t>
  </si>
  <si>
    <t>42047861607</t>
  </si>
  <si>
    <t>2000005121703412</t>
  </si>
  <si>
    <t>15 de fevereiro de 2023 09:03 hs.</t>
  </si>
  <si>
    <t>heitor malaquias</t>
  </si>
  <si>
    <t>CPF 57183384934</t>
  </si>
  <si>
    <t>Rua Quinze de Setembro 260 - autoescola, Ponta Grossa - CEP: 84020050, Paraná</t>
  </si>
  <si>
    <t>57183384934</t>
  </si>
  <si>
    <t>Rua Quinze de Setembro 260 / Autoescola Nova Era Referencia: AUTOESCOLA NOVA ERA - CEP 84020050 - Uvaranas, Ponta Grossa, Paraná</t>
  </si>
  <si>
    <t>84020050</t>
  </si>
  <si>
    <t>16 de fevereiro | 05:11</t>
  </si>
  <si>
    <t>20 de fevereiro | 15:48</t>
  </si>
  <si>
    <t>MEL00003323065994</t>
  </si>
  <si>
    <t>2000005121642674</t>
  </si>
  <si>
    <t>15 de fevereiro de 2023 08:52 hs.</t>
  </si>
  <si>
    <t>MLB3035461917</t>
  </si>
  <si>
    <t>Par Terminal Cabo Engate Seleção Uno 2014 Em Diante</t>
  </si>
  <si>
    <t>CAR MAIS RIBEIRAO CENTRO AUTOMOTIVO LTDA - ME</t>
  </si>
  <si>
    <t>CNPJ 24746038000176</t>
  </si>
  <si>
    <t>Rua Lêda Vassimon 550, Ribeirão Preto - CEP: 14026567, São Paulo</t>
  </si>
  <si>
    <t>24746038000176</t>
  </si>
  <si>
    <t>Rua Lêda Vassimon 550 / CEP 14026567 - Nova Aliança, Ribeirão Preto, São Paulo</t>
  </si>
  <si>
    <t>14026567</t>
  </si>
  <si>
    <t>16 de fevereiro | 00:21</t>
  </si>
  <si>
    <t>16 de fevereiro | 17:44</t>
  </si>
  <si>
    <t>MEL00003323069482</t>
  </si>
  <si>
    <t>2000005121646498</t>
  </si>
  <si>
    <t>15 de fevereiro de 2023 08:50 hs.</t>
  </si>
  <si>
    <t>MLB2711574441</t>
  </si>
  <si>
    <t>Cabo De Engate E Seleção Vectra Elegance 2007 Em Diante</t>
  </si>
  <si>
    <t>Bruno Rodrigues de oliveira</t>
  </si>
  <si>
    <t>CPF 45241891811</t>
  </si>
  <si>
    <t>Av Antonio Lacerda 381 - Oficina e casa junto, Pilar do Sul - CEP: 18185000, São Paulo</t>
  </si>
  <si>
    <t>45241891811</t>
  </si>
  <si>
    <t>Avenida Antônio Lacerda 381 / comercio Referencia: comercio oficina Bm car em frente ao detran. - CEP 18185000 - Nova pilar 1, Pilar do Sul, São Paulo</t>
  </si>
  <si>
    <t>Pilar do Sul</t>
  </si>
  <si>
    <t>18185000</t>
  </si>
  <si>
    <t>16 de fevereiro | 00:13</t>
  </si>
  <si>
    <t>16 de fevereiro | 16:17</t>
  </si>
  <si>
    <t>MEL00003323071853</t>
  </si>
  <si>
    <t>2000005121615076</t>
  </si>
  <si>
    <t>15 de fevereiro de 2023 08:41 hs.</t>
  </si>
  <si>
    <t xml:space="preserve">Kathelen Da Silva Castillo </t>
  </si>
  <si>
    <t>CPF 39548389827</t>
  </si>
  <si>
    <t>Rua Jandiatuba 506 - SKINLASE 431 torre b, São Paulo - CEP: 05716150, São Paulo</t>
  </si>
  <si>
    <t>39548389827</t>
  </si>
  <si>
    <t>Rua Jandiatuba 506 / SKINLASER 431 torr b Referencia: 4 andar torre b 431 - CEP 05716150 - Vila Andrade, São Paulo, São Paulo</t>
  </si>
  <si>
    <t>05716150</t>
  </si>
  <si>
    <t>15 de fevereiro | 15:54</t>
  </si>
  <si>
    <t>15 de fevereiro | 17:56</t>
  </si>
  <si>
    <t>42047804003</t>
  </si>
  <si>
    <t>2000005121554340</t>
  </si>
  <si>
    <t>15 de fevereiro de 2023 08:28 hs.</t>
  </si>
  <si>
    <t>Kevin Soares</t>
  </si>
  <si>
    <t>02695277296</t>
  </si>
  <si>
    <t>RUA BALNEÁRIO CAMBORIÚ 115 / PRÓXIMO AO POSTO DELTA - CEP 88370288 - Navegantes, Santa Catarina</t>
  </si>
  <si>
    <t>Navegantes</t>
  </si>
  <si>
    <t>88370288</t>
  </si>
  <si>
    <t>16 de fevereiro | 08:45</t>
  </si>
  <si>
    <t>17 de fevereiro | 14:36</t>
  </si>
  <si>
    <t>MEL00003322751580</t>
  </si>
  <si>
    <t>https://myaccount.mercadolivre.com.br/shipments/42047777269/detail</t>
  </si>
  <si>
    <t>2000005121499004</t>
  </si>
  <si>
    <t>15 de fevereiro de 2023 08:10 hs.</t>
  </si>
  <si>
    <t>ANDREA GUIDUCCI</t>
  </si>
  <si>
    <t>85005371591</t>
  </si>
  <si>
    <t>BR-367 133 / Referencia: entregar na Cabana Recanto do Sossego - CEP 45807000 - Coroa Vermelha, Santa Cruz Cabrália, Bahia</t>
  </si>
  <si>
    <t>Santa Cruz Cabrália</t>
  </si>
  <si>
    <t>45807000</t>
  </si>
  <si>
    <t>16 de fevereiro | 00:10</t>
  </si>
  <si>
    <t>17 de fevereiro | 16:47</t>
  </si>
  <si>
    <t>MEL00003322601593</t>
  </si>
  <si>
    <t>2000004214712491</t>
  </si>
  <si>
    <t>15 de fevereiro de 2023 07:42 hs.</t>
  </si>
  <si>
    <t>Luis Fernando</t>
  </si>
  <si>
    <t>46810149821</t>
  </si>
  <si>
    <t>Rua José Bonifácio 2295 / Oficina mecânica - CEP 16900008 - Centro, Andradina, São Paulo</t>
  </si>
  <si>
    <t>16900008</t>
  </si>
  <si>
    <t>15 de fevereiro | 14:28</t>
  </si>
  <si>
    <t>17 de fevereiro | 13:27</t>
  </si>
  <si>
    <t>MEL00003322428649</t>
  </si>
  <si>
    <t>2000005121414440</t>
  </si>
  <si>
    <t>15 de fevereiro de 2023 07:36 hs.</t>
  </si>
  <si>
    <t>Raquel Grippa</t>
  </si>
  <si>
    <t>CPF 13128389730</t>
  </si>
  <si>
    <t>Rua Olavo Bilac 47, Serra - CEP: 29163173, Espírito Santo</t>
  </si>
  <si>
    <t>13128389730</t>
  </si>
  <si>
    <t>Rua Olavo Bilac 47 / CEP 29163173 - São Diogo II, Serra, Espírito Santo</t>
  </si>
  <si>
    <t>29163173</t>
  </si>
  <si>
    <t>16 de fevereiro | 04:07</t>
  </si>
  <si>
    <t>17 de fevereiro | 13:07</t>
  </si>
  <si>
    <t>MEL00003322726636</t>
  </si>
  <si>
    <t>2000005121374388</t>
  </si>
  <si>
    <t>15 de fevereiro de 2023 07:15 hs.</t>
  </si>
  <si>
    <t>Roberta Santos</t>
  </si>
  <si>
    <t>CPF 09299176698</t>
  </si>
  <si>
    <t>Rua José Gonçalvez Vidigal 171, Barbacena - CEP: 36202848, Minas Gerais</t>
  </si>
  <si>
    <t>09299176698</t>
  </si>
  <si>
    <t>21 de fevereiro | 01:26</t>
  </si>
  <si>
    <t>MEL42053722506LMXDR01</t>
  </si>
  <si>
    <t>2000005121320362</t>
  </si>
  <si>
    <t>15 de fevereiro de 2023 06:40 hs.</t>
  </si>
  <si>
    <t>Michael Souza Lima</t>
  </si>
  <si>
    <t>31822963885</t>
  </si>
  <si>
    <t>Rua Lídia Galloni Mercúrio 242 / CEP 07142219 - Jardim Santa Lídia, Guarulhos, São Paulo</t>
  </si>
  <si>
    <t>07142219</t>
  </si>
  <si>
    <t>16 de fevereiro | 01:00</t>
  </si>
  <si>
    <t>16 de fevereiro | 11:34</t>
  </si>
  <si>
    <t>MEL00003322195268</t>
  </si>
  <si>
    <t>2000005121308766</t>
  </si>
  <si>
    <t>15 de fevereiro de 2023 06:36 hs.</t>
  </si>
  <si>
    <t>Alex Júlio</t>
  </si>
  <si>
    <t>CPF 04669055135</t>
  </si>
  <si>
    <t>Quadra B 9 - Conjunto b1, Brasília - CEP: 73340720, Distrito Federal</t>
  </si>
  <si>
    <t>04669055135</t>
  </si>
  <si>
    <t>Quadra B Conjunto B-1 09 / CEP 73340721 - Vila Nossa Senhora de Fátima (Planaltina), Brasília, Distrito Federal</t>
  </si>
  <si>
    <t>73340721</t>
  </si>
  <si>
    <t>17 de fevereiro | 11:09</t>
  </si>
  <si>
    <t>MEL00003322458318</t>
  </si>
  <si>
    <t>2000005121295256</t>
  </si>
  <si>
    <t>15 de fevereiro de 2023 06:18 hs.</t>
  </si>
  <si>
    <t>Júnior  Alves</t>
  </si>
  <si>
    <t>CPF 06501119405</t>
  </si>
  <si>
    <t>Rua Sao Francisco 341 - casa de andar prox o orelhao , Pão de Açúcar - CEP: 57400000, Alagoas</t>
  </si>
  <si>
    <t>06501119405</t>
  </si>
  <si>
    <t>Rua Conego Jason Souto 609 / Loja na beira pista  Referencia: Fachada amarela JR SERVIÇOS - CEP 57400000 - Centro, Pão de Açúcar, Alagoas</t>
  </si>
  <si>
    <t>Pão de Açúcar</t>
  </si>
  <si>
    <t>57400000</t>
  </si>
  <si>
    <t>16 de fevereiro | 04:44</t>
  </si>
  <si>
    <t>20 de fevereiro | 15:05</t>
  </si>
  <si>
    <t>MEL00003322454684</t>
  </si>
  <si>
    <t>2000004213154205</t>
  </si>
  <si>
    <t>15 de fevereiro de 2023 03:01 hs.</t>
  </si>
  <si>
    <t>Geneci Lopes Moreira Moreira</t>
  </si>
  <si>
    <t>CPF 90582594634</t>
  </si>
  <si>
    <t>Rua Justino Frossard 408 - perto  bambu amarelo, Carangola - CEP: 36800000, Minas Gerais</t>
  </si>
  <si>
    <t>90582594634</t>
  </si>
  <si>
    <t>Rua Justino Frossard 408 / perto  bambu amarelo Referencia: perto do rancho da ilha bambu amarelo - CEP 36800000 - varinha de baixo, Carangola, Minas Gerais</t>
  </si>
  <si>
    <t>Carangola</t>
  </si>
  <si>
    <t>36800000</t>
  </si>
  <si>
    <t>16 de fevereiro | 04:11</t>
  </si>
  <si>
    <t>17 de fevereiro | 13:37</t>
  </si>
  <si>
    <t>MEL00003322453259</t>
  </si>
  <si>
    <t>2000004211046123</t>
  </si>
  <si>
    <t>15 de fevereiro de 2023 02:20 hs.</t>
  </si>
  <si>
    <t>Jose Cicero da Silva junior Junior Silveira</t>
  </si>
  <si>
    <t>05825448403</t>
  </si>
  <si>
    <t>Loteamento terra dos marechais 01 / CEP 57160000 - Conjunto José Dias, Marechal Deodoro, Alagoas</t>
  </si>
  <si>
    <t>17 de fevereiro | 12:11</t>
  </si>
  <si>
    <t>MEL00003322075465</t>
  </si>
  <si>
    <t>2000005109904016</t>
  </si>
  <si>
    <t>15 de fevereiro de 2023 02:17 hs.</t>
  </si>
  <si>
    <t>Nayara Conceicao Dos Reis</t>
  </si>
  <si>
    <t>12767828706</t>
  </si>
  <si>
    <t>Rua Djalma Lima 272 / casa 2 Referencia: casa 2 - CEP 28080020 - Parque Prazeres, Campos dos Goytacazes, Rio de Janeiro</t>
  </si>
  <si>
    <t>28080020</t>
  </si>
  <si>
    <t>15 de fevereiro | 13:44</t>
  </si>
  <si>
    <t>MEL00003322072571</t>
  </si>
  <si>
    <t>2000004214439481</t>
  </si>
  <si>
    <t>15 de fevereiro de 2023 00:52 hs.</t>
  </si>
  <si>
    <t>GABRIEL NEKATSCHALOW</t>
  </si>
  <si>
    <t>11155731956</t>
  </si>
  <si>
    <t>Rua Germano Justus 551 / portão lateral Referencia: portão lateral também pode ser entregue - CEP 84033106 - Cará-cará, Ponta Grossa, Paraná</t>
  </si>
  <si>
    <t>84033106</t>
  </si>
  <si>
    <t>15 de fevereiro | 13:57</t>
  </si>
  <si>
    <t>16 de fevereiro | 10:27</t>
  </si>
  <si>
    <t>MEL00003322050362</t>
  </si>
  <si>
    <t>2000004214424603</t>
  </si>
  <si>
    <t>15 de fevereiro de 2023 00:42 hs.</t>
  </si>
  <si>
    <t>valmir silva</t>
  </si>
  <si>
    <t>01959165496</t>
  </si>
  <si>
    <t>Ainda Luiz xv número 38 38 / casa - CEP 14210000 - Condomínio vila real, Luís Antônio, São Paulo</t>
  </si>
  <si>
    <t>Luís Antônio</t>
  </si>
  <si>
    <t>14210000</t>
  </si>
  <si>
    <t>15 de fevereiro | 23:00</t>
  </si>
  <si>
    <t>16 de fevereiro | 12:40</t>
  </si>
  <si>
    <t>MEL00003322043511</t>
  </si>
  <si>
    <t>2000004214422297</t>
  </si>
  <si>
    <t>15 de fevereiro de 2023 00:39 hs.</t>
  </si>
  <si>
    <t>Luiz Gustavo Da Silva</t>
  </si>
  <si>
    <t>CPF 12545904988</t>
  </si>
  <si>
    <t>José Francisco dos Santos 366 - Casa sem pintura  na esquina , Rio Bom - CEP: 86830000, Paraná</t>
  </si>
  <si>
    <t>12545904988</t>
  </si>
  <si>
    <t>Rua Luiz Estevam de Assis 36 / na escola, Referencia: entregar a minha mãe a vanda. - CEP 86830000 - centro, Rio Bom, Paraná</t>
  </si>
  <si>
    <t>Rio Bom</t>
  </si>
  <si>
    <t>86830000</t>
  </si>
  <si>
    <t>16 de fevereiro | 04:20</t>
  </si>
  <si>
    <t>17 de fevereiro | 14:43</t>
  </si>
  <si>
    <t>MEL00003322451619</t>
  </si>
  <si>
    <t>2000005120740708</t>
  </si>
  <si>
    <t>15 de fevereiro de 2023 00:17 hs.</t>
  </si>
  <si>
    <t>Devolvemos o pagamento ao comprador</t>
  </si>
  <si>
    <t>Caroline Moura da Silva</t>
  </si>
  <si>
    <t>CPF 11479547638</t>
  </si>
  <si>
    <t>Rua Sinfrônio Honório da Silva 71, Uberaba - CEP: 38051606, Minas Gerais</t>
  </si>
  <si>
    <t>11479547638</t>
  </si>
  <si>
    <t>2000004214364989</t>
  </si>
  <si>
    <t>15 de fevereiro de 2023 00:08 hs.</t>
  </si>
  <si>
    <t>Gi Ayumi</t>
  </si>
  <si>
    <t>CPF 28328502860</t>
  </si>
  <si>
    <t>Rua Marcelo Homem de Melo 71 - entregar a Ariane ou Vania, São Paulo - CEP: 03174090, São Paulo</t>
  </si>
  <si>
    <t>28328502860</t>
  </si>
  <si>
    <t>Rua Marcelo Homem de Melo 71 / Ariane ou Daniel Referencia: Caso não tenha ninguém no endereço, se possível ligar em nosso número para orientar o entregador a deixar no local especifico. - CEP 03174090 - Quarta Parada, São Paulo, São Paulo</t>
  </si>
  <si>
    <t>03174090</t>
  </si>
  <si>
    <t>15 de fevereiro | 15:46</t>
  </si>
  <si>
    <t>15 de fevereiro | 18:10</t>
  </si>
  <si>
    <t>42047424347</t>
  </si>
  <si>
    <t>2000005120572062</t>
  </si>
  <si>
    <t>14 de fevereiro de 2023 23:34 hs.</t>
  </si>
  <si>
    <t>Ismael Pinheiro</t>
  </si>
  <si>
    <t>99901668700</t>
  </si>
  <si>
    <t>Rua Gil Sobral Pinto 119 / hospital São José Referencia: perto do hospital São José entrega para a Sr Rosângela aparecida - CEP 25964140 - Iucas, Teresópolis, Rio de Janeiro</t>
  </si>
  <si>
    <t>25964140</t>
  </si>
  <si>
    <t>15 de fevereiro | 19:30</t>
  </si>
  <si>
    <t>MEL00003321993353</t>
  </si>
  <si>
    <t>2000005120538820</t>
  </si>
  <si>
    <t>14 de fevereiro de 2023 23:28 hs.</t>
  </si>
  <si>
    <t>Chegou no dia sábado, 18 de fevereiro</t>
  </si>
  <si>
    <t>MLB2222143712</t>
  </si>
  <si>
    <t>4 Kits Pino Bucha Dobradiça Porta Pampa 1993</t>
  </si>
  <si>
    <t>Francisco De assis</t>
  </si>
  <si>
    <t>CPF 06593474312</t>
  </si>
  <si>
    <t>av. dom lustosa 306 - casa, Mineirolândia - CEP: 63632000, Ceará</t>
  </si>
  <si>
    <t>06593474312</t>
  </si>
  <si>
    <t>Avenida Dom Lustosa 306 / casa - CEP 63632000 - Centro, Mineirolândia, Ceará</t>
  </si>
  <si>
    <t>Mineirolândia</t>
  </si>
  <si>
    <t>63632000</t>
  </si>
  <si>
    <t>16 de fevereiro | 01:30</t>
  </si>
  <si>
    <t>18 de fevereiro | 07:56</t>
  </si>
  <si>
    <t>MEL00003322779696</t>
  </si>
  <si>
    <t>2000005120492686</t>
  </si>
  <si>
    <t>14 de fevereiro de 2023 23:19 hs.</t>
  </si>
  <si>
    <t>thiago eliziario pinheiro de jesus</t>
  </si>
  <si>
    <t>32823039805</t>
  </si>
  <si>
    <t>Rua Piauí 368 / CEP 11630031 - Barra Velha, Ilhabela, São Paulo</t>
  </si>
  <si>
    <t>11630031</t>
  </si>
  <si>
    <t>15 de fevereiro | 15:58</t>
  </si>
  <si>
    <t>16 de fevereiro | 14:26</t>
  </si>
  <si>
    <t>MEL00003321977733</t>
  </si>
  <si>
    <t>2000005120328026</t>
  </si>
  <si>
    <t>14 de fevereiro de 2023 22:45 hs.</t>
  </si>
  <si>
    <t>MLB3005863215</t>
  </si>
  <si>
    <t>Cabo Duplo Do Trambulador Siena 1.5 1.6 1996 A 2002</t>
  </si>
  <si>
    <t>admilson monteiro</t>
  </si>
  <si>
    <t>CPF 16599199836</t>
  </si>
  <si>
    <t>RUA ANTÔNIO PESSUTI 870 - CASA, Araçoiaba da Serra - CEP: 18190000, São Paulo</t>
  </si>
  <si>
    <t>16599199836</t>
  </si>
  <si>
    <t>Rua Antônio Pessuti 870 / CASA - CEP 18190000 - JARDIM SALETE, Araçoiaba da Serra, São Paulo</t>
  </si>
  <si>
    <t>15 de fevereiro | 23:05</t>
  </si>
  <si>
    <t>16 de fevereiro | 13:09</t>
  </si>
  <si>
    <t>MEL00003322448293</t>
  </si>
  <si>
    <t>2000005120322106</t>
  </si>
  <si>
    <t>14 de fevereiro de 2023 22:44 hs.</t>
  </si>
  <si>
    <t>Cleiton Jonacir Griebeler</t>
  </si>
  <si>
    <t>CPF 03239371014</t>
  </si>
  <si>
    <t>Avenida Manoel Laurentino Gonçalves 75 - Dwell Construçoes E Incorporacões, Passo de Torres - CEP: 88980000, Santa Catarina</t>
  </si>
  <si>
    <t>03239371014</t>
  </si>
  <si>
    <t>Rua Manoel Laurentino Gonçalves 75 / Dwell Construções - CEP 88980000 - Centro, Passo de Torres, Santa Catarina</t>
  </si>
  <si>
    <t>16 de fevereiro | 03:40</t>
  </si>
  <si>
    <t>17 de fevereiro | 13:44</t>
  </si>
  <si>
    <t>MEL00003322444840</t>
  </si>
  <si>
    <t>2000005120294034</t>
  </si>
  <si>
    <t>14 de fevereiro de 2023 22:39 hs.</t>
  </si>
  <si>
    <t>Antonio Bastos</t>
  </si>
  <si>
    <t>CPF 20778627772</t>
  </si>
  <si>
    <t>Allan Cardek 35 - Casa, Volta Redonda - CEP: 27253010, Rio de Janeiro</t>
  </si>
  <si>
    <t>20778627772</t>
  </si>
  <si>
    <t>Volta Redonda</t>
  </si>
  <si>
    <t>27253010</t>
  </si>
  <si>
    <t>2000005120242510</t>
  </si>
  <si>
    <t>14 de fevereiro de 2023 22:32 hs.</t>
  </si>
  <si>
    <t>RAFAEL LUXO IMPORTS HORTIFRUTIGRANJEIROS LTDA</t>
  </si>
  <si>
    <t>46374490000197</t>
  </si>
  <si>
    <t>Rua Artur Goulart 100 / CEP 05785030 - Jardim Campo Limpo, São Paulo, São Paulo</t>
  </si>
  <si>
    <t>05785030</t>
  </si>
  <si>
    <t>15 de fevereiro | 13:30</t>
  </si>
  <si>
    <t>15 de fevereiro | 18:51</t>
  </si>
  <si>
    <t>MEL00003321919428</t>
  </si>
  <si>
    <t>2000005120196284</t>
  </si>
  <si>
    <t>14 de fevereiro de 2023 22:23 hs.</t>
  </si>
  <si>
    <t>Bruno Branco Abrahao</t>
  </si>
  <si>
    <t>CPF 44212863898</t>
  </si>
  <si>
    <t>Rua São Benedito 202, Boituva - CEP: 18550456, São Paulo</t>
  </si>
  <si>
    <t>44212863898</t>
  </si>
  <si>
    <t>Rua São Benedito 202 / CEP 18550456 - Vila Nossa Senhora Aparecida, Boituva, São Paulo</t>
  </si>
  <si>
    <t>Boituva</t>
  </si>
  <si>
    <t>18550456</t>
  </si>
  <si>
    <t>16 de fevereiro | 11:04</t>
  </si>
  <si>
    <t>MEL00003322445411</t>
  </si>
  <si>
    <t>2000005120163796</t>
  </si>
  <si>
    <t>14 de fevereiro de 2023 22:18 hs.</t>
  </si>
  <si>
    <t>442096/97</t>
  </si>
  <si>
    <t>MLB3146335157</t>
  </si>
  <si>
    <t>Par Bandeja Dianteira Com Pivô Fox 2003 A 2014</t>
  </si>
  <si>
    <t>Andréia Oliveira</t>
  </si>
  <si>
    <t>CPF 02040915516</t>
  </si>
  <si>
    <t>Princesa Isabel 481, Valente - CEP: 48890000, Bahia</t>
  </si>
  <si>
    <t>02040915516</t>
  </si>
  <si>
    <t>Rua Princesa Isabel 481 / CEP 48890000 - Valente, Bahia</t>
  </si>
  <si>
    <t>Valente</t>
  </si>
  <si>
    <t>48890000</t>
  </si>
  <si>
    <t>16 de fevereiro | 04:53</t>
  </si>
  <si>
    <t>19 de fevereiro | 10:44</t>
  </si>
  <si>
    <t>MEL00003322445032</t>
  </si>
  <si>
    <t>2000005119998706</t>
  </si>
  <si>
    <t>14 de fevereiro de 2023 21:50 hs.</t>
  </si>
  <si>
    <t>Wislan Felix</t>
  </si>
  <si>
    <t>03828045545</t>
  </si>
  <si>
    <t>Avenida Severino Ribeiro Granja 435 / Referencia: próximo a igreja Batista missionária - CEP 44798000 - próximo a igreja Batista missionária, Umburanas, Bahia</t>
  </si>
  <si>
    <t>Umburanas</t>
  </si>
  <si>
    <t>44798000</t>
  </si>
  <si>
    <t>15 de fevereiro | 17:36</t>
  </si>
  <si>
    <t>17 de fevereiro | 10:58</t>
  </si>
  <si>
    <t>MEL00003321851373</t>
  </si>
  <si>
    <t>2000005119943018</t>
  </si>
  <si>
    <t>14 de fevereiro de 2023 21:41 hs.</t>
  </si>
  <si>
    <t>ivania soares de albuquerque</t>
  </si>
  <si>
    <t>15796869825</t>
  </si>
  <si>
    <t>Rua Borba 143 / CEP 04823070 - Jardim Imperial, São Paulo, São Paulo</t>
  </si>
  <si>
    <t>04823070</t>
  </si>
  <si>
    <t>15 de fevereiro | 23:39</t>
  </si>
  <si>
    <t>MEL00003321835114</t>
  </si>
  <si>
    <t>2000005119852910</t>
  </si>
  <si>
    <t>14 de fevereiro de 2023 21:28 hs.</t>
  </si>
  <si>
    <t>Elisiane Cunha da Silva</t>
  </si>
  <si>
    <t>09639743941</t>
  </si>
  <si>
    <t>Rua Professor Jacob Ineichen 2627 / igreja El Shaday Referencia: minha pastora receberá, pastora Santina Cardoso - CEP 89068250 - Itoupava Central, Blumenau, Santa Catarina</t>
  </si>
  <si>
    <t>89068250</t>
  </si>
  <si>
    <t>15 de fevereiro | 12:34</t>
  </si>
  <si>
    <t>MEL00003321809204</t>
  </si>
  <si>
    <t>2000005119859132</t>
  </si>
  <si>
    <t>14 de fevereiro de 2023 21:27 hs.</t>
  </si>
  <si>
    <t xml:space="preserve">Thiciane  Santos </t>
  </si>
  <si>
    <t>CPF 39158804854</t>
  </si>
  <si>
    <t>Rua Willy Aureli 370, Taubaté - CEP: 12061304, São Paulo</t>
  </si>
  <si>
    <t>39158804854</t>
  </si>
  <si>
    <t>Rua Willy Aureli 547 / CEP 12061304 - Jardim Mourisco, Taubaté, São Paulo</t>
  </si>
  <si>
    <t>12061304</t>
  </si>
  <si>
    <t>16 de fevereiro | 11:36</t>
  </si>
  <si>
    <t>MEL00003322737694</t>
  </si>
  <si>
    <t>2000005119797324</t>
  </si>
  <si>
    <t>14 de fevereiro de 2023 21:18 hs.</t>
  </si>
  <si>
    <t>PAR-14097/99</t>
  </si>
  <si>
    <t>MLB2787161519</t>
  </si>
  <si>
    <t>2 Kits Pino Dobradiça Porta Uno Mille Prêmio Elba</t>
  </si>
  <si>
    <t>ADILSON BUENO</t>
  </si>
  <si>
    <t>CPF 05451134820</t>
  </si>
  <si>
    <t>Rua Hipolito Trigo Santiago 320, Franco da Rocha - CEP: 07804080, São Paulo</t>
  </si>
  <si>
    <t>05451134820</t>
  </si>
  <si>
    <t>Rua Hipólito Trigo Santiago 320 / CEP 07804080 - Jardim Cruzeiro, Franco da Rocha, São Paulo</t>
  </si>
  <si>
    <t>07804080</t>
  </si>
  <si>
    <t>15 de fevereiro | 15:52</t>
  </si>
  <si>
    <t>15 de fevereiro | 21:16</t>
  </si>
  <si>
    <t>DOUGLAS MATOS</t>
  </si>
  <si>
    <t>42047037823</t>
  </si>
  <si>
    <t>2000005119720950</t>
  </si>
  <si>
    <t>14 de fevereiro de 2023 21:07 hs.</t>
  </si>
  <si>
    <t>William Jefferson Moraes Maranhão</t>
  </si>
  <si>
    <t>05247085337</t>
  </si>
  <si>
    <t>Rua Santa Terezinha 33 / Quadra 31 Referencia: Ponto de referência: Sw Açaí Obs: o ponto de referência é o próprio local - CEP 65058367 - Vila Riod, São Luís, Maranhão</t>
  </si>
  <si>
    <t>65058367</t>
  </si>
  <si>
    <t>15 de fevereiro | 02:28</t>
  </si>
  <si>
    <t>17 de fevereiro | 14:22</t>
  </si>
  <si>
    <t>MEL00003321770737</t>
  </si>
  <si>
    <t>2000005119695778</t>
  </si>
  <si>
    <t>14 de fevereiro de 2023 21:04 hs.</t>
  </si>
  <si>
    <t>Alexandre Oliveira</t>
  </si>
  <si>
    <t>36441728893</t>
  </si>
  <si>
    <t>Avenida José Herculano 4315 / galpão muro preto Referencia: A loja é um galpão ao lado da consigaz, em frente ao maia tintas, muro preto escrito ar condicionado - CEP 11666000 - Jardim Britânia, Caraguatatuba, São Paulo</t>
  </si>
  <si>
    <t>11666000</t>
  </si>
  <si>
    <t>15 de fevereiro | 15:34</t>
  </si>
  <si>
    <t>MEL00003321765374</t>
  </si>
  <si>
    <t>2000005119622854</t>
  </si>
  <si>
    <t>14 de fevereiro de 2023 21:02 hs.</t>
  </si>
  <si>
    <t>Guilherme Moraes</t>
  </si>
  <si>
    <t>15492214268</t>
  </si>
  <si>
    <t>Rua Vinte e Oito SN / Referencia: Ao lado da antiga lanchonete gambolanche - CEP 24917380 - Jardim Interlagos (Ponta Negra), Maricá, Rio de Janeiro</t>
  </si>
  <si>
    <t>24917380</t>
  </si>
  <si>
    <t>15 de fevereiro | 18:19</t>
  </si>
  <si>
    <t>17 de fevereiro | 18:05</t>
  </si>
  <si>
    <t>MEL00003321761514</t>
  </si>
  <si>
    <t>2000004213840683</t>
  </si>
  <si>
    <t>14 de fevereiro de 2023 20:36 hs.</t>
  </si>
  <si>
    <t>MLB2109131937</t>
  </si>
  <si>
    <t>Par De Kit Pino Guia Bucha Pinça Freio Vw Gol G2 Até G6</t>
  </si>
  <si>
    <t>Jaelson Rogério</t>
  </si>
  <si>
    <t>CPF 07176020442</t>
  </si>
  <si>
    <t>Rua Santa Joana D'Arc 269 - A, Natal - CEP: 59074380, Rio Grande do Norte</t>
  </si>
  <si>
    <t>07176020442</t>
  </si>
  <si>
    <t>Rua Santa Joana D'Arc 269 / ''A'' Referencia: Após Ao Superbox Natal Primeira Rua A Direita Em Frente A Praçasentido ao morro - CEP 59074380 - Felipe Camarão, Natal, Rio Grande do Norte</t>
  </si>
  <si>
    <t>59074380</t>
  </si>
  <si>
    <t>16 de fevereiro | 04:00</t>
  </si>
  <si>
    <t>18 de fevereiro | 09:43</t>
  </si>
  <si>
    <t>MEL00003322440341</t>
  </si>
  <si>
    <t>2000004213773651</t>
  </si>
  <si>
    <t>14 de fevereiro de 2023 20:10 hs.</t>
  </si>
  <si>
    <t>Clayton Piron Clayton Piron</t>
  </si>
  <si>
    <t>41138569828</t>
  </si>
  <si>
    <t>Rua Maria Catto Boccardo 81 / CEP 13366196 - Parque Residencial Santa Rita, Capivari, São Paulo</t>
  </si>
  <si>
    <t>Capivari</t>
  </si>
  <si>
    <t>13366196</t>
  </si>
  <si>
    <t>16 de fevereiro | 11:03</t>
  </si>
  <si>
    <t>MEL00003321669735</t>
  </si>
  <si>
    <t>2000004213711935</t>
  </si>
  <si>
    <t>14 de fevereiro de 2023 19:48 hs.</t>
  </si>
  <si>
    <t>David Gomes</t>
  </si>
  <si>
    <t>CPF 39674560807</t>
  </si>
  <si>
    <t>saturno aspasio 175 - casa, Ferraz de Vasconcelos - CEP: 08507200, São Paulo</t>
  </si>
  <si>
    <t>39674560807</t>
  </si>
  <si>
    <t>Rua Ângelo Annunciato 179 / casa Referencia: casa minha sogra próximo posto de saúde  ubs - CEP 08507110 - Vila São Paulo, Ferraz de Vasconcelos, São Paulo</t>
  </si>
  <si>
    <t>08507110</t>
  </si>
  <si>
    <t>42046783710</t>
  </si>
  <si>
    <t>2000005119186776</t>
  </si>
  <si>
    <t>14 de fevereiro de 2023 19:44 hs.</t>
  </si>
  <si>
    <t>Letícia Fontes</t>
  </si>
  <si>
    <t>CPF 10886602408</t>
  </si>
  <si>
    <t>Praça Manoel Cavalcanti 38, João Alfredo - CEP: 55720000, Pernambuco</t>
  </si>
  <si>
    <t>10886602408</t>
  </si>
  <si>
    <t>Praça Manoel Cavalcante 38 / 2 Andar Referencia: Ao Ldao Da Igreja Matriz, Em Cima Do Armarinho Nossa Senhora Da Conceição - CEP 55720000 - Boa Vista, João Alfredo, Pernambuco</t>
  </si>
  <si>
    <t>João Alfredo</t>
  </si>
  <si>
    <t>55720000</t>
  </si>
  <si>
    <t>15 de fevereiro | 23:40</t>
  </si>
  <si>
    <t>17 de fevereiro | 08:33</t>
  </si>
  <si>
    <t>MEL00003322438039</t>
  </si>
  <si>
    <t>2000005119186968</t>
  </si>
  <si>
    <t>14 de fevereiro de 2023 19:43 hs.</t>
  </si>
  <si>
    <t>O produto devolvido chegou em sexta-feira, 24 de fevereiro.</t>
  </si>
  <si>
    <t>Débora Yasmin Da Silva Costa</t>
  </si>
  <si>
    <t>CPF 46478542807</t>
  </si>
  <si>
    <t>Rua Amambaí 132, Várzea Paulista - CEP: 13225430, São Paulo</t>
  </si>
  <si>
    <t>46478542807</t>
  </si>
  <si>
    <t>24 de fevereiro | 02:33</t>
  </si>
  <si>
    <t>24 de fevereiro | 11:09</t>
  </si>
  <si>
    <t>MEL42055633211LMXDR01</t>
  </si>
  <si>
    <t>2000005119187908</t>
  </si>
  <si>
    <t>Alex Ventura</t>
  </si>
  <si>
    <t>07689455930</t>
  </si>
  <si>
    <t>Servidão Guilherme Leopoldo Besen 91 / CEP 88140000 - sul do rio, Santo Amaro da Imperatriz, Santa Catarina</t>
  </si>
  <si>
    <t>Santo Amaro da Imperatriz</t>
  </si>
  <si>
    <t>88140000</t>
  </si>
  <si>
    <t>15 de fevereiro | 02:58</t>
  </si>
  <si>
    <t>MEL00003321624128</t>
  </si>
  <si>
    <t>2000005119135520</t>
  </si>
  <si>
    <t>14 de fevereiro de 2023 19:38 hs.</t>
  </si>
  <si>
    <t>Robson Braz</t>
  </si>
  <si>
    <t>05375222710</t>
  </si>
  <si>
    <t>Rua Comandante Vergueiro da Cruz 345 / casa 32 Referencia: em frente ao mega box - CEP 21021020 - Olaria, Rio de Janeiro, Rio de Janeiro</t>
  </si>
  <si>
    <t>21021020</t>
  </si>
  <si>
    <t>15 de fevereiro | 14:43</t>
  </si>
  <si>
    <t>16 de fevereiro | 12:03</t>
  </si>
  <si>
    <t>MEL00003321614627</t>
  </si>
  <si>
    <t>2000004213669483</t>
  </si>
  <si>
    <t>14 de fevereiro de 2023 19:31 hs.</t>
  </si>
  <si>
    <t>edson braker</t>
  </si>
  <si>
    <t>02721815954</t>
  </si>
  <si>
    <t>Erna Ziebert Grober 41 / Oficina Mecânica  Referencia: Ou na Loja Bellas Moda Feminina ao lado do Imporium Cruz Machado aos cuidados de Michele - CEP 84620000 - São jorge, Cruz Machado, Paraná</t>
  </si>
  <si>
    <t>Cruz Machado</t>
  </si>
  <si>
    <t>84620000</t>
  </si>
  <si>
    <t>15 de fevereiro | 13:26</t>
  </si>
  <si>
    <t>MEL00003321605060</t>
  </si>
  <si>
    <t>2000005119003554</t>
  </si>
  <si>
    <t>14 de fevereiro de 2023 19:14 hs.</t>
  </si>
  <si>
    <t>Jose Lopes de Lima Junior</t>
  </si>
  <si>
    <t>07639009405</t>
  </si>
  <si>
    <t>Rua Vereador Djalma Raposo 76 / funerária Referencia: funerária santa Terezinhapróximo ao mercado do peixe - CEP 57280000 - centro, Igreja Nova, Alagoas</t>
  </si>
  <si>
    <t>Igreja Nova</t>
  </si>
  <si>
    <t>57280000</t>
  </si>
  <si>
    <t>14 de fevereiro | 23:31</t>
  </si>
  <si>
    <t>16 de fevereiro | 11:56</t>
  </si>
  <si>
    <t>MEL00003321574100</t>
  </si>
  <si>
    <t>2000005117712356</t>
  </si>
  <si>
    <t>14 de fevereiro de 2023 19:12 hs.</t>
  </si>
  <si>
    <t>José Felipe</t>
  </si>
  <si>
    <t>63173850335</t>
  </si>
  <si>
    <t>Rua Dezoito 20 / quadra 07 - CEP 65054240 - Cohatrac II, São Luís, Maranhão</t>
  </si>
  <si>
    <t>65054240</t>
  </si>
  <si>
    <t>15 de fevereiro | 20:29</t>
  </si>
  <si>
    <t>19 de fevereiro | 15:10</t>
  </si>
  <si>
    <t>MEL00003321566998</t>
  </si>
  <si>
    <t>2000005118992680</t>
  </si>
  <si>
    <t>14 de fevereiro de 2023 19:11 hs.</t>
  </si>
  <si>
    <t>MLB3123427474</t>
  </si>
  <si>
    <t>Par Pivô Inferior Da Bandeja Dianteira Ecosport 2003 A 2013</t>
  </si>
  <si>
    <t>Dorizete Macedo de Oliveira</t>
  </si>
  <si>
    <t>CPF 99346664568</t>
  </si>
  <si>
    <t>Avenida xv de agosto bairro Bruna Maria 1630 - Padaria, Socorro - CEP: 13960000, São Paulo</t>
  </si>
  <si>
    <t>99346664568</t>
  </si>
  <si>
    <t>Po. De cágados 1050 / Casa Referencia: Essa encomenda vai para o correio de Caetanos e de lá o pessoal que faz a entrega já sabe onde é minha casa - CEP 45265000 - Rural, Caetanos, Bahia</t>
  </si>
  <si>
    <t>Caetanos</t>
  </si>
  <si>
    <t>45265000</t>
  </si>
  <si>
    <t>18 de fevereiro | 09:46</t>
  </si>
  <si>
    <t>MEL00003322437186</t>
  </si>
  <si>
    <t>2000005118916828</t>
  </si>
  <si>
    <t>14 de fevereiro de 2023 19:02 hs.</t>
  </si>
  <si>
    <t>Lucas Hessmann</t>
  </si>
  <si>
    <t>10552158917</t>
  </si>
  <si>
    <t>Rua Narciso Fachini 5842 / Referencia: casa em Frente Ao Ponto De Ônibus - CEP 89170000 - margem esquerda, Laurentino, Santa Catarina</t>
  </si>
  <si>
    <t>Laurentino</t>
  </si>
  <si>
    <t>89170000</t>
  </si>
  <si>
    <t>15 de fevereiro | 20:50</t>
  </si>
  <si>
    <t>16 de fevereiro | 16:45</t>
  </si>
  <si>
    <t>MEL00003321553165</t>
  </si>
  <si>
    <t>2000004213586589</t>
  </si>
  <si>
    <t>14 de fevereiro de 2023 18:58 hs.</t>
  </si>
  <si>
    <t>Laercio Afonso</t>
  </si>
  <si>
    <t>68130961687</t>
  </si>
  <si>
    <t>Rua Fabiano Pereira Krauss SN / enfrente BH Referencia: setor de transporte saúde - CEP 37480000 - Centro, Lambari, Minas Gerais</t>
  </si>
  <si>
    <t>Lambari</t>
  </si>
  <si>
    <t>37480000</t>
  </si>
  <si>
    <t>15 de fevereiro | 21:05</t>
  </si>
  <si>
    <t>MEL00003321545642</t>
  </si>
  <si>
    <t>2000004213577671</t>
  </si>
  <si>
    <t>14 de fevereiro de 2023 18:54 hs.</t>
  </si>
  <si>
    <t>Gilberto Gomes Silva</t>
  </si>
  <si>
    <t>36112798468</t>
  </si>
  <si>
    <t>Rd. perna sul SN / oficina peixe motos Referencia: ao lado da oficina peixe motos - CEP 68690000 - Santa Rosa, Acará, Pará</t>
  </si>
  <si>
    <t>Acará</t>
  </si>
  <si>
    <t>68690000</t>
  </si>
  <si>
    <t>15 de fevereiro | 05:35</t>
  </si>
  <si>
    <t>17 de fevereiro | 08:26</t>
  </si>
  <si>
    <t>MEL00003321540196</t>
  </si>
  <si>
    <t>2000005118601520</t>
  </si>
  <si>
    <t>14 de fevereiro de 2023 18:08 hs.</t>
  </si>
  <si>
    <t>Tainara Carolina Damaceno</t>
  </si>
  <si>
    <t>05041692114</t>
  </si>
  <si>
    <t>Rua Desembargador Westphalen 289 / 289 - Edificio Colombo - CEP 80010110 - Centro, Curitiba, Paraná</t>
  </si>
  <si>
    <t>80010110</t>
  </si>
  <si>
    <t>15 de fevereiro | 14:41</t>
  </si>
  <si>
    <t>16 de fevereiro | 15:35</t>
  </si>
  <si>
    <t>MEL00003321462411</t>
  </si>
  <si>
    <t>2000005118549794</t>
  </si>
  <si>
    <t>14 de fevereiro de 2023 17:58 hs.</t>
  </si>
  <si>
    <t>lailton araujo</t>
  </si>
  <si>
    <t>CPF 31983451894</t>
  </si>
  <si>
    <t>Rua Nicolau Copérnico 76 - Vitória Racing, São Paulo - CEP: 05546110, São Paulo</t>
  </si>
  <si>
    <t>31983451894</t>
  </si>
  <si>
    <t>Rua Narumi Nakayama 278 / Ponto final Fátima Referencia: Ponto final de ônibus do Fátima - CEP 06816250 - Jardim Nossa Senhora de Fátima, Embu das Artes, São Paulo</t>
  </si>
  <si>
    <t>06816250</t>
  </si>
  <si>
    <t>15 de fevereiro | 15:39</t>
  </si>
  <si>
    <t>15 de fevereiro | 17:31</t>
  </si>
  <si>
    <t>42046492676</t>
  </si>
  <si>
    <t>2000005118549310</t>
  </si>
  <si>
    <t>14 de fevereiro de 2023 17:57 hs.</t>
  </si>
  <si>
    <t>Everton Santos</t>
  </si>
  <si>
    <t>CPF 70074345419</t>
  </si>
  <si>
    <t>Rua Professor Manoel Fernandes bairro João XXIII 119 - Casa, Caicó - CEP: 59300000, Rio Grande do Norte</t>
  </si>
  <si>
    <t>70074345419</t>
  </si>
  <si>
    <t>2000005112685988</t>
  </si>
  <si>
    <t>14 de fevereiro de 2023 17:56 hs.</t>
  </si>
  <si>
    <t>8kit-12152</t>
  </si>
  <si>
    <t>MLB2222298996</t>
  </si>
  <si>
    <t>8 Kits Pino Bucha Dobradiça Porta Del Rey 1987</t>
  </si>
  <si>
    <t>paicambuquira paicambuquira</t>
  </si>
  <si>
    <t>CPF 15038875882</t>
  </si>
  <si>
    <t>praça dr. boa vista  221 - antigo forum, sao joao da boa vista  - CEP: 13870221, São Paulo</t>
  </si>
  <si>
    <t>15038875882</t>
  </si>
  <si>
    <t>Praça Doutor Boa Vista 221 / Referencia: Antigo Forum - CEP 13870221 - Centro, São João da Boa Vista, São Paulo</t>
  </si>
  <si>
    <t>13870221</t>
  </si>
  <si>
    <t>16 de fevereiro | 11:46</t>
  </si>
  <si>
    <t>MEL00003322433538</t>
  </si>
  <si>
    <t>2000005118520238</t>
  </si>
  <si>
    <t>14 de fevereiro de 2023 17:55 hs.</t>
  </si>
  <si>
    <t>alexsandro moreira</t>
  </si>
  <si>
    <t>04300557659</t>
  </si>
  <si>
    <t>Rua Rio Branco 18 / c Referencia: Do Lado Da Rua Xingu,caminho Pra Lagoa Varzea Das Flores,próximo Ponte Sitio Poções - CEP 32672332 - Senhora de Fátima, Betim, Minas Gerais</t>
  </si>
  <si>
    <t>32672332</t>
  </si>
  <si>
    <t>15 de fevereiro | 18:02</t>
  </si>
  <si>
    <t>MEL00003321433979</t>
  </si>
  <si>
    <t>2000005118499500</t>
  </si>
  <si>
    <t>14 de fevereiro de 2023 17:49 hs.</t>
  </si>
  <si>
    <t>Arlysson Guimaraes</t>
  </si>
  <si>
    <t>CPF 10424788640</t>
  </si>
  <si>
    <t>Rua Barão do Rio Branco 233 - SALA 412, Governador Valadares - CEP: 35010030, Minas Gerais</t>
  </si>
  <si>
    <t>10424788640</t>
  </si>
  <si>
    <t>RUA 9 57 / Referencia: Guimarães modas - CEP 35125000 - NOVA TUMIRITINGA, Tumiritinga, Minas Gerais</t>
  </si>
  <si>
    <t>Tumiritinga</t>
  </si>
  <si>
    <t>35125000</t>
  </si>
  <si>
    <t>16 de fevereiro | 05:36</t>
  </si>
  <si>
    <t>24 de fevereiro | 15:30</t>
  </si>
  <si>
    <t>ML42046470279135551</t>
  </si>
  <si>
    <t>https://www.loggi.com/rastreador/3762947aef/ML42046470279135551</t>
  </si>
  <si>
    <t>2000005118482748</t>
  </si>
  <si>
    <t>14 de fevereiro de 2023 17:47 hs.</t>
  </si>
  <si>
    <t>Arlete Macedo Santos Santos</t>
  </si>
  <si>
    <t>14940657892</t>
  </si>
  <si>
    <t>Avenida Luiz Pequini 54 / CEP 09780250 - Santa Terezinha, São Bernardo do Campo, São Paulo</t>
  </si>
  <si>
    <t>09780250</t>
  </si>
  <si>
    <t>16 de fevereiro | 12:45</t>
  </si>
  <si>
    <t>MEL00003321417398</t>
  </si>
  <si>
    <t>https://myaccount.mercadolivre.com.br/shipments/42046463468/detail</t>
  </si>
  <si>
    <t>2000005118419512</t>
  </si>
  <si>
    <t>14 de fevereiro de 2023 17:36 hs.</t>
  </si>
  <si>
    <t>Chegou no dia quinta-feira, 16 de fevereiro</t>
  </si>
  <si>
    <t>MLB2070797056</t>
  </si>
  <si>
    <t>Reparo Bucha Cabo Marcha Zafira A Partir De 2006 Até 2012</t>
  </si>
  <si>
    <t>bruno pitassi</t>
  </si>
  <si>
    <t>CPF 12552165737</t>
  </si>
  <si>
    <t>Rua Irapuru entrada 15 7 -  a casa é uma oficina de bicicleta, Rio de Janeiro - CEP: 23010390, Rio de Janeiro</t>
  </si>
  <si>
    <t>12552165737</t>
  </si>
  <si>
    <t>Rua Irapuru 7 / Rua Entrada Quinze Referencia: Rua entrada quinze n7 dúvidas, liga ou zap 21984113150
ou 21 980868570 ou 21 980143009 - CEP 23010390 - Senador Vasconcelos, Rio de Janeiro, Rio de Janeiro</t>
  </si>
  <si>
    <t>23010390</t>
  </si>
  <si>
    <t>16 de fevereiro | 01:48</t>
  </si>
  <si>
    <t>16 de fevereiro | 21:42</t>
  </si>
  <si>
    <t>MEL00003322431334</t>
  </si>
  <si>
    <t>2000005118363986</t>
  </si>
  <si>
    <t>14 de fevereiro de 2023 17:28 hs.</t>
  </si>
  <si>
    <t>Thiago Dias</t>
  </si>
  <si>
    <t>CPF 03840886511</t>
  </si>
  <si>
    <t>Rua Valdemar Celestino Da Silva 101 - Bloco 4, Ap 2, Mauá - CEP: 09371317, São Paulo</t>
  </si>
  <si>
    <t>03840886511</t>
  </si>
  <si>
    <t>Rua Jutlândia 81 / Casa da garagem - CEP 09271160 - Parque Capuava, Santo André, São Paulo</t>
  </si>
  <si>
    <t>09271160</t>
  </si>
  <si>
    <t>15 de fevereiro | 15:49</t>
  </si>
  <si>
    <t>15 de fevereiro | 20:01</t>
  </si>
  <si>
    <t>LUCAS FERNANDO DA SILVA ARAUJO</t>
  </si>
  <si>
    <t>42046412497</t>
  </si>
  <si>
    <t>2000005118338892</t>
  </si>
  <si>
    <t>14 de fevereiro de 2023 17:23 hs.</t>
  </si>
  <si>
    <t>772032</t>
  </si>
  <si>
    <t>MLB2949775707</t>
  </si>
  <si>
    <t>Bandeja Direita Inferior Corolla Fielder 2002 A 2019</t>
  </si>
  <si>
    <t>Mario Carvalho</t>
  </si>
  <si>
    <t>CPF 08797923613</t>
  </si>
  <si>
    <t>Rua Josefa Alves Da Silva 19 - Casa 3, Ribeirão das Neves - CEP: 33820110, Minas Gerais</t>
  </si>
  <si>
    <t>08797923613</t>
  </si>
  <si>
    <t>Rua Josefa Alves da Silva 19 / Casa 3 - CEP 33820110 - Veneza, Ribeirão das Neves, Minas Gerais</t>
  </si>
  <si>
    <t>Ribeirão das Neves</t>
  </si>
  <si>
    <t>33820110</t>
  </si>
  <si>
    <t>16 de fevereiro | 00:45</t>
  </si>
  <si>
    <t>16 de fevereiro | 15:57</t>
  </si>
  <si>
    <t>MEL00003322428990</t>
  </si>
  <si>
    <t>2000005118314056</t>
  </si>
  <si>
    <t>14 de fevereiro de 2023 17:19 hs.</t>
  </si>
  <si>
    <t>ricardo mazaro</t>
  </si>
  <si>
    <t>CPF 02117474918</t>
  </si>
  <si>
    <t>Rua Rouxinol 526, Arapongas - CEP: 86700075, Paraná</t>
  </si>
  <si>
    <t>02117474918</t>
  </si>
  <si>
    <t>Rua Rouxinol 526 / CEP 86700075 - Centro, Arapongas, Paraná</t>
  </si>
  <si>
    <t>86700075</t>
  </si>
  <si>
    <t>17 de fevereiro | 12:35</t>
  </si>
  <si>
    <t>MEL00003322428618</t>
  </si>
  <si>
    <t>2000005118287982</t>
  </si>
  <si>
    <t>14 de fevereiro de 2023 17:15 hs.</t>
  </si>
  <si>
    <t>Rogerio Favato</t>
  </si>
  <si>
    <t>04449496744</t>
  </si>
  <si>
    <t>Rua Lourenço Campos 135 / casa Referencia: próximo travessa Lourenço Campos - CEP 25520711 - Vila Tiradentes, São João de Meriti, Rio de Janeiro</t>
  </si>
  <si>
    <t>25520711</t>
  </si>
  <si>
    <t>15 de fevereiro | 10:18</t>
  </si>
  <si>
    <t>16 de fevereiro | 12:05</t>
  </si>
  <si>
    <t>MEL00003321346789</t>
  </si>
  <si>
    <t>2000005118103046</t>
  </si>
  <si>
    <t>14 de fevereiro de 2023 17:13 hs.</t>
  </si>
  <si>
    <t>gabriel Levi</t>
  </si>
  <si>
    <t>44046602864</t>
  </si>
  <si>
    <t>Avenida Visconde de Pelotas 714 / Travessa 10 num 90 Referencia: apos a ponte primeira a direita estrada de terra - CEP 12228020 - Jardim do Lago, São José dos Campos, São Paulo</t>
  </si>
  <si>
    <t>12228020</t>
  </si>
  <si>
    <t>15 de fevereiro | 12:54</t>
  </si>
  <si>
    <t>15 de fevereiro | 19:23</t>
  </si>
  <si>
    <t>MEL00003321342694</t>
  </si>
  <si>
    <t>2000005118242286</t>
  </si>
  <si>
    <t>14 de fevereiro de 2023 17:07 hs.</t>
  </si>
  <si>
    <t>Sidnei Siewert</t>
  </si>
  <si>
    <t>03280418909</t>
  </si>
  <si>
    <t>Rua João Raulino Pereira 219 / rua do top 13 - CEP 89245000 - itinga, Araquari, Santa Catarina</t>
  </si>
  <si>
    <t>14 de fevereiro | 22:45</t>
  </si>
  <si>
    <t>15 de fevereiro | 16:31</t>
  </si>
  <si>
    <t>MEL00003321327530</t>
  </si>
  <si>
    <t>2000005118059386</t>
  </si>
  <si>
    <t>14 de fevereiro de 2023 16:41 hs.</t>
  </si>
  <si>
    <t>03924070512</t>
  </si>
  <si>
    <t>Rua 4 de Maio 675 / Henrique oliveira dos santos - CEP 45810000 - Frei Calixto, Porto Seguro, Bahia</t>
  </si>
  <si>
    <t>15 de fevereiro | 02:16</t>
  </si>
  <si>
    <t>16 de fevereiro | 13:55</t>
  </si>
  <si>
    <t>MEL00003321256984</t>
  </si>
  <si>
    <t>2000005117981434</t>
  </si>
  <si>
    <t>14 de fevereiro de 2023 16:28 hs.</t>
  </si>
  <si>
    <t>DIEGO TOZETTI</t>
  </si>
  <si>
    <t>09092514799</t>
  </si>
  <si>
    <t>Rua Fernando Antônio da Silveira 313 / Loja - CEP 29118450 - Santa Rita, Vila Velha, Espírito Santo</t>
  </si>
  <si>
    <t>29118450</t>
  </si>
  <si>
    <t>14 de fevereiro | 20:23</t>
  </si>
  <si>
    <t>16 de fevereiro | 15:59</t>
  </si>
  <si>
    <t>MEL00003321224174</t>
  </si>
  <si>
    <t>2000005117963292</t>
  </si>
  <si>
    <t>14 de fevereiro de 2023 16:25 hs.</t>
  </si>
  <si>
    <t>Fabiojr Cortez</t>
  </si>
  <si>
    <t>41698934840</t>
  </si>
  <si>
    <t>Rua Boiadeira 1107 / Bairro Bela Vista Casa - CEP 14900000 - Itápolis, São Paulo</t>
  </si>
  <si>
    <t>15 de fevereiro | 00:30</t>
  </si>
  <si>
    <t>15 de fevereiro | 14:20</t>
  </si>
  <si>
    <t>MEL00003321214429</t>
  </si>
  <si>
    <t>2000005117913672</t>
  </si>
  <si>
    <t>14 de fevereiro de 2023 16:21 hs.</t>
  </si>
  <si>
    <t>adriano muniz</t>
  </si>
  <si>
    <t>32125155893</t>
  </si>
  <si>
    <t>Rua Glória 531 / CEP 06436140 - Parque dos Camargos, Barueri, São Paulo</t>
  </si>
  <si>
    <t>06436140</t>
  </si>
  <si>
    <t>15 de fevereiro | 01:51</t>
  </si>
  <si>
    <t>15 de fevereiro | 10:43</t>
  </si>
  <si>
    <t>MEL00003321203219</t>
  </si>
  <si>
    <t>2000005117928152</t>
  </si>
  <si>
    <t>Gilmar Antonio</t>
  </si>
  <si>
    <t>CPF 25712209187</t>
  </si>
  <si>
    <t>Rua Crispim Coimbra 2955 - Sobrado, Três Lagoas - CEP: 79640090, Mato Grosso do Sul</t>
  </si>
  <si>
    <t>25712209187</t>
  </si>
  <si>
    <t>Rua Biritinga 7 / CEP 79034270 - Parque dos Novos Estados, Campo Grande, Mato Grosso do Sul</t>
  </si>
  <si>
    <t>79034270</t>
  </si>
  <si>
    <t>16 de fevereiro | 02:33</t>
  </si>
  <si>
    <t>20 de fevereiro | 13:56</t>
  </si>
  <si>
    <t>MEL00003322426642</t>
  </si>
  <si>
    <t>2000005117887562</t>
  </si>
  <si>
    <t>14 de fevereiro de 2023 16:15 hs.</t>
  </si>
  <si>
    <t>Alysson FERNANDO MONTEGLIONE</t>
  </si>
  <si>
    <t>27573798873</t>
  </si>
  <si>
    <t>Alameda Silvestre 44 / CEP 12916398 - Condomínio Residencial e Comercial Fazenda Santa Petronilla, Bragança Paulista, São Paulo</t>
  </si>
  <si>
    <t>Bragança Paulista</t>
  </si>
  <si>
    <t>12916398</t>
  </si>
  <si>
    <t>15 de fevereiro | 12:24</t>
  </si>
  <si>
    <t>15 de fevereiro | 16:57</t>
  </si>
  <si>
    <t>MEL00003321186294</t>
  </si>
  <si>
    <t>2000005117842932</t>
  </si>
  <si>
    <t>14 de fevereiro de 2023 16:08 hs.</t>
  </si>
  <si>
    <t>Import Fenix</t>
  </si>
  <si>
    <t>15669499719</t>
  </si>
  <si>
    <t>Rua Paraíba 15 / qd7 lt15 - CEP 26299183 - Prados Verdes, Nova Iguaçu, Rio de Janeiro</t>
  </si>
  <si>
    <t>26299183</t>
  </si>
  <si>
    <t>15 de fevereiro | 14:54</t>
  </si>
  <si>
    <t>MEL00003321162877</t>
  </si>
  <si>
    <t>2000005117827514</t>
  </si>
  <si>
    <t>14 de fevereiro de 2023 16:05 hs.</t>
  </si>
  <si>
    <t>Carlos Roberto Rosa</t>
  </si>
  <si>
    <t>61264180772</t>
  </si>
  <si>
    <t>Rua Vinho 121 / 101 - CEP 26295102 - Marapicu, Nova Iguaçu, Rio de Janeiro</t>
  </si>
  <si>
    <t>26295102</t>
  </si>
  <si>
    <t>MEL00003321154689</t>
  </si>
  <si>
    <t>2000005117791044</t>
  </si>
  <si>
    <t>14 de fevereiro de 2023 15:59 hs.</t>
  </si>
  <si>
    <t>Roselaine Lustosa Lima</t>
  </si>
  <si>
    <t>00245994173</t>
  </si>
  <si>
    <t>Quadra SHIS QI 13 Conjunto 8 2 / Casa 02 Referencia: Horário Comercial - CEP 71635080 - Setor de Habitações Individuais Sul, Brasília, Distrito Federal</t>
  </si>
  <si>
    <t>71635080</t>
  </si>
  <si>
    <t>16 de fevereiro | 16:31</t>
  </si>
  <si>
    <t>MEL00003321136959</t>
  </si>
  <si>
    <t>2000005117763262</t>
  </si>
  <si>
    <t>14 de fevereiro de 2023 15:56 hs.</t>
  </si>
  <si>
    <t>Marcos Antonio Ruiz Garcia M.E Garcia</t>
  </si>
  <si>
    <t>CPF 00303338814</t>
  </si>
  <si>
    <t>Rua Dr Deodato Wertheimer 917, Mogi das Cruzes - CEP: 08773090, São Paulo</t>
  </si>
  <si>
    <t>00303338814</t>
  </si>
  <si>
    <t>08773090</t>
  </si>
  <si>
    <t>42046152950</t>
  </si>
  <si>
    <t>2000005117678882</t>
  </si>
  <si>
    <t>14 de fevereiro de 2023 15:44 hs.</t>
  </si>
  <si>
    <t>BSS COMERCIO DE GAS E AGUA EIRELI EPP</t>
  </si>
  <si>
    <t>CNPJ 28699198000162</t>
  </si>
  <si>
    <t>Rua José Alves Pimenta 1420, Barra do Piraí - CEP: 27115010, Rio de Janeiro</t>
  </si>
  <si>
    <t>28699198000162</t>
  </si>
  <si>
    <t>Rua José Alves Pimenta 1420 / DEPOSITO DE GAS - CEP 27115010 - Matadouro, Barra do Piraí, Rio de Janeiro</t>
  </si>
  <si>
    <t>Barra do Piraí</t>
  </si>
  <si>
    <t>27115010</t>
  </si>
  <si>
    <t>16 de fevereiro | 01:22</t>
  </si>
  <si>
    <t>16 de fevereiro | 19:12</t>
  </si>
  <si>
    <t>MEL00003322423973</t>
  </si>
  <si>
    <t>2000005117665000</t>
  </si>
  <si>
    <t>14 de fevereiro de 2023 15:42 hs.</t>
  </si>
  <si>
    <t>Pedro volpin</t>
  </si>
  <si>
    <t>CPF 38133281806</t>
  </si>
  <si>
    <t>rubens leme de godoy 27 - casa, ribeirão bonito - CEP: 13580000, São Paulo</t>
  </si>
  <si>
    <t>38133281806</t>
  </si>
  <si>
    <t>Rua rubens leme de godoy 27 / Referencia: em frente a fabrica textil godoy - CEP 13580000 - jardim morumbi, Ribeirão Bonito, São Paulo</t>
  </si>
  <si>
    <t>Ribeirão Bonito</t>
  </si>
  <si>
    <t>13580000</t>
  </si>
  <si>
    <t>16 de fevereiro | 00:44</t>
  </si>
  <si>
    <t>16 de fevereiro | 13:44</t>
  </si>
  <si>
    <t>MEL00003323076552</t>
  </si>
  <si>
    <t>2000004212980043</t>
  </si>
  <si>
    <t>14 de fevereiro de 2023 15:19 hs.</t>
  </si>
  <si>
    <t>MLB2807928221</t>
  </si>
  <si>
    <t>Par Bieleta Dianteira C4 2009 A 2013</t>
  </si>
  <si>
    <t>Winderson Soares</t>
  </si>
  <si>
    <t>CPF 11336988673</t>
  </si>
  <si>
    <t>joao texeira moura guimaraes 526, Leopoldina - CEP: 36703027, Minas Gerais</t>
  </si>
  <si>
    <t>11336988673</t>
  </si>
  <si>
    <t>Rua João Teixeira Moura Guimarães 526 / Referencia: me mudei - CEP 36703027 - Bela Vista, Leopoldina, Minas Gerais</t>
  </si>
  <si>
    <t>Leopoldina</t>
  </si>
  <si>
    <t>36703027</t>
  </si>
  <si>
    <t>15 de fevereiro | 02:17</t>
  </si>
  <si>
    <t>MEL00003321072254</t>
  </si>
  <si>
    <t>2000005117449810</t>
  </si>
  <si>
    <t>14 de fevereiro de 2023 15:11 hs.</t>
  </si>
  <si>
    <t>PAULO S MARTINS</t>
  </si>
  <si>
    <t>03674372878</t>
  </si>
  <si>
    <t>Rua Votorantim 160 / apto 27 - CEP 09550300 - Barcelona, São Caetano do Sul, São Paulo</t>
  </si>
  <si>
    <t>09550300</t>
  </si>
  <si>
    <t>15 de fevereiro | 12:04</t>
  </si>
  <si>
    <t>16 de fevereiro | 10:01</t>
  </si>
  <si>
    <t>MEL00003320968893</t>
  </si>
  <si>
    <t>2000004212942503</t>
  </si>
  <si>
    <t>14 de fevereiro de 2023 15:06 hs.</t>
  </si>
  <si>
    <t>Marcos Aurelio Canarinis</t>
  </si>
  <si>
    <t>71249540968</t>
  </si>
  <si>
    <t>Rua dos Açores 505 / CEP 88136520 - São Sebastião, Palhoça, Santa Catarina</t>
  </si>
  <si>
    <t>88136520</t>
  </si>
  <si>
    <t>15 de fevereiro | 20:07</t>
  </si>
  <si>
    <t>MEL00003320956216</t>
  </si>
  <si>
    <t>2000005117385670</t>
  </si>
  <si>
    <t>14 de fevereiro de 2023 15:02 hs.</t>
  </si>
  <si>
    <t>edison seiler</t>
  </si>
  <si>
    <t>56419333920</t>
  </si>
  <si>
    <t>Rua João Haverroth 367 / CEP 89196000 - Beira rio, Salete, Santa Catarina</t>
  </si>
  <si>
    <t>Salete</t>
  </si>
  <si>
    <t>89196000</t>
  </si>
  <si>
    <t>16 de fevereiro | 14:41</t>
  </si>
  <si>
    <t>MEL00003320940287</t>
  </si>
  <si>
    <t>2000005117370434</t>
  </si>
  <si>
    <t>14 de fevereiro de 2023 15:01 hs.</t>
  </si>
  <si>
    <t>Dervan Gersan Pereira Da Silva</t>
  </si>
  <si>
    <t>70263962261</t>
  </si>
  <si>
    <t>Rua João Abreu Rangel SN / perto do hospital Referencia: perto do hospital - CEP 68575000 - Brasil novo, Piçarra, Pará</t>
  </si>
  <si>
    <t>Piçarra</t>
  </si>
  <si>
    <t>68575000</t>
  </si>
  <si>
    <t>15 de fevereiro | 15:00</t>
  </si>
  <si>
    <t>MEL00003320935095</t>
  </si>
  <si>
    <t>2000004212885509</t>
  </si>
  <si>
    <t>14 de fevereiro de 2023 14:49 hs.</t>
  </si>
  <si>
    <t>bruno nazareth</t>
  </si>
  <si>
    <t>38367990811</t>
  </si>
  <si>
    <t>Avenida Mario Vieira Marcondes 824 / CEP 15400039 - Patrimônio de São João Batista, Olímpia, São Paulo</t>
  </si>
  <si>
    <t>15400039</t>
  </si>
  <si>
    <t>15 de fevereiro | 19:21</t>
  </si>
  <si>
    <t>17 de fevereiro | 13:06</t>
  </si>
  <si>
    <t>MEL00003320883832</t>
  </si>
  <si>
    <t>2000005117262444</t>
  </si>
  <si>
    <t>14 de fevereiro de 2023 14:47 hs.</t>
  </si>
  <si>
    <t>MLB2826441716</t>
  </si>
  <si>
    <t>Cabo De Embreagem Uno Mille Motor 1.0 8v 2002 A 2004</t>
  </si>
  <si>
    <t>Luana Da Silva Santos Moreira</t>
  </si>
  <si>
    <t>CPF 38679184810</t>
  </si>
  <si>
    <t>Avenida Florianópolis 513 - comercio, Guarulhos - CEP: 07151110, São Paulo</t>
  </si>
  <si>
    <t>38679184810</t>
  </si>
  <si>
    <t>Avenida Florianópolis 513 / comercio Referencia: Adega - CEP 07151110 - Jardim São João, Guarulhos, São Paulo</t>
  </si>
  <si>
    <t>07151110</t>
  </si>
  <si>
    <t>15 de fevereiro | 19:24</t>
  </si>
  <si>
    <t>42045938518</t>
  </si>
  <si>
    <t>2000005117251440</t>
  </si>
  <si>
    <t>14 de fevereiro de 2023 14:43 hs.</t>
  </si>
  <si>
    <t>ahmad mohamad mustafa ramahi</t>
  </si>
  <si>
    <t>CPF 92571557068</t>
  </si>
  <si>
    <t>avenida 7 de setembro 665 - loja, Quaraí - CEP: 97560000, Rio Grande do Sul</t>
  </si>
  <si>
    <t>92571557068</t>
  </si>
  <si>
    <t>3 de março | 10:18</t>
  </si>
  <si>
    <t>QC508044006BR</t>
  </si>
  <si>
    <t>2000005117205882</t>
  </si>
  <si>
    <t>14 de fevereiro de 2023 14:37 hs.</t>
  </si>
  <si>
    <t>Gislaine Simoes</t>
  </si>
  <si>
    <t>21636930824</t>
  </si>
  <si>
    <t>Estrada Municipal José Corrêa de Moraes 89 / B Referencia: entregar para Zenaide - CEP 18206800 - Chapadinha, Itapetininga, São Paulo</t>
  </si>
  <si>
    <t>18206800</t>
  </si>
  <si>
    <t>15 de fevereiro | 12:22</t>
  </si>
  <si>
    <t>15 de fevereiro | 19:19</t>
  </si>
  <si>
    <t>MEL00003320838364</t>
  </si>
  <si>
    <t>2000005117175898</t>
  </si>
  <si>
    <t>14 de fevereiro de 2023 14:33 hs.</t>
  </si>
  <si>
    <t>MLB2603291836</t>
  </si>
  <si>
    <t>Kit Pino Guia Pinça De Freio Diant (1lado) L200 2003 A 2012</t>
  </si>
  <si>
    <t>Enzo Correa Junior</t>
  </si>
  <si>
    <t>CPF 06711449878</t>
  </si>
  <si>
    <t>Rua Araruna 75 - apartamento 111 bloco A, Guarulhos - CEP: 07196200, São Paulo</t>
  </si>
  <si>
    <t>06711449878</t>
  </si>
  <si>
    <t>Rua Araruna 75 / 75 apto 111-A Referencia: apto 111-A - CEP 07196200 - Jardim Bom Clima, Guarulhos, São Paulo</t>
  </si>
  <si>
    <t>07196200</t>
  </si>
  <si>
    <t>15 de fevereiro | 17:46</t>
  </si>
  <si>
    <t>42045902829</t>
  </si>
  <si>
    <t>2000005117055112</t>
  </si>
  <si>
    <t>14 de fevereiro de 2023 14:15 hs.</t>
  </si>
  <si>
    <t>Bruna Benicia Lemos</t>
  </si>
  <si>
    <t>43079408810</t>
  </si>
  <si>
    <t>Avenida Nove de Julho 102 / Integral - CEP 14025000 - Jardim Sumaré, Ribeirão Preto, São Paulo</t>
  </si>
  <si>
    <t>14025000</t>
  </si>
  <si>
    <t>14 de fevereiro | 23:23</t>
  </si>
  <si>
    <t>15 de fevereiro | 09:45</t>
  </si>
  <si>
    <t>MEL00003320749087</t>
  </si>
  <si>
    <t>2000005115791954</t>
  </si>
  <si>
    <t>14 de fevereiro de 2023 14:02 hs.</t>
  </si>
  <si>
    <t>GECEANIO TORRES DE QUEIROZ 01359194525</t>
  </si>
  <si>
    <t>14809872000100</t>
  </si>
  <si>
    <t>Avenida Cafeeira SN / OFICINA Referencia: PROXIMO POSTO COMBUSTÍVEL CARI - CEP 44840000 - CENTRO, Tapiramutá, Bahia</t>
  </si>
  <si>
    <t>Tapiramutá</t>
  </si>
  <si>
    <t>44840000</t>
  </si>
  <si>
    <t>14 de fevereiro | 20:15</t>
  </si>
  <si>
    <t>16 de fevereiro | 10:00</t>
  </si>
  <si>
    <t>MEL00003320686051</t>
  </si>
  <si>
    <t>2000004212707791</t>
  </si>
  <si>
    <t>14 de fevereiro de 2023 13:52 hs.</t>
  </si>
  <si>
    <t>André Luís de souza</t>
  </si>
  <si>
    <t>08441518661</t>
  </si>
  <si>
    <t>Avenida Edson Rezende Silva 276 / JFW transportadora Referencia: deixar na portaria ,falar para entregar para o mecânico da empresa - CEP 37750000 - distrito industrial, Machado, Minas Gerais</t>
  </si>
  <si>
    <t>14 de fevereiro | 23:22</t>
  </si>
  <si>
    <t>15 de fevereiro | 12:31</t>
  </si>
  <si>
    <t>MEL00003320640518</t>
  </si>
  <si>
    <t>2000005116760266</t>
  </si>
  <si>
    <t>14 de fevereiro de 2023 13:35 hs.</t>
  </si>
  <si>
    <t>Danilo Matos Ruas</t>
  </si>
  <si>
    <t>00650996640</t>
  </si>
  <si>
    <t>Rua Itauba SN / L1 Q6 Referencia: rua da drogaria Ofertão depois primeira a esquerda penúltima casa a direita. - CEP 25045750 - Nossa Senhora das Graças, Duque de Caxias, Rio de Janeiro</t>
  </si>
  <si>
    <t>25045750</t>
  </si>
  <si>
    <t>14 de fevereiro | 18:29</t>
  </si>
  <si>
    <t>15 de fevereiro | 10:12</t>
  </si>
  <si>
    <t>MEL00003320547992</t>
  </si>
  <si>
    <t>2000005116716840</t>
  </si>
  <si>
    <t>14 de fevereiro de 2023 13:31 hs.</t>
  </si>
  <si>
    <t>Thayna da Silva Amorim</t>
  </si>
  <si>
    <t>CPF 70092972667</t>
  </si>
  <si>
    <t>Avenida José Abdulmassih 1535 - casa, Uberlândia - CEP: 38425565, Minas Gerais</t>
  </si>
  <si>
    <t>70092972667</t>
  </si>
  <si>
    <t>Avenida José Abdulmassih 1535 / casa - CEP 38425565 - Shopping Park, Uberlândia, Minas Gerais</t>
  </si>
  <si>
    <t>38425565</t>
  </si>
  <si>
    <t>15 de fevereiro | 03:19</t>
  </si>
  <si>
    <t>16 de fevereiro | 12:47</t>
  </si>
  <si>
    <t>MEL00003320753897</t>
  </si>
  <si>
    <t>2000005116632430</t>
  </si>
  <si>
    <t>14 de fevereiro de 2023 13:17 hs.</t>
  </si>
  <si>
    <t>Geean Ramos</t>
  </si>
  <si>
    <t>44112638825</t>
  </si>
  <si>
    <t>Rua da Paz 85 / martelinho de ouro - CEP 13418480 - Vila Monteiro, Piracicaba, São Paulo</t>
  </si>
  <si>
    <t>13418480</t>
  </si>
  <si>
    <t>15 de fevereiro | 00:55</t>
  </si>
  <si>
    <t>15 de fevereiro | 14:34</t>
  </si>
  <si>
    <t>MEL00003320477110</t>
  </si>
  <si>
    <t>2000004212571009</t>
  </si>
  <si>
    <t>14 de fevereiro de 2023 13:15 hs.</t>
  </si>
  <si>
    <t>15 de fevereiro | 05:47</t>
  </si>
  <si>
    <t>16 de fevereiro | 15:21</t>
  </si>
  <si>
    <t>MEL00003320465429</t>
  </si>
  <si>
    <t>https://myaccount.mercadolivre.com.br/shipments/42045656143/detail</t>
  </si>
  <si>
    <t>2000005116607142</t>
  </si>
  <si>
    <t>14 de fevereiro de 2023 13:14 hs.</t>
  </si>
  <si>
    <t>Jairo Junio</t>
  </si>
  <si>
    <t>CPF 06317217629</t>
  </si>
  <si>
    <t>Vereador Joaquim da Rocha 145 - A, Mateus Leme - CEP: 35670000, Minas Gerais</t>
  </si>
  <si>
    <t>06317217629</t>
  </si>
  <si>
    <t>Rua Vereador Joaquim Rocha 145 / A Referencia: A - CEP 35670000 - Vale verde, Mateus Leme, Minas Gerais</t>
  </si>
  <si>
    <t>Mateus Leme</t>
  </si>
  <si>
    <t>35670000</t>
  </si>
  <si>
    <t>15 de fevereiro | 00:06</t>
  </si>
  <si>
    <t>16 de fevereiro | 10:53</t>
  </si>
  <si>
    <t>MEL00003320753572</t>
  </si>
  <si>
    <t>2000005116589424</t>
  </si>
  <si>
    <t>14 de fevereiro de 2023 13:12 hs.</t>
  </si>
  <si>
    <t>16 de fevereiro | 10:29</t>
  </si>
  <si>
    <t>17 de fevereiro | 17:27</t>
  </si>
  <si>
    <t>MEL00003320450527</t>
  </si>
  <si>
    <t>2000005116511554</t>
  </si>
  <si>
    <t>14 de fevereiro de 2023 13:02 hs.</t>
  </si>
  <si>
    <t>Lucas Karam</t>
  </si>
  <si>
    <t>05899566558</t>
  </si>
  <si>
    <t>Avenida Artêmia Pires Freitas 10201 / Cond. TN 1, casa 430 - CEP 44073440 - Registro, Feira de Santana, Bahia</t>
  </si>
  <si>
    <t>14 de fevereiro | 17:37</t>
  </si>
  <si>
    <t>15 de fevereiro | 10:08</t>
  </si>
  <si>
    <t>MEL00003320400071</t>
  </si>
  <si>
    <t>2000005116471644</t>
  </si>
  <si>
    <t>14 de fevereiro de 2023 12:59 hs.</t>
  </si>
  <si>
    <t>Simone Bonatti</t>
  </si>
  <si>
    <t>07360555841</t>
  </si>
  <si>
    <t>Rua Francisco Braz do Prado 1040 / Bloco 05 Apto 17 - CEP 13142126 - Parque Bom Retiro, Paulínia, São Paulo</t>
  </si>
  <si>
    <t>13142126</t>
  </si>
  <si>
    <t>16 de fevereiro | 16:43</t>
  </si>
  <si>
    <t>MEL00003320384534</t>
  </si>
  <si>
    <t>2000004212508151</t>
  </si>
  <si>
    <t>14 de fevereiro de 2023 12:56 hs.</t>
  </si>
  <si>
    <t>Manoel Lima</t>
  </si>
  <si>
    <t>67669654287</t>
  </si>
  <si>
    <t>Rua Sebastião Maraca 83 / CEP 75806275 - Dom Abel, Jataí, Goiás</t>
  </si>
  <si>
    <t>Jataí</t>
  </si>
  <si>
    <t>75806275</t>
  </si>
  <si>
    <t>14 de fevereiro | 18:36</t>
  </si>
  <si>
    <t>18 de fevereiro | 15:16</t>
  </si>
  <si>
    <t>MEL00003320373668</t>
  </si>
  <si>
    <t>2000005116420848</t>
  </si>
  <si>
    <t>14 de fevereiro de 2023 12:46 hs.</t>
  </si>
  <si>
    <t>Alã Bandeira</t>
  </si>
  <si>
    <t>CPF 79834388500</t>
  </si>
  <si>
    <t>Loteamento Celina Porto - Centro - Verde Vale 12 - Jardim Verde Vale - 4ª casa à esquerda da Torre de Celular, Santo Amaro - CEP: 44200000, Bahia</t>
  </si>
  <si>
    <t>79834388500</t>
  </si>
  <si>
    <t>Loteamento Celina Porto - Centro - Verde Vale 12 / Jardim Verde Vale - 3ª Casa À Esquerda Da Torre De Celular, Vizinho De Moacir Fotografo - CEP 44200000 - Santo Amaro, Bahia</t>
  </si>
  <si>
    <t>Santo Amaro</t>
  </si>
  <si>
    <t>44200000</t>
  </si>
  <si>
    <t>15 de fevereiro | 04:57</t>
  </si>
  <si>
    <t>18 de fevereiro | 10:27</t>
  </si>
  <si>
    <t>MEL00003320752333</t>
  </si>
  <si>
    <t>2000005116325270</t>
  </si>
  <si>
    <t>14 de fevereiro de 2023 12:24 hs.</t>
  </si>
  <si>
    <t>Wagner Mendes</t>
  </si>
  <si>
    <t>23917036860</t>
  </si>
  <si>
    <t>Rua Antônio Benedito de Oliveira Barros 498 / Nenê mecânico Referencia: auto mecânica bom Jesus - CEP 18430000 - vila paz, Ribeirão Branco, São Paulo</t>
  </si>
  <si>
    <t>Ribeirão Branco</t>
  </si>
  <si>
    <t>18430000</t>
  </si>
  <si>
    <t>15 de fevereiro | 20:02</t>
  </si>
  <si>
    <t>16 de fevereiro | 16:02</t>
  </si>
  <si>
    <t>MEL00003320291984</t>
  </si>
  <si>
    <t>2000005116302056</t>
  </si>
  <si>
    <t>14 de fevereiro de 2023 12:19 hs.</t>
  </si>
  <si>
    <t>15 de fevereiro | 01:00</t>
  </si>
  <si>
    <t>15 de fevereiro | 18:34</t>
  </si>
  <si>
    <t>MEL00003320759433</t>
  </si>
  <si>
    <t>2000005116258488</t>
  </si>
  <si>
    <t>14 de fevereiro de 2023 12:16 hs.</t>
  </si>
  <si>
    <t>O produto devolvido chegou em sábado, 25 de fevereiro.</t>
  </si>
  <si>
    <t>MLB3025134038</t>
  </si>
  <si>
    <t>Terminal Cabo Câmbio Engate 13mm Grand Siena 2014 Em Diante</t>
  </si>
  <si>
    <t>Marcelo Ramos Ferreira Ramos Ferreira</t>
  </si>
  <si>
    <t>CPF 27411067890</t>
  </si>
  <si>
    <t>Rua Doutor Nelson Monteiro de Carvalho  35, São Paulo  - CEP: 04439050, São Paulo</t>
  </si>
  <si>
    <t>27411067890</t>
  </si>
  <si>
    <t>25 de fevereiro | 02:32</t>
  </si>
  <si>
    <t>25 de fevereiro | 13:07</t>
  </si>
  <si>
    <t>MEL42062873302LMXDR01</t>
  </si>
  <si>
    <t>2000004212474365</t>
  </si>
  <si>
    <t>Antonioricardo Moraes</t>
  </si>
  <si>
    <t>15009167816</t>
  </si>
  <si>
    <t>Rua Fausto Pinto Botelho Neto 111 / CEP 12081070 - Jardim Sandra Maria, Taubaté, São Paulo</t>
  </si>
  <si>
    <t>12081070</t>
  </si>
  <si>
    <t>15 de fevereiro | 00:33</t>
  </si>
  <si>
    <t>15 de fevereiro | 16:38</t>
  </si>
  <si>
    <t>MEL00003320225187</t>
  </si>
  <si>
    <t>2000004212453639</t>
  </si>
  <si>
    <t>14 de fevereiro de 2023 12:08 hs.</t>
  </si>
  <si>
    <t>Chegou em 14 de fevereiro</t>
  </si>
  <si>
    <t>Rafael Vital</t>
  </si>
  <si>
    <t>21282164864</t>
  </si>
  <si>
    <t>Rua Osvaldo Ribeiro Carrilho 133 / Drogaria Referencia: drogaria sta terezinha horário das 8hrs até 19hrs/Restriçao-18a21h/Condomínio-No/Portaria-NA/Elevador-NA/Escalera-No - CEP 13186214 - Jardim Mirante de Sumaré, Hortolândia, São Paulo</t>
  </si>
  <si>
    <t>13186214</t>
  </si>
  <si>
    <t>14 de fevereiro | 13:50</t>
  </si>
  <si>
    <t>14 de fevereiro | 19:13</t>
  </si>
  <si>
    <t>MEL00003320190994</t>
  </si>
  <si>
    <t>2000005116217182</t>
  </si>
  <si>
    <t>14 de fevereiro de 2023 12:07 hs.</t>
  </si>
  <si>
    <t>jose ERISVELTON erisvelton</t>
  </si>
  <si>
    <t>11118629400</t>
  </si>
  <si>
    <t>Rua Vereador Osvaldo Ramos 58 / VILA CUCAU - CEP 55570000 - vila cucau, Rio Formoso, Pernambuco</t>
  </si>
  <si>
    <t>Rio Formoso</t>
  </si>
  <si>
    <t>55570000</t>
  </si>
  <si>
    <t>14 de fevereiro | 18:21</t>
  </si>
  <si>
    <t>16 de fevereiro | 10:08</t>
  </si>
  <si>
    <t>MEL00003320185434</t>
  </si>
  <si>
    <t>2000005111572366</t>
  </si>
  <si>
    <t>14 de fevereiro de 2023 12:02 hs.</t>
  </si>
  <si>
    <t>Geane Beatriz</t>
  </si>
  <si>
    <t>61358632316</t>
  </si>
  <si>
    <t>2000005116170544</t>
  </si>
  <si>
    <t>14 de fevereiro de 2023 12:00 hs.</t>
  </si>
  <si>
    <t>Luiz da silva Silva</t>
  </si>
  <si>
    <t>CPF 00409870781</t>
  </si>
  <si>
    <t>Travessa Coronel João Teixeira 28 - Rua em frente a loja de móveis Itamar Junior, Nova Friburgo - CEP: 28633510, Rio de Janeiro</t>
  </si>
  <si>
    <t>00409870781</t>
  </si>
  <si>
    <t>Travessa coronel João texeira 28 / Em Frente À Loja De Móveis Itamar Junior Referencia: Em frente à loja de móveis itamar Júnior - CEP 28633510 - Conselheiro Paulino, Nova Friburgo, Rio de Janeiro</t>
  </si>
  <si>
    <t>28633510</t>
  </si>
  <si>
    <t>15 de fevereiro | 00:31</t>
  </si>
  <si>
    <t>MEL00003320167722</t>
  </si>
  <si>
    <t>2000004212381361</t>
  </si>
  <si>
    <t>14 de fevereiro de 2023 11:43 hs.</t>
  </si>
  <si>
    <t>sandro correa</t>
  </si>
  <si>
    <t>00710608047</t>
  </si>
  <si>
    <t>Rua Dinamarca 380 / CEP 94380000 - centro, Glorinha, Rio Grande do Sul</t>
  </si>
  <si>
    <t>Glorinha</t>
  </si>
  <si>
    <t>94380000</t>
  </si>
  <si>
    <t>14 de fevereiro | 20:55</t>
  </si>
  <si>
    <t>15 de fevereiro | 13:37</t>
  </si>
  <si>
    <t>MEL00003320056903</t>
  </si>
  <si>
    <t>2000005116036508</t>
  </si>
  <si>
    <t>14 de fevereiro de 2023 11:41 hs.</t>
  </si>
  <si>
    <t>francisco claudio soares silva</t>
  </si>
  <si>
    <t>CPF 12468809890</t>
  </si>
  <si>
    <t>rua falcao 74 - escola arlindo miguel segunda a direita, São Bernardo do Campo - CEP: 09856530, São Paulo</t>
  </si>
  <si>
    <t>12468809890</t>
  </si>
  <si>
    <t>Rua Falcão 74 / escola arlindo miguel segunda a direita Referencia: Agencia Mercado Livre Bairro Alves A dias - CEP 09856530 - Alvarenga, São Bernardo do Campo, São Paulo</t>
  </si>
  <si>
    <t>09856530</t>
  </si>
  <si>
    <t>15 de fevereiro | 02:01</t>
  </si>
  <si>
    <t>15 de fevereiro | 13:47</t>
  </si>
  <si>
    <t>MEL00003320166861</t>
  </si>
  <si>
    <t>2000005116028838</t>
  </si>
  <si>
    <t>222015</t>
  </si>
  <si>
    <t>MLB2915072745</t>
  </si>
  <si>
    <t>Bandeja Superior Esquerda Com Pivô Ranger 1998 A 2011</t>
  </si>
  <si>
    <t>Antonio Paulo Ribeiro Ribeiro</t>
  </si>
  <si>
    <t>CPF 06300828808</t>
  </si>
  <si>
    <t>Rua Candido Mota 186 - COMPRAS, Campinas - CEP: 13031385, São Paulo</t>
  </si>
  <si>
    <t>06300828808</t>
  </si>
  <si>
    <t>Rua Reverendo Professor Herculano Gouveia Júnior 11 / casa Referencia: sobrado - CEP 13050020 - Jardim do Lago, Campinas, São Paulo</t>
  </si>
  <si>
    <t>13050020</t>
  </si>
  <si>
    <t>14 de fevereiro | 23:20</t>
  </si>
  <si>
    <t>15 de fevereiro | 14:35</t>
  </si>
  <si>
    <t>MEL00003320168195</t>
  </si>
  <si>
    <t>2000005116010490</t>
  </si>
  <si>
    <t>14 de fevereiro de 2023 11:38 hs.</t>
  </si>
  <si>
    <t>Rafael da Cruz Arruda</t>
  </si>
  <si>
    <t>03249963143</t>
  </si>
  <si>
    <t>Rua Rui Barbosa 118 / CEP 78125620 - Centro-Sul, Várzea Grande, Mato Grosso</t>
  </si>
  <si>
    <t>78125620</t>
  </si>
  <si>
    <t>16 de fevereiro | 01:51</t>
  </si>
  <si>
    <t>17 de fevereiro | 18:22</t>
  </si>
  <si>
    <t>MEL00003320015696</t>
  </si>
  <si>
    <t>2000005115962448</t>
  </si>
  <si>
    <t>14 de fevereiro de 2023 11:31 hs.</t>
  </si>
  <si>
    <t>Genilson Bevilaqua</t>
  </si>
  <si>
    <t>03519192101</t>
  </si>
  <si>
    <t>Quadra QNM 9 Conjunto E 26 / E - CASA Referencia: Rua da Igreja, pode tocar a campanhinha. - CEP 72215095 - Ceilândia Sul (Ceilândia), Brasília, Distrito Federal</t>
  </si>
  <si>
    <t>72215095</t>
  </si>
  <si>
    <t>15 de fevereiro | 04:43</t>
  </si>
  <si>
    <t>17 de fevereiro | 18:26</t>
  </si>
  <si>
    <t>MEL00003319966088</t>
  </si>
  <si>
    <t>2000005115913798</t>
  </si>
  <si>
    <t>14 de fevereiro de 2023 11:26 hs.</t>
  </si>
  <si>
    <t>rogaciano melo</t>
  </si>
  <si>
    <t>CPF 11580426476</t>
  </si>
  <si>
    <t>Rua Mario Melo 59 - casa azul87991335779, Sertânia - CEP: 56600000, Pernambuco</t>
  </si>
  <si>
    <t>11580426476</t>
  </si>
  <si>
    <t>Rua Mario Melo 59 / casa azul87991335779 Referencia: ligar para 87991335779 - CEP 56600000 - Mario melo nova, Sertânia, Pernambuco</t>
  </si>
  <si>
    <t>Sertânia</t>
  </si>
  <si>
    <t>56600000</t>
  </si>
  <si>
    <t>15 de fevereiro | 02:11</t>
  </si>
  <si>
    <t>16 de fevereiro | 15:37</t>
  </si>
  <si>
    <t>MEL00003320167001</t>
  </si>
  <si>
    <t>2000005115887998</t>
  </si>
  <si>
    <t>14 de fevereiro de 2023 11:20 hs.</t>
  </si>
  <si>
    <t>MLB2714888491</t>
  </si>
  <si>
    <t>Cabo De Marcha Vectra Elegance 2008</t>
  </si>
  <si>
    <t>Thais Aline de Souza Pereira</t>
  </si>
  <si>
    <t>CPF 01834451124</t>
  </si>
  <si>
    <t>José novaes dos Santos 8, Água Clara - CEP: 79680000, Mato Grosso do Sul</t>
  </si>
  <si>
    <t>01834451124</t>
  </si>
  <si>
    <t>27 de fevereiro | 09:24</t>
  </si>
  <si>
    <t>QC646113795BR</t>
  </si>
  <si>
    <t>2000004212269377</t>
  </si>
  <si>
    <t>14 de fevereiro de 2023 10:56 hs.</t>
  </si>
  <si>
    <t>Marcel Alves Teixeira</t>
  </si>
  <si>
    <t>34980042805</t>
  </si>
  <si>
    <t>Rua Edília Americano de Freitas 630 / Bairro Região Dos Lagos Referencia: Bairro Região dos lagos - CEP 14740000 - Centro, Viradouro, São Paulo</t>
  </si>
  <si>
    <t>Viradouro</t>
  </si>
  <si>
    <t>14740000</t>
  </si>
  <si>
    <t>15 de fevereiro | 16:33</t>
  </si>
  <si>
    <t>16 de fevereiro | 16:58</t>
  </si>
  <si>
    <t>MEL00003319768742</t>
  </si>
  <si>
    <t>2000005115731584</t>
  </si>
  <si>
    <t>14 de fevereiro de 2023 10:53 hs.</t>
  </si>
  <si>
    <t>valquiria Oliveira</t>
  </si>
  <si>
    <t>15580949898</t>
  </si>
  <si>
    <t>Rua Reyne Vido 190 / CEP 13905769 - Residencial Santa Maria do Amparo, Amparo, São Paulo</t>
  </si>
  <si>
    <t>13905769</t>
  </si>
  <si>
    <t>15 de fevereiro | 11:50</t>
  </si>
  <si>
    <t>15 de fevereiro | 21:11</t>
  </si>
  <si>
    <t>MEL00003319752539</t>
  </si>
  <si>
    <t>2000005115686650</t>
  </si>
  <si>
    <t>14 de fevereiro de 2023 10:48 hs.</t>
  </si>
  <si>
    <t>Cesar Novaes</t>
  </si>
  <si>
    <t>31635864810</t>
  </si>
  <si>
    <t>Rua Álvaro Lot 100 / Empresa Referencia: Barracão com fachada azul e logo ABL HOLDING - CEP 15051466 - Estância São João, São José do Rio Preto, São Paulo</t>
  </si>
  <si>
    <t>15051466</t>
  </si>
  <si>
    <t>15 de fevereiro | 12:15</t>
  </si>
  <si>
    <t>16 de fevereiro | 08:56</t>
  </si>
  <si>
    <t>MEL00003319718762</t>
  </si>
  <si>
    <t>2000005115630708</t>
  </si>
  <si>
    <t>14 de fevereiro de 2023 10:37 hs.</t>
  </si>
  <si>
    <t>mateus mirandir</t>
  </si>
  <si>
    <t>01562340506</t>
  </si>
  <si>
    <t>Rua Três 80 / Casa n80 Referencia: Depois do gbarbosa hiper sul Portão branco com o adesivo da FoxCar estética automotiva - CEP 49037399 - Aeroporto, Aracaju, Sergipe</t>
  </si>
  <si>
    <t>49037399</t>
  </si>
  <si>
    <t>14 de fevereiro | 18:02</t>
  </si>
  <si>
    <t>15 de fevereiro | 11:20</t>
  </si>
  <si>
    <t>MEL00003319648508</t>
  </si>
  <si>
    <t>2000004212199115</t>
  </si>
  <si>
    <t>14 de fevereiro de 2023 10:27 hs.</t>
  </si>
  <si>
    <t>Guilherme Leal Manenti Leal Manenti</t>
  </si>
  <si>
    <t>CPF 40276057805</t>
  </si>
  <si>
    <t>Rua Henrique Jobim 360 - sala 01, Manaus - CEP: 69049180, Amazonas</t>
  </si>
  <si>
    <t>40276057805</t>
  </si>
  <si>
    <t>Avenida do Turismo 14370 / casa 52 Referencia: condomínio AMAZON VILLAGE - CEP 69041901 - Tarumã, Manaus, Amazonas</t>
  </si>
  <si>
    <t>69041901</t>
  </si>
  <si>
    <t>15 de fevereiro | 03:35</t>
  </si>
  <si>
    <t>MEL00003319660587</t>
  </si>
  <si>
    <t>2000005115554972</t>
  </si>
  <si>
    <t>14 de fevereiro de 2023 10:25 hs.</t>
  </si>
  <si>
    <t>Avenida Antônio Pincinato 4500 / condomínio Referencia: Residencial Reserva Ermida - CEP 13211771 - Recanto Quarto Centenário, Jundiaí, São Paulo</t>
  </si>
  <si>
    <t>13211771</t>
  </si>
  <si>
    <t>15 de fevereiro | 02:09</t>
  </si>
  <si>
    <t>15 de fevereiro | 11:10</t>
  </si>
  <si>
    <t>MEL00003319660235</t>
  </si>
  <si>
    <t>2000005115538290</t>
  </si>
  <si>
    <t>14 de fevereiro de 2023 10:22 hs.</t>
  </si>
  <si>
    <t>Jorge Lucas Nascimento Ferreira</t>
  </si>
  <si>
    <t>02948499127</t>
  </si>
  <si>
    <t>Rua J-34 Quadra 54 Lote 20 SN / CEP 74673520 - Setor Jaó, Goiânia, Goiás</t>
  </si>
  <si>
    <t>74673520</t>
  </si>
  <si>
    <t>15 de fevereiro | 15:44</t>
  </si>
  <si>
    <t>17 de fevereiro | 10:24</t>
  </si>
  <si>
    <t>MEL00003319536260</t>
  </si>
  <si>
    <t>2000005115508590</t>
  </si>
  <si>
    <t>14 de fevereiro de 2023 10:20 hs.</t>
  </si>
  <si>
    <t>joao venzer</t>
  </si>
  <si>
    <t>52438588896</t>
  </si>
  <si>
    <t>Rua Aparecido Waldemar Scarpa 142 / CEP 13481582 - Residencial Econômico Manoel Simão de Barros Levy, Limeira, São Paulo</t>
  </si>
  <si>
    <t>13481582</t>
  </si>
  <si>
    <t>15 de fevereiro | 12:51</t>
  </si>
  <si>
    <t>MEL00003319524788</t>
  </si>
  <si>
    <t>2000004212170287</t>
  </si>
  <si>
    <t>14 de fevereiro de 2023 10:16 hs.</t>
  </si>
  <si>
    <t>par222010/11</t>
  </si>
  <si>
    <t>MLB2955647678</t>
  </si>
  <si>
    <t>Par Braço Oscilante Sem Bucha Apollo 1990 A 1992</t>
  </si>
  <si>
    <t>Pedro Junior Massarioli</t>
  </si>
  <si>
    <t>CPF 07133342820</t>
  </si>
  <si>
    <t>Rua Prefeito Jose Ferreira 433 - Bairro Riachuelo, Batatais - CEP: 14315418, São Paulo</t>
  </si>
  <si>
    <t>07133342820</t>
  </si>
  <si>
    <t>Rua Prefeito José Ferreira 433 / CEP 14315418 - Riachuelo, Batatais, São Paulo</t>
  </si>
  <si>
    <t>Batatais</t>
  </si>
  <si>
    <t>14315418</t>
  </si>
  <si>
    <t>15 de fevereiro | 00:45</t>
  </si>
  <si>
    <t>15 de fevereiro | 12:44</t>
  </si>
  <si>
    <t>MEL00003319664929</t>
  </si>
  <si>
    <t>2000004212158569</t>
  </si>
  <si>
    <t>14 de fevereiro de 2023 10:13 hs.</t>
  </si>
  <si>
    <t>Joel da Silva Lima</t>
  </si>
  <si>
    <t>CPF 44699854818</t>
  </si>
  <si>
    <t>Rua Iracema Lucas 705, Vinhedo - CEP: 13288172, São Paulo</t>
  </si>
  <si>
    <t>44699854818</t>
  </si>
  <si>
    <t>Rua Iracema Lucas 705 / CEP 13288172 - Distrito Industrial Benedito Storani, Vinhedo, São Paulo</t>
  </si>
  <si>
    <t>Vinhedo</t>
  </si>
  <si>
    <t>13288172</t>
  </si>
  <si>
    <t>15 de fevereiro | 02:23</t>
  </si>
  <si>
    <t>15 de fevereiro | 11:28</t>
  </si>
  <si>
    <t>MEL00003319656835</t>
  </si>
  <si>
    <t>2000004212141839</t>
  </si>
  <si>
    <t>14 de fevereiro de 2023 10:04 hs.</t>
  </si>
  <si>
    <t>Aguinaldo Nogueira</t>
  </si>
  <si>
    <t>CPF 34882858800</t>
  </si>
  <si>
    <t>Avenida Nações Unidas 1545, Jundiaí - CEP: 13203421, São Paulo</t>
  </si>
  <si>
    <t>34882858800</t>
  </si>
  <si>
    <t>Avenida Nações Unidas 1559 / CEP 13203421 - Vila Didi, Jundiaí, São Paulo</t>
  </si>
  <si>
    <t>13203421</t>
  </si>
  <si>
    <t>16 de fevereiro | 01:05</t>
  </si>
  <si>
    <t>16 de fevereiro | 13:00</t>
  </si>
  <si>
    <t>MEL00003322425191</t>
  </si>
  <si>
    <t>2000004212124985</t>
  </si>
  <si>
    <t>14 de fevereiro de 2023 09:58 hs.</t>
  </si>
  <si>
    <t>Reginaldo Pedroso</t>
  </si>
  <si>
    <t>03705019694</t>
  </si>
  <si>
    <t>Rua 8 Nova Itapeva 125a / Casa De Esquina, Cor Cinza Referencia: Perto da padaria da nova Itapeva - CEP 37655000 - Nova Itapeva, Itapeva, Minas Gerais</t>
  </si>
  <si>
    <t>37655000</t>
  </si>
  <si>
    <t>15 de fevereiro | 11:26</t>
  </si>
  <si>
    <t>MEL00003319360335</t>
  </si>
  <si>
    <t>2000004212052967</t>
  </si>
  <si>
    <t>14 de fevereiro de 2023 09:24 hs.</t>
  </si>
  <si>
    <t>Andreia Cristiani Rosalino Ferraz</t>
  </si>
  <si>
    <t>16897017817</t>
  </si>
  <si>
    <t>Rua Rafael Mastrocezare 22 / Ferraz Veículos Referencia: Garagem de Carros - CEP 14910000 - Jardim Planalto, Tabatinga, São Paulo</t>
  </si>
  <si>
    <t>Tabatinga</t>
  </si>
  <si>
    <t>14910000</t>
  </si>
  <si>
    <t>14 de fevereiro | 14:44</t>
  </si>
  <si>
    <t>16 de fevereiro | 12:20</t>
  </si>
  <si>
    <t>MEL00003319090949</t>
  </si>
  <si>
    <t>2000005115179704</t>
  </si>
  <si>
    <t>14 de fevereiro de 2023 09:16 hs.</t>
  </si>
  <si>
    <t>07632742670</t>
  </si>
  <si>
    <t>Avenida Guilherme Ferreira 1981 / Up Car - CEP 38022200 - São Benedito, Uberaba, Minas Gerais</t>
  </si>
  <si>
    <t>38022200</t>
  </si>
  <si>
    <t>18 de fevereiro | 16:44</t>
  </si>
  <si>
    <t>MEL00003319028383</t>
  </si>
  <si>
    <t>2000005115133062</t>
  </si>
  <si>
    <t>14 de fevereiro de 2023 09:06 hs.</t>
  </si>
  <si>
    <t>Marineia Vaz Dos Santos</t>
  </si>
  <si>
    <t>07040775905</t>
  </si>
  <si>
    <t>fazenda Santa Rosa SN / CEP 89654000 - assentamento nove de novembro, Água Doce, Santa Catarina</t>
  </si>
  <si>
    <t>14 de fevereiro | 23:01</t>
  </si>
  <si>
    <t>16 de fevereiro | 15:30</t>
  </si>
  <si>
    <t>MEL00003318937474</t>
  </si>
  <si>
    <t>2000004212015575</t>
  </si>
  <si>
    <t>14 de fevereiro de 2023 09:01 hs.</t>
  </si>
  <si>
    <t>Valdir Domingos</t>
  </si>
  <si>
    <t>08432896861</t>
  </si>
  <si>
    <t>Rua Jacob Tomé 42 / CEP 07160450 - Jardim Santo Expedito, Guarulhos, São Paulo</t>
  </si>
  <si>
    <t>07160450</t>
  </si>
  <si>
    <t>15 de fevereiro | 12:02</t>
  </si>
  <si>
    <t>15 de fevereiro | 18:37</t>
  </si>
  <si>
    <t>MEL00003318898425</t>
  </si>
  <si>
    <t>2000005115078002</t>
  </si>
  <si>
    <t>14 de fevereiro de 2023 08:58 hs.</t>
  </si>
  <si>
    <t>Domingos da Silva Oliveira</t>
  </si>
  <si>
    <t>CPF 61185493204</t>
  </si>
  <si>
    <t>Av JK nr 3288 3288 - frente magazine Luiz, Conceição do Araguaia - CEP: 68540000, Pará</t>
  </si>
  <si>
    <t>61185493204</t>
  </si>
  <si>
    <t>Av JK nr 3288 3288 / frente magazine Luiz Referencia: ao lado do Boticário - CEP 68540000 - centro, Conceição do Araguaia, Pará</t>
  </si>
  <si>
    <t>Conceição do Araguaia</t>
  </si>
  <si>
    <t>68540000</t>
  </si>
  <si>
    <t>15 de fevereiro | 05:12</t>
  </si>
  <si>
    <t>19 de fevereiro | 09:30</t>
  </si>
  <si>
    <t>MEL00003319183169</t>
  </si>
  <si>
    <t>2000005115079226</t>
  </si>
  <si>
    <t>14 de fevereiro de 2023 08:53 hs.</t>
  </si>
  <si>
    <t>Elvis Martins De Paula</t>
  </si>
  <si>
    <t>49968165620</t>
  </si>
  <si>
    <t>Rua Anísio Luiz Marques 55 / casa - CEP 16071170 - Palmeiras, Araçatuba, São Paulo</t>
  </si>
  <si>
    <t>Araçatuba</t>
  </si>
  <si>
    <t>16071170</t>
  </si>
  <si>
    <t>14 de fevereiro | 14:37</t>
  </si>
  <si>
    <t>16 de fevereiro | 13:41</t>
  </si>
  <si>
    <t>MEL00003318831924</t>
  </si>
  <si>
    <t>2000005115071538</t>
  </si>
  <si>
    <t>MLB2639135647</t>
  </si>
  <si>
    <t>Kit Bomba Combustivel Gasolina Sistema Bosch Scort Xr3 94 A</t>
  </si>
  <si>
    <t>Weslley Felipe Dos Santos</t>
  </si>
  <si>
    <t>CPF 13361176646</t>
  </si>
  <si>
    <t>Rua Agenor Pinheiro 320, Caparaó - CEP: 36834000, Minas Gerais</t>
  </si>
  <si>
    <t>13361176646</t>
  </si>
  <si>
    <t>Rua Agenor Pinheiro 320 / Referencia: pousada da Regina - CEP 36834000 - centro, Caparaó, Minas Gerais</t>
  </si>
  <si>
    <t>Caparaó</t>
  </si>
  <si>
    <t>36834000</t>
  </si>
  <si>
    <t>15 de fevereiro | 01:43</t>
  </si>
  <si>
    <t>16 de fevereiro | 17:10</t>
  </si>
  <si>
    <t>MEL00003319177069</t>
  </si>
  <si>
    <t>2000005115023904</t>
  </si>
  <si>
    <t>14 de fevereiro de 2023 08:43 hs.</t>
  </si>
  <si>
    <t>Helio Camara</t>
  </si>
  <si>
    <t>12036844871</t>
  </si>
  <si>
    <t>Rua das Bromélias 623 / CEP 13225310 - Jardim Bertioga, Várzea Paulista, São Paulo</t>
  </si>
  <si>
    <t>Várzea Paulista</t>
  </si>
  <si>
    <t>13225310</t>
  </si>
  <si>
    <t>15 de fevereiro | 02:38</t>
  </si>
  <si>
    <t>15 de fevereiro | 13:48</t>
  </si>
  <si>
    <t>MEL00003318741518</t>
  </si>
  <si>
    <t>2000005115020078</t>
  </si>
  <si>
    <t>14 de fevereiro de 2023 08:40 hs.</t>
  </si>
  <si>
    <t>PAR-PVI442090/91</t>
  </si>
  <si>
    <t>MLB2888551772</t>
  </si>
  <si>
    <t>Par Pivô Voyage G5 2008 Em Diante Com Direção Hidraulica</t>
  </si>
  <si>
    <t>Ricardo Salustiano</t>
  </si>
  <si>
    <t>CPF 81776810600</t>
  </si>
  <si>
    <t>Estrada Uniao E Industria Km134 SN - Galpao G5, Rafer, Comendador Levy Gasparian - CEP: 25870000, Rio de Janeiro</t>
  </si>
  <si>
    <t>81776810600</t>
  </si>
  <si>
    <t>22 de fevereiro | 12:18</t>
  </si>
  <si>
    <t>QC464215570BR</t>
  </si>
  <si>
    <t>2000005114957494</t>
  </si>
  <si>
    <t>14 de fevereiro de 2023 08:24 hs.</t>
  </si>
  <si>
    <t>MLB2968822867</t>
  </si>
  <si>
    <t>Fabiano Pereira</t>
  </si>
  <si>
    <t>CPF 05336278939</t>
  </si>
  <si>
    <t>Conselheiro Zacarias 1190 - B, Pitanga - CEP: 85200000, Paraná</t>
  </si>
  <si>
    <t>05336278939</t>
  </si>
  <si>
    <t>Rua Conselheiro Zacarias 1150 / frente ao colégio Referencia: em frente ao colégio Bitencourt sobrado - CEP 85200000 - centro, Pitanga, Paraná</t>
  </si>
  <si>
    <t>Pitanga</t>
  </si>
  <si>
    <t>85200000</t>
  </si>
  <si>
    <t>15 de fevereiro | 01:16</t>
  </si>
  <si>
    <t>16 de fevereiro | 11:48</t>
  </si>
  <si>
    <t>MEL00003318736416</t>
  </si>
  <si>
    <t>2000005114939572</t>
  </si>
  <si>
    <t>14 de fevereiro de 2023 08:19 hs.</t>
  </si>
  <si>
    <t>MLB2977038770</t>
  </si>
  <si>
    <t>Bandeja Inferior Direito Peugeot Partner 1999 Em Diante</t>
  </si>
  <si>
    <t>MEL00003318734150</t>
  </si>
  <si>
    <t>2000005114916714</t>
  </si>
  <si>
    <t>14 de fevereiro de 2023 08:15 hs.</t>
  </si>
  <si>
    <t>samuel silva</t>
  </si>
  <si>
    <t>CPF 12059210879</t>
  </si>
  <si>
    <t>sabato ronsini 329 - maronez auto center, Santa Bárbara D'Oeste - CEP: 13450350, São Paulo</t>
  </si>
  <si>
    <t>12059210879</t>
  </si>
  <si>
    <t>Avenida Sabato Ronsini 329 / Maronez Auto Center - CEP 13450006 - Centro, Santa Bárbara D'Oeste, São Paulo</t>
  </si>
  <si>
    <t>Santa Bárbara D'Oeste</t>
  </si>
  <si>
    <t>13450006</t>
  </si>
  <si>
    <t>15 de fevereiro | 01:37</t>
  </si>
  <si>
    <t>15 de fevereiro | 17:14</t>
  </si>
  <si>
    <t>MEL00003318736025</t>
  </si>
  <si>
    <t>2000005114822180</t>
  </si>
  <si>
    <t>14 de fevereiro de 2023 07:36 hs.</t>
  </si>
  <si>
    <t>Rodrigo Tomaz Durval</t>
  </si>
  <si>
    <t>31941023894</t>
  </si>
  <si>
    <t>Rua General Roberto Alves de Carvalho Filho 59 / CEP 04744000 - Santo Amaro, São Paulo, São Paulo</t>
  </si>
  <si>
    <t>04744000</t>
  </si>
  <si>
    <t>14 de fevereiro | 23:12</t>
  </si>
  <si>
    <t>15 de fevereiro | 10:49</t>
  </si>
  <si>
    <t>MEL00003318209984</t>
  </si>
  <si>
    <t>2000005114797556</t>
  </si>
  <si>
    <t>14 de fevereiro de 2023 07:32 hs.</t>
  </si>
  <si>
    <t>MLB2991319812</t>
  </si>
  <si>
    <t>Luana de Cássia Vargas</t>
  </si>
  <si>
    <t>CPF 38868268809</t>
  </si>
  <si>
    <t>RUA benedito santos 129 - CASA 1, Jambeiro - CEP: 12270000, São Paulo</t>
  </si>
  <si>
    <t>38868268809</t>
  </si>
  <si>
    <t>RUA Benedito Santos 129 / CASA 1 - CEP 12270000 - Centro, Jambeiro, São Paulo</t>
  </si>
  <si>
    <t>Jambeiro</t>
  </si>
  <si>
    <t>12270000</t>
  </si>
  <si>
    <t>14 de fevereiro | 23:07</t>
  </si>
  <si>
    <t>15 de fevereiro | 12:42</t>
  </si>
  <si>
    <t>MEL00003318338217</t>
  </si>
  <si>
    <t>2000004211877155</t>
  </si>
  <si>
    <t>14 de fevereiro de 2023 07:03 hs.</t>
  </si>
  <si>
    <t>Reinan Lopes Reinan</t>
  </si>
  <si>
    <t>08371908512</t>
  </si>
  <si>
    <t>Caminho 62 13 / Referencia: Próximo ao colégio Guiseppe - CEP 45826454 - Thiago de Mello, Eunápolis, Bahia</t>
  </si>
  <si>
    <t>45826454</t>
  </si>
  <si>
    <t>16 de fevereiro | 12:46</t>
  </si>
  <si>
    <t>MEL00003318036684</t>
  </si>
  <si>
    <t>2000005114740958</t>
  </si>
  <si>
    <t>14 de fevereiro de 2023 06:59 hs.</t>
  </si>
  <si>
    <t>Eliane Nunes Barroso Pires</t>
  </si>
  <si>
    <t>35725744809</t>
  </si>
  <si>
    <t>Rua Prefeito Cássio Coutinho Cunha 61 / Referencia: Entregar para Viviane - CEP 12820000 - São Sebastião, Areias, São Paulo</t>
  </si>
  <si>
    <t>Areias</t>
  </si>
  <si>
    <t>12820000</t>
  </si>
  <si>
    <t>15 de fevereiro | 12:33</t>
  </si>
  <si>
    <t>MEL00003318024586</t>
  </si>
  <si>
    <t>2000005114729104</t>
  </si>
  <si>
    <t>14 de fevereiro de 2023 06:46 hs.</t>
  </si>
  <si>
    <t>Max Dioner Steffani Martins Martins</t>
  </si>
  <si>
    <t>CPF 01776927664</t>
  </si>
  <si>
    <t>Rua 1 1067, Iguatama - CEP: 38910000, Minas Gerais</t>
  </si>
  <si>
    <t>01776927664</t>
  </si>
  <si>
    <t>Rua Um 1067 / CEP 38910000 - Centro, Iguatama, Minas Gerais</t>
  </si>
  <si>
    <t>Iguatama</t>
  </si>
  <si>
    <t>38910000</t>
  </si>
  <si>
    <t>15 de fevereiro | 01:10</t>
  </si>
  <si>
    <t>MEL00003318185932</t>
  </si>
  <si>
    <t>2000005109925538</t>
  </si>
  <si>
    <t>14 de fevereiro de 2023 04:30 hs.</t>
  </si>
  <si>
    <t>sidney carvalho</t>
  </si>
  <si>
    <t>CPF 39395578890</t>
  </si>
  <si>
    <t>Rua Vantuilde José Brandão 66 - casa, São José dos Campos - CEP: 12225150, São Paulo</t>
  </si>
  <si>
    <t>39395578890</t>
  </si>
  <si>
    <t>Rua Vantuilde José Brandão 66 / Casa - CEP 12225150 - Jardim Paraíso do Sol, São José dos Campos, São Paulo</t>
  </si>
  <si>
    <t>12225150</t>
  </si>
  <si>
    <t>15 de fevereiro | 18:01</t>
  </si>
  <si>
    <t>MEL00003318185565</t>
  </si>
  <si>
    <t>2000005099428688</t>
  </si>
  <si>
    <t>14 de fevereiro de 2023 04:27 hs.</t>
  </si>
  <si>
    <t>12312310</t>
  </si>
  <si>
    <t>2000005071786482</t>
  </si>
  <si>
    <t>14 de fevereiro de 2023 04:14 hs.</t>
  </si>
  <si>
    <t>5307</t>
  </si>
  <si>
    <t>MLB2093064226</t>
  </si>
  <si>
    <t>Bieleta Dianteira Fox E Crossfox 2003 Até 2016 Todas Versões</t>
  </si>
  <si>
    <t>Edvaldo Rodrigues dos Santos SANTOS</t>
  </si>
  <si>
    <t>CPF 23957913853</t>
  </si>
  <si>
    <t>Travessa Dr Carlos Rao 137 - Campos Elíseos, Ribeirão Preto - CEP: 14080118, São Paulo</t>
  </si>
  <si>
    <t>23957913853</t>
  </si>
  <si>
    <t>Travessa Dr Carlos Rao 137 / CEP 14080118 - Campos Elíseos, Ribeirão Preto, São Paulo</t>
  </si>
  <si>
    <t>14080118</t>
  </si>
  <si>
    <t>15 de fevereiro | 00:37</t>
  </si>
  <si>
    <t>15 de fevereiro | 18:40</t>
  </si>
  <si>
    <t>MEL00003318185269</t>
  </si>
  <si>
    <t>2000004211733141</t>
  </si>
  <si>
    <t>14 de fevereiro de 2023 02:25 hs.</t>
  </si>
  <si>
    <t>cleber hueber dos santos</t>
  </si>
  <si>
    <t>92927777691</t>
  </si>
  <si>
    <t>joaquim M leite 16 / Casa - CEP 37478000 - Centro, Soledade de Minas, Minas Gerais</t>
  </si>
  <si>
    <t>Soledade de Minas</t>
  </si>
  <si>
    <t>37478000</t>
  </si>
  <si>
    <t>14 de fevereiro | 21:09</t>
  </si>
  <si>
    <t>MEL00003317715782</t>
  </si>
  <si>
    <t>2000005114210146</t>
  </si>
  <si>
    <t>14 de fevereiro de 2023 00:57 hs.</t>
  </si>
  <si>
    <t xml:space="preserve">Valdir  Ribeiro </t>
  </si>
  <si>
    <t>CPF 12530452830</t>
  </si>
  <si>
    <t>Orlando Ranieri  885 - Bloco 28 Ap14 Portão 8, Bauru - CEP: 17047902, São Paulo</t>
  </si>
  <si>
    <t>12530452830</t>
  </si>
  <si>
    <t>Avenida Orlando Ranieri 85 / Bloco 28 Apt 14 Referencia: Condomínio flamboyant portao 8 - CEP 17047902 - Parque Residencial das Camélias, Bauru, São Paulo</t>
  </si>
  <si>
    <t>17047902</t>
  </si>
  <si>
    <t>15 de fevereiro | 00:39</t>
  </si>
  <si>
    <t>15 de fevereiro | 12:52</t>
  </si>
  <si>
    <t>MEL00003318182760</t>
  </si>
  <si>
    <t>2000005114187112</t>
  </si>
  <si>
    <t>14 de fevereiro de 2023 00:51 hs.</t>
  </si>
  <si>
    <t>Intervimos para ajudar. Vamos te escrever antes de terça-feira, 7 de março.</t>
  </si>
  <si>
    <t>Francyne  Silva</t>
  </si>
  <si>
    <t>CPF 45398335880</t>
  </si>
  <si>
    <t>Rua Hamamelis 90 - D, São Paulo - CEP: 03577100, São Paulo</t>
  </si>
  <si>
    <t>45398335880</t>
  </si>
  <si>
    <t>Rua José Dória de Andrade 569 / Referencia: Oficina mecânica - CEP 08285340 - Cidade Líder, São Paulo, São Paulo</t>
  </si>
  <si>
    <t>08285340</t>
  </si>
  <si>
    <t>14 de fevereiro | 16:40</t>
  </si>
  <si>
    <t>14 de fevereiro | 17:39</t>
  </si>
  <si>
    <t>42044605941</t>
  </si>
  <si>
    <t>2000005113914818</t>
  </si>
  <si>
    <t>13 de fevereiro de 2023 23:45 hs.</t>
  </si>
  <si>
    <t>MLB3003678851</t>
  </si>
  <si>
    <t>Cabo Do Trambulador Engate Palio 1.0 1996 A 2000</t>
  </si>
  <si>
    <t>Alessandra Vasconcelos</t>
  </si>
  <si>
    <t>CPF 27154733896</t>
  </si>
  <si>
    <t>Rua Raimundo dos Reis Vl Pinheiros 276 - Casa 2, Caieiras - CEP: 07718035, São Paulo</t>
  </si>
  <si>
    <t>27154733896</t>
  </si>
  <si>
    <t>Rua Raimundo dos Reis 276 / Casa 2 - CEP 07718035 - Vera Tereza, Caieiras, São Paulo</t>
  </si>
  <si>
    <t>Caieiras</t>
  </si>
  <si>
    <t>07718035</t>
  </si>
  <si>
    <t>14 de fevereiro | 16:31</t>
  </si>
  <si>
    <t>14 de fevereiro | 19:22</t>
  </si>
  <si>
    <t>42044498825</t>
  </si>
  <si>
    <t>2000005113778686</t>
  </si>
  <si>
    <t>13 de fevereiro de 2023 23:20 hs.</t>
  </si>
  <si>
    <t>Cristina Francischini</t>
  </si>
  <si>
    <t>30098097865</t>
  </si>
  <si>
    <t>Avenida da Felicidade 116 / loja ACF celulares Referencia: loja ACF celulares - CEP 13308050 - Cidade Nova I, Itu, São Paulo</t>
  </si>
  <si>
    <t>13308050</t>
  </si>
  <si>
    <t>14 de fevereiro | 02:29</t>
  </si>
  <si>
    <t>14 de fevereiro | 12:37</t>
  </si>
  <si>
    <t>MEL00003317368781</t>
  </si>
  <si>
    <t>2000005113654900</t>
  </si>
  <si>
    <t>13 de fevereiro de 2023 22:58 hs.</t>
  </si>
  <si>
    <t>Vanderlei Fukuoka</t>
  </si>
  <si>
    <t>CPF 28196072848</t>
  </si>
  <si>
    <t>Rua Campo Grande 111 - casa, Barão de Antonina - CEP: 18490000, São Paulo</t>
  </si>
  <si>
    <t>28196072848</t>
  </si>
  <si>
    <t>Rua Campo Grande 121 / Casa - CEP 18490000 - centro, Barão de Antonina, São Paulo</t>
  </si>
  <si>
    <t>Barão de Antonina</t>
  </si>
  <si>
    <t>18490000</t>
  </si>
  <si>
    <t>15 de fevereiro | 01:03</t>
  </si>
  <si>
    <t>MEL00003318181485</t>
  </si>
  <si>
    <t>2000005113598718</t>
  </si>
  <si>
    <t>13 de fevereiro de 2023 22:49 hs.</t>
  </si>
  <si>
    <t>João Amaro Araújo júnior</t>
  </si>
  <si>
    <t>01214428452</t>
  </si>
  <si>
    <t>Rua José Ferreira Da Silva 740 / APT 105 - CEP 58052119 - Água Fria, João Pessoa, Paraíba</t>
  </si>
  <si>
    <t>58052119</t>
  </si>
  <si>
    <t>14 de fevereiro | 02:31</t>
  </si>
  <si>
    <t>15 de fevereiro | 11:13</t>
  </si>
  <si>
    <t>MEL00003317271879</t>
  </si>
  <si>
    <t>2000005113531072</t>
  </si>
  <si>
    <t>13 de fevereiro de 2023 22:36 hs.</t>
  </si>
  <si>
    <t>55030</t>
  </si>
  <si>
    <t>MLB3175651739</t>
  </si>
  <si>
    <t>Cabo De Embreagem Gol Ap Efi 1.6 1.8 E 2.0 1998 Até 2006</t>
  </si>
  <si>
    <t>Miriane Souza Santos</t>
  </si>
  <si>
    <t>CPF 08569921608</t>
  </si>
  <si>
    <t>Rua Suçuarana Uberlândia 120, Uberlândia - CEP: 38421169, Minas Gerais</t>
  </si>
  <si>
    <t>08569921608</t>
  </si>
  <si>
    <t>Rua Miguel do Couto 57 / novo horizonte Referencia: casa verde próximo ao salão de testemunhas de Jeová - CEP 75530376 - Santos Dumont, Itumbiara, Goiás</t>
  </si>
  <si>
    <t>Itumbiara</t>
  </si>
  <si>
    <t>75530376</t>
  </si>
  <si>
    <t>15 de fevereiro | 03:36</t>
  </si>
  <si>
    <t>16 de fevereiro | 16:13</t>
  </si>
  <si>
    <t>MEL00003318180350</t>
  </si>
  <si>
    <t>2000005113489124</t>
  </si>
  <si>
    <t>13 de fevereiro de 2023 22:29 hs.</t>
  </si>
  <si>
    <t>Rodrigo Silvério</t>
  </si>
  <si>
    <t>CPF 32338517822</t>
  </si>
  <si>
    <t>Travessa Berredo 55, Sao Paulo - CEP: 02238340, São Paulo</t>
  </si>
  <si>
    <t>32338517822</t>
  </si>
  <si>
    <t>Travessa Berredo 55 / CEP 02238340 - Jardim Cabuçu, São Paulo, São Paulo</t>
  </si>
  <si>
    <t>02238340</t>
  </si>
  <si>
    <t>14 de fevereiro | 16:23</t>
  </si>
  <si>
    <t>14 de fevereiro | 17:19</t>
  </si>
  <si>
    <t>42044316096</t>
  </si>
  <si>
    <t>2000005113453778</t>
  </si>
  <si>
    <t>13 de fevereiro de 2023 22:25 hs.</t>
  </si>
  <si>
    <t>Fernando Regis ramos</t>
  </si>
  <si>
    <t>01744782598</t>
  </si>
  <si>
    <t>Rua Nerópolis 180 / CEP 44032241 - Campo Limpo, Feira de Santana, Bahia</t>
  </si>
  <si>
    <t>44032241</t>
  </si>
  <si>
    <t>15 de fevereiro | 00:51</t>
  </si>
  <si>
    <t>17 de fevereiro | 10:41</t>
  </si>
  <si>
    <t>MEL00003317197104</t>
  </si>
  <si>
    <t>2000005113437350</t>
  </si>
  <si>
    <t>13 de fevereiro de 2023 22:24 hs.</t>
  </si>
  <si>
    <t>Adriana Oliveira Goncalves</t>
  </si>
  <si>
    <t>CPF 40581186877</t>
  </si>
  <si>
    <t>Av.Railda Alves De Oliveira 858 - casa, Arujá - CEP: 07417265, São Paulo</t>
  </si>
  <si>
    <t>40581186877</t>
  </si>
  <si>
    <t>Avenida Railda Alves de Oliveira 858 / casa - CEP 07417265 - Parque Rodrigo Barreto, Arujá, São Paulo</t>
  </si>
  <si>
    <t>07417265</t>
  </si>
  <si>
    <t>14 de fevereiro | 16:34</t>
  </si>
  <si>
    <t>14 de fevereiro | 19:58</t>
  </si>
  <si>
    <t>42044294960</t>
  </si>
  <si>
    <t>2000005113406538</t>
  </si>
  <si>
    <t>13 de fevereiro de 2023 22:17 hs.</t>
  </si>
  <si>
    <t>Amanda caroline de Melo</t>
  </si>
  <si>
    <t>55503085841</t>
  </si>
  <si>
    <t>Rua João Toniolli 3783 / alquimia papelaria Referencia: Alquimia papelaria - CEP 14079390 - Jardim Diva Tarlá de Carvalho, Ribeirão Preto, São Paulo</t>
  </si>
  <si>
    <t>14079390</t>
  </si>
  <si>
    <t>14 de fevereiro | 23:17</t>
  </si>
  <si>
    <t>15 de fevereiro | 13:23</t>
  </si>
  <si>
    <t>MEL00003317168787</t>
  </si>
  <si>
    <t>2000005113405160</t>
  </si>
  <si>
    <t>13 de fevereiro de 2023 22:16 hs.</t>
  </si>
  <si>
    <t>Fernando Pereira de Sousa</t>
  </si>
  <si>
    <t>60963981382</t>
  </si>
  <si>
    <t>Rua das Flores 57 / praça Santo Antônio Referencia: Fr lava jato estética automotiva - CEP 65274000 - centro, Nova Olinda do Maranhão, Maranhão</t>
  </si>
  <si>
    <t>Nova Olinda do Maranhão</t>
  </si>
  <si>
    <t>65274000</t>
  </si>
  <si>
    <t>14 de fevereiro | 02:18</t>
  </si>
  <si>
    <t>17 de fevereiro | 11:24</t>
  </si>
  <si>
    <t>MEL00003317168566</t>
  </si>
  <si>
    <t>2000005113389248</t>
  </si>
  <si>
    <t>13 de fevereiro de 2023 22:14 hs.</t>
  </si>
  <si>
    <t>5404</t>
  </si>
  <si>
    <t>MLB2087993663</t>
  </si>
  <si>
    <t>Bieleta Dianteira Direita Honda Fit 2003 Até 2008 1.4 1.5</t>
  </si>
  <si>
    <t>Lucio Paulo Dos Santos</t>
  </si>
  <si>
    <t>CPF 09531179875</t>
  </si>
  <si>
    <t>Avenida Guape 201 - casa, Guarulhos - CEP: 07150020, São Paulo</t>
  </si>
  <si>
    <t>09531179875</t>
  </si>
  <si>
    <t>Avenida Guape 201 / casa Referencia: avenida Guapé número 201 - CEP 07150020 - Cidade Seródio, Guarulhos, São Paulo</t>
  </si>
  <si>
    <t>07150020</t>
  </si>
  <si>
    <t>15 de fevereiro | 12:53</t>
  </si>
  <si>
    <t>MEL00003318803173</t>
  </si>
  <si>
    <t>2000005113347028</t>
  </si>
  <si>
    <t>13 de fevereiro de 2023 22:11 hs.</t>
  </si>
  <si>
    <t>Antonio Ferreira Santos</t>
  </si>
  <si>
    <t>04982549338</t>
  </si>
  <si>
    <t>Rua Antônio Eustáquio Pinheiro 58 / casa - CEP 38181434 - Orozino Teixeira, Araxá, Minas Gerais</t>
  </si>
  <si>
    <t>Araxá</t>
  </si>
  <si>
    <t>38181434</t>
  </si>
  <si>
    <t>15 de fevereiro | 13:20</t>
  </si>
  <si>
    <t>16 de fevereiro | 14:35</t>
  </si>
  <si>
    <t>MEL00003317154955</t>
  </si>
  <si>
    <t>2000005113318888</t>
  </si>
  <si>
    <t>13 de fevereiro de 2023 22:05 hs.</t>
  </si>
  <si>
    <t>Elisangela Do Nascimento</t>
  </si>
  <si>
    <t>07610105724</t>
  </si>
  <si>
    <t>B 312 / sobre loja Referencia: No final da rua da pracinha - CEP 28880000 - Santa Irene, Barra de São João, Rio de Janeiro</t>
  </si>
  <si>
    <t>Barra de São João</t>
  </si>
  <si>
    <t>28880000</t>
  </si>
  <si>
    <t>14 de fevereiro | 13:45</t>
  </si>
  <si>
    <t>16 de fevereiro | 11:23</t>
  </si>
  <si>
    <t>MEL00003317135811</t>
  </si>
  <si>
    <t>2000005113294152</t>
  </si>
  <si>
    <t>13 de fevereiro de 2023 21:59 hs.</t>
  </si>
  <si>
    <t>MLB2648183990</t>
  </si>
  <si>
    <t>Cabo De Engate E Seleção Gm Astra E Zafira 2006 Em Diante</t>
  </si>
  <si>
    <t>Luan Oliveira</t>
  </si>
  <si>
    <t>CPF 08266374937</t>
  </si>
  <si>
    <t>Rua Almirante Tamandaré 546, Loanda - CEP: 87900000, Paraná</t>
  </si>
  <si>
    <t>08266374937</t>
  </si>
  <si>
    <t>23 de fevereiro | 10:17</t>
  </si>
  <si>
    <t>QC188126010BR</t>
  </si>
  <si>
    <t>2000005113289076</t>
  </si>
  <si>
    <t>FABIANO MACHADO DA SILVA MELO 03737787409</t>
  </si>
  <si>
    <t>35056872000156</t>
  </si>
  <si>
    <t>Rua dos Caicós 1252 / CEP 59031700 - Alecrim, Natal, Rio Grande do Norte</t>
  </si>
  <si>
    <t>59031700</t>
  </si>
  <si>
    <t>14 de fevereiro | 00:57</t>
  </si>
  <si>
    <t>15 de fevereiro | 08:51</t>
  </si>
  <si>
    <t>MEL00003317117327</t>
  </si>
  <si>
    <t>2000005113269106</t>
  </si>
  <si>
    <t>13 de fevereiro de 2023 21:56 hs.</t>
  </si>
  <si>
    <t>Homar Gomes Cardoso</t>
  </si>
  <si>
    <t>39011801253</t>
  </si>
  <si>
    <t>Estrada dos Vieiras 08 / interna 11 - CEP 23587610 - Paciência, Rio de Janeiro, Rio de Janeiro</t>
  </si>
  <si>
    <t>14 de fevereiro | 23:29</t>
  </si>
  <si>
    <t>17 de fevereiro | 11:38</t>
  </si>
  <si>
    <t>MEL00003317111160</t>
  </si>
  <si>
    <t>2000005113200460</t>
  </si>
  <si>
    <t>13 de fevereiro de 2023 21:46 hs.</t>
  </si>
  <si>
    <t>Raul Reis Araujo</t>
  </si>
  <si>
    <t>95059059200</t>
  </si>
  <si>
    <t>Rua Ana Espínola Navarro 191 / Apt 308 B3 Flórida Referencia: Condomínio Jardim America - Parque Flórida Apt 308 B3 - CEP 58080020 - Ernani Sátiro, João Pessoa, Paraíba</t>
  </si>
  <si>
    <t>58080020</t>
  </si>
  <si>
    <t>15 de fevereiro | 08:43</t>
  </si>
  <si>
    <t>17 de fevereiro | 17:56</t>
  </si>
  <si>
    <t>MEL00003317075681</t>
  </si>
  <si>
    <t>2000004211132121</t>
  </si>
  <si>
    <t>13 de fevereiro de 2023 21:40 hs.</t>
  </si>
  <si>
    <t>MLB2121430074</t>
  </si>
  <si>
    <t>Ricardo Riccomini</t>
  </si>
  <si>
    <t>26623289836</t>
  </si>
  <si>
    <t>Avenida Domingos Morbidelli 101 / Centro , Loja Careca Envelopamento - CEP 37640000 - Centro, Extrema, Minas Gerais</t>
  </si>
  <si>
    <t>14 de fevereiro | 15:02</t>
  </si>
  <si>
    <t>16 de fevereiro | 16:15</t>
  </si>
  <si>
    <t>MEL00003317056932</t>
  </si>
  <si>
    <t>2000004211111053</t>
  </si>
  <si>
    <t>13 de fevereiro de 2023 21:32 hs.</t>
  </si>
  <si>
    <t>marilene falcomer</t>
  </si>
  <si>
    <t>28222288253</t>
  </si>
  <si>
    <t>Avenida Mário Antônio Farkas 747 / Casa Esquina - CEP 87113510 - Parque Alvamar II, Sarandi, Paraná</t>
  </si>
  <si>
    <t>87113510</t>
  </si>
  <si>
    <t>15 de fevereiro | 05:18</t>
  </si>
  <si>
    <t>16 de fevereiro | 13:21</t>
  </si>
  <si>
    <t>MEL00003317027973</t>
  </si>
  <si>
    <t>2000004211103549</t>
  </si>
  <si>
    <t>13 de fevereiro de 2023 21:30 hs.</t>
  </si>
  <si>
    <t>walison derek</t>
  </si>
  <si>
    <t>12742595767</t>
  </si>
  <si>
    <t>AVENIDA EXPEDITO GARCIA 7 / Loja ao lado dos correios - CEP 29146201 - Cariacica, Espírito Santo</t>
  </si>
  <si>
    <t>29146201</t>
  </si>
  <si>
    <t>15 de fevereiro | 02:39</t>
  </si>
  <si>
    <t>17 de fevereiro | 09:37</t>
  </si>
  <si>
    <t>MEL00003317021973</t>
  </si>
  <si>
    <t>https://myaccount.mercadolivre.com.br/shipments/42044145701/detail</t>
  </si>
  <si>
    <t>2000004211031259</t>
  </si>
  <si>
    <t>13 de fevereiro de 2023 21:06 hs.</t>
  </si>
  <si>
    <t>Romario da Silva Ferreira Ferreira</t>
  </si>
  <si>
    <t>11389596699</t>
  </si>
  <si>
    <t>Rua Carlos Ruiz Santiago 248 / casa Referencia: Campos do Conde Taquaral - CEP 13421727 - Taquaral, Piracicaba, São Paulo</t>
  </si>
  <si>
    <t>13421727</t>
  </si>
  <si>
    <t>14 de fevereiro | 15:53</t>
  </si>
  <si>
    <t>16 de fevereiro | 15:54</t>
  </si>
  <si>
    <t>MEL00003316942207</t>
  </si>
  <si>
    <t>2000005112795720</t>
  </si>
  <si>
    <t>13 de fevereiro de 2023 20:51 hs.</t>
  </si>
  <si>
    <t>Michel Vieira de Sousa</t>
  </si>
  <si>
    <t>56142866836</t>
  </si>
  <si>
    <t>Rua Altamiro Mathias Goes 222 / hortifruti - CEP 07179294 - Jardim Santa Paula, Guarulhos, São Paulo</t>
  </si>
  <si>
    <t>07179294</t>
  </si>
  <si>
    <t>14 de fevereiro | 12:39</t>
  </si>
  <si>
    <t>14 de fevereiro | 19:10</t>
  </si>
  <si>
    <t>MEL00003316888696</t>
  </si>
  <si>
    <t>2000005112770534</t>
  </si>
  <si>
    <t>13 de fevereiro de 2023 20:48 hs.</t>
  </si>
  <si>
    <t>gabriel marques</t>
  </si>
  <si>
    <t>03261141069</t>
  </si>
  <si>
    <t>Rua Ilha de Corsega 175 / Casa - CEP 96215120 - Parque Marinha, Rio Grande, Rio Grande do Sul</t>
  </si>
  <si>
    <t>Rio Grande</t>
  </si>
  <si>
    <t>96215120</t>
  </si>
  <si>
    <t>14 de fevereiro | 14:16</t>
  </si>
  <si>
    <t>16 de fevereiro | 15:28</t>
  </si>
  <si>
    <t>MEL00003316878649</t>
  </si>
  <si>
    <t>2000005112747294</t>
  </si>
  <si>
    <t>13 de fevereiro de 2023 20:45 hs.</t>
  </si>
  <si>
    <t>Ricardo Moreira</t>
  </si>
  <si>
    <t>42632486866</t>
  </si>
  <si>
    <t>Estrada Municipal Juca Carvalho 950 / CEP 12213210 - Vila São Geraldo, São José dos Campos, São Paulo</t>
  </si>
  <si>
    <t>12213210</t>
  </si>
  <si>
    <t>15 de fevereiro | 16:27</t>
  </si>
  <si>
    <t>MEL00003316869166</t>
  </si>
  <si>
    <t>2000005112742698</t>
  </si>
  <si>
    <t>13 de fevereiro de 2023 20:42 hs.</t>
  </si>
  <si>
    <t>Hortencia Couto</t>
  </si>
  <si>
    <t>35762869857</t>
  </si>
  <si>
    <t>Rua José Eduardo Fellipe Almeida 170 / morada do bosque - CEP 18404538 - Bairro de Cima, Itapeva, São Paulo</t>
  </si>
  <si>
    <t>18404538</t>
  </si>
  <si>
    <t>14 de fevereiro | 20:12</t>
  </si>
  <si>
    <t>15 de fevereiro | 16:54</t>
  </si>
  <si>
    <t>MEL00003316856933</t>
  </si>
  <si>
    <t>2000005112722408</t>
  </si>
  <si>
    <t>13 de fevereiro de 2023 20:39 hs.</t>
  </si>
  <si>
    <t>Ronaldo Gabriel</t>
  </si>
  <si>
    <t>13939575607</t>
  </si>
  <si>
    <t>Rua Pedro Gustavo Filho 722 / casa Referencia: última casa da rua do lado direito...saída pra desterro do melo - CEP 36275000 - Centro, Senhora dos Remédios, Minas Gerais</t>
  </si>
  <si>
    <t>Senhora dos Remédios</t>
  </si>
  <si>
    <t>36275000</t>
  </si>
  <si>
    <t>14 de fevereiro | 16:19</t>
  </si>
  <si>
    <t>15 de fevereiro | 16:11</t>
  </si>
  <si>
    <t>MEL00003316849455</t>
  </si>
  <si>
    <t>2000005111435018</t>
  </si>
  <si>
    <t>13 de fevereiro de 2023 20:12 hs.</t>
  </si>
  <si>
    <t>Guilherme Abreu</t>
  </si>
  <si>
    <t>01337710679</t>
  </si>
  <si>
    <t>Rua Santa Catarina 1346 / 1346 boa vista - CEP 35700086 - Boa Vista, Sete Lagoas, Minas Gerais</t>
  </si>
  <si>
    <t>35700086</t>
  </si>
  <si>
    <t>14 de fevereiro | 16:11</t>
  </si>
  <si>
    <t>MEL00003316755740</t>
  </si>
  <si>
    <t>2000005112511346</t>
  </si>
  <si>
    <t>13 de fevereiro de 2023 20:07 hs.</t>
  </si>
  <si>
    <t>claudenice ferreira oliveira</t>
  </si>
  <si>
    <t>04719149596</t>
  </si>
  <si>
    <t>Avenida Nossa Senhora Desatadora de Nós 8 / W-22 Travessa Do Açaí Sentindo Praia Referencia: W-22 Sentido Praia, Travessa Do Açaí N-8Depois Do Sindtob - CEP 27966755 - Lagomar, Macaé, Rio de Janeiro</t>
  </si>
  <si>
    <t>27966755</t>
  </si>
  <si>
    <t>14 de fevereiro | 22:44</t>
  </si>
  <si>
    <t>MEL00003316738848</t>
  </si>
  <si>
    <t>2000005112430980</t>
  </si>
  <si>
    <t>13 de fevereiro de 2023 19:57 hs.</t>
  </si>
  <si>
    <t>24 de fevereiro | 10:10</t>
  </si>
  <si>
    <t>QC495670786BR</t>
  </si>
  <si>
    <t>2000005112339620</t>
  </si>
  <si>
    <t>13 de fevereiro de 2023 19:43 hs.</t>
  </si>
  <si>
    <t>diciomar reis silva</t>
  </si>
  <si>
    <t>CPF 04870154609</t>
  </si>
  <si>
    <t>Rua Claudio Manoel 78 - Casa, Peçanha - CEP: 39700000, Minas Gerais</t>
  </si>
  <si>
    <t>04870154609</t>
  </si>
  <si>
    <t>Rua Cláudio Manoel 78 / Casa - CEP 39700000 - Peçanha, Minas Gerais</t>
  </si>
  <si>
    <t>Peçanha</t>
  </si>
  <si>
    <t>39700000</t>
  </si>
  <si>
    <t>16 de fevereiro | 19:35</t>
  </si>
  <si>
    <t>MEL00003318180019</t>
  </si>
  <si>
    <t>2000005112229326</t>
  </si>
  <si>
    <t>13 de fevereiro de 2023 19:26 hs.</t>
  </si>
  <si>
    <t>marcelo alves dos santos</t>
  </si>
  <si>
    <t>CPF 31062258827</t>
  </si>
  <si>
    <t>Rua Vera 439, Guarulhos - CEP: 07096020, São Paulo</t>
  </si>
  <si>
    <t>31062258827</t>
  </si>
  <si>
    <t>23 de fevereiro | 11:05</t>
  </si>
  <si>
    <t>OV389447815BR</t>
  </si>
  <si>
    <t>2000005112167236</t>
  </si>
  <si>
    <t>13 de fevereiro de 2023 19:25 hs.</t>
  </si>
  <si>
    <t>MARCELO H A PEREIRA</t>
  </si>
  <si>
    <t>10817728406</t>
  </si>
  <si>
    <t>Rua Nícola Deneno 805 / Casa 2, no fundo. Referencia: Entregar após as 13 hrs - CEP 18500000 - São roque, Laranjal Paulista, São Paulo</t>
  </si>
  <si>
    <t>15 de fevereiro | 15:12</t>
  </si>
  <si>
    <t>MEL00003316600390</t>
  </si>
  <si>
    <t>2000005112191158</t>
  </si>
  <si>
    <t>13 de fevereiro de 2023 19:21 hs.</t>
  </si>
  <si>
    <t>Rafael  Silva</t>
  </si>
  <si>
    <t>CPF 41658192800</t>
  </si>
  <si>
    <t>Estrada do ziconio 1195 - Proximo ao supermercado parana, GUARULHOS - CEP: 07145000, São Paulo</t>
  </si>
  <si>
    <t>41658192800</t>
  </si>
  <si>
    <t>Estrada do Zirconio 1195 / casa Referencia: Proximo ao supermercado parana - CEP 07145000 - Parque Primavera, Guarulhos, São Paulo</t>
  </si>
  <si>
    <t>07145000</t>
  </si>
  <si>
    <t>42043754608</t>
  </si>
  <si>
    <t>2000005112136178</t>
  </si>
  <si>
    <t>13 de fevereiro de 2023 19:16 hs.</t>
  </si>
  <si>
    <t>Vilson José</t>
  </si>
  <si>
    <t>CPF 07602532856</t>
  </si>
  <si>
    <t>Rua Eunápolis 325 - Na rua Lojão do 30, Luís Eduardo Magalhães - CEP: 47855266, Bahia</t>
  </si>
  <si>
    <t>07602532856</t>
  </si>
  <si>
    <t>Rua Eunápolis 325 / Na rua Lojão do 30 Referencia: Pensão JK (endereço do José Carlos) - CEP 47855266 - Santa Cruz, Luís Eduardo Magalhães, Bahia</t>
  </si>
  <si>
    <t>47855266</t>
  </si>
  <si>
    <t>15 de fevereiro | 04:34</t>
  </si>
  <si>
    <t>MEL00003318175932</t>
  </si>
  <si>
    <t>2000004210710079</t>
  </si>
  <si>
    <t>13 de fevereiro de 2023 19:15 hs.</t>
  </si>
  <si>
    <t>45064311893</t>
  </si>
  <si>
    <t>benigno ribeiro 54 / casa 1 Referencia: chegando no recanto feliz terá um mercadinho chamado " MAIS MAIS"  
Subindo a rua de frente ao mercadi , terá uma descida a esqu - CEP 12460000 - Recanto Feliz, Campos do Jordão, São Paulo</t>
  </si>
  <si>
    <t>16 de fevereiro | 00:09</t>
  </si>
  <si>
    <t>16 de fevereiro | 18:23</t>
  </si>
  <si>
    <t>MEL00003316563610</t>
  </si>
  <si>
    <t>2000004210683453</t>
  </si>
  <si>
    <t>13 de fevereiro de 2023 19:05 hs.</t>
  </si>
  <si>
    <t>Jonas Jardim</t>
  </si>
  <si>
    <t>11754353681</t>
  </si>
  <si>
    <t>Rua São Salvador 176 / casa amarela d grade - CEP 32602384 - Cachoeira, Betim, Minas Gerais</t>
  </si>
  <si>
    <t>32602384</t>
  </si>
  <si>
    <t>14 de fevereiro | 14:17</t>
  </si>
  <si>
    <t>15 de fevereiro | 13:04</t>
  </si>
  <si>
    <t>MEL00003316527663</t>
  </si>
  <si>
    <t>2000005111989088</t>
  </si>
  <si>
    <t>13 de fevereiro de 2023 18:51 hs.</t>
  </si>
  <si>
    <t>Diego Rodrigues Ribeiro</t>
  </si>
  <si>
    <t>CPF 39716484879</t>
  </si>
  <si>
    <t>Rua Coelho Basto 27, São Paulo - CEP: 05864040, São Paulo</t>
  </si>
  <si>
    <t>39716484879</t>
  </si>
  <si>
    <t>14 de fevereiro | 22:55</t>
  </si>
  <si>
    <t>16 de fevereiro | 09:43</t>
  </si>
  <si>
    <t>MEL00003318176242</t>
  </si>
  <si>
    <t>https://myaccount.mercadolivre.com.br/shipments/42043666229/detail</t>
  </si>
  <si>
    <t>2000005111965540</t>
  </si>
  <si>
    <t>13 de fevereiro de 2023 18:48 hs.</t>
  </si>
  <si>
    <t>Chega entre os dias 13 e 16 de março</t>
  </si>
  <si>
    <t>sergio mota mota</t>
  </si>
  <si>
    <t>05631847361</t>
  </si>
  <si>
    <t>Rua Grande 651 / CEP 65668000 - Centro, Sucupira do Riachão, Maranhão</t>
  </si>
  <si>
    <t>Sucupira do Riachão</t>
  </si>
  <si>
    <t>65668000</t>
  </si>
  <si>
    <t>420436587910001</t>
  </si>
  <si>
    <t>https://radar.tntbrasil.com.br/radar/public/localizacaoSimplificada.do</t>
  </si>
  <si>
    <t>2000005111947720</t>
  </si>
  <si>
    <t>13 de fevereiro de 2023 18:46 hs.</t>
  </si>
  <si>
    <t>cloves borges gomes gomes</t>
  </si>
  <si>
    <t>63982170044</t>
  </si>
  <si>
    <t>Rua Domingos de Almeida 2726 / Revenda De Carro Referencia: revenda de carro - CEP 97502768 - São Miguel, Uruguaiana, Rio Grande do Sul</t>
  </si>
  <si>
    <t>97502768</t>
  </si>
  <si>
    <t>17 de fevereiro | 11:54</t>
  </si>
  <si>
    <t>MEL00003316463257</t>
  </si>
  <si>
    <t>2000005111940022</t>
  </si>
  <si>
    <t>13 de fevereiro de 2023 18:43 hs.</t>
  </si>
  <si>
    <t>alexandre Carmo</t>
  </si>
  <si>
    <t>97369519600</t>
  </si>
  <si>
    <t>Rua Oswaldo Cruz 789 / Referencia: próximo a igreja rocha eterna e ao mercado do branco - CEP 11250524 - Jardim Vicente de Carvalho, Bertioga, São Paulo</t>
  </si>
  <si>
    <t>11250524</t>
  </si>
  <si>
    <t>15 de fevereiro | 01:39</t>
  </si>
  <si>
    <t>15 de fevereiro | 12:49</t>
  </si>
  <si>
    <t>MEL00003316457006</t>
  </si>
  <si>
    <t>2000005111761644</t>
  </si>
  <si>
    <t>13 de fevereiro de 2023 18:20 hs.</t>
  </si>
  <si>
    <t>Joao Marcos Almeida Silva</t>
  </si>
  <si>
    <t>00664810233</t>
  </si>
  <si>
    <t>linha MC 03 3177 / perto da pemaza Referencia: perto da pemaza JM mecânica - CEP 76868000 - centro, Machadinho D'Oeste, Rondônia</t>
  </si>
  <si>
    <t>Machadinho D'Oeste</t>
  </si>
  <si>
    <t>76868000</t>
  </si>
  <si>
    <t>14 de fevereiro | 11:24</t>
  </si>
  <si>
    <t>18 de fevereiro | 11:12</t>
  </si>
  <si>
    <t>MEL00003316376411</t>
  </si>
  <si>
    <t>2000004210557109</t>
  </si>
  <si>
    <t>Eder Glodes</t>
  </si>
  <si>
    <t>51731851049</t>
  </si>
  <si>
    <t>Rua Jaracatiá 170 / oficina, 2 quadra Referencia: barracão cinza, - CEP 86750000 - residencial Terra Bela, Iguaraçu, Paraná</t>
  </si>
  <si>
    <t>Iguaraçu</t>
  </si>
  <si>
    <t>86750000</t>
  </si>
  <si>
    <t>18 de fevereiro | 08:36</t>
  </si>
  <si>
    <t>MEL00003316376339</t>
  </si>
  <si>
    <t>2000004210542525</t>
  </si>
  <si>
    <t>13 de fevereiro de 2023 18:17 hs.</t>
  </si>
  <si>
    <t>wellisson souza</t>
  </si>
  <si>
    <t>15753866743</t>
  </si>
  <si>
    <t>29190240</t>
  </si>
  <si>
    <t>14 de fevereiro | 23:49</t>
  </si>
  <si>
    <t>MEL00003316365171</t>
  </si>
  <si>
    <t>https://myaccount.mercadolivre.com.br/shipments/42043565704/detail</t>
  </si>
  <si>
    <t>2000005111679738</t>
  </si>
  <si>
    <t>13 de fevereiro de 2023 18:09 hs.</t>
  </si>
  <si>
    <t>roseane de souza inacio</t>
  </si>
  <si>
    <t>34219759816</t>
  </si>
  <si>
    <t>Rua Mensa 167 / CEP 89226548 - Jardim Paraíso, Joinville, Santa Catarina</t>
  </si>
  <si>
    <t>89226548</t>
  </si>
  <si>
    <t>14 de fevereiro | 12:13</t>
  </si>
  <si>
    <t>14 de fevereiro | 18:19</t>
  </si>
  <si>
    <t>MEL00003316334934</t>
  </si>
  <si>
    <t>2000005111548972</t>
  </si>
  <si>
    <t>13 de fevereiro de 2023 17:47 hs.</t>
  </si>
  <si>
    <t>claudete ramos dos santos</t>
  </si>
  <si>
    <t>18870478831</t>
  </si>
  <si>
    <t>Rua Donato Alvarez 309 / J.Damasceno - CEP 02879130 - Jardim Damasceno, São Paulo, São Paulo</t>
  </si>
  <si>
    <t>02879130</t>
  </si>
  <si>
    <t>14 de fevereiro | 01:46</t>
  </si>
  <si>
    <t>14 de fevereiro | 12:44</t>
  </si>
  <si>
    <t>MEL00003316255213</t>
  </si>
  <si>
    <t>2000005111443544</t>
  </si>
  <si>
    <t>13 de fevereiro de 2023 17:31 hs.</t>
  </si>
  <si>
    <t>MLB3175626196</t>
  </si>
  <si>
    <t>Cabo De Embreagem Parati Ap Efi 1.6 1.8 E 2.0 1998 Até 2006</t>
  </si>
  <si>
    <t>Fabiana Alves</t>
  </si>
  <si>
    <t>CPF 40478393881</t>
  </si>
  <si>
    <t>Rua Joao Ribeiro Dos Santos 201, Cesário Lange - CEP: 18285000, São Paulo</t>
  </si>
  <si>
    <t>40478393881</t>
  </si>
  <si>
    <t>MEL00003318174500</t>
  </si>
  <si>
    <t>2000005111446346</t>
  </si>
  <si>
    <t>Marta ramos</t>
  </si>
  <si>
    <t>CPF 09063229879</t>
  </si>
  <si>
    <t>Ansiao Sebastiao Antonine 61 - caixa postal 115, Jandira - CEP: 06622180, São Paulo</t>
  </si>
  <si>
    <t>09063229879</t>
  </si>
  <si>
    <t>06333400</t>
  </si>
  <si>
    <t>2000004210141583</t>
  </si>
  <si>
    <t>13 de fevereiro de 2023 17:26 hs.</t>
  </si>
  <si>
    <t>BRUNO SALVADORI</t>
  </si>
  <si>
    <t>12199612805</t>
  </si>
  <si>
    <t>Rua José Pereira Gambogi 30 / Referencia: Casa - CEP 37110000 - chapada, Elói Mendes, Minas Gerais</t>
  </si>
  <si>
    <t>13 de fevereiro | 21:30</t>
  </si>
  <si>
    <t>MEL00003316168207</t>
  </si>
  <si>
    <t>2000005111377876</t>
  </si>
  <si>
    <t>13 de fevereiro de 2023 17:22 hs.</t>
  </si>
  <si>
    <t>Anderson camacho</t>
  </si>
  <si>
    <t>CPF 32698760842</t>
  </si>
  <si>
    <t>Rua Berilo 200 - Casa, São Paulo - CEP: 08151480, São Paulo</t>
  </si>
  <si>
    <t>32698760842</t>
  </si>
  <si>
    <t>Rua Berilo 200 / CEP 08151480 - Jardim Bartira, São Paulo, São Paulo</t>
  </si>
  <si>
    <t>08151480</t>
  </si>
  <si>
    <t>14 de fevereiro | 19:24</t>
  </si>
  <si>
    <t>42043405126</t>
  </si>
  <si>
    <t>2000005111322456</t>
  </si>
  <si>
    <t>13 de fevereiro de 2023 17:14 hs.</t>
  </si>
  <si>
    <t>Mediação finalizada com reembolso para o comprador</t>
  </si>
  <si>
    <t>O comprador não poderá reiniciar uma reclamação por esta venda.</t>
  </si>
  <si>
    <t>angelo puente</t>
  </si>
  <si>
    <t>CPF 23080813847</t>
  </si>
  <si>
    <t>Avenida São Paulo 616, Jundiaí - CEP: 13202610, São Paulo</t>
  </si>
  <si>
    <t>23080813847</t>
  </si>
  <si>
    <t>Avenida São Paulo 626 / alivel veiculos - CEP 13202610 - Vila Arens II, Jundiaí, São Paulo</t>
  </si>
  <si>
    <t>13202610</t>
  </si>
  <si>
    <t>15 de fevereiro | 11:04</t>
  </si>
  <si>
    <t>MEL00003318170874</t>
  </si>
  <si>
    <t>2000005111260332</t>
  </si>
  <si>
    <t>13 de fevereiro de 2023 17:06 hs.</t>
  </si>
  <si>
    <t>Fernando moraes</t>
  </si>
  <si>
    <t>CPF 38057343877</t>
  </si>
  <si>
    <t>Rua Dezenove de Novembro 181, Mogi Mirim - CEP: 13807456, São Paulo</t>
  </si>
  <si>
    <t>38057343877</t>
  </si>
  <si>
    <t>Rua Vereador Doutor José Bueno Monteiro 95 / Referencia: ponto de referência na rua da padaria semolini - CEP 13807576 - Parque Novacoop, Mogi Mirim, São Paulo</t>
  </si>
  <si>
    <t>13807576</t>
  </si>
  <si>
    <t>15 de fevereiro | 00:03</t>
  </si>
  <si>
    <t>MEL00003318170358</t>
  </si>
  <si>
    <t>2000005110103376</t>
  </si>
  <si>
    <t>13 de fevereiro de 2023 17:02 hs.</t>
  </si>
  <si>
    <t>ASSOCIACAO AUTOMOBILISTICA CATARINENSE</t>
  </si>
  <si>
    <t>23258646000179</t>
  </si>
  <si>
    <t>RODOVIA SC 445 ESQUINA COM A RUA 7 DE SETEMBRO 6200 / Anexo Posto Ipiranga San Pietro  Sala 02 - CEP 88820000 - CENTRO, Içara, Santa Catarina</t>
  </si>
  <si>
    <t>Içara</t>
  </si>
  <si>
    <t>88820000</t>
  </si>
  <si>
    <t>14 de fevereiro | 11:39</t>
  </si>
  <si>
    <t>MEL00003316067962</t>
  </si>
  <si>
    <t>2000005111164414</t>
  </si>
  <si>
    <t>13 de fevereiro de 2023 16:52 hs.</t>
  </si>
  <si>
    <t>Wallace Augusto Nunes</t>
  </si>
  <si>
    <t>36600346817</t>
  </si>
  <si>
    <t>Rua Américo Sugai 205 / CEP 08060380 - Vila Jacuí, São Paulo, São Paulo</t>
  </si>
  <si>
    <t>08060380</t>
  </si>
  <si>
    <t>15 de fevereiro | 01:34</t>
  </si>
  <si>
    <t>15 de fevereiro | 11:19</t>
  </si>
  <si>
    <t>MEL00003316018026</t>
  </si>
  <si>
    <t>2000005111106622</t>
  </si>
  <si>
    <t>13 de fevereiro de 2023 16:46 hs.</t>
  </si>
  <si>
    <t>Pedro Rodrigues Neto</t>
  </si>
  <si>
    <t>47864425852</t>
  </si>
  <si>
    <t>Avenida São Cristóvão 128 / Referencia: entregar para Maria Luiza ou celso - CEP 14781548 - Oriente, Barretos, São Paulo</t>
  </si>
  <si>
    <t>14781548</t>
  </si>
  <si>
    <t>13 de fevereiro | 19:28</t>
  </si>
  <si>
    <t>14 de fevereiro | 16:44</t>
  </si>
  <si>
    <t>MEL00003315979220</t>
  </si>
  <si>
    <t>2000005111073746</t>
  </si>
  <si>
    <t>13 de fevereiro de 2023 16:41 hs.</t>
  </si>
  <si>
    <t>Antonio César Rampazzo</t>
  </si>
  <si>
    <t>21994054867</t>
  </si>
  <si>
    <t>Rua Doutor Lucas Nogueira Garcês 800 / Referencia: SUARÃO - CEP 11740000 - Suarao, Itanhaém, São Paulo</t>
  </si>
  <si>
    <t>14 de fevereiro | 01:43</t>
  </si>
  <si>
    <t>14 de fevereiro | 12:21</t>
  </si>
  <si>
    <t>MEL00003315959130</t>
  </si>
  <si>
    <t>2000005111072350</t>
  </si>
  <si>
    <t>13 de fevereiro de 2023 16:39 hs.</t>
  </si>
  <si>
    <t>Andreia Castro</t>
  </si>
  <si>
    <t>03449067796</t>
  </si>
  <si>
    <t>Rua Marechal Marciano 1305 / fundos - CEP 21721012 - Realengo, Rio de Janeiro, Rio de Janeiro</t>
  </si>
  <si>
    <t>21721012</t>
  </si>
  <si>
    <t>13 de fevereiro | 23:58</t>
  </si>
  <si>
    <t>14 de fevereiro | 16:22</t>
  </si>
  <si>
    <t>MEL00003315954898</t>
  </si>
  <si>
    <t>2000005111055258</t>
  </si>
  <si>
    <t>13 de fevereiro de 2023 16:37 hs.</t>
  </si>
  <si>
    <t>772103</t>
  </si>
  <si>
    <t>MLB2901039938</t>
  </si>
  <si>
    <t>Bandeja Com Pivô Lado Direito March 2011 Em Diante</t>
  </si>
  <si>
    <t>Marcio Tiberio</t>
  </si>
  <si>
    <t>CPF 27419849803</t>
  </si>
  <si>
    <t>Avenida Capitão Manoel de Oliveira Carvalho 310 - loja de veículos, Ibiúna - CEP: 18150000, São Paulo</t>
  </si>
  <si>
    <t>27419849803</t>
  </si>
  <si>
    <t>Avenida Capitão Manoel de Oliveira Carvalho 310 / loja de veículos Referencia: loja Tiberio veículos - CEP 18150000 - centro, Ibiúna, São Paulo</t>
  </si>
  <si>
    <t>15 de fevereiro | 00:38</t>
  </si>
  <si>
    <t>15 de fevereiro | 13:55</t>
  </si>
  <si>
    <t>MEL00003318170126</t>
  </si>
  <si>
    <t>2000005110981816</t>
  </si>
  <si>
    <t>13 de fevereiro de 2023 16:28 hs.</t>
  </si>
  <si>
    <t>Talia Domingues Ferro</t>
  </si>
  <si>
    <t>11045871907</t>
  </si>
  <si>
    <t>Rua Higienópolis 1854 / Casa - CEP 87306030 - Jardim Pio XII, Campo Mourão, Paraná</t>
  </si>
  <si>
    <t>87306030</t>
  </si>
  <si>
    <t>MEL00003315946929</t>
  </si>
  <si>
    <t>2000005110959122</t>
  </si>
  <si>
    <t>13 de fevereiro de 2023 16:25 hs.</t>
  </si>
  <si>
    <t>MLB2609844604</t>
  </si>
  <si>
    <t>Kit Rolamento Eixo Traseiro C/ Bucha Peugeot 207 50mm</t>
  </si>
  <si>
    <t>keyla teixeira</t>
  </si>
  <si>
    <t>CPF 04146755689</t>
  </si>
  <si>
    <t>Rua Henriqueta Rubim 337, São Gonçalo do Rio Abaixo - CEP: 35935000, Minas Gerais</t>
  </si>
  <si>
    <t>04146755689</t>
  </si>
  <si>
    <t>Rua Campanário 153 / cx1 - CEP 35935000 - Vale do Sol, São Gonçalo do Rio Abaixo, Minas Gerais</t>
  </si>
  <si>
    <t>São Gonçalo do Rio Abaixo</t>
  </si>
  <si>
    <t>35935000</t>
  </si>
  <si>
    <t>16 de fevereiro | 10:42</t>
  </si>
  <si>
    <t>MEL00003318168334</t>
  </si>
  <si>
    <t>2000004210190645</t>
  </si>
  <si>
    <t>13 de fevereiro de 2023 16:19 hs.</t>
  </si>
  <si>
    <t>Vitor Luiz dos Santos</t>
  </si>
  <si>
    <t>04044593825</t>
  </si>
  <si>
    <t>Rua Belchior de Ordas 412 / Casa - CEP 02078010 - Vila Leonor, São Paulo, São Paulo</t>
  </si>
  <si>
    <t>02078010</t>
  </si>
  <si>
    <t>14 de fevereiro | 01:27</t>
  </si>
  <si>
    <t>14 de fevereiro | 12:48</t>
  </si>
  <si>
    <t>MEL00003315853834</t>
  </si>
  <si>
    <t>2000004210140419</t>
  </si>
  <si>
    <t>13 de fevereiro de 2023 16:04 hs.</t>
  </si>
  <si>
    <t>par772027/28</t>
  </si>
  <si>
    <t>MLB3067734151</t>
  </si>
  <si>
    <t>Par Bandeja Inferior Com Pivô Civic 2007 A 2011</t>
  </si>
  <si>
    <t>Adrielle Bizzio</t>
  </si>
  <si>
    <t>CPF 31778816851</t>
  </si>
  <si>
    <t>Expedicionário Benedito Moreira 75, Pontal - CEP: 14180000, São Paulo</t>
  </si>
  <si>
    <t>31778816851</t>
  </si>
  <si>
    <t>Rua Lydia C da Silva 413 / Referencia: Muro E Portão Cinza. Casa De Esquina - CEP 14180000 - Centro, Pontal, São Paulo</t>
  </si>
  <si>
    <t>15 de fevereiro | 13:28</t>
  </si>
  <si>
    <t>MEL00003318166880</t>
  </si>
  <si>
    <t>2000005110779996</t>
  </si>
  <si>
    <t>13 de fevereiro de 2023 16:01 hs.</t>
  </si>
  <si>
    <t>Gabriel Cazarotti</t>
  </si>
  <si>
    <t>CPF 47224665991</t>
  </si>
  <si>
    <t>Rua José Manoel de Souza 211 - Bela fonte ap 304 bloco 3, Londrina - CEP: 86046541, Paraná</t>
  </si>
  <si>
    <t>47224665991</t>
  </si>
  <si>
    <t>Rua José Manoel de Souza 211 / Bela Fonte Ap 304  3 Referencia: Bela fonte ap 304 bloco 3 - CEP 86046541 - Vale dos Tucanos, Londrina, Paraná</t>
  </si>
  <si>
    <t>86046541</t>
  </si>
  <si>
    <t>15 de fevereiro | 04:30</t>
  </si>
  <si>
    <t>16 de fevereiro | 11:45</t>
  </si>
  <si>
    <t>MEL00003318166529</t>
  </si>
  <si>
    <t>2000005110730698</t>
  </si>
  <si>
    <t>13 de fevereiro de 2023 15:54 hs.</t>
  </si>
  <si>
    <t>Jamili da Silva Cardozo</t>
  </si>
  <si>
    <t>05700404184</t>
  </si>
  <si>
    <t>chácara cruzeiro SN / casa Referencia: de frente da placa de bem vindo a Laguna Carapã casa vermelha - CEP 79920000 - rural, Laguna Carapã, Mato Grosso do Sul</t>
  </si>
  <si>
    <t>Laguna Carapã</t>
  </si>
  <si>
    <t>79920000</t>
  </si>
  <si>
    <t>13 de fevereiro | 23:21</t>
  </si>
  <si>
    <t>16 de fevereiro | 14:53</t>
  </si>
  <si>
    <t>MEL00003315721987</t>
  </si>
  <si>
    <t>2000004210101805</t>
  </si>
  <si>
    <t>13 de fevereiro de 2023 15:52 hs.</t>
  </si>
  <si>
    <t>marcos amancio de souza</t>
  </si>
  <si>
    <t>85602620400</t>
  </si>
  <si>
    <t>Rua João Manoel dos Santos 28 / Caza - CEP 55385000 - Lajedo, Pernambuco</t>
  </si>
  <si>
    <t>Lajedo</t>
  </si>
  <si>
    <t>55385000</t>
  </si>
  <si>
    <t>14 de fevereiro | 00:18</t>
  </si>
  <si>
    <t>15 de fevereiro | 09:42</t>
  </si>
  <si>
    <t>MEL00003315719335</t>
  </si>
  <si>
    <t>2000005110710762</t>
  </si>
  <si>
    <t>2000005110707002</t>
  </si>
  <si>
    <t>2000005110596432</t>
  </si>
  <si>
    <t>13 de fevereiro de 2023 15:38 hs.</t>
  </si>
  <si>
    <t>Julia Sant Anna</t>
  </si>
  <si>
    <t>14902528789</t>
  </si>
  <si>
    <t>Estrada Doutor Rogério de Moura Estevão SN / lecky tatoo farmacia Referencia: pode deixar na barbearia em frente a farmacia , ou no km 28 em bonsucesso no estudio lecky tattoo21968345226 - ASM CONECT Referencia: Asm Conect - após a igreja católica. Loja do Ailton - CEP 25995292 - Vieira, Teresópolis, Rio de Janeiro</t>
  </si>
  <si>
    <t>25995292</t>
  </si>
  <si>
    <t>13 de fevereiro | 19:56</t>
  </si>
  <si>
    <t>14 de fevereiro | 15:13</t>
  </si>
  <si>
    <t>MEL00003315646397</t>
  </si>
  <si>
    <t>2000005110531732</t>
  </si>
  <si>
    <t>13 de fevereiro de 2023 15:27 hs.</t>
  </si>
  <si>
    <t>MLB1984494895</t>
  </si>
  <si>
    <t>Par Kit De Rolamento De Roda Traseira Celta 1.0 8v 2001...</t>
  </si>
  <si>
    <t>Monia Cristina Gostenski</t>
  </si>
  <si>
    <t>03788429941</t>
  </si>
  <si>
    <t>estrada principal do Rio da Várzea SN / Mat. de Const gosten Referencia: entrega em material de construção Gostenski - CEP 83840000 - Rio da Várzea, Quitandinha, Paraná</t>
  </si>
  <si>
    <t>Quitandinha</t>
  </si>
  <si>
    <t>83840000</t>
  </si>
  <si>
    <t>13 de fevereiro | 19:34</t>
  </si>
  <si>
    <t>MEL00003315589012</t>
  </si>
  <si>
    <t>2000005110225356</t>
  </si>
  <si>
    <t>13 de fevereiro de 2023 15:24 hs.</t>
  </si>
  <si>
    <t>Junior celles junior celles</t>
  </si>
  <si>
    <t>39047236858</t>
  </si>
  <si>
    <t>serraria do norte SN / oficina de França Referencia: Auto Center Cascavel - CEP 46760000 - renascer, Ibicoara, Bahia</t>
  </si>
  <si>
    <t>14 de fevereiro | 02:05</t>
  </si>
  <si>
    <t>15 de fevereiro | 11:30</t>
  </si>
  <si>
    <t>MEL00003315571451</t>
  </si>
  <si>
    <t>2000005110470884</t>
  </si>
  <si>
    <t>13 de fevereiro de 2023 15:20 hs.</t>
  </si>
  <si>
    <t>julio cesar pinto soares</t>
  </si>
  <si>
    <t>97730262720</t>
  </si>
  <si>
    <t>Rua Boa Esperança 130 / CEP 26700000 - Morsing, Mendes, Rio de Janeiro</t>
  </si>
  <si>
    <t>Mendes</t>
  </si>
  <si>
    <t>26700000</t>
  </si>
  <si>
    <t>13 de fevereiro | 21:35</t>
  </si>
  <si>
    <t>14 de fevereiro | 13:27</t>
  </si>
  <si>
    <t>MEL00003315544327</t>
  </si>
  <si>
    <t>2000005110285332</t>
  </si>
  <si>
    <t>13 de fevereiro de 2023 14:55 hs.</t>
  </si>
  <si>
    <t>Alexandra Paes</t>
  </si>
  <si>
    <t>04006276982</t>
  </si>
  <si>
    <t>Rua Heitor Villa Lobos 1084 / Nos fundos  casa verde - CEP 88506400 - São Francisco, Lages, Santa Catarina</t>
  </si>
  <si>
    <t>Lages</t>
  </si>
  <si>
    <t>88506400</t>
  </si>
  <si>
    <t>14 de fevereiro | 20:56</t>
  </si>
  <si>
    <t>15 de fevereiro | 14:14</t>
  </si>
  <si>
    <t>MEL00003315495173</t>
  </si>
  <si>
    <t>2000005110257430</t>
  </si>
  <si>
    <t>13 de fevereiro de 2023 14:53 hs.</t>
  </si>
  <si>
    <t>15 de fevereiro | 00:52</t>
  </si>
  <si>
    <t>MEL00003318166188</t>
  </si>
  <si>
    <t>2000004209896141</t>
  </si>
  <si>
    <t>13 de fevereiro de 2023 14:49 hs.</t>
  </si>
  <si>
    <t>Flavio Lopes Souza</t>
  </si>
  <si>
    <t>07453690730</t>
  </si>
  <si>
    <t>AV. Prefeito Manoel Villa 1033 / LOPES VEÍCULOS - CEP 29800000 - Irmãos Fernades, Barra de São Francisco, Espírito Santo</t>
  </si>
  <si>
    <t>Barra de São Francisco</t>
  </si>
  <si>
    <t>29800000</t>
  </si>
  <si>
    <t>13 de fevereiro | 23:55</t>
  </si>
  <si>
    <t>MEL00003315377527</t>
  </si>
  <si>
    <t>2000005110149790</t>
  </si>
  <si>
    <t>13 de fevereiro de 2023 14:38 hs.</t>
  </si>
  <si>
    <t>Devolvido no dia 27 de fevereiro</t>
  </si>
  <si>
    <t>O produto retornou para você porque a entrega foi recusada pela pessoa que realizou a compra.</t>
  </si>
  <si>
    <t>danilo souza</t>
  </si>
  <si>
    <t>CPF 00714537926</t>
  </si>
  <si>
    <t>Rua Pia Cobra 47, Arapongas - CEP: 86702190, Paraná</t>
  </si>
  <si>
    <t>00714537926</t>
  </si>
  <si>
    <t>86709340</t>
  </si>
  <si>
    <t>MEL00003315364487</t>
  </si>
  <si>
    <t>2000004209855923</t>
  </si>
  <si>
    <t>13 de fevereiro de 2023 14:36 hs.</t>
  </si>
  <si>
    <t>acosta.auto acosta.auto</t>
  </si>
  <si>
    <t>31146183836</t>
  </si>
  <si>
    <t>Avenida Ana Jacinta 917 / CEP 19027080 - Jardim Bela Vista, Presidente Prudente, São Paulo</t>
  </si>
  <si>
    <t>19027080</t>
  </si>
  <si>
    <t>13 de fevereiro | 19:29</t>
  </si>
  <si>
    <t>MEL00003315282581</t>
  </si>
  <si>
    <t>2000005110126996</t>
  </si>
  <si>
    <t>Marcel Ramos</t>
  </si>
  <si>
    <t>13636637630</t>
  </si>
  <si>
    <t>Rua João da Silva Ribeiro 467 / portão fexado Referencia: rua atrais do Cristo - CEP 13880000 - Jd fortaleza, Vargem Grande do Sul, São Paulo</t>
  </si>
  <si>
    <t>14 de fevereiro | 16:14</t>
  </si>
  <si>
    <t>MEL00003315276259</t>
  </si>
  <si>
    <t>2000005110112414</t>
  </si>
  <si>
    <t>13 de fevereiro de 2023 14:34 hs.</t>
  </si>
  <si>
    <t>Isaque Neimeir</t>
  </si>
  <si>
    <t>43190296820</t>
  </si>
  <si>
    <t>Rua Ouvídio José Antônio Santana 238 / CEP 02861060 - Vila Rica, São Paulo, São Paulo</t>
  </si>
  <si>
    <t>02861060</t>
  </si>
  <si>
    <t>14 de fevereiro | 11:12</t>
  </si>
  <si>
    <t>MEL00003315266634</t>
  </si>
  <si>
    <t>2000005110111498</t>
  </si>
  <si>
    <t>13 de fevereiro de 2023 14:32 hs.</t>
  </si>
  <si>
    <t>Joel Correia</t>
  </si>
  <si>
    <t>CPF 13472403810</t>
  </si>
  <si>
    <t>Rua Hévea 84, São Paulo - CEP: 08042470, São Paulo</t>
  </si>
  <si>
    <t>13472403810</t>
  </si>
  <si>
    <t>Rua Hévea 84 / Referencia: casa amarela com portões brancos. - CEP 08042470 - Cidade Nova São Miguel, São Paulo, São Paulo</t>
  </si>
  <si>
    <t>08042470</t>
  </si>
  <si>
    <t>14 de fevereiro | 18:39</t>
  </si>
  <si>
    <t>42042863522</t>
  </si>
  <si>
    <t>2000005109945900</t>
  </si>
  <si>
    <t>13 de fevereiro de 2023 14:10 hs.</t>
  </si>
  <si>
    <t xml:space="preserve">Lucas  Amorim </t>
  </si>
  <si>
    <t>86466324583</t>
  </si>
  <si>
    <t>Avenida Artêmia Pires Freitas 8147 / Bloco 06 Ap 301 - CEP 44085370 - SIM, Feira de Santana, Bahia</t>
  </si>
  <si>
    <t>44085370</t>
  </si>
  <si>
    <t>13 de fevereiro | 17:48</t>
  </si>
  <si>
    <t>14 de fevereiro | 10:54</t>
  </si>
  <si>
    <t>MEL00003315109676</t>
  </si>
  <si>
    <t>2000005109880976</t>
  </si>
  <si>
    <t>13 de fevereiro de 2023 14:02 hs.</t>
  </si>
  <si>
    <t xml:space="preserve">Beatriz  Gomes </t>
  </si>
  <si>
    <t>49707347805</t>
  </si>
  <si>
    <t>Rua Coronel João de Oliveira Melo 1127 / casa 14  Referencia: é uma viela sem saida - CEP 03474020 - Vila Antonieta, São Paulo, São Paulo</t>
  </si>
  <si>
    <t>03474020</t>
  </si>
  <si>
    <t>13 de fevereiro | 22:59</t>
  </si>
  <si>
    <t>14 de fevereiro | 15:52</t>
  </si>
  <si>
    <t>MEL00003315047566</t>
  </si>
  <si>
    <t>2000005109862604</t>
  </si>
  <si>
    <t>13 de fevereiro de 2023 14:01 hs.</t>
  </si>
  <si>
    <t>Edivan Fagundes Mendes</t>
  </si>
  <si>
    <t>CPF 06129997698</t>
  </si>
  <si>
    <t>Rua General Luiz Martins Pereira 80 - monobloco, Pouso Alegre - CEP: 37557020, Minas Gerais</t>
  </si>
  <si>
    <t>06129997698</t>
  </si>
  <si>
    <t>Rua General Luiz Martins Pereira 80 / monobloco Referencia: melhor horário parte da tarde - CEP 37557020 - São Carlos, Pouso Alegre, Minas Gerais</t>
  </si>
  <si>
    <t>Pouso Alegre</t>
  </si>
  <si>
    <t>37557020</t>
  </si>
  <si>
    <t>15 de fevereiro | 01:20</t>
  </si>
  <si>
    <t>15 de fevereiro | 14:05</t>
  </si>
  <si>
    <t>MEL00003315364665</t>
  </si>
  <si>
    <t>2000005109820664</t>
  </si>
  <si>
    <t>13 de fevereiro de 2023 13:54 hs.</t>
  </si>
  <si>
    <t>vicente jose de sousa neto</t>
  </si>
  <si>
    <t>74563106372</t>
  </si>
  <si>
    <t>Avenida Mário Andreazza 3 / Comercial Amsterdam, UP VESTIBULARES Referencia: Fica No Posto Em Frente Ao Colégio Literato - CEP 65068500 - Turu, São Luís, Maranhão</t>
  </si>
  <si>
    <t>65068500</t>
  </si>
  <si>
    <t>16 de fevereiro | 09:41</t>
  </si>
  <si>
    <t>MEL00003314998369</t>
  </si>
  <si>
    <t>2000005109775816</t>
  </si>
  <si>
    <t>13 de fevereiro de 2023 13:50 hs.</t>
  </si>
  <si>
    <t>Marcelo Neves</t>
  </si>
  <si>
    <t>CPF 93290799204</t>
  </si>
  <si>
    <t>Rua jose pinto correa 16 - Qd L sahngrila 4, Manaus - CEP: 69054734, Amazonas</t>
  </si>
  <si>
    <t>93290799204</t>
  </si>
  <si>
    <t>Rua José Pinto Correa 16 / Qd L Shangrila 4 Referencia: Portal Marrom - CEP 69054734 - Parque 10 de Novembro, Manaus, Amazonas</t>
  </si>
  <si>
    <t>69054734</t>
  </si>
  <si>
    <t>16 de fevereiro | 11:52</t>
  </si>
  <si>
    <t>MEL00003315364976</t>
  </si>
  <si>
    <t>2000005109732426</t>
  </si>
  <si>
    <t>13 de fevereiro de 2023 13:42 hs.</t>
  </si>
  <si>
    <t>Chegou em 13 de fevereiro</t>
  </si>
  <si>
    <t xml:space="preserve">Narissa  Figueiredo </t>
  </si>
  <si>
    <t>CPF 11768862664</t>
  </si>
  <si>
    <t>Rua Topázio 500 - Casa, Osasco - CEP: 06286240, São Paulo</t>
  </si>
  <si>
    <t>11768862664</t>
  </si>
  <si>
    <t>Rua Padre Kassabian 708 / Casa 01 Referencia: Próximo a igrassembleia de Deus belem - CEP 06266150 - Baronesa, Osasco, São Paulo</t>
  </si>
  <si>
    <t>06266150</t>
  </si>
  <si>
    <t>13 de fevereiro | 16:13</t>
  </si>
  <si>
    <t>13 de fevereiro | 18:11</t>
  </si>
  <si>
    <t>42042701286</t>
  </si>
  <si>
    <t>2000005109658346</t>
  </si>
  <si>
    <t>13 de fevereiro de 2023 13:34 hs.</t>
  </si>
  <si>
    <t>CLAUDIA BEATRIZ SANTOS</t>
  </si>
  <si>
    <t>27246340807</t>
  </si>
  <si>
    <t>Rua Ângelo Barione 958 / 958 Referencia: Isa embalagens - CEP 13670000 - Lousada, Santa Rita do Passa Quatro, São Paulo</t>
  </si>
  <si>
    <t>Santa Rita do Passa Quatro</t>
  </si>
  <si>
    <t>13670000</t>
  </si>
  <si>
    <t>15 de fevereiro | 00:42</t>
  </si>
  <si>
    <t>15 de fevereiro | 15:55</t>
  </si>
  <si>
    <t>MEL00003314846937</t>
  </si>
  <si>
    <t>2000005109645812</t>
  </si>
  <si>
    <t>13 de fevereiro de 2023 13:33 hs.</t>
  </si>
  <si>
    <t>Wesley lopes</t>
  </si>
  <si>
    <t>CPF 02655696131</t>
  </si>
  <si>
    <t>Av Ludovico Da Riva Neto 3638 - Sala Comercial Agv Transportes, Proximo Praça Do Avião, Alta Floresta - CEP: 78580000, Mato Grosso</t>
  </si>
  <si>
    <t>02655696131</t>
  </si>
  <si>
    <t>QC379449661BR</t>
  </si>
  <si>
    <t>2000005109553770</t>
  </si>
  <si>
    <t>13 de fevereiro de 2023 13:21 hs.</t>
  </si>
  <si>
    <t>MLB2819077665</t>
  </si>
  <si>
    <t>Cabo De Embreagem Gol Mi G2 1997 Em Diante</t>
  </si>
  <si>
    <t>JoCarlos Scaramussi</t>
  </si>
  <si>
    <t>CPF 11811280803</t>
  </si>
  <si>
    <t>Rua Estados Unidos 547, Itatiba - CEP: 13256710, São Paulo</t>
  </si>
  <si>
    <t>11811280803</t>
  </si>
  <si>
    <t>Rua Estados Unidos 547 / CEP 13256710 - Jardim das Nações, Itatiba, São Paulo</t>
  </si>
  <si>
    <t>13256710</t>
  </si>
  <si>
    <t>15 de fevereiro | 00:57</t>
  </si>
  <si>
    <t>15 de fevereiro | 13:15</t>
  </si>
  <si>
    <t>MEL00003315368562</t>
  </si>
  <si>
    <t>2000005109492784</t>
  </si>
  <si>
    <t>13 de fevereiro de 2023 13:09 hs.</t>
  </si>
  <si>
    <t>RICARDO BORGES DE LIS</t>
  </si>
  <si>
    <t>84767979900</t>
  </si>
  <si>
    <t>Rua Presidente Getúlio Vargas 1765 / Apto 302 Referencia: Edifício Dr. Emiliano - CEP 85010280 - Centro, Guarapuava, Paraná</t>
  </si>
  <si>
    <t>85010280</t>
  </si>
  <si>
    <t>14 de fevereiro | 16:46</t>
  </si>
  <si>
    <t>16 de fevereiro | 10:05</t>
  </si>
  <si>
    <t>MEL00003314669528</t>
  </si>
  <si>
    <t>2000005109455824</t>
  </si>
  <si>
    <t>13 de fevereiro de 2023 13:05 hs.</t>
  </si>
  <si>
    <t>nonato guimaraes</t>
  </si>
  <si>
    <t>23872489291</t>
  </si>
  <si>
    <t>Rua Professor Abílio Alencar 11 / A Referencia: Próximo Ao CRAS,entre Av.A e Av.B
Alvorada l - CEP 69042010 - Alvorada, Manaus, Amazonas</t>
  </si>
  <si>
    <t>69042010</t>
  </si>
  <si>
    <t>14 de fevereiro | 05:30</t>
  </si>
  <si>
    <t>MEL00003314637001</t>
  </si>
  <si>
    <t>2000005109364014</t>
  </si>
  <si>
    <t>13 de fevereiro de 2023 12:51 hs.</t>
  </si>
  <si>
    <t>CPF 26908560856</t>
  </si>
  <si>
    <t>Rua Júlia Rodrigues Pinto 176, Itapetininga - CEP: 18211315, São Paulo</t>
  </si>
  <si>
    <t>MEL42053883539LMXDR01</t>
  </si>
  <si>
    <t>2000005109307366</t>
  </si>
  <si>
    <t>13 de fevereiro de 2023 12:48 hs.</t>
  </si>
  <si>
    <t>Francyelle de Oliveira  Silva</t>
  </si>
  <si>
    <t>08455932694</t>
  </si>
  <si>
    <t>Rua Heitor Spagolla 14 / Referencia: Na subida do postinho de saúde da Lavra - CEP 37420000 - Regina Coelly, Cambuquira, Minas Gerais</t>
  </si>
  <si>
    <t>13 de fevereiro | 21:38</t>
  </si>
  <si>
    <t>MEL00003314512737</t>
  </si>
  <si>
    <t>2000004209514501</t>
  </si>
  <si>
    <t>rayckdal leite</t>
  </si>
  <si>
    <t>02673400362</t>
  </si>
  <si>
    <t>Avenida olavo sampaio 1784 / Kdel - CEP 65760000 - Campos danta, Presidente Dutra, Maranhão</t>
  </si>
  <si>
    <t>Presidente Dutra</t>
  </si>
  <si>
    <t>65760000</t>
  </si>
  <si>
    <t>14 de fevereiro | 02:52</t>
  </si>
  <si>
    <t>15 de fevereiro | 17:09</t>
  </si>
  <si>
    <t>MEL00003314512455</t>
  </si>
  <si>
    <t>2000005109321672</t>
  </si>
  <si>
    <t>13 de fevereiro de 2023 12:46 hs.</t>
  </si>
  <si>
    <t>Marcos Goncalves Calixto</t>
  </si>
  <si>
    <t>14407010673</t>
  </si>
  <si>
    <t>Rua Nova Era 228 / perto do ferro velho Referencia: moro perto aonde era um ferro velho, hoje em dia não mas, e moro em frente uma kitnet amarela de dois andares - CEP 35910000 - poção, Santa Maria de Itabira, Minas Gerais</t>
  </si>
  <si>
    <t>Santa Maria de Itabira</t>
  </si>
  <si>
    <t>35910000</t>
  </si>
  <si>
    <t>13 de fevereiro | 14:48</t>
  </si>
  <si>
    <t>17 de fevereiro | 16:34</t>
  </si>
  <si>
    <t>MEL00003314499470</t>
  </si>
  <si>
    <t>2000005109307966</t>
  </si>
  <si>
    <t>13 de fevereiro de 2023 12:44 hs.</t>
  </si>
  <si>
    <t>clayton contini</t>
  </si>
  <si>
    <t>CPF 18341493802</t>
  </si>
  <si>
    <t>Rua Doutor Ubaldo Franco Caiubi 84 - ap 13, São Paulo - CEP: 04651020, São Paulo</t>
  </si>
  <si>
    <t>18341493802</t>
  </si>
  <si>
    <t>Rua Doutor Ubaldo Franco Caiubi 84 / ap 13 - CEP 04651020 - Vila São Paulo, São Paulo, São Paulo</t>
  </si>
  <si>
    <t>04651020</t>
  </si>
  <si>
    <t>13 de fevereiro | 16:09</t>
  </si>
  <si>
    <t>13 de fevereiro | 19:18</t>
  </si>
  <si>
    <t>42042519298</t>
  </si>
  <si>
    <t>2000005109201906</t>
  </si>
  <si>
    <t>13 de fevereiro de 2023 12:31 hs.</t>
  </si>
  <si>
    <t>112030/31</t>
  </si>
  <si>
    <t>MLB3063647768</t>
  </si>
  <si>
    <t>Par Bandeja Inferior Palio 1996 Á 2001 Com Pivô</t>
  </si>
  <si>
    <t>Rita De souza</t>
  </si>
  <si>
    <t>CPF 29809926820</t>
  </si>
  <si>
    <t>Waldemar De Paula Ferreira 647, Guarulhos - CEP: 07172010, São Paulo</t>
  </si>
  <si>
    <t>29809926820</t>
  </si>
  <si>
    <t>03803000</t>
  </si>
  <si>
    <t>42042472557</t>
  </si>
  <si>
    <t>2000005109157958</t>
  </si>
  <si>
    <t>13 de fevereiro de 2023 12:26 hs.</t>
  </si>
  <si>
    <t>MLB2807958245</t>
  </si>
  <si>
    <t>Par Bieleta Dianteira 408 2011 A 2019</t>
  </si>
  <si>
    <t>alex Brandão</t>
  </si>
  <si>
    <t>CPF 07978212793</t>
  </si>
  <si>
    <t>Rua José Domiciano de Lima 120, Cajamar - CEP: 07790585, São Paulo</t>
  </si>
  <si>
    <t>07978212793</t>
  </si>
  <si>
    <t>Rua José Domiciano de Lima 103 / CEP 07790585 - Polvilho (Polvilho), Cajamar, São Paulo</t>
  </si>
  <si>
    <t>07790585</t>
  </si>
  <si>
    <t>13 de fevereiro | 16:00</t>
  </si>
  <si>
    <t>13 de fevereiro | 18:13</t>
  </si>
  <si>
    <t>42042452939</t>
  </si>
  <si>
    <t>2000005109130838</t>
  </si>
  <si>
    <t>13 de fevereiro de 2023 12:19 hs.</t>
  </si>
  <si>
    <t>glauco.aranda glauco.aranda</t>
  </si>
  <si>
    <t>00634648888</t>
  </si>
  <si>
    <t>Rua Sebastião Cruz 17 / Comércio - CEP 07865230 - Jardim Luiza, Franco da Rocha, São Paulo</t>
  </si>
  <si>
    <t>07865230</t>
  </si>
  <si>
    <t>14 de fevereiro | 01:52</t>
  </si>
  <si>
    <t>15 de fevereiro | 12:35</t>
  </si>
  <si>
    <t>MEL00003314313308</t>
  </si>
  <si>
    <t>https://myaccount.mercadolivre.com.br/shipments/42042440539/detail</t>
  </si>
  <si>
    <t>2000005109101988</t>
  </si>
  <si>
    <t>13 de fevereiro de 2023 12:15 hs.</t>
  </si>
  <si>
    <t>osmaer oliveira</t>
  </si>
  <si>
    <t>CPF 77815262872</t>
  </si>
  <si>
    <t>Rua Therezinha de Jesus 604, Hortolândia - CEP: 13186242, São Paulo</t>
  </si>
  <si>
    <t>77815262872</t>
  </si>
  <si>
    <t>Rua Therezinha de Jesus 604 / CEP 13186242 - Jardim do Bosque, Hortolândia, São Paulo</t>
  </si>
  <si>
    <t>13186242</t>
  </si>
  <si>
    <t>13 de fevereiro | 23:09</t>
  </si>
  <si>
    <t>14 de fevereiro | 12:55</t>
  </si>
  <si>
    <t>MEL00003315335164</t>
  </si>
  <si>
    <t>2000004209413555</t>
  </si>
  <si>
    <t>13 de fevereiro de 2023 12:12 hs.</t>
  </si>
  <si>
    <t>Matheus Felipe Siqueira</t>
  </si>
  <si>
    <t>07910752903</t>
  </si>
  <si>
    <t>Avenida Iguaçu 345 / Sicredi  Referencia: banco sicredi esquina centro - Sicredi - CEP 85540000 - Mangueirinha, Paraná</t>
  </si>
  <si>
    <t>Mangueirinha</t>
  </si>
  <si>
    <t>85540000</t>
  </si>
  <si>
    <t>16 de fevereiro | 14:58</t>
  </si>
  <si>
    <t>MEL00003314241766</t>
  </si>
  <si>
    <t>2000005109067562</t>
  </si>
  <si>
    <t>13 de fevereiro de 2023 12:10 hs.</t>
  </si>
  <si>
    <t>jailson cassio alves braga</t>
  </si>
  <si>
    <t>CPF 10575262826</t>
  </si>
  <si>
    <t>Marinho Arcanjo Dos Santos 423 - Bloco 18ap12a, São Paulo - CEP: 08430025, São Paulo</t>
  </si>
  <si>
    <t>10575262826</t>
  </si>
  <si>
    <t>Rua Reverendo Alcides Franco 136 / 136-B - CEP 08220700 - Jardim Itapemirim, São Paulo, São Paulo</t>
  </si>
  <si>
    <t>08220700</t>
  </si>
  <si>
    <t>13 de fevereiro | 16:32</t>
  </si>
  <si>
    <t>13 de fevereiro | 19:48</t>
  </si>
  <si>
    <t>42042412555</t>
  </si>
  <si>
    <t>2000004209396395</t>
  </si>
  <si>
    <t>13 de fevereiro de 2023 12:06 hs.</t>
  </si>
  <si>
    <t>LUIZ MONTEIRO</t>
  </si>
  <si>
    <t>CPF 07550760870</t>
  </si>
  <si>
    <t>Rua Suíça 941, Santo André - CEP: 09210000, São Paulo</t>
  </si>
  <si>
    <t>07550760870</t>
  </si>
  <si>
    <t>Rua Catequese 25 / CEP 09090400 - Jardim, Santo André, São Paulo</t>
  </si>
  <si>
    <t>09090400</t>
  </si>
  <si>
    <t>13 de fevereiro | 16:01</t>
  </si>
  <si>
    <t>13 de fevereiro | 18:34</t>
  </si>
  <si>
    <t>42042399766</t>
  </si>
  <si>
    <t>2000005107844662</t>
  </si>
  <si>
    <t>13 de fevereiro de 2023 12:02 hs.</t>
  </si>
  <si>
    <t>O produto devolvido chegou em sexta-feira, 17 de fevereiro.</t>
  </si>
  <si>
    <t>Ademir Martins Pereira Martins</t>
  </si>
  <si>
    <t>CPF 08367894669</t>
  </si>
  <si>
    <t>Salomão Jacob n 500 500, Sacramento - CEP: 38190000, Minas Gerais</t>
  </si>
  <si>
    <t>08367894669</t>
  </si>
  <si>
    <t>17 de fevereiro | 02:51</t>
  </si>
  <si>
    <t>17 de fevereiro | 10:26</t>
  </si>
  <si>
    <t>MEL42050780629LMXDR01</t>
  </si>
  <si>
    <t>2000005108975374</t>
  </si>
  <si>
    <t>13 de fevereiro de 2023 11:57 hs.</t>
  </si>
  <si>
    <t>MLB2124926745</t>
  </si>
  <si>
    <t>Cabo De Marcha Transmissão Seletor Hyundai Hr 2005 A 2012</t>
  </si>
  <si>
    <t>Diego Bitencurt Bitencurt</t>
  </si>
  <si>
    <t>CPF 01879557002</t>
  </si>
  <si>
    <t>Lidovino fonton 441 - Casa de carnes Bitencurt, Salto do Jacuí - CEP: 99440000, Rio Grande do Sul</t>
  </si>
  <si>
    <t>01879557002</t>
  </si>
  <si>
    <t>Rua Lidovino Fonton 441 / Casa De Carnes Bitencurt - CEP 99440000 - Menino Deus, Salto do Jacuí, Rio Grande do Sul</t>
  </si>
  <si>
    <t>Salto do Jacuí</t>
  </si>
  <si>
    <t>99440000</t>
  </si>
  <si>
    <t>14 de fevereiro | 03:47</t>
  </si>
  <si>
    <t>MEL00003315333742</t>
  </si>
  <si>
    <t>2000005108926000</t>
  </si>
  <si>
    <t>13 de fevereiro de 2023 11:51 hs.</t>
  </si>
  <si>
    <t>matheus amarante</t>
  </si>
  <si>
    <t>CPF 43679810881</t>
  </si>
  <si>
    <t>Rua Luiz Bianconi 455 - CASA 24, Suzano - CEP: 08664250, São Paulo</t>
  </si>
  <si>
    <t>43679810881</t>
  </si>
  <si>
    <t>Rua Gonroku Yoshimoto 400 / Casa 42 - CEP 08664465 - Chácara Faggion, Suzano, São Paulo</t>
  </si>
  <si>
    <t>08664465</t>
  </si>
  <si>
    <t>13 de fevereiro | 16:27</t>
  </si>
  <si>
    <t>13 de fevereiro | 19:40</t>
  </si>
  <si>
    <t>42042353176</t>
  </si>
  <si>
    <t>2000005108772670</t>
  </si>
  <si>
    <t>13 de fevereiro de 2023 11:29 hs.</t>
  </si>
  <si>
    <t>MLB2955742367</t>
  </si>
  <si>
    <t>Par Braço Oscilante Sem Bucha Escort 1983 A 1996</t>
  </si>
  <si>
    <t>marcia regina torres</t>
  </si>
  <si>
    <t>CPF 74205196768</t>
  </si>
  <si>
    <t>Rua Prefeito Alcides Cunha 11, mateus leme - CEP: 35670000, Minas Gerais</t>
  </si>
  <si>
    <t>74205196768</t>
  </si>
  <si>
    <t>Rua Dr Tomaz De Andrade 686 / Referencia: Clínica Saúde Master - CEP 35670000 - Centro, Mateus Leme, Minas Gerais</t>
  </si>
  <si>
    <t>14 de fevereiro | 00:51</t>
  </si>
  <si>
    <t>16 de fevereiro | 10:16</t>
  </si>
  <si>
    <t>MEL00003314039269</t>
  </si>
  <si>
    <t>2000005108709532</t>
  </si>
  <si>
    <t>13 de fevereiro de 2023 11:19 hs.</t>
  </si>
  <si>
    <t>Élison Venâncio</t>
  </si>
  <si>
    <t>10669008761</t>
  </si>
  <si>
    <t>Rua Frei Pinto 36 / depósito de móveis Referencia: depósito de móveis na rua Frei ponto esquina com rua marechal Rondon aberto até 18    sábado até as 14 - CEP 20950140 - Rocha, Rio de Janeiro, Rio de Janeiro</t>
  </si>
  <si>
    <t>20950140</t>
  </si>
  <si>
    <t>13 de fevereiro | 17:58</t>
  </si>
  <si>
    <t>14 de fevereiro | 10:19</t>
  </si>
  <si>
    <t>MEL00003313709850</t>
  </si>
  <si>
    <t>2000005108656094</t>
  </si>
  <si>
    <t>13 de fevereiro de 2023 11:17 hs.</t>
  </si>
  <si>
    <t>MEL00003313693726</t>
  </si>
  <si>
    <t>2000005108685532</t>
  </si>
  <si>
    <t>13 de fevereiro de 2023 11:16 hs.</t>
  </si>
  <si>
    <t>MLB3006374000</t>
  </si>
  <si>
    <t>Cabo De Marcha Engate Palio Elx Fire 2004 A 2011</t>
  </si>
  <si>
    <t>meirisvaldo santos</t>
  </si>
  <si>
    <t>CPF 36438103500</t>
  </si>
  <si>
    <t>francisco marques da costa 551, Borda da Mata - CEP: 37564000, Minas Gerais</t>
  </si>
  <si>
    <t>36438103500</t>
  </si>
  <si>
    <t>Rua Francisco Marques da Costa 551 / CEP 37564000 - santa rita, Borda da Mata, Minas Gerais</t>
  </si>
  <si>
    <t>Borda da Mata</t>
  </si>
  <si>
    <t>37564000</t>
  </si>
  <si>
    <t>14 de fevereiro | 01:45</t>
  </si>
  <si>
    <t>14 de fevereiro | 14:26</t>
  </si>
  <si>
    <t>MEL00003313747101</t>
  </si>
  <si>
    <t>2000004209213679</t>
  </si>
  <si>
    <t>13 de fevereiro de 2023 11:04 hs.</t>
  </si>
  <si>
    <t>ricardo alexandre</t>
  </si>
  <si>
    <t>CPF 18718869882</t>
  </si>
  <si>
    <t>Brigadeiro Brito Delamari 182 - Casa 02, São Paulo - CEP: 03547090, São Paulo</t>
  </si>
  <si>
    <t>18718869882</t>
  </si>
  <si>
    <t>Avenida Doutor Abílio Sampaio 182 / CEP 02209040 - Vila Gustavo, São Paulo, São Paulo</t>
  </si>
  <si>
    <t>02209040</t>
  </si>
  <si>
    <t>13 de fevereiro | 16:02</t>
  </si>
  <si>
    <t>13 de fevereiro | 17:35</t>
  </si>
  <si>
    <t>42042209067</t>
  </si>
  <si>
    <t>2000005108536508</t>
  </si>
  <si>
    <t>13 de fevereiro de 2023 10:53 hs.</t>
  </si>
  <si>
    <t>MLB2896903240</t>
  </si>
  <si>
    <t>Par Bandeja Com Pivô E Bieleta Saveiro G6 2012 A 2016</t>
  </si>
  <si>
    <t>Jânio Luiz da Silva</t>
  </si>
  <si>
    <t>CPF 22373309807</t>
  </si>
  <si>
    <t>General Olímpio Mourão Filho 53 - A, Santo André - CEP: 09120160, São Paulo</t>
  </si>
  <si>
    <t>22373309807</t>
  </si>
  <si>
    <t>Rua General Olímpio Mourão Filho 53 / A - CEP 09120160 - Centreville, Santo André, São Paulo</t>
  </si>
  <si>
    <t>09120160</t>
  </si>
  <si>
    <t>13 de fevereiro | 16:20</t>
  </si>
  <si>
    <t>13 de fevereiro | 20:25</t>
  </si>
  <si>
    <t>RODRIGO RAIMUNDO DIAS DA SILVA</t>
  </si>
  <si>
    <t>42042180285</t>
  </si>
  <si>
    <t>2000005108414224</t>
  </si>
  <si>
    <t>13 de fevereiro de 2023 10:34 hs.</t>
  </si>
  <si>
    <t>Richadson Kramer</t>
  </si>
  <si>
    <t>09083434931</t>
  </si>
  <si>
    <t>Rua Elísio Pereira 808 / quitinete 4 Referencia: Rua do cartorio, ao lado de um Lava car - CEP 83255000 - Praia de Leste, Pontal do Paraná, Paraná</t>
  </si>
  <si>
    <t>Pontal do Paraná</t>
  </si>
  <si>
    <t>83255000</t>
  </si>
  <si>
    <t>14 de fevereiro | 15:01</t>
  </si>
  <si>
    <t>MEL00003313185536</t>
  </si>
  <si>
    <t>2000004209123577</t>
  </si>
  <si>
    <t>13 de fevereiro de 2023 10:27 hs.</t>
  </si>
  <si>
    <t>MLB2699561366</t>
  </si>
  <si>
    <t>Cabo De Embreagem Regulagem Manual 206 1.0 16v D4d Até 2004</t>
  </si>
  <si>
    <t>mecanica chupim</t>
  </si>
  <si>
    <t>CPF 42251322850</t>
  </si>
  <si>
    <t>Rua Guareí 175 - Mecanica Chupim, Itapeva - CEP: 18411010, São Paulo</t>
  </si>
  <si>
    <t>42251322850</t>
  </si>
  <si>
    <t>Rua Guareí 175 / CEP 18411010 - Vila Nova, Itapeva, São Paulo</t>
  </si>
  <si>
    <t>18411010</t>
  </si>
  <si>
    <t>14 de fevereiro | 00:58</t>
  </si>
  <si>
    <t>14 de fevereiro | 15:30</t>
  </si>
  <si>
    <t>MEL00003315333643</t>
  </si>
  <si>
    <t>2000004209118017</t>
  </si>
  <si>
    <t>13 de fevereiro de 2023 10:23 hs.</t>
  </si>
  <si>
    <t>Valeria Gomes Jardim</t>
  </si>
  <si>
    <t>86341880600</t>
  </si>
  <si>
    <t>Rua Antero Antônio Alves 35 / casa 1 - CEP 38082074 - São José, Uberaba, Minas Gerais</t>
  </si>
  <si>
    <t>38082074</t>
  </si>
  <si>
    <t>13 de fevereiro | 13:34</t>
  </si>
  <si>
    <t>14 de fevereiro | 11:26</t>
  </si>
  <si>
    <t>MEL00003313094172</t>
  </si>
  <si>
    <t>2000005108277018</t>
  </si>
  <si>
    <t>13 de fevereiro de 2023 10:11 hs.</t>
  </si>
  <si>
    <t>Willian Willian</t>
  </si>
  <si>
    <t>10574927603</t>
  </si>
  <si>
    <t>Rua Vitalino Pereira Santos 460 / casa - CEP 14409204 - Parque Residencial Nova Franca, Franca, São Paulo</t>
  </si>
  <si>
    <t>14409204</t>
  </si>
  <si>
    <t>14 de fevereiro | 15:24</t>
  </si>
  <si>
    <t>15 de fevereiro | 14:27</t>
  </si>
  <si>
    <t>MEL00003312992582</t>
  </si>
  <si>
    <t>2000004209081187</t>
  </si>
  <si>
    <t>13 de fevereiro de 2023 10:08 hs.</t>
  </si>
  <si>
    <t>KIT-GM001DT</t>
  </si>
  <si>
    <t>MLB2744025896</t>
  </si>
  <si>
    <t>Kit Rolamento Roda Traseira E Dianteira Agile 2009 Em Diante</t>
  </si>
  <si>
    <t>VALTER ANTUNES WEBER</t>
  </si>
  <si>
    <t>CPF 98727559068</t>
  </si>
  <si>
    <t>Frei Caneca 1865 - CASA, São Borja - CEP: 97670000, Rio Grande do Sul</t>
  </si>
  <si>
    <t>98727559068</t>
  </si>
  <si>
    <t>Rua Frei Caneca 1865 / Casa - CEP 97670000 - PARABOI, São Borja, Rio Grande do Sul</t>
  </si>
  <si>
    <t>São Borja</t>
  </si>
  <si>
    <t>97670000</t>
  </si>
  <si>
    <t>14 de fevereiro | 05:49</t>
  </si>
  <si>
    <t>17 de fevereiro | 11:08</t>
  </si>
  <si>
    <t>MEL00003313743566</t>
  </si>
  <si>
    <t>2000005108089646</t>
  </si>
  <si>
    <t>13 de fevereiro de 2023 09:38 hs.</t>
  </si>
  <si>
    <t>Lisione Da Silva</t>
  </si>
  <si>
    <t>CPF 82009473000</t>
  </si>
  <si>
    <t>rua sigma 15 - oficina laranja, faxinal do soturno - CEP: 97220000, Rio Grande do Sul</t>
  </si>
  <si>
    <t>82009473000</t>
  </si>
  <si>
    <t>Rua Sigma 15 / Oficina Referencia: Oficina Laranja ao lado da sucata com muro cinza e ao lado da oficina amarela - CEP 97220000 - Distrito Industrial, Faxinal do Soturno, Rio Grande do Sul</t>
  </si>
  <si>
    <t>Faxinal do Soturno</t>
  </si>
  <si>
    <t>97220000</t>
  </si>
  <si>
    <t>16 de fevereiro | 14:16</t>
  </si>
  <si>
    <t>MEL00003312958170</t>
  </si>
  <si>
    <t>2000005108055918</t>
  </si>
  <si>
    <t>13 de fevereiro de 2023 09:37 hs.</t>
  </si>
  <si>
    <t>MLB3103618797</t>
  </si>
  <si>
    <t>Reparo Pino Guia Pinça De Freio Kadett 1993 Até 1996</t>
  </si>
  <si>
    <t>Marcos Cesar Santana</t>
  </si>
  <si>
    <t>CPF 32341572863</t>
  </si>
  <si>
    <t>Rua Hugo Ziller 680, Guarulhos - CEP: 07123390, São Paulo</t>
  </si>
  <si>
    <t>32341572863</t>
  </si>
  <si>
    <t>Rua Camilo Campos Areal 136 / CEP 07262431 - Cidade Tupinambá, Guarulhos, São Paulo</t>
  </si>
  <si>
    <t>07262431</t>
  </si>
  <si>
    <t>13 de fevereiro | 17:05</t>
  </si>
  <si>
    <t>42041967626</t>
  </si>
  <si>
    <t>2000005108076192</t>
  </si>
  <si>
    <t>13 de fevereiro de 2023 09:34 hs.</t>
  </si>
  <si>
    <t>Rodolfo Erbetta Marioto</t>
  </si>
  <si>
    <t>35173081880</t>
  </si>
  <si>
    <t>Rua 9 MP 316 / CEP 13506179 - Parque Mãe Preta, Rio Claro, São Paulo</t>
  </si>
  <si>
    <t>13506179</t>
  </si>
  <si>
    <t>MEL00003312739036</t>
  </si>
  <si>
    <t>2000005108059368</t>
  </si>
  <si>
    <t>13 de fevereiro de 2023 09:31 hs.</t>
  </si>
  <si>
    <t>hiago finer</t>
  </si>
  <si>
    <t>CPF 09049313663</t>
  </si>
  <si>
    <t>av vilarinho 1731 - apt 1002 blc 01, Belo Horizonte - CEP: 31615250, Minas Gerais</t>
  </si>
  <si>
    <t>09049313663</t>
  </si>
  <si>
    <t>Avenida Vilarinho 1731 / apt 1002 blc 01 Referencia: entregar em nome de hiago ou fernanda . - CEP 31615250 - Venda Nova, Belo Horizonte, Minas Gerais</t>
  </si>
  <si>
    <t>31615250</t>
  </si>
  <si>
    <t>14 de fevereiro | 00:44</t>
  </si>
  <si>
    <t>14 de fevereiro | 16:45</t>
  </si>
  <si>
    <t>MEL00003313775070</t>
  </si>
  <si>
    <t>2000005108012986</t>
  </si>
  <si>
    <t>13 de fevereiro de 2023 09:21 hs.</t>
  </si>
  <si>
    <t>MLB2087250945</t>
  </si>
  <si>
    <t>Par Bieleta Dianteira New Fiesta - Novo Ka - Nova Ecosport</t>
  </si>
  <si>
    <t>Marusia Krull Santos Costa</t>
  </si>
  <si>
    <t>01931632502</t>
  </si>
  <si>
    <t>Rua Cingapura 278 / Casa Referencia: Alice manicure - CEP 45993446 - Liberdade I, Teixeira de Freitas, Bahia</t>
  </si>
  <si>
    <t>45993446</t>
  </si>
  <si>
    <t>MEL00003312610939</t>
  </si>
  <si>
    <t>2000005107991016</t>
  </si>
  <si>
    <t>13 de fevereiro de 2023 09:14 hs.</t>
  </si>
  <si>
    <t>Maicon M Goncalves</t>
  </si>
  <si>
    <t>13324591619</t>
  </si>
  <si>
    <t>Rua Tereza Neves De Souza 145 / CEP 35798600 - Sao Jose Da Lagoa Distrito Jk, Curvelo, Minas Gerais</t>
  </si>
  <si>
    <t>Curvelo</t>
  </si>
  <si>
    <t>35798600</t>
  </si>
  <si>
    <t>13 de fevereiro | 16:29</t>
  </si>
  <si>
    <t>14 de fevereiro | 15:58</t>
  </si>
  <si>
    <t>MEL00003312550505</t>
  </si>
  <si>
    <t>2000005107950450</t>
  </si>
  <si>
    <t>13 de fevereiro de 2023 09:06 hs.</t>
  </si>
  <si>
    <t>MLB2846920597</t>
  </si>
  <si>
    <t>Pastilha De Freio Dianteira Escort Sw 1.8 1997 A Fev 2009</t>
  </si>
  <si>
    <t>Moacir Caires de Almeida</t>
  </si>
  <si>
    <t>CPF 09718663843</t>
  </si>
  <si>
    <t>Estrada Cachoeirinha  SN - Sítio Pacaembú, Chácara Rural, Douradina - CEP: 87485000, Paraná</t>
  </si>
  <si>
    <t>09718663843</t>
  </si>
  <si>
    <t>Avenida Barão do Rio Branco 222 / Barbearia Seu Moacir - CEP 87485000 - Douradina, Paraná</t>
  </si>
  <si>
    <t>Douradina</t>
  </si>
  <si>
    <t>87485000</t>
  </si>
  <si>
    <t>15 de fevereiro | 02:50</t>
  </si>
  <si>
    <t>16 de fevereiro | 16:38</t>
  </si>
  <si>
    <t>MEL00003318163812</t>
  </si>
  <si>
    <t>2000005107941886</t>
  </si>
  <si>
    <t>13 de fevereiro de 2023 09:04 hs.</t>
  </si>
  <si>
    <t>thiago soares</t>
  </si>
  <si>
    <t>07552797940</t>
  </si>
  <si>
    <t>Rua Francisco Derosso 933 / CEP 81710000 - Xaxim, Curitiba, Paraná</t>
  </si>
  <si>
    <t>81710000</t>
  </si>
  <si>
    <t>13 de fevereiro | 18:00</t>
  </si>
  <si>
    <t>14 de fevereiro | 12:12</t>
  </si>
  <si>
    <t>MEL00003312463551</t>
  </si>
  <si>
    <t>2000005107925940</t>
  </si>
  <si>
    <t>13 de fevereiro de 2023 09:03 hs.</t>
  </si>
  <si>
    <t>Jéssica Palazzolli</t>
  </si>
  <si>
    <t>44713370843</t>
  </si>
  <si>
    <t>Rua José de Alencar 37 / casa Referencia: casa da minha avó ELVINA - CEP 06550000 - vila Nova, Pirapora do Bom Jesus, São Paulo</t>
  </si>
  <si>
    <t>13 de fevereiro | 23:37</t>
  </si>
  <si>
    <t>14 de fevereiro | 14:33</t>
  </si>
  <si>
    <t>MEL00003312443381</t>
  </si>
  <si>
    <t>2000005107932438</t>
  </si>
  <si>
    <t>13 de fevereiro de 2023 09:01 hs.</t>
  </si>
  <si>
    <t>Tony Hebert Tasquete</t>
  </si>
  <si>
    <t>CPF 33586886829</t>
  </si>
  <si>
    <t>Rua Geraldo Elminio 98 - casa, Pontal - CEP: 14180000, São Paulo</t>
  </si>
  <si>
    <t>33586886829</t>
  </si>
  <si>
    <t>Rua Geraldo Elminio 98 / casa Referencia: Pombal Rua 13 n 98 - CEP 14180000 - José pedro carolo, Pontal, São Paulo</t>
  </si>
  <si>
    <t>15 de fevereiro | 12:28</t>
  </si>
  <si>
    <t>MEL00003313775228</t>
  </si>
  <si>
    <t>2000005107894492</t>
  </si>
  <si>
    <t>13 de fevereiro de 2023 08:53 hs.</t>
  </si>
  <si>
    <t>Jean Bispo Moreira</t>
  </si>
  <si>
    <t>CPF 04788787539</t>
  </si>
  <si>
    <t>Rua Tomé De Souza 120 - Terreo , Teixeira de Freitas - CEP: 45985216, Bahia</t>
  </si>
  <si>
    <t>04788787539</t>
  </si>
  <si>
    <t>23 de fevereiro | 15:39</t>
  </si>
  <si>
    <t>QC386571323BR</t>
  </si>
  <si>
    <t>2000005107863898</t>
  </si>
  <si>
    <t>13 de fevereiro de 2023 08:46 hs.</t>
  </si>
  <si>
    <t>Ariellen Aparecida</t>
  </si>
  <si>
    <t>41444204858</t>
  </si>
  <si>
    <t>Rodovia Dom Gabriel Paulino Bueno Couto, Km 80,3 85 / Casa Referencia: Rod Dom Gabriel Km 91 . Bairro Próximo Ao Radar Entrada Com Várias Contaners De Lixo Na Frente - CEP 13315900 - Pinhal, Cabreúva, São Paulo</t>
  </si>
  <si>
    <t>13315900</t>
  </si>
  <si>
    <t>14 de fevereiro | 02:44</t>
  </si>
  <si>
    <t>14 de fevereiro | 12:04</t>
  </si>
  <si>
    <t>MEL00003312278940</t>
  </si>
  <si>
    <t>2000005107816124</t>
  </si>
  <si>
    <t>13 de fevereiro de 2023 08:30 hs.</t>
  </si>
  <si>
    <t>fernando coelho</t>
  </si>
  <si>
    <t>02487989955</t>
  </si>
  <si>
    <t>Rua Rio de Janeiro 2497 / selaria coelho Referencia: comércio. selaria coelho - CEP 85801031 - Centro, Cascavel, Paraná</t>
  </si>
  <si>
    <t>85801031</t>
  </si>
  <si>
    <t>13 de fevereiro | 11:45</t>
  </si>
  <si>
    <t>14 de fevereiro | 15:31</t>
  </si>
  <si>
    <t>MEL00003312125784</t>
  </si>
  <si>
    <t>2000005107821078</t>
  </si>
  <si>
    <t>13 de fevereiro de 2023 08:29 hs.</t>
  </si>
  <si>
    <t>MLB2810425307</t>
  </si>
  <si>
    <t>Par Bieleta Dianteira C4 Cactus 2018 Em Diante</t>
  </si>
  <si>
    <t>COLITECH REPARADORA DE AUTOS LTDA</t>
  </si>
  <si>
    <t>CNPJ 18363313000170</t>
  </si>
  <si>
    <t>Avenida Renata 295, São Paulo - CEP: 03377000, São Paulo</t>
  </si>
  <si>
    <t>18363313000170</t>
  </si>
  <si>
    <t>Avenida Renata 295 / CEP 03377000 - Chácara Belenzinho, São Paulo, São Paulo</t>
  </si>
  <si>
    <t>03377000</t>
  </si>
  <si>
    <t>13 de fevereiro | 16:23</t>
  </si>
  <si>
    <t>13 de fevereiro | 21:03</t>
  </si>
  <si>
    <t>RHENAN SILVA TORRES, RHENAN SILVA TORRES</t>
  </si>
  <si>
    <t>42041857189</t>
  </si>
  <si>
    <t>2000005107733230</t>
  </si>
  <si>
    <t>13 de fevereiro de 2023 08:27 hs.</t>
  </si>
  <si>
    <t>Luana Portella</t>
  </si>
  <si>
    <t>CPF 11218557923</t>
  </si>
  <si>
    <t>manoel olivio theodoro 285 - rua do cabeleleiro lima, Itajaí - CEP: 88308660, Santa Catarina</t>
  </si>
  <si>
    <t>11218557923</t>
  </si>
  <si>
    <t>manoel olivio theodoro 285 / Referencia: Lanche Da Lu - CEP 88308660 - cidade nova, Itajaí, Santa Catarina</t>
  </si>
  <si>
    <t>88308660</t>
  </si>
  <si>
    <t>15 de fevereiro | 15:10</t>
  </si>
  <si>
    <t>MEL00003313776307</t>
  </si>
  <si>
    <t>2000005107802758</t>
  </si>
  <si>
    <t>13 de fevereiro de 2023 08:25 hs.</t>
  </si>
  <si>
    <t>CPF 13260443622</t>
  </si>
  <si>
    <t>juca moreira 267 - vale das cancelas Grao mogol, grao mogol - CEP: 39570000, Minas Gerais</t>
  </si>
  <si>
    <t>MEL00003313777244</t>
  </si>
  <si>
    <t>2000005107801128</t>
  </si>
  <si>
    <t>13 de fevereiro de 2023 08:23 hs.</t>
  </si>
  <si>
    <t>Joao Vitor Carneiro</t>
  </si>
  <si>
    <t>06362479106</t>
  </si>
  <si>
    <t>Rua Neca Borges 1060 / b - CEP 75813000 - Jardim Aguiar, Caçu, Goiás</t>
  </si>
  <si>
    <t>Caçu</t>
  </si>
  <si>
    <t>75813000</t>
  </si>
  <si>
    <t>13 de fevereiro | 23:33</t>
  </si>
  <si>
    <t>15 de fevereiro | 17:17</t>
  </si>
  <si>
    <t>MEL00003312048539</t>
  </si>
  <si>
    <t>2000005107762620</t>
  </si>
  <si>
    <t>13 de fevereiro de 2023 08:11 hs.</t>
  </si>
  <si>
    <t>Marcelo Santos</t>
  </si>
  <si>
    <t>06032120503</t>
  </si>
  <si>
    <t>Rua Carla 57 / E - CEP 41207550 - Tancredo Neves, Salvador, Bahia</t>
  </si>
  <si>
    <t>41207550</t>
  </si>
  <si>
    <t>16 de fevereiro | 12:21</t>
  </si>
  <si>
    <t>17 de fevereiro | 15:14</t>
  </si>
  <si>
    <t>MEL00003311908612</t>
  </si>
  <si>
    <t>2000005107735910</t>
  </si>
  <si>
    <t>13 de fevereiro de 2023 08:00 hs.</t>
  </si>
  <si>
    <t>Vanilson José vanilson</t>
  </si>
  <si>
    <t>02944856430</t>
  </si>
  <si>
    <t>Rua Ana Vilar 57 / Referencia: Por tiras da igreja soa Francisco. - CEP 58415625 - Cruzeiro, Campina Grande, Paraíba</t>
  </si>
  <si>
    <t>58415625</t>
  </si>
  <si>
    <t>15 de fevereiro | 16:40</t>
  </si>
  <si>
    <t>MEL00003311785784</t>
  </si>
  <si>
    <t>2000005100153614</t>
  </si>
  <si>
    <t>2000004208847753</t>
  </si>
  <si>
    <t>13 de fevereiro de 2023 07:27 hs.</t>
  </si>
  <si>
    <t>Edson Silva Santos Santos</t>
  </si>
  <si>
    <t>73359483553</t>
  </si>
  <si>
    <t>José Valdir Pavane 756 / casa - CEP 15828000 - Conjunto Habitacional CDHU, Palmares Paulista, São Paulo</t>
  </si>
  <si>
    <t>Palmares Paulista</t>
  </si>
  <si>
    <t>15828000</t>
  </si>
  <si>
    <t>14 de fevereiro | 07:49</t>
  </si>
  <si>
    <t>15 de fevereiro | 17:24</t>
  </si>
  <si>
    <t>MEL00003311485551</t>
  </si>
  <si>
    <t>2000005107634016</t>
  </si>
  <si>
    <t>13 de fevereiro de 2023 07:01 hs.</t>
  </si>
  <si>
    <t>Matheus Silva Dos Anjos</t>
  </si>
  <si>
    <t>16340751709</t>
  </si>
  <si>
    <t>Rua Rio de Janeiro 677 / CEP 29178540 - Planalto Serrano, Serra, Espírito Santo</t>
  </si>
  <si>
    <t>29178540</t>
  </si>
  <si>
    <t>14 de fevereiro | 20:59</t>
  </si>
  <si>
    <t>15 de fevereiro | 15:56</t>
  </si>
  <si>
    <t>MEL00003311301836</t>
  </si>
  <si>
    <t>2000004208834049</t>
  </si>
  <si>
    <t>13 de fevereiro de 2023 06:55 hs.</t>
  </si>
  <si>
    <t>MLB2107057134</t>
  </si>
  <si>
    <t>Bruno de souza do nascimento nascimento</t>
  </si>
  <si>
    <t>84276533287</t>
  </si>
  <si>
    <t>Rua Alcides Pereira do Nascimento 2 / lote:36 quadra:196 bairro:ampliação Referencia: lote:36 quadra:196 bairro:ampliação - CEP 24808256 - Ampliação, Itaboraí, Rio de Janeiro</t>
  </si>
  <si>
    <t>24808256</t>
  </si>
  <si>
    <t>13 de fevereiro | 14:24</t>
  </si>
  <si>
    <t>17 de fevereiro | 18:35</t>
  </si>
  <si>
    <t>MEL00003311280948</t>
  </si>
  <si>
    <t>2000004208821619</t>
  </si>
  <si>
    <t>13 de fevereiro de 2023 06:28 hs.</t>
  </si>
  <si>
    <t>Josenicio Souza da Silva</t>
  </si>
  <si>
    <t>23594391892</t>
  </si>
  <si>
    <t>Rua Magna Grécia 41 / casa 3 - CEP 04962130 - Vila do Sol, São Paulo, São Paulo</t>
  </si>
  <si>
    <t>04962130</t>
  </si>
  <si>
    <t>13 de fevereiro | 22:53</t>
  </si>
  <si>
    <t>MEL00003311209344</t>
  </si>
  <si>
    <t>2000005107596450</t>
  </si>
  <si>
    <t>13 de fevereiro de 2023 06:24 hs.</t>
  </si>
  <si>
    <t>t1006</t>
  </si>
  <si>
    <t>MLB3030584965</t>
  </si>
  <si>
    <t>Terminal Cabo Trambulador Seleção 10mm Grand Siena 2014 2015</t>
  </si>
  <si>
    <t>Gílson Francisco Pessoa</t>
  </si>
  <si>
    <t>CPF 87390469749</t>
  </si>
  <si>
    <t>Rua Pinto da Fonseca 199 - casa 20, Rio de Janeiro - CEP: 21710400, Rio de Janeiro</t>
  </si>
  <si>
    <t>87390469749</t>
  </si>
  <si>
    <t>16 de fevereiro | 15:32</t>
  </si>
  <si>
    <t>QC576507153BR</t>
  </si>
  <si>
    <t>2000005107559982</t>
  </si>
  <si>
    <t>13 de fevereiro de 2023 05:33 hs.</t>
  </si>
  <si>
    <t>MLB2152441929</t>
  </si>
  <si>
    <t>Kit Pino Guia Bucha Pinça Freio Honda Fit 2003 Até 2012</t>
  </si>
  <si>
    <t>leandro teodoro</t>
  </si>
  <si>
    <t>CPF 29848823859</t>
  </si>
  <si>
    <t>Rua Dolores de Aquino 2137, Mogi das Cruzes - CEP: 08750790, São Paulo</t>
  </si>
  <si>
    <t>29848823859</t>
  </si>
  <si>
    <t>Rua Constante Piovan 40 / CEP 06276038 - Industrial Anhangüera, Osasco, São Paulo</t>
  </si>
  <si>
    <t>06276038</t>
  </si>
  <si>
    <t>13 de fevereiro | 18:07</t>
  </si>
  <si>
    <t>42041742991</t>
  </si>
  <si>
    <t>2000005107500722</t>
  </si>
  <si>
    <t>13 de fevereiro de 2023 03:54 hs.</t>
  </si>
  <si>
    <t>Guilherme  Vitor</t>
  </si>
  <si>
    <t>CPF 45120527809</t>
  </si>
  <si>
    <t>Rua Vilage Arco Iris 100 - Bloco F AP 33, Franco da Rocha - CEP: 07810550, São Paulo</t>
  </si>
  <si>
    <t>45120527809</t>
  </si>
  <si>
    <t>Rua Vilage Arco Iris 100 / Bloco F AP 33 - CEP 07810550 - Chácaras Bom Tempo, Franco da Rocha, São Paulo</t>
  </si>
  <si>
    <t>07810550</t>
  </si>
  <si>
    <t>13 de fevereiro | 18:44</t>
  </si>
  <si>
    <t>42041721495</t>
  </si>
  <si>
    <t>2000005107302328</t>
  </si>
  <si>
    <t>13 de fevereiro de 2023 01:40 hs.</t>
  </si>
  <si>
    <t>Walter Jofre</t>
  </si>
  <si>
    <t>CPF 32662531835</t>
  </si>
  <si>
    <t>Rua Rouxinho 15 - alto eletrico magrao, São Paulo - CEP: 05387040, São Paulo</t>
  </si>
  <si>
    <t>32662531835</t>
  </si>
  <si>
    <t>Rua Rouxinho 15 / alto eletrico magrao Referencia: falvio - CEP 05387040 - Vila Dalva, São Paulo, São Paulo</t>
  </si>
  <si>
    <t>05387040</t>
  </si>
  <si>
    <t>13 de fevereiro | 15:56</t>
  </si>
  <si>
    <t>13 de fevereiro | 20:33</t>
  </si>
  <si>
    <t>42041647111</t>
  </si>
  <si>
    <t>2000005107091208</t>
  </si>
  <si>
    <t>13 de fevereiro de 2023 00:27 hs.</t>
  </si>
  <si>
    <t>Aline Maria De Jesus</t>
  </si>
  <si>
    <t>02479804127</t>
  </si>
  <si>
    <t>Avenida Tropical 1479 / Prox ao mercado  campos - CEP 78390000 - Casa, Barra do Bugres, Mato Grosso</t>
  </si>
  <si>
    <t>Barra do Bugres</t>
  </si>
  <si>
    <t>78390000</t>
  </si>
  <si>
    <t>17 de fevereiro | 15:44</t>
  </si>
  <si>
    <t>MEL00003310806298</t>
  </si>
  <si>
    <t>2000005107016404</t>
  </si>
  <si>
    <t>13 de fevereiro de 2023 00:05 hs.</t>
  </si>
  <si>
    <t>Hevelyn Cristhiny Correia</t>
  </si>
  <si>
    <t>CPF 15920820926</t>
  </si>
  <si>
    <t>Doutor Bernardo Viana 423, General Carneiro - CEP: 84660000, Paraná</t>
  </si>
  <si>
    <t>15920820926</t>
  </si>
  <si>
    <t>Rua Passo do Fiúza 130 / casa - CEP 98280000 - italiana, Panambi, Rio Grande do Sul</t>
  </si>
  <si>
    <t>Panambi</t>
  </si>
  <si>
    <t>98280000</t>
  </si>
  <si>
    <t>16 de fevereiro | 15:17</t>
  </si>
  <si>
    <t>MEL00003311721296</t>
  </si>
  <si>
    <t>2000005106772138</t>
  </si>
  <si>
    <t>12 de fevereiro de 2023 23:08 hs.</t>
  </si>
  <si>
    <t>wellington ferreira lima</t>
  </si>
  <si>
    <t>39379847807</t>
  </si>
  <si>
    <t>RUA PADRE JOAO MANOEL 30 / CEP 08588340 - Itaquaquecetuba, São Paulo</t>
  </si>
  <si>
    <t>08588340</t>
  </si>
  <si>
    <t>13 de fevereiro | 23:24</t>
  </si>
  <si>
    <t>14 de fevereiro | 13:58</t>
  </si>
  <si>
    <t>MEL00003310608681</t>
  </si>
  <si>
    <t>https://myaccount.mercadolivre.com.br/shipments/42041435708/detail</t>
  </si>
  <si>
    <t>2000005106529848</t>
  </si>
  <si>
    <t>12 de fevereiro de 2023 22:23 hs.</t>
  </si>
  <si>
    <t>O comprador cancelou a mediação da venda porque o problema foi resolvido. Liberamos o dinheiro para você.</t>
  </si>
  <si>
    <t>Emerson Fernando</t>
  </si>
  <si>
    <t>62414515376</t>
  </si>
  <si>
    <t>BR-222 SN / próximo posto acoque Referencia: ao lado borracharia do papudinho
Chico auto center - CEP 65350000 - acoque, Vitória do Mearim, Maranhão</t>
  </si>
  <si>
    <t>Vitória do Mearim</t>
  </si>
  <si>
    <t>65350000</t>
  </si>
  <si>
    <t>MEL00003310474802</t>
  </si>
  <si>
    <t>2000005106491584</t>
  </si>
  <si>
    <t>12 de fevereiro de 2023 22:15 hs.</t>
  </si>
  <si>
    <t>MLB2204150534</t>
  </si>
  <si>
    <t>Reparo Pino Guia Pinça De Freio Dianteiro Nissan March</t>
  </si>
  <si>
    <t>Thamires Vianna</t>
  </si>
  <si>
    <t>CPF 43185416813</t>
  </si>
  <si>
    <t>borborema 83 - casa, Santo André - CEP: 09181270, São Paulo</t>
  </si>
  <si>
    <t>43185416813</t>
  </si>
  <si>
    <t>Avenida Brasília 147 / CEP 09180260 - Bela Vista, Santo André, São Paulo</t>
  </si>
  <si>
    <t>09180260</t>
  </si>
  <si>
    <t>13 de fevereiro | 22:49</t>
  </si>
  <si>
    <t>15 de fevereiro | 10:35</t>
  </si>
  <si>
    <t>MEL00003311719410</t>
  </si>
  <si>
    <t>https://myaccount.mercadolivre.com.br/shipments/42041321881/detail</t>
  </si>
  <si>
    <t>2000005106464374</t>
  </si>
  <si>
    <t>12 de fevereiro de 2023 22:10 hs.</t>
  </si>
  <si>
    <t>Cosmo Aparecido da Silva</t>
  </si>
  <si>
    <t>CPF 11981980873</t>
  </si>
  <si>
    <t>Vicente Frasilli 80 - 400 casas, Valparaíso - CEP: 16880000, São Paulo</t>
  </si>
  <si>
    <t>11981980873</t>
  </si>
  <si>
    <t>Vicente Frasilli 80 / Bairro 400 casas - CEP 16880000 - João Francisco de Arruda Soares, Valparaíso, São Paulo</t>
  </si>
  <si>
    <t>Valparaíso</t>
  </si>
  <si>
    <t>16880000</t>
  </si>
  <si>
    <t>14 de fevereiro | 00:25</t>
  </si>
  <si>
    <t>14 de fevereiro | 17:06</t>
  </si>
  <si>
    <t>MEL00003311716349</t>
  </si>
  <si>
    <t>2000004208229445</t>
  </si>
  <si>
    <t>12 de fevereiro de 2023 22:00 hs.</t>
  </si>
  <si>
    <t>Charles Marcos Rodrigues Da Cruz</t>
  </si>
  <si>
    <t>99384507920</t>
  </si>
  <si>
    <t>BR-153 SN / 2km de cariri Referencia: fazendão agronegócios na BR 153 a 2km de cariri - CEP 77453000 - Fazenda Trindade, Cariri do Tocantins, Tocantins</t>
  </si>
  <si>
    <t>Cariri do Tocantins</t>
  </si>
  <si>
    <t>77453000</t>
  </si>
  <si>
    <t>13 de fevereiro | 17:31</t>
  </si>
  <si>
    <t>20 de fevereiro | 08:22</t>
  </si>
  <si>
    <t>MEL00003310395768</t>
  </si>
  <si>
    <t>2000005106302304</t>
  </si>
  <si>
    <t>12 de fevereiro de 2023 21:43 hs.</t>
  </si>
  <si>
    <t>joalys santos</t>
  </si>
  <si>
    <t>38982314881</t>
  </si>
  <si>
    <t>Rua Manoel Inácio de Andrade Souto Maior Pinto Coelho 80 / casa Referencia: antiga rua 10.
em frente ao campo  socite - CEP 12310823 - Jardim Do Marquês, Jacareí, São Paulo</t>
  </si>
  <si>
    <t>12310823</t>
  </si>
  <si>
    <t>13 de fevereiro | 15:38</t>
  </si>
  <si>
    <t>15 de fevereiro | 13:19</t>
  </si>
  <si>
    <t>MEL00003310338731</t>
  </si>
  <si>
    <t>2000005106245962</t>
  </si>
  <si>
    <t>12 de fevereiro de 2023 21:34 hs.</t>
  </si>
  <si>
    <t>Keli Moreira</t>
  </si>
  <si>
    <t>10260967904</t>
  </si>
  <si>
    <t>Geral Santa Lidia 7500 / Proximo A Divisa De Penha Com Pedreiras - CEP 88385000 - Penha, Santa Catarina</t>
  </si>
  <si>
    <t>Penha</t>
  </si>
  <si>
    <t>88385000</t>
  </si>
  <si>
    <t>13 de fevereiro | 13:27</t>
  </si>
  <si>
    <t>14 de fevereiro | 12:05</t>
  </si>
  <si>
    <t>MEL00003310311483</t>
  </si>
  <si>
    <t>2000004208149287</t>
  </si>
  <si>
    <t>12 de fevereiro de 2023 21:29 hs.</t>
  </si>
  <si>
    <t xml:space="preserve">Elizabeth  Alves De Souza </t>
  </si>
  <si>
    <t>17344356821</t>
  </si>
  <si>
    <t>Rua São Miguel dos Campos 564 / Referencia: caso não esteja ninguém no local entregar na barbearia do outro lado da rua 581 - CEP 07192210 - Vila Barros, Guarulhos, São Paulo</t>
  </si>
  <si>
    <t>07192210</t>
  </si>
  <si>
    <t>14 de fevereiro | 17:33</t>
  </si>
  <si>
    <t>MEL00003310296524</t>
  </si>
  <si>
    <t>2000005106195324</t>
  </si>
  <si>
    <t>12 de fevereiro de 2023 21:24 hs.</t>
  </si>
  <si>
    <t>Luciano Sobral da Silva</t>
  </si>
  <si>
    <t>CPF 11421955466</t>
  </si>
  <si>
    <t>Rua Sumaré 233 - 227, Barueri - CEP: 06419160, São Paulo</t>
  </si>
  <si>
    <t>11421955466</t>
  </si>
  <si>
    <t>Rua Sumaré 233 / 227 - CEP 06419160 - Chácaras Marco, Barueri, São Paulo</t>
  </si>
  <si>
    <t>06419160</t>
  </si>
  <si>
    <t>13 de fevereiro | 15:50</t>
  </si>
  <si>
    <t>13 de fevereiro | 18:59</t>
  </si>
  <si>
    <t>42041197605</t>
  </si>
  <si>
    <t>2000005106133464</t>
  </si>
  <si>
    <t>12 de fevereiro de 2023 21:14 hs.</t>
  </si>
  <si>
    <t>PAR332092-5233</t>
  </si>
  <si>
    <t>MLB2940243653</t>
  </si>
  <si>
    <t>Par Bandeja Com Pivô E Par Bieleta Prisma 2013 Em Diante</t>
  </si>
  <si>
    <t>Sebastiao Prudenciano</t>
  </si>
  <si>
    <t>CPF 66160502620</t>
  </si>
  <si>
    <t>Alameda Deputado Cristivao Chiaradia 50 - Perto do Kiko pipas, Sao lourenco - CEP: 37470000, Minas Gerais</t>
  </si>
  <si>
    <t>66160502620</t>
  </si>
  <si>
    <t>Alameda Deputado Cristovão Chiaradia 50 / casa Referencia: para baixo do Kiko pipas - CEP 37470000 - Jardim Santa Maria, São Lourenço, Minas Gerais</t>
  </si>
  <si>
    <t>MEL00003311713791</t>
  </si>
  <si>
    <t>2000005105987388</t>
  </si>
  <si>
    <t>12 de fevereiro de 2023 20:49 hs.</t>
  </si>
  <si>
    <t>Patricia de Jesus Jesus</t>
  </si>
  <si>
    <t>CPF 40441305822</t>
  </si>
  <si>
    <t>Neusa Maria Camargo Costa 162, Indaiatuba - CEP: 13346130, São Paulo</t>
  </si>
  <si>
    <t>40441305822</t>
  </si>
  <si>
    <t>Rua Neusa Maria Camargo Costa 162 / perto do mercado dia Referencia: minha sogra vera receberá o produto - CEP 13346130 - Jardim Tancredo Neves, Indaiatuba, São Paulo</t>
  </si>
  <si>
    <t>13346130</t>
  </si>
  <si>
    <t>14 de fevereiro | 02:16</t>
  </si>
  <si>
    <t>14 de fevereiro | 11:46</t>
  </si>
  <si>
    <t>MEL00003311712466</t>
  </si>
  <si>
    <t>2000005105918968</t>
  </si>
  <si>
    <t>12 de fevereiro de 2023 20:39 hs.</t>
  </si>
  <si>
    <t>Valter Alan</t>
  </si>
  <si>
    <t>CPF 39300585886</t>
  </si>
  <si>
    <t>Rua Tarcon 380 - casa 01, São Paulo - CEP: 05223070, São Paulo</t>
  </si>
  <si>
    <t>39300585886</t>
  </si>
  <si>
    <t>Rua Laura 101 / casa 02 - CEP 07748415 - Vila Rosina, Caieiras, São Paulo</t>
  </si>
  <si>
    <t>07748415</t>
  </si>
  <si>
    <t>42041082922</t>
  </si>
  <si>
    <t>2000005105825278</t>
  </si>
  <si>
    <t>12 de fevereiro de 2023 20:22 hs.</t>
  </si>
  <si>
    <t>Edson Gonçalves de Souza So</t>
  </si>
  <si>
    <t>CPF 25699150846</t>
  </si>
  <si>
    <t>Joao Pedro Da costa 2217 - Oeste, Pederneiras - CEP: 17280000, São Paulo</t>
  </si>
  <si>
    <t>25699150846</t>
  </si>
  <si>
    <t>Rua João Pedro da Costa 2233 / Referencia: Se Eu Ñ Estive em Casa Entregar ao Vizinho No Número  2237 - CEP 17285562 - Cidade Nova, Pederneiras, São Paulo</t>
  </si>
  <si>
    <t>17285562</t>
  </si>
  <si>
    <t>14 de fevereiro | 00:28</t>
  </si>
  <si>
    <t>14 de fevereiro | 13:38</t>
  </si>
  <si>
    <t>MEL00003311711225</t>
  </si>
  <si>
    <t>2000005105703954</t>
  </si>
  <si>
    <t>12 de fevereiro de 2023 20:01 hs.</t>
  </si>
  <si>
    <t>celso ricardo da silva celso</t>
  </si>
  <si>
    <t>81480814415</t>
  </si>
  <si>
    <t>Alameda Caetano e Zaíra SN / 190 Referencia: entrega na portaria do condomínio   AP C44 - CEP 13253548 - Loteamento Rei de Ouro, Itatiba, São Paulo</t>
  </si>
  <si>
    <t>13253548</t>
  </si>
  <si>
    <t>14 de fevereiro | 05:22</t>
  </si>
  <si>
    <t>15 de fevereiro | 13:36</t>
  </si>
  <si>
    <t>MEL00003309987789</t>
  </si>
  <si>
    <t>2000005105698228</t>
  </si>
  <si>
    <t>12 de fevereiro de 2023 20:00 hs.</t>
  </si>
  <si>
    <t>Adão  Alves Corrêa</t>
  </si>
  <si>
    <t>08388304712</t>
  </si>
  <si>
    <t>Manoel pinheiro sobrinho 526 / Alto - CEP 28180000 - Palmeiras, Cardoso Moreira, Rio de Janeiro</t>
  </si>
  <si>
    <t>Cardoso Moreira</t>
  </si>
  <si>
    <t>28180000</t>
  </si>
  <si>
    <t>14 de fevereiro | 02:48</t>
  </si>
  <si>
    <t>15 de fevereiro | 12:59</t>
  </si>
  <si>
    <t>MEL00003309982287</t>
  </si>
  <si>
    <t>2000005105689382</t>
  </si>
  <si>
    <t>12 de fevereiro de 2023 19:57 hs.</t>
  </si>
  <si>
    <t>MARCOS DE JESUS VIANA JESUS VIANA</t>
  </si>
  <si>
    <t>83493751591</t>
  </si>
  <si>
    <t>Rua Heitor Dias 18 / Referencia: do lado batalhão da Polícia Militar - CEP 45940000 - BRASÍLIA, Ibirapuã, Bahia</t>
  </si>
  <si>
    <t>Ibirapuã</t>
  </si>
  <si>
    <t>45940000</t>
  </si>
  <si>
    <t>13 de fevereiro | 02:03</t>
  </si>
  <si>
    <t>14 de fevereiro | 13:51</t>
  </si>
  <si>
    <t>MEL00003309973439</t>
  </si>
  <si>
    <t>2000005105652712</t>
  </si>
  <si>
    <t>12 de fevereiro de 2023 19:53 hs.</t>
  </si>
  <si>
    <t>adriano silva araújo silva araújo</t>
  </si>
  <si>
    <t>30881965880</t>
  </si>
  <si>
    <t>Avenida dos Remédios 376 / Apt 154-A - CEP 05107000 - Jardim Belaura, São Paulo, São Paulo</t>
  </si>
  <si>
    <t>05107000</t>
  </si>
  <si>
    <t>13 de fevereiro | 12:39</t>
  </si>
  <si>
    <t>13 de fevereiro | 17:55</t>
  </si>
  <si>
    <t>MEL00003309962155</t>
  </si>
  <si>
    <t>2000004207871695</t>
  </si>
  <si>
    <t>12 de fevereiro de 2023 19:43 hs.</t>
  </si>
  <si>
    <t>13 de fevereiro | 12:11</t>
  </si>
  <si>
    <t>14 de fevereiro | 09:32</t>
  </si>
  <si>
    <t>MEL00003309929618</t>
  </si>
  <si>
    <t>2000005105507300</t>
  </si>
  <si>
    <t>12 de fevereiro de 2023 19:25 hs.</t>
  </si>
  <si>
    <t>Higor Araujo</t>
  </si>
  <si>
    <t>13853123600</t>
  </si>
  <si>
    <t>Rua Lambari 98 / CEP 38613239 - Santa Luzia, Unaí, Minas Gerais</t>
  </si>
  <si>
    <t>Unaí</t>
  </si>
  <si>
    <t>38613239</t>
  </si>
  <si>
    <t>16 de fevereiro | 14:12</t>
  </si>
  <si>
    <t>MEL00003309867359</t>
  </si>
  <si>
    <t>2000005105442628</t>
  </si>
  <si>
    <t>12 de fevereiro de 2023 19:15 hs.</t>
  </si>
  <si>
    <t>gustavo cardoso</t>
  </si>
  <si>
    <t>45334705805</t>
  </si>
  <si>
    <t>Rua Paraná 40 / Estrada do araribá - CEP 11680338 - Rio da Prata, Ubatuba, São Paulo</t>
  </si>
  <si>
    <t>11680338</t>
  </si>
  <si>
    <t>13 de fevereiro | 16:05</t>
  </si>
  <si>
    <t>14 de fevereiro | 12:56</t>
  </si>
  <si>
    <t>MEL00003309832878</t>
  </si>
  <si>
    <t>2000005105249320</t>
  </si>
  <si>
    <t>12 de fevereiro de 2023 18:37 hs.</t>
  </si>
  <si>
    <t>Marcos Antonio Gomes de Sousa</t>
  </si>
  <si>
    <t>09098783740</t>
  </si>
  <si>
    <t>Avenida Almirante Tamandaré 1441 / Hot House Energia Solar - CEP 24350380 - Piratininga, Niterói, Rio de Janeiro</t>
  </si>
  <si>
    <t>24350380</t>
  </si>
  <si>
    <t>13 de fevereiro | 18:12</t>
  </si>
  <si>
    <t>14 de fevereiro | 14:09</t>
  </si>
  <si>
    <t>MEL00003309705876</t>
  </si>
  <si>
    <t>2000005105234780</t>
  </si>
  <si>
    <t>12 de fevereiro de 2023 18:35 hs.</t>
  </si>
  <si>
    <t>Rodrigo José</t>
  </si>
  <si>
    <t>12344361758</t>
  </si>
  <si>
    <t>Rua Ana Carla 110 / bl 15 apto 502 Referencia: condomínio vila Verde (prédio novo da tenda) - CEP 26277475 - Jardim Palmares, Nova Iguaçu, Rio de Janeiro</t>
  </si>
  <si>
    <t>26277475</t>
  </si>
  <si>
    <t>13 de fevereiro | 18:09</t>
  </si>
  <si>
    <t>14 de fevereiro | 11:29</t>
  </si>
  <si>
    <t>MEL00003309699792</t>
  </si>
  <si>
    <t>2000005105171170</t>
  </si>
  <si>
    <t>12 de fevereiro de 2023 18:23 hs.</t>
  </si>
  <si>
    <t>PAR-5233</t>
  </si>
  <si>
    <t>MLB2797710848</t>
  </si>
  <si>
    <t>Par Bieleta Dianteira Onix Modelo Novo 2020</t>
  </si>
  <si>
    <t>Reginaldo Paulino De Souza</t>
  </si>
  <si>
    <t>CPF 12640852817</t>
  </si>
  <si>
    <t>Rua Antonio Bastos 93 - Casa 2 sobrado, São Paulo - CEP: 08370350, São Paulo</t>
  </si>
  <si>
    <t>12640852817</t>
  </si>
  <si>
    <t>2000005105075078</t>
  </si>
  <si>
    <t>12 de fevereiro de 2023 18:15 hs.</t>
  </si>
  <si>
    <t>Eliana Aparecida</t>
  </si>
  <si>
    <t>CPF 41987852877</t>
  </si>
  <si>
    <t>rua do pessego n 163 jardim lucinda 163, itaquaquecetuba - CEP: 08590710, São Paulo</t>
  </si>
  <si>
    <t>41987852877</t>
  </si>
  <si>
    <t>Rua Cinco de Novembro 306 / pedreira - CEP 08572130 - Vila Vermont, Itaquaquecetuba, São Paulo</t>
  </si>
  <si>
    <t>08572130</t>
  </si>
  <si>
    <t>13 de fevereiro | 15:52</t>
  </si>
  <si>
    <t>13 de fevereiro | 18:25</t>
  </si>
  <si>
    <t>42040728447</t>
  </si>
  <si>
    <t>2000005105104570</t>
  </si>
  <si>
    <t>12 de fevereiro de 2023 18:11 hs.</t>
  </si>
  <si>
    <t>MLB2918887601</t>
  </si>
  <si>
    <t>João Pedro Gonçalves de Araújo</t>
  </si>
  <si>
    <t>CPF 06704945695</t>
  </si>
  <si>
    <t>Rua Barbosa Lima 150 - Ao lado do bar da Joana, Juiz de Fora - CEP: 36010050, Minas Gerais</t>
  </si>
  <si>
    <t>06704945695</t>
  </si>
  <si>
    <t>Rua Barbosa Lima 150 / Ao lado do bar da Joana - CEP 36010050 - Centro, Juiz de Fora, Minas Gerais</t>
  </si>
  <si>
    <t>36010050</t>
  </si>
  <si>
    <t>14 de fevereiro | 02:53</t>
  </si>
  <si>
    <t>15 de fevereiro | 11:29</t>
  </si>
  <si>
    <t>MEL00003311705093</t>
  </si>
  <si>
    <t>2000004207647663</t>
  </si>
  <si>
    <t>12 de fevereiro de 2023 18:10 hs.</t>
  </si>
  <si>
    <t>Geober Gomes</t>
  </si>
  <si>
    <t>08810194705</t>
  </si>
  <si>
    <t>Estrada do Sarapuí SN / Lote 47 Quadra 51 Referencia: Procurar Mercadinho da Ana Cristina - CEP 25040065 - Vila Santo Antônio, Duque de Caxias, Rio de Janeiro</t>
  </si>
  <si>
    <t>25040065</t>
  </si>
  <si>
    <t>13 de fevereiro | 17:59</t>
  </si>
  <si>
    <t>14 de fevereiro | 12:54</t>
  </si>
  <si>
    <t>MEL00003309620225</t>
  </si>
  <si>
    <t>2000005105020140</t>
  </si>
  <si>
    <t>12 de fevereiro de 2023 17:54 hs.</t>
  </si>
  <si>
    <t>Ismael Calderaro</t>
  </si>
  <si>
    <t>12244799808</t>
  </si>
  <si>
    <t>Avenida 25 256 / - Ruas zero 2x4 Referencia: Ruas zero 2x4 numeração com zero antes do numero - CEP 14781341 - Monte Castelo, Barretos, São Paulo</t>
  </si>
  <si>
    <t>14781341</t>
  </si>
  <si>
    <t>MEL00003309573603</t>
  </si>
  <si>
    <t>2000004207608447</t>
  </si>
  <si>
    <t>Jefferson Barreto</t>
  </si>
  <si>
    <t>38297538885</t>
  </si>
  <si>
    <t>Rua Adolfo Antônio Pires 34 / casa Referencia: ao lado do bar Vila Nova - CEP 06950000 - Centro, Juquitiba, São Paulo</t>
  </si>
  <si>
    <t>13 de fevereiro | 23:51</t>
  </si>
  <si>
    <t>14 de fevereiro | 13:16</t>
  </si>
  <si>
    <t>MEL00003309578100</t>
  </si>
  <si>
    <t>2000005105001330</t>
  </si>
  <si>
    <t>12 de fevereiro de 2023 17:51 hs.</t>
  </si>
  <si>
    <t>Leonardo Ribeiro Dos Santos</t>
  </si>
  <si>
    <t>80024031933</t>
  </si>
  <si>
    <t>Benjamim Constant teixeira 971 / Referencia: Material De construção Tigre - CEP 83450000 - centro, Bocaiúva do Sul, Paraná</t>
  </si>
  <si>
    <t>Bocaiúva do Sul</t>
  </si>
  <si>
    <t>83450000</t>
  </si>
  <si>
    <t>14 de fevereiro | 13:35</t>
  </si>
  <si>
    <t>MEL00003309562869</t>
  </si>
  <si>
    <t>2000004207567647</t>
  </si>
  <si>
    <t>12 de fevereiro de 2023 17:36 hs.</t>
  </si>
  <si>
    <t>Rogério alves Da Silva Alves</t>
  </si>
  <si>
    <t>CPF 31439529892</t>
  </si>
  <si>
    <t>Itajubaquara 165 - Padaria Do Damiao, Sao Paulo - CEP: 05661050, São Paulo</t>
  </si>
  <si>
    <t>31439529892</t>
  </si>
  <si>
    <t>Avenida João Bassi 333 / lanternagem Referencia: pitstop reformas - CEP 07172440 - Jardim Presidente Dutra, Guarulhos, São Paulo</t>
  </si>
  <si>
    <t>07172440</t>
  </si>
  <si>
    <t>13 de fevereiro | 17:54</t>
  </si>
  <si>
    <t>42040663529</t>
  </si>
  <si>
    <t>2000004207541261</t>
  </si>
  <si>
    <t>12 de fevereiro de 2023 17:23 hs.</t>
  </si>
  <si>
    <t>Ezequiel Pereira Cougo</t>
  </si>
  <si>
    <t>04145751051</t>
  </si>
  <si>
    <t>Rua Cassiano Fernandes 44 / Referencia: Segunda casa da rua - CEP 96408510 - São Jorge, Bagé, Rio Grande do Sul</t>
  </si>
  <si>
    <t>Bagé</t>
  </si>
  <si>
    <t>96408510</t>
  </si>
  <si>
    <t>16 de fevereiro | 13:18</t>
  </si>
  <si>
    <t>MEL00003309483781</t>
  </si>
  <si>
    <t>2000004207495831</t>
  </si>
  <si>
    <t>12 de fevereiro de 2023 17:04 hs.</t>
  </si>
  <si>
    <t>O produto devolvido chegou em quinta-feira, 16 de fevereiro.</t>
  </si>
  <si>
    <t>Chia Chen Chen</t>
  </si>
  <si>
    <t>CPF 03695669128</t>
  </si>
  <si>
    <t>Avenida Ezequias Bezerra de Farias 85 - Bl. 32 Apt. 3, Ferraz de Vasconcelos - CEP: 08507220, São Paulo</t>
  </si>
  <si>
    <t>03695669128</t>
  </si>
  <si>
    <t>15 de fevereiro | 15:11</t>
  </si>
  <si>
    <t>16 de fevereiro | 16:52</t>
  </si>
  <si>
    <t>QC489200620BR</t>
  </si>
  <si>
    <t>2000005104582646</t>
  </si>
  <si>
    <t>12 de fevereiro de 2023 16:33 hs.</t>
  </si>
  <si>
    <t>Josemar Schramm dos Santos</t>
  </si>
  <si>
    <t>03519956500</t>
  </si>
  <si>
    <t>Caminho do Planalto 16 / Caminho 29 - CEP 42808133 - Gleba E, Camaçari, Bahia</t>
  </si>
  <si>
    <t>42808133</t>
  </si>
  <si>
    <t>13 de fevereiro | 10:55</t>
  </si>
  <si>
    <t>13 de fevereiro | 19:12</t>
  </si>
  <si>
    <t>MEL00003309328792</t>
  </si>
  <si>
    <t>2000004207404481</t>
  </si>
  <si>
    <t>12 de fevereiro de 2023 16:25 hs.</t>
  </si>
  <si>
    <t>pedro arceno de sousa</t>
  </si>
  <si>
    <t>58769390134</t>
  </si>
  <si>
    <t>Rua das Flores SN / Qudra 07 Lote 23 Céu Azul 2 - Quadra 07 Lote 23 Referencia: quadra 07 lote 23 - CEP 77808120 - Loteamento Céu Azul, Araguaína, Tocantins</t>
  </si>
  <si>
    <t>Araguaína</t>
  </si>
  <si>
    <t>77808120</t>
  </si>
  <si>
    <t>13 de fevereiro | 15:26</t>
  </si>
  <si>
    <t>16 de fevereiro | 15:43</t>
  </si>
  <si>
    <t>MEL00003309315015</t>
  </si>
  <si>
    <t>2000004207404483</t>
  </si>
  <si>
    <t>12 de fevereiro | 19:25</t>
  </si>
  <si>
    <t>17 de fevereiro | 10:45</t>
  </si>
  <si>
    <t>MEL00003309313494</t>
  </si>
  <si>
    <t>2000005104543398</t>
  </si>
  <si>
    <t>Caio Guilherme Batista de Almeida</t>
  </si>
  <si>
    <t>CPF 43234504865</t>
  </si>
  <si>
    <t>Rua Dom André Arcoverde 319 - Casa 1, São Paulo - CEP: 03562030, São Paulo</t>
  </si>
  <si>
    <t>43234504865</t>
  </si>
  <si>
    <t>Rua São Vitório 591 / 1 Referencia: entregar para
Maria Francisca de Almeida 
urvalino da Silva Neto
urvalino da Silva Filho - CEP 03561000 - Vila Nhocune, São Paulo, São Paulo</t>
  </si>
  <si>
    <t>03561000</t>
  </si>
  <si>
    <t>13 de fevereiro | 17:14</t>
  </si>
  <si>
    <t>42040508826</t>
  </si>
  <si>
    <t>2000005104487048</t>
  </si>
  <si>
    <t>12 de fevereiro de 2023 16:14 hs.</t>
  </si>
  <si>
    <t>Fabio Taveira</t>
  </si>
  <si>
    <t>05788362547</t>
  </si>
  <si>
    <t>Rua dos Artistas 63 / CEP 45661224 - Banco da Vitória, Ilhéus, Bahia</t>
  </si>
  <si>
    <t>45661224</t>
  </si>
  <si>
    <t>13 de fevereiro | 00:07</t>
  </si>
  <si>
    <t>14 de fevereiro | 14:40</t>
  </si>
  <si>
    <t>MEL00003309277865</t>
  </si>
  <si>
    <t>2000005104480166</t>
  </si>
  <si>
    <t>12 de fevereiro de 2023 16:13 hs.</t>
  </si>
  <si>
    <t>josean dos santos</t>
  </si>
  <si>
    <t>01801545596</t>
  </si>
  <si>
    <t>RUA CORONEL OTAVIO DE SOUZA LEITE 27 / LOJA IMPERIO TECNOLOGIA - CEP 48330000 - Centro, Rio Real, Bahia</t>
  </si>
  <si>
    <t>12 de fevereiro | 20:14</t>
  </si>
  <si>
    <t>13 de fevereiro | 14:40</t>
  </si>
  <si>
    <t>MEL00003309281291</t>
  </si>
  <si>
    <t>2000005104456062</t>
  </si>
  <si>
    <t>12 de fevereiro de 2023 16:08 hs.</t>
  </si>
  <si>
    <t>MEL00003309262659</t>
  </si>
  <si>
    <t>2000005104372442</t>
  </si>
  <si>
    <t>12 de fevereiro de 2023 15:54 hs.</t>
  </si>
  <si>
    <t>junior souza</t>
  </si>
  <si>
    <t>07456474729</t>
  </si>
  <si>
    <t>Rua da Quitanda 61 / box 17 - CEP 20011030 - Centro, Rio de Janeiro, Rio de Janeiro</t>
  </si>
  <si>
    <t>20011030</t>
  </si>
  <si>
    <t>14 de fevereiro | 10:16</t>
  </si>
  <si>
    <t>MEL00003309224330</t>
  </si>
  <si>
    <t>2000005104333772</t>
  </si>
  <si>
    <t>12 de fevereiro de 2023 15:48 hs.</t>
  </si>
  <si>
    <t>RICHARD ANDERSON DA SILVA PIRES</t>
  </si>
  <si>
    <t>05168247326</t>
  </si>
  <si>
    <t>Rua José Bonifácio 120 / casa de muro e Referencia: casa de muro sem pintura e portão de alumínio - CEP 65145000 - centro, Santa Rita, Maranhão</t>
  </si>
  <si>
    <t>Santa Rita</t>
  </si>
  <si>
    <t>65145000</t>
  </si>
  <si>
    <t>13 de fevereiro | 00:00</t>
  </si>
  <si>
    <t>15 de fevereiro | 10:16</t>
  </si>
  <si>
    <t>MEL00003309201945</t>
  </si>
  <si>
    <t>2000005104306070</t>
  </si>
  <si>
    <t>12 de fevereiro de 2023 15:40 hs.</t>
  </si>
  <si>
    <t>MLB3127453888</t>
  </si>
  <si>
    <t>Par Pivô Da Bandeja Dianteira Scenic 2003 A 2010</t>
  </si>
  <si>
    <t>Samuel Sena Almeida</t>
  </si>
  <si>
    <t>CPF 04755754151</t>
  </si>
  <si>
    <t>Rua Dico Lucas 1 - Lava Jato Loirao, Mutunópolis - CEP: 76540000, Goiás</t>
  </si>
  <si>
    <t>04755754151</t>
  </si>
  <si>
    <t>Rua Dicó Lucas 1 / Lava Jato Loirao - CEP 76540000 - Conjunto frei cristovao, Mutunópolis, Goiás</t>
  </si>
  <si>
    <t>Mutunópolis</t>
  </si>
  <si>
    <t>76540000</t>
  </si>
  <si>
    <t>22 de fevereiro | 10:12</t>
  </si>
  <si>
    <t>11864800637985</t>
  </si>
  <si>
    <t>http://www.jadlog.com.br/trackingml.jsp?pedido=11864800637985</t>
  </si>
  <si>
    <t>2000005104275108</t>
  </si>
  <si>
    <t>12 de fevereiro de 2023 15:39 hs.</t>
  </si>
  <si>
    <t>Maycon lincoln morais</t>
  </si>
  <si>
    <t>44259250841</t>
  </si>
  <si>
    <t>Rua Botafogo 158 / CEP 11689240 - Estufa I, Ubatuba, São Paulo</t>
  </si>
  <si>
    <t>11689240</t>
  </si>
  <si>
    <t>14 de fevereiro | 12:46</t>
  </si>
  <si>
    <t>MEL00003309180715</t>
  </si>
  <si>
    <t>2000005104069768</t>
  </si>
  <si>
    <t>12 de fevereiro de 2023 14:56 hs.</t>
  </si>
  <si>
    <t>MLB2797190017</t>
  </si>
  <si>
    <t>Kit Reparo Terminal Cabo De Engate Seleção De Marchas Versa</t>
  </si>
  <si>
    <t>Thainá Rachel Xavier</t>
  </si>
  <si>
    <t>CPF 71000348172</t>
  </si>
  <si>
    <t>QNN 2 Conjunto F Casa 30, Brasília - CEP: 72220026, Distrito Federal</t>
  </si>
  <si>
    <t>71000348172</t>
  </si>
  <si>
    <t>5 AV QNE 6 01 / LOTE 01;LOJA 01 - CEP 72125060 - Brasília, Distrito Federal</t>
  </si>
  <si>
    <t>72125060</t>
  </si>
  <si>
    <t>14 de fevereiro | 02:51</t>
  </si>
  <si>
    <t>23 de fevereiro | 14:38</t>
  </si>
  <si>
    <t>MEL00003311697102</t>
  </si>
  <si>
    <t>https://myaccount.mercadolivre.com.br/shipments/42040313115/detail</t>
  </si>
  <si>
    <t>2000004207079903</t>
  </si>
  <si>
    <t>12 de fevereiro de 2023 14:07 hs.</t>
  </si>
  <si>
    <t>PAR-PVI2002/03</t>
  </si>
  <si>
    <t>MLB3123360394</t>
  </si>
  <si>
    <t>Par Pivô Da Bandeja Inferior New Civic 2006 A 2011</t>
  </si>
  <si>
    <t>José Santos Brito</t>
  </si>
  <si>
    <t>CPF 01278756540</t>
  </si>
  <si>
    <t>avenida monte alto 395 - casa, Vista Alegre do Alto - CEP: 15920000, São Paulo</t>
  </si>
  <si>
    <t>01278756540</t>
  </si>
  <si>
    <t>Avenida Monte Alto 395 / casa - CEP 15920000 - Jardim paulista, Vista Alegre do Alto, São Paulo</t>
  </si>
  <si>
    <t>14 de fevereiro | 01:11</t>
  </si>
  <si>
    <t>14 de fevereiro | 13:29</t>
  </si>
  <si>
    <t>MEL00003311694618</t>
  </si>
  <si>
    <t>2000005103622530</t>
  </si>
  <si>
    <t>12 de fevereiro de 2023 13:26 hs.</t>
  </si>
  <si>
    <t>FABIANO PUNTEL GERMANY</t>
  </si>
  <si>
    <t>97913596015</t>
  </si>
  <si>
    <t>Rua Coronel Veríssimo 265 / Câmara Municipal De Vereadores Referencia: Câmara Municipal de Vereadores - CEP 97210000 - Centro, Formigueiro, Rio Grande do Sul</t>
  </si>
  <si>
    <t>Formigueiro</t>
  </si>
  <si>
    <t>97210000</t>
  </si>
  <si>
    <t>13 de fevereiro | 14:41</t>
  </si>
  <si>
    <t>15 de fevereiro | 15:31</t>
  </si>
  <si>
    <t>MEL00003308847953</t>
  </si>
  <si>
    <t>2000005103408218</t>
  </si>
  <si>
    <t>12 de fevereiro de 2023 12:38 hs.</t>
  </si>
  <si>
    <t>sebastiaoferreira060 sebastiaoferreira060</t>
  </si>
  <si>
    <t>34739459604</t>
  </si>
  <si>
    <t>Avenida Felipe Gabrich 932 / CEP 33025220 - Quarenta e Dois, Santa Luzia, Minas Gerais</t>
  </si>
  <si>
    <t>33025220</t>
  </si>
  <si>
    <t>12 de fevereiro | 16:32</t>
  </si>
  <si>
    <t>13 de fevereiro | 16:55</t>
  </si>
  <si>
    <t>MEL00003308744734</t>
  </si>
  <si>
    <t>2000004206885571</t>
  </si>
  <si>
    <t>12 de fevereiro de 2023 12:26 hs.</t>
  </si>
  <si>
    <t>Valdir de Souza</t>
  </si>
  <si>
    <t>10808295802</t>
  </si>
  <si>
    <t>Rua Graciliano Ramos 763 / Casa - CEP 13188090 - Jardim Amanda I, Hortolândia, São Paulo</t>
  </si>
  <si>
    <t>13188090</t>
  </si>
  <si>
    <t>13 de fevereiro | 07:57</t>
  </si>
  <si>
    <t>13 de fevereiro | 16:28</t>
  </si>
  <si>
    <t>MEL00003308719351</t>
  </si>
  <si>
    <t>2000004206846933</t>
  </si>
  <si>
    <t>12 de fevereiro de 2023 12:07 hs.</t>
  </si>
  <si>
    <t>Lucas Abreu</t>
  </si>
  <si>
    <t>86089442518</t>
  </si>
  <si>
    <t>Rua Santo Antônio 105 / Casa E - CEP 41204020 - Arraial do Retiro, Salvador, Bahia</t>
  </si>
  <si>
    <t>41204020</t>
  </si>
  <si>
    <t>14 de fevereiro | 00:11</t>
  </si>
  <si>
    <t>14 de fevereiro | 12:52</t>
  </si>
  <si>
    <t>MEL00003308679411</t>
  </si>
  <si>
    <t>2000005103219050</t>
  </si>
  <si>
    <t>12 de fevereiro de 2023 11:57 hs.</t>
  </si>
  <si>
    <t>Wanderson Correia Ferreira</t>
  </si>
  <si>
    <t>89043626104</t>
  </si>
  <si>
    <t>Rua Alves de Oliveira 1442 / CEP 78116168 - Ponte Nova, Várzea Grande, Mato Grosso</t>
  </si>
  <si>
    <t>78116168</t>
  </si>
  <si>
    <t>14 de fevereiro | 01:51</t>
  </si>
  <si>
    <t>15 de fevereiro | 13:35</t>
  </si>
  <si>
    <t>MEL00003308655893</t>
  </si>
  <si>
    <t>2000004206821997</t>
  </si>
  <si>
    <t>12 de fevereiro de 2023 11:53 hs.</t>
  </si>
  <si>
    <t>Gustavo Henrique Dias Camara</t>
  </si>
  <si>
    <t>CPF 46287716851</t>
  </si>
  <si>
    <t>Rua Airton Senna da Silva 1026, Rosana - CEP: 19273000, São Paulo</t>
  </si>
  <si>
    <t>46287716851</t>
  </si>
  <si>
    <t>Rua Airton Senna da Silva 1026 / Referencia: Campo da pontal - CEP 19273000 - centro, Rosana, São Paulo</t>
  </si>
  <si>
    <t>Rosana</t>
  </si>
  <si>
    <t>19273000</t>
  </si>
  <si>
    <t>14 de fevereiro | 21:19</t>
  </si>
  <si>
    <t>MEL00003311690940</t>
  </si>
  <si>
    <t>2000005103114430</t>
  </si>
  <si>
    <t>12 de fevereiro de 2023 11:34 hs.</t>
  </si>
  <si>
    <t>Caio Rezende Salgado</t>
  </si>
  <si>
    <t>CPF 07077242609</t>
  </si>
  <si>
    <t>Rua Joaquim José de Andrade Carvalho 330, Andrelândia - CEP: 37300000, Minas Gerais</t>
  </si>
  <si>
    <t>07077242609</t>
  </si>
  <si>
    <t>Rua Joaquim José de Andrade Carvalho 330 / CEP 37300000 - Andrelândia, Minas Gerais</t>
  </si>
  <si>
    <t>Andrelândia</t>
  </si>
  <si>
    <t>37300000</t>
  </si>
  <si>
    <t>MEL00003311691130</t>
  </si>
  <si>
    <t>2000005103097766</t>
  </si>
  <si>
    <t>12 de fevereiro de 2023 11:32 hs.</t>
  </si>
  <si>
    <t>Agnaildo Cunha</t>
  </si>
  <si>
    <t>CPF 82149224534</t>
  </si>
  <si>
    <t>Anacleto Nacimento 21 21 - projeto, Itiúba - CEP: 48850000, Bahia</t>
  </si>
  <si>
    <t>82149224534</t>
  </si>
  <si>
    <t>Rua Anacleto Nascimento 22 / projeto Referencia: Rua projeto sertanejo - CEP 48850000 - projeto sertanejo, Itiúba, Bahia</t>
  </si>
  <si>
    <t>14 de fevereiro | 04:55</t>
  </si>
  <si>
    <t>17 de fevereiro | 10:17</t>
  </si>
  <si>
    <t>MEL00003311687709</t>
  </si>
  <si>
    <t>2000004206770589</t>
  </si>
  <si>
    <t>12 de fevereiro de 2023 11:26 hs.</t>
  </si>
  <si>
    <t>Daniel Coelho</t>
  </si>
  <si>
    <t>19691816725</t>
  </si>
  <si>
    <t>Sao joaquim 999694171 / CEP 28180000 - Cardoso Moreira, Rio de Janeiro</t>
  </si>
  <si>
    <t>13 de fevereiro | 13:38</t>
  </si>
  <si>
    <t>14 de fevereiro | 11:08</t>
  </si>
  <si>
    <t>MEL00003308594259</t>
  </si>
  <si>
    <t>2000004206764315</t>
  </si>
  <si>
    <t>12 de fevereiro de 2023 11:21 hs.</t>
  </si>
  <si>
    <t>Devanir Ap Silva</t>
  </si>
  <si>
    <t>10724519998</t>
  </si>
  <si>
    <t>Rua Incas 678 / Casa Referencia: Casa Verde De Madeira De Frente Cm A Escola Colégio Estadual - CEP 86719000 - Aricanduva, Aricanduva, Paraná</t>
  </si>
  <si>
    <t>Aricanduva</t>
  </si>
  <si>
    <t>86719000</t>
  </si>
  <si>
    <t>13 de fevereiro | 17:03</t>
  </si>
  <si>
    <t>14 de fevereiro | 14:00</t>
  </si>
  <si>
    <t>MEL00003308585120</t>
  </si>
  <si>
    <t>2000005103002490</t>
  </si>
  <si>
    <t>12 de fevereiro de 2023 11:15 hs.</t>
  </si>
  <si>
    <t>deivid coelho</t>
  </si>
  <si>
    <t>03369423383</t>
  </si>
  <si>
    <t>Rua Vinte e Cinco de Agosto 2311 / Rua - CEP 65602330 - Seriema, Caxias, Maranhão</t>
  </si>
  <si>
    <t>65602330</t>
  </si>
  <si>
    <t>12 de fevereiro | 23:58</t>
  </si>
  <si>
    <t>14 de fevereiro | 13:04</t>
  </si>
  <si>
    <t>MEL00003308573351</t>
  </si>
  <si>
    <t>2000005102998496</t>
  </si>
  <si>
    <t>12 de fevereiro de 2023 11:09 hs.</t>
  </si>
  <si>
    <t>Av Artemia Pires Freitas Cond Parque Flora 8147 / Bloco 06 Ap 301 - CEP 44085370 - Sim, Feira de Santana, Bahia</t>
  </si>
  <si>
    <t>12 de fevereiro | 20:05</t>
  </si>
  <si>
    <t>13 de fevereiro | 11:23</t>
  </si>
  <si>
    <t>MEL00003308563086</t>
  </si>
  <si>
    <t>2000005102915452</t>
  </si>
  <si>
    <t>12 de fevereiro de 2023 10:47 hs.</t>
  </si>
  <si>
    <t>Par-5229</t>
  </si>
  <si>
    <t>MLB2089465692</t>
  </si>
  <si>
    <t>Par Bieleta Dianteira Cruze Malibe 2010 Em Diante</t>
  </si>
  <si>
    <t>Jonatas Maciel</t>
  </si>
  <si>
    <t>CPF 28858126807</t>
  </si>
  <si>
    <t>RUA RIO DE JANEIRO 61, ferraz de vasconcelos - CEP: 08532610, São Paulo</t>
  </si>
  <si>
    <t>28858126807</t>
  </si>
  <si>
    <t>Rua Fernando José dos Santos 55 / CEP 08568430 - Jardim Nova Poá, Poá, São Paulo</t>
  </si>
  <si>
    <t>08568430</t>
  </si>
  <si>
    <t>42039820484</t>
  </si>
  <si>
    <t>2000005102908070</t>
  </si>
  <si>
    <t>12 de fevereiro de 2023 10:46 hs.</t>
  </si>
  <si>
    <t>Ronaldo Silverio</t>
  </si>
  <si>
    <t>17394378888</t>
  </si>
  <si>
    <t>Rua Francisco Virgili 131 / Casa Referencia: No Local - CEP 12904150 - Vila Santa Libânia, Bragança Paulista, São Paulo</t>
  </si>
  <si>
    <t>12904150</t>
  </si>
  <si>
    <t>13 de fevereiro | 01:39</t>
  </si>
  <si>
    <t>13 de fevereiro | 18:16</t>
  </si>
  <si>
    <t>MEL00003308518618</t>
  </si>
  <si>
    <t>2000005102901386</t>
  </si>
  <si>
    <t>12 de fevereiro de 2023 10:42 hs.</t>
  </si>
  <si>
    <t>Joselito Nonacio</t>
  </si>
  <si>
    <t>CPF 48367109520</t>
  </si>
  <si>
    <t>Rua Gerson Muniz 4 Trav. 95, Valença - CEP: 45400000, Bahia</t>
  </si>
  <si>
    <t>48367109520</t>
  </si>
  <si>
    <t>16 de fevereiro | 16:42</t>
  </si>
  <si>
    <t>QC474368840BR</t>
  </si>
  <si>
    <t>2000005102879612</t>
  </si>
  <si>
    <t>12 de fevereiro de 2023 10:37 hs.</t>
  </si>
  <si>
    <t>77261</t>
  </si>
  <si>
    <t>MLB2836370801</t>
  </si>
  <si>
    <t>Cabo De Freio Traseira Lado Direito Celta 2001 Em Diante</t>
  </si>
  <si>
    <t>José Antônio Souza Araújo</t>
  </si>
  <si>
    <t>CPF 27965632861</t>
  </si>
  <si>
    <t>Rua Doutora Aparecida Fernandes de Jesus Domingues 583 - Torre 36 ap 01, Cotia - CEP: 06700453, São Paulo</t>
  </si>
  <si>
    <t>27965632861</t>
  </si>
  <si>
    <t>Rua Doutora Aparecida Fernandes de Jesus Domingues 583 / Torre 36 ap 01 - CEP 06700453 - Jardim Petrópolis, Cotia, São Paulo</t>
  </si>
  <si>
    <t>06700453</t>
  </si>
  <si>
    <t>13 de fevereiro | 16:24</t>
  </si>
  <si>
    <t>13 de fevereiro | 19:51</t>
  </si>
  <si>
    <t>MATHEUS DE OLIVEIRA SANTOS</t>
  </si>
  <si>
    <t>42039805066</t>
  </si>
  <si>
    <t>2000005102865500</t>
  </si>
  <si>
    <t>12 de fevereiro de 2023 10:34 hs.</t>
  </si>
  <si>
    <t>David Henriques da Matta Matta</t>
  </si>
  <si>
    <t>01318252679</t>
  </si>
  <si>
    <t>Avenida Frei Nazareno Confalone 10875 / BL 4B Apto 106 - CEP 74663280 - Goiânia 2, Goiânia, Goiás</t>
  </si>
  <si>
    <t>74663280</t>
  </si>
  <si>
    <t>12 de fevereiro | 16:46</t>
  </si>
  <si>
    <t>13 de fevereiro | 18:29</t>
  </si>
  <si>
    <t>MEL00003308509089</t>
  </si>
  <si>
    <t>2000005102854294</t>
  </si>
  <si>
    <t>12 de fevereiro de 2023 10:29 hs.</t>
  </si>
  <si>
    <t>13 de fevereiro | 02:06</t>
  </si>
  <si>
    <t>14 de fevereiro | 10:33</t>
  </si>
  <si>
    <t>MEL00003308499552</t>
  </si>
  <si>
    <t>2000004206663617</t>
  </si>
  <si>
    <t>12 de fevereiro de 2023 10:12 hs.</t>
  </si>
  <si>
    <t>Joana Darc Silva</t>
  </si>
  <si>
    <t>95417508853</t>
  </si>
  <si>
    <t>Rua Antônio Pedro da Trindade 707 / CEP 36305076 - Vila Jesus Silva, São João Del Rei, Minas Gerais</t>
  </si>
  <si>
    <t>São João Del Rei</t>
  </si>
  <si>
    <t>36305076</t>
  </si>
  <si>
    <t>12 de fevereiro | 17:34</t>
  </si>
  <si>
    <t>13 de fevereiro | 18:08</t>
  </si>
  <si>
    <t>MEL00003308473272</t>
  </si>
  <si>
    <t>2000005102726622</t>
  </si>
  <si>
    <t>12 de fevereiro de 2023 09:50 hs.</t>
  </si>
  <si>
    <t>MLB2918000116</t>
  </si>
  <si>
    <t>Bandeja Inferior Esquerda Com Pivô Idea Adventure 2006 A 16</t>
  </si>
  <si>
    <t>João Paulo Pereira</t>
  </si>
  <si>
    <t>CPF 74205692315</t>
  </si>
  <si>
    <t>estrada 3 186 - rua da academia, Bertioga - CEP: 11250000, São Paulo</t>
  </si>
  <si>
    <t>74205692315</t>
  </si>
  <si>
    <t>23 de fevereiro | 09:21</t>
  </si>
  <si>
    <t>QC649846089BR</t>
  </si>
  <si>
    <t>2000005102683932</t>
  </si>
  <si>
    <t>12 de fevereiro de 2023 09:33 hs.</t>
  </si>
  <si>
    <t>Ronaldo Fiuza</t>
  </si>
  <si>
    <t>88954293549</t>
  </si>
  <si>
    <t>Avenida César Borges 684 / Casa De Voninha - CEP 44270000 - caraconha, Terra Nova, Bahia</t>
  </si>
  <si>
    <t>13 de fevereiro | 12:20</t>
  </si>
  <si>
    <t>MEL00003308423331</t>
  </si>
  <si>
    <t>2000004206621291</t>
  </si>
  <si>
    <t>gutto almeida</t>
  </si>
  <si>
    <t>01639610502</t>
  </si>
  <si>
    <t>Rua Ozi Miranda 3 / terreo - CEP 41650066 - Piatã, Salvador, Bahia</t>
  </si>
  <si>
    <t>41650066</t>
  </si>
  <si>
    <t>13 de fevereiro | 05:47</t>
  </si>
  <si>
    <t>16 de fevereiro | 12:32</t>
  </si>
  <si>
    <t>MEL00003308422373</t>
  </si>
  <si>
    <t>2000005102543904</t>
  </si>
  <si>
    <t>12 de fevereiro de 2023 08:23 hs.</t>
  </si>
  <si>
    <t>Vander Munhoz</t>
  </si>
  <si>
    <t>CPF 02035228930</t>
  </si>
  <si>
    <t>Caçador de árvores 144, Arapongas - CEP: 86707410, Paraná</t>
  </si>
  <si>
    <t>02035228930</t>
  </si>
  <si>
    <t>Rua Caçador de Árvore 144 / s - CEP 86707410 - Jardim Colúmbia I, Arapongas, Paraná</t>
  </si>
  <si>
    <t>86707410</t>
  </si>
  <si>
    <t>14 de fevereiro | 05:16</t>
  </si>
  <si>
    <t>15 de fevereiro | 10:57</t>
  </si>
  <si>
    <t>MEL00003311684080</t>
  </si>
  <si>
    <t>2000005102540540</t>
  </si>
  <si>
    <t>12 de fevereiro de 2023 08:18 hs.</t>
  </si>
  <si>
    <t>jorge roberto Afonso</t>
  </si>
  <si>
    <t>CPF 18566828895</t>
  </si>
  <si>
    <t>rua Fernão dias 155 - casa, Pindamonhangaba - CEP: 12444300, São Paulo</t>
  </si>
  <si>
    <t>18566828895</t>
  </si>
  <si>
    <t>23 de fevereiro | 15:18</t>
  </si>
  <si>
    <t>QC649869204BR</t>
  </si>
  <si>
    <t>2000005102511670</t>
  </si>
  <si>
    <t>12 de fevereiro de 2023 07:56 hs.</t>
  </si>
  <si>
    <t>EDIVANILDO DOS SANTOS</t>
  </si>
  <si>
    <t>59603640506</t>
  </si>
  <si>
    <t>Augusto Benzaquem 94 / CEP 48110000 - Baro de Camaari, Catu, Bahia</t>
  </si>
  <si>
    <t>12 de fevereiro | 23:14</t>
  </si>
  <si>
    <t>13 de fevereiro | 11:38</t>
  </si>
  <si>
    <t>MEL00003308337924</t>
  </si>
  <si>
    <t>2000005102511570</t>
  </si>
  <si>
    <t>12 de fevereiro de 2023 07:55 hs.</t>
  </si>
  <si>
    <t>Fabiano Baía meireles</t>
  </si>
  <si>
    <t>36704149830</t>
  </si>
  <si>
    <t>Rua Corito 1328 / casa Referencia: muro vermelho - CEP 79045280 - Jardim Noroeste, Campo Grande, Mato Grosso do Sul</t>
  </si>
  <si>
    <t>79045280</t>
  </si>
  <si>
    <t>12 de fevereiro | 15:11</t>
  </si>
  <si>
    <t>16 de fevereiro | 13:20</t>
  </si>
  <si>
    <t>MEL00003308338772</t>
  </si>
  <si>
    <t>2000004206549997</t>
  </si>
  <si>
    <t>12 de fevereiro de 2023 07:52 hs.</t>
  </si>
  <si>
    <t>Wendel Batista</t>
  </si>
  <si>
    <t>13388667616</t>
  </si>
  <si>
    <t>Avenida Minas Gerais 1230 / casa do Rubinho Referencia: última casa da rua - CEP 38295000 - jardim paraiso, Limeira do Oeste, Minas Gerais</t>
  </si>
  <si>
    <t>Limeira do Oeste</t>
  </si>
  <si>
    <t>38295000</t>
  </si>
  <si>
    <t>12 de fevereiro | 15:28</t>
  </si>
  <si>
    <t>13 de fevereiro | 09:59</t>
  </si>
  <si>
    <t>MEL00003308336383</t>
  </si>
  <si>
    <t>2000005099607604</t>
  </si>
  <si>
    <t>12 de fevereiro de 2023 07:45 hs.</t>
  </si>
  <si>
    <t>Marcos Paulo Alves Costa</t>
  </si>
  <si>
    <t>28595229805</t>
  </si>
  <si>
    <t>Rua Elba 300 / CEP 04285000 - Vila Moinho Velho, São Paulo, São Paulo</t>
  </si>
  <si>
    <t>04285000</t>
  </si>
  <si>
    <t>13 de fevereiro | 00:36</t>
  </si>
  <si>
    <t>13 de fevereiro | 16:34</t>
  </si>
  <si>
    <t>MEL00003308335136</t>
  </si>
  <si>
    <t>2000005101814616</t>
  </si>
  <si>
    <t>11 de fevereiro de 2023 23:16 hs.</t>
  </si>
  <si>
    <t>jose carlos crovador</t>
  </si>
  <si>
    <t>CPF 04878056908</t>
  </si>
  <si>
    <t>Rua sergipe 264 - Loja rei das maquinas, Londrina - CEP: 86010380, Paraná</t>
  </si>
  <si>
    <t>04878056908</t>
  </si>
  <si>
    <t>Rua Guaranis 312 / frente - CEP 86026160 - Vila Casoni, Londrina, Paraná</t>
  </si>
  <si>
    <t>86026160</t>
  </si>
  <si>
    <t>15 de fevereiro | 15:42</t>
  </si>
  <si>
    <t>MEL00003311679864</t>
  </si>
  <si>
    <t>2000005101750680</t>
  </si>
  <si>
    <t>11 de fevereiro de 2023 22:55 hs.</t>
  </si>
  <si>
    <t>tulio ferreira</t>
  </si>
  <si>
    <t>12469461650</t>
  </si>
  <si>
    <t>Rua A 84 / casa 01 - CEP 32800530 - Nova Esmeraldas, Esmeraldas, Minas Gerais</t>
  </si>
  <si>
    <t>Esmeraldas</t>
  </si>
  <si>
    <t>32800530</t>
  </si>
  <si>
    <t>12 de fevereiro | 15:58</t>
  </si>
  <si>
    <t>13 de fevereiro | 13:20</t>
  </si>
  <si>
    <t>MEL00003307908017</t>
  </si>
  <si>
    <t>2000004206107999</t>
  </si>
  <si>
    <t>11 de fevereiro de 2023 22:19 hs.</t>
  </si>
  <si>
    <t>EDIO Antônio de Oliveira Parducci</t>
  </si>
  <si>
    <t>13789197858</t>
  </si>
  <si>
    <t>Rua São Patrício 216 / CEP 13068411 - Conjunto Habitacional Padre Anchieta, Campinas, São Paulo</t>
  </si>
  <si>
    <t>13068411</t>
  </si>
  <si>
    <t>12 de fevereiro | 14:57</t>
  </si>
  <si>
    <t>14 de fevereiro | 13:03</t>
  </si>
  <si>
    <t>MEL00003307839080</t>
  </si>
  <si>
    <t>2000005101473336</t>
  </si>
  <si>
    <t>11 de fevereiro de 2023 21:44 hs.</t>
  </si>
  <si>
    <t>luiz henrique rocha dalfior</t>
  </si>
  <si>
    <t>06559903648</t>
  </si>
  <si>
    <t>Rua Rui Barbosa 201 / Referencia: entregar na casa de Cristina Pinheiro, próximo a mercearia de Chiquinho e da escola Souza Mendes - CEP 45940000 - centro, Ibirapuã, Bahia</t>
  </si>
  <si>
    <t>MEL00003307764216</t>
  </si>
  <si>
    <t>2000005101408580</t>
  </si>
  <si>
    <t>11 de fevereiro de 2023 21:40 hs.</t>
  </si>
  <si>
    <t>cristiam colman</t>
  </si>
  <si>
    <t>01407489038</t>
  </si>
  <si>
    <t>Rua Luiz Stival 537 / sobrado fundos - CEP 82030240 - Santa Felicidade, Curitiba, Paraná</t>
  </si>
  <si>
    <t>82030240</t>
  </si>
  <si>
    <t>12 de fevereiro | 19:20</t>
  </si>
  <si>
    <t>MEL00003307757104</t>
  </si>
  <si>
    <t>2000004205947113</t>
  </si>
  <si>
    <t>11 de fevereiro de 2023 20:55 hs.</t>
  </si>
  <si>
    <t>andre luis</t>
  </si>
  <si>
    <t>79888372653</t>
  </si>
  <si>
    <t>Rua Rio Tocantins 1363 / CEP 35577230 - da Saudade, Formiga, Minas Gerais</t>
  </si>
  <si>
    <t>Formiga</t>
  </si>
  <si>
    <t>35577230</t>
  </si>
  <si>
    <t>13 de fevereiro | 17:24</t>
  </si>
  <si>
    <t>15 de fevereiro | 13:40</t>
  </si>
  <si>
    <t>MEL00003307647582</t>
  </si>
  <si>
    <t>2000004205901093</t>
  </si>
  <si>
    <t>11 de fevereiro de 2023 20:31 hs.</t>
  </si>
  <si>
    <t>Alciele de Souza Gomes</t>
  </si>
  <si>
    <t>10828178488</t>
  </si>
  <si>
    <t>Rua Capela 29 / Vila Sergipe - CEP 57460000 - Xingó, Piranhas, Alagoas</t>
  </si>
  <si>
    <t>Piranhas</t>
  </si>
  <si>
    <t>57460000</t>
  </si>
  <si>
    <t>12 de fevereiro | 23:16</t>
  </si>
  <si>
    <t>14 de fevereiro | 11:11</t>
  </si>
  <si>
    <t>MEL00003307592917</t>
  </si>
  <si>
    <t>2000004205833601</t>
  </si>
  <si>
    <t>11 de fevereiro de 2023 19:58 hs.</t>
  </si>
  <si>
    <t>552019</t>
  </si>
  <si>
    <t>MLB3140314469</t>
  </si>
  <si>
    <t>Bandeja Dianteira Esquerda Xsara 1995 A 2004</t>
  </si>
  <si>
    <t>Vinicius Tadeu Manfredi</t>
  </si>
  <si>
    <t>CPF 11168205875</t>
  </si>
  <si>
    <t>Rua André Garcia Camacho S 532, Jaboticabal - CEP: 14890728, São Paulo</t>
  </si>
  <si>
    <t>11168205875</t>
  </si>
  <si>
    <t>Rua Floriano Peixoto 1597 / CEP 14870810 - Centro, Jaboticabal, São Paulo</t>
  </si>
  <si>
    <t>14870810</t>
  </si>
  <si>
    <t>14 de fevereiro | 00:22</t>
  </si>
  <si>
    <t>14 de fevereiro | 16:13</t>
  </si>
  <si>
    <t>MEL00003311679357</t>
  </si>
  <si>
    <t>2000005100991038</t>
  </si>
  <si>
    <t>11 de fevereiro de 2023 19:57 hs.</t>
  </si>
  <si>
    <t>4002</t>
  </si>
  <si>
    <t>MLB2777704901</t>
  </si>
  <si>
    <t>Capa De Pedal Freio Embreagem Spacefox 2012 A 2015</t>
  </si>
  <si>
    <t>Gilson Da Silveira</t>
  </si>
  <si>
    <t>CPF 63822539953</t>
  </si>
  <si>
    <t>Ana Ferreira de Oliveira 316 - Casa, Balneário Barra do Sul - CEP: 89247000, Santa Catarina</t>
  </si>
  <si>
    <t>63822539953</t>
  </si>
  <si>
    <t>Rua Ana Ferreira de Oliveira 316 / Casa Referencia: Casa - CEP 89247000 - Salinas, Balneário Barra do Sul, Santa Catarina</t>
  </si>
  <si>
    <t>Balneário Barra do Sul</t>
  </si>
  <si>
    <t>89247000</t>
  </si>
  <si>
    <t>14 de fevereiro | 03:08</t>
  </si>
  <si>
    <t>15 de fevereiro | 14:48</t>
  </si>
  <si>
    <t>MEL00003311666985</t>
  </si>
  <si>
    <t>2000005100934096</t>
  </si>
  <si>
    <t>11 de fevereiro de 2023 19:44 hs.</t>
  </si>
  <si>
    <t>Par-12152</t>
  </si>
  <si>
    <t>MLB2221167412</t>
  </si>
  <si>
    <t>2kits Pino Buchas Dobradiça Porta Ford Pampa1988</t>
  </si>
  <si>
    <t>marlon aubert correa marlon</t>
  </si>
  <si>
    <t>CPF 96235187653</t>
  </si>
  <si>
    <t>rua maurício zakia 159 - casa, Lavras - CEP: 37200000, Minas Gerais</t>
  </si>
  <si>
    <t>96235187653</t>
  </si>
  <si>
    <t>Rua Maurício Zakhia 159 / casa Referencia: rua abaixo da Navinet ou igreja são Sebastião - CEP 37205042 - Artur Bernardes, Lavras, Minas Gerais</t>
  </si>
  <si>
    <t>37205042</t>
  </si>
  <si>
    <t>14 de fevereiro | 00:39</t>
  </si>
  <si>
    <t>15 de fevereiro | 10:14</t>
  </si>
  <si>
    <t>MEL00003311669036</t>
  </si>
  <si>
    <t>2000005100842908</t>
  </si>
  <si>
    <t>11 de fevereiro de 2023 19:27 hs.</t>
  </si>
  <si>
    <t>Ademilson Gomes</t>
  </si>
  <si>
    <t>04077242576</t>
  </si>
  <si>
    <t>Rua Boa Vista SN / Casa - CEP 46400000 - Santa Luzia, Caetité, Bahia</t>
  </si>
  <si>
    <t>Caetité</t>
  </si>
  <si>
    <t>46400000</t>
  </si>
  <si>
    <t>11 de fevereiro | 23:35</t>
  </si>
  <si>
    <t>13 de fevereiro | 15:20</t>
  </si>
  <si>
    <t>MEL00003307447434</t>
  </si>
  <si>
    <t>2000004205737021</t>
  </si>
  <si>
    <t>11 de fevereiro de 2023 19:11 hs.</t>
  </si>
  <si>
    <t>Yuri Gabriel Silva Ferreira</t>
  </si>
  <si>
    <t>CPF 05806335518</t>
  </si>
  <si>
    <t>Rua Frei Pedro Tomás Margallo 136 - Casa, Ituaçu - CEP: 46640000, Bahia</t>
  </si>
  <si>
    <t>05806335518</t>
  </si>
  <si>
    <t>Rua Frei Pedro Tomás Margallo 136 / Casa Referencia: Casa - CEP 46640000 - Dois de julho, Ituaçu, Bahia</t>
  </si>
  <si>
    <t>Ituaçu</t>
  </si>
  <si>
    <t>46640000</t>
  </si>
  <si>
    <t>14 de fevereiro | 03:17</t>
  </si>
  <si>
    <t>16 de fevereiro | 11:30</t>
  </si>
  <si>
    <t>MEL00003311662234</t>
  </si>
  <si>
    <t>2000005100746398</t>
  </si>
  <si>
    <t>11 de fevereiro de 2023 19:05 hs.</t>
  </si>
  <si>
    <t>Lucio ribeiro</t>
  </si>
  <si>
    <t>CPF 49579355720</t>
  </si>
  <si>
    <t>Rua Ceci 1832 - Sobrado, procurar lucia, São João de Meriti - CEP: 25535120, Rio de Janeiro</t>
  </si>
  <si>
    <t>49579355720</t>
  </si>
  <si>
    <t>25535120</t>
  </si>
  <si>
    <t>2000004205720685</t>
  </si>
  <si>
    <t>11 de fevereiro de 2023 19:04 hs.</t>
  </si>
  <si>
    <t>MLB2940333185</t>
  </si>
  <si>
    <t>Par Bandeja Com Pivô E Par Bieleta Sonic 2012 Em Diante</t>
  </si>
  <si>
    <t>marcio lima jose marcio</t>
  </si>
  <si>
    <t>CPF 02846149550</t>
  </si>
  <si>
    <t>rua dos asfalto 30 - proxi a o saae e bra andreia, Ibicaraí - CEP: 45745000, Bahia</t>
  </si>
  <si>
    <t>02846149550</t>
  </si>
  <si>
    <t>rua dos asfalto 30 / Referencia: próximo ao bar da Andreia e o SAAE - CEP 45745000 - Salomé, Ibicaraí, Bahia</t>
  </si>
  <si>
    <t>Ibicaraí</t>
  </si>
  <si>
    <t>45745000</t>
  </si>
  <si>
    <t>16 de fevereiro | 15:33</t>
  </si>
  <si>
    <t>MEL00003311658651</t>
  </si>
  <si>
    <t>2000005100678120</t>
  </si>
  <si>
    <t>11 de fevereiro de 2023 18:50 hs.</t>
  </si>
  <si>
    <t>Melquisedeque Oliveira Leite</t>
  </si>
  <si>
    <t>03524495940</t>
  </si>
  <si>
    <t>RUA BENJAMIN GERLACH 812 / Na sala JL informatica lan house - CEP 88104400 - São José, Santa Catarina</t>
  </si>
  <si>
    <t>88104400</t>
  </si>
  <si>
    <t>13 de fevereiro | 03:15</t>
  </si>
  <si>
    <t>15 de fevereiro | 11:57</t>
  </si>
  <si>
    <t>MEL00003307359359</t>
  </si>
  <si>
    <t>https://myaccount.mercadolivre.com.br/shipments/42038893859/detail</t>
  </si>
  <si>
    <t>2000005100543300</t>
  </si>
  <si>
    <t>11 de fevereiro de 2023 18:24 hs.</t>
  </si>
  <si>
    <t>Lucas Costa Porto</t>
  </si>
  <si>
    <t>80374506191</t>
  </si>
  <si>
    <t>c-28 qd-26 lt-17 SN / casa Referencia: Próximo Ao Supermercado Tatico - CEP 74265180 - Jardim América, Goiânia, Goiás</t>
  </si>
  <si>
    <t>74265180</t>
  </si>
  <si>
    <t>13 de fevereiro | 15:58</t>
  </si>
  <si>
    <t>15 de fevereiro | 14:15</t>
  </si>
  <si>
    <t>MEL00003307295065</t>
  </si>
  <si>
    <t>2000005100359516</t>
  </si>
  <si>
    <t>11 de fevereiro de 2023 17:46 hs.</t>
  </si>
  <si>
    <t>Antônio Souza</t>
  </si>
  <si>
    <t>CPF 10178022705</t>
  </si>
  <si>
    <t>Rua da Linha 480 - casa, Magé - CEP: 25926699, Rio de Janeiro</t>
  </si>
  <si>
    <t>10178022705</t>
  </si>
  <si>
    <t>Rua da Linha 480 / casa Referencia: casa - CEP 25926699 - Jardim da Paz (Guia de Pacobaíba), Magé, Rio de Janeiro</t>
  </si>
  <si>
    <t>25926699</t>
  </si>
  <si>
    <t>14 de fevereiro | 03:39</t>
  </si>
  <si>
    <t>MEL00003311657946</t>
  </si>
  <si>
    <t>2000004205506059</t>
  </si>
  <si>
    <t>11 de fevereiro de 2023 17:23 hs.</t>
  </si>
  <si>
    <t>Jessica de Angelo Calixto</t>
  </si>
  <si>
    <t>CPF 43040830821</t>
  </si>
  <si>
    <t>Avenida doutor João Lânia 470 - Casa, José Bonifácio - CEP: 15200000, São Paulo</t>
  </si>
  <si>
    <t>43040830821</t>
  </si>
  <si>
    <t>Avenida doutor João Lânia 470 / Casa - CEP 15200000 - Bela Vista, José Bonifácio, São Paulo</t>
  </si>
  <si>
    <t>José Bonifácio</t>
  </si>
  <si>
    <t>15200000</t>
  </si>
  <si>
    <t>14 de fevereiro | 16:15</t>
  </si>
  <si>
    <t>MEL00003311655756</t>
  </si>
  <si>
    <t>2000004205506199</t>
  </si>
  <si>
    <t>11 de fevereiro de 2023 17:22 hs.</t>
  </si>
  <si>
    <t>hállyce cruz da silva</t>
  </si>
  <si>
    <t>17792468704</t>
  </si>
  <si>
    <t>rua da itaoca 95 / chama por Josiane Referencia: tem 4 garagem em baixo da casa e uma bica de água - CEP 27475000 - lidice, Lídice, Rio de Janeiro</t>
  </si>
  <si>
    <t>Lídice</t>
  </si>
  <si>
    <t>27475000</t>
  </si>
  <si>
    <t>12 de fevereiro | 21:36</t>
  </si>
  <si>
    <t>13 de fevereiro | 12:47</t>
  </si>
  <si>
    <t>MEL00003307131542</t>
  </si>
  <si>
    <t>2000004205472045</t>
  </si>
  <si>
    <t>11 de fevereiro de 2023 17:07 hs.</t>
  </si>
  <si>
    <t>Alan henrique eugenio dos sant Henrique</t>
  </si>
  <si>
    <t>13652201680</t>
  </si>
  <si>
    <t>bairro lavras SN / zona rural Referencia: correio - CEP 37465000 - bairro lavras, Virgínia, Minas Gerais</t>
  </si>
  <si>
    <t>Virgínia</t>
  </si>
  <si>
    <t>37465000</t>
  </si>
  <si>
    <t>12 de fevereiro | 21:22</t>
  </si>
  <si>
    <t>14 de fevereiro | 15:40</t>
  </si>
  <si>
    <t>MEL00003307088915</t>
  </si>
  <si>
    <t>2000004205469477</t>
  </si>
  <si>
    <t>11 de fevereiro de 2023 17:05 hs.</t>
  </si>
  <si>
    <t>hinderson cardoso</t>
  </si>
  <si>
    <t>42051803811</t>
  </si>
  <si>
    <t>Boracéia</t>
  </si>
  <si>
    <t>17273046</t>
  </si>
  <si>
    <t>MEL00003307082984</t>
  </si>
  <si>
    <t>2000005100119448</t>
  </si>
  <si>
    <t>11 de fevereiro de 2023 17:00 hs.</t>
  </si>
  <si>
    <t>MLB2968740501</t>
  </si>
  <si>
    <t>Bandeja Inferior Esquerda Citroen Xsara</t>
  </si>
  <si>
    <t>Fabio augusto Avila</t>
  </si>
  <si>
    <t>CPF 07739317675</t>
  </si>
  <si>
    <t>Rua Ana Maria Dias da Silva 18 - Casa, Poços de Caldas - CEP: 37705118, Minas Gerais</t>
  </si>
  <si>
    <t>07739317675</t>
  </si>
  <si>
    <t>Rua Ana Maria Dias da Silva 18 / CEP 37705118 - Jardim das Azaléias, Poços de Caldas, Minas Gerais</t>
  </si>
  <si>
    <t>37705118</t>
  </si>
  <si>
    <t>14 de fevereiro | 00:20</t>
  </si>
  <si>
    <t>MEL00003311653905</t>
  </si>
  <si>
    <t>2000004205439829</t>
  </si>
  <si>
    <t>11 de fevereiro de 2023 16:52 hs.</t>
  </si>
  <si>
    <t>jenifer silva</t>
  </si>
  <si>
    <t>12101444682</t>
  </si>
  <si>
    <t>Rua H 223 / Casa - CEP 36201370 - São Vicente de Paula, Barbacena, Minas Gerais</t>
  </si>
  <si>
    <t>36201370</t>
  </si>
  <si>
    <t>13 de fevereiro | 14:15</t>
  </si>
  <si>
    <t>MEL00003307047995</t>
  </si>
  <si>
    <t>2000005100091662</t>
  </si>
  <si>
    <t>patricia pereira</t>
  </si>
  <si>
    <t>CPF 02578923701</t>
  </si>
  <si>
    <t>joao rego loja cascolor 199 - olaria, Rio de Janeiro - CEP: 21073160, Rio de Janeiro</t>
  </si>
  <si>
    <t>02578923701</t>
  </si>
  <si>
    <t>Rua João Rego 199 / loja cascolor - olaria Referencia: olaria - CEP 21073160 - Olaria, Rio de Janeiro, Rio de Janeiro</t>
  </si>
  <si>
    <t>21073160</t>
  </si>
  <si>
    <t>14 de fevereiro | 01:14</t>
  </si>
  <si>
    <t>14 de fevereiro | 16:53</t>
  </si>
  <si>
    <t>MEL00003314050773</t>
  </si>
  <si>
    <t>2000005100073060</t>
  </si>
  <si>
    <t>11 de fevereiro de 2023 16:47 hs.</t>
  </si>
  <si>
    <t>José Luiz Batista</t>
  </si>
  <si>
    <t>92949827934</t>
  </si>
  <si>
    <t>Rua Norberto Alcântara Padilha 247 / Industria Referencia: entrega no trabalho - CEP 87306690 - Parque Industrial Augusto Tezelli Filho, Campo Mourão, Paraná</t>
  </si>
  <si>
    <t>87306690</t>
  </si>
  <si>
    <t>13 de fevereiro | 13:42</t>
  </si>
  <si>
    <t>MEL00003307035532</t>
  </si>
  <si>
    <t>2000005099982998</t>
  </si>
  <si>
    <t>11 de fevereiro de 2023 16:31 hs.</t>
  </si>
  <si>
    <t>Gustavo Rios</t>
  </si>
  <si>
    <t>CPF 02977864075</t>
  </si>
  <si>
    <t>Fernando Ferrari 855 - fundos, Uruguaiana - CEP: 97507325, Rio Grande do Sul</t>
  </si>
  <si>
    <t>02977864075</t>
  </si>
  <si>
    <t>23 de fevereiro | 14:10</t>
  </si>
  <si>
    <t>QC643004536BR</t>
  </si>
  <si>
    <t>2000004205377397</t>
  </si>
  <si>
    <t>11 de fevereiro de 2023 16:24 hs.</t>
  </si>
  <si>
    <t>Neusa Pinto  Sabino</t>
  </si>
  <si>
    <t>09455688867</t>
  </si>
  <si>
    <t>Rua Canário 201 / portão preto - CEP 07141180 - Jardim Santa Inês, Guarulhos, São Paulo</t>
  </si>
  <si>
    <t>07141180</t>
  </si>
  <si>
    <t>13 de fevereiro | 01:31</t>
  </si>
  <si>
    <t>13 de fevereiro | 15:51</t>
  </si>
  <si>
    <t>MEL00003306975177</t>
  </si>
  <si>
    <t>2000004205363293</t>
  </si>
  <si>
    <t>11 de fevereiro de 2023 16:18 hs.</t>
  </si>
  <si>
    <t xml:space="preserve">Paulo Silva Canto  Silva Canto </t>
  </si>
  <si>
    <t>CPF 29223283841</t>
  </si>
  <si>
    <t>Rua Mario Matoso 40 - Próximo Carrefour Jacu Pessego, São Paulo - CEP: 08265030, São Paulo</t>
  </si>
  <si>
    <t>29223283841</t>
  </si>
  <si>
    <t>Rua Mário Mattoso 40 / Próximo Carrefour Jacu Pessego - CEP 08265030 - Jardim Helian, São Paulo, São Paulo</t>
  </si>
  <si>
    <t>08265030</t>
  </si>
  <si>
    <t>13 de fevereiro | 17:45</t>
  </si>
  <si>
    <t>42038577206</t>
  </si>
  <si>
    <t>2000004205282209</t>
  </si>
  <si>
    <t>11 de fevereiro de 2023 15:41 hs.</t>
  </si>
  <si>
    <t>Andre Roseno</t>
  </si>
  <si>
    <t>06360678900</t>
  </si>
  <si>
    <t>Rua Silvério Boian 265 / casa Referencia: portão fechado cor marron - CEP 87118520 - Conjunto Residencial Mauá, Sarandi, Paraná</t>
  </si>
  <si>
    <t>87118520</t>
  </si>
  <si>
    <t>13 de fevereiro | 05:34</t>
  </si>
  <si>
    <t>14 de fevereiro | 08:21</t>
  </si>
  <si>
    <t>MEL00003306856658</t>
  </si>
  <si>
    <t>2000005099578606</t>
  </si>
  <si>
    <t>11 de fevereiro de 2023 15:10 hs.</t>
  </si>
  <si>
    <t>Vader Rogerio Gonçalves</t>
  </si>
  <si>
    <t>CPF 90306023687</t>
  </si>
  <si>
    <t>Rua Jasiel Rezende 579, Lavras - CEP: 37200000, Minas Gerais</t>
  </si>
  <si>
    <t>90306023687</t>
  </si>
  <si>
    <t>23 de fevereiro | 23:33</t>
  </si>
  <si>
    <t>MEL42057182508LMXDR01</t>
  </si>
  <si>
    <t>2000005099519272</t>
  </si>
  <si>
    <t>11 de fevereiro de 2023 14:58 hs.</t>
  </si>
  <si>
    <t>Chegou no dia segunda-feira, 13 de fevereiro</t>
  </si>
  <si>
    <t>Fabrizzio Romagnoli da Cruz</t>
  </si>
  <si>
    <t>89034376087</t>
  </si>
  <si>
    <t>Avenida Quito 120 / CEP 91050340 - Jardim Lindóia, Porto Alegre, Rio Grande do Sul</t>
  </si>
  <si>
    <t>91050340</t>
  </si>
  <si>
    <t>12 de fevereiro | 22:03</t>
  </si>
  <si>
    <t>13 de fevereiro | 15:27</t>
  </si>
  <si>
    <t>MEL00003306744270</t>
  </si>
  <si>
    <t>2000005099442748</t>
  </si>
  <si>
    <t>11 de fevereiro de 2023 14:44 hs.</t>
  </si>
  <si>
    <t>Euller Fernandes</t>
  </si>
  <si>
    <t>CPF 02131251610</t>
  </si>
  <si>
    <t>rua morganita  1213 - Casa, Passos - CEP: 37901710, Minas Gerais</t>
  </si>
  <si>
    <t>02131251610</t>
  </si>
  <si>
    <t>Rua Morganita 1213 / CEP 37901710 - Aclimação, Passos, Minas Gerais</t>
  </si>
  <si>
    <t>Passos</t>
  </si>
  <si>
    <t>37901710</t>
  </si>
  <si>
    <t>MEL00003311648680</t>
  </si>
  <si>
    <t>2000005099372700</t>
  </si>
  <si>
    <t>11 de fevereiro de 2023 14:31 hs.</t>
  </si>
  <si>
    <t>Sinval Manoel da silva</t>
  </si>
  <si>
    <t>03701623406</t>
  </si>
  <si>
    <t>Avenida Inocêncio Lima 152 / casa Referencia: Oficina é funilaria - CEP 56640000 - São Cristovão, Custódia, Pernambuco</t>
  </si>
  <si>
    <t>Custódia</t>
  </si>
  <si>
    <t>56640000</t>
  </si>
  <si>
    <t>12 de fevereiro | 01:27</t>
  </si>
  <si>
    <t>MEL00003306665814</t>
  </si>
  <si>
    <t>2000005099285070</t>
  </si>
  <si>
    <t>11 de fevereiro de 2023 14:12 hs.</t>
  </si>
  <si>
    <t>Igor coelho</t>
  </si>
  <si>
    <t>12098425643</t>
  </si>
  <si>
    <t>Rua Itajubá 84 / CEP 32423160 - Palmares - 1ª Seção (Parque Durval de Barros), Ibirité, Minas Gerais</t>
  </si>
  <si>
    <t>Ibirité</t>
  </si>
  <si>
    <t>32423160</t>
  </si>
  <si>
    <t>11 de fevereiro | 17:41</t>
  </si>
  <si>
    <t>16 de fevereiro | 16:09</t>
  </si>
  <si>
    <t>MEL00003306622116</t>
  </si>
  <si>
    <t>2000004205063961</t>
  </si>
  <si>
    <t>11 de fevereiro de 2023 14:07 hs.</t>
  </si>
  <si>
    <t>ALBERTO BARBOSA</t>
  </si>
  <si>
    <t>78388015753</t>
  </si>
  <si>
    <t>Rua Amaro Matos 17 / Casa Referencia: loja AGROPORTO na esquina
próximo à IGREJA CATÓLICA do Porto - CEP 28740000 - Porto, Conceição de Macabu, Rio de Janeiro</t>
  </si>
  <si>
    <t>Conceição de Macabu</t>
  </si>
  <si>
    <t>28740000</t>
  </si>
  <si>
    <t>13 de fevereiro | 06:23</t>
  </si>
  <si>
    <t>14 de fevereiro | 11:18</t>
  </si>
  <si>
    <t>MEL00003306608347</t>
  </si>
  <si>
    <t>2000005099238536</t>
  </si>
  <si>
    <t>11 de fevereiro de 2023 14:03 hs.</t>
  </si>
  <si>
    <t xml:space="preserve">Ana Maria  Rizerio </t>
  </si>
  <si>
    <t>02338722566</t>
  </si>
  <si>
    <t>Praça Teófilo Alves de Lima 94 / Loja - CEP 46100430 - Doutor Juracy Pires Gomes, Brumado, Bahia</t>
  </si>
  <si>
    <t>Brumado</t>
  </si>
  <si>
    <t>46100430</t>
  </si>
  <si>
    <t>12 de fevereiro | 02:05</t>
  </si>
  <si>
    <t>13 de fevereiro | 14:44</t>
  </si>
  <si>
    <t>MEL00003306597630</t>
  </si>
  <si>
    <t>2000005099199676</t>
  </si>
  <si>
    <t>11 de fevereiro de 2023 13:55 hs.</t>
  </si>
  <si>
    <t>Chegou em 12 de fevereiro</t>
  </si>
  <si>
    <t>Lindomar Santos</t>
  </si>
  <si>
    <t>25881677803</t>
  </si>
  <si>
    <t>Rua Parati 59 / CEP 06445110 - Jardim Maria Helena, Barueri, São Paulo</t>
  </si>
  <si>
    <t>06445110</t>
  </si>
  <si>
    <t>12 de fevereiro | 01:50</t>
  </si>
  <si>
    <t>12 de fevereiro | 12:32</t>
  </si>
  <si>
    <t>MEL00003306580306</t>
  </si>
  <si>
    <t>2000005099188418</t>
  </si>
  <si>
    <t>11 de fevereiro de 2023 13:53 hs.</t>
  </si>
  <si>
    <t>PAR-442061</t>
  </si>
  <si>
    <t>MLB2931938700</t>
  </si>
  <si>
    <t>Par Bandeja Com Buchas Sem Pivô Audi A3 1996 A 2007</t>
  </si>
  <si>
    <t>Diogo Antonio Christ</t>
  </si>
  <si>
    <t>CPF 09839344790</t>
  </si>
  <si>
    <t>Caixa Postal 55060 SN - Caixa Postal, Rio de Janeiro - CEP: 22740973, Rio de Janeiro</t>
  </si>
  <si>
    <t>09839344790</t>
  </si>
  <si>
    <t>23 de fevereiro | 16:27</t>
  </si>
  <si>
    <t>QC563620962BR</t>
  </si>
  <si>
    <t>2000005099147636</t>
  </si>
  <si>
    <t>11 de fevereiro de 2023 13:44 hs.</t>
  </si>
  <si>
    <t>Valderisa Evangelista Sá Teles</t>
  </si>
  <si>
    <t>81081804149</t>
  </si>
  <si>
    <t>11 de fevereiro | 16:50</t>
  </si>
  <si>
    <t>22 de fevereiro | 15:14</t>
  </si>
  <si>
    <t>MEL00003306550955</t>
  </si>
  <si>
    <t>https://myaccount.mercadolivre.com.br/shipments/42038248864/detail</t>
  </si>
  <si>
    <t>2000005099125918</t>
  </si>
  <si>
    <t>11 de fevereiro de 2023 13:42 hs.</t>
  </si>
  <si>
    <t>Fabiano Aparecido</t>
  </si>
  <si>
    <t>06617121929</t>
  </si>
  <si>
    <t>Pioneiro Bento Ribeiro da Silva 52 / Estrada Boiadeira - CEP 87790000 - centro, Nova Aliança do Ivaí, Paraná</t>
  </si>
  <si>
    <t>Nova Aliança do Ivaí</t>
  </si>
  <si>
    <t>87790000</t>
  </si>
  <si>
    <t>13 de fevereiro | 16:37</t>
  </si>
  <si>
    <t>MEL00003306546589</t>
  </si>
  <si>
    <t>2000005099056982</t>
  </si>
  <si>
    <t>11 de fevereiro de 2023 13:27 hs.</t>
  </si>
  <si>
    <t>Roberto Ameijeira</t>
  </si>
  <si>
    <t>75473984720</t>
  </si>
  <si>
    <t>Rua Assis Bueno 21 / oficina Referencia: oficinafora do horario comercial entregar no numero 17 casa 1  D Ruth ou Adriana , fica a esquerda da porta da oficina - CEP 22280080 - Botafogo, Rio de Janeiro, Rio de Janeiro</t>
  </si>
  <si>
    <t>22280080</t>
  </si>
  <si>
    <t>11 de fevereiro | 18:28</t>
  </si>
  <si>
    <t>12 de fevereiro | 16:01</t>
  </si>
  <si>
    <t>MEL00003306508799</t>
  </si>
  <si>
    <t>2000005098988728</t>
  </si>
  <si>
    <t>11 de fevereiro de 2023 13:15 hs.</t>
  </si>
  <si>
    <t>Charles Wellington</t>
  </si>
  <si>
    <t>27476961897</t>
  </si>
  <si>
    <t>Rua Dório da Silva 499 / Casa - CEP 89247000 - Pinheiros, Balneário Barra do Sul, Santa Catarina</t>
  </si>
  <si>
    <t>12 de fevereiro | 22:38</t>
  </si>
  <si>
    <t>13 de fevereiro | 12:15</t>
  </si>
  <si>
    <t>MEL00003306479617</t>
  </si>
  <si>
    <t>2000004204958951</t>
  </si>
  <si>
    <t>11 de fevereiro de 2023 13:13 hs.</t>
  </si>
  <si>
    <t>Mateus Henrique</t>
  </si>
  <si>
    <t>23460463880</t>
  </si>
  <si>
    <t>Avenida Emílio Nastri 341 / casa B Referencia: rua abaixo da torre de energia - CEP 18207190 - Vila Nastri, Itapetininga, São Paulo</t>
  </si>
  <si>
    <t>18207190</t>
  </si>
  <si>
    <t>13 de fevereiro | 00:39</t>
  </si>
  <si>
    <t>MEL00003306473550</t>
  </si>
  <si>
    <t>2000005098864318</t>
  </si>
  <si>
    <t>11 de fevereiro de 2023 12:49 hs.</t>
  </si>
  <si>
    <t>Edgar Araujo de Lima Junior</t>
  </si>
  <si>
    <t>08653292144</t>
  </si>
  <si>
    <t>Gurupi</t>
  </si>
  <si>
    <t>77415370</t>
  </si>
  <si>
    <t>MEL00003306418090</t>
  </si>
  <si>
    <t>2000005098759676</t>
  </si>
  <si>
    <t>11 de fevereiro de 2023 12:27 hs.</t>
  </si>
  <si>
    <t>Paulo Rogerio</t>
  </si>
  <si>
    <t>30593232836</t>
  </si>
  <si>
    <t>Rua Brasília Camargo Barros 120 / CEP 18279530 - Parque Marajoara, Tatuí, São Paulo</t>
  </si>
  <si>
    <t>18279530</t>
  </si>
  <si>
    <t>11 de fevereiro | 19:54</t>
  </si>
  <si>
    <t>12 de fevereiro | 18:37</t>
  </si>
  <si>
    <t>MEL00003306365448</t>
  </si>
  <si>
    <t>2000005098726876</t>
  </si>
  <si>
    <t>11 de fevereiro de 2023 12:22 hs.</t>
  </si>
  <si>
    <t>DIEGO G NASCIMENTO</t>
  </si>
  <si>
    <t>10454800614</t>
  </si>
  <si>
    <t>RUA AUGUSTO JOSÉ VIEIRA 650 / Loja - CEP 36407135 - Conselheiro Lafaiete, Minas Gerais</t>
  </si>
  <si>
    <t>Conselheiro Lafaiete</t>
  </si>
  <si>
    <t>36407135</t>
  </si>
  <si>
    <t>MEL00003306351385</t>
  </si>
  <si>
    <t>https://myaccount.mercadolivre.com.br/shipments/42038069894/detail</t>
  </si>
  <si>
    <t>2000005098706102</t>
  </si>
  <si>
    <t>11 de fevereiro de 2023 12:19 hs.</t>
  </si>
  <si>
    <t>NORMILSON SILVA BARRETO</t>
  </si>
  <si>
    <t>60769467504</t>
  </si>
  <si>
    <t>Avenida Getúlio Vargas 3839 / CEP 44077005 - Santa Mônica, Feira de Santana, Bahia</t>
  </si>
  <si>
    <t>44077005</t>
  </si>
  <si>
    <t>11 de fevereiro | 16:18</t>
  </si>
  <si>
    <t>13 de fevereiro | 11:09</t>
  </si>
  <si>
    <t>MEL00003306342860</t>
  </si>
  <si>
    <t>2000005098653684</t>
  </si>
  <si>
    <t>11 de fevereiro de 2023 12:06 hs.</t>
  </si>
  <si>
    <t>Ricardo Antero Roxo</t>
  </si>
  <si>
    <t>25203634874</t>
  </si>
  <si>
    <t>Rua Robartino Martho 170 / CEP 13216291 - Jardim da Fonte, Jundiaí, São Paulo</t>
  </si>
  <si>
    <t>13216291</t>
  </si>
  <si>
    <t>13 de fevereiro | 02:36</t>
  </si>
  <si>
    <t>MEL00003306312730</t>
  </si>
  <si>
    <t>2000005098608804</t>
  </si>
  <si>
    <t>11 de fevereiro de 2023 11:58 hs.</t>
  </si>
  <si>
    <t>Fabio silva Silva</t>
  </si>
  <si>
    <t>04005532446</t>
  </si>
  <si>
    <t>Avenida Estudante dos Guararapes 540 / Casa Referencia: Rua Da Linha A Segunda Casa Que Tem O Mesmo Número Na Rua N 540 Por Trás Do Colégio D. Carlos. - CEP 54315000 - Prazeres, Jaboatão dos Guararapes, Pernambuco</t>
  </si>
  <si>
    <t>54315000</t>
  </si>
  <si>
    <t>11 de fevereiro | 16:59</t>
  </si>
  <si>
    <t>13 de fevereiro | 11:50</t>
  </si>
  <si>
    <t>MEL00003306296176</t>
  </si>
  <si>
    <t>2000005098580994</t>
  </si>
  <si>
    <t>11 de fevereiro de 2023 11:53 hs.</t>
  </si>
  <si>
    <t>Gilberto Gomes</t>
  </si>
  <si>
    <t>75137038334</t>
  </si>
  <si>
    <t>Rua Edite Jorge da Silva 1354 / CEP 61903310 - Antônio Justa, Maracanaú, Ceará</t>
  </si>
  <si>
    <t>Maracanaú</t>
  </si>
  <si>
    <t>61903310</t>
  </si>
  <si>
    <t>12 de fevereiro | 02:13</t>
  </si>
  <si>
    <t>13 de fevereiro | 10:16</t>
  </si>
  <si>
    <t>MEL00003306281627</t>
  </si>
  <si>
    <t>2000005098587928</t>
  </si>
  <si>
    <t>jeane pinto</t>
  </si>
  <si>
    <t>CPF 75259150082</t>
  </si>
  <si>
    <t>Professor Abílio Azambuja 114 - Casa, Porto Alegre - CEP: 91410130, Rio Grande do Sul</t>
  </si>
  <si>
    <t>75259150082</t>
  </si>
  <si>
    <t>16 de fevereiro | 12:51</t>
  </si>
  <si>
    <t>QC433544672BR</t>
  </si>
  <si>
    <t>2000005098531458</t>
  </si>
  <si>
    <t>11 de fevereiro de 2023 11:43 hs.</t>
  </si>
  <si>
    <t>MEL00003306257188</t>
  </si>
  <si>
    <t>2000004204736849</t>
  </si>
  <si>
    <t>11 de fevereiro de 2023 11:22 hs.</t>
  </si>
  <si>
    <t>Sanzio de Freitas</t>
  </si>
  <si>
    <t>06531505630</t>
  </si>
  <si>
    <t>Rua Carajás 440 / Referencia: Em frente a igreja do véu e ao lado do mercantil Caribe - CEP 68537000 - Vale Verde, Canaã dos Carajás, Pará</t>
  </si>
  <si>
    <t>Canaã dos Carajás</t>
  </si>
  <si>
    <t>68537000</t>
  </si>
  <si>
    <t>17 de fevereiro | 09:53</t>
  </si>
  <si>
    <t>MEL00003306206818</t>
  </si>
  <si>
    <t>2000005098430960</t>
  </si>
  <si>
    <t>11 de fevereiro de 2023 11:21 hs.</t>
  </si>
  <si>
    <t>Isabel Da Silva Almeida</t>
  </si>
  <si>
    <t>CPF 02235004610</t>
  </si>
  <si>
    <t>Agiran Nogueira Solto 2180 - Casa, Aparecida Do Taboado - CEP: 79570000, Mato Grosso do Sul</t>
  </si>
  <si>
    <t>02235004610</t>
  </si>
  <si>
    <t>Agiran Nogueira Souto 2180 / CEP 79570000 - Residencial Eldorado, Aparecida do Taboado, Mato Grosso do Sul</t>
  </si>
  <si>
    <t>Aparecida do Taboado</t>
  </si>
  <si>
    <t>79570000</t>
  </si>
  <si>
    <t>14 de fevereiro | 01:54</t>
  </si>
  <si>
    <t>MEL00003311640307</t>
  </si>
  <si>
    <t>2000004204719249</t>
  </si>
  <si>
    <t>11 de fevereiro de 2023 11:10 hs.</t>
  </si>
  <si>
    <t>Kazuko Iwamoto Fukayama</t>
  </si>
  <si>
    <t>20053319885</t>
  </si>
  <si>
    <t>Rua Hermínio Morandini 262 / CEP 14085220 - Campos Elíseos, Ribeirão Preto, São Paulo</t>
  </si>
  <si>
    <t>14085220</t>
  </si>
  <si>
    <t>11 de fevereiro | 23:04</t>
  </si>
  <si>
    <t>12 de fevereiro | 13:33</t>
  </si>
  <si>
    <t>MEL00003306181140</t>
  </si>
  <si>
    <t>2000005098275766</t>
  </si>
  <si>
    <t>11 de fevereiro de 2023 10:46 hs.</t>
  </si>
  <si>
    <t>Daiana Mendes</t>
  </si>
  <si>
    <t>CPF 21565773829</t>
  </si>
  <si>
    <t>Rodolfo Albertini 127, Capivari - CEP: 13360000, São Paulo</t>
  </si>
  <si>
    <t>21565773829</t>
  </si>
  <si>
    <t>Rua do Sucesso 135 / casa Referencia: enfrente a pista de mombuca . casa de esquina de portão vermelho - CEP 13362112 - Conjunto Habitacional Santa Teresa D'Ávila, Capivari, São Paulo</t>
  </si>
  <si>
    <t>13362112</t>
  </si>
  <si>
    <t>MEL00003311638402</t>
  </si>
  <si>
    <t>2000005098241684</t>
  </si>
  <si>
    <t>11 de fevereiro de 2023 10:38 hs.</t>
  </si>
  <si>
    <t>Ana Carolina Tavares</t>
  </si>
  <si>
    <t>13098938706</t>
  </si>
  <si>
    <t>Avenida Duque Costa 474 / Oficina Revizze Car Referencia: Oficina Revizze Car - CEP 27600000 - Valença, Rio de Janeiro</t>
  </si>
  <si>
    <t>27600000</t>
  </si>
  <si>
    <t>13 de fevereiro | 19:50</t>
  </si>
  <si>
    <t>14 de fevereiro | 15:36</t>
  </si>
  <si>
    <t>MEL00003306102417</t>
  </si>
  <si>
    <t>2000005098210576</t>
  </si>
  <si>
    <t>11 de fevereiro de 2023 10:33 hs.</t>
  </si>
  <si>
    <t xml:space="preserve">Julio Cesar  Lopes </t>
  </si>
  <si>
    <t>35493538806</t>
  </si>
  <si>
    <t>Rua João Sibim 362 / Referencia: Acima da igreja - CEP 18690000 - Vila Canaã, Itatinga, São Paulo</t>
  </si>
  <si>
    <t>12 de fevereiro | 18:31</t>
  </si>
  <si>
    <t>13 de fevereiro | 12:50</t>
  </si>
  <si>
    <t>MEL00003306092227</t>
  </si>
  <si>
    <t>2000004204635499</t>
  </si>
  <si>
    <t>11 de fevereiro de 2023 10:18 hs.</t>
  </si>
  <si>
    <t>fernando mariano diniz</t>
  </si>
  <si>
    <t>14464029833</t>
  </si>
  <si>
    <t>Avenida Sargento Robson Ferreira da Silva 315 / casa - CEP 12228456 - Conjunto Habitacional São José dos Campos A, São José dos Campos, São Paulo</t>
  </si>
  <si>
    <t>12228456</t>
  </si>
  <si>
    <t>12 de fevereiro | 00:24</t>
  </si>
  <si>
    <t>12 de fevereiro | 15:12</t>
  </si>
  <si>
    <t>MEL00003306052288</t>
  </si>
  <si>
    <t>2000004204633689</t>
  </si>
  <si>
    <t>11 de fevereiro de 2023 10:16 hs.</t>
  </si>
  <si>
    <t>Danilo Araujo</t>
  </si>
  <si>
    <t>03537370547</t>
  </si>
  <si>
    <t>Avenida Santa Maria 325 / casa Referencia: entrega no meu trabalho Real lotérias - CEP 46425000 - centro, Lagoa Real, Bahia</t>
  </si>
  <si>
    <t>Lagoa Real</t>
  </si>
  <si>
    <t>46425000</t>
  </si>
  <si>
    <t>12 de fevereiro | 09:19</t>
  </si>
  <si>
    <t>15 de fevereiro | 09:15</t>
  </si>
  <si>
    <t>MEL00003306047656</t>
  </si>
  <si>
    <t>2000004204604051</t>
  </si>
  <si>
    <t>11 de fevereiro de 2023 09:55 hs.</t>
  </si>
  <si>
    <t>TIAGO M GOMES LIMA</t>
  </si>
  <si>
    <t>05282603675</t>
  </si>
  <si>
    <t>Rua Rádio 180 / Apartamento 904 Referencia: Endereço ao lado da Avenida do Contorno, entre o supermercado EPA e hospital Life Center. - CEP 30240210 - São Lucas, Belo Horizonte, Minas Gerais</t>
  </si>
  <si>
    <t>30240210</t>
  </si>
  <si>
    <t>11 de fevereiro | 16:03</t>
  </si>
  <si>
    <t>12 de fevereiro | 16:39</t>
  </si>
  <si>
    <t>MEL00003305989720</t>
  </si>
  <si>
    <t>2000005098071000</t>
  </si>
  <si>
    <t>11 de fevereiro de 2023 09:53 hs.</t>
  </si>
  <si>
    <t>Adriano Lima</t>
  </si>
  <si>
    <t>08404417466</t>
  </si>
  <si>
    <t>Rua EP 23 287 / CEP 75804722 - Residencial Flamboyant, Jataí, Goiás</t>
  </si>
  <si>
    <t>75804722</t>
  </si>
  <si>
    <t>MEL00003305984587</t>
  </si>
  <si>
    <t>2000004204595475</t>
  </si>
  <si>
    <t>11 de fevereiro de 2023 09:47 hs.</t>
  </si>
  <si>
    <t>oliver castro</t>
  </si>
  <si>
    <t>CPF 03673608614</t>
  </si>
  <si>
    <t>Belchior Francisco 134, Santo Antônio do Monte - CEP: 35560000, Minas Gerais</t>
  </si>
  <si>
    <t>03673608614</t>
  </si>
  <si>
    <t>3 de março | 03:28</t>
  </si>
  <si>
    <t>MEL42081632475LMXDR01</t>
  </si>
  <si>
    <t>2000005098035106</t>
  </si>
  <si>
    <t>11 de fevereiro de 2023 09:41 hs.</t>
  </si>
  <si>
    <t>Flávio Augusto Del Picolo Vicheti</t>
  </si>
  <si>
    <t>29875173860</t>
  </si>
  <si>
    <t>Avenida Oscar Bernardes Qd 41 Lt 23 SN / Referencia: Casa azul esquina - CEP 75880000 - Setor central, Paranaiguara, Goiás</t>
  </si>
  <si>
    <t>Paranaiguara</t>
  </si>
  <si>
    <t>75880000</t>
  </si>
  <si>
    <t>11 de fevereiro | 20:33</t>
  </si>
  <si>
    <t>15 de fevereiro | 13:18</t>
  </si>
  <si>
    <t>MEL00003305947345</t>
  </si>
  <si>
    <t>2000005098027244</t>
  </si>
  <si>
    <t>11 de fevereiro de 2023 09:38 hs.</t>
  </si>
  <si>
    <t>MLB2109056204</t>
  </si>
  <si>
    <t>Par De Kit Pino Guia Bucha Pinça Freio Vw Gol G1 Até G6</t>
  </si>
  <si>
    <t>Jose Carlos Ulhoa Canto</t>
  </si>
  <si>
    <t>CPF 01196967890</t>
  </si>
  <si>
    <t>rua booker pittman 79, São Paulo - CEP: 04719060, São Paulo</t>
  </si>
  <si>
    <t>01196967890</t>
  </si>
  <si>
    <t>Rua Booker Pittman 79 / CEP 04719060 - Chácara Santo Antônio (Zona Sul), São Paulo, São Paulo</t>
  </si>
  <si>
    <t>04719060</t>
  </si>
  <si>
    <t>42037761441</t>
  </si>
  <si>
    <t>2000005097963388</t>
  </si>
  <si>
    <t>11 de fevereiro de 2023 09:18 hs.</t>
  </si>
  <si>
    <t>Maria De Lourdes Roselindo Sen Roselindo</t>
  </si>
  <si>
    <t>CPF 81103816934</t>
  </si>
  <si>
    <t>Avenida Atlântica 3460 - Edificioilhatapuruça, Balneário Camboriú - CEP: 88330021, Santa Catarina</t>
  </si>
  <si>
    <t>81103816934</t>
  </si>
  <si>
    <t>Nilo César Estêvão De Sousa 886 / CEP 88210000 - Alto pereque, Porto Belo, Santa Catarina</t>
  </si>
  <si>
    <t>15 de fevereiro | 03:51</t>
  </si>
  <si>
    <t>16 de fevereiro | 16:50</t>
  </si>
  <si>
    <t>MEL00003311636333</t>
  </si>
  <si>
    <t>2000005097884168</t>
  </si>
  <si>
    <t>11 de fevereiro de 2023 08:48 hs.</t>
  </si>
  <si>
    <t>MLB2797716182</t>
  </si>
  <si>
    <t>Par Bieleta Dianteira Prisma 2013 Em Diante</t>
  </si>
  <si>
    <t>gilbertobueno171 gilbertobueno171</t>
  </si>
  <si>
    <t>CPF 06932792656</t>
  </si>
  <si>
    <t>av c15 248 - perto do supermercado pontual, Ituiutaba - CEP: 38303313, Minas Gerais</t>
  </si>
  <si>
    <t>06932792656</t>
  </si>
  <si>
    <t>Avenida C-15 248 / casa - CEP 38303313 - Residencial Canaã II, Ituiutaba, Minas Gerais</t>
  </si>
  <si>
    <t>38303313</t>
  </si>
  <si>
    <t>14 de fevereiro | 03:19</t>
  </si>
  <si>
    <t>15 de fevereiro | 16:16</t>
  </si>
  <si>
    <t>MEL00003311633647</t>
  </si>
  <si>
    <t>2000005097838116</t>
  </si>
  <si>
    <t>11 de fevereiro de 2023 08:27 hs.</t>
  </si>
  <si>
    <t>Cristiano Reis</t>
  </si>
  <si>
    <t>07089680665</t>
  </si>
  <si>
    <t>Rua São Benedito 248 / casa da minha irmã - CEP 35830000 - São Benedito, Jaboticatubas, Minas Gerais</t>
  </si>
  <si>
    <t>Jaboticatubas</t>
  </si>
  <si>
    <t>35830000</t>
  </si>
  <si>
    <t>12 de fevereiro | 15:47</t>
  </si>
  <si>
    <t>13 de fevereiro | 17:44</t>
  </si>
  <si>
    <t>MEL00003305795351</t>
  </si>
  <si>
    <t>2000005097806708</t>
  </si>
  <si>
    <t>11 de fevereiro de 2023 08:12 hs.</t>
  </si>
  <si>
    <t>Rosivan Oliveira santos</t>
  </si>
  <si>
    <t>03462912593</t>
  </si>
  <si>
    <t>Rua Neide Ribeiro 567 / casa Referencia: fundo da escola ciranda das letras - CEP 45570000 - Aloísio conrrado, Ipiaú, Bahia</t>
  </si>
  <si>
    <t>Ipiaú</t>
  </si>
  <si>
    <t>45570000</t>
  </si>
  <si>
    <t>13 de fevereiro | 11:00</t>
  </si>
  <si>
    <t>MEL00003305764186</t>
  </si>
  <si>
    <t>2000004204497583</t>
  </si>
  <si>
    <t>11 de fevereiro de 2023 08:10 hs.</t>
  </si>
  <si>
    <t>Leonardo Jarentchuk</t>
  </si>
  <si>
    <t>10854323945</t>
  </si>
  <si>
    <t>Rua Inocêncio Milani 226 / casa - CEP 82300620 - São Braz, Curitiba, Paraná</t>
  </si>
  <si>
    <t>82300620</t>
  </si>
  <si>
    <t>11 de fevereiro | 19:36</t>
  </si>
  <si>
    <t>12 de fevereiro | 13:56</t>
  </si>
  <si>
    <t>MEL00003305758403</t>
  </si>
  <si>
    <t>2000005097759688</t>
  </si>
  <si>
    <t>11 de fevereiro de 2023 07:45 hs.</t>
  </si>
  <si>
    <t xml:space="preserve">Marcelo  Mendes Cassimiro </t>
  </si>
  <si>
    <t>06218390942</t>
  </si>
  <si>
    <t>Ortigueira</t>
  </si>
  <si>
    <t>84350000</t>
  </si>
  <si>
    <t>MEL00003305716680</t>
  </si>
  <si>
    <t>2000005097705306</t>
  </si>
  <si>
    <t>11 de fevereiro de 2023 06:56 hs.</t>
  </si>
  <si>
    <t>11 de fevereiro | 14:24</t>
  </si>
  <si>
    <t>16 de fevereiro | 11:44</t>
  </si>
  <si>
    <t>MEL00003305666242</t>
  </si>
  <si>
    <t>2000005089936260</t>
  </si>
  <si>
    <t>11 de fevereiro de 2023 02:58 hs.</t>
  </si>
  <si>
    <t>Camilo Teixeira Machado Kupper</t>
  </si>
  <si>
    <t>CPF 18478488855</t>
  </si>
  <si>
    <t>taquari 32 - fundo, itapeva - CEP: 18408460, São Paulo</t>
  </si>
  <si>
    <t>18478488855</t>
  </si>
  <si>
    <t>Estrada Rio Apiai 6 / Chácara do Camilo Referencia: Para frente da sub estação ( energia eletrica)
Primeira chácara no reto com muro de blocos. - CEP 18430000 - Vila da Raia, Ribeirão Branco, São Paulo</t>
  </si>
  <si>
    <t>14 de fevereiro | 17:30</t>
  </si>
  <si>
    <t>MEL00003311631914</t>
  </si>
  <si>
    <t>2000004204290321</t>
  </si>
  <si>
    <t>11 de fevereiro de 2023 01:20 hs.</t>
  </si>
  <si>
    <t>Eliete Santos</t>
  </si>
  <si>
    <t>CPF 36329028877</t>
  </si>
  <si>
    <t>R comendador Lino Frescht 747 - R.antig M Q58 L24, Bertioga - CEP: 11271255, São Paulo</t>
  </si>
  <si>
    <t>36329028877</t>
  </si>
  <si>
    <t>QC333871533BR</t>
  </si>
  <si>
    <t>2000004204147305</t>
  </si>
  <si>
    <t>10 de fevereiro de 2023 23:40 hs.</t>
  </si>
  <si>
    <t>Diocelia  Ribeiro de Amorim</t>
  </si>
  <si>
    <t>80880355972</t>
  </si>
  <si>
    <t>Chácara Chácaras Itaipú 12 / casa 10 Referencia: atrás da loja Agropecuária Torres na Estrada do Sol - CEP 71680374 - Setor Habitacional Jardim Botânico, Brasília, Distrito Federal</t>
  </si>
  <si>
    <t>71680374</t>
  </si>
  <si>
    <t>12 de fevereiro | 00:51</t>
  </si>
  <si>
    <t>MEL00003305276476</t>
  </si>
  <si>
    <t>2000005097058542</t>
  </si>
  <si>
    <t>2000005097057706</t>
  </si>
  <si>
    <t>2000004204129135</t>
  </si>
  <si>
    <t>10 de fevereiro de 2023 23:29 hs.</t>
  </si>
  <si>
    <t>João Gustavo  Pereira Da Costa Pessano</t>
  </si>
  <si>
    <t>CPF 80995365091</t>
  </si>
  <si>
    <t>Rua Domingos De Almeida  3884 - Residencial , Uruguaiana  - CEP: 97502854, Rio Grande do Sul</t>
  </si>
  <si>
    <t>80995365091</t>
  </si>
  <si>
    <t>Rua Duque de Caxias 3289 / Referencia: Atenção para o horário ,Loja Ótica Popular , Expediente De Segunda  a Sexta Dás 9:00 h Às 18:00 h 
 Sábado Dás 09:00 h Às 13:00h - CEP 97502810 - São Miguel, Uruguaiana, Rio Grande do Sul</t>
  </si>
  <si>
    <t>97502810</t>
  </si>
  <si>
    <t>MEL00003311630341</t>
  </si>
  <si>
    <t>2000004204044291</t>
  </si>
  <si>
    <t>10 de fevereiro de 2023 22:44 hs.</t>
  </si>
  <si>
    <t>ana caroline Oliveira</t>
  </si>
  <si>
    <t>02809894310</t>
  </si>
  <si>
    <t>Rua 92 369 / Rua 92 N 369 - CEP 61814152 - Senador Carlos Jereissati, Pacatuba, Ceará</t>
  </si>
  <si>
    <t>61814152</t>
  </si>
  <si>
    <t>11 de fevereiro | 23:31</t>
  </si>
  <si>
    <t>13 de fevereiro | 16:44</t>
  </si>
  <si>
    <t>MEL00003305160543</t>
  </si>
  <si>
    <t>2000005096832216</t>
  </si>
  <si>
    <t>10 de fevereiro de 2023 22:42 hs.</t>
  </si>
  <si>
    <t>Ademar Macedo da Silva</t>
  </si>
  <si>
    <t>53561597653</t>
  </si>
  <si>
    <t>Rua Inácio Murta 350 / Escritório Referencia: Central Cred Financeira ao lado do Bradesco - CEP 39960000 - CENTRO, Jequitinhonha, Minas Gerais</t>
  </si>
  <si>
    <t>Jequitinhonha</t>
  </si>
  <si>
    <t>39960000</t>
  </si>
  <si>
    <t>12 de fevereiro | 08:41</t>
  </si>
  <si>
    <t>15 de fevereiro | 10:13</t>
  </si>
  <si>
    <t>MEL00003305158061</t>
  </si>
  <si>
    <t>2000004203981981</t>
  </si>
  <si>
    <t>10 de fevereiro de 2023 22:12 hs.</t>
  </si>
  <si>
    <t>Marcelo Rodrigues Ceccato</t>
  </si>
  <si>
    <t>53549065809</t>
  </si>
  <si>
    <t>Avenida 7 Ajapi 510 / CEP 13508525 - Nova Ajapi (Ajapi), Rio Claro, São Paulo</t>
  </si>
  <si>
    <t>13508525</t>
  </si>
  <si>
    <t>11 de fevereiro | 15:32</t>
  </si>
  <si>
    <t>13 de fevereiro | 12:58</t>
  </si>
  <si>
    <t>MEL00003305087584</t>
  </si>
  <si>
    <t>2000004203965343</t>
  </si>
  <si>
    <t>10 de fevereiro de 2023 22:04 hs.</t>
  </si>
  <si>
    <t>03534665570</t>
  </si>
  <si>
    <t>Rua Salvador 266 / CEP 45810000 - campinho, Porto Seguro, Bahia</t>
  </si>
  <si>
    <t>14 de fevereiro | 10:46</t>
  </si>
  <si>
    <t>MEL00003305073218</t>
  </si>
  <si>
    <t>2000004203956891</t>
  </si>
  <si>
    <t>10 de fevereiro de 2023 22:00 hs.</t>
  </si>
  <si>
    <t>FRANKLIN MARTINS DE SOUZA</t>
  </si>
  <si>
    <t>29277978899</t>
  </si>
  <si>
    <t>Rua Dona Augusta Sanches 1003 / Vale Do Sol Referencia: Vale do Sol - CEP 16204074 - Jardim Vale do Sol, Birigui, São Paulo</t>
  </si>
  <si>
    <t>16204074</t>
  </si>
  <si>
    <t>11 de fevereiro | 19:16</t>
  </si>
  <si>
    <t>12 de fevereiro | 16:43</t>
  </si>
  <si>
    <t>MEL00003305062499</t>
  </si>
  <si>
    <t>2000005096614488</t>
  </si>
  <si>
    <t>10 de fevereiro de 2023 21:54 hs.</t>
  </si>
  <si>
    <t>332057</t>
  </si>
  <si>
    <t>MLB3084414082</t>
  </si>
  <si>
    <t>Morceguinho Dianteiro Esquerdo Agile 2010 A 2014</t>
  </si>
  <si>
    <t>Alberto Rodrigues Do Nascimento</t>
  </si>
  <si>
    <t>CPF 14369860873</t>
  </si>
  <si>
    <t>Rua Afonco Gimenis 42 Alto da Gloria 42 - Perto De Uma Escola, Leme - CEP: 13616683, São Paulo</t>
  </si>
  <si>
    <t>14369860873</t>
  </si>
  <si>
    <t>Rua Affonso Gimenez 42 / casa - CEP 13616683 - Jardim Alto da Glória, Leme, São Paulo</t>
  </si>
  <si>
    <t>13616683</t>
  </si>
  <si>
    <t>14 de fevereiro | 00:47</t>
  </si>
  <si>
    <t>14 de fevereiro | 17:50</t>
  </si>
  <si>
    <t>MEL00003311628141</t>
  </si>
  <si>
    <t>2000005096610190</t>
  </si>
  <si>
    <t>10 de fevereiro de 2023 21:53 hs.</t>
  </si>
  <si>
    <t>Flavia Estevam</t>
  </si>
  <si>
    <t>CPF 24553679833</t>
  </si>
  <si>
    <t>Rua Princesa Isabel 453 - Próximo ao hospital, Ferraz de Vasconcelos - CEP: 08502200, São Paulo</t>
  </si>
  <si>
    <t>24553679833</t>
  </si>
  <si>
    <t>Rua Maria José Bianchi de Azevedo 201 / CEP 08664112 - Parque Santa Rosa, Suzano, São Paulo</t>
  </si>
  <si>
    <t>08664112</t>
  </si>
  <si>
    <t>42037176583</t>
  </si>
  <si>
    <t>2000005096578908</t>
  </si>
  <si>
    <t>10 de fevereiro de 2023 21:47 hs.</t>
  </si>
  <si>
    <t>Anderson Jorge Godinho</t>
  </si>
  <si>
    <t>26716249800</t>
  </si>
  <si>
    <t>Rua Artur Bronzato Sobrinho 180 / Referencia: Renato cawboy - CEP 18690000 - presépio da serra, Itatinga, São Paulo</t>
  </si>
  <si>
    <t>11 de fevereiro | 23:00</t>
  </si>
  <si>
    <t>12 de fevereiro | 10:27</t>
  </si>
  <si>
    <t>MEL00003305030300</t>
  </si>
  <si>
    <t>2000005096383060</t>
  </si>
  <si>
    <t>10 de fevereiro de 2023 21:29 hs.</t>
  </si>
  <si>
    <t>Willian Mink</t>
  </si>
  <si>
    <t>09435575935</t>
  </si>
  <si>
    <t>Rua Sicília 120 / Cartech Referencia: Aos cuidados de Péter - CEP 85603386 - Jardim Floresta, Francisco Beltrão, Paraná</t>
  </si>
  <si>
    <t>85603386</t>
  </si>
  <si>
    <t>12 de fevereiro | 02:49</t>
  </si>
  <si>
    <t>14 de fevereiro | 14:39</t>
  </si>
  <si>
    <t>MEL00003304994234</t>
  </si>
  <si>
    <t>2000005096343174</t>
  </si>
  <si>
    <t>10 de fevereiro de 2023 20:58 hs.</t>
  </si>
  <si>
    <t>Lorrane Rosa de Barros Lorrane rosa de barros</t>
  </si>
  <si>
    <t>10313481580</t>
  </si>
  <si>
    <t>Rua São Cristóvão 212 / atras do campo Referencia: Loja de conceicão - CEP 44910000 - centro, América Dourada, Bahia</t>
  </si>
  <si>
    <t>América Dourada</t>
  </si>
  <si>
    <t>44910000</t>
  </si>
  <si>
    <t>11 de fevereiro | 18:00</t>
  </si>
  <si>
    <t>13 de fevereiro | 12:55</t>
  </si>
  <si>
    <t>MEL00003304992873</t>
  </si>
  <si>
    <t>2000005096271494</t>
  </si>
  <si>
    <t>10 de fevereiro de 2023 20:45 hs.</t>
  </si>
  <si>
    <t>Chegou em 11 de fevereiro</t>
  </si>
  <si>
    <t>Lucas de Pontes Navas Navas</t>
  </si>
  <si>
    <t>46218311864</t>
  </si>
  <si>
    <t>Rua Silvério Francisco Leite 106 / Referencia: casa verde - CEP 18145024 - Centro (Canguera), São Roque, São Paulo</t>
  </si>
  <si>
    <t>18145024</t>
  </si>
  <si>
    <t>11 de fevereiro | 02:31</t>
  </si>
  <si>
    <t>11 de fevereiro | 15:27</t>
  </si>
  <si>
    <t>MEL00003304876404</t>
  </si>
  <si>
    <t>2000005096187148</t>
  </si>
  <si>
    <t>10 de fevereiro de 2023 20:27 hs.</t>
  </si>
  <si>
    <t>Ezequiel Siqueira</t>
  </si>
  <si>
    <t>CPF 01909971928</t>
  </si>
  <si>
    <t>rua Joaquim Portes de barros 54 - casa 2, Itaperuçu - CEP: 83560000, Paraná</t>
  </si>
  <si>
    <t>01909971928</t>
  </si>
  <si>
    <t>Rua Joaquim Portes De Barros 100 / casa 2 Referencia: próximo agropecuária costa roza - CEP 83560000 - butieirinho, Itaperuçu, Paraná</t>
  </si>
  <si>
    <t>Itaperuçu</t>
  </si>
  <si>
    <t>83560000</t>
  </si>
  <si>
    <t>14 de fevereiro | 00:30</t>
  </si>
  <si>
    <t>14 de fevereiro | 20:21</t>
  </si>
  <si>
    <t>MEL00003311624810</t>
  </si>
  <si>
    <t>2000005096126962</t>
  </si>
  <si>
    <t>10 de fevereiro de 2023 20:17 hs.</t>
  </si>
  <si>
    <t>Nivia Bottega</t>
  </si>
  <si>
    <t>90784774900</t>
  </si>
  <si>
    <t>sc 100 416 / casa amarela Referencia: casa amarela ao lado da escolinha casa de madeira janelas verde - CEP 88715000 - garopaba do sul, Jaguaruna, Santa Catarina</t>
  </si>
  <si>
    <t>Jaguaruna</t>
  </si>
  <si>
    <t>88715000</t>
  </si>
  <si>
    <t>12 de fevereiro | 22:35</t>
  </si>
  <si>
    <t>13 de fevereiro | 16:22</t>
  </si>
  <si>
    <t>MEL00003304803246</t>
  </si>
  <si>
    <t>2000004203719741</t>
  </si>
  <si>
    <t>10 de fevereiro de 2023 20:11 hs.</t>
  </si>
  <si>
    <t>Janaína Aparecida Liberato de Oliveira</t>
  </si>
  <si>
    <t>30979888824</t>
  </si>
  <si>
    <t>09635010</t>
  </si>
  <si>
    <t>MEL00003304785993</t>
  </si>
  <si>
    <t>2000005096086320</t>
  </si>
  <si>
    <t>10 de fevereiro de 2023 20:10 hs.</t>
  </si>
  <si>
    <t>andre dazevedo</t>
  </si>
  <si>
    <t>00144845792</t>
  </si>
  <si>
    <t>Rua Heitor Nogueira de Almeida 82 / CEP 19067070 - Parque Cedral, Presidente Prudente, São Paulo</t>
  </si>
  <si>
    <t>19067070</t>
  </si>
  <si>
    <t>11 de fevereiro | 16:12</t>
  </si>
  <si>
    <t>12 de fevereiro | 10:55</t>
  </si>
  <si>
    <t>MEL00003304785704</t>
  </si>
  <si>
    <t>2000005096088174</t>
  </si>
  <si>
    <t>10 de fevereiro de 2023 20:08 hs.</t>
  </si>
  <si>
    <t>edson galdino</t>
  </si>
  <si>
    <t>31033351806</t>
  </si>
  <si>
    <t>Avenida Remo Oscar Beseggio 975 / bloco D ap54 Referencia: condomínio morada do vale - CEP 13273649 - Parque das Colinas, Valinhos, São Paulo</t>
  </si>
  <si>
    <t>13273649</t>
  </si>
  <si>
    <t>11 de fevereiro | 01:36</t>
  </si>
  <si>
    <t>11 de fevereiro | 12:42</t>
  </si>
  <si>
    <t>MEL00003304783105</t>
  </si>
  <si>
    <t>2000005096048976</t>
  </si>
  <si>
    <t>10 de fevereiro de 2023 20:02 hs.</t>
  </si>
  <si>
    <t>Michele Reis</t>
  </si>
  <si>
    <t>30734575858</t>
  </si>
  <si>
    <t>Avenida Vila Ema 5446 / Apto 123 Torre 1 - CEP 03282001 - Vila Ema, São Paulo, São Paulo</t>
  </si>
  <si>
    <t>03282001</t>
  </si>
  <si>
    <t>11 de fevereiro | 13:26</t>
  </si>
  <si>
    <t>11 de fevereiro | 18:49</t>
  </si>
  <si>
    <t>MEL00003304766309</t>
  </si>
  <si>
    <t>2000005095972300</t>
  </si>
  <si>
    <t>10 de fevereiro de 2023 19:49 hs.</t>
  </si>
  <si>
    <t>Enivaldo Alves</t>
  </si>
  <si>
    <t>CPF 07087029614</t>
  </si>
  <si>
    <t>Rua Bambuí 1219, Nova Serrana - CEP: 35525144, Minas Gerais</t>
  </si>
  <si>
    <t>07087029614</t>
  </si>
  <si>
    <t>MEL42064797423LMXDR01</t>
  </si>
  <si>
    <t>2000005095907444</t>
  </si>
  <si>
    <t>10 de fevereiro de 2023 19:35 hs.</t>
  </si>
  <si>
    <t>Edilson Santos</t>
  </si>
  <si>
    <t>03592555588</t>
  </si>
  <si>
    <t>Rua Maria Joana Fonseca 47 / E Referencia: casa de bala - CEP 41350188 - Nova Brasília, Salvador, Bahia</t>
  </si>
  <si>
    <t>41350188</t>
  </si>
  <si>
    <t>10 de fevereiro | 22:49</t>
  </si>
  <si>
    <t>11 de fevereiro | 11:53</t>
  </si>
  <si>
    <t>MEL00003304694343</t>
  </si>
  <si>
    <t>2000005095906568</t>
  </si>
  <si>
    <t>10 de fevereiro de 2023 19:34 hs.</t>
  </si>
  <si>
    <t xml:space="preserve">Genivaldo Santos Eduardo </t>
  </si>
  <si>
    <t>06132396608</t>
  </si>
  <si>
    <t>Maurílio O Souza 63 / Casa - CEP 36950000 - Ipanema, Minas Gerais</t>
  </si>
  <si>
    <t>12 de fevereiro | 06:27</t>
  </si>
  <si>
    <t>13 de fevereiro | 14:58</t>
  </si>
  <si>
    <t>MEL00003304692193</t>
  </si>
  <si>
    <t>2000005095846258</t>
  </si>
  <si>
    <t>10 de fevereiro de 2023 19:22 hs.</t>
  </si>
  <si>
    <t>Ronar Araujo</t>
  </si>
  <si>
    <t>25373766844</t>
  </si>
  <si>
    <t>Rua José Garrido 76 / Sobrado Referencia: Portão chapa zinco - CEP 18103255 - Jardim Boa Esperança, Sorocaba, São Paulo</t>
  </si>
  <si>
    <t>18103255</t>
  </si>
  <si>
    <t>11 de fevereiro | 12:12</t>
  </si>
  <si>
    <t>11 de fevereiro | 17:54</t>
  </si>
  <si>
    <t>MEL00003304668040</t>
  </si>
  <si>
    <t>2000004203593923</t>
  </si>
  <si>
    <t>10 de fevereiro de 2023 19:14 hs.</t>
  </si>
  <si>
    <t>Joao Matheus Saraiva</t>
  </si>
  <si>
    <t>CPF 11693925982</t>
  </si>
  <si>
    <t>Rua Japão 44 - D, Chapecó - CEP: 89805660, Santa Catarina</t>
  </si>
  <si>
    <t>11693925982</t>
  </si>
  <si>
    <t>Rua Japão 44 / D Referencia: casa prox ao jacsontur n 44d fundos - CEP 89805660 - Passo dos Fortes, Chapecó, Santa Catarina</t>
  </si>
  <si>
    <t>89805660</t>
  </si>
  <si>
    <t>MEL00003311623547</t>
  </si>
  <si>
    <t>2000004203580601</t>
  </si>
  <si>
    <t>10 de fevereiro de 2023 19:08 hs.</t>
  </si>
  <si>
    <t>Nathália Mira Sabino</t>
  </si>
  <si>
    <t>52921278847</t>
  </si>
  <si>
    <t>Rua Ottília Maria do Espirito Santo 68 / quadra A7 - CEP 18074758 - Horto Florestal, Sorocaba, São Paulo</t>
  </si>
  <si>
    <t>18074758</t>
  </si>
  <si>
    <t>11 de fevereiro | 17:34</t>
  </si>
  <si>
    <t>MEL00003304628226</t>
  </si>
  <si>
    <t>2000004203541089</t>
  </si>
  <si>
    <t>10 de fevereiro de 2023 18:49 hs.</t>
  </si>
  <si>
    <t>Marcos  Gabriel Da Silva</t>
  </si>
  <si>
    <t>07394566102</t>
  </si>
  <si>
    <t>Rua Gilia Ramos Furquim 4089 / próximo Senai Referencia: casa de muro azul portão cinza - CEP 79570000 - Samara, Aparecida do Taboado, Mato Grosso do Sul</t>
  </si>
  <si>
    <t>11 de fevereiro | 14:55</t>
  </si>
  <si>
    <t>12 de fevereiro | 13:04</t>
  </si>
  <si>
    <t>MEL00003304573564</t>
  </si>
  <si>
    <t>2000005095529072</t>
  </si>
  <si>
    <t>10 de fevereiro de 2023 18:38 hs.</t>
  </si>
  <si>
    <t>RODRIGO FRANCISCO DE LIMA</t>
  </si>
  <si>
    <t>00765575299</t>
  </si>
  <si>
    <t>Trav Turiano Meira 4020 / Check-up Auto Center - CEP 68020570 - Diamantino, Santarém, Pará</t>
  </si>
  <si>
    <t>Santarém</t>
  </si>
  <si>
    <t>68020570</t>
  </si>
  <si>
    <t>11 de fevereiro | 11:30</t>
  </si>
  <si>
    <t>20 de fevereiro | 15:36</t>
  </si>
  <si>
    <t>00245302306198</t>
  </si>
  <si>
    <t>https://ssw.inf.br/app/meli/00245302306198</t>
  </si>
  <si>
    <t>2000005095585968</t>
  </si>
  <si>
    <t>10 de fevereiro de 2023 18:34 hs.</t>
  </si>
  <si>
    <t>Juliane Kussaba</t>
  </si>
  <si>
    <t>37065949869</t>
  </si>
  <si>
    <t>Rua Nova Viçosa 353 / 1 - CEP 03818080 - Parque Císper, São Paulo, São Paulo</t>
  </si>
  <si>
    <t>03818080</t>
  </si>
  <si>
    <t>11 de fevereiro | 11:43</t>
  </si>
  <si>
    <t>11 de fevereiro | 19:56</t>
  </si>
  <si>
    <t>MEL00003304536292</t>
  </si>
  <si>
    <t>2000004203489645</t>
  </si>
  <si>
    <t>10 de fevereiro de 2023 18:28 hs.</t>
  </si>
  <si>
    <t>Raimundo Olavo de Araújo</t>
  </si>
  <si>
    <t>46926518653</t>
  </si>
  <si>
    <t>Rua Youssef Gergi Sabbagh 161 / Referencia: Na parte da tarde - CEP 38304333 - Gilca Cancela Vilela, Ituiutaba, Minas Gerais</t>
  </si>
  <si>
    <t>38304333</t>
  </si>
  <si>
    <t>11 de fevereiro | 13:37</t>
  </si>
  <si>
    <t>13 de fevereiro | 15:31</t>
  </si>
  <si>
    <t>MEL00003304519232</t>
  </si>
  <si>
    <t>2000004203456395</t>
  </si>
  <si>
    <t>10 de fevereiro de 2023 18:13 hs.</t>
  </si>
  <si>
    <t>MLB2100222381</t>
  </si>
  <si>
    <t>Capa Pedal Acelerador Frei Embreagem Gol Saveiro Parat Voyag</t>
  </si>
  <si>
    <t>Andre de Oliveira Barreto</t>
  </si>
  <si>
    <t>02002466408</t>
  </si>
  <si>
    <t>Rua Poeta Luiz Raimundo Batista de Carvalho 192 / CEP 58037530 - Jardim Oceania, João Pessoa, Paraíba</t>
  </si>
  <si>
    <t>58037530</t>
  </si>
  <si>
    <t>13 de fevereiro | 17:02</t>
  </si>
  <si>
    <t>MEL00003304473851</t>
  </si>
  <si>
    <t>2000005095443806</t>
  </si>
  <si>
    <t>10 de fevereiro de 2023 18:08 hs.</t>
  </si>
  <si>
    <t>Dionata Miranda Soares Miranda Soares</t>
  </si>
  <si>
    <t>10815986971</t>
  </si>
  <si>
    <t>Rua Nabor F Mascarenhas 77 / casa - CEP 84200000 - vila nova, Jaguariaíva, Paraná</t>
  </si>
  <si>
    <t>12 de fevereiro | 13:15</t>
  </si>
  <si>
    <t>MEL00003304461681</t>
  </si>
  <si>
    <t>2000005095410972</t>
  </si>
  <si>
    <t>10 de fevereiro de 2023 18:05 hs.</t>
  </si>
  <si>
    <t>Maria Joana G.N</t>
  </si>
  <si>
    <t>12066981605</t>
  </si>
  <si>
    <t>Área Rural 9999 / Referencia: Depois do trevo e da igreja, antes do final do asfalto entrar a esquerda, onde tem uma guarita de ônibus. EDepois p a direita - CEP 32809899 - Área Rural de Esmeraldas, Esmeraldas, Minas Gerais</t>
  </si>
  <si>
    <t>32809899</t>
  </si>
  <si>
    <t>11 de fevereiro | 14:43</t>
  </si>
  <si>
    <t>12 de fevereiro | 11:32</t>
  </si>
  <si>
    <t>MEL00003304451412</t>
  </si>
  <si>
    <t>2000004203435279</t>
  </si>
  <si>
    <t>10 de fevereiro de 2023 18:04 hs.</t>
  </si>
  <si>
    <t>MLB2819153137</t>
  </si>
  <si>
    <t>Cabo De Embreagem Parati Saveiro Gol  94 95  96 97 98</t>
  </si>
  <si>
    <t>Ecleviton Fernandes</t>
  </si>
  <si>
    <t>CPF 29692498808</t>
  </si>
  <si>
    <t>porto 2 121, Nobres - CEP: 78460000, Mato Grosso</t>
  </si>
  <si>
    <t>29692498808</t>
  </si>
  <si>
    <t>Avenida dos Pombos 1846 / comercial Referencia: horário comercial - CEP 78450000 - beija flor, Nova Mutum, Mato Grosso</t>
  </si>
  <si>
    <t>Nova Mutum</t>
  </si>
  <si>
    <t>78450000</t>
  </si>
  <si>
    <t>14 de fevereiro | 05:44</t>
  </si>
  <si>
    <t>17 de fevereiro | 09:56</t>
  </si>
  <si>
    <t>MEL00003311621483</t>
  </si>
  <si>
    <t>2000005095362608</t>
  </si>
  <si>
    <t>10 de fevereiro de 2023 17:53 hs.</t>
  </si>
  <si>
    <t>nene lima</t>
  </si>
  <si>
    <t>05316377605</t>
  </si>
  <si>
    <t>Rua Pascoal Vomero 401 / a Referencia: travessa Angelo Bertoni - CEP 37800000 - Jardim Guaxupé, Guaxupé, Minas Gerais</t>
  </si>
  <si>
    <t>10 de fevereiro | 23:11</t>
  </si>
  <si>
    <t>11 de fevereiro | 15:07</t>
  </si>
  <si>
    <t>MEL00003304417523</t>
  </si>
  <si>
    <t>2000005095287114</t>
  </si>
  <si>
    <t>10 de fevereiro de 2023 17:39 hs.</t>
  </si>
  <si>
    <t>par112005</t>
  </si>
  <si>
    <t>MLB2928463683</t>
  </si>
  <si>
    <t>Par Bracinho Oscilante Bucha Pivô Uno 1986 A 1996</t>
  </si>
  <si>
    <t>Paulo Mello</t>
  </si>
  <si>
    <t>CPF 25977230893</t>
  </si>
  <si>
    <t>Praça Comendador Freire 40 - Casa de ração, Monteiro Lobato - CEP: 12250000, São Paulo</t>
  </si>
  <si>
    <t>25977230893</t>
  </si>
  <si>
    <t>Praça Comendador Freire 40 / Casa de ração Referencia: Só lado do posto de gasolina 7 Estrelas - CEP 12250000 - centro, Monteiro Lobato, São Paulo</t>
  </si>
  <si>
    <t>Monteiro Lobato</t>
  </si>
  <si>
    <t>12250000</t>
  </si>
  <si>
    <t>14 de fevereiro | 00:26</t>
  </si>
  <si>
    <t>14 de fevereiro | 10:48</t>
  </si>
  <si>
    <t>MEL00003311618705</t>
  </si>
  <si>
    <t>2000005095219634</t>
  </si>
  <si>
    <t>10 de fevereiro de 2023 17:27 hs.</t>
  </si>
  <si>
    <t>4073</t>
  </si>
  <si>
    <t>MLB2742847582</t>
  </si>
  <si>
    <t>Capa De Pedal Freio E Embreagem Renault Kwid</t>
  </si>
  <si>
    <t>FERGUER BOSCH</t>
  </si>
  <si>
    <t>CNPJ 39989183000155</t>
  </si>
  <si>
    <t>Rua Antonio Bento 181, Santos - CEP: 11075260, São Paulo</t>
  </si>
  <si>
    <t>39989183000155</t>
  </si>
  <si>
    <t>Rua Antonio Bento 181 / Próximo A Unimed - CEP 11075260 - Vila Mathias, Santos, São Paulo</t>
  </si>
  <si>
    <t>11075260</t>
  </si>
  <si>
    <t>14 de fevereiro | 00:21</t>
  </si>
  <si>
    <t>MEL00003311783386</t>
  </si>
  <si>
    <t>2000005095121416</t>
  </si>
  <si>
    <t>10 de fevereiro de 2023 17:09 hs.</t>
  </si>
  <si>
    <t>Leone Santos</t>
  </si>
  <si>
    <t>12537066707</t>
  </si>
  <si>
    <t>Rua Primeiro Centenário 497 / Rua sem saída - CEP 29650000 - Bairro Alvorada, Santa Teresa, Espírito Santo</t>
  </si>
  <si>
    <t>Santa Teresa</t>
  </si>
  <si>
    <t>29650000</t>
  </si>
  <si>
    <t>14 de fevereiro | 18:48</t>
  </si>
  <si>
    <t>MEL00003304279609</t>
  </si>
  <si>
    <t>2000005095081690</t>
  </si>
  <si>
    <t>10 de fevereiro de 2023 17:04 hs.</t>
  </si>
  <si>
    <t>Adilson Da Silva</t>
  </si>
  <si>
    <t>CPF 31573412864</t>
  </si>
  <si>
    <t>travessa joana Angélica 131, Santo André - CEP: 09240520, São Paulo</t>
  </si>
  <si>
    <t>31573412864</t>
  </si>
  <si>
    <t>Travessa Joana Angélica 131 / CEP 09240520 - Vila Alto de Santo André, Santo André, São Paulo</t>
  </si>
  <si>
    <t>09240520</t>
  </si>
  <si>
    <t>13 de fevereiro | 16:50</t>
  </si>
  <si>
    <t>JORGE FREIRE DE LIMA</t>
  </si>
  <si>
    <t>42036519606</t>
  </si>
  <si>
    <t>2000005095024158</t>
  </si>
  <si>
    <t>10 de fevereiro de 2023 16:51 hs.</t>
  </si>
  <si>
    <t>Envio atrasado</t>
  </si>
  <si>
    <t>Caso o comprador cancele a compra, nós te devolveremos o pacote.</t>
  </si>
  <si>
    <t>Francisco Silva</t>
  </si>
  <si>
    <t>05966196427</t>
  </si>
  <si>
    <t>Avenida Abílio Rodrigues da Cunha 22 / 22 Referencia: fica perto do estádio de futebol 
do lado - CEP 75865000 - Cunha, Gouvelândia, Goiás</t>
  </si>
  <si>
    <t>Gouvelândia</t>
  </si>
  <si>
    <t>75865000</t>
  </si>
  <si>
    <t>11 de fevereiro | 07:14</t>
  </si>
  <si>
    <t>Sequoia</t>
  </si>
  <si>
    <t>489247620</t>
  </si>
  <si>
    <t>https://myaccount.mercadolivre.com.br/shipments/42036492560/detail</t>
  </si>
  <si>
    <t>2000005094955766</t>
  </si>
  <si>
    <t>10 de fevereiro de 2023 16:40 hs.</t>
  </si>
  <si>
    <t>Gilvan Fernandes de Souza Fernandes de Souza</t>
  </si>
  <si>
    <t>06982981606</t>
  </si>
  <si>
    <t>Rua M Teixeira 34 / Marcílio Teixeira Referencia: Uma rua abaixo da avenida JK.Rua Marcílio Teixeira 34 - CEP 38780000 - Novo Horizonte, Vazante, Minas Gerais</t>
  </si>
  <si>
    <t>Vazante</t>
  </si>
  <si>
    <t>38780000</t>
  </si>
  <si>
    <t>11 de fevereiro | 06:28</t>
  </si>
  <si>
    <t>MEL00003304175724</t>
  </si>
  <si>
    <t>2000005094930396</t>
  </si>
  <si>
    <t>10 de fevereiro de 2023 16:38 hs.</t>
  </si>
  <si>
    <t>Douglas Cianca Olympio</t>
  </si>
  <si>
    <t>02839516993</t>
  </si>
  <si>
    <t>Rua Luzia Darienso Martins 305 / CEP 86900000 - Jardim Brasil, Jandaia do Sul, Paraná</t>
  </si>
  <si>
    <t>Jandaia do Sul</t>
  </si>
  <si>
    <t>86900000</t>
  </si>
  <si>
    <t>12 de fevereiro | 17:25</t>
  </si>
  <si>
    <t>MEL00003304164904</t>
  </si>
  <si>
    <t>2000005094903650</t>
  </si>
  <si>
    <t>10 de fevereiro de 2023 16:34 hs.</t>
  </si>
  <si>
    <t>Derivaldo de Jesus Filho</t>
  </si>
  <si>
    <t>CPF 08233169552</t>
  </si>
  <si>
    <t>NILO PEÇANHA 184 - CASA, Euclides da Cunha - CEP: 48500000, Bahia</t>
  </si>
  <si>
    <t>08233169552</t>
  </si>
  <si>
    <t>Rua Nilo Peçanha 184 / CASA Referencia: VIZINHO AO FRIGORIFICO GILBERTO - CEP 48500000 - DUDA MACARIO, Euclides da Cunha, Bahia</t>
  </si>
  <si>
    <t>Euclides da Cunha</t>
  </si>
  <si>
    <t>48500000</t>
  </si>
  <si>
    <t>11 de fevereiro | 05:31</t>
  </si>
  <si>
    <t>14 de fevereiro | 15:16</t>
  </si>
  <si>
    <t>MEL00003304208097</t>
  </si>
  <si>
    <t>2000004203184587</t>
  </si>
  <si>
    <t>10 de fevereiro de 2023 16:21 hs.</t>
  </si>
  <si>
    <t>Gabriel Lima Simões</t>
  </si>
  <si>
    <t>04551025119</t>
  </si>
  <si>
    <t>Avenida José Elias Sobrinho SN / No Fundo Do Quartel Da Pm - CEP 76500000 - Santa Terezinha de Goiás, Goiás</t>
  </si>
  <si>
    <t>13 de fevereiro | 12:33</t>
  </si>
  <si>
    <t>15 de fevereiro | 08:21</t>
  </si>
  <si>
    <t>MEL00003304107683</t>
  </si>
  <si>
    <t>2000005094784326</t>
  </si>
  <si>
    <t>10 de fevereiro de 2023 16:10 hs.</t>
  </si>
  <si>
    <t>REGINALDO  SANTOS SILVA REGIS</t>
  </si>
  <si>
    <t>90910931534</t>
  </si>
  <si>
    <t>praça Domingos Santos Bispo 37 / Povoado de Baraúnas Referencia: Regi da padaria, 5 casa na subida da ladeira após o mercado Martins - CEP 44750000 - centro, Caldeirão Grande, Bahia</t>
  </si>
  <si>
    <t>Caldeirão Grande</t>
  </si>
  <si>
    <t>44750000</t>
  </si>
  <si>
    <t>12 de fevereiro | 20:10</t>
  </si>
  <si>
    <t>14 de fevereiro | 13:42</t>
  </si>
  <si>
    <t>MEL00003304063380</t>
  </si>
  <si>
    <t>2000005091865988</t>
  </si>
  <si>
    <t>10 de fevereiro de 2023 16:02 hs.</t>
  </si>
  <si>
    <t>Paulo Roberto Ferreira Cardozo Ferreira Cardozo</t>
  </si>
  <si>
    <t>00488855500</t>
  </si>
  <si>
    <t>Rua Santa Bárbara 241 / casa Referencia: em frente ao sabor carioca - CEP 45657270 - Teotônio Vilela, Ilhéus, Bahia</t>
  </si>
  <si>
    <t>45657270</t>
  </si>
  <si>
    <t>11 de fevereiro | 01:46</t>
  </si>
  <si>
    <t>12 de fevereiro | 12:38</t>
  </si>
  <si>
    <t>MEL00003304036768</t>
  </si>
  <si>
    <t>2000005094636580</t>
  </si>
  <si>
    <t>10 de fevereiro de 2023 15:46 hs.</t>
  </si>
  <si>
    <t>edmilson fernandes da silva</t>
  </si>
  <si>
    <t>03649038480</t>
  </si>
  <si>
    <t>Av papa João xxiii 380a 380 / Referencia: frente a mercearia - CEP 18185000 - campo grande, Pilar do Sul, São Paulo</t>
  </si>
  <si>
    <t>11 de fevereiro | 00:22</t>
  </si>
  <si>
    <t>11 de fevereiro | 17:46</t>
  </si>
  <si>
    <t>MEL00003303964823</t>
  </si>
  <si>
    <t>2000004203081531</t>
  </si>
  <si>
    <t>10 de fevereiro de 2023 15:41 hs.</t>
  </si>
  <si>
    <t>Emanoel Malta</t>
  </si>
  <si>
    <t>10871221632</t>
  </si>
  <si>
    <t>Avenida Forquilha 38 / Casa. - CEP 35164005 - Chácaras Oliveira, Ipatinga, Minas Gerais</t>
  </si>
  <si>
    <t>35164005</t>
  </si>
  <si>
    <t>12 de fevereiro | 06:36</t>
  </si>
  <si>
    <t>13 de fevereiro | 17:06</t>
  </si>
  <si>
    <t>MEL00003303948931</t>
  </si>
  <si>
    <t>2000004203078939</t>
  </si>
  <si>
    <t>Thiago Maciel Dos Santos</t>
  </si>
  <si>
    <t>CPF 06531206993</t>
  </si>
  <si>
    <t>andre lopes camargo 82, Luiziana - CEP: 87290000, Paraná</t>
  </si>
  <si>
    <t>06531206993</t>
  </si>
  <si>
    <t>andre lopes camargo 82 / Referencia: Próximo Barbearia Do Marcelo - CEP 87290000 - centro, Luiziana, Paraná</t>
  </si>
  <si>
    <t>Luiziana</t>
  </si>
  <si>
    <t>87290000</t>
  </si>
  <si>
    <t>11 de fevereiro | 03:22</t>
  </si>
  <si>
    <t>13 de fevereiro | 10:39</t>
  </si>
  <si>
    <t>MEL00003304160410</t>
  </si>
  <si>
    <t>2000005094603242</t>
  </si>
  <si>
    <t>10 de fevereiro de 2023 15:40 hs.</t>
  </si>
  <si>
    <t>Andréa Carneiro Do Nascimento</t>
  </si>
  <si>
    <t>CPF 09448657714</t>
  </si>
  <si>
    <t>Rua Apocalipse 176 - casa, Angra dos Reis - CEP: 23935174, Rio de Janeiro</t>
  </si>
  <si>
    <t>09448657714</t>
  </si>
  <si>
    <t>Rua Moriá 139 / CEP 23935172 - Parque Belém (Cunhambebe), Angra dos Reis, Rio de Janeiro</t>
  </si>
  <si>
    <t>23935172</t>
  </si>
  <si>
    <t>11 de fevereiro | 02:45</t>
  </si>
  <si>
    <t>MEL00003304160297</t>
  </si>
  <si>
    <t>2000004203059703</t>
  </si>
  <si>
    <t>10 de fevereiro de 2023 15:33 hs.</t>
  </si>
  <si>
    <t>pedro thiago</t>
  </si>
  <si>
    <t>09239670440</t>
  </si>
  <si>
    <t>Rua Jacob 77 / e - proximo ao Gigante do Samba - CEP 52111040 - Bomba do Hemetério, Recife, Pernambuco</t>
  </si>
  <si>
    <t>52111040</t>
  </si>
  <si>
    <t>12 de fevereiro | 15:08</t>
  </si>
  <si>
    <t>MEL00003303911957</t>
  </si>
  <si>
    <t>2000004203026575</t>
  </si>
  <si>
    <t>10 de fevereiro de 2023 15:22 hs.</t>
  </si>
  <si>
    <t>claudio oliveira feitosa</t>
  </si>
  <si>
    <t>CPF 57480494220</t>
  </si>
  <si>
    <t>domingos conrado 422 - auto escola catedralvip, Sumaré - CEP: 13181643, São Paulo</t>
  </si>
  <si>
    <t>57480494220</t>
  </si>
  <si>
    <t>Rua João Francisco Camilo 186 / casa - CEP 13181074 - Jardim São Francisco (Nova Veneza), Sumaré, São Paulo</t>
  </si>
  <si>
    <t>13181074</t>
  </si>
  <si>
    <t>14 de fevereiro | 13:15</t>
  </si>
  <si>
    <t>MEL00003304156532</t>
  </si>
  <si>
    <t>2000004203008845</t>
  </si>
  <si>
    <t>10 de fevereiro de 2023 15:17 hs.</t>
  </si>
  <si>
    <t>24 de fevereiro | 12:53</t>
  </si>
  <si>
    <t>QC554337775BR</t>
  </si>
  <si>
    <t>2000005094364372</t>
  </si>
  <si>
    <t>10 de fevereiro de 2023 15:03 hs.</t>
  </si>
  <si>
    <t>Ricardo Gonçalves</t>
  </si>
  <si>
    <t>05675191801</t>
  </si>
  <si>
    <t>Rua Cônego Manoel Garcia 985 / CEP 13070037 - Jardim Chapadão, Campinas, São Paulo</t>
  </si>
  <si>
    <t>13070037</t>
  </si>
  <si>
    <t>11 de fevereiro | 02:26</t>
  </si>
  <si>
    <t>11 de fevereiro | 11:29</t>
  </si>
  <si>
    <t>MEL00003303780145</t>
  </si>
  <si>
    <t>2000005094354916</t>
  </si>
  <si>
    <t>10 de fevereiro de 2023 15:00 hs.</t>
  </si>
  <si>
    <t>Luiz Antônio</t>
  </si>
  <si>
    <t>10874520827</t>
  </si>
  <si>
    <t>Rua Biritiba Mirim 61 / CEP 07270160 - Jardim Centenário, Guarulhos, São Paulo</t>
  </si>
  <si>
    <t>07270160</t>
  </si>
  <si>
    <t>11 de fevereiro | 02:22</t>
  </si>
  <si>
    <t>11 de fevereiro | 14:37</t>
  </si>
  <si>
    <t>MEL00003303767877</t>
  </si>
  <si>
    <t>2000005094298948</t>
  </si>
  <si>
    <t>10 de fevereiro de 2023 14:51 hs.</t>
  </si>
  <si>
    <t>Isabel Faria Bontempo Morais</t>
  </si>
  <si>
    <t>CPF 08206041605</t>
  </si>
  <si>
    <t>Rua Roberto de Assis Martins 121, Patos de Minas - CEP: 38706076, Minas Gerais</t>
  </si>
  <si>
    <t>08206041605</t>
  </si>
  <si>
    <t>23 de fevereiro | 04:36</t>
  </si>
  <si>
    <t>MEL42063299752LMXDR01</t>
  </si>
  <si>
    <t>2000005094256992</t>
  </si>
  <si>
    <t>10 de fevereiro de 2023 14:46 hs.</t>
  </si>
  <si>
    <t>ANTONIO  RIBEIRO MENDES FILHO</t>
  </si>
  <si>
    <t>73378992620</t>
  </si>
  <si>
    <t>Avenida Marechal Deodoro da Fonseca 335 / Referencia: EM FRENTE AO POSTO BH - CEP 39480000 - CENTRO, Januária, Minas Gerais</t>
  </si>
  <si>
    <t>Januária</t>
  </si>
  <si>
    <t>39480000</t>
  </si>
  <si>
    <t>10 de fevereiro | 18:10</t>
  </si>
  <si>
    <t>MEL00003303700799</t>
  </si>
  <si>
    <t>2000005094211602</t>
  </si>
  <si>
    <t>10 de fevereiro de 2023 14:37 hs.</t>
  </si>
  <si>
    <t>552001-2</t>
  </si>
  <si>
    <t>marcos roberto</t>
  </si>
  <si>
    <t>12759285600</t>
  </si>
  <si>
    <t>Rua Antonio P Brito 245 / Referencia: Auto mecanica do Juninho - CEP 37975000 - Acasias, Itaú de Minas, Minas Gerais</t>
  </si>
  <si>
    <t>Itaú de Minas</t>
  </si>
  <si>
    <t>37975000</t>
  </si>
  <si>
    <t>MEL00003303656363</t>
  </si>
  <si>
    <t>2000005094209266</t>
  </si>
  <si>
    <t>10 de fevereiro de 2023 14:36 hs.</t>
  </si>
  <si>
    <t>MLB2220400880</t>
  </si>
  <si>
    <t>Suporte Radiador Vectra Gls 2.2 2000 Ld Le</t>
  </si>
  <si>
    <t>Edson Sbragi</t>
  </si>
  <si>
    <t>CPF 36063647848</t>
  </si>
  <si>
    <t>Rua Antonio Martins 49 - casa, Reginópolis - CEP: 17190000, São Paulo</t>
  </si>
  <si>
    <t>36063647848</t>
  </si>
  <si>
    <t>Estrada Vicinal Alaor Augusto Vicenzi SN / casa 3 Referencia: meu novo endereço. - CEP 17192240 - Chácara São João, Reginópolis, São Paulo</t>
  </si>
  <si>
    <t>Reginópolis</t>
  </si>
  <si>
    <t>17192240</t>
  </si>
  <si>
    <t>11 de fevereiro | 00:44</t>
  </si>
  <si>
    <t>11 de fevereiro | 17:17</t>
  </si>
  <si>
    <t>MEL00003304156404</t>
  </si>
  <si>
    <t>2000005094014238</t>
  </si>
  <si>
    <t>10 de fevereiro de 2023 14:04 hs.</t>
  </si>
  <si>
    <t>cintia vargas</t>
  </si>
  <si>
    <t>12175280837</t>
  </si>
  <si>
    <t>Rua João Chamas 977 / CEP 15086190 - São Francisco, São José do Rio Preto, São Paulo</t>
  </si>
  <si>
    <t>15086190</t>
  </si>
  <si>
    <t>10 de fevereiro | 19:31</t>
  </si>
  <si>
    <t>MEL00003303496485</t>
  </si>
  <si>
    <t>2000005093932210</t>
  </si>
  <si>
    <t>10 de fevereiro de 2023 13:51 hs.</t>
  </si>
  <si>
    <t>Raimundo Elio Marques Coelho</t>
  </si>
  <si>
    <t>CPF 41856686353</t>
  </si>
  <si>
    <t>rua 17 quadra 25 24, São José de Ribamar - CEP: 65110000, Maranhão</t>
  </si>
  <si>
    <t>41856686353</t>
  </si>
  <si>
    <t>rua 17 quadra 25 24 / CEP 65110000 - jardim alvorada cohatrac, São José de Ribamar, Maranhão</t>
  </si>
  <si>
    <t>São José de Ribamar</t>
  </si>
  <si>
    <t>65110000</t>
  </si>
  <si>
    <t>14 de fevereiro | 04:12</t>
  </si>
  <si>
    <t>17 de fevereiro | 13:52</t>
  </si>
  <si>
    <t>MEL00003304155968</t>
  </si>
  <si>
    <t>2000004202744573</t>
  </si>
  <si>
    <t>10 de fevereiro de 2023 13:39 hs.</t>
  </si>
  <si>
    <t>Lucas Cristiano Pereira Gomes</t>
  </si>
  <si>
    <t>CPF 46032986845</t>
  </si>
  <si>
    <t>Rua Salvador Do Sul 357, São Paulo - CEP: 08240500, São Paulo</t>
  </si>
  <si>
    <t>46032986845</t>
  </si>
  <si>
    <t>Rua Mandrágoras 10 / b Referencia: Casa com portão azul com um banner na parte de cima escrito "Assistência técnica" - CEP 08032200 - Jardim Santo Antônio, São Paulo, São Paulo</t>
  </si>
  <si>
    <t>08032200</t>
  </si>
  <si>
    <t>11 de fevereiro | 14:58</t>
  </si>
  <si>
    <t>11 de fevereiro | 20:53</t>
  </si>
  <si>
    <t>42035985445</t>
  </si>
  <si>
    <t>2000005093837884</t>
  </si>
  <si>
    <t>5110</t>
  </si>
  <si>
    <t>MLB2094848002</t>
  </si>
  <si>
    <t>Bieleta Dianteira Fiat Linea 2009 Em Diante</t>
  </si>
  <si>
    <t>2000005093837882</t>
  </si>
  <si>
    <t>112103</t>
  </si>
  <si>
    <t>MLB3136836379</t>
  </si>
  <si>
    <t>Bandeja Dianteira Esquerda Com Pivô Fiat Linea 2009 A 2014</t>
  </si>
  <si>
    <t>2000005093824712</t>
  </si>
  <si>
    <t>10 de fevereiro de 2023 13:37 hs.</t>
  </si>
  <si>
    <t>marcos domingues</t>
  </si>
  <si>
    <t>07803373879</t>
  </si>
  <si>
    <t>Rua André Ansaldo 15 / A Referencia: Número 15 A - CEP 03627100 - Vila Buenos Aires, São Paulo, São Paulo</t>
  </si>
  <si>
    <t>03627100</t>
  </si>
  <si>
    <t>11 de fevereiro | 01:12</t>
  </si>
  <si>
    <t>11 de fevereiro | 12:14</t>
  </si>
  <si>
    <t>MEL00003303351075</t>
  </si>
  <si>
    <t>2000005093835430</t>
  </si>
  <si>
    <t>10 de fevereiro de 2023 13:36 hs.</t>
  </si>
  <si>
    <t>Aldemar Rocha</t>
  </si>
  <si>
    <t>00891640754</t>
  </si>
  <si>
    <t>Rua Antônio Pronto SN / Próximo açaí X3 Referencia: Oficina mecânica de Aldemar - CEP 24724040 - Vista Alegre, São Gonçalo, Rio de Janeiro</t>
  </si>
  <si>
    <t>24724040</t>
  </si>
  <si>
    <t>10 de fevereiro | 18:04</t>
  </si>
  <si>
    <t>11 de fevereiro | 16:44</t>
  </si>
  <si>
    <t>MEL00003303344609</t>
  </si>
  <si>
    <t>2000004202728435</t>
  </si>
  <si>
    <t>10 de fevereiro de 2023 13:32 hs.</t>
  </si>
  <si>
    <t>MLB3006361970</t>
  </si>
  <si>
    <t>Cabo Do Trambulador Engate Palio Weekend G2 G3 2003 A 2008</t>
  </si>
  <si>
    <t>Joilvan Aragão</t>
  </si>
  <si>
    <t>CPF 96138378504</t>
  </si>
  <si>
    <t>rua Daniel braga 220 - casa, Marcionílio Souza - CEP: 46780000, Bahia</t>
  </si>
  <si>
    <t>96138378504</t>
  </si>
  <si>
    <t>Rua Vista Alegre 34 / casa Referencia: casa da cleusa, próximo da casa de tereza - CEP 46860000 - Boiadeira, Iaçu, Bahia</t>
  </si>
  <si>
    <t>Iaçu</t>
  </si>
  <si>
    <t>46860000</t>
  </si>
  <si>
    <t>11 de fevereiro | 05:50</t>
  </si>
  <si>
    <t>14 de fevereiro | 11:33</t>
  </si>
  <si>
    <t>MEL00003304154466</t>
  </si>
  <si>
    <t>2000005093789438</t>
  </si>
  <si>
    <t>10 de fevereiro de 2023 13:29 hs.</t>
  </si>
  <si>
    <t>Thalita Silva</t>
  </si>
  <si>
    <t>07621569530</t>
  </si>
  <si>
    <t>Rua dos velheiros 77 / Casa  Referencia: Próxima ao mercado docura - CEP 45400000 - Tento, Valença, Bahia</t>
  </si>
  <si>
    <t>10 de fevereiro | 20:25</t>
  </si>
  <si>
    <t>11 de fevereiro | 16:52</t>
  </si>
  <si>
    <t>MEL00003303305237</t>
  </si>
  <si>
    <t>2000005093783088</t>
  </si>
  <si>
    <t>10 de fevereiro de 2023 13:27 hs.</t>
  </si>
  <si>
    <t>Valdevina Albina Moroto Silva</t>
  </si>
  <si>
    <t>36460367884</t>
  </si>
  <si>
    <t>Rua Romeu Breda 499 / casa de esquina - CEP 18683802 - Jardim Grajaú, Lençóis Paulista, São Paulo</t>
  </si>
  <si>
    <t>18683802</t>
  </si>
  <si>
    <t>10 de fevereiro | 21:29</t>
  </si>
  <si>
    <t>11 de fevereiro | 19:22</t>
  </si>
  <si>
    <t>MEL00003303294724</t>
  </si>
  <si>
    <t>2000005093630780</t>
  </si>
  <si>
    <t>10 de fevereiro de 2023 13:04 hs.</t>
  </si>
  <si>
    <t>10 de fevereiro | 19:27</t>
  </si>
  <si>
    <t>MEL00003303170402</t>
  </si>
  <si>
    <t>2000005093623246</t>
  </si>
  <si>
    <t>10 de fevereiro de 2023 13:03 hs.</t>
  </si>
  <si>
    <t>Amarildo Andruis De Campos Soares</t>
  </si>
  <si>
    <t>40006593836</t>
  </si>
  <si>
    <t>Rua Haildo de Oliveira Marques 62 / Casa Referencia: Lucio Movel - CEP 12440720 - Residencial e Comercial Laerte Asumpção, Pindamonhangaba, São Paulo</t>
  </si>
  <si>
    <t>12440720</t>
  </si>
  <si>
    <t>11 de fevereiro | 11:33</t>
  </si>
  <si>
    <t>11 de fevereiro | 20:40</t>
  </si>
  <si>
    <t>MEL00003303162704</t>
  </si>
  <si>
    <t>2000004202630055</t>
  </si>
  <si>
    <t>10 de fevereiro de 2023 12:54 hs.</t>
  </si>
  <si>
    <t>Luiz Felipe Amparo de Sao Joao</t>
  </si>
  <si>
    <t>CPF 10194242730</t>
  </si>
  <si>
    <t>Ana Teles 893 - casa 12, Rio de Janeiro - CEP: 21341460, Rio de Janeiro</t>
  </si>
  <si>
    <t>10194242730</t>
  </si>
  <si>
    <t>Rua Ana Teles 893 / Casa 12 - CEP 21341460 - Campinho, Rio de Janeiro, Rio de Janeiro</t>
  </si>
  <si>
    <t>21341460</t>
  </si>
  <si>
    <t>11 de fevereiro | 01:55</t>
  </si>
  <si>
    <t>11 de fevereiro | 21:42</t>
  </si>
  <si>
    <t>MEL00003304152605</t>
  </si>
  <si>
    <t>2000005093550190</t>
  </si>
  <si>
    <t>10 de fevereiro de 2023 12:50 hs.</t>
  </si>
  <si>
    <t>Maiquel nascimento</t>
  </si>
  <si>
    <t>00392176041</t>
  </si>
  <si>
    <t>AVENIDA INDEPENDÊNCIA 835 / S1 - CEP 96815605 - Santa Cruz do Sul, Rio Grande do Sul</t>
  </si>
  <si>
    <t>Santa Cruz do Sul</t>
  </si>
  <si>
    <t>96815605</t>
  </si>
  <si>
    <t>11 de fevereiro | 11:45</t>
  </si>
  <si>
    <t>15 de fevereiro | 17:28</t>
  </si>
  <si>
    <t>MEL00003303107326</t>
  </si>
  <si>
    <t>https://myaccount.mercadolivre.com.br/shipments/42035856905/detail</t>
  </si>
  <si>
    <t>2000005093515964</t>
  </si>
  <si>
    <t>10 de fevereiro de 2023 12:46 hs.</t>
  </si>
  <si>
    <t>11 de fevereiro | 19:10</t>
  </si>
  <si>
    <t>MEL00003303081886</t>
  </si>
  <si>
    <t>2000005093425422</t>
  </si>
  <si>
    <t>10 de fevereiro de 2023 12:31 hs.</t>
  </si>
  <si>
    <t>MEL00003303014936</t>
  </si>
  <si>
    <t>2000005093370216</t>
  </si>
  <si>
    <t>10 de fevereiro de 2023 12:22 hs.</t>
  </si>
  <si>
    <t>JORGE LUIZ BARBOSA DOS SANTOS</t>
  </si>
  <si>
    <t>05465932597</t>
  </si>
  <si>
    <t>Rua do Sol SN / Colégio Ubaldo  Referencia: Depois do colégio Ubaldo, primeira a esquerda, casa com areia e brita na frente - CEP 44460000 - Santo Antônio, Itaparica, Bahia</t>
  </si>
  <si>
    <t>11 de fevereiro | 14:36</t>
  </si>
  <si>
    <t>MEL00003302972123</t>
  </si>
  <si>
    <t>2000005093344382</t>
  </si>
  <si>
    <t>10 de fevereiro de 2023 12:18 hs.</t>
  </si>
  <si>
    <t>Chegou em 10 de fevereiro</t>
  </si>
  <si>
    <t>Thiago De Jesus Celano</t>
  </si>
  <si>
    <t>CPF 38494067842</t>
  </si>
  <si>
    <t>sebatião aniceto de jesus lins 23, Embu das Artes - CEP: 06833160, São Paulo</t>
  </si>
  <si>
    <t>38494067842</t>
  </si>
  <si>
    <t>Rua Sebastião Aniceto de Jesus Lins 23 / CEP 06833160 - Jardim Elisa, Embu das Artes, São Paulo</t>
  </si>
  <si>
    <t>10 de fevereiro | 15:41</t>
  </si>
  <si>
    <t>10 de fevereiro | 22:53</t>
  </si>
  <si>
    <t>42035769310</t>
  </si>
  <si>
    <t>2000005093258770</t>
  </si>
  <si>
    <t>10 de fevereiro de 2023 12:04 hs.</t>
  </si>
  <si>
    <t>Ana Paula Rodrigues</t>
  </si>
  <si>
    <t>CPF 26772888855</t>
  </si>
  <si>
    <t>Avenida Amador Bueno da Veiga 2123 - apto 408, São Paulo - CEP: 03635001, São Paulo</t>
  </si>
  <si>
    <t>26772888855</t>
  </si>
  <si>
    <t>Avenida Amador Bueno da Veiga 2123 / apto 408 Referencia: torre única - CEP 03635001 - Penha de França, São Paulo, São Paulo</t>
  </si>
  <si>
    <t>03635001</t>
  </si>
  <si>
    <t>10 de fevereiro | 16:19</t>
  </si>
  <si>
    <t>10 de fevereiro | 17:44</t>
  </si>
  <si>
    <t>42035732932</t>
  </si>
  <si>
    <t>2000005093206902</t>
  </si>
  <si>
    <t>10 de fevereiro de 2023 12:00 hs.</t>
  </si>
  <si>
    <t>MLB3035516691</t>
  </si>
  <si>
    <t>Par Terminal Cabo Trambulador Grand Siena 2014 Em Diante</t>
  </si>
  <si>
    <t>Antonio Marcos Vieira da Silva</t>
  </si>
  <si>
    <t>CPF 14735515879</t>
  </si>
  <si>
    <t>Avenida Sapopemba 10651 - Casa de Câmbio Jabá, São Paulo - CEP: 03988010, São Paulo</t>
  </si>
  <si>
    <t>14735515879</t>
  </si>
  <si>
    <t>Avenida Sapopemba 10651 / CEP 03988010 - Jardim Adutora, São Paulo, São Paulo</t>
  </si>
  <si>
    <t>03988010</t>
  </si>
  <si>
    <t>10 de fevereiro | 15:55</t>
  </si>
  <si>
    <t>10 de fevereiro | 16:36</t>
  </si>
  <si>
    <t>42035711059</t>
  </si>
  <si>
    <t>2000005093068352</t>
  </si>
  <si>
    <t>10 de fevereiro de 2023 11:34 hs.</t>
  </si>
  <si>
    <t>nathan sales</t>
  </si>
  <si>
    <t>75867427820</t>
  </si>
  <si>
    <t>Rua Paschoal João Remédio 93 / 93 Casa - CEP 13604194 - Parque das Árvores, Araras, São Paulo</t>
  </si>
  <si>
    <t>13604194</t>
  </si>
  <si>
    <t>11 de fevereiro | 11:59</t>
  </si>
  <si>
    <t>11 de fevereiro | 19:33</t>
  </si>
  <si>
    <t>MEL00003302719794</t>
  </si>
  <si>
    <t>2000005092999538</t>
  </si>
  <si>
    <t>10 de fevereiro de 2023 11:26 hs.</t>
  </si>
  <si>
    <t>luciano bernardino</t>
  </si>
  <si>
    <t>CPF 12439900826</t>
  </si>
  <si>
    <t>Rua cremona 151 - Antigo 127, Santo André - CEP: 09251150, São Paulo</t>
  </si>
  <si>
    <t>12439900826</t>
  </si>
  <si>
    <t>Rua Cremona 151 / Antigo 127 - CEP 09251150 - Parque Oratório, Santo André, São Paulo</t>
  </si>
  <si>
    <t>09251150</t>
  </si>
  <si>
    <t>10 de fevereiro | 15:46</t>
  </si>
  <si>
    <t>10 de fevereiro | 16:46</t>
  </si>
  <si>
    <t>42035619921</t>
  </si>
  <si>
    <t>2000005092972146</t>
  </si>
  <si>
    <t>10 de fevereiro de 2023 11:22 hs.</t>
  </si>
  <si>
    <t>Benedito Carlos De Paula Paula</t>
  </si>
  <si>
    <t>05353013832</t>
  </si>
  <si>
    <t>carabanas 300 / fundos - CEP 11925000 - balneario monte carlo, Ilha Comprida, São Paulo</t>
  </si>
  <si>
    <t>Ilha Comprida</t>
  </si>
  <si>
    <t>11925000</t>
  </si>
  <si>
    <t>10 de fevereiro | 21:30</t>
  </si>
  <si>
    <t>MEL00003302654053</t>
  </si>
  <si>
    <t>2000005092972212</t>
  </si>
  <si>
    <t>10 de fevereiro de 2023 11:19 hs.</t>
  </si>
  <si>
    <t>MLB3035516643</t>
  </si>
  <si>
    <t>Par Terminal Cabo Marcha Grand Siena 2014 Em Diante</t>
  </si>
  <si>
    <t>Joao Gomes Nunes</t>
  </si>
  <si>
    <t>CPF 12483853498</t>
  </si>
  <si>
    <t>Rua Severino Dutra 362 - dps da assembelia de deus a 4 casa, Patos - CEP: 58703295, Paraíba</t>
  </si>
  <si>
    <t>12483853498</t>
  </si>
  <si>
    <t>Rua Severino Dutra 362 / Referencia: na rua do caic,após assembleia de Deus passa uma rua e a 3 casa - CEP 58703295 - Morro, Patos, Paraíba</t>
  </si>
  <si>
    <t>Patos</t>
  </si>
  <si>
    <t>58703295</t>
  </si>
  <si>
    <t>11 de fevereiro | 03:56</t>
  </si>
  <si>
    <t>13 de fevereiro | 13:13</t>
  </si>
  <si>
    <t>MEL00003302701082</t>
  </si>
  <si>
    <t>2000005092861194</t>
  </si>
  <si>
    <t>10 de fevereiro de 2023 11:00 hs.</t>
  </si>
  <si>
    <t>Kleber Almeida</t>
  </si>
  <si>
    <t>CPF 13910414885</t>
  </si>
  <si>
    <t>Rua Doutor Hildebrando Alves Paranhos 1607, Mogi das Cruzes - CEP: 08744200, São Paulo</t>
  </si>
  <si>
    <t>13910414885</t>
  </si>
  <si>
    <t>Rua Doutor Hildebrando Alves Paranhos 1607 / CEP 08744200 - Vila Cintra, Mogi das Cruzes, São Paulo</t>
  </si>
  <si>
    <t>08744200</t>
  </si>
  <si>
    <t>10 de fevereiro | 16:27</t>
  </si>
  <si>
    <t>10 de fevereiro | 20:23</t>
  </si>
  <si>
    <t>42035557955</t>
  </si>
  <si>
    <t>2000005092681828</t>
  </si>
  <si>
    <t>10 de fevereiro de 2023 10:30 hs.</t>
  </si>
  <si>
    <t>Aureo Lochstein</t>
  </si>
  <si>
    <t>CPF 01755880901</t>
  </si>
  <si>
    <t>Avenida Para Q4 L48 1905 - Em Frente Da Pit Top Alinhamentos, Ipora - CEP: 76200000, Goiás</t>
  </si>
  <si>
    <t>01755880901</t>
  </si>
  <si>
    <t>Av Para Q4 L48 Setor Por Do Sol 1905 / Em Frente A Pit Top Alinhamentos - CEP 76200000 - Iporá, Goiás</t>
  </si>
  <si>
    <t>Iporá</t>
  </si>
  <si>
    <t>76200000</t>
  </si>
  <si>
    <t>11 de fevereiro | 03:12</t>
  </si>
  <si>
    <t>14 de fevereiro | 08:50</t>
  </si>
  <si>
    <t>MEL00003302699425</t>
  </si>
  <si>
    <t>2000005092593580</t>
  </si>
  <si>
    <t>10 de fevereiro de 2023 10:14 hs.</t>
  </si>
  <si>
    <t>Emerson David</t>
  </si>
  <si>
    <t>05339881369</t>
  </si>
  <si>
    <t>São Paulo II SN / CEP 65148000 - São Paulo, Axixá, Maranhão</t>
  </si>
  <si>
    <t>Axixá</t>
  </si>
  <si>
    <t>65148000</t>
  </si>
  <si>
    <t>11 de fevereiro | 00:02</t>
  </si>
  <si>
    <t>MEL00003302282253</t>
  </si>
  <si>
    <t>2000005092581652</t>
  </si>
  <si>
    <t>10 de fevereiro de 2023 10:11 hs.</t>
  </si>
  <si>
    <t>MLB2816551156</t>
  </si>
  <si>
    <t>Cabo De Freio Parati Gol Special</t>
  </si>
  <si>
    <t>ANDRE PEIXOTO DA SILVA</t>
  </si>
  <si>
    <t>CPF 05163002708</t>
  </si>
  <si>
    <t>Rua Domingues de Sá 236 - Apto. 1003, Niterói - CEP: 24220091, Rio de Janeiro</t>
  </si>
  <si>
    <t>05163002708</t>
  </si>
  <si>
    <t>Rua Silvana da Costa 04 / Lote 4 quadra 88 Referencia: Antiga rua 28. Jardim Atlântico  esquina com rua 34 - CEP 24936600 - Barroco (Itaipuaçu), Maricá, Rio de Janeiro</t>
  </si>
  <si>
    <t>24936600</t>
  </si>
  <si>
    <t>11 de fevereiro | 03:33</t>
  </si>
  <si>
    <t>12 de fevereiro | 16:24</t>
  </si>
  <si>
    <t>MEL00003302311591</t>
  </si>
  <si>
    <t>2000004202175425</t>
  </si>
  <si>
    <t>10 de fevereiro de 2023 09:48 hs.</t>
  </si>
  <si>
    <t>Italo Rodrigues Da Silva</t>
  </si>
  <si>
    <t>70765950103</t>
  </si>
  <si>
    <t>Rua Boa Vista 15 / casa Referencia: próximo a igreja assembleia - CEP 44920000 - Gameleira dos Crentes, João Dourado, Bahia</t>
  </si>
  <si>
    <t>João Dourado</t>
  </si>
  <si>
    <t>44920000</t>
  </si>
  <si>
    <t>10 de fevereiro | 20:28</t>
  </si>
  <si>
    <t>12 de fevereiro | 13:57</t>
  </si>
  <si>
    <t>MEL00003302118121</t>
  </si>
  <si>
    <t>2000005092441700</t>
  </si>
  <si>
    <t>10 de fevereiro de 2023 09:44 hs.</t>
  </si>
  <si>
    <t>Anderson Ferreira</t>
  </si>
  <si>
    <t>82090173653</t>
  </si>
  <si>
    <t>Rua Dona Alexandrina 76 / Galpao Referencia: Oficina Brasil Mecânica 
Entregar em horário comercial de segunda à sexta de 8:00 às 18:00h. - CEP 31230030 - Caiçaras, Belo Horizonte, Minas Gerais</t>
  </si>
  <si>
    <t>31230030</t>
  </si>
  <si>
    <t>13 de fevereiro | 16:26</t>
  </si>
  <si>
    <t>MEL00003302089357</t>
  </si>
  <si>
    <t>2000005092139304</t>
  </si>
  <si>
    <t>10 de fevereiro de 2023 08:29 hs.</t>
  </si>
  <si>
    <t>Eduardo Alisson Goncalves</t>
  </si>
  <si>
    <t>11859499686</t>
  </si>
  <si>
    <t>Avenida Zumbi dos Palmares 221 / Casa Referencia: Se não estiver ninguém na casa entregar na casa ao lado 217 - CEP 13285666 - Capela, Vinhedo, São Paulo</t>
  </si>
  <si>
    <t>13285666</t>
  </si>
  <si>
    <t>11 de fevereiro | 02:24</t>
  </si>
  <si>
    <t>11 de fevereiro | 11:13</t>
  </si>
  <si>
    <t>MEL00003301570436</t>
  </si>
  <si>
    <t>2000005092137056</t>
  </si>
  <si>
    <t>10 de fevereiro de 2023 08:27 hs.</t>
  </si>
  <si>
    <t>claudemiro silvestre bispo dos silvestre</t>
  </si>
  <si>
    <t>92004741520</t>
  </si>
  <si>
    <t>Rua Vereador Zezéu Ribeiro 2915 / Referencia: Cara 2015 portão Vermelho ,em frente a uma banca de frutas antes do final de linha . - CEP 41345100 - Boca da Mata, Salvador, Bahia</t>
  </si>
  <si>
    <t>41345100</t>
  </si>
  <si>
    <t>11 de fevereiro | 09:37</t>
  </si>
  <si>
    <t>MEL00003301555700</t>
  </si>
  <si>
    <t>2000004202026419</t>
  </si>
  <si>
    <t>10 de fevereiro de 2023 08:07 hs.</t>
  </si>
  <si>
    <t>Loudes Melo</t>
  </si>
  <si>
    <t>26208627877</t>
  </si>
  <si>
    <t>Passeio dos Pássaros condomínio Colinas de Ibiúna 361 / Referencia: Condomonio Colinas de Ibiuna aos cuidados de Mário Tamura - CEP 18150000 - Curral, Ibiúna, São Paulo</t>
  </si>
  <si>
    <t>10 de fevereiro | 15:33</t>
  </si>
  <si>
    <t>11 de fevereiro | 15:15</t>
  </si>
  <si>
    <t>MEL00003301409706</t>
  </si>
  <si>
    <t>2000004202025387</t>
  </si>
  <si>
    <t>jefferson santos da conceição</t>
  </si>
  <si>
    <t>39828439875</t>
  </si>
  <si>
    <t>Rodovia Alkindar Monteiro Junqueira 188 / Ligar Antes Pr Favor Referencia: coloque Recanto Luz Divina no GPS. Moro a 50 Metros... Ligar Antes Por Favor (11)95520-1341 ou (11)998629348... passo a localiza - CEP 12918001 - Condomínio Quinta da Baroneza II, Bragança Paulista, São Paulo</t>
  </si>
  <si>
    <t>12918001</t>
  </si>
  <si>
    <t>11 de fevereiro | 01:15</t>
  </si>
  <si>
    <t>11 de fevereiro | 10:32</t>
  </si>
  <si>
    <t>MEL00003301408190</t>
  </si>
  <si>
    <t>2000005092046460</t>
  </si>
  <si>
    <t>10 de fevereiro de 2023 08:05 hs.</t>
  </si>
  <si>
    <t>jose marcos witt</t>
  </si>
  <si>
    <t>02379152942</t>
  </si>
  <si>
    <t>Rua Gustavo Adolfo Friedrich 947 / loja Referencia: Marcos veículos - CEP 89304491 - Vila Nova, Mafra, Santa Catarina</t>
  </si>
  <si>
    <t>Mafra</t>
  </si>
  <si>
    <t>89304491</t>
  </si>
  <si>
    <t>13 de fevereiro | 13:22</t>
  </si>
  <si>
    <t>MEL00003301391860</t>
  </si>
  <si>
    <t>2000004202019203</t>
  </si>
  <si>
    <t>10 de fevereiro de 2023 08:01 hs.</t>
  </si>
  <si>
    <t>Wallan Lima</t>
  </si>
  <si>
    <t>37097765895</t>
  </si>
  <si>
    <t>Rua Venâncio Aires 110 / Bloco E apto 44 Referencia: Bloco E apto 44 - CEP 07230450 - Parque Uirapuru, Guarulhos, São Paulo</t>
  </si>
  <si>
    <t>07230450</t>
  </si>
  <si>
    <t>11 de fevereiro | 10:58</t>
  </si>
  <si>
    <t>MEL00003301371226</t>
  </si>
  <si>
    <t>2000005092004908</t>
  </si>
  <si>
    <t>10 de fevereiro de 2023 07:38 hs.</t>
  </si>
  <si>
    <t xml:space="preserve">edinei Putlitz </t>
  </si>
  <si>
    <t>09058552993</t>
  </si>
  <si>
    <t>Brasilia 846 / Barracão - CEP 89870000 - Efacip, Pinhalzinho, Santa Catarina</t>
  </si>
  <si>
    <t>Pinhalzinho</t>
  </si>
  <si>
    <t>89870000</t>
  </si>
  <si>
    <t>12 de fevereiro | 22:53</t>
  </si>
  <si>
    <t>14 de fevereiro | 09:23</t>
  </si>
  <si>
    <t>MEL00003301247562</t>
  </si>
  <si>
    <t>2000004201989471</t>
  </si>
  <si>
    <t>10 de fevereiro de 2023 07:26 hs.</t>
  </si>
  <si>
    <t>Walmir Pires Walmir</t>
  </si>
  <si>
    <t>01333297394</t>
  </si>
  <si>
    <t>Rua José Firmino Gomes 836 / Casa pires Referencia: Depois da escola Ana Maria - CEP 65430000 - São Miguel, Vargem Grande, Maranhão</t>
  </si>
  <si>
    <t>Vargem Grande</t>
  </si>
  <si>
    <t>65430000</t>
  </si>
  <si>
    <t>MEL00003301188760</t>
  </si>
  <si>
    <t>2000005091929342</t>
  </si>
  <si>
    <t>10 de fevereiro de 2023 06:51 hs.</t>
  </si>
  <si>
    <t>Tiago dos Santos</t>
  </si>
  <si>
    <t>85811596561</t>
  </si>
  <si>
    <t>Rua Vereador Vivaldo Bitencurt 48 / casas Referencia: Atrás da biblioteca Municipal,Próximo a Gaje das Grades - CEP 44565000 - centro, Varzedo, Bahia</t>
  </si>
  <si>
    <t>Varzedo</t>
  </si>
  <si>
    <t>44565000</t>
  </si>
  <si>
    <t>10 de fevereiro | 18:41</t>
  </si>
  <si>
    <t>11 de fevereiro | 10:46</t>
  </si>
  <si>
    <t>MEL00003301074687</t>
  </si>
  <si>
    <t>2000005091914972</t>
  </si>
  <si>
    <t>10 de fevereiro de 2023 06:44 hs.</t>
  </si>
  <si>
    <t>José Carlos Brito da Silva</t>
  </si>
  <si>
    <t>01461278899</t>
  </si>
  <si>
    <t>da delegacia SN / Disep de Bonito Referencia: Delegacia da Polícia Civil - CEP 46820000 - delegacia, Bonito, Bahia</t>
  </si>
  <si>
    <t>Bonito</t>
  </si>
  <si>
    <t>46820000</t>
  </si>
  <si>
    <t>11 de fevereiro | 16:04</t>
  </si>
  <si>
    <t>MEL00003301063580</t>
  </si>
  <si>
    <t>2000004199590743</t>
  </si>
  <si>
    <t>10 de fevereiro de 2023 02:44 hs.</t>
  </si>
  <si>
    <t>joao braga</t>
  </si>
  <si>
    <t>00240882857</t>
  </si>
  <si>
    <t>Travessa das Grevilhas 43 / Quadra 72 Referencia: Rua do Ed Manutenção. - CEP 19274000 - Centro, Primavera, São Paulo</t>
  </si>
  <si>
    <t>Primavera</t>
  </si>
  <si>
    <t>19274000</t>
  </si>
  <si>
    <t>11 de fevereiro | 16:34</t>
  </si>
  <si>
    <t>MEL00003300877327</t>
  </si>
  <si>
    <t>2000005085791412</t>
  </si>
  <si>
    <t>10 de fevereiro de 2023 02:43 hs.</t>
  </si>
  <si>
    <t>33820</t>
  </si>
  <si>
    <t>MLB2835997096</t>
  </si>
  <si>
    <t>Cabo Limitador Tampa Traseira Nova Strada Iv 2013  Em Diante</t>
  </si>
  <si>
    <t>Bruno reis e silva</t>
  </si>
  <si>
    <t>CPF 03239258633</t>
  </si>
  <si>
    <t>Avenida Garcia Rodrigues Paes 12555 - Macarrão eucaliptos, Juiz de Fora - CEP: 36085680, Minas Gerais</t>
  </si>
  <si>
    <t>03239258633</t>
  </si>
  <si>
    <t>Avenida Garcia Rodrigues Paes 12555 / Macarrão eucaliptos Referencia: Do lado Posto Eco - CEP 36085680 - Barbosa Lage, Juiz de Fora, Minas Gerais</t>
  </si>
  <si>
    <t>36085680</t>
  </si>
  <si>
    <t>11 de fevereiro | 02:37</t>
  </si>
  <si>
    <t>13 de fevereiro | 12:29</t>
  </si>
  <si>
    <t>MEL00003301367676</t>
  </si>
  <si>
    <t>2000005091155724</t>
  </si>
  <si>
    <t>9 de fevereiro de 2023 23:43 hs.</t>
  </si>
  <si>
    <t>César Rosa</t>
  </si>
  <si>
    <t>12271749778</t>
  </si>
  <si>
    <t>Rua São Joaquim 27 / Referencia: rua da igreja batista do parque lebret - CEP 28070305 - Parque Visconde de Ururaí, Campos dos Goytacazes, Rio de Janeiro</t>
  </si>
  <si>
    <t>28070305</t>
  </si>
  <si>
    <t>10 de fevereiro | 13:40</t>
  </si>
  <si>
    <t>11 de fevereiro | 14:53</t>
  </si>
  <si>
    <t>MEL00003300558543</t>
  </si>
  <si>
    <t>2000005091062902</t>
  </si>
  <si>
    <t>9 de fevereiro de 2023 23:24 hs.</t>
  </si>
  <si>
    <t>MLB3003396040</t>
  </si>
  <si>
    <t>Cabo De Câmbio Engate Uno Mille 2004 A 2013</t>
  </si>
  <si>
    <t>leandro siqueira</t>
  </si>
  <si>
    <t>CPF 45915836860</t>
  </si>
  <si>
    <t>rua longitudinal 47 - casa, Bertioga - CEP: 11250000, São Paulo</t>
  </si>
  <si>
    <t>45915836860</t>
  </si>
  <si>
    <t>Avenida de Distribuição Longitudinal 47 / Rua Da Pedralina - CEP 11251415 - Maitinga, Bertioga, São Paulo</t>
  </si>
  <si>
    <t>11251415</t>
  </si>
  <si>
    <t>11 de fevereiro | 02:47</t>
  </si>
  <si>
    <t>11 de fevereiro | 15:17</t>
  </si>
  <si>
    <t>MEL00003301369058</t>
  </si>
  <si>
    <t>2000005091007452</t>
  </si>
  <si>
    <t>9 de fevereiro de 2023 23:12 hs.</t>
  </si>
  <si>
    <t>Diego Do Nascimento Ferreira</t>
  </si>
  <si>
    <t>44405165807</t>
  </si>
  <si>
    <t>Rua Marcolino Moura 75 / CEP 46170000 - centro, Rio de Contas, Bahia</t>
  </si>
  <si>
    <t>Rio de Contas</t>
  </si>
  <si>
    <t>46170000</t>
  </si>
  <si>
    <t>10 de fevereiro | 02:08</t>
  </si>
  <si>
    <t>11 de fevereiro | 12:00</t>
  </si>
  <si>
    <t>MEL00003300487157</t>
  </si>
  <si>
    <t>2000005090897608</t>
  </si>
  <si>
    <t>9 de fevereiro de 2023 22:52 hs.</t>
  </si>
  <si>
    <t>Osmar Souza Jardim</t>
  </si>
  <si>
    <t>21472140869</t>
  </si>
  <si>
    <t>Rua Santa Cruz 334 / APARTAMENTO 14 - CEP 11689340 - Estufa II, Ubatuba, São Paulo</t>
  </si>
  <si>
    <t>11689340</t>
  </si>
  <si>
    <t>10 de fevereiro | 16:05</t>
  </si>
  <si>
    <t>11 de fevereiro | 16:42</t>
  </si>
  <si>
    <t>MEL00003300470390</t>
  </si>
  <si>
    <t>2000005090887544</t>
  </si>
  <si>
    <t>9 de fevereiro de 2023 22:49 hs.</t>
  </si>
  <si>
    <t>MLB2640486131</t>
  </si>
  <si>
    <t>Anderson  Silva</t>
  </si>
  <si>
    <t>CPF 35797318822</t>
  </si>
  <si>
    <t>Rua do Corrupião 44 - Casa, Hortolândia - CEP: 13183364, São Paulo</t>
  </si>
  <si>
    <t>35797318822</t>
  </si>
  <si>
    <t>Rua do Corrupião 44 / casa  Referencia: Farol da Santana quadrado e quanto sendo um cibie e o outro orgus só instalar - CEP 13183364 - Jardim Boa Esperança, Hortolândia, São Paulo</t>
  </si>
  <si>
    <t>13183364</t>
  </si>
  <si>
    <t>11 de fevereiro | 02:19</t>
  </si>
  <si>
    <t>11 de fevereiro | 10:55</t>
  </si>
  <si>
    <t>MEL00003301369687</t>
  </si>
  <si>
    <t>2000004201459291</t>
  </si>
  <si>
    <t>9 de fevereiro de 2023 22:48 hs.</t>
  </si>
  <si>
    <t>Luis Carlos Seidel</t>
  </si>
  <si>
    <t>60796405034</t>
  </si>
  <si>
    <t>Rua Rio Grande do Sul 82 / casa - CEP 94480197 - Santa Isabel, Viamão, Rio Grande do Sul</t>
  </si>
  <si>
    <t>94480197</t>
  </si>
  <si>
    <t>10 de fevereiro | 21:08</t>
  </si>
  <si>
    <t>11 de fevereiro | 11:27</t>
  </si>
  <si>
    <t>MEL00003300417920</t>
  </si>
  <si>
    <t>2000005090835952</t>
  </si>
  <si>
    <t>9 de fevereiro de 2023 22:40 hs.</t>
  </si>
  <si>
    <t>Douglas Piccinini</t>
  </si>
  <si>
    <t>07676325919</t>
  </si>
  <si>
    <t>Rua Morada do Sol 448 / CEP 89058252 - Fortaleza Alta, Blumenau, Santa Catarina</t>
  </si>
  <si>
    <t>89058252</t>
  </si>
  <si>
    <t>10 de fevereiro | 12:18</t>
  </si>
  <si>
    <t>10 de fevereiro | 16:29</t>
  </si>
  <si>
    <t>MEL00003300389976</t>
  </si>
  <si>
    <t>2000004201404933</t>
  </si>
  <si>
    <t>9 de fevereiro de 2023 22:26 hs.</t>
  </si>
  <si>
    <t>GILBERTO G LOPES</t>
  </si>
  <si>
    <t>28873095879</t>
  </si>
  <si>
    <t>Rua Vereador Antônio Cecílio Gonçalves 680 / Casa - CEP 86602562 - Jardim Nobre, Rolândia, Paraná</t>
  </si>
  <si>
    <t>86602562</t>
  </si>
  <si>
    <t>10 de fevereiro | 18:46</t>
  </si>
  <si>
    <t>11 de fevereiro | 09:24</t>
  </si>
  <si>
    <t>MEL00003300355555</t>
  </si>
  <si>
    <t>2000004201404761</t>
  </si>
  <si>
    <t>Mayssa Barbosa</t>
  </si>
  <si>
    <t>CPF 03751472177</t>
  </si>
  <si>
    <t>Av tocantins qd 23 lt71 numero 108 lojas novo mundo 108 - Qd 23 lt 71, Uruaçu - CEP: 76400000, Goiás</t>
  </si>
  <si>
    <t>03751472177</t>
  </si>
  <si>
    <t>17 de fevereiro | 12:17</t>
  </si>
  <si>
    <t>QC644205239BR</t>
  </si>
  <si>
    <t>2000005090671064</t>
  </si>
  <si>
    <t>9 de fevereiro de 2023 22:10 hs.</t>
  </si>
  <si>
    <t>Devolvido no dia 23 de fevereiro</t>
  </si>
  <si>
    <t>MEL00003301374558</t>
  </si>
  <si>
    <t>2000005090604680</t>
  </si>
  <si>
    <t>9 de fevereiro de 2023 22:01 hs.</t>
  </si>
  <si>
    <t>Alison De lima Santos</t>
  </si>
  <si>
    <t>CPF 52087936870</t>
  </si>
  <si>
    <t>Rua Ernesto Manograsso 675, São Paulo - CEP: 03963100, São Paulo</t>
  </si>
  <si>
    <t>52087936870</t>
  </si>
  <si>
    <t>14 de fevereiro | 11:03</t>
  </si>
  <si>
    <t>17 de fevereiro | 11:01</t>
  </si>
  <si>
    <t>QB874682285BR</t>
  </si>
  <si>
    <t>2000005090539068</t>
  </si>
  <si>
    <t>9 de fevereiro de 2023 21:52 hs.</t>
  </si>
  <si>
    <t>par-5000</t>
  </si>
  <si>
    <t>MLB2803393241</t>
  </si>
  <si>
    <t>Par Bieleta Dianteira Focus 2000 A 2008</t>
  </si>
  <si>
    <t>Francinaldo Silvino Da Silva</t>
  </si>
  <si>
    <t>CPF 01333972709</t>
  </si>
  <si>
    <t>Rua Jurema Cabral 56 - Casa 2 fundos, Rio de Janeiro - CEP: 23035397, Rio de Janeiro</t>
  </si>
  <si>
    <t>01333972709</t>
  </si>
  <si>
    <t>Rua Jurema Cabral 56 / Casa 2 fundos - CEP 23035397 - Guaratiba, Rio de Janeiro, Rio de Janeiro</t>
  </si>
  <si>
    <t>23035397</t>
  </si>
  <si>
    <t>13 de fevereiro | 13:24</t>
  </si>
  <si>
    <t>MEL00003301516547</t>
  </si>
  <si>
    <t>2000005090499372</t>
  </si>
  <si>
    <t>9 de fevereiro de 2023 21:44 hs.</t>
  </si>
  <si>
    <t>MLB3142478401</t>
  </si>
  <si>
    <t>Par Bandeja Dianteira Com Pivô Logan 2014 A 2019</t>
  </si>
  <si>
    <t>fernando ventemilhas</t>
  </si>
  <si>
    <t>CPF 05079906170</t>
  </si>
  <si>
    <t>Rua Perciliana Barbosa Ferreira 187 - casa, Campo Grande - CEP: 79072430, Mato Grosso do Sul</t>
  </si>
  <si>
    <t>05079906170</t>
  </si>
  <si>
    <t>RUA MARECHAL RONDON 909 / Conveniência dentro do posto de combustível Vilaça - CEP 79008000 - Campo Grande, Mato Grosso do Sul</t>
  </si>
  <si>
    <t>79008000</t>
  </si>
  <si>
    <t>11 de fevereiro | 02:55</t>
  </si>
  <si>
    <t>15 de fevereiro | 12:50</t>
  </si>
  <si>
    <t>MEL00003301516092</t>
  </si>
  <si>
    <t>https://myaccount.mercadolivre.com.br/shipments/42034560244/detail</t>
  </si>
  <si>
    <t>2000005090437980</t>
  </si>
  <si>
    <t>9 de fevereiro de 2023 21:35 hs.</t>
  </si>
  <si>
    <t>Estevam Dorsch</t>
  </si>
  <si>
    <t>CPF 22850386820</t>
  </si>
  <si>
    <t>Rua Caruaru 204 - casa, São José dos Campos - CEP: 12235530, São Paulo</t>
  </si>
  <si>
    <t>22850386820</t>
  </si>
  <si>
    <t>Rua Caruaru 204 / casa - CEP 12235530 - Parque Industrial, São José dos Campos, São Paulo</t>
  </si>
  <si>
    <t>12235530</t>
  </si>
  <si>
    <t>11 de fevereiro | 02:16</t>
  </si>
  <si>
    <t>11 de fevereiro | 10:45</t>
  </si>
  <si>
    <t>MEL00003301514053</t>
  </si>
  <si>
    <t>2000005090405632</t>
  </si>
  <si>
    <t>9 de fevereiro de 2023 21:29 hs.</t>
  </si>
  <si>
    <t>samuel marcio</t>
  </si>
  <si>
    <t>22600545875</t>
  </si>
  <si>
    <t>Rua Soldado André Fernandes Júnior 283 / ap 1 Referencia: em cima da loja Melila - CEP 11444580 - Balneário Mar Casado, Guarujá, São Paulo</t>
  </si>
  <si>
    <t>11444580</t>
  </si>
  <si>
    <t>10 de fevereiro | 01:38</t>
  </si>
  <si>
    <t>10 de fevereiro | 12:17</t>
  </si>
  <si>
    <t>MEL00003300181374</t>
  </si>
  <si>
    <t>2000004201232233</t>
  </si>
  <si>
    <t>9 de fevereiro de 2023 21:24 hs.</t>
  </si>
  <si>
    <t>Carlinhos Reimberg</t>
  </si>
  <si>
    <t>38237967801</t>
  </si>
  <si>
    <t>Rua José Nicolau de Moraes 280 / Casa - CEP 18125000 - Alumínio, São Paulo</t>
  </si>
  <si>
    <t>Alumínio</t>
  </si>
  <si>
    <t>18125000</t>
  </si>
  <si>
    <t>10 de fevereiro | 02:37</t>
  </si>
  <si>
    <t>10 de fevereiro | 12:14</t>
  </si>
  <si>
    <t>MEL00003300163914</t>
  </si>
  <si>
    <t>2000005090326404</t>
  </si>
  <si>
    <t>9 de fevereiro de 2023 21:17 hs.</t>
  </si>
  <si>
    <t>fernanda teixeira</t>
  </si>
  <si>
    <t>CPF 10301102716</t>
  </si>
  <si>
    <t>Rua Suely Campos Lima 39 - Em frente ao Colégio Zelita Rocha, Macaé - CEP: 27963726, Rio de Janeiro</t>
  </si>
  <si>
    <t>10301102716</t>
  </si>
  <si>
    <t>Rua Wilson Carlos de Azevedo Dias 113 / 24rua da Industrial Referencia: 24 rua da Avenida Industrial do bairro Jardim Franco - CEP 27971665 - Ajuda Jardim Franco, Macaé, Rio de Janeiro</t>
  </si>
  <si>
    <t>27971665</t>
  </si>
  <si>
    <t>11 de fevereiro | 02:57</t>
  </si>
  <si>
    <t>13 de fevereiro | 12:16</t>
  </si>
  <si>
    <t>MEL00003301510964</t>
  </si>
  <si>
    <t>2000004201209621</t>
  </si>
  <si>
    <t>9 de fevereiro de 2023 21:16 hs.</t>
  </si>
  <si>
    <t>222010b</t>
  </si>
  <si>
    <t>MLB2961038995</t>
  </si>
  <si>
    <t>Braço Oscilante Direito Com Bucha Escort 1983 A 1996</t>
  </si>
  <si>
    <t>danielly rodrigues silva</t>
  </si>
  <si>
    <t>CPF 35225091881</t>
  </si>
  <si>
    <t>Rua Tapiramuta 236 - casa 5, Guarulhos - CEP: 07175530, São Paulo</t>
  </si>
  <si>
    <t>35225091881</t>
  </si>
  <si>
    <t>Alameda Aída 250 / CEP 07092050 - Gopoúva, Guarulhos, São Paulo</t>
  </si>
  <si>
    <t>07092050</t>
  </si>
  <si>
    <t>10 de fevereiro | 15:42</t>
  </si>
  <si>
    <t>10 de fevereiro | 16:53</t>
  </si>
  <si>
    <t>42034481697</t>
  </si>
  <si>
    <t>2000004201182929</t>
  </si>
  <si>
    <t>9 de fevereiro de 2023 21:07 hs.</t>
  </si>
  <si>
    <t>MLB2221135983</t>
  </si>
  <si>
    <t>4 Kits Pino Da Dobradiça Duas Portas Uno Mille 1985 A 2011</t>
  </si>
  <si>
    <t>Bleyne Ualter</t>
  </si>
  <si>
    <t>CPF 01901410692</t>
  </si>
  <si>
    <t>Rua Araxá 32 - Casa, Betim - CEP: 32623226, Minas Gerais</t>
  </si>
  <si>
    <t>01901410692</t>
  </si>
  <si>
    <t>Rua Araxá 32 / casa - CEP 32623226 - Marimbá, Betim, Minas Gerais</t>
  </si>
  <si>
    <t>32623226</t>
  </si>
  <si>
    <t>14 de fevereiro | 15:12</t>
  </si>
  <si>
    <t>ML42034455193135551</t>
  </si>
  <si>
    <t>https://www.loggi.com/rastreador/3762947aef/ML42034455193135551</t>
  </si>
  <si>
    <t>2000005090124694</t>
  </si>
  <si>
    <t>9 de fevereiro de 2023 20:46 hs.</t>
  </si>
  <si>
    <t>Luan Piovezan</t>
  </si>
  <si>
    <t>12227548606</t>
  </si>
  <si>
    <t>Rua Rui Barbosa 838 / casa - CEP 15230000 - Centro, Adolfo, São Paulo</t>
  </si>
  <si>
    <t>Adolfo</t>
  </si>
  <si>
    <t>15230000</t>
  </si>
  <si>
    <t>11 de fevereiro | 11:25</t>
  </si>
  <si>
    <t>MEL00003300045145</t>
  </si>
  <si>
    <t>2000005090060048</t>
  </si>
  <si>
    <t>9 de fevereiro de 2023 20:35 hs.</t>
  </si>
  <si>
    <t>Danilo Silveira</t>
  </si>
  <si>
    <t>39877936860</t>
  </si>
  <si>
    <t>Rua João Batista Rosa 85 / casa - CEP 18170000 - Piedade, São Paulo</t>
  </si>
  <si>
    <t>10 de fevereiro | 02:34</t>
  </si>
  <si>
    <t>10 de fevereiro | 20:49</t>
  </si>
  <si>
    <t>MEL00003300004850</t>
  </si>
  <si>
    <t>2000004201074629</t>
  </si>
  <si>
    <t>9 de fevereiro de 2023 20:29 hs.</t>
  </si>
  <si>
    <t>cfdbhage bhfcgdae</t>
  </si>
  <si>
    <t>06674734594</t>
  </si>
  <si>
    <t>Rua Leon 329 / Referencia: caso não tenha alguém entrega no bar do pedao fala q e do Lucas q mora em seu nascimento - CEP 06704315 - Parque Miguel Mirizola, Cotia, São Paulo</t>
  </si>
  <si>
    <t>06704315</t>
  </si>
  <si>
    <t>9 de fevereiro | 23:30</t>
  </si>
  <si>
    <t>10 de fevereiro | 13:17</t>
  </si>
  <si>
    <t>MEL00003299992411</t>
  </si>
  <si>
    <t>2000004201077659</t>
  </si>
  <si>
    <t>leandro farias fernandes</t>
  </si>
  <si>
    <t>08137880720</t>
  </si>
  <si>
    <t>Estrada Nova de Mauá 3228 / Bar Da Neide - CEP 25924240 - Parque Recreio Dom Pedro II (Guia de Pacobaíba), Magé, Rio de Janeiro</t>
  </si>
  <si>
    <t>25924240</t>
  </si>
  <si>
    <t>11 de fevereiro | 10:14</t>
  </si>
  <si>
    <t>MEL00003299990439</t>
  </si>
  <si>
    <t>2000005090018228</t>
  </si>
  <si>
    <t>9 de fevereiro de 2023 20:28 hs.</t>
  </si>
  <si>
    <t>MLB2092969646</t>
  </si>
  <si>
    <t>Par Bieleta Dianteira Vw Voyage 2008 Até 2016 Todas Versões</t>
  </si>
  <si>
    <t>Estrada União e Indústria SN / Galpao G5 - Rafer Referencia: Proximo A Fiama E Ao Viaduto Do Gulf. Fica Onde Se Encontrava A Antiga Fábrica Emal, Local Conhecido Na Cidade, So Perguntar. - CEP 25870000 - Centro, Comendador Levy Gasparian, Rio de Janeiro</t>
  </si>
  <si>
    <t>Comendador Levy Gasparian</t>
  </si>
  <si>
    <t>25870000</t>
  </si>
  <si>
    <t>11 de fevereiro | 03:31</t>
  </si>
  <si>
    <t>13 de fevereiro | 15:05</t>
  </si>
  <si>
    <t>MEL00003301507951</t>
  </si>
  <si>
    <t>2000005090000106</t>
  </si>
  <si>
    <t>9 de fevereiro de 2023 20:25 hs.</t>
  </si>
  <si>
    <t>MLB2834452943</t>
  </si>
  <si>
    <t>Sônia Aparecida Merchan Panarotte</t>
  </si>
  <si>
    <t>CPF 08606357839</t>
  </si>
  <si>
    <t>Rua Maria José pomar 141, São Paulo - CEP: 02436070, São Paulo</t>
  </si>
  <si>
    <t>08606357839</t>
  </si>
  <si>
    <t>Rua Maria José Pomar 141 / CEP 02436070 - Lauzane Paulista, São Paulo, São Paulo</t>
  </si>
  <si>
    <t>02436070</t>
  </si>
  <si>
    <t>10 de fevereiro | 16:10</t>
  </si>
  <si>
    <t>10 de fevereiro | 20:19</t>
  </si>
  <si>
    <t>42034342866</t>
  </si>
  <si>
    <t>2000004201066601</t>
  </si>
  <si>
    <t>9 de fevereiro de 2023 20:23 hs.</t>
  </si>
  <si>
    <t>Fernanda Raposo</t>
  </si>
  <si>
    <t>08759277696</t>
  </si>
  <si>
    <t>Rua Curvelo 83 / Casa - CEP 33239040 - Lundcea II, Lagoa Santa, Minas Gerais</t>
  </si>
  <si>
    <t>33239040</t>
  </si>
  <si>
    <t>10 de fevereiro | 15:07</t>
  </si>
  <si>
    <t>11 de fevereiro | 18:36</t>
  </si>
  <si>
    <t>MEL00003299973770</t>
  </si>
  <si>
    <t>2000005089865986</t>
  </si>
  <si>
    <t>9 de fevereiro de 2023 20:06 hs.</t>
  </si>
  <si>
    <t>MLB2803415165</t>
  </si>
  <si>
    <t>Leonardo De Oliveira Catunda</t>
  </si>
  <si>
    <t>CPF 49950837820</t>
  </si>
  <si>
    <t>Rua Gervásio Campos 75, São Paulo - CEP: 04191170, São Paulo</t>
  </si>
  <si>
    <t>49950837820</t>
  </si>
  <si>
    <t>Rua Gervásio Campos 75 / CEP 04191170 - Vila Caraguatá, São Paulo, São Paulo</t>
  </si>
  <si>
    <t>04191170</t>
  </si>
  <si>
    <t>10 de fevereiro | 16:17</t>
  </si>
  <si>
    <t>10 de fevereiro | 18:29</t>
  </si>
  <si>
    <t>42034287998</t>
  </si>
  <si>
    <t>2000005086861274</t>
  </si>
  <si>
    <t>9 de fevereiro de 2023 19:56 hs.</t>
  </si>
  <si>
    <t>Emerson Alves Alves</t>
  </si>
  <si>
    <t>43796305873</t>
  </si>
  <si>
    <t>vista da castelo branco km 68 138 / casa Referencia: passa por dentro do posto de gasolina..vira a esquerda.vai anda 400 metro entra numa estrada de terra - CEP 18120000 - dona carina, Mairinque, São Paulo</t>
  </si>
  <si>
    <t>10 de fevereiro | 14:54</t>
  </si>
  <si>
    <t>MEL00003299893609</t>
  </si>
  <si>
    <t>2000005089799728</t>
  </si>
  <si>
    <t>9 de fevereiro de 2023 19:54 hs.</t>
  </si>
  <si>
    <t>PAR-PVI0903</t>
  </si>
  <si>
    <t>MLB3101724949</t>
  </si>
  <si>
    <t>Par Pivô Da Bandeja Inferior Citroen C3 2002 A 2013</t>
  </si>
  <si>
    <t>Renato arsamenia de sousa</t>
  </si>
  <si>
    <t>CPF 04560964181</t>
  </si>
  <si>
    <t>rua antonio shirata 2211 - perto da associação joazinho rocha, maracaju - CEP: 79150000, Mato Grosso do Sul</t>
  </si>
  <si>
    <t>04560964181</t>
  </si>
  <si>
    <t>Rua Antônio Shirata 2211 / casa Referencia: pra cima da associação Joãozinho rocha - CEP 79150000 - Nenê fernandes, Maracaju, Mato Grosso do Sul</t>
  </si>
  <si>
    <t>11 de fevereiro | 02:40</t>
  </si>
  <si>
    <t>MEL00003301505960</t>
  </si>
  <si>
    <t>2000005089762962</t>
  </si>
  <si>
    <t>9 de fevereiro de 2023 19:50 hs.</t>
  </si>
  <si>
    <t>Claudio  Ruiz</t>
  </si>
  <si>
    <t>12063759731</t>
  </si>
  <si>
    <t>Av paraiba 39 / Loja Referencia: Marmoraria Jc MÁRMORES e Granitos Ao Lado Do Material de Construção Ferreira - CEP 28860000 - São João, Casimiro de Abreu, Rio de Janeiro</t>
  </si>
  <si>
    <t>Casimiro de Abreu</t>
  </si>
  <si>
    <t>28860000</t>
  </si>
  <si>
    <t>10 de fevereiro | 19:32</t>
  </si>
  <si>
    <t>13 de fevereiro | 11:47</t>
  </si>
  <si>
    <t>MEL00003299871842</t>
  </si>
  <si>
    <t>2000004200941439</t>
  </si>
  <si>
    <t>9 de fevereiro de 2023 19:36 hs.</t>
  </si>
  <si>
    <t xml:space="preserve">Bianca  Romero Teruya </t>
  </si>
  <si>
    <t>38361471812</t>
  </si>
  <si>
    <t>Rua Doutor Carlos da Costa 133 / CEP 08420560 - Jardim São João (Guaianazes), São Paulo, São Paulo</t>
  </si>
  <si>
    <t>08420560</t>
  </si>
  <si>
    <t>10 de fevereiro | 01:49</t>
  </si>
  <si>
    <t>10 de fevereiro | 11:01</t>
  </si>
  <si>
    <t>MEL00003299828171</t>
  </si>
  <si>
    <t>2000005089678498</t>
  </si>
  <si>
    <t>9 de fevereiro de 2023 19:34 hs.</t>
  </si>
  <si>
    <t>Andréia Lopes Pereira Christofoli</t>
  </si>
  <si>
    <t>CPF 97528455768</t>
  </si>
  <si>
    <t>Estrada dos Três Rios 1245 - apt 213 blc03, Rio de Janeiro - CEP: 22745004, Rio de Janeiro</t>
  </si>
  <si>
    <t>97528455768</t>
  </si>
  <si>
    <t>Estrada dos Três Rios 1245 / apt 213 blc03 Referencia: próximo  hospital rios  door - CEP 22745004 - Freguesia (Jacarepaguá), Rio de Janeiro, Rio de Janeiro</t>
  </si>
  <si>
    <t>22745004</t>
  </si>
  <si>
    <t>11 de fevereiro | 00:46</t>
  </si>
  <si>
    <t>13 de fevereiro | 14:52</t>
  </si>
  <si>
    <t>MEL00003301358050</t>
  </si>
  <si>
    <t>2000005089642526</t>
  </si>
  <si>
    <t>9 de fevereiro de 2023 19:28 hs.</t>
  </si>
  <si>
    <t>Mauri De Mattos</t>
  </si>
  <si>
    <t>63076640968</t>
  </si>
  <si>
    <t>Rua Independência 915 / CEP 98600000 - Santa Inês, Três Passos, Rio Grande do Sul</t>
  </si>
  <si>
    <t>Três Passos</t>
  </si>
  <si>
    <t>98600000</t>
  </si>
  <si>
    <t>10 de fevereiro | 14:19</t>
  </si>
  <si>
    <t>11 de fevereiro | 11:35</t>
  </si>
  <si>
    <t>MEL00003299805344</t>
  </si>
  <si>
    <t>2000005089541120</t>
  </si>
  <si>
    <t>9 de fevereiro de 2023 19:11 hs.</t>
  </si>
  <si>
    <t>Ezequiel Domingues da Costa</t>
  </si>
  <si>
    <t>02691470806</t>
  </si>
  <si>
    <t>Rua Glória das Graças Monteiro Soares 517 / Casa Referencia: Entregar nesse endereço - CEP 18071704 - Jardim Califórnia, Sorocaba, São Paulo</t>
  </si>
  <si>
    <t>18071704</t>
  </si>
  <si>
    <t>10 de fevereiro | 12:23</t>
  </si>
  <si>
    <t>10 de fevereiro | 21:03</t>
  </si>
  <si>
    <t>MEL00003299756273</t>
  </si>
  <si>
    <t>2000005089529430</t>
  </si>
  <si>
    <t>9 de fevereiro de 2023 19:10 hs.</t>
  </si>
  <si>
    <t>MLB3106705366</t>
  </si>
  <si>
    <t>Kit Reparo Alavanca Cambio Completo Santana Cht 1982 À 2006</t>
  </si>
  <si>
    <t>Marcos Fernando Dos Santos</t>
  </si>
  <si>
    <t>CPF 40550520813</t>
  </si>
  <si>
    <t>Estrada Borba Gato 3, Itapecerica Da Serra - CEP: 06876100, São Paulo</t>
  </si>
  <si>
    <t>40550520813</t>
  </si>
  <si>
    <t>Estrada Borba Gato 03 / de frente o campo - CEP 06876100 - Itaquaciara, Itapecerica da Serra, São Paulo</t>
  </si>
  <si>
    <t>06876100</t>
  </si>
  <si>
    <t>11 de fevereiro | 02:43</t>
  </si>
  <si>
    <t>11 de fevereiro | 11:01</t>
  </si>
  <si>
    <t>MEL00003301354286</t>
  </si>
  <si>
    <t>2000005089488980</t>
  </si>
  <si>
    <t>9 de fevereiro de 2023 19:04 hs.</t>
  </si>
  <si>
    <t>Douglas Barbosa</t>
  </si>
  <si>
    <t>02480658317</t>
  </si>
  <si>
    <t>Rua enoque vieira 43 / Prox. Colegio batista Referencia: Prox. Colegio batista - CEP 65760000 - Presidente Dutra, Maranhão</t>
  </si>
  <si>
    <t>10 de fevereiro | 02:23</t>
  </si>
  <si>
    <t>11 de fevereiro | 16:40</t>
  </si>
  <si>
    <t>MEL00003299730856</t>
  </si>
  <si>
    <t>2000005089438418</t>
  </si>
  <si>
    <t>9 de fevereiro de 2023 18:55 hs.</t>
  </si>
  <si>
    <t>eder tank</t>
  </si>
  <si>
    <t>00794073905</t>
  </si>
  <si>
    <t>Rua Walli Zielsdorf 900 / CEP 89075520 - Vila Itoupava, Blumenau, Santa Catarina</t>
  </si>
  <si>
    <t>89075520</t>
  </si>
  <si>
    <t>10 de fevereiro | 08:23</t>
  </si>
  <si>
    <t>11 de fevereiro | 15:11</t>
  </si>
  <si>
    <t>MEL00003299702690</t>
  </si>
  <si>
    <t>2000005089386268</t>
  </si>
  <si>
    <t>9 de fevereiro de 2023 18:46 hs.</t>
  </si>
  <si>
    <t>KARIM SIBON</t>
  </si>
  <si>
    <t>21576911896</t>
  </si>
  <si>
    <t>Rua Carlos Ângelo Mathion 1145 / Referencia: clinipets - CEP 13219270 - Jardim Tamoio, Jundiaí, São Paulo</t>
  </si>
  <si>
    <t>13219270</t>
  </si>
  <si>
    <t>10 de fevereiro | 14:26</t>
  </si>
  <si>
    <t>11 de fevereiro | 08:52</t>
  </si>
  <si>
    <t>MEL00003299677251</t>
  </si>
  <si>
    <t>2000005089351814</t>
  </si>
  <si>
    <t>9 de fevereiro de 2023 18:43 hs.</t>
  </si>
  <si>
    <t>MLB2609825657</t>
  </si>
  <si>
    <t>Kit Rolamento Eixo Traseiro C/ Bucha Peugeot 2067 50mm</t>
  </si>
  <si>
    <t>AUTO MURUTINGA</t>
  </si>
  <si>
    <t>CPF 89903234287</t>
  </si>
  <si>
    <t>PADRE CLARO 708 - FLORICULTURA BELA FLOR CASTILHO, CASTILHO - CEP: 16920000, São Paulo</t>
  </si>
  <si>
    <t>89903234287</t>
  </si>
  <si>
    <t>RUA PADRE CLARO 708 / Floricultura Bela Flor Castilho - CEP 16920000 - Castilho, São Paulo</t>
  </si>
  <si>
    <t>Castilho</t>
  </si>
  <si>
    <t>16920000</t>
  </si>
  <si>
    <t>11 de fevereiro | 00:08</t>
  </si>
  <si>
    <t>14 de fevereiro | 15:34</t>
  </si>
  <si>
    <t>MEL00003301351953</t>
  </si>
  <si>
    <t>https://myaccount.mercadolivre.com.br/shipments/42034066022/detail</t>
  </si>
  <si>
    <t>2000005089311974</t>
  </si>
  <si>
    <t>9 de fevereiro de 2023 18:39 hs.</t>
  </si>
  <si>
    <t>CAMILLY LACERDA</t>
  </si>
  <si>
    <t>05064773552</t>
  </si>
  <si>
    <t>Caminho 7 13 / Casa A - CEP 44056112 - Mangabeira, Feira de Santana, Bahia</t>
  </si>
  <si>
    <t>44056112</t>
  </si>
  <si>
    <t>MEL00003299652529</t>
  </si>
  <si>
    <t>2000004200771285</t>
  </si>
  <si>
    <t>9 de fevereiro de 2023 18:30 hs.</t>
  </si>
  <si>
    <t>Iago Alves</t>
  </si>
  <si>
    <t>CPF 41088914810</t>
  </si>
  <si>
    <t>Rua São Felipe 111, São Paulo - CEP: 02169190, São Paulo</t>
  </si>
  <si>
    <t>41088914810</t>
  </si>
  <si>
    <t>Rua Santa Teresinha 25 / CEP 02169080 - Parque Vila Maria, São Paulo, São Paulo</t>
  </si>
  <si>
    <t>02169080</t>
  </si>
  <si>
    <t>10 de fevereiro | 17:27</t>
  </si>
  <si>
    <t>42034033441</t>
  </si>
  <si>
    <t>2000004200752117</t>
  </si>
  <si>
    <t>9 de fevereiro de 2023 18:23 hs.</t>
  </si>
  <si>
    <t>bruno augusto ribeiro</t>
  </si>
  <si>
    <t>30110088840</t>
  </si>
  <si>
    <t>Rua Freire Farto 718 / ao lado do 772 numeração da Rua irregular - CEP 04343120 - Jabaquara, São Paulo, São Paulo</t>
  </si>
  <si>
    <t>04343120</t>
  </si>
  <si>
    <t>10 de fevereiro | 12:40</t>
  </si>
  <si>
    <t>10 de fevereiro | 20:53</t>
  </si>
  <si>
    <t>MEL00003299605453</t>
  </si>
  <si>
    <t>2000004200746669</t>
  </si>
  <si>
    <t>9 de fevereiro de 2023 18:22 hs.</t>
  </si>
  <si>
    <t>sirlene antonia oliveira souza</t>
  </si>
  <si>
    <t>21368192831</t>
  </si>
  <si>
    <t>Rua José Lemos de Almeida 347 / casa Referencia: próximo ao bar do duzao - CEP 17025330 - Vila Nova Santa Luzia, Bauru, São Paulo</t>
  </si>
  <si>
    <t>17025330</t>
  </si>
  <si>
    <t>11 de fevereiro | 18:38</t>
  </si>
  <si>
    <t>12 de fevereiro | 14:12</t>
  </si>
  <si>
    <t>MEL00003299603278</t>
  </si>
  <si>
    <t>2000005089183886</t>
  </si>
  <si>
    <t>9 de fevereiro de 2023 18:17 hs.</t>
  </si>
  <si>
    <t>MLB3041071815</t>
  </si>
  <si>
    <t>Cabo De Capô Com Botão Caravan 1975 A 1983</t>
  </si>
  <si>
    <t>Murilo tartarotti  Torralbo</t>
  </si>
  <si>
    <t>CPF 30105322881</t>
  </si>
  <si>
    <t>Rua Pedro Jorge Zale 147 - Casa, Campinas - CEP: 13105118, São Paulo</t>
  </si>
  <si>
    <t>30105322881</t>
  </si>
  <si>
    <t>16 de fevereiro | 10:22</t>
  </si>
  <si>
    <t>17 de fevereiro | 15:01</t>
  </si>
  <si>
    <t>OV341947049BR</t>
  </si>
  <si>
    <t>2000005089156330</t>
  </si>
  <si>
    <t>9 de fevereiro de 2023 18:10 hs.</t>
  </si>
  <si>
    <t>ernani gomes norato</t>
  </si>
  <si>
    <t>42450482806</t>
  </si>
  <si>
    <t>Rua Dez 2372 / A Referencia: casa de portão pequeno , branco - CEP 14620000 - Jardim Santa Rita, Orlândia, São Paulo</t>
  </si>
  <si>
    <t>Orlândia</t>
  </si>
  <si>
    <t>14620000</t>
  </si>
  <si>
    <t>10 de fevereiro | 09:53</t>
  </si>
  <si>
    <t>11 de fevereiro | 12:10</t>
  </si>
  <si>
    <t>MEL00003299556889</t>
  </si>
  <si>
    <t>2000005089131438</t>
  </si>
  <si>
    <t>9 de fevereiro de 2023 18:08 hs.</t>
  </si>
  <si>
    <t>João Victor Teixeira</t>
  </si>
  <si>
    <t>09977284695</t>
  </si>
  <si>
    <t>Rua Oliver 313 / Casa - CEP 31170660 - União, Belo Horizonte, Minas Gerais</t>
  </si>
  <si>
    <t>31170660</t>
  </si>
  <si>
    <t>10 de fevereiro | 15:51</t>
  </si>
  <si>
    <t>MEL00003299558508</t>
  </si>
  <si>
    <t>2000005089139382</t>
  </si>
  <si>
    <t>9 de fevereiro de 2023 18:07 hs.</t>
  </si>
  <si>
    <t>Antonio Cézar Oliveira</t>
  </si>
  <si>
    <t>11040607870</t>
  </si>
  <si>
    <t>Rua Laudelina Loureiro de Melo 234 / Fundo 03 Referencia: Ao Lado do Fabiano Veículos - CEP 18401000 - Vila Aparecida, Itapeva, São Paulo</t>
  </si>
  <si>
    <t>18401000</t>
  </si>
  <si>
    <t>10 de fevereiro | 20:04</t>
  </si>
  <si>
    <t>11 de fevereiro | 17:57</t>
  </si>
  <si>
    <t>MEL00003299551312</t>
  </si>
  <si>
    <t>2000005088913232</t>
  </si>
  <si>
    <t>9 de fevereiro de 2023 17:34 hs.</t>
  </si>
  <si>
    <t>Carlos Silva</t>
  </si>
  <si>
    <t>27058963843</t>
  </si>
  <si>
    <t>Avenida dos Sertanistas 1C / CEP 08390240 - Jardim Santo André, São Paulo, São Paulo</t>
  </si>
  <si>
    <t>08390240</t>
  </si>
  <si>
    <t>10 de fevereiro | 23:14</t>
  </si>
  <si>
    <t>MEL00003299428556</t>
  </si>
  <si>
    <t>https://myaccount.mercadolivre.com.br/shipments/42033874360/detail</t>
  </si>
  <si>
    <t>2000005088897914</t>
  </si>
  <si>
    <t>9 de fevereiro de 2023 17:31 hs.</t>
  </si>
  <si>
    <t>ALLISON PAULY BARBOSA</t>
  </si>
  <si>
    <t>24601311861</t>
  </si>
  <si>
    <t>Rua da Bica 200 / CEP 06422125 - Jardim Belval, Barueri, São Paulo</t>
  </si>
  <si>
    <t>06422125</t>
  </si>
  <si>
    <t>10 de fevereiro | 13:21</t>
  </si>
  <si>
    <t>10 de fevereiro | 18:17</t>
  </si>
  <si>
    <t>MEL00003299418344</t>
  </si>
  <si>
    <t>2000005088854032</t>
  </si>
  <si>
    <t>9 de fevereiro de 2023 17:22 hs.</t>
  </si>
  <si>
    <t>Odair José</t>
  </si>
  <si>
    <t>17196149890</t>
  </si>
  <si>
    <t>Avenida Presbítero Manoel Antônio Dias Filho 782 / Loja Com Felipe Referencia: Ponto De Referencia: De Frente Com O Mercado Mesquita É Uma Loja De Acessorios Para Celulares... - CEP 13212461 - Parque Residencial Jundiaí, Jundiaí, São Paulo</t>
  </si>
  <si>
    <t>13212461</t>
  </si>
  <si>
    <t>10 de fevereiro | 12:13</t>
  </si>
  <si>
    <t>10 de fevereiro | 18:23</t>
  </si>
  <si>
    <t>MEL00003299380583</t>
  </si>
  <si>
    <t>2000005088744188</t>
  </si>
  <si>
    <t>9 de fevereiro de 2023 17:10 hs.</t>
  </si>
  <si>
    <t>Luiz armando sitta Sitta</t>
  </si>
  <si>
    <t>CPF 99767252800</t>
  </si>
  <si>
    <t>rua engenheiro fonseca num 106 - casa bairro praia das toninhas ubatuba sp, Ubatuba - CEP: 11680000, São Paulo</t>
  </si>
  <si>
    <t>99767252800</t>
  </si>
  <si>
    <t>Avenida Engenheiro Fonseca 106 / trevo da bala de côc Referencia: ponto da bala de coco trevo praia das toninhas - CEP 11687146 - Toninhas, Ubatuba, São Paulo</t>
  </si>
  <si>
    <t>11687146</t>
  </si>
  <si>
    <t>11 de fevereiro | 00:50</t>
  </si>
  <si>
    <t>11 de fevereiro | 11:06</t>
  </si>
  <si>
    <t>MEL00003301351123</t>
  </si>
  <si>
    <t>2000005088691228</t>
  </si>
  <si>
    <t>9 de fevereiro de 2023 16:57 hs.</t>
  </si>
  <si>
    <t>Marcelo Amaral Muniz</t>
  </si>
  <si>
    <t>62606360320</t>
  </si>
  <si>
    <t>Rua Saramanta 10 / B-1 Ap-106 Referencia: Condomínio Porto das Dunas. - CEP 65052270 - Maiobinha, São Luís, Maranhão</t>
  </si>
  <si>
    <t>65052270</t>
  </si>
  <si>
    <t>10 de fevereiro | 11:30</t>
  </si>
  <si>
    <t>11 de fevereiro | 20:36</t>
  </si>
  <si>
    <t>MEL00003299295619</t>
  </si>
  <si>
    <t>2000005088642252</t>
  </si>
  <si>
    <t>9 de fevereiro de 2023 16:50 hs.</t>
  </si>
  <si>
    <t>Rauny Oliveira rosa</t>
  </si>
  <si>
    <t>37039838842</t>
  </si>
  <si>
    <t>Rua Adelino de Mello 284 / CEP 08735640 - Vila Lavínia, Mogi das Cruzes, São Paulo</t>
  </si>
  <si>
    <t>08735640</t>
  </si>
  <si>
    <t>14 de fevereiro | 14:34</t>
  </si>
  <si>
    <t>MEL00003299267793</t>
  </si>
  <si>
    <t>https://myaccount.mercadolivre.com.br/shipments/42033757427/detail</t>
  </si>
  <si>
    <t>2000005088598484</t>
  </si>
  <si>
    <t>9 de fevereiro de 2023 16:46 hs.</t>
  </si>
  <si>
    <t>JUNIOR FRANCO</t>
  </si>
  <si>
    <t>72921943034</t>
  </si>
  <si>
    <t>Dr. Montaury 620 / Referencia: em frente à loja casa bem - CEP 92900000 - centro, Mariana Pimentel, Rio Grande do Sul</t>
  </si>
  <si>
    <t>Mariana Pimentel</t>
  </si>
  <si>
    <t>92900000</t>
  </si>
  <si>
    <t>13 de fevereiro | 19:14</t>
  </si>
  <si>
    <t>MEL00003299250857</t>
  </si>
  <si>
    <t>2000005088476022</t>
  </si>
  <si>
    <t>9 de fevereiro de 2023 16:24 hs.</t>
  </si>
  <si>
    <t>RJG CAR CLINICA AUTOMOTIVA LTDA</t>
  </si>
  <si>
    <t>17839886000164</t>
  </si>
  <si>
    <t>Rua Marechal Deodoro 2526 / OFICINA RJG - CEP 09710202 - Centro, São Bernardo do Campo, São Paulo</t>
  </si>
  <si>
    <t>09710202</t>
  </si>
  <si>
    <t>13 de fevereiro | 10:52</t>
  </si>
  <si>
    <t>MEL00003299162102</t>
  </si>
  <si>
    <t>2000005088375122</t>
  </si>
  <si>
    <t>9 de fevereiro de 2023 16:10 hs.</t>
  </si>
  <si>
    <t>Flavio Ferrari Da Silva</t>
  </si>
  <si>
    <t>31348113839</t>
  </si>
  <si>
    <t>Avenida Comendador Antônio Stocco 180 / Silcar Auto Mecanica - CEP 15800610 - Parque Joaquim Lopes, Catanduva, São Paulo</t>
  </si>
  <si>
    <t>15800610</t>
  </si>
  <si>
    <t>11 de fevereiro | 12:57</t>
  </si>
  <si>
    <t>MEL00003299094544</t>
  </si>
  <si>
    <t>2000005088224864</t>
  </si>
  <si>
    <t>9 de fevereiro de 2023 15:50 hs.</t>
  </si>
  <si>
    <t>ROBSON ADAUTO</t>
  </si>
  <si>
    <t>CPF 36813162870</t>
  </si>
  <si>
    <t>Rua José Félix da Silva 39, São Paulo - CEP: 04129020, São Paulo</t>
  </si>
  <si>
    <t>36813162870</t>
  </si>
  <si>
    <t>Rua Carneiro da Cunha 1003 / CEP 04144001 - Vila da Saúde, São Paulo, São Paulo</t>
  </si>
  <si>
    <t>04144001</t>
  </si>
  <si>
    <t>10 de fevereiro | 16:20</t>
  </si>
  <si>
    <t>10 de fevereiro | 19:17</t>
  </si>
  <si>
    <t>42033579177</t>
  </si>
  <si>
    <t>2000005088210388</t>
  </si>
  <si>
    <t>9 de fevereiro de 2023 15:47 hs.</t>
  </si>
  <si>
    <t>Katia Moura</t>
  </si>
  <si>
    <t>CPF 00925856711</t>
  </si>
  <si>
    <t>Almirante Lestock 123 - proximo ou posto Ipiranga, Queimados - CEP: 26323310, Rio de Janeiro</t>
  </si>
  <si>
    <t>00925856711</t>
  </si>
  <si>
    <t>Rua Almirante Lestok 123 / perto do posto Ipiranga - CEP 26323310 - Vila Nascente, Queimados, Rio de Janeiro</t>
  </si>
  <si>
    <t>26323310</t>
  </si>
  <si>
    <t>11 de fevereiro | 00:32</t>
  </si>
  <si>
    <t>11 de fevereiro | 15:55</t>
  </si>
  <si>
    <t>MEL00003301349809</t>
  </si>
  <si>
    <t>2000005088064850</t>
  </si>
  <si>
    <t>9 de fevereiro de 2023 15:27 hs.</t>
  </si>
  <si>
    <t>Lélia Célia Baldez</t>
  </si>
  <si>
    <t>75204665315</t>
  </si>
  <si>
    <t>Rua O 12 / Quadra 23 - CEP 65068860 - Terra Livre, São Luís, Maranhão</t>
  </si>
  <si>
    <t>65068860</t>
  </si>
  <si>
    <t>12 de fevereiro | 11:17</t>
  </si>
  <si>
    <t>MEL00003298890797</t>
  </si>
  <si>
    <t>2000005088009518</t>
  </si>
  <si>
    <t>9 de fevereiro de 2023 15:21 hs.</t>
  </si>
  <si>
    <t>MLB2846914483</t>
  </si>
  <si>
    <t>Pastilha De Freio Dianteira Fiesta 1997 A 2002</t>
  </si>
  <si>
    <t>Reginaldo De oliveira</t>
  </si>
  <si>
    <t>CPF 35838657820</t>
  </si>
  <si>
    <t>alfredo akre 12996 - rua da caixa dagua do moreira atras da igreja cong, Mairinque - CEP: 18120000, São Paulo</t>
  </si>
  <si>
    <t>35838657820</t>
  </si>
  <si>
    <t>alfredo akre 12996 / Referencia: Última casa da rua afredo akre n 12996 - CEP 18120000 - Moreira, Mairinque, São Paulo</t>
  </si>
  <si>
    <t>11 de fevereiro | 01:50</t>
  </si>
  <si>
    <t>11 de fevereiro | 17:29</t>
  </si>
  <si>
    <t>MEL00003301349263</t>
  </si>
  <si>
    <t>2000005087038790</t>
  </si>
  <si>
    <t>9 de fevereiro de 2023 15:02 hs.</t>
  </si>
  <si>
    <t>Helton Luiz</t>
  </si>
  <si>
    <t>55352871649</t>
  </si>
  <si>
    <t>Avenida Atlântica 1910 / Referencia: Casa De Esquina - CEP 35171198 - Morada Do Vale, Coronel Fabriciano, Minas Gerais</t>
  </si>
  <si>
    <t>Coronel Fabriciano</t>
  </si>
  <si>
    <t>35171198</t>
  </si>
  <si>
    <t>10 de fevereiro | 06:41</t>
  </si>
  <si>
    <t>11 de fevereiro | 12:11</t>
  </si>
  <si>
    <t>MEL00003298768573</t>
  </si>
  <si>
    <t>2000005087870304</t>
  </si>
  <si>
    <t>9 de fevereiro de 2023 14:58 hs.</t>
  </si>
  <si>
    <t>Roberto Silva Bezerra</t>
  </si>
  <si>
    <t>60931026377</t>
  </si>
  <si>
    <t>Travessa São Jorge 18 / 12 - CEP 65455000 - centro, Presidente Vargas, Maranhão</t>
  </si>
  <si>
    <t>13 de fevereiro | 09:48</t>
  </si>
  <si>
    <t>MEL00003298747612</t>
  </si>
  <si>
    <t>2000004200122163</t>
  </si>
  <si>
    <t>9 de fevereiro de 2023 14:50 hs.</t>
  </si>
  <si>
    <t>Pedro Henrique Oliveira Freitas</t>
  </si>
  <si>
    <t>CPF 14611381757</t>
  </si>
  <si>
    <t>H 85 - bloco 13 ap 403 Ouro Verde, Barra Mansa - CEP: 27353420, Rio de Janeiro</t>
  </si>
  <si>
    <t>14611381757</t>
  </si>
  <si>
    <t>Rua José Maria da Cruz 120 / 1001 edifício Apoena - CEP 27330280 - Centro, Barra Mansa, Rio de Janeiro</t>
  </si>
  <si>
    <t>Barra Mansa</t>
  </si>
  <si>
    <t>27330280</t>
  </si>
  <si>
    <t>10 de fevereiro | 02:03</t>
  </si>
  <si>
    <t>10 de fevereiro | 13:38</t>
  </si>
  <si>
    <t>MEL00003298800052</t>
  </si>
  <si>
    <t>2000005087729598</t>
  </si>
  <si>
    <t>9 de fevereiro de 2023 14:42 hs.</t>
  </si>
  <si>
    <t>Maison Hector da Silva</t>
  </si>
  <si>
    <t>56184017896</t>
  </si>
  <si>
    <t>rua M 180 / CEP 14850000 - horto Guarani, Pradópolis, São Paulo</t>
  </si>
  <si>
    <t>Pradópolis</t>
  </si>
  <si>
    <t>14850000</t>
  </si>
  <si>
    <t>9 de fevereiro | 23:21</t>
  </si>
  <si>
    <t>10 de fevereiro | 12:57</t>
  </si>
  <si>
    <t>MEL00003298658974</t>
  </si>
  <si>
    <t>2000005087649604</t>
  </si>
  <si>
    <t>9 de fevereiro de 2023 14:30 hs.</t>
  </si>
  <si>
    <t>Angelo De Sousa Lima Angelo</t>
  </si>
  <si>
    <t>03550396309</t>
  </si>
  <si>
    <t>estrada caminho d majorlandia 2700 / casa sitio Referencia: a minha casa e lado do posto na entrada d canoa - CEP 62800000 - correigo dos Rodrigues, Aracati, Ceará</t>
  </si>
  <si>
    <t>Aracati</t>
  </si>
  <si>
    <t>62800000</t>
  </si>
  <si>
    <t>10 de fevereiro | 02:14</t>
  </si>
  <si>
    <t>13 de fevereiro | 13:37</t>
  </si>
  <si>
    <t>MEL00003298651576</t>
  </si>
  <si>
    <t>2000005087661342</t>
  </si>
  <si>
    <t>9 de fevereiro de 2023 14:29 hs.</t>
  </si>
  <si>
    <t>Gustavo Neto</t>
  </si>
  <si>
    <t>00362758590</t>
  </si>
  <si>
    <t>Rua Rafael Farias - Bairro Parque Santa Cruz 103 / Casa Prox: Delegacia (na Casa De Sr. Ely) - CEP 44380000 - Cruz das Almas, Bahia</t>
  </si>
  <si>
    <t>Cruz das Almas</t>
  </si>
  <si>
    <t>44380000</t>
  </si>
  <si>
    <t>9 de fevereiro | 19:13</t>
  </si>
  <si>
    <t>10 de fevereiro | 09:21</t>
  </si>
  <si>
    <t>MEL00003298592800</t>
  </si>
  <si>
    <t>2000004200010149</t>
  </si>
  <si>
    <t>9 de fevereiro de 2023 14:13 hs.</t>
  </si>
  <si>
    <t>werllen stopa</t>
  </si>
  <si>
    <t>CPF 10016820681</t>
  </si>
  <si>
    <t>rua joao rosa 997, Igarapé - CEP: 32900000, Minas Gerais</t>
  </si>
  <si>
    <t>10016820681</t>
  </si>
  <si>
    <t>Rua Pouso Alegre 252 / casa Referencia: na rua próximo ao supermercado BH. - CEP 32900000 - resplendor, Igarapé, Minas Gerais</t>
  </si>
  <si>
    <t>Igarapé</t>
  </si>
  <si>
    <t>32900000</t>
  </si>
  <si>
    <t>9 de fevereiro | 23:28</t>
  </si>
  <si>
    <t>14 de fevereiro | 10:10</t>
  </si>
  <si>
    <t>MEL00003298797255</t>
  </si>
  <si>
    <t>2000005087539634</t>
  </si>
  <si>
    <t>2000005087542512</t>
  </si>
  <si>
    <t>2000005087520730</t>
  </si>
  <si>
    <t>9 de fevereiro de 2023 14:09 hs.</t>
  </si>
  <si>
    <t>Alessandro Carneiro</t>
  </si>
  <si>
    <t>CPF 47224193372</t>
  </si>
  <si>
    <t>Rua Doutor Jose Gomes 1670 - Altos, Manaus - CEP: 69076250, Amazonas</t>
  </si>
  <si>
    <t>47224193372</t>
  </si>
  <si>
    <t>Rua Doutor José Gomes 1670 / Casa 2 - CEP 69076250 - Japiim, Manaus, Amazonas</t>
  </si>
  <si>
    <t>69076250</t>
  </si>
  <si>
    <t>10 de fevereiro | 03:20</t>
  </si>
  <si>
    <t>11 de fevereiro | 14:11</t>
  </si>
  <si>
    <t>MEL00003298797030</t>
  </si>
  <si>
    <t>2000004199958853</t>
  </si>
  <si>
    <t>9 de fevereiro de 2023 14:07 hs.</t>
  </si>
  <si>
    <t>MLB2083200581</t>
  </si>
  <si>
    <t>Terminal Conector Cabo Trambulador Vectra 2006 Em Diante</t>
  </si>
  <si>
    <t>AYRTON ROBERTO GOMES CRUZ</t>
  </si>
  <si>
    <t>CPF 11359012877</t>
  </si>
  <si>
    <t>Rua Porfírio dos Passos 102, Franco da Rocha - CEP: 07850063, São Paulo</t>
  </si>
  <si>
    <t>11359012877</t>
  </si>
  <si>
    <t>Rua Porfírio dos Passos 102 / CEP 07850063 - Vila Zanela, Franco da Rocha, São Paulo</t>
  </si>
  <si>
    <t>07850063</t>
  </si>
  <si>
    <t>10 de fevereiro | 15:53</t>
  </si>
  <si>
    <t>10 de fevereiro | 17:47</t>
  </si>
  <si>
    <t>42033266146</t>
  </si>
  <si>
    <t>2000004199958857</t>
  </si>
  <si>
    <t>10 de fevereiro | 17:46</t>
  </si>
  <si>
    <t>42033266234</t>
  </si>
  <si>
    <t>2000005087407162</t>
  </si>
  <si>
    <t>9 de fevereiro de 2023 13:57 hs.</t>
  </si>
  <si>
    <t>Mesaque Ferreira lima</t>
  </si>
  <si>
    <t>07550582670</t>
  </si>
  <si>
    <t>Rua Luiz Pinto dos Santos 26 / CEP 17380000 - patrimônio, Brotas, São Paulo</t>
  </si>
  <si>
    <t>Brotas</t>
  </si>
  <si>
    <t>17380000</t>
  </si>
  <si>
    <t>10 de fevereiro | 00:32</t>
  </si>
  <si>
    <t>10 de fevereiro | 11:46</t>
  </si>
  <si>
    <t>MEL00003298408621</t>
  </si>
  <si>
    <t>2000005087396240</t>
  </si>
  <si>
    <t>9 de fevereiro de 2023 13:56 hs.</t>
  </si>
  <si>
    <t>Antoninho de Jesus</t>
  </si>
  <si>
    <t>74532685915</t>
  </si>
  <si>
    <t>Rua Angelo Zago 27 / casa azul de esquina - CEP 89567036 - Cidade Alta, Videira, Santa Catarina</t>
  </si>
  <si>
    <t>Videira</t>
  </si>
  <si>
    <t>89567036</t>
  </si>
  <si>
    <t>9 de fevereiro | 21:00</t>
  </si>
  <si>
    <t>10 de fevereiro | 13:27</t>
  </si>
  <si>
    <t>MEL00003298404341</t>
  </si>
  <si>
    <t>2000005087393602</t>
  </si>
  <si>
    <t>9 de fevereiro de 2023 13:52 hs.</t>
  </si>
  <si>
    <t>Edson Manoel</t>
  </si>
  <si>
    <t>04151165975</t>
  </si>
  <si>
    <t>Travessa Porto dos Navegantes 90 / Fundos - CEP 88056482 - Cachoeira do Bom Jesus, Florianópolis, Santa Catarina</t>
  </si>
  <si>
    <t>88056482</t>
  </si>
  <si>
    <t>10 de fevereiro | 02:39</t>
  </si>
  <si>
    <t>10 de fevereiro | 19:37</t>
  </si>
  <si>
    <t>MEL00003298380984</t>
  </si>
  <si>
    <t>2000004199919409</t>
  </si>
  <si>
    <t>9 de fevereiro de 2023 13:44 hs.</t>
  </si>
  <si>
    <t>fernandovequiatolango fernandovequiatolango</t>
  </si>
  <si>
    <t>36072274897</t>
  </si>
  <si>
    <t>Alameda Joaquim Luís Vizicato 1181 / Marmoraria - CEP 14706228 - Jardim Califórnia, Bebedouro, São Paulo</t>
  </si>
  <si>
    <t>Bebedouro</t>
  </si>
  <si>
    <t>14706228</t>
  </si>
  <si>
    <t>9 de fevereiro | 19:39</t>
  </si>
  <si>
    <t>MEL00003298344041</t>
  </si>
  <si>
    <t>2000004199886635</t>
  </si>
  <si>
    <t>9 de fevereiro de 2023 13:34 hs.</t>
  </si>
  <si>
    <t>eduardo chaves</t>
  </si>
  <si>
    <t>06759480961</t>
  </si>
  <si>
    <t>Rua Jóquei Clube 188 / na empresa Graciosa - CEP 80215220 - Prado Velho, Curitiba, Paraná</t>
  </si>
  <si>
    <t>80215220</t>
  </si>
  <si>
    <t>9 de fevereiro | 19:52</t>
  </si>
  <si>
    <t>10 de fevereiro | 12:34</t>
  </si>
  <si>
    <t>MEL00003298280194</t>
  </si>
  <si>
    <t>2000004199874051</t>
  </si>
  <si>
    <t>9 de fevereiro de 2023 13:28 hs.</t>
  </si>
  <si>
    <t>Walter Gomes Emilio</t>
  </si>
  <si>
    <t>CPF 28071161837</t>
  </si>
  <si>
    <t>Rua Doutor Pedro Paulo Lagreca Neto 1 - casa, São Paulo - CEP: 02202060, São Paulo</t>
  </si>
  <si>
    <t>28071161837</t>
  </si>
  <si>
    <t>02202060</t>
  </si>
  <si>
    <t>42033146531</t>
  </si>
  <si>
    <t>2000005087179750</t>
  </si>
  <si>
    <t>9 de fevereiro de 2023 13:22 hs.</t>
  </si>
  <si>
    <t>TICOLA COMERCIO DE ETIQUETAS ADESIVAS LTDA</t>
  </si>
  <si>
    <t>CNPJ 13685339000110</t>
  </si>
  <si>
    <t>Rua Pindamonhangaba 178 - Bloco 2 ap. 15, São Paulo - CEP: 03150080, São Paulo</t>
  </si>
  <si>
    <t>13685339000110</t>
  </si>
  <si>
    <t>15 de fevereiro | 11:33</t>
  </si>
  <si>
    <t>OV300702466BR</t>
  </si>
  <si>
    <t>2000004199845441</t>
  </si>
  <si>
    <t>9 de fevereiro de 2023 13:20 hs.</t>
  </si>
  <si>
    <t>Gessica Cecilio Do Nascimento</t>
  </si>
  <si>
    <t>10069245665</t>
  </si>
  <si>
    <t>Rua Raimunda Pereira da Silva 48 / CEP 36120000 - nossa senhora da penha, Matias Barbosa, Minas Gerais</t>
  </si>
  <si>
    <t>Matias Barbosa</t>
  </si>
  <si>
    <t>36120000</t>
  </si>
  <si>
    <t>9 de fevereiro | 17:32</t>
  </si>
  <si>
    <t>10 de fevereiro | 13:49</t>
  </si>
  <si>
    <t>MEL00003298195067</t>
  </si>
  <si>
    <t>2000005087100234</t>
  </si>
  <si>
    <t>9 de fevereiro de 2023 13:10 hs.</t>
  </si>
  <si>
    <t>Lucas Alves</t>
  </si>
  <si>
    <t>10306118661</t>
  </si>
  <si>
    <t>Rua Eugênio Mendonça 135 / Casa - CEP 36774170 - Thomé, Cataguases, Minas Gerais</t>
  </si>
  <si>
    <t>Cataguases</t>
  </si>
  <si>
    <t>36774170</t>
  </si>
  <si>
    <t>MEL00003298135755</t>
  </si>
  <si>
    <t>2000005087060198</t>
  </si>
  <si>
    <t>9 de fevereiro de 2023 13:04 hs.</t>
  </si>
  <si>
    <t>Renato Cesar Martins</t>
  </si>
  <si>
    <t>CPF 05490121840</t>
  </si>
  <si>
    <t>Alberto Arruda Fontes 209, São Paulo - CEP: 05546200, São Paulo</t>
  </si>
  <si>
    <t>05490121840</t>
  </si>
  <si>
    <t>Alameda Lírios do Vale 217 / Referencia: CONDOMINIO RESERVA VALE VERDE. ROD RAPOSO TAVARES KM 30,5 - CEP 06705640 - Residencial dos Lagos, Cotia, São Paulo</t>
  </si>
  <si>
    <t>06705640</t>
  </si>
  <si>
    <t>10 de fevereiro | 18:22</t>
  </si>
  <si>
    <t>42033074922</t>
  </si>
  <si>
    <t>2000005087006220</t>
  </si>
  <si>
    <t>9 de fevereiro de 2023 12:57 hs.</t>
  </si>
  <si>
    <t>gil biasoli junior</t>
  </si>
  <si>
    <t>17545709845</t>
  </si>
  <si>
    <t>Rua Walter Barbosa 2560 / casa do lado oficina Referencia: Se a oficina Giu'z car estiver aberto ,pode entregar nela, somos os proprietários, obrigado - CEP 14407580 - Jardim Luiza, Franca, São Paulo</t>
  </si>
  <si>
    <t>14407580</t>
  </si>
  <si>
    <t>9 de fevereiro | 17:50</t>
  </si>
  <si>
    <t>10 de fevereiro | 17:58</t>
  </si>
  <si>
    <t>MEL00003298059666</t>
  </si>
  <si>
    <t>2000005086853356</t>
  </si>
  <si>
    <t>9 de fevereiro de 2023 12:52 hs.</t>
  </si>
  <si>
    <t>Wesley H A Santos</t>
  </si>
  <si>
    <t>23773903820</t>
  </si>
  <si>
    <t>Rua Guido Orsi 767 / casa b - CEP 13482060 - Jardim Ouro Verde, Limeira, São Paulo</t>
  </si>
  <si>
    <t>13482060</t>
  </si>
  <si>
    <t>10 de fevereiro | 14:53</t>
  </si>
  <si>
    <t>11 de fevereiro | 11:03</t>
  </si>
  <si>
    <t>MEL00003298036535</t>
  </si>
  <si>
    <t>2000005086927872</t>
  </si>
  <si>
    <t>9 de fevereiro de 2023 12:47 hs.</t>
  </si>
  <si>
    <t>julio cesar willwohl costa</t>
  </si>
  <si>
    <t>29333548882</t>
  </si>
  <si>
    <t>RUA TORINO FIORANI 121 / Vila Gás - CEP 14910000 - Iubatinga, São Paulo</t>
  </si>
  <si>
    <t>Iubatinga</t>
  </si>
  <si>
    <t>9 de fevereiro | 17:11</t>
  </si>
  <si>
    <t>MEL00003298006172</t>
  </si>
  <si>
    <t>https://myaccount.mercadolivre.com.br/shipments/42033019800/detail</t>
  </si>
  <si>
    <t>2000005086847744</t>
  </si>
  <si>
    <t>9 de fevereiro de 2023 12:42 hs.</t>
  </si>
  <si>
    <t>Carine  Fritz</t>
  </si>
  <si>
    <t>02113050064</t>
  </si>
  <si>
    <t>Avenida Sony Soares Corrêa 1277 / hidrocon Referencia: hidrocon - CEP 96170000 - centro, São Lourenço do Sul, Rio Grande do Sul</t>
  </si>
  <si>
    <t>São Lourenço do Sul</t>
  </si>
  <si>
    <t>96170000</t>
  </si>
  <si>
    <t>MEL00003297984896</t>
  </si>
  <si>
    <t>2000005086897524</t>
  </si>
  <si>
    <t>MLB2107076477</t>
  </si>
  <si>
    <t>Kit Pino Guia Bucha Pinça Freio Celta Corsa Agile Classic</t>
  </si>
  <si>
    <t>Alexssandro Bortolotto</t>
  </si>
  <si>
    <t>CPF 10232449937</t>
  </si>
  <si>
    <t>Avenida Brasil Argentina 886 970, Vitorino - CEP: 85520000, Paraná</t>
  </si>
  <si>
    <t>10232449937</t>
  </si>
  <si>
    <t>Rodovia PR-280 12530 / CEP 85508280 - São Cristóvão, Pato Branco, Paraná</t>
  </si>
  <si>
    <t>Pato Branco</t>
  </si>
  <si>
    <t>85508280</t>
  </si>
  <si>
    <t>10 de fevereiro | 02:05</t>
  </si>
  <si>
    <t>13 de fevereiro | 09:32</t>
  </si>
  <si>
    <t>MEL00003298386549</t>
  </si>
  <si>
    <t>2000005086747960</t>
  </si>
  <si>
    <t>9 de fevereiro de 2023 12:30 hs.</t>
  </si>
  <si>
    <t>Elias Resende Veloso</t>
  </si>
  <si>
    <t>13439373614</t>
  </si>
  <si>
    <t>Rua São Sebastião 242 / apartamento 1 - CEP 36480000 - centro, Piranga, Minas Gerais</t>
  </si>
  <si>
    <t>Piranga</t>
  </si>
  <si>
    <t>36480000</t>
  </si>
  <si>
    <t>10 de fevereiro | 02:24</t>
  </si>
  <si>
    <t>11 de fevereiro | 13:38</t>
  </si>
  <si>
    <t>MEL00003297922527</t>
  </si>
  <si>
    <t>2000005086766392</t>
  </si>
  <si>
    <t>9 de fevereiro de 2023 12:23 hs.</t>
  </si>
  <si>
    <t>jmcamposrs jmcamposrs</t>
  </si>
  <si>
    <t>CPF 65793110887</t>
  </si>
  <si>
    <t>Rua Amaro de Abreu 23 - casa, São Paulo - CEP: 03639030, São Paulo</t>
  </si>
  <si>
    <t>65793110887</t>
  </si>
  <si>
    <t>R MIRANDINHA 492 / SALA C - CEP 03641000 - Penha De França, São Paulo, São Paulo</t>
  </si>
  <si>
    <t>03641000</t>
  </si>
  <si>
    <t>10 de fevereiro | 00:21</t>
  </si>
  <si>
    <t>MEL00003297939195</t>
  </si>
  <si>
    <t>https://myaccount.mercadolivre.com.br/shipments/42032947273/detail</t>
  </si>
  <si>
    <t>2000005086748948</t>
  </si>
  <si>
    <t>9 de fevereiro de 2023 12:21 hs.</t>
  </si>
  <si>
    <t>Taciana Souza</t>
  </si>
  <si>
    <t>05958141589</t>
  </si>
  <si>
    <t>Caarapó</t>
  </si>
  <si>
    <t>79940000</t>
  </si>
  <si>
    <t>MEL00003297876591</t>
  </si>
  <si>
    <t>2000005086748604</t>
  </si>
  <si>
    <t>Chegou em 9 de fevereiro</t>
  </si>
  <si>
    <t>MLB2084331150</t>
  </si>
  <si>
    <t>Par Bieleta Barra Peugeot 307 308 408 3008 C4 - C4  Picasso</t>
  </si>
  <si>
    <t>thais matos</t>
  </si>
  <si>
    <t>CPF 44474974840</t>
  </si>
  <si>
    <t>Rua tiradentes 219, Barueri - CEP: 06420320, São Paulo</t>
  </si>
  <si>
    <t>44474974840</t>
  </si>
  <si>
    <t>Rua República da Bielorrússia 139 / CEP 05162115 - Vila Jaguari, São Paulo, São Paulo</t>
  </si>
  <si>
    <t>05162115</t>
  </si>
  <si>
    <t>9 de fevereiro | 15:53</t>
  </si>
  <si>
    <t>9 de fevereiro | 21:15</t>
  </si>
  <si>
    <t>42032940125</t>
  </si>
  <si>
    <t>2000005086726408</t>
  </si>
  <si>
    <t>9 de fevereiro de 2023 12:17 hs.</t>
  </si>
  <si>
    <t>Karyne Tayna Gimenez dos santos</t>
  </si>
  <si>
    <t>CPF 44923764880</t>
  </si>
  <si>
    <t>Avenida Mariana De Souza Guerra 555, São Paulo - CEP: 08340220, São Paulo</t>
  </si>
  <si>
    <t>44923764880</t>
  </si>
  <si>
    <t>Avenida Mariana de Sousa Guerra 555 / CEP 08340220 - Jardim Vila Carrão, São Paulo, São Paulo</t>
  </si>
  <si>
    <t>08340220</t>
  </si>
  <si>
    <t>9 de fevereiro | 16:08</t>
  </si>
  <si>
    <t>9 de fevereiro | 16:58</t>
  </si>
  <si>
    <t>42032930349</t>
  </si>
  <si>
    <t>2000005086694954</t>
  </si>
  <si>
    <t>9 de fevereiro de 2023 12:15 hs.</t>
  </si>
  <si>
    <t>danielgomessuzart danielgomessuzart</t>
  </si>
  <si>
    <t>07307538598</t>
  </si>
  <si>
    <t>ria de janeiro 74 / rua de janeiro 74 Referencia: Rua Fortaleza 135 - CEP 15920000 - center park, Vista Alegre do Alto, São Paulo</t>
  </si>
  <si>
    <t>10 de fevereiro | 16:11</t>
  </si>
  <si>
    <t>MEL00003297846927</t>
  </si>
  <si>
    <t>2000005086674144</t>
  </si>
  <si>
    <t>9 de fevereiro de 2023 12:09 hs.</t>
  </si>
  <si>
    <t>Cleber Provence</t>
  </si>
  <si>
    <t>21962042855</t>
  </si>
  <si>
    <t>Sitio São José SN / Bairro Lambedor - CEP 13820000 - Lambedor, Monte Alegre do Sul, São Paulo</t>
  </si>
  <si>
    <t>Monte Alegre do Sul</t>
  </si>
  <si>
    <t>13820000</t>
  </si>
  <si>
    <t>10 de fevereiro | 02:25</t>
  </si>
  <si>
    <t>10 de fevereiro | 11:50</t>
  </si>
  <si>
    <t>MEL00003297817321</t>
  </si>
  <si>
    <t>2000005086591202</t>
  </si>
  <si>
    <t>9 de fevereiro de 2023 12:00 hs.</t>
  </si>
  <si>
    <t>112052</t>
  </si>
  <si>
    <t>MLB3101937284</t>
  </si>
  <si>
    <t>Bandeja Direita Sem Pivô Argo 2017 A 2020</t>
  </si>
  <si>
    <t>robson barbosa</t>
  </si>
  <si>
    <t>CPF 11276351402</t>
  </si>
  <si>
    <t>rua São Miguel bairro palestina 89 - no mercadinho de amaro da galinha, Santa Cruz do Capibaribe - CEP: 55190026, Pernambuco</t>
  </si>
  <si>
    <t>11276351402</t>
  </si>
  <si>
    <t>Rua Santo André 98 / bairro palestina Referencia: no mercadinho de Amaro da galinha - CEP 55190004 - Palestina, Santa Cruz do Capibaribe, Pernambuco</t>
  </si>
  <si>
    <t>Santa Cruz do Capibaribe</t>
  </si>
  <si>
    <t>55190004</t>
  </si>
  <si>
    <t>10 de fevereiro | 05:18</t>
  </si>
  <si>
    <t>16 de fevereiro | 09:01</t>
  </si>
  <si>
    <t>ML42032870775135551</t>
  </si>
  <si>
    <t>https://www.loggi.com/rastreador/3762947aef/ML42032870775135551</t>
  </si>
  <si>
    <t>2000004199560523</t>
  </si>
  <si>
    <t>9 de fevereiro de 2023 11:41 hs.</t>
  </si>
  <si>
    <t>Mediação com devolução habilitada</t>
  </si>
  <si>
    <t>Danieli Santos Almeida</t>
  </si>
  <si>
    <t>05042351094</t>
  </si>
  <si>
    <t>Rua Espanha 575 / CEP 95300000 - São José, Lagoa Vermelha, Rio Grande do Sul</t>
  </si>
  <si>
    <t>10 de fevereiro | 08:19</t>
  </si>
  <si>
    <t>14 de fevereiro | 09:51</t>
  </si>
  <si>
    <t>MEL00003297660393</t>
  </si>
  <si>
    <t>2000004199535549</t>
  </si>
  <si>
    <t>9 de fevereiro de 2023 11:32 hs.</t>
  </si>
  <si>
    <t>Maria Genae Fernandes</t>
  </si>
  <si>
    <t>22682301800</t>
  </si>
  <si>
    <t>Rua Archote do Peru 88 / Maria Aparecida - CEP 04824100 - Parque das Árvores, São Paulo, São Paulo</t>
  </si>
  <si>
    <t>04824100</t>
  </si>
  <si>
    <t>9 de fevereiro | 15:27</t>
  </si>
  <si>
    <t>10 de fevereiro | 14:55</t>
  </si>
  <si>
    <t>MEL00003297606516</t>
  </si>
  <si>
    <t>2000005086366858</t>
  </si>
  <si>
    <t>9 de fevereiro de 2023 11:29 hs.</t>
  </si>
  <si>
    <t>daniel wlodarski</t>
  </si>
  <si>
    <t>CPF 08592383935</t>
  </si>
  <si>
    <t>Rua Pedro Komety 1229 - Material De Construcao Wlodarski, Ivaí - CEP: 84460000, Paraná</t>
  </si>
  <si>
    <t>08592383935</t>
  </si>
  <si>
    <t>Rua Pedro Komety 1229 / Material De Construcao Wlodarski - CEP 84460000 - Ivaí, Paraná</t>
  </si>
  <si>
    <t>Ivaí</t>
  </si>
  <si>
    <t>84460000</t>
  </si>
  <si>
    <t>10 de fevereiro | 05:04</t>
  </si>
  <si>
    <t>11 de fevereiro | 14:33</t>
  </si>
  <si>
    <t>MEL00003297895371</t>
  </si>
  <si>
    <t>2000005086290122</t>
  </si>
  <si>
    <t>9 de fevereiro de 2023 11:19 hs.</t>
  </si>
  <si>
    <t>Ana Carla Teixeira Araujo Teixeira</t>
  </si>
  <si>
    <t>01079920358</t>
  </si>
  <si>
    <t>Rua José de Alencar 78 / casa - CEP 62508072 - Coqueiro, Itapipoca, Ceará</t>
  </si>
  <si>
    <t>Itapipoca</t>
  </si>
  <si>
    <t>62508072</t>
  </si>
  <si>
    <t>11 de fevereiro | 13:01</t>
  </si>
  <si>
    <t>MEL00003297524601</t>
  </si>
  <si>
    <t>2000005086299788</t>
  </si>
  <si>
    <t>9 de fevereiro de 2023 11:17 hs.</t>
  </si>
  <si>
    <t>MLB3101714534</t>
  </si>
  <si>
    <t>Par Pivô Da Bandeja Inferior Aircross 2011 A 2021</t>
  </si>
  <si>
    <t>Thiago palhares</t>
  </si>
  <si>
    <t>CPF 03513697163</t>
  </si>
  <si>
    <t>Rua Boa Esperança 25 - Próximo Avenida Itaruma, Itumbiara - CEP: 75515490, Goiás</t>
  </si>
  <si>
    <t>03513697163</t>
  </si>
  <si>
    <t>Avenida Cristo Rei 339 / CEP 75532150 - Novo Horizonte, Itumbiara, Goiás</t>
  </si>
  <si>
    <t>75532150</t>
  </si>
  <si>
    <t>10 de fevereiro | 03:57</t>
  </si>
  <si>
    <t>MEL00003297895786</t>
  </si>
  <si>
    <t>2000005086092354</t>
  </si>
  <si>
    <t>9 de fevereiro de 2023 10:46 hs.</t>
  </si>
  <si>
    <t>MLB2699559775</t>
  </si>
  <si>
    <t>Cabo De Embreagem Ducato 2.8 Turbo Diesel 2004</t>
  </si>
  <si>
    <t>ABIMAR FERREIRA</t>
  </si>
  <si>
    <t>CPF 76515460759</t>
  </si>
  <si>
    <t>Rua Antônio Tironi 3 - ao lado do espaco fernanda prates, Serra - CEP: 29164622, Espírito Santo</t>
  </si>
  <si>
    <t>76515460759</t>
  </si>
  <si>
    <t>Rua Antônio Tironi 3 / CEP 29164622 - Guaraciaba, Serra, Espírito Santo</t>
  </si>
  <si>
    <t>29164622</t>
  </si>
  <si>
    <t>10 de fevereiro | 03:25</t>
  </si>
  <si>
    <t>11 de fevereiro | 15:23</t>
  </si>
  <si>
    <t>MEL00003297489260</t>
  </si>
  <si>
    <t>2000004199347637</t>
  </si>
  <si>
    <t>9 de fevereiro de 2023 10:18 hs.</t>
  </si>
  <si>
    <t>Milton Bento</t>
  </si>
  <si>
    <t>36005527835</t>
  </si>
  <si>
    <t>Rua Justino Alves Batista 791 / 133B Referencia: Repletto Condominio Clube. - CEP 06126120 - Vila Yolanda, Osasco, São Paulo</t>
  </si>
  <si>
    <t>06126120</t>
  </si>
  <si>
    <t>10 de fevereiro | 18:25</t>
  </si>
  <si>
    <t>MEL00003297131122</t>
  </si>
  <si>
    <t>2000005085914446</t>
  </si>
  <si>
    <t>9 de fevereiro de 2023 10:16 hs.</t>
  </si>
  <si>
    <t>leandro santos</t>
  </si>
  <si>
    <t>CPF 40853429839</t>
  </si>
  <si>
    <t>da Passagem Funda 615 - casa 2, São Paulo - CEP: 08411010, São Paulo</t>
  </si>
  <si>
    <t>40853429839</t>
  </si>
  <si>
    <t>Rua da Passagem Funda 615 / casa 2 Referencia: casa 2 - CEP 08411010 - Vila Santa Cruz (Zona Leste), São Paulo, São Paulo</t>
  </si>
  <si>
    <t>08411010</t>
  </si>
  <si>
    <t>9 de fevereiro | 16:18</t>
  </si>
  <si>
    <t>9 de fevereiro | 18:01</t>
  </si>
  <si>
    <t>42032576237</t>
  </si>
  <si>
    <t>2000004199311631</t>
  </si>
  <si>
    <t>9 de fevereiro de 2023 10:03 hs.</t>
  </si>
  <si>
    <t>5717</t>
  </si>
  <si>
    <t>MLB2086940945</t>
  </si>
  <si>
    <t>Bieleta Barra Peugeot 307 308 408 3008 C4 - C4  Picasso</t>
  </si>
  <si>
    <t>danilorui Ruy</t>
  </si>
  <si>
    <t>CPF 34564318802</t>
  </si>
  <si>
    <t>São Sebastião 20 - Próximo salão da Apeosp, Tupã - CEP: 17606270, São Paulo</t>
  </si>
  <si>
    <t>34564318802</t>
  </si>
  <si>
    <t>Rua Bezerra de Menezes 469 / Referencia: Próximo do salão da Apeoesp - CEP 17605440 - Vila Independência, Tupã, São Paulo</t>
  </si>
  <si>
    <t>Tupã</t>
  </si>
  <si>
    <t>17605440</t>
  </si>
  <si>
    <t>10 de fevereiro | 01:01</t>
  </si>
  <si>
    <t>10 de fevereiro | 14:04</t>
  </si>
  <si>
    <t>MEL00003297062143</t>
  </si>
  <si>
    <t>2000005085818666</t>
  </si>
  <si>
    <t>9 de fevereiro de 2023 09:59 hs.</t>
  </si>
  <si>
    <t>Mayara Ferreira Cantelmo</t>
  </si>
  <si>
    <t>16560010635</t>
  </si>
  <si>
    <t>Rua Machacalis 242 / CEP 33855230 - Sevilha (1ª Seção), Ribeirão das Neves, Minas Gerais</t>
  </si>
  <si>
    <t>33855230</t>
  </si>
  <si>
    <t>9 de fevereiro | 17:49</t>
  </si>
  <si>
    <t>10 de fevereiro | 14:01</t>
  </si>
  <si>
    <t>MEL00003297008701</t>
  </si>
  <si>
    <t>2000004199300227</t>
  </si>
  <si>
    <t>9 de fevereiro de 2023 09:58 hs.</t>
  </si>
  <si>
    <t>112100</t>
  </si>
  <si>
    <t>MLB3155795114</t>
  </si>
  <si>
    <t>Bandeja Dianteira Direita Sem Pivô Linea 2009 A 2014</t>
  </si>
  <si>
    <t>Marcelo Da Silva Doa Santos</t>
  </si>
  <si>
    <t>CPF 05690582794</t>
  </si>
  <si>
    <t>Rua Tingua SN - Lote 02 Quadra 09, Nova Iguacu - CEP: 26294336, Rio de Janeiro</t>
  </si>
  <si>
    <t>05690582794</t>
  </si>
  <si>
    <t>Rua 11 163 / Casa 01 Referencia: Conjunto Habitacional Otacílio Câmara (Cesarão) - CEP 23595018 - Santa Cruz, Rio de Janeiro, Rio de Janeiro</t>
  </si>
  <si>
    <t>23595018</t>
  </si>
  <si>
    <t>10 de fevereiro | 02:07</t>
  </si>
  <si>
    <t>11 de fevereiro | 11:19</t>
  </si>
  <si>
    <t>MEL00003297059743</t>
  </si>
  <si>
    <t>2000005085721740</t>
  </si>
  <si>
    <t>9 de fevereiro de 2023 09:42 hs.</t>
  </si>
  <si>
    <t>olavo eduardo machado</t>
  </si>
  <si>
    <t>31746642840</t>
  </si>
  <si>
    <t>Rua Acre 122 / CEP 13196016 - Jardim Engenho, Monte Mor, São Paulo</t>
  </si>
  <si>
    <t>13196016</t>
  </si>
  <si>
    <t>10 de fevereiro | 02:42</t>
  </si>
  <si>
    <t>MEL00003296886035</t>
  </si>
  <si>
    <t>2000005085722178</t>
  </si>
  <si>
    <t>9 de fevereiro de 2023 09:41 hs.</t>
  </si>
  <si>
    <t>Rosi Guimarães</t>
  </si>
  <si>
    <t>CPF 13438518740</t>
  </si>
  <si>
    <t>Rua Doutor Vasconcelos 236 - OU 255, Três Rios - CEP: 25804240, Rio de Janeiro</t>
  </si>
  <si>
    <t>13438518740</t>
  </si>
  <si>
    <t>QC639446585BR</t>
  </si>
  <si>
    <t>2000004199259495</t>
  </si>
  <si>
    <t>9 de fevereiro de 2023 09:38 hs.</t>
  </si>
  <si>
    <t>Paulo Cezar Gonçalves Barros</t>
  </si>
  <si>
    <t>CPF 01242912100</t>
  </si>
  <si>
    <t>Reginaldo Lemes SN, Dois Irmãos do Buriti - CEP: 79215000, Mato Grosso do Sul</t>
  </si>
  <si>
    <t>01242912100</t>
  </si>
  <si>
    <t>Reginaldo Lemes SN / Referencia: Adão Cabeleiro Lado Do Banco Do Brasil - CEP 79215000 - Zona Rural, Dois Irmãos do Buriti, Mato Grosso do Sul</t>
  </si>
  <si>
    <t>Dois Irmãos do Buriti</t>
  </si>
  <si>
    <t>79215000</t>
  </si>
  <si>
    <t>10 de fevereiro | 03:00</t>
  </si>
  <si>
    <t>MEL00003296918548</t>
  </si>
  <si>
    <t>2000005085699684</t>
  </si>
  <si>
    <t>MLB2918851063</t>
  </si>
  <si>
    <t>Par Bandeja Com Pivô Strada 2005 A 2008</t>
  </si>
  <si>
    <t>2000005085697946</t>
  </si>
  <si>
    <t>2000005085599002</t>
  </si>
  <si>
    <t>9 de fevereiro de 2023 09:18 hs.</t>
  </si>
  <si>
    <t>Rodrigo Almeida Da Silva</t>
  </si>
  <si>
    <t>CPF 39573781840</t>
  </si>
  <si>
    <t>Rua Capote Valente 432 - terreo, São Paulo - CEP: 05409001, São Paulo</t>
  </si>
  <si>
    <t>39573781840</t>
  </si>
  <si>
    <t>Rua Capote Valente 432 / terreo Referencia: avenida Rebouças e próximo metrô Oscar Freire linha amarela - CEP 05409001 - Pinheiros, São Paulo, São Paulo</t>
  </si>
  <si>
    <t>05409001</t>
  </si>
  <si>
    <t>9 de fevereiro | 16:24</t>
  </si>
  <si>
    <t>9 de fevereiro | 18:37</t>
  </si>
  <si>
    <t>42032439618</t>
  </si>
  <si>
    <t>2000005085528460</t>
  </si>
  <si>
    <t>9 de fevereiro de 2023 09:04 hs.</t>
  </si>
  <si>
    <t>Adriana Silva Cosme Cosme</t>
  </si>
  <si>
    <t>CPF 22167787880</t>
  </si>
  <si>
    <t>quadra h 21, Igaratá - CEP: 12350000, São Paulo</t>
  </si>
  <si>
    <t>22167787880</t>
  </si>
  <si>
    <t>quadra h 21 / CEP 12350000 - Águas de Igaratá, Igaratá, São Paulo</t>
  </si>
  <si>
    <t>9 de fevereiro | 22:53</t>
  </si>
  <si>
    <t>MEL00003296913402</t>
  </si>
  <si>
    <t>2000005085368328</t>
  </si>
  <si>
    <t>9 de fevereiro de 2023 08:20 hs.</t>
  </si>
  <si>
    <t>Jose Claudio De Almeida Nunes Claudio</t>
  </si>
  <si>
    <t>36886890468</t>
  </si>
  <si>
    <t>Avenida Juscelino Kubitschek 212 / Casa - CEP 57270000 - Centro, Junqueiro, Alagoas</t>
  </si>
  <si>
    <t>Junqueiro</t>
  </si>
  <si>
    <t>57270000</t>
  </si>
  <si>
    <t>10 de fevereiro | 00:46</t>
  </si>
  <si>
    <t>12 de fevereiro | 10:26</t>
  </si>
  <si>
    <t>MEL00003296244558</t>
  </si>
  <si>
    <t>2000005085358870</t>
  </si>
  <si>
    <t>9 de fevereiro de 2023 08:19 hs.</t>
  </si>
  <si>
    <t>Altair Conceição</t>
  </si>
  <si>
    <t>00976374595</t>
  </si>
  <si>
    <t>1 Travessa Visconde de Pirajá 58 / Oficina Altair Referencia: Oficina em frente a garagem de ratinho. - CEP 41290460 - Pirajá, Salvador, Bahia</t>
  </si>
  <si>
    <t>41290460</t>
  </si>
  <si>
    <t>9 de fevereiro | 11:34</t>
  </si>
  <si>
    <t>9 de fevereiro | 18:56</t>
  </si>
  <si>
    <t>MEL00003296239210</t>
  </si>
  <si>
    <t>2000004199107939</t>
  </si>
  <si>
    <t>9 de fevereiro de 2023 08:07 hs.</t>
  </si>
  <si>
    <t>MLB2106973502</t>
  </si>
  <si>
    <t>Kit Pino Guia Bucha Pinça Freio Agile Corsa Celta Astra</t>
  </si>
  <si>
    <t>Roberto de Oliveira Andrade</t>
  </si>
  <si>
    <t>00437272044</t>
  </si>
  <si>
    <t>Avenida Vinte e Cinco de Abril 23 / Casa - CEP 99370000 - Centro, Fontoura Xavier, Rio Grande do Sul</t>
  </si>
  <si>
    <t>Fontoura Xavier</t>
  </si>
  <si>
    <t>99370000</t>
  </si>
  <si>
    <t>13 de fevereiro | 13:08</t>
  </si>
  <si>
    <t>MEL00003296139089</t>
  </si>
  <si>
    <t>2000005085261372</t>
  </si>
  <si>
    <t>9 de fevereiro de 2023 07:46 hs.</t>
  </si>
  <si>
    <t>Ana Paula Dos Santos</t>
  </si>
  <si>
    <t>05834976409</t>
  </si>
  <si>
    <t>A 350 SN / Referencia: leidinha - CEP 48630000 - centro, Rodelas, Bahia</t>
  </si>
  <si>
    <t>Rodelas</t>
  </si>
  <si>
    <t>48630000</t>
  </si>
  <si>
    <t>12 de fevereiro | 00:42</t>
  </si>
  <si>
    <t>MEL00003296002707</t>
  </si>
  <si>
    <t>2000005085251022</t>
  </si>
  <si>
    <t>9 de fevereiro de 2023 07:39 hs.</t>
  </si>
  <si>
    <t>Lucas Alexandre</t>
  </si>
  <si>
    <t>48653338861</t>
  </si>
  <si>
    <t>Rua Antonio Rodrigues Gomes 105 / Casa - CEP 14177303 - Conjunto Habitacional Maurílio Biagi, Sertãozinho, São Paulo</t>
  </si>
  <si>
    <t>14177303</t>
  </si>
  <si>
    <t>10 de fevereiro | 12:30</t>
  </si>
  <si>
    <t>MEL00003295963910</t>
  </si>
  <si>
    <t>2000005085251194</t>
  </si>
  <si>
    <t>12 de fevereiro | 13:50</t>
  </si>
  <si>
    <t>MEL00003295962368</t>
  </si>
  <si>
    <t>2000004199069099</t>
  </si>
  <si>
    <t>9 de fevereiro de 2023 07:23 hs.</t>
  </si>
  <si>
    <t>Tony Cesar Silva</t>
  </si>
  <si>
    <t>69089515372</t>
  </si>
  <si>
    <t>Rua Umuarama 325 / Vl Pe Anchieta - CEP 09950110 - Piraporinha, Diadema, São Paulo</t>
  </si>
  <si>
    <t>09950110</t>
  </si>
  <si>
    <t>10 de fevereiro | 00:34</t>
  </si>
  <si>
    <t>MEL00003295880409</t>
  </si>
  <si>
    <t>2000004199039809</t>
  </si>
  <si>
    <t>9 de fevereiro de 2023 06:40 hs.</t>
  </si>
  <si>
    <t>PAR-PVI2104</t>
  </si>
  <si>
    <t>MLB3175071410</t>
  </si>
  <si>
    <t>Alexandre Lamon</t>
  </si>
  <si>
    <t>CPF 12242087738</t>
  </si>
  <si>
    <t>Francisco Chrisostomos Torres 2707 - Proximo A Igreja Catolica, Volta Redonda - CEP: 27286440, Rio de Janeiro</t>
  </si>
  <si>
    <t>12242087738</t>
  </si>
  <si>
    <t>Avenida Francisco Chrisóstono Torres 2707 / Próximo A Igreja Católica - CEP 27286440 - São Luiz, Volta Redonda, Rio de Janeiro</t>
  </si>
  <si>
    <t>27286440</t>
  </si>
  <si>
    <t>10 de fevereiro | 19:12</t>
  </si>
  <si>
    <t>MEL00003296073606</t>
  </si>
  <si>
    <t>2000005085135796</t>
  </si>
  <si>
    <t>9 de fevereiro de 2023 06:38 hs.</t>
  </si>
  <si>
    <t>Lucimeire Cardoso</t>
  </si>
  <si>
    <t>36397380807</t>
  </si>
  <si>
    <t>Rua Antônio Rosendo de Lima 21 / frente adegaQuatinga Referencia: Na rua principal, de asfalto. Quase em frente a Adega Quatinga,Lucia Aparecida Cardoso (mãe) - CEP 08751610 - Quatinga, Mogi das Cruzes, São Paulo</t>
  </si>
  <si>
    <t>08751610</t>
  </si>
  <si>
    <t>9 de fevereiro | 23:23</t>
  </si>
  <si>
    <t>10 de fevereiro | 13:08</t>
  </si>
  <si>
    <t>MEL00003295734758</t>
  </si>
  <si>
    <t>2000004199005831</t>
  </si>
  <si>
    <t>9 de fevereiro de 2023 04:54 hs.</t>
  </si>
  <si>
    <t>PAR112090</t>
  </si>
  <si>
    <t>MLB3000526837</t>
  </si>
  <si>
    <t>Par Bandeja Inferior Stilo Sem Pivô 2002 A 2011</t>
  </si>
  <si>
    <t>Suly Fernanda Albuquerque Scagliante</t>
  </si>
  <si>
    <t>CPF 28408482874</t>
  </si>
  <si>
    <t>EST PRES JUS J OLIVEIRA  5030 - Apt 54 Bloco Barsil, Guarulhos - CEP: 07252000, São Paulo</t>
  </si>
  <si>
    <t>28408482874</t>
  </si>
  <si>
    <t>Rua São Gabriel 1 / borracharia JS  Referencia: Borracharia JS - CEP 02282000 - Jardim São Luís (Zona Norte), São Paulo, São Paulo</t>
  </si>
  <si>
    <t>02282000</t>
  </si>
  <si>
    <t>9 de fevereiro | 16:12</t>
  </si>
  <si>
    <t>9 de fevereiro | 19:36</t>
  </si>
  <si>
    <t>42032193588</t>
  </si>
  <si>
    <t>2000005084962422</t>
  </si>
  <si>
    <t>9 de fevereiro de 2023 03:09 hs.</t>
  </si>
  <si>
    <t>77261-2</t>
  </si>
  <si>
    <t>MLB2836652482</t>
  </si>
  <si>
    <t>Par Cabo De Freio Traseira Celta 2001 Em Diante Com Conector</t>
  </si>
  <si>
    <t>diego jonata silva</t>
  </si>
  <si>
    <t>CPF 01610958012</t>
  </si>
  <si>
    <t>Rua Alexandre Da Motta Com Esquina Rua Dona Julia SN - Atrás do Condomínio Alexandria 11b, Carazinho - CEP: 99500000, Rio Grande do Sul</t>
  </si>
  <si>
    <t>01610958012</t>
  </si>
  <si>
    <t>Rua Bahia 132 / casa Referencia: Próximo mercado Pivato, casa de frente Pavilhão São Cristóvão - CEP 99470000 - industrial, Não-Me-Toque, Rio Grande do Sul</t>
  </si>
  <si>
    <t>Não-Me-Toque</t>
  </si>
  <si>
    <t>99470000</t>
  </si>
  <si>
    <t>10 de fevereiro | 03:30</t>
  </si>
  <si>
    <t>11 de fevereiro | 11:21</t>
  </si>
  <si>
    <t>MEL00003296072632</t>
  </si>
  <si>
    <t>2000005078378606</t>
  </si>
  <si>
    <t>9 de fevereiro de 2023 03:04 hs.</t>
  </si>
  <si>
    <t>Lenir Marangoni</t>
  </si>
  <si>
    <t>68809808991</t>
  </si>
  <si>
    <t>Rua Mônaco 265 / CEP 89805030 - Centro, Chapecó, Santa Catarina</t>
  </si>
  <si>
    <t>89805030</t>
  </si>
  <si>
    <t>9 de fevereiro | 13:37</t>
  </si>
  <si>
    <t>10 de fevereiro | 14:59</t>
  </si>
  <si>
    <t>MEL00003295594601</t>
  </si>
  <si>
    <t>2000004196536435</t>
  </si>
  <si>
    <t>Pedro Santos</t>
  </si>
  <si>
    <t>37690528899</t>
  </si>
  <si>
    <t>Avenida Getúlio Vargas 406 / casa Referencia: Uma casa ao loda do Auto center Dine - CEP 18540354 - Bambu, Porto Feliz, São Paulo</t>
  </si>
  <si>
    <t>18540354</t>
  </si>
  <si>
    <t>10 de fevereiro | 16:30</t>
  </si>
  <si>
    <t>MEL00003295599857</t>
  </si>
  <si>
    <t>2000005078691928</t>
  </si>
  <si>
    <t>9 de fevereiro de 2023 03:02 hs.</t>
  </si>
  <si>
    <t>Evaldo Manoel Dos Santos</t>
  </si>
  <si>
    <t>CPF 06924787797</t>
  </si>
  <si>
    <t>José Vieira Ramos 347 - atrás B. Santander, Parati - CEP: 23970000, Rio de Janeiro</t>
  </si>
  <si>
    <t>06924787797</t>
  </si>
  <si>
    <t>José Vieira Ramos 347 / atrás B. Santander - CEP 23970000 - de Fatima, Parati, Rio de Janeiro</t>
  </si>
  <si>
    <t>11 de fevereiro | 10:47</t>
  </si>
  <si>
    <t>MEL00003297480012</t>
  </si>
  <si>
    <t>2000005077216188</t>
  </si>
  <si>
    <t>9 de fevereiro de 2023 03:01 hs.</t>
  </si>
  <si>
    <t>Giselle madalena carvalho madalena</t>
  </si>
  <si>
    <t>CPF 09622544797</t>
  </si>
  <si>
    <t>rua lucas rodrigues 26 - loja a, Rio de Janeiro - CEP: 21250240, Rio de Janeiro</t>
  </si>
  <si>
    <t>09622544797</t>
  </si>
  <si>
    <t>Rua São Luiz Gonzaga 10 / AUTO ESCOLA CATEGORIA - CEP 20910060 - São Cristóvão, Rio de Janeiro, Rio de Janeiro</t>
  </si>
  <si>
    <t>20910060</t>
  </si>
  <si>
    <t>9 de fevereiro | 22:54</t>
  </si>
  <si>
    <t>11 de fevereiro | 11:22</t>
  </si>
  <si>
    <t>MEL00003296070859</t>
  </si>
  <si>
    <t>2000004194273671</t>
  </si>
  <si>
    <t>9 de fevereiro de 2023 02:58 hs.</t>
  </si>
  <si>
    <t>S.W. VEICULOS LTDA</t>
  </si>
  <si>
    <t>02342569000160</t>
  </si>
  <si>
    <t>Avenida Armando Lombardi 395 / Sw Veiculos - CEP 22640020 - Barra da Tijuca, Rio de Janeiro, Rio de Janeiro</t>
  </si>
  <si>
    <t>22640020</t>
  </si>
  <si>
    <t>9 de fevereiro | 22:52</t>
  </si>
  <si>
    <t>14 de fevereiro | 10:20</t>
  </si>
  <si>
    <t>MEL00003295559660</t>
  </si>
  <si>
    <t>2000005075364072</t>
  </si>
  <si>
    <t>9 de fevereiro de 2023 02:48 hs.</t>
  </si>
  <si>
    <t>Jonival Jesus de Almeida</t>
  </si>
  <si>
    <t>05196228551</t>
  </si>
  <si>
    <t>João Alves Martins 935 / Referencia: oficina e auto peças do Galego - CEP 47520000 - veredinha, Ibotirama, Bahia</t>
  </si>
  <si>
    <t>Ibotirama</t>
  </si>
  <si>
    <t>47520000</t>
  </si>
  <si>
    <t>MEL00003295537824</t>
  </si>
  <si>
    <t>2000005084837284</t>
  </si>
  <si>
    <t>9 de fevereiro de 2023 02:12 hs.</t>
  </si>
  <si>
    <t>Il.son Francisco</t>
  </si>
  <si>
    <t>05284829638</t>
  </si>
  <si>
    <t>Rua Santo Inácio 76 / casa - CEP 31910790 - São Marcos, Belo Horizonte, Minas Gerais</t>
  </si>
  <si>
    <t>31910790</t>
  </si>
  <si>
    <t>10 de fevereiro | 11:55</t>
  </si>
  <si>
    <t>MEL00003295496812</t>
  </si>
  <si>
    <t>2000005084379406</t>
  </si>
  <si>
    <t>8 de fevereiro de 2023 23:48 hs.</t>
  </si>
  <si>
    <t>MLB2718205273</t>
  </si>
  <si>
    <t>michele milene dos santos silva</t>
  </si>
  <si>
    <t>CPF 41325791822</t>
  </si>
  <si>
    <t>tamoto matuoka 192 - casa, Adamantina - CEP: 17800000, São Paulo</t>
  </si>
  <si>
    <t>41325791822</t>
  </si>
  <si>
    <t>Rua Tamoto Matuoka 192 / casa - CEP 17800000 - jardim ipiranga, Adamantina, São Paulo</t>
  </si>
  <si>
    <t>Adamantina</t>
  </si>
  <si>
    <t>17800000</t>
  </si>
  <si>
    <t>10 de fevereiro | 15:09</t>
  </si>
  <si>
    <t>MEL00003296070568</t>
  </si>
  <si>
    <t>2000005084274446</t>
  </si>
  <si>
    <t>8 de fevereiro de 2023 23:27 hs.</t>
  </si>
  <si>
    <t>tarcsio carmo</t>
  </si>
  <si>
    <t>05048241550</t>
  </si>
  <si>
    <t>Dr Galvão Filho 208 / Rua Da Quadra De Esportes Bairro Parque Ecológico - CEP 45810000 - Porto Seguro, Bahia</t>
  </si>
  <si>
    <t>13 de fevereiro | 14:51</t>
  </si>
  <si>
    <t>MEL00003295190133</t>
  </si>
  <si>
    <t>2000005084269276</t>
  </si>
  <si>
    <t>8 de fevereiro de 2023 23:25 hs.</t>
  </si>
  <si>
    <t>Celso Silva Junior</t>
  </si>
  <si>
    <t>04918221971</t>
  </si>
  <si>
    <t>Rua Minas Gerais 201 / casa - CEP 84264370 - Nossa Senhora de Fátima, Telêmaco Borba, Paraná</t>
  </si>
  <si>
    <t>Telêmaco Borba</t>
  </si>
  <si>
    <t>84264370</t>
  </si>
  <si>
    <t>9 de fevereiro | 16:42</t>
  </si>
  <si>
    <t>MEL00003295185357</t>
  </si>
  <si>
    <t>2000004198583173</t>
  </si>
  <si>
    <t>8 de fevereiro de 2023 23:17 hs.</t>
  </si>
  <si>
    <t>De Assis marchon Patrick</t>
  </si>
  <si>
    <t>13791365711</t>
  </si>
  <si>
    <t>Travessa Barcelino 228 / No final da rua  Referencia: Procurar por Genita ou Daniela - CEP 25550050 - Coelho da Rocha, São João de Meriti, Rio de Janeiro</t>
  </si>
  <si>
    <t>25550050</t>
  </si>
  <si>
    <t>11 de fevereiro | 14:05</t>
  </si>
  <si>
    <t>MEL00003295164027</t>
  </si>
  <si>
    <t>2000005084101834</t>
  </si>
  <si>
    <t>8 de fevereiro de 2023 22:57 hs.</t>
  </si>
  <si>
    <t>maurilio ferreira campos ferreira campos</t>
  </si>
  <si>
    <t>00692397620</t>
  </si>
  <si>
    <t>Rua José Bueno do Prado 231 / 2 Referencia: ponto de referência CRAS ou mercadinho Vizzano - CEP 12955000 - kaikan, Bom Jesus dos Perdões, São Paulo</t>
  </si>
  <si>
    <t>Bom Jesus dos Perdões</t>
  </si>
  <si>
    <t>12955000</t>
  </si>
  <si>
    <t>9 de fevereiro | 21:06</t>
  </si>
  <si>
    <t>10 de fevereiro | 14:40</t>
  </si>
  <si>
    <t>MEL00003295102277</t>
  </si>
  <si>
    <t>2000005082977534</t>
  </si>
  <si>
    <t>8 de fevereiro de 2023 22:46 hs.</t>
  </si>
  <si>
    <t>Angelita Samira Dos Santos</t>
  </si>
  <si>
    <t>06338671957</t>
  </si>
  <si>
    <t>Nadir Casagrande 32 / CEP 89535000 - Quatro Pinheiros, Ponte Alta do Norte, Santa Catarina</t>
  </si>
  <si>
    <t>Ponte Alta do Norte</t>
  </si>
  <si>
    <t>89535000</t>
  </si>
  <si>
    <t>MEL00003295069573</t>
  </si>
  <si>
    <t>2000005083969978</t>
  </si>
  <si>
    <t>8 de fevereiro de 2023 22:35 hs.</t>
  </si>
  <si>
    <t>sergio botelho</t>
  </si>
  <si>
    <t>CPF 15363201100</t>
  </si>
  <si>
    <t>QRC 9 17 - residencial Santos dumont, Brasília - CEP: 72592109, Distrito Federal</t>
  </si>
  <si>
    <t>15363201100</t>
  </si>
  <si>
    <t>Quadra QRC 9 17 / Residencial Santos Dumont - CEP 72592109 - Residencial Santos Dumont (Santa Maria), Brasília, Distrito Federal</t>
  </si>
  <si>
    <t>72592109</t>
  </si>
  <si>
    <t>9 de fevereiro | 23:04</t>
  </si>
  <si>
    <t>10 de fevereiro | 19:08</t>
  </si>
  <si>
    <t>MEL00003296070124</t>
  </si>
  <si>
    <t>2000004198367093</t>
  </si>
  <si>
    <t>8 de fevereiro de 2023 21:58 hs.</t>
  </si>
  <si>
    <t>Jose Cicero Alves da Silva</t>
  </si>
  <si>
    <t>04132506525</t>
  </si>
  <si>
    <t>Rua Serra do Mar 146 / casa 3 Referencia: bar do tonhe - CEP 06278080 - Três Montanhas, Osasco, São Paulo</t>
  </si>
  <si>
    <t>06278080</t>
  </si>
  <si>
    <t>9 de fevereiro | 23:18</t>
  </si>
  <si>
    <t>10 de fevereiro | 13:03</t>
  </si>
  <si>
    <t>MEL00003294914912</t>
  </si>
  <si>
    <t>2000005083723712</t>
  </si>
  <si>
    <t>Ronaldo Silva</t>
  </si>
  <si>
    <t>CPF 36181756809</t>
  </si>
  <si>
    <t>Rua rego Barros  1931 - Casa, São Paulo - CEP: 03460000, São Paulo</t>
  </si>
  <si>
    <t>36181756809</t>
  </si>
  <si>
    <t>Avenida Ragueb Chohfi 1935 / loja de moto peças Referencia: moto pecas alemão - CEP 08340000 - Parque São Lourenço, São Paulo, São Paulo</t>
  </si>
  <si>
    <t>08340000</t>
  </si>
  <si>
    <t>9 de fevereiro | 16:09</t>
  </si>
  <si>
    <t>42031656602</t>
  </si>
  <si>
    <t>2000005083615674</t>
  </si>
  <si>
    <t>8 de fevereiro de 2023 21:42 hs.</t>
  </si>
  <si>
    <t>Jose Dos Santos</t>
  </si>
  <si>
    <t>CPF 95517227449</t>
  </si>
  <si>
    <t>Rua Caicó 620 - mercado, São Paulo - CEP: 03551060, São Paulo</t>
  </si>
  <si>
    <t>95517227449</t>
  </si>
  <si>
    <t>Rua Caicó 620 / CEP 03551060 - Cidade Patriarca, São Paulo, São Paulo</t>
  </si>
  <si>
    <t>03551060</t>
  </si>
  <si>
    <t>9 de fevereiro | 16:20</t>
  </si>
  <si>
    <t>9 de fevereiro | 17:14</t>
  </si>
  <si>
    <t>42031609722</t>
  </si>
  <si>
    <t>2000005083578646</t>
  </si>
  <si>
    <t>8 de fevereiro de 2023 21:37 hs.</t>
  </si>
  <si>
    <t>Sandi Aparecida</t>
  </si>
  <si>
    <t>CPF 49837231882</t>
  </si>
  <si>
    <t>rua venezuela 311, Ibiúna - CEP: 18150000, São Paulo</t>
  </si>
  <si>
    <t>49837231882</t>
  </si>
  <si>
    <t>rodovia Tancredo Neves km 95 10 / Referencia: entrar no campo do cruzeiro seguir reto por 3km até a rua Maria Irene entrar e seguir até o final, procurar por João leite - CEP 18150000 - piai, Ibiúna, São Paulo</t>
  </si>
  <si>
    <t>9 de fevereiro | 23:39</t>
  </si>
  <si>
    <t>10 de fevereiro | 10:53</t>
  </si>
  <si>
    <t>MEL00003296066996</t>
  </si>
  <si>
    <t>2000005083404236</t>
  </si>
  <si>
    <t>8 de fevereiro de 2023 21:13 hs.</t>
  </si>
  <si>
    <t>Jefferson Silva Rafael</t>
  </si>
  <si>
    <t>CPF 32395186864</t>
  </si>
  <si>
    <t>Papa honorio I 83 - Oficina elias, Campinas - CEP: 13068523, São Paulo</t>
  </si>
  <si>
    <t>32395186864</t>
  </si>
  <si>
    <t>2 de março | 03:53</t>
  </si>
  <si>
    <t>MEL42056999396LMXDR01</t>
  </si>
  <si>
    <t>2000004198044671</t>
  </si>
  <si>
    <t>8 de fevereiro de 2023 20:16 hs.</t>
  </si>
  <si>
    <t>solange carvalho</t>
  </si>
  <si>
    <t>34800068843</t>
  </si>
  <si>
    <t>Rua João Tomochumas 590 / CEP 06907630 - Parque Santa Rosa, Embu Guaçu, São Paulo</t>
  </si>
  <si>
    <t>06907630</t>
  </si>
  <si>
    <t>10 de fevereiro | 19:16</t>
  </si>
  <si>
    <t>MEL00003294560627</t>
  </si>
  <si>
    <t>2000004198031299</t>
  </si>
  <si>
    <t>8 de fevereiro de 2023 20:11 hs.</t>
  </si>
  <si>
    <t>Bruno Cardoso</t>
  </si>
  <si>
    <t>CPF 06825039326</t>
  </si>
  <si>
    <t>Rua Nicolau Mayevsky 609, Jandira - CEP: 06622005, São Paulo</t>
  </si>
  <si>
    <t>06825039326</t>
  </si>
  <si>
    <t>Rua Visconde de Taunay 17 / Referencia: minha esposa noelma receberá os pedidos - CEP 06622100 - Jardim das Margaridas, Jandira, São Paulo</t>
  </si>
  <si>
    <t>06622100</t>
  </si>
  <si>
    <t>9 de fevereiro | 16:03</t>
  </si>
  <si>
    <t>9 de fevereiro | 20:21</t>
  </si>
  <si>
    <t>42031326363</t>
  </si>
  <si>
    <t>2000005082788624</t>
  </si>
  <si>
    <t>8 de fevereiro de 2023 19:46 hs.</t>
  </si>
  <si>
    <t>Nathalia Tavares</t>
  </si>
  <si>
    <t>10131969617</t>
  </si>
  <si>
    <t>Rua Iverapuera 281 / Referencia: Bater no portão forte . - CEP 33130090 - São Cosme de Baixo (São Benedito), Santa Luzia, Minas Gerais</t>
  </si>
  <si>
    <t>33130090</t>
  </si>
  <si>
    <t>MEL00003294458292</t>
  </si>
  <si>
    <t>2000005082792432</t>
  </si>
  <si>
    <t>carlos mariano</t>
  </si>
  <si>
    <t>CPF 25366024862</t>
  </si>
  <si>
    <t>rua araua 115, Guarulhos - CEP: 07260165, São Paulo</t>
  </si>
  <si>
    <t>25366024862</t>
  </si>
  <si>
    <t>Rua Seridó Júnior 949 / comércio Referencia: esquina - CEP 07152010 - Parque Santos Dumont, Guarulhos, São Paulo</t>
  </si>
  <si>
    <t>07152010</t>
  </si>
  <si>
    <t>9 de fevereiro | 15:57</t>
  </si>
  <si>
    <t>9 de fevereiro | 19:46</t>
  </si>
  <si>
    <t>42031252923</t>
  </si>
  <si>
    <t>2000004197889689</t>
  </si>
  <si>
    <t>8 de fevereiro de 2023 19:23 hs.</t>
  </si>
  <si>
    <t>Vitória Cristiana de souza Mildemberge</t>
  </si>
  <si>
    <t>12335349988</t>
  </si>
  <si>
    <t>Rua Coronel Conceição 639 / casa Referencia: Fica na rua do bombeiro, próximo à mercearia Dedé, é um casa amarela com grades e portão vermelho. - CEP 88200000 - praça, Tijucas, Santa Catarina</t>
  </si>
  <si>
    <t>9 de fevereiro | 20:41</t>
  </si>
  <si>
    <t>10 de fevereiro | 19:10</t>
  </si>
  <si>
    <t>MEL00003294383645</t>
  </si>
  <si>
    <t>2000005082468532</t>
  </si>
  <si>
    <t>8 de fevereiro de 2023 18:58 hs.</t>
  </si>
  <si>
    <t>Gabriele Bòhn</t>
  </si>
  <si>
    <t>02040329030</t>
  </si>
  <si>
    <t>Rua Francisco Bertoluci 705 / Casa Referencia: Fica ao lado do parque do Sesi - CEP 95680000 - Eugênio Ferreira, Canela, Rio Grande do Sul</t>
  </si>
  <si>
    <t>Canela</t>
  </si>
  <si>
    <t>95680000</t>
  </si>
  <si>
    <t>9 de fevereiro | 14:27</t>
  </si>
  <si>
    <t>MEL00003294299213</t>
  </si>
  <si>
    <t>2000005082426542</t>
  </si>
  <si>
    <t>8 de fevereiro de 2023 18:54 hs.</t>
  </si>
  <si>
    <t>MLB3070019979</t>
  </si>
  <si>
    <t>Par Bandeja Com Pivô Grand Siena 2012 Em Diante</t>
  </si>
  <si>
    <t>Eva Antoneli</t>
  </si>
  <si>
    <t>CPF 10255159781</t>
  </si>
  <si>
    <t>Avenida Carolina Fraga 90 - 2 Andar, Atílio Vivácqua - CEP: 29490000, Espírito Santo</t>
  </si>
  <si>
    <t>10255159781</t>
  </si>
  <si>
    <t>Avenida Carolina Fraga 90 / 2º Andar - CEP 29490000 - Atílio Vivácqua, Espírito Santo</t>
  </si>
  <si>
    <t>Atílio Vivácqua</t>
  </si>
  <si>
    <t>29490000</t>
  </si>
  <si>
    <t>10 de fevereiro | 04:54</t>
  </si>
  <si>
    <t>11 de fevereiro | 10:12</t>
  </si>
  <si>
    <t>MEL00003296065550</t>
  </si>
  <si>
    <t>2000004197778729</t>
  </si>
  <si>
    <t>8 de fevereiro de 2023 18:43 hs.</t>
  </si>
  <si>
    <t>Adrian Victor Santos Clementino</t>
  </si>
  <si>
    <t>45683856876</t>
  </si>
  <si>
    <t>Avenida Atlântica 294 / Drogaria Maré Verde - CEP 11687508 - Praia Grande, Ubatuba, São Paulo</t>
  </si>
  <si>
    <t>11687508</t>
  </si>
  <si>
    <t>9 de fevereiro | 17:18</t>
  </si>
  <si>
    <t>10 de fevereiro | 15:43</t>
  </si>
  <si>
    <t>MEL00003294247909</t>
  </si>
  <si>
    <t>2000004197715013</t>
  </si>
  <si>
    <t>8 de fevereiro de 2023 18:20 hs.</t>
  </si>
  <si>
    <t>MLB3036595546</t>
  </si>
  <si>
    <t>Leandro Martos</t>
  </si>
  <si>
    <t>CPF 22428096877</t>
  </si>
  <si>
    <t>Rua Costeira 173, São Paulo - CEP: 03573010, São Paulo</t>
  </si>
  <si>
    <t>22428096877</t>
  </si>
  <si>
    <t>Rua Costeira 173 / CEP 03573010 - Jardim Arize, São Paulo, São Paulo</t>
  </si>
  <si>
    <t>03573010</t>
  </si>
  <si>
    <t>9 de fevereiro | 21:23</t>
  </si>
  <si>
    <t>42031001119</t>
  </si>
  <si>
    <t>2000005082199892</t>
  </si>
  <si>
    <t>Adriel Dias</t>
  </si>
  <si>
    <t>CPF 07934273479</t>
  </si>
  <si>
    <t>antonio augusto dos santos 108 - galpao, cabo de santo agostinho - CEP: 54515580, Pernambuco</t>
  </si>
  <si>
    <t>07934273479</t>
  </si>
  <si>
    <t>2 de março | 11:11</t>
  </si>
  <si>
    <t>QC088420075BR</t>
  </si>
  <si>
    <t>2000005082181316</t>
  </si>
  <si>
    <t>8 de fevereiro de 2023 18:15 hs.</t>
  </si>
  <si>
    <t xml:space="preserve">Valdir Costa </t>
  </si>
  <si>
    <t>39310502894</t>
  </si>
  <si>
    <t>Rua José Bertoldi 78 / Referencia: Proximo a padaria bandeirantes - CEP 13065640 - Parque Via Norte, Campinas, São Paulo</t>
  </si>
  <si>
    <t>13065640</t>
  </si>
  <si>
    <t>9 de fevereiro | 07:33</t>
  </si>
  <si>
    <t>9 de fevereiro | 15:32</t>
  </si>
  <si>
    <t>MEL00003294155332</t>
  </si>
  <si>
    <t>2000005082153136</t>
  </si>
  <si>
    <t>8 de fevereiro de 2023 18:11 hs.</t>
  </si>
  <si>
    <t>Marcelo França Gendelsky</t>
  </si>
  <si>
    <t>CPF 61665274034</t>
  </si>
  <si>
    <t>Av. Presidente Vargas 115 - B 115 - SHOP CAR AUTOMÓVEIS, Santa Maria - CEP: 97020001, Rio Grande do Sul</t>
  </si>
  <si>
    <t>61665274034</t>
  </si>
  <si>
    <t>Avenida Presidente Vargas 115 / Shop Car Automóveis - CEP 97020001 - Patronato, Santa Maria, Rio Grande do Sul</t>
  </si>
  <si>
    <t>97020001</t>
  </si>
  <si>
    <t>10 de fevereiro | 04:14</t>
  </si>
  <si>
    <t>13 de fevereiro | 11:43</t>
  </si>
  <si>
    <t>MEL00003296064773</t>
  </si>
  <si>
    <t>2000005082087382</t>
  </si>
  <si>
    <t>8 de fevereiro de 2023 18:01 hs.</t>
  </si>
  <si>
    <t>442066</t>
  </si>
  <si>
    <t>MLB3025811027</t>
  </si>
  <si>
    <t>Bandeja Polo Classic 1996 Á 2001</t>
  </si>
  <si>
    <t>Matheus Henrique Da silva</t>
  </si>
  <si>
    <t>CPF 48798695894</t>
  </si>
  <si>
    <t>Rua Pico da Bandeira 357, São José dos Campos - CEP: 12214290, São Paulo</t>
  </si>
  <si>
    <t>48798695894</t>
  </si>
  <si>
    <t>Rua Projetada 30 / casa Referencia: tem um carro preto em frente na subida do morro - CEP 12214453 - Freitas, São José dos Campos, São Paulo</t>
  </si>
  <si>
    <t>12214453</t>
  </si>
  <si>
    <t>MEL00003296062726</t>
  </si>
  <si>
    <t>2000005074322464</t>
  </si>
  <si>
    <t>8 de fevereiro de 2023 17:56 hs.</t>
  </si>
  <si>
    <t>Carlos Roberto</t>
  </si>
  <si>
    <t>50940155672</t>
  </si>
  <si>
    <t>Rua Orozimbo Martins 536 / casa - CEP 35501489 - João Antônio Gonçalves, Divinópolis, Minas Gerais</t>
  </si>
  <si>
    <t>Divinópolis</t>
  </si>
  <si>
    <t>35501489</t>
  </si>
  <si>
    <t>9 de fevereiro | 17:13</t>
  </si>
  <si>
    <t>11 de fevereiro | 09:32</t>
  </si>
  <si>
    <t>MEL00003294086270</t>
  </si>
  <si>
    <t>2000005081999532</t>
  </si>
  <si>
    <t>8 de fevereiro de 2023 17:48 hs.</t>
  </si>
  <si>
    <t>Ronaldo damasceno de Souza Damasceno</t>
  </si>
  <si>
    <t>13829177836</t>
  </si>
  <si>
    <t>Rua Antônio Lago 70 / comercio Referencia: loja 7 Pet patinhas - CEP 82560470 - Boa Vista, Curitiba, Paraná</t>
  </si>
  <si>
    <t>82560470</t>
  </si>
  <si>
    <t>10 de fevereiro | 10:34</t>
  </si>
  <si>
    <t>MEL00003294050597</t>
  </si>
  <si>
    <t>2000004197623997</t>
  </si>
  <si>
    <t>par-5001</t>
  </si>
  <si>
    <t>MLB2803541910</t>
  </si>
  <si>
    <t>Par Bieleta Dianteira Fiesta 1996 A 2002</t>
  </si>
  <si>
    <t>Marcia Moreira cesar</t>
  </si>
  <si>
    <t>CPF 01361509694</t>
  </si>
  <si>
    <t>Rua José Carlos Panza 32 - Casa, Cataguases - CEP: 36770620, Minas Gerais</t>
  </si>
  <si>
    <t>01361509694</t>
  </si>
  <si>
    <t>Rua José Carlos Panza 32 / Casa - CEP 36770620 - João Riguete, Cataguases, Minas Gerais</t>
  </si>
  <si>
    <t>36770620</t>
  </si>
  <si>
    <t>10 de fevereiro | 02:46</t>
  </si>
  <si>
    <t>11 de fevereiro | 13:36</t>
  </si>
  <si>
    <t>MEL00003296063288</t>
  </si>
  <si>
    <t>2000005081923744</t>
  </si>
  <si>
    <t>8 de fevereiro de 2023 17:37 hs.</t>
  </si>
  <si>
    <t>Igor Kuchauski</t>
  </si>
  <si>
    <t>43037262818</t>
  </si>
  <si>
    <t>Avenida Gustavo Antônio Marcelino 244 / METALDOMADO Referencia: METALDOMADO - CEP 19064170 - Conjunto Habitacional Ana Jacinta, Presidente Prudente, São Paulo</t>
  </si>
  <si>
    <t>19064170</t>
  </si>
  <si>
    <t>9 de fevereiro | 16:15</t>
  </si>
  <si>
    <t>10 de fevereiro | 09:41</t>
  </si>
  <si>
    <t>MEL00003294010382</t>
  </si>
  <si>
    <t>2000005081868712</t>
  </si>
  <si>
    <t>8 de fevereiro de 2023 17:33 hs.</t>
  </si>
  <si>
    <t>Wesley Jhonata</t>
  </si>
  <si>
    <t>CPF 09323780642</t>
  </si>
  <si>
    <t>Amable Peres Rodrigues 75, Barão de Cocais - CEP: 35970000, Minas Gerais</t>
  </si>
  <si>
    <t>09323780642</t>
  </si>
  <si>
    <t>Rua Presidente Tancredo Neves 534 / Lanternagem Retomax - CEP 35970000 - São Miguel, Barão de Cocais, Minas Gerais</t>
  </si>
  <si>
    <t>Barão de Cocais</t>
  </si>
  <si>
    <t>35970000</t>
  </si>
  <si>
    <t>10 de fevereiro | 00:58</t>
  </si>
  <si>
    <t>11 de fevereiro | 21:54</t>
  </si>
  <si>
    <t>MEL00003296060925</t>
  </si>
  <si>
    <t>2000005081691010</t>
  </si>
  <si>
    <t>8 de fevereiro de 2023 17:04 hs.</t>
  </si>
  <si>
    <t>Leandro lodette</t>
  </si>
  <si>
    <t>22730328890</t>
  </si>
  <si>
    <t>Avenida Ayrton Senna da Silva 745 / Torre 1  Apto 502 - bloco 5 apto 403 - torre 4 ap 203 Referencia: Residencial Parque das flores - CEP 13905612 - Jardim São Dimas, Amparo, São Paulo</t>
  </si>
  <si>
    <t>13905612</t>
  </si>
  <si>
    <t>9 de fevereiro | 12:10</t>
  </si>
  <si>
    <t>9 de fevereiro | 18:06</t>
  </si>
  <si>
    <t>MEL00003293868893</t>
  </si>
  <si>
    <t>2000005081656864</t>
  </si>
  <si>
    <t>8 de fevereiro de 2023 16:59 hs.</t>
  </si>
  <si>
    <t>MEL00003293847468</t>
  </si>
  <si>
    <t>2000005081653184</t>
  </si>
  <si>
    <t>8 de fevereiro de 2023 16:58 hs.</t>
  </si>
  <si>
    <t>Clemerson Lovison</t>
  </si>
  <si>
    <t>CPF 00657659070</t>
  </si>
  <si>
    <t>Avenida Castelo Branco 1473 1473, São Valentim - CEP: 99640959, Rio Grande do Sul</t>
  </si>
  <si>
    <t>00657659070</t>
  </si>
  <si>
    <t>Avenida Castelo Branco 1473 1473 / Referencia: Mecanica lovison - CEP 99640959 - Centro, São Valentim, Rio Grande do Sul</t>
  </si>
  <si>
    <t>São Valentim</t>
  </si>
  <si>
    <t>99640959</t>
  </si>
  <si>
    <t>13 de fevereiro | 12:06</t>
  </si>
  <si>
    <t>MEL00003296060562</t>
  </si>
  <si>
    <t>2000005081623578</t>
  </si>
  <si>
    <t>8 de fevereiro de 2023 16:54 hs.</t>
  </si>
  <si>
    <t>Leandro Cruz Afonso</t>
  </si>
  <si>
    <t>08363158631</t>
  </si>
  <si>
    <t>Avenida Elpídia da Silva Fagundes 245 / loja2 Referencia: ao lado do posto de saude. na principal do bairro - CEP 36505270 - Santa Edwiges, Ubá, Minas Gerais</t>
  </si>
  <si>
    <t>Ubá</t>
  </si>
  <si>
    <t>36505270</t>
  </si>
  <si>
    <t>9 de fevereiro | 18:03</t>
  </si>
  <si>
    <t>MEL00003293827336</t>
  </si>
  <si>
    <t>2000005081623054</t>
  </si>
  <si>
    <t>8 de fevereiro de 2023 16:53 hs.</t>
  </si>
  <si>
    <t>Danilo Falqueto</t>
  </si>
  <si>
    <t>CPF 79683428720</t>
  </si>
  <si>
    <t>Rua Estrela Matutina 29 - Casa, Cariacica - CEP: 29144010, Espírito Santo</t>
  </si>
  <si>
    <t>79683428720</t>
  </si>
  <si>
    <t>Rua Estrela Matutina 29 / Casa - CEP 29144010 - Cruzeiro do Sul, Cariacica, Espírito Santo</t>
  </si>
  <si>
    <t>29144010</t>
  </si>
  <si>
    <t>MEL00003296058893</t>
  </si>
  <si>
    <t>2000005081618046</t>
  </si>
  <si>
    <t>Heleno Silva</t>
  </si>
  <si>
    <t>25280874892</t>
  </si>
  <si>
    <t>Rua Monteiro Lobato 379 / Piso Superior - CEP 18120000 - Mairinque, São Paulo</t>
  </si>
  <si>
    <t>9 de fevereiro | 14:30</t>
  </si>
  <si>
    <t>11 de fevereiro | 12:04</t>
  </si>
  <si>
    <t>MEL00003293820876</t>
  </si>
  <si>
    <t>2000004197410377</t>
  </si>
  <si>
    <t>8 de fevereiro de 2023 16:38 hs.</t>
  </si>
  <si>
    <t>Jones Ferreira</t>
  </si>
  <si>
    <t>05436813941</t>
  </si>
  <si>
    <t>Rua Antártida 887 / Sobrado B Referencia: Sobrado B com portão Branco - CEP 83323360 - Centro, Pinhais, Paraná</t>
  </si>
  <si>
    <t>Pinhais</t>
  </si>
  <si>
    <t>83323360</t>
  </si>
  <si>
    <t>8 de fevereiro | 19:36</t>
  </si>
  <si>
    <t>9 de fevereiro | 10:31</t>
  </si>
  <si>
    <t>MEL00003293752836</t>
  </si>
  <si>
    <t>2000005081424664</t>
  </si>
  <si>
    <t>8 de fevereiro de 2023 16:27 hs.</t>
  </si>
  <si>
    <t>Carlos Alberto De Souza</t>
  </si>
  <si>
    <t>62566563691</t>
  </si>
  <si>
    <t>Rua Ipê Preto 51 / casa - CEP 35065016 - Santo Agostinho, Governador Valadares, Minas Gerais</t>
  </si>
  <si>
    <t>Governador Valadares</t>
  </si>
  <si>
    <t>35065016</t>
  </si>
  <si>
    <t>8 de fevereiro | 18:45</t>
  </si>
  <si>
    <t>14 de fevereiro | 10:02</t>
  </si>
  <si>
    <t>MEL00003293701110</t>
  </si>
  <si>
    <t>2000005081374264</t>
  </si>
  <si>
    <t>8 de fevereiro de 2023 16:19 hs.</t>
  </si>
  <si>
    <t>FTK3321K</t>
  </si>
  <si>
    <t>MLB3156395204</t>
  </si>
  <si>
    <t>Coifa Homocinética Câmbio Ambos Lados Fiorino 1996 A 2017</t>
  </si>
  <si>
    <t>Marcos Roberto Andrade Andrade</t>
  </si>
  <si>
    <t>CPF 16946095880</t>
  </si>
  <si>
    <t>Rua Doutor Ladislau Retti 905, Cotia - CEP: 06714150, São Paulo</t>
  </si>
  <si>
    <t>16946095880</t>
  </si>
  <si>
    <t>Rua Doutor Ladislau Reti 905 / CEP 06714150 - Parque Alexandre, Cotia, São Paulo</t>
  </si>
  <si>
    <t>06714150</t>
  </si>
  <si>
    <t>9 de fevereiro | 20:11</t>
  </si>
  <si>
    <t>42030643212</t>
  </si>
  <si>
    <t>2000005081345368</t>
  </si>
  <si>
    <t>8 de fevereiro de 2023 16:16 hs.</t>
  </si>
  <si>
    <t>alfredo da silva silva</t>
  </si>
  <si>
    <t>25940782809</t>
  </si>
  <si>
    <t>R. Célia Lopes Godinho 100 / metalúrgica - CEP 18170000 - Moreiras, Piedade, São Paulo</t>
  </si>
  <si>
    <t>9 de fevereiro | 02:33</t>
  </si>
  <si>
    <t>9 de fevereiro | 14:26</t>
  </si>
  <si>
    <t>MEL00003293646625</t>
  </si>
  <si>
    <t>2000005081317386</t>
  </si>
  <si>
    <t>8 de fevereiro de 2023 16:12 hs.</t>
  </si>
  <si>
    <t>Samuel Coelho</t>
  </si>
  <si>
    <t>42968206800</t>
  </si>
  <si>
    <t>granja shinoda SN / colonia Referencia: Ponto Referencia Granja Shinoda - CEP 18547710 - gramadinho, Porto Feliz, São Paulo</t>
  </si>
  <si>
    <t>18547710</t>
  </si>
  <si>
    <t>9 de fevereiro | 12:25</t>
  </si>
  <si>
    <t>MEL00003293632542</t>
  </si>
  <si>
    <t>2000005081290862</t>
  </si>
  <si>
    <t>8 de fevereiro de 2023 16:09 hs.</t>
  </si>
  <si>
    <t>CPF 31033351806</t>
  </si>
  <si>
    <t>Avenida Remo Oscar Beseggio 975 - bloco D ap54, Valinhos - CEP: 13273649, São Paulo</t>
  </si>
  <si>
    <t>MEL42058899198LMXDR01</t>
  </si>
  <si>
    <t>2000005078163456</t>
  </si>
  <si>
    <t>8 de fevereiro de 2023 16:06 hs.</t>
  </si>
  <si>
    <t>hugo alexandre bignetti</t>
  </si>
  <si>
    <t>00816972443</t>
  </si>
  <si>
    <t>Rua Lorena 279 / B Apto 04 Referencia: De Frente da Academia WM. - CEP 50790030 - Jardim São Paulo, Recife, Pernambuco</t>
  </si>
  <si>
    <t>50790030</t>
  </si>
  <si>
    <t>8 de fevereiro | 18:54</t>
  </si>
  <si>
    <t>9 de fevereiro | 17:46</t>
  </si>
  <si>
    <t>MEL00003293598724</t>
  </si>
  <si>
    <t>2000004197300639</t>
  </si>
  <si>
    <t>8 de fevereiro de 2023 16:04 hs.</t>
  </si>
  <si>
    <t>Pamella Corol</t>
  </si>
  <si>
    <t>37947110840</t>
  </si>
  <si>
    <t>Rua Vereador Genaro Ordine 494 / B - CEP 15902154 - Parque Residencial Rincão Novo, Taquaritinga, São Paulo</t>
  </si>
  <si>
    <t>Taquaritinga</t>
  </si>
  <si>
    <t>15902154</t>
  </si>
  <si>
    <t>8 de fevereiro | 23:30</t>
  </si>
  <si>
    <t>9 de fevereiro | 14:56</t>
  </si>
  <si>
    <t>MEL00003293590948</t>
  </si>
  <si>
    <t>2000004197301141</t>
  </si>
  <si>
    <t>8 de fevereiro de 2023 16:02 hs.</t>
  </si>
  <si>
    <t>rafael henrique</t>
  </si>
  <si>
    <t>08912458710</t>
  </si>
  <si>
    <t>Rua Francisco de Paula 570 / apto 1205 - CEP 22775120 - Jacarepaguá, Rio de Janeiro, Rio de Janeiro</t>
  </si>
  <si>
    <t>22775120</t>
  </si>
  <si>
    <t>11 de fevereiro | 17:35</t>
  </si>
  <si>
    <t>MEL00003293589572</t>
  </si>
  <si>
    <t>2000005080979492</t>
  </si>
  <si>
    <t>8 de fevereiro de 2023 15:28 hs.</t>
  </si>
  <si>
    <t>MLB3006368957</t>
  </si>
  <si>
    <t>Cabo De Marcha Engate Siena G2 G3 2004 A 2012</t>
  </si>
  <si>
    <t>Moana Otaviano Vilhena</t>
  </si>
  <si>
    <t>CPF 75029251200</t>
  </si>
  <si>
    <t>Praça Joao Pinheiro 128 - Bloco 1, Pouso Alegre - CEP: 37550191, Minas Gerais</t>
  </si>
  <si>
    <t>75029251200</t>
  </si>
  <si>
    <t>Rua Manoel Matias 321 / casa Referencia: Clínica Podologia Moana OTAVIANO. - CEP 37552022 - Chácara Primavera I, Pouso Alegre, Minas Gerais</t>
  </si>
  <si>
    <t>37552022</t>
  </si>
  <si>
    <t>10 de fevereiro | 01:27</t>
  </si>
  <si>
    <t>10 de fevereiro | 15:57</t>
  </si>
  <si>
    <t>MEL00003296056023</t>
  </si>
  <si>
    <t>2000005080948948</t>
  </si>
  <si>
    <t>8 de fevereiro de 2023 15:23 hs.</t>
  </si>
  <si>
    <t>Agenor Moreira de Freitas</t>
  </si>
  <si>
    <t>83239944553</t>
  </si>
  <si>
    <t>Rua principal da coroa 8 / px ao bar de Gegê Referencia: procura por ferrinho - CEP 44470000 - coroa, Vera Cruz, Bahia</t>
  </si>
  <si>
    <t>Vera Cruz</t>
  </si>
  <si>
    <t>44470000</t>
  </si>
  <si>
    <t>8 de fevereiro | 17:07</t>
  </si>
  <si>
    <t>9 de fevereiro | 09:42</t>
  </si>
  <si>
    <t>MEL00003293388575</t>
  </si>
  <si>
    <t>2000004197167527</t>
  </si>
  <si>
    <t>8 de fevereiro de 2023 15:21 hs.</t>
  </si>
  <si>
    <t>mateus dias fernandes</t>
  </si>
  <si>
    <t>38472611850</t>
  </si>
  <si>
    <t>Rua Osvaldo Moge 1035 / Fundos - CEP 14407348 - Parque Vicente Leporace I, Franca, São Paulo</t>
  </si>
  <si>
    <t>14407348</t>
  </si>
  <si>
    <t>8 de fevereiro | 18:35</t>
  </si>
  <si>
    <t>9 de fevereiro | 14:20</t>
  </si>
  <si>
    <t>MEL00003293386044</t>
  </si>
  <si>
    <t>2000005080837186</t>
  </si>
  <si>
    <t>8 de fevereiro de 2023 15:07 hs.</t>
  </si>
  <si>
    <t>Allan Góis Gonçalves</t>
  </si>
  <si>
    <t>CPF 07166044349</t>
  </si>
  <si>
    <t>Rua Euclides Onofre De Souza 947 - Sapiranga, Fortaleza - CEP: 60833252, Ceará</t>
  </si>
  <si>
    <t>07166044349</t>
  </si>
  <si>
    <t>Rua Euclides Onofre de Souza 947 / CEP 60833252 - Sapiranga-Coité, Fortaleza, Ceará</t>
  </si>
  <si>
    <t>60833252</t>
  </si>
  <si>
    <t>9 de fevereiro | 02:45</t>
  </si>
  <si>
    <t>12 de fevereiro | 16:35</t>
  </si>
  <si>
    <t>MEL00003293370619</t>
  </si>
  <si>
    <t>2000005080780678</t>
  </si>
  <si>
    <t>8 de fevereiro de 2023 14:59 hs.</t>
  </si>
  <si>
    <t>dione gonçalves</t>
  </si>
  <si>
    <t>CPF 37898877810</t>
  </si>
  <si>
    <t>Rua luis durigan 1656 - Nicson veiculos, Barretos - CEP: 14783075, São Paulo</t>
  </si>
  <si>
    <t>37898877810</t>
  </si>
  <si>
    <t>Avenida 7 55 / Nicson veiculos Referencia: Nicsonveiculosb - CEP 14780240 - Fortaleza, Barretos, São Paulo</t>
  </si>
  <si>
    <t>14780240</t>
  </si>
  <si>
    <t>8 de fevereiro | 23:43</t>
  </si>
  <si>
    <t>9 de fevereiro | 15:44</t>
  </si>
  <si>
    <t>MEL00003293267190</t>
  </si>
  <si>
    <t>2000005080753020</t>
  </si>
  <si>
    <t>8 de fevereiro de 2023 14:56 hs.</t>
  </si>
  <si>
    <t>9 de fevereiro | 16:00</t>
  </si>
  <si>
    <t>42030375078</t>
  </si>
  <si>
    <t>2000005080554710</t>
  </si>
  <si>
    <t>8 de fevereiro de 2023 14:31 hs.</t>
  </si>
  <si>
    <t>Cancelada porque o comprador se arrependeu.</t>
  </si>
  <si>
    <t>MLB2604393513</t>
  </si>
  <si>
    <t>Cabo De Embreagem Ducato 2.8 Turbo Diesel 2000</t>
  </si>
  <si>
    <t>joão martins</t>
  </si>
  <si>
    <t>CPF 46411982848</t>
  </si>
  <si>
    <t>Rua Miguel Petrucelli 625 - Casa, São Carlos - CEP: 13563668, São Paulo</t>
  </si>
  <si>
    <t>46411982848</t>
  </si>
  <si>
    <t>2000005080537626</t>
  </si>
  <si>
    <t>8 de fevereiro de 2023 14:28 hs.</t>
  </si>
  <si>
    <t>MLB3088143854</t>
  </si>
  <si>
    <t>Bandeja Dianteira Esquerda Com Pivô Honda Fit 2014 2°geração</t>
  </si>
  <si>
    <t>Fernanda Souza  Figueiredo</t>
  </si>
  <si>
    <t>CPF 19075744846</t>
  </si>
  <si>
    <t>Rua das Flores 44 - Perto Da Pracinha, São Paulo - CEP: 08473760, São Paulo</t>
  </si>
  <si>
    <t>19075744846</t>
  </si>
  <si>
    <t>Rua Vander Moreira 27 / CEP 08474470 - Jardim Pérola II, São Paulo, São Paulo</t>
  </si>
  <si>
    <t>08474470</t>
  </si>
  <si>
    <t>9 de fevereiro | 01:07</t>
  </si>
  <si>
    <t>9 de fevereiro | 11:46</t>
  </si>
  <si>
    <t>MEL00003293135616</t>
  </si>
  <si>
    <t>2000005080487136</t>
  </si>
  <si>
    <t>8 de fevereiro de 2023 14:20 hs.</t>
  </si>
  <si>
    <t>rafael lorena</t>
  </si>
  <si>
    <t>12287002731</t>
  </si>
  <si>
    <t>Rodovia Amaral Peixoto 65 / km - oficina HJR, curva s Referencia: as margens da Rod Amaral Peixoto, km65 . oficina HJR , na curva do S. ao lado da serralheria JVS.22998135329. - CEP 28995820 - Rio Seco (Bacaxá), Saquarema, Rio de Janeiro</t>
  </si>
  <si>
    <t>Saquarema</t>
  </si>
  <si>
    <t>28995820</t>
  </si>
  <si>
    <t>9 de fevereiro | 16:11</t>
  </si>
  <si>
    <t>10 de fevereiro | 16:26</t>
  </si>
  <si>
    <t>MEL00003293040562</t>
  </si>
  <si>
    <t>2000004196947201</t>
  </si>
  <si>
    <t>8 de fevereiro de 2023 14:15 hs.</t>
  </si>
  <si>
    <t>jefferson Moreira</t>
  </si>
  <si>
    <t>37867404880</t>
  </si>
  <si>
    <t>Avenida Sao Paulo Barra Velha 392 / Casa 02 - CEP 11630000 - Ilhabela, São Paulo</t>
  </si>
  <si>
    <t>MEL00003293006151</t>
  </si>
  <si>
    <t>2000005080401626</t>
  </si>
  <si>
    <t>8 de fevereiro de 2023 14:09 hs.</t>
  </si>
  <si>
    <t>Nilson Rocha Barreto</t>
  </si>
  <si>
    <t>47209275568</t>
  </si>
  <si>
    <t>Rua Virgílio Lima 3 / Casa - CEP 44830000 - Piritiba, Bahia</t>
  </si>
  <si>
    <t>8 de fevereiro | 17:19</t>
  </si>
  <si>
    <t>10 de fevereiro | 12:08</t>
  </si>
  <si>
    <t>MEL00003292969755</t>
  </si>
  <si>
    <t>2000005080382620</t>
  </si>
  <si>
    <t>8 de fevereiro de 2023 14:07 hs.</t>
  </si>
  <si>
    <t>Everton fernando Knob</t>
  </si>
  <si>
    <t>CPF 01235394980</t>
  </si>
  <si>
    <t>Rua Antônio Costa 44, Ibiporã - CEP: 86200000, Paraná</t>
  </si>
  <si>
    <t>01235394980</t>
  </si>
  <si>
    <t>Rua Antonia Costa 44 / CEP 86200000 - Vila romana, Ibiporã, Paraná</t>
  </si>
  <si>
    <t>9 de fevereiro | 03:34</t>
  </si>
  <si>
    <t>MEL00003293135893</t>
  </si>
  <si>
    <t>2000005080375862</t>
  </si>
  <si>
    <t>PAR332145/46</t>
  </si>
  <si>
    <t>MLB3070226159</t>
  </si>
  <si>
    <t>Par Bandeja Com Pivô Tracker 1.4 Turbo 2017 A 2020</t>
  </si>
  <si>
    <t>antonio ziegler</t>
  </si>
  <si>
    <t>CPF 01760739901</t>
  </si>
  <si>
    <t>Rua Professor Schutzler 1385 - Casa, Joinville - CEP: 89218183, Santa Catarina</t>
  </si>
  <si>
    <t>01760739901</t>
  </si>
  <si>
    <t>Rua Professor Schutzler 1385 / Casa - CEP 89218183 - Santo Antônio, Joinville, Santa Catarina</t>
  </si>
  <si>
    <t>89218183</t>
  </si>
  <si>
    <t>9 de fevereiro | 03:08</t>
  </si>
  <si>
    <t>10 de fevereiro | 14:48</t>
  </si>
  <si>
    <t>MEL00003293140087</t>
  </si>
  <si>
    <t>2000005080297254</t>
  </si>
  <si>
    <t>8 de fevereiro de 2023 13:54 hs.</t>
  </si>
  <si>
    <t>Thais Soares</t>
  </si>
  <si>
    <t>CPF 70914953494</t>
  </si>
  <si>
    <t>Rua Manoel Arruda Cavalcanti 97 - Casa, João Pessoa - CEP: 58038680, Paraíba</t>
  </si>
  <si>
    <t>70914953494</t>
  </si>
  <si>
    <t>23 de fevereiro | 10:55</t>
  </si>
  <si>
    <t>QC488442182BR</t>
  </si>
  <si>
    <t>2000005080288742</t>
  </si>
  <si>
    <t>MLB2223554380</t>
  </si>
  <si>
    <t>Pino Guia De Pinça De Freio Onix 2012 A 2020</t>
  </si>
  <si>
    <t>wesley Santos</t>
  </si>
  <si>
    <t>CPF 08721365741</t>
  </si>
  <si>
    <t>Nova Yorque 1340 - Ao Lado Do Material De Construcao Catezane, Riberao Das Neves - CEP: 33915021, Minas Gerais</t>
  </si>
  <si>
    <t>08721365741</t>
  </si>
  <si>
    <t>Rua Nova Yorque 1340 / Mecanica popular - CEP 33915021 - Girassol, Ribeirão das Neves, Minas Gerais</t>
  </si>
  <si>
    <t>33915021</t>
  </si>
  <si>
    <t>9 de fevereiro | 00:54</t>
  </si>
  <si>
    <t>9 de fevereiro | 15:47</t>
  </si>
  <si>
    <t>MEL00003293132747</t>
  </si>
  <si>
    <t>2000004196871573</t>
  </si>
  <si>
    <t>8 de fevereiro de 2023 13:52 hs.</t>
  </si>
  <si>
    <t>Carlos Junior de Amorim Romualdio</t>
  </si>
  <si>
    <t>01624884679</t>
  </si>
  <si>
    <t>Alameda das Safiras 105 / Referencia: entregar na oficina mecânica. Quase esquina da Br040 a direita de quem sobe. entregar para o Alex - CEP 33825620 - Vale da Prata, Ribeirão das Neves, Minas Gerais</t>
  </si>
  <si>
    <t>33825620</t>
  </si>
  <si>
    <t>8 de fevereiro | 16:32</t>
  </si>
  <si>
    <t>9 de fevereiro | 11:09</t>
  </si>
  <si>
    <t>MEL00003292868058</t>
  </si>
  <si>
    <t>2000004196869587</t>
  </si>
  <si>
    <t>8 de fevereiro de 2023 13:51 hs.</t>
  </si>
  <si>
    <t>jefferson pereira</t>
  </si>
  <si>
    <t>02552706312</t>
  </si>
  <si>
    <t>Unidade 101 Rua 13 Numero 10 / Por Tras Da Panificadora Brasil - CEP 65058056 - Cidade Operária, São Luís, Maranhão</t>
  </si>
  <si>
    <t>65058056</t>
  </si>
  <si>
    <t>9 de fevereiro | 01:10</t>
  </si>
  <si>
    <t>MEL00003292862010</t>
  </si>
  <si>
    <t>2000005080259126</t>
  </si>
  <si>
    <t>8 de fevereiro de 2023 13:49 hs.</t>
  </si>
  <si>
    <t>MLB2816519971</t>
  </si>
  <si>
    <t>Vitor Hugo</t>
  </si>
  <si>
    <t>CPF 53402940809</t>
  </si>
  <si>
    <t>Rua Sertania 17 - Mercadinho, Barueri - CEP: 06463030, São Paulo</t>
  </si>
  <si>
    <t>53402940809</t>
  </si>
  <si>
    <t>Rua Sertânia 17 / comercio - CEP 06463030 - Jardim Mutinga, Barueri, São Paulo</t>
  </si>
  <si>
    <t>06463030</t>
  </si>
  <si>
    <t>9 de fevereiro | 15:48</t>
  </si>
  <si>
    <t>9 de fevereiro | 17:07</t>
  </si>
  <si>
    <t>42030164245</t>
  </si>
  <si>
    <t>2000005080212986</t>
  </si>
  <si>
    <t>8 de fevereiro de 2023 13:45 hs.</t>
  </si>
  <si>
    <t>SERGIO BORGES DE MORAES</t>
  </si>
  <si>
    <t>05769289848</t>
  </si>
  <si>
    <t>Rua Olavo Bilac 92 / Casa Referencia: Meu tel 18981346810/Restriçao-No/Condomínio-No/Portaria-NA/Elevador-NA/Escalera-No - CEP 16920000 - Centro, Castilho, São Paulo</t>
  </si>
  <si>
    <t>12 de fevereiro | 13:16</t>
  </si>
  <si>
    <t>MEL00003292822876</t>
  </si>
  <si>
    <t>2000005080180900</t>
  </si>
  <si>
    <t>8 de fevereiro de 2023 13:40 hs.</t>
  </si>
  <si>
    <t>maria stephanie b. camacho</t>
  </si>
  <si>
    <t>CPF 06208472474</t>
  </si>
  <si>
    <t>Rua C SN - Lot 16 Qd 06, Rio das Ostras - CEP: 28891065, Rio de Janeiro</t>
  </si>
  <si>
    <t>06208472474</t>
  </si>
  <si>
    <t>Rua C SN / Lot 16 Qd 06 - Esquina Do Material De Construo Santo Antnio - CEP 28891065 - Palmital, Rio das Ostras, Rio de Janeiro</t>
  </si>
  <si>
    <t>28891065</t>
  </si>
  <si>
    <t>9 de fevereiro | 03:52</t>
  </si>
  <si>
    <t>10 de fevereiro | 16:47</t>
  </si>
  <si>
    <t>MEL00003293133483</t>
  </si>
  <si>
    <t>2000005080127200</t>
  </si>
  <si>
    <t>8 de fevereiro de 2023 13:35 hs.</t>
  </si>
  <si>
    <t>Luiz Eduardo Alves</t>
  </si>
  <si>
    <t>35880288897</t>
  </si>
  <si>
    <t>Avenida Pescador Sebastião Juvenal dos Santos 675 / Portaria Referencia: Frente Da Banca de Revista - CEP 11619393 - Camburi, São Sebastião, São Paulo</t>
  </si>
  <si>
    <t>11619393</t>
  </si>
  <si>
    <t>8 de fevereiro | 16:24</t>
  </si>
  <si>
    <t>9 de fevereiro | 19:14</t>
  </si>
  <si>
    <t>MEL00003292755809</t>
  </si>
  <si>
    <t>2000005080054726</t>
  </si>
  <si>
    <t>8 de fevereiro de 2023 13:30 hs.</t>
  </si>
  <si>
    <t>Nivaldo Santana</t>
  </si>
  <si>
    <t>CPF 21120668549</t>
  </si>
  <si>
    <t>Rua Padre Camilo Torrend 618 - condomínio sítio Das Mangueira Bl 03, Dias d'Ávila - CEP: 42850000, Bahia</t>
  </si>
  <si>
    <t>21120668549</t>
  </si>
  <si>
    <t>AVENIDA CONCÊNTRICA 50 / CEP 42803121 - Camaçari, Bahia</t>
  </si>
  <si>
    <t>42803121</t>
  </si>
  <si>
    <t>9 de fevereiro | 03:16</t>
  </si>
  <si>
    <t>13 de fevereiro | 14:14</t>
  </si>
  <si>
    <t>MEL00003293131696</t>
  </si>
  <si>
    <t>https://myaccount.mercadolivre.com.br/shipments/42030078629/detail</t>
  </si>
  <si>
    <t>2000005079982370</t>
  </si>
  <si>
    <t>8 de fevereiro de 2023 13:15 hs.</t>
  </si>
  <si>
    <t>Jessé Farias</t>
  </si>
  <si>
    <t>CPF 42953584870</t>
  </si>
  <si>
    <t>av belmiro guitti 192, capivari - CEP: 13360000, São Paulo</t>
  </si>
  <si>
    <t>42953584870</t>
  </si>
  <si>
    <t>Rua Geovane Boscolo 1000 / CEP 13370000 - popular, Rafard, São Paulo</t>
  </si>
  <si>
    <t>Rafard</t>
  </si>
  <si>
    <t>13370000</t>
  </si>
  <si>
    <t>8 de fevereiro | 23:01</t>
  </si>
  <si>
    <t>9 de fevereiro | 13:34</t>
  </si>
  <si>
    <t>MEL00003293129960</t>
  </si>
  <si>
    <t>2000005079950020</t>
  </si>
  <si>
    <t>8 de fevereiro de 2023 13:08 hs.</t>
  </si>
  <si>
    <t>Chegou em 8 de fevereiro</t>
  </si>
  <si>
    <t>A &amp; A COMERCIO DE AUTOMOVEIS LTDA - ME</t>
  </si>
  <si>
    <t>CNPJ 27595112000199</t>
  </si>
  <si>
    <t>av marginal do ribeirao 21500, Carapicuíba - CEP: 06330010, São Paulo</t>
  </si>
  <si>
    <t>27595112000199</t>
  </si>
  <si>
    <t>av marginal do ribeirao 21500 / CEP 06330010 - Vila São Miguel, Carapicuíba, São Paulo</t>
  </si>
  <si>
    <t>06330010</t>
  </si>
  <si>
    <t>8 de fevereiro | 15:49</t>
  </si>
  <si>
    <t>8 de fevereiro | 21:09</t>
  </si>
  <si>
    <t>42030031488</t>
  </si>
  <si>
    <t>2000004196708683</t>
  </si>
  <si>
    <t>8 de fevereiro de 2023 13:01 hs.</t>
  </si>
  <si>
    <t>Vitor Melo</t>
  </si>
  <si>
    <t>CPF 52517963827</t>
  </si>
  <si>
    <t>Avenida Galeão Coutinho 313, São Vicente - CEP: 11365000, São Paulo</t>
  </si>
  <si>
    <t>52517963827</t>
  </si>
  <si>
    <t>Avenida Galeão Coutinho 313 / CEP 11365000 - Parque São Vicente, São Vicente, São Paulo</t>
  </si>
  <si>
    <t>11365000</t>
  </si>
  <si>
    <t>9 de fevereiro | 00:57</t>
  </si>
  <si>
    <t>9 de fevereiro | 09:49</t>
  </si>
  <si>
    <t>MEL00003293128994</t>
  </si>
  <si>
    <t>2000005079847392</t>
  </si>
  <si>
    <t>8 de fevereiro de 2023 12:55 hs.</t>
  </si>
  <si>
    <t>772173</t>
  </si>
  <si>
    <t>MLB3072771477</t>
  </si>
  <si>
    <t>Bandeja Inferior Esquerda Com Pivô Kia Soul 2009 A 2014</t>
  </si>
  <si>
    <t>Rafael da Fonseca da Silva</t>
  </si>
  <si>
    <t>CPF 16607404790</t>
  </si>
  <si>
    <t>rua Aguinaldo Santana 25 - Qd 17 Brisa Mar, Itaguaí - CEP: 23826175, Rio de Janeiro</t>
  </si>
  <si>
    <t>16607404790</t>
  </si>
  <si>
    <t>Rua Aguinaldo Sant'anna 25 / LT 25 QD 17 BrisaMar Referencia: Na Rua da Madeiras Jane, casa com toda fachada de piso. - CEP 23826175 - Brisa Mar, Itaguaí, Rio de Janeiro</t>
  </si>
  <si>
    <t>23826175</t>
  </si>
  <si>
    <t>9 de fevereiro | 00:18</t>
  </si>
  <si>
    <t>9 de fevereiro | 17:45</t>
  </si>
  <si>
    <t>MEL00003292525935</t>
  </si>
  <si>
    <t>2000004196684791</t>
  </si>
  <si>
    <t>8 de fevereiro de 2023 12:53 hs.</t>
  </si>
  <si>
    <t>Domingos a souza Souza</t>
  </si>
  <si>
    <t>11490036857</t>
  </si>
  <si>
    <t>ESTRADA DO CAMPO LIMPO 1450 / CEP 05777000 - Vila Prel, São Paulo, São Paulo</t>
  </si>
  <si>
    <t>05777000</t>
  </si>
  <si>
    <t>MEL00003292502165</t>
  </si>
  <si>
    <t>https://myaccount.mercadolivre.com.br/shipments/42029979286/detail</t>
  </si>
  <si>
    <t>2000004196678831</t>
  </si>
  <si>
    <t>8 de fevereiro de 2023 12:50 hs.</t>
  </si>
  <si>
    <t>Marcos lamussi</t>
  </si>
  <si>
    <t>CPF 25401604840</t>
  </si>
  <si>
    <t>Rua Agnaldo de Macedo 50 - ap 1, São Paulo - CEP: 05570230, São Paulo</t>
  </si>
  <si>
    <t>25401604840</t>
  </si>
  <si>
    <t>Rua Albano José Pires 133 / Bloco D Apartamento 6 - CEP 05570150 - Jardim Amaralina, São Paulo, São Paulo</t>
  </si>
  <si>
    <t>05570150</t>
  </si>
  <si>
    <t>8 de fevereiro | 15:54</t>
  </si>
  <si>
    <t>8 de fevereiro | 19:12</t>
  </si>
  <si>
    <t>42029972110</t>
  </si>
  <si>
    <t>2000005079792662</t>
  </si>
  <si>
    <t>8 de fevereiro de 2023 12:49 hs.</t>
  </si>
  <si>
    <t>marcoshesselroschel roschel</t>
  </si>
  <si>
    <t>CPF 08615067821</t>
  </si>
  <si>
    <t>Rua Antônio Marcondes Boeta 340, São Paulo - CEP: 04883210, São Paulo</t>
  </si>
  <si>
    <t>08615067821</t>
  </si>
  <si>
    <t>16 de fevereiro | 02:29</t>
  </si>
  <si>
    <t>MEL00003321086610</t>
  </si>
  <si>
    <t>2000005079722472</t>
  </si>
  <si>
    <t>8 de fevereiro de 2023 12:39 hs.</t>
  </si>
  <si>
    <t>2302</t>
  </si>
  <si>
    <t>MLB2772449999</t>
  </si>
  <si>
    <t>Kit Reparo Trambulador Cambio Corsa Celta Com Liame</t>
  </si>
  <si>
    <t>Mateus Santos</t>
  </si>
  <si>
    <t>CPF 58122024866</t>
  </si>
  <si>
    <t>Rua Projetada 1 304, São José do Rio Preto - CEP: 15047709, São Paulo</t>
  </si>
  <si>
    <t>58122024866</t>
  </si>
  <si>
    <t>Rua Izilda Barbosa Bernardo 304 / CEP 15047709 - Parque Residencial Dignidade, São José do Rio Preto, São Paulo</t>
  </si>
  <si>
    <t>15047709</t>
  </si>
  <si>
    <t>9 de fevereiro | 01:44</t>
  </si>
  <si>
    <t>MEL00003292526042</t>
  </si>
  <si>
    <t>2000005079706152</t>
  </si>
  <si>
    <t>8 de fevereiro de 2023 12:36 hs.</t>
  </si>
  <si>
    <t>Rosival Costa</t>
  </si>
  <si>
    <t>CPF 09537175855</t>
  </si>
  <si>
    <t>Rua Norte A 357 - casa, Guarulhos - CEP: 07179280, São Paulo</t>
  </si>
  <si>
    <t>09537175855</t>
  </si>
  <si>
    <t>Rua Norte A 357 / casa - CEP 07179280 - Jardim Ponte Alta I, Guarulhos, São Paulo</t>
  </si>
  <si>
    <t>07179280</t>
  </si>
  <si>
    <t>8 de fevereiro | 15:46</t>
  </si>
  <si>
    <t>8 de fevereiro | 20:21</t>
  </si>
  <si>
    <t>42029927938</t>
  </si>
  <si>
    <t>2000004196630503</t>
  </si>
  <si>
    <t>8 de fevereiro de 2023 12:34 hs.</t>
  </si>
  <si>
    <t>Rua Pindamonhangaba 178, São Paulo - CEP: 03150080, São Paulo</t>
  </si>
  <si>
    <t>Rua Pindamonhangaba 178 / Bloco 2 ap. 15 - CEP 03150080 - Quinta da Paineira, São Paulo, São Paulo</t>
  </si>
  <si>
    <t>03150080</t>
  </si>
  <si>
    <t>8 de fevereiro | 15:58</t>
  </si>
  <si>
    <t>8 de fevereiro | 18:41</t>
  </si>
  <si>
    <t>42029920309</t>
  </si>
  <si>
    <t>2000005079638170</t>
  </si>
  <si>
    <t>8 de fevereiro de 2023 12:28 hs.</t>
  </si>
  <si>
    <t>Giovane Sampaio Santana</t>
  </si>
  <si>
    <t>10323297501</t>
  </si>
  <si>
    <t>Rua das Flores SN / entrega nos correios Referencia: entrega nos correios - CEP 42827774 - Vila de Abrantes (Abrantes), Camaçari, Bahia</t>
  </si>
  <si>
    <t>42827774</t>
  </si>
  <si>
    <t>8 de fevereiro | 13:39</t>
  </si>
  <si>
    <t>MEL00003292358627</t>
  </si>
  <si>
    <t>2000005079625144</t>
  </si>
  <si>
    <t>8 de fevereiro de 2023 12:26 hs.</t>
  </si>
  <si>
    <t>MLB2070840029</t>
  </si>
  <si>
    <t>Reparo Bucha Cabo Marcha Celta Prisma Montana Astra Agile</t>
  </si>
  <si>
    <t>Urias Hippler</t>
  </si>
  <si>
    <t>CPF 08940314654</t>
  </si>
  <si>
    <t>Rua Bartolomeu Paes 461, São Paulo - CEP: 05092000, São Paulo</t>
  </si>
  <si>
    <t>08940314654</t>
  </si>
  <si>
    <t>Rua Bartolomeu Paes 461 / CEP 05092000 - Vila Anastácio, São Paulo, São Paulo</t>
  </si>
  <si>
    <t>05092000</t>
  </si>
  <si>
    <t>8 de fevereiro | 17:12</t>
  </si>
  <si>
    <t>42029893229</t>
  </si>
  <si>
    <t>2000005079618934</t>
  </si>
  <si>
    <t>8 de fevereiro de 2023 12:25 hs.</t>
  </si>
  <si>
    <t>Giliarde Valdivino</t>
  </si>
  <si>
    <t>14958222731</t>
  </si>
  <si>
    <t>Rua Coronel Lemos 250 / casa C - CEP 28981310 - Rio do Limão, Araruama, Rio de Janeiro</t>
  </si>
  <si>
    <t>28981310</t>
  </si>
  <si>
    <t>8 de fevereiro | 16:13</t>
  </si>
  <si>
    <t>9 de fevereiro | 18:13</t>
  </si>
  <si>
    <t>MEL00003292345612</t>
  </si>
  <si>
    <t>2000005079569862</t>
  </si>
  <si>
    <t>8 de fevereiro de 2023 12:18 hs.</t>
  </si>
  <si>
    <t>Josafá Josa</t>
  </si>
  <si>
    <t>67277934253</t>
  </si>
  <si>
    <t>rua do sol 1010 / CEP 68632000 - Palmeiras, Ulianópolis, Pará</t>
  </si>
  <si>
    <t>Ulianópolis</t>
  </si>
  <si>
    <t>68632000</t>
  </si>
  <si>
    <t>8 de fevereiro | 15:14</t>
  </si>
  <si>
    <t>15 de fevereiro | 11:21</t>
  </si>
  <si>
    <t>MEL00003292440833</t>
  </si>
  <si>
    <t>2000005079531898</t>
  </si>
  <si>
    <t>8 de fevereiro de 2023 12:13 hs.</t>
  </si>
  <si>
    <t>Hugo Gil Soares Auni</t>
  </si>
  <si>
    <t>CPF 14525289775</t>
  </si>
  <si>
    <t>Rua Helvia Bragança Lt 01 Qd 24 SN - Lote 1 quadra 24 em frente a rodoviária, Belford Roxo - CEP: 26110030, Rio de Janeiro</t>
  </si>
  <si>
    <t>14525289775</t>
  </si>
  <si>
    <t>Rua Helvia Bragança 01 / hgauto Referencia: em frente a rodoviária do bom pastor - CEP 26110030 - Bom Pastor, Belford Roxo, Rio de Janeiro</t>
  </si>
  <si>
    <t>26110030</t>
  </si>
  <si>
    <t>9 de fevereiro | 04:55</t>
  </si>
  <si>
    <t>13 de fevereiro | 19:16</t>
  </si>
  <si>
    <t>ML42029855247135551</t>
  </si>
  <si>
    <t>https://www.loggi.com/rastreador/3762947aef/ML42029855247135551</t>
  </si>
  <si>
    <t>2000005079410636</t>
  </si>
  <si>
    <t>8 de fevereiro de 2023 11:56 hs.</t>
  </si>
  <si>
    <t>MLB2152380687</t>
  </si>
  <si>
    <t>Robson Pinheiro</t>
  </si>
  <si>
    <t>CPF 09040707600</t>
  </si>
  <si>
    <t>Rua São Manoel 395 - A, Betim - CEP: 32665646, Minas Gerais</t>
  </si>
  <si>
    <t>09040707600</t>
  </si>
  <si>
    <t>Rua São Manoel 395 / A Referencia: ultima casa da rua. - CEP 32665646 - Presidente Kennedy, Betim, Minas Gerais</t>
  </si>
  <si>
    <t>32665646</t>
  </si>
  <si>
    <t>9 de fevereiro | 00:37</t>
  </si>
  <si>
    <t>9 de fevereiro | 18:10</t>
  </si>
  <si>
    <t>MEL00003292406031</t>
  </si>
  <si>
    <t>2000005079384766</t>
  </si>
  <si>
    <t>8 de fevereiro de 2023 11:52 hs.</t>
  </si>
  <si>
    <t>Hugo Alves de Jesus</t>
  </si>
  <si>
    <t>03090351129</t>
  </si>
  <si>
    <t>Rua Minas Gerais SN / casa da mãe do dai Referencia: próximo ao João do pão - CEP 76515000 - jardim Ouro Verde, Campos Verdes, Goiás</t>
  </si>
  <si>
    <t>Campos Verdes</t>
  </si>
  <si>
    <t>76515000</t>
  </si>
  <si>
    <t>9 de fevereiro | 20:23</t>
  </si>
  <si>
    <t>11 de fevereiro | 11:17</t>
  </si>
  <si>
    <t>MEL00003292142124</t>
  </si>
  <si>
    <t>2000005079381080</t>
  </si>
  <si>
    <t>8 de fevereiro de 2023 11:51 hs.</t>
  </si>
  <si>
    <t>MLB3025146249</t>
  </si>
  <si>
    <t>Pedro Anacleto</t>
  </si>
  <si>
    <t>CPF 36837142801</t>
  </si>
  <si>
    <t>Rua Nabuco De Araujo 309 - 52, Santos - CEP: 11025010, São Paulo</t>
  </si>
  <si>
    <t>36837142801</t>
  </si>
  <si>
    <t>Rua Nabuco de Araújo 309 / Referencia: ads - CEP 11025010 - Boqueirão, Santos, São Paulo</t>
  </si>
  <si>
    <t>11025010</t>
  </si>
  <si>
    <t>MEL00003292401439</t>
  </si>
  <si>
    <t>2000005079308472</t>
  </si>
  <si>
    <t>8 de fevereiro de 2023 11:42 hs.</t>
  </si>
  <si>
    <t>Rafael Renan</t>
  </si>
  <si>
    <t>11124330666</t>
  </si>
  <si>
    <t>Avenida Padre Teodoro Grond 165 / Apartamento 222 bloco F - CEP 35701302 - Aeroporto Industrial, Sete Lagoas, Minas Gerais</t>
  </si>
  <si>
    <t>35701302</t>
  </si>
  <si>
    <t>9 de fevereiro | 16:22</t>
  </si>
  <si>
    <t>MEL00003292096279</t>
  </si>
  <si>
    <t>2000004196455465</t>
  </si>
  <si>
    <t>8 de fevereiro de 2023 11:38 hs.</t>
  </si>
  <si>
    <t>Ruan  Botter</t>
  </si>
  <si>
    <t>44705587880</t>
  </si>
  <si>
    <t>Rua Antônio Almodova 71 / apto g182  Referencia: Edifico trianon - CEP 19061070 - Jardim Aquinópolis, Presidente Prudente, São Paulo</t>
  </si>
  <si>
    <t>19061070</t>
  </si>
  <si>
    <t>8 de fevereiro | 16:43</t>
  </si>
  <si>
    <t>9 de fevereiro | 09:52</t>
  </si>
  <si>
    <t>MEL00003292083374</t>
  </si>
  <si>
    <t>2000005079262528</t>
  </si>
  <si>
    <t>2000005079258968</t>
  </si>
  <si>
    <t>2000004196455463</t>
  </si>
  <si>
    <t>MLB2780064116</t>
  </si>
  <si>
    <t>Kit Capa De Pedal Gol Golf Fox Saveiro Parati Voyage Polo</t>
  </si>
  <si>
    <t>CPF 44705587880</t>
  </si>
  <si>
    <t>Rua Professor Jaime Soares 127, Presidente Prudente - CEP: 19053290, São Paulo</t>
  </si>
  <si>
    <t>9 de fevereiro | 00:36</t>
  </si>
  <si>
    <t>9 de fevereiro | 15:10</t>
  </si>
  <si>
    <t>MEL00003292398941</t>
  </si>
  <si>
    <t>2000005079207942</t>
  </si>
  <si>
    <t>8 de fevereiro de 2023 11:30 hs.</t>
  </si>
  <si>
    <t>Fabio Trindade</t>
  </si>
  <si>
    <t>07535164706</t>
  </si>
  <si>
    <t>Estrada Intendente Magalhães 1062 / Referencia: 1062 Loja C
Barata Baterias - CEP 21331595 - Bento Ribeiro, Rio de Janeiro, Rio de Janeiro</t>
  </si>
  <si>
    <t>21331595</t>
  </si>
  <si>
    <t>8 de fevereiro | 16:15</t>
  </si>
  <si>
    <t>9 de fevereiro | 12:42</t>
  </si>
  <si>
    <t>MEL00003292043461</t>
  </si>
  <si>
    <t>2000005079204178</t>
  </si>
  <si>
    <t>8 de fevereiro de 2023 11:27 hs.</t>
  </si>
  <si>
    <t>FGP MOTORS COMERCIO DE VEICULOS LTDA</t>
  </si>
  <si>
    <t>CNPJ 22255430000197</t>
  </si>
  <si>
    <t>R. Cel. Marcílio Franco 1240 - SAO PAULO  SAO PAULO, São Paulo - CEP: 02079001, São Paulo</t>
  </si>
  <si>
    <t>22255430000197</t>
  </si>
  <si>
    <t>R. Cel. Marcílio Franco 1240 / SAO PAULO  SAO PAULO - CEP 02079001 - Vila Isolina Mazzei, São Paulo, São Paulo</t>
  </si>
  <si>
    <t>02079001</t>
  </si>
  <si>
    <t>8 de fevereiro | 17:42</t>
  </si>
  <si>
    <t>42029709735</t>
  </si>
  <si>
    <t>2000005079123188</t>
  </si>
  <si>
    <t>8 de fevereiro de 2023 11:23 hs.</t>
  </si>
  <si>
    <t>MLB2918825342</t>
  </si>
  <si>
    <t>Par Bandeja Com Pivô Strada Adventure Locker 2007 Em Diante</t>
  </si>
  <si>
    <t>Fernando Ricardo Pires Ortiz</t>
  </si>
  <si>
    <t>CPF 25499179875</t>
  </si>
  <si>
    <t>Rua Tapaxanas 49, São Paulo - CEP: 02378230, São Paulo</t>
  </si>
  <si>
    <t>25499179875</t>
  </si>
  <si>
    <t>Rua Tapaxanas 49 / CEP 02378230 - Horto Florestal, São Paulo, São Paulo</t>
  </si>
  <si>
    <t>02378230</t>
  </si>
  <si>
    <t>8 de fevereiro | 19:28</t>
  </si>
  <si>
    <t>42029673600</t>
  </si>
  <si>
    <t>2000004196398911</t>
  </si>
  <si>
    <t>Fabiana Camila Nascimento nascimento</t>
  </si>
  <si>
    <t>CPF 39834517807</t>
  </si>
  <si>
    <t>Rua Rio Tietê 299 - Casa, São José dos Campos - CEP: 12224760, São Paulo</t>
  </si>
  <si>
    <t>39834517807</t>
  </si>
  <si>
    <t>Rua Rodolfo Scarpa 388 / em frente a fundas - CEP 12224838 - Jardim Rodolfo, São José dos Campos, São Paulo</t>
  </si>
  <si>
    <t>12224838</t>
  </si>
  <si>
    <t>8 de fevereiro | 23:34</t>
  </si>
  <si>
    <t>9 de fevereiro | 13:06</t>
  </si>
  <si>
    <t>MEL00003292397779</t>
  </si>
  <si>
    <t>2000005079063550</t>
  </si>
  <si>
    <t>8 de fevereiro de 2023 11:10 hs.</t>
  </si>
  <si>
    <t>ferraresi haroldo</t>
  </si>
  <si>
    <t>CPF 31425046649</t>
  </si>
  <si>
    <t>Rua Doutor Gabriel Pinheiro Figueiredo 382 - sao domingos, Mococa - CEP: 13733270, São Paulo</t>
  </si>
  <si>
    <t>31425046649</t>
  </si>
  <si>
    <t>RUA DOUTOR JOSÉ PEDRO CARVALHO LIMA 519 / Loja - CEP 13733230 - Mococa, São Paulo</t>
  </si>
  <si>
    <t>Mococa</t>
  </si>
  <si>
    <t>13733230</t>
  </si>
  <si>
    <t>9 de fevereiro | 00:07</t>
  </si>
  <si>
    <t>9 de fevereiro | 15:37</t>
  </si>
  <si>
    <t>MEL00003292398140</t>
  </si>
  <si>
    <t>https://myaccount.mercadolivre.com.br/shipments/42029649519/detail</t>
  </si>
  <si>
    <t>2000005079042398</t>
  </si>
  <si>
    <t>8 de fevereiro de 2023 11:08 hs.</t>
  </si>
  <si>
    <t>VARLEI RANGEL</t>
  </si>
  <si>
    <t>CPF 07550139806</t>
  </si>
  <si>
    <t>Rua Prestes Maia 198 - Em cima do pet shop, Jandira - CEP: 06606120, São Paulo</t>
  </si>
  <si>
    <t>07550139806</t>
  </si>
  <si>
    <t>Rua Prestes Maia 198 / Em cima do pet shop Referencia: Campainha pelo lado esquerdo, dentro do portao - CEP 06606120 - Jardim Jandira, Jandira, São Paulo</t>
  </si>
  <si>
    <t>06606120</t>
  </si>
  <si>
    <t>8 de fevereiro | 15:48</t>
  </si>
  <si>
    <t>8 de fevereiro | 20:34</t>
  </si>
  <si>
    <t>42029639600</t>
  </si>
  <si>
    <t>2000004196313867</t>
  </si>
  <si>
    <t>8 de fevereiro de 2023 10:45 hs.</t>
  </si>
  <si>
    <t>Claudio Mineta</t>
  </si>
  <si>
    <t>32338469836</t>
  </si>
  <si>
    <t>Rua Amsterdã 42 / Germinada Referencia: Casa cor Verde, Portao Prata. A Rua Fica De Esquina Da Escola Joao Cardoso (Subida) - CEP 18150000 - Residencial Europa, Ibiúna, São Paulo</t>
  </si>
  <si>
    <t>9 de fevereiro | 02:44</t>
  </si>
  <si>
    <t>9 de fevereiro | 12:28</t>
  </si>
  <si>
    <t>MEL00003291750880</t>
  </si>
  <si>
    <t>2000005078865830</t>
  </si>
  <si>
    <t>8 de fevereiro de 2023 10:38 hs.</t>
  </si>
  <si>
    <t>Dilnei José Baumgartner</t>
  </si>
  <si>
    <t>75229889004</t>
  </si>
  <si>
    <t>Avenida Edgar Pires de Castro 4280 / 4288 - Madkasa Madeireira - CEP 91786599 - Chapéu do Sol, Porto Alegre, Rio Grande do Sul</t>
  </si>
  <si>
    <t>91786599</t>
  </si>
  <si>
    <t>13 de fevereiro | 14:32</t>
  </si>
  <si>
    <t>MEL00003291711280</t>
  </si>
  <si>
    <t>2000004196284935</t>
  </si>
  <si>
    <t>8 de fevereiro de 2023 10:34 hs.</t>
  </si>
  <si>
    <t>vladimir severino</t>
  </si>
  <si>
    <t>35936343847</t>
  </si>
  <si>
    <t>Rua Pêra-do-Norte 278 / santa lucrecia - CEP 05185390 - Jardim Santa Lucrécia, São Paulo, São Paulo</t>
  </si>
  <si>
    <t>05185390</t>
  </si>
  <si>
    <t>10 de fevereiro | 11:58</t>
  </si>
  <si>
    <t>MEL00003291684136</t>
  </si>
  <si>
    <t>2000005078844042</t>
  </si>
  <si>
    <t>Felipe Santana</t>
  </si>
  <si>
    <t>06874811550</t>
  </si>
  <si>
    <t>Joaquim Brito Moreira 17 SN / CEP 48832000 - Centro, Algodões, Bahia</t>
  </si>
  <si>
    <t>Algodões</t>
  </si>
  <si>
    <t>48832000</t>
  </si>
  <si>
    <t>8 de fevereiro | 20:15</t>
  </si>
  <si>
    <t>9 de fevereiro | 13:51</t>
  </si>
  <si>
    <t>MEL00003291680697</t>
  </si>
  <si>
    <t>2000004196249325</t>
  </si>
  <si>
    <t>8 de fevereiro de 2023 10:20 hs.</t>
  </si>
  <si>
    <t>Gilmar Rocha</t>
  </si>
  <si>
    <t>10907490743</t>
  </si>
  <si>
    <t>Rua Álvaro Quintella 373 / Casa 02 Referencia: Rua de paralelo do cemitério ( Vila Santa Rita ) - CEP 25845000 - Fazenda velha, Areal, Rio de Janeiro</t>
  </si>
  <si>
    <t>Areal</t>
  </si>
  <si>
    <t>25845000</t>
  </si>
  <si>
    <t>9 de fevereiro | 19:48</t>
  </si>
  <si>
    <t>10 de fevereiro | 18:21</t>
  </si>
  <si>
    <t>MEL00003291597763</t>
  </si>
  <si>
    <t>2000005078714988</t>
  </si>
  <si>
    <t>8 de fevereiro de 2023 10:15 hs.</t>
  </si>
  <si>
    <t>edmilson jose stevanin</t>
  </si>
  <si>
    <t>39802593826</t>
  </si>
  <si>
    <t>Rua Benedito Luiz dos Santos 215 / Referencia: AUTO MECANICA STEVANIN - CEP 13203275 - Conjunto Residencial Iapi, Jundiaí, São Paulo</t>
  </si>
  <si>
    <t>13203275</t>
  </si>
  <si>
    <t>9 de fevereiro | 12:05</t>
  </si>
  <si>
    <t>10 de fevereiro | 17:05</t>
  </si>
  <si>
    <t>MEL00003291556402</t>
  </si>
  <si>
    <t>2000005078711756</t>
  </si>
  <si>
    <t>8 de fevereiro de 2023 10:14 hs.</t>
  </si>
  <si>
    <t>diego jeferson conceicao</t>
  </si>
  <si>
    <t>CPF 36676842823</t>
  </si>
  <si>
    <t>rua presidennte juscelino k.de olivera, 159 159 - casa, Ferraz De Vasconcelos - CEP: 08542200, São Paulo</t>
  </si>
  <si>
    <t>36676842823</t>
  </si>
  <si>
    <t>Rua Presidente Juscelino Kubitschek de Oliveira 159 / CEP 08542200 - Cidade Kemel, Ferraz de Vasconcelos, São Paulo</t>
  </si>
  <si>
    <t>08542200</t>
  </si>
  <si>
    <t>8 de fevereiro | 16:05</t>
  </si>
  <si>
    <t>8 de fevereiro | 22:19</t>
  </si>
  <si>
    <t>42029493495</t>
  </si>
  <si>
    <t>2000005078689028</t>
  </si>
  <si>
    <t>8 de fevereiro de 2023 10:09 hs.</t>
  </si>
  <si>
    <t>Elmar Antonio Kunrath</t>
  </si>
  <si>
    <t>49240005900</t>
  </si>
  <si>
    <t>Rua do Comércio 1230 / fundos - CEP 89896000 - centro, Itapiranga, Santa Catarina</t>
  </si>
  <si>
    <t>Itapiranga</t>
  </si>
  <si>
    <t>89896000</t>
  </si>
  <si>
    <t>8 de fevereiro | 13:50</t>
  </si>
  <si>
    <t>10 de fevereiro | 16:39</t>
  </si>
  <si>
    <t>MEL00003291511671</t>
  </si>
  <si>
    <t>2000005078682042</t>
  </si>
  <si>
    <t>8 de fevereiro de 2023 10:08 hs.</t>
  </si>
  <si>
    <t>Anderson Santos Capellato</t>
  </si>
  <si>
    <t>28306561805</t>
  </si>
  <si>
    <t>Rua Andaraí 799 / CEP 02117001 - Vila Maria, São Paulo, São Paulo</t>
  </si>
  <si>
    <t>02117001</t>
  </si>
  <si>
    <t>9 de fevereiro | 01:23</t>
  </si>
  <si>
    <t>MEL00003291504419</t>
  </si>
  <si>
    <t>2000005078606292</t>
  </si>
  <si>
    <t>8 de fevereiro de 2023 09:55 hs.</t>
  </si>
  <si>
    <t>seander jose soares de abreu</t>
  </si>
  <si>
    <t>CPF 31119475805</t>
  </si>
  <si>
    <t>Marcilio Dias 1380 - casa, Rancharia - CEP: 19600000, São Paulo</t>
  </si>
  <si>
    <t>31119475805</t>
  </si>
  <si>
    <t>13 de fevereiro | 15:45</t>
  </si>
  <si>
    <t>QC579746815BR</t>
  </si>
  <si>
    <t>2000005078572224</t>
  </si>
  <si>
    <t>8 de fevereiro de 2023 09:53 hs.</t>
  </si>
  <si>
    <t>MLB3163821982</t>
  </si>
  <si>
    <t>Katia Gonçalves</t>
  </si>
  <si>
    <t>CPF 19255333879</t>
  </si>
  <si>
    <t>Estrada da Casa Grande 124, São Paulo - CEP: 03260000, São Paulo</t>
  </si>
  <si>
    <t>19255333879</t>
  </si>
  <si>
    <t>Rua Manuel Vilalobos 11 / CEP 03924050 - Jardim Dona Sinhá, São Paulo, São Paulo</t>
  </si>
  <si>
    <t>03924050</t>
  </si>
  <si>
    <t>8 de fevereiro | 15:59</t>
  </si>
  <si>
    <t>8 de fevereiro | 20:35</t>
  </si>
  <si>
    <t>42029429389</t>
  </si>
  <si>
    <t>2000005078557764</t>
  </si>
  <si>
    <t>8 de fevereiro de 2023 09:47 hs.</t>
  </si>
  <si>
    <t>MLB2223237454</t>
  </si>
  <si>
    <t>Terminal Cabo De Engate Golf Vw Bora 2000</t>
  </si>
  <si>
    <t>Luan Maycon</t>
  </si>
  <si>
    <t>CPF 12869195680</t>
  </si>
  <si>
    <t>Campestre 60 - Casa, Betim - CEP: 32670648, Minas Gerais</t>
  </si>
  <si>
    <t>12869195680</t>
  </si>
  <si>
    <t>Campestre 60 / CEP 32670648 - Dom Bosco, Betim, Minas Gerais</t>
  </si>
  <si>
    <t>32670648</t>
  </si>
  <si>
    <t>9 de fevereiro | 17:48</t>
  </si>
  <si>
    <t>MEL00003292391583</t>
  </si>
  <si>
    <t>2000005078550402</t>
  </si>
  <si>
    <t>8 de fevereiro de 2023 09:45 hs.</t>
  </si>
  <si>
    <t>Adriel Joao Diesel</t>
  </si>
  <si>
    <t>04897446996</t>
  </si>
  <si>
    <t>Anastácio Konopka SN / KROLPOSTES Referencia: Junto a empresa de pré-moldados de concreto Krolpostes.Recebe até 18:00 horas. - CEP 89309899 - São Lourenço, Mafra, Santa Catarina</t>
  </si>
  <si>
    <t>89309899</t>
  </si>
  <si>
    <t>8 de fevereiro | 22:41</t>
  </si>
  <si>
    <t>10 de fevereiro | 14:12</t>
  </si>
  <si>
    <t>MEL00003291343956</t>
  </si>
  <si>
    <t>2000005078523788</t>
  </si>
  <si>
    <t>8 de fevereiro de 2023 09:41 hs.</t>
  </si>
  <si>
    <t>Luiz henrique v butinhol</t>
  </si>
  <si>
    <t>CPF 10133982629</t>
  </si>
  <si>
    <t>Romulo henriques manzo 269, Sao joao nepomuceno - CEP: 36680000, Minas Gerais</t>
  </si>
  <si>
    <t>10133982629</t>
  </si>
  <si>
    <t>28 de fevereiro | 05:51</t>
  </si>
  <si>
    <t>MEL42051987779LMXDR01</t>
  </si>
  <si>
    <t>2000005078526166</t>
  </si>
  <si>
    <t>vilson pereira da silva</t>
  </si>
  <si>
    <t>89080297534</t>
  </si>
  <si>
    <t>Rua Santa Rita do Passa Quatro 382 / Cond-Martinica 2 Apto 21 C - CEP 11662310 - Vila Balneário Santa Martha, Caraguatatuba, São Paulo</t>
  </si>
  <si>
    <t>11662310</t>
  </si>
  <si>
    <t>8 de fevereiro | 15:37</t>
  </si>
  <si>
    <t>9 de fevereiro | 13:56</t>
  </si>
  <si>
    <t>MEL00003291311690</t>
  </si>
  <si>
    <t>2000005078495824</t>
  </si>
  <si>
    <t>8 de fevereiro de 2023 09:38 hs.</t>
  </si>
  <si>
    <t>mauricio santos ferreira</t>
  </si>
  <si>
    <t>CPF 04756417876</t>
  </si>
  <si>
    <t>rodovia joao do amaral gurgel 7725 - oficina, Caçapava - CEP: 12285020, São Paulo</t>
  </si>
  <si>
    <t>04756417876</t>
  </si>
  <si>
    <t>Rodovia João Amaral Gurgel 7725 / Oficina - CEP 12285020 - Parque Residencial Maria Elmira, Caçapava, São Paulo</t>
  </si>
  <si>
    <t>12285020</t>
  </si>
  <si>
    <t>9 de fevereiro | 10:47</t>
  </si>
  <si>
    <t>MEL00003292390348</t>
  </si>
  <si>
    <t>2000005078492086</t>
  </si>
  <si>
    <t>8 de fevereiro de 2023 09:37 hs.</t>
  </si>
  <si>
    <t>sintia cris walger</t>
  </si>
  <si>
    <t>13640096762</t>
  </si>
  <si>
    <t>Rod doutor afonso schwab SN / Galpão Referencia: Ao lado do restaurante Portelinha - CEP 29645000 - São Sebastião de Belém, Santa Maria de Jetibá, Espírito Santo</t>
  </si>
  <si>
    <t>9 de fevereiro | 00:33</t>
  </si>
  <si>
    <t>10 de fevereiro | 12:47</t>
  </si>
  <si>
    <t>MEL00003291283006</t>
  </si>
  <si>
    <t>2000004196131859</t>
  </si>
  <si>
    <t>8 de fevereiro de 2023 09:30 hs.</t>
  </si>
  <si>
    <t>Greicieli Vidal dos Santos</t>
  </si>
  <si>
    <t>10460218930</t>
  </si>
  <si>
    <t>Rua Alice Cabral 151 / empresa Lc Costa - CEP 88490000 - areias, Paulo Lopes, Santa Catarina</t>
  </si>
  <si>
    <t>Paulo Lopes</t>
  </si>
  <si>
    <t>88490000</t>
  </si>
  <si>
    <t>9 de fevereiro | 03:40</t>
  </si>
  <si>
    <t>9 de fevereiro | 17:19</t>
  </si>
  <si>
    <t>MEL00003291233118</t>
  </si>
  <si>
    <t>2000005078251354</t>
  </si>
  <si>
    <t>8 de fevereiro de 2023 09:24 hs.</t>
  </si>
  <si>
    <t>leandro neves</t>
  </si>
  <si>
    <t>08938630684</t>
  </si>
  <si>
    <t>Avenida Padre Almir Neves de Medeiros 195 / Primer Veículos - CEP 38701118 - Sobradinho, Patos de Minas, Minas Gerais</t>
  </si>
  <si>
    <t>Patos de Minas</t>
  </si>
  <si>
    <t>38701118</t>
  </si>
  <si>
    <t>8 de fevereiro | 13:27</t>
  </si>
  <si>
    <t>MEL00003291185058</t>
  </si>
  <si>
    <t>2000005078362558</t>
  </si>
  <si>
    <t>8 de fevereiro de 2023 09:12 hs.</t>
  </si>
  <si>
    <t>Uilian Lourenco</t>
  </si>
  <si>
    <t>CPF 06700050618</t>
  </si>
  <si>
    <t>Beco Vai e Vem 7, Rio de Janeiro - CEP: 23510401, Rio de Janeiro</t>
  </si>
  <si>
    <t>06700050618</t>
  </si>
  <si>
    <t>Beco Vai e Vem 07 / Referencia: bar do grilo minha casa fica ao lado se quizer pode deixa o protudo no bar pois e meu irmão - CEP 23510401 - Santa Cruz, Rio de Janeiro, Rio de Janeiro</t>
  </si>
  <si>
    <t>23510401</t>
  </si>
  <si>
    <t>9 de fevereiro | 02:13</t>
  </si>
  <si>
    <t>MEL00003292384930</t>
  </si>
  <si>
    <t>2000005078340216</t>
  </si>
  <si>
    <t>8 de fevereiro de 2023 09:04 hs.</t>
  </si>
  <si>
    <t>MLB3006362883</t>
  </si>
  <si>
    <t>Cabo Do Trambulador Engate Siena Attrative G4 2011 2012</t>
  </si>
  <si>
    <t>Viviani Rosa de Oliveira Rosa de Oliveira</t>
  </si>
  <si>
    <t>CPF 08439002700</t>
  </si>
  <si>
    <t>Rua Quissama 1831 - Ap 101 predio azul no pe da escada, Petrópolis - CEP: 25615531, Rio de Janeiro</t>
  </si>
  <si>
    <t>08439002700</t>
  </si>
  <si>
    <t>Rua Quissamã 2110 / loja Aldeoes - CEP 25615531 - Quissama, Petrópolis, Rio de Janeiro</t>
  </si>
  <si>
    <t>Petrópolis</t>
  </si>
  <si>
    <t>25615531</t>
  </si>
  <si>
    <t>9 de fevereiro | 03:36</t>
  </si>
  <si>
    <t>10 de fevereiro | 15:12</t>
  </si>
  <si>
    <t>MEL00003292381204</t>
  </si>
  <si>
    <t>2000005078323576</t>
  </si>
  <si>
    <t>8 de fevereiro de 2023 09:03 hs.</t>
  </si>
  <si>
    <t>Romário Silva</t>
  </si>
  <si>
    <t>06256751345</t>
  </si>
  <si>
    <t>Avenida Roseana Sarney 1407 / CEP 65292000 - Centro, Boa Vista do Gurupi, Maranhão</t>
  </si>
  <si>
    <t>Boa Vista do Gurupi</t>
  </si>
  <si>
    <t>65292000</t>
  </si>
  <si>
    <t>MEL00003291023571</t>
  </si>
  <si>
    <t>2000005074353850</t>
  </si>
  <si>
    <t>8 de fevereiro de 2023 08:52 hs.</t>
  </si>
  <si>
    <t>cleber foguinho</t>
  </si>
  <si>
    <t>57927863134</t>
  </si>
  <si>
    <t>Lunabel 3A Quadra 05 8 / CEP 72862305 - Loteamento Lunabel 3A, Novo Gama, Goiás</t>
  </si>
  <si>
    <t>72862305</t>
  </si>
  <si>
    <t>8 de fevereiro | 19:14</t>
  </si>
  <si>
    <t>9 de fevereiro | 16:46</t>
  </si>
  <si>
    <t>MEL00003290935188</t>
  </si>
  <si>
    <t>2000005078181254</t>
  </si>
  <si>
    <t>8 de fevereiro de 2023 08:24 hs.</t>
  </si>
  <si>
    <t>Rodrigo Silva Lopes</t>
  </si>
  <si>
    <t>30743099893</t>
  </si>
  <si>
    <t>Rua Conto de Areia 42 / Apatamento 12 B - CEP 08474220 - Conjunto Habitacional Castro Alves, São Paulo, São Paulo</t>
  </si>
  <si>
    <t>08474220</t>
  </si>
  <si>
    <t>8 de fevereiro | 23:09</t>
  </si>
  <si>
    <t>9 de fevereiro | 12:01</t>
  </si>
  <si>
    <t>MEL00003290701074</t>
  </si>
  <si>
    <t>2000005078169372</t>
  </si>
  <si>
    <t>8 de fevereiro de 2023 08:22 hs.</t>
  </si>
  <si>
    <t>José Roberto da Silva José Roberto da Silva</t>
  </si>
  <si>
    <t>05304183630</t>
  </si>
  <si>
    <t>Rua Ataulpho Mageste Pimentel 55 / CEP 36900163 - Santo Antônio, Manhuaçu, Minas Gerais</t>
  </si>
  <si>
    <t>36900163</t>
  </si>
  <si>
    <t>9 de fevereiro | 06:52</t>
  </si>
  <si>
    <t>11 de fevereiro | 13:02</t>
  </si>
  <si>
    <t>MEL00003290678873</t>
  </si>
  <si>
    <t>2000005078104436</t>
  </si>
  <si>
    <t>8 de fevereiro de 2023 08:03 hs.</t>
  </si>
  <si>
    <t>112001</t>
  </si>
  <si>
    <t>MLB2989748799</t>
  </si>
  <si>
    <t>Bandeja Traseira Uno Fire 2002 A 2011</t>
  </si>
  <si>
    <t>Glaudiana Alves Alves da Silva</t>
  </si>
  <si>
    <t>CPF 02175268535</t>
  </si>
  <si>
    <t>Rua do Campo SN, Canarana - CEP: 44890000, Bahia</t>
  </si>
  <si>
    <t>02175268535</t>
  </si>
  <si>
    <t>Rua Do Campo SN / CEP 44890000 - Povoado de Capivara, Canarana, Bahia</t>
  </si>
  <si>
    <t>9 de fevereiro | 04:20</t>
  </si>
  <si>
    <t>12 de fevereiro | 12:45</t>
  </si>
  <si>
    <t>MEL00003290803550</t>
  </si>
  <si>
    <t>2000005078090508</t>
  </si>
  <si>
    <t>8 de fevereiro de 2023 07:57 hs.</t>
  </si>
  <si>
    <t>marcos vinicius mota oliveira</t>
  </si>
  <si>
    <t>00812998502</t>
  </si>
  <si>
    <t>Rua Patrulheiro José Garcez de Andrade 714 / MEGA VET CLINICA Referencia: funciona das 08:00 as 18:00 inclusive domingos e feriados. - CEP 49095300 - Jabotiana, Aracaju, Sergipe</t>
  </si>
  <si>
    <t>49095300</t>
  </si>
  <si>
    <t>8 de fevereiro | 18:34</t>
  </si>
  <si>
    <t>9 de fevereiro | 08:39</t>
  </si>
  <si>
    <t>MEL00003290478976</t>
  </si>
  <si>
    <t>2000005078056494</t>
  </si>
  <si>
    <t>8 de fevereiro de 2023 07:44 hs.</t>
  </si>
  <si>
    <t>vitor jarek miola</t>
  </si>
  <si>
    <t>08165836927</t>
  </si>
  <si>
    <t>Rua Francisco Dallalibera 985 / Casa 5 ou 6 Referencia: pode ser entregue na casa 5 ou 6... - CEP 82030290 - Santa Felicidade, Curitiba, Paraná</t>
  </si>
  <si>
    <t>82030290</t>
  </si>
  <si>
    <t>8 de fevereiro | 14:51</t>
  </si>
  <si>
    <t>9 de fevereiro | 14:53</t>
  </si>
  <si>
    <t>MEL00003290406469</t>
  </si>
  <si>
    <t>2000004195967159</t>
  </si>
  <si>
    <t>8 de fevereiro de 2023 07:33 hs.</t>
  </si>
  <si>
    <t>tubaraopescadoor tubaraopescadoor</t>
  </si>
  <si>
    <t>CPF 48553840620</t>
  </si>
  <si>
    <t>Graciliano Ramos 405 - Próximo a igreja católica, Belo Horizonte - CEP: 31842370, Minas Gerais</t>
  </si>
  <si>
    <t>48553840620</t>
  </si>
  <si>
    <t>Rua Graciliano Ramos 405 / Próximo a igreja católica - CEP 31842370 - Tupi A, Belo Horizonte, Minas Gerais</t>
  </si>
  <si>
    <t>31842370</t>
  </si>
  <si>
    <t>9 de fevereiro | 16:38</t>
  </si>
  <si>
    <t>MEL00003290491756</t>
  </si>
  <si>
    <t>2000005078032130</t>
  </si>
  <si>
    <t>2000005078027662</t>
  </si>
  <si>
    <t>MLB3104511801</t>
  </si>
  <si>
    <t>Kit Reparo Alavanca Câmbio Gol Cht Ap 1982 À 2005</t>
  </si>
  <si>
    <t>2000005078022828</t>
  </si>
  <si>
    <t>8 de fevereiro de 2023 07:31 hs.</t>
  </si>
  <si>
    <t>Jennifer Alexandra</t>
  </si>
  <si>
    <t>CPF 46683884838</t>
  </si>
  <si>
    <t>Rua Lúcia 229 - Casa 7, Barueri - CEP: 06436340, São Paulo</t>
  </si>
  <si>
    <t>46683884838</t>
  </si>
  <si>
    <t>Rua Sena 288 / casa 2 - CEP 06437070 - Vale do Sol, Barueri, São Paulo</t>
  </si>
  <si>
    <t>06437070</t>
  </si>
  <si>
    <t>8 de fevereiro | 18:53</t>
  </si>
  <si>
    <t>42029184144</t>
  </si>
  <si>
    <t>2000005077964244</t>
  </si>
  <si>
    <t>8 de fevereiro de 2023 07:01 hs.</t>
  </si>
  <si>
    <t>Alexandre Souza</t>
  </si>
  <si>
    <t>CPF 29189345851</t>
  </si>
  <si>
    <t>Estrada do jacaranda 1035 - casa, carapicuiba sp - CEP: 06361400, São Paulo</t>
  </si>
  <si>
    <t>29189345851</t>
  </si>
  <si>
    <t>Estrada do Jacarandá 345 / Casa - CEP 06361400 - Alto de Santa Lúcia, Carapicuíba, São Paulo</t>
  </si>
  <si>
    <t>06361400</t>
  </si>
  <si>
    <t>8 de fevereiro | 21:46</t>
  </si>
  <si>
    <t>42029155444</t>
  </si>
  <si>
    <t>2000004195942193</t>
  </si>
  <si>
    <t>8 de fevereiro de 2023 06:59 hs.</t>
  </si>
  <si>
    <t>Joelson Abiclo Dos Santos</t>
  </si>
  <si>
    <t>54699045049</t>
  </si>
  <si>
    <t>Rua Paraguai 1011 / Casa Referencia: quanto vai custar pra entrega aqui - CEP 95603330 - Empresa, Taquara, Rio Grande do Sul</t>
  </si>
  <si>
    <t>Taquara</t>
  </si>
  <si>
    <t>95603330</t>
  </si>
  <si>
    <t>8 de fevereiro | 14:19</t>
  </si>
  <si>
    <t>10 de fevereiro | 10:42</t>
  </si>
  <si>
    <t>MEL00003290184670</t>
  </si>
  <si>
    <t>2000004195925773</t>
  </si>
  <si>
    <t>8 de fevereiro de 2023 06:34 hs.</t>
  </si>
  <si>
    <t>cristiano  dos santos mesquita</t>
  </si>
  <si>
    <t>38451908845</t>
  </si>
  <si>
    <t>Rua Angelo Baptistella 449 / casa Referencia: casa de esquina portão de grande - CEP 18682892 - Jardim Maria Luiza III, Lençóis Paulista, São Paulo</t>
  </si>
  <si>
    <t>18682892</t>
  </si>
  <si>
    <t>8 de fevereiro | 10:43</t>
  </si>
  <si>
    <t>9 de fevereiro | 12:40</t>
  </si>
  <si>
    <t>MEL00003290133827</t>
  </si>
  <si>
    <t>2000005073825240</t>
  </si>
  <si>
    <t>8 de fevereiro de 2023 02:43 hs.</t>
  </si>
  <si>
    <t>Evanilda Martins</t>
  </si>
  <si>
    <t>CPF 78328209187</t>
  </si>
  <si>
    <t>Rua Salvador Paes Proença 256, Aquidauana - CEP: 79200000, Mato Grosso do Sul</t>
  </si>
  <si>
    <t>78328209187</t>
  </si>
  <si>
    <t>Rua Salvador Paes Proença 256 / Referencia: casa de esquina - CEP 79200000 - alto, Aquidauana, Mato Grosso do Sul</t>
  </si>
  <si>
    <t>Aquidauana</t>
  </si>
  <si>
    <t>79200000</t>
  </si>
  <si>
    <t>11 de fevereiro | 13:39</t>
  </si>
  <si>
    <t>MEL00003290491500</t>
  </si>
  <si>
    <t>2000005072094274</t>
  </si>
  <si>
    <t>8 de fevereiro de 2023 02:42 hs.</t>
  </si>
  <si>
    <t>MLB2810442880</t>
  </si>
  <si>
    <t>Par Bieleta Dianteira 208 De 2013 Em Diante</t>
  </si>
  <si>
    <t>monica ilha albornoz</t>
  </si>
  <si>
    <t>CPF 27171426068</t>
  </si>
  <si>
    <t>Vitalino Moreira Davila 520, Santana do Livramento - CEP: 97577080, Rio Grande do Sul</t>
  </si>
  <si>
    <t>27171426068</t>
  </si>
  <si>
    <t>Avenida Presidente João Belchior Goulart 943 / CEP 97574331 - Hidráulica, Santana do Livramento, Rio Grande do Sul</t>
  </si>
  <si>
    <t>97574331</t>
  </si>
  <si>
    <t>9 de fevereiro | 04:10</t>
  </si>
  <si>
    <t>13 de fevereiro | 09:31</t>
  </si>
  <si>
    <t>MEL00003290489380</t>
  </si>
  <si>
    <t>2000005077419136</t>
  </si>
  <si>
    <t>8 de fevereiro de 2023 00:56 hs.</t>
  </si>
  <si>
    <t xml:space="preserve">Reinaldo ferreira de faria neto </t>
  </si>
  <si>
    <t>43835804839</t>
  </si>
  <si>
    <t>Rua Itú 430 / casa - CEP 18401230 - Parque Vista Alegre, Itapeva, São Paulo</t>
  </si>
  <si>
    <t>18401230</t>
  </si>
  <si>
    <t>8 de fevereiro | 20:02</t>
  </si>
  <si>
    <t>MEL00003289769774</t>
  </si>
  <si>
    <t>2000004195666595</t>
  </si>
  <si>
    <t>8 de fevereiro de 2023 00:49 hs.</t>
  </si>
  <si>
    <t>Henrique Bispo</t>
  </si>
  <si>
    <t>04252621542</t>
  </si>
  <si>
    <t>Rua Senhor do Bonfim 141 / Casa - CEP 47560000 - Centro, Brotas de Macaúbas, Bahia</t>
  </si>
  <si>
    <t>9 de fevereiro | 13:04</t>
  </si>
  <si>
    <t>MEL00003289762304</t>
  </si>
  <si>
    <t>2000005077100398</t>
  </si>
  <si>
    <t>7 de fevereiro de 2023 23:37 hs.</t>
  </si>
  <si>
    <t>ELISANGELA DOS SANTOS  GUIMARAES</t>
  </si>
  <si>
    <t>94314411520</t>
  </si>
  <si>
    <t>AV DOUTOR JOSE THOMAS D´AVILA NABUCO 635 / LOJA A - CEP 49030270 - Aracaju, Sergipe</t>
  </si>
  <si>
    <t>49030270</t>
  </si>
  <si>
    <t>9 de fevereiro | 00:11</t>
  </si>
  <si>
    <t>13 de fevereiro | 14:26</t>
  </si>
  <si>
    <t>MEL00003289597967</t>
  </si>
  <si>
    <t>https://myaccount.mercadolivre.com.br/shipments/42028813127/detail</t>
  </si>
  <si>
    <t>2000005077057818</t>
  </si>
  <si>
    <t>7 de fevereiro de 2023 23:30 hs.</t>
  </si>
  <si>
    <t>Juliano Aparecido Pereira Rodrigues</t>
  </si>
  <si>
    <t>33847296841</t>
  </si>
  <si>
    <t>Rua Manuel Francisco das Neves 54 / alojamento Referencia: De frente a fábrica CMPC. 
Claudir vai receber. - CEP 92726000 - Jardim Iolanda, Guaíba, Rio Grande do Sul</t>
  </si>
  <si>
    <t>92726000</t>
  </si>
  <si>
    <t>8 de fevereiro | 21:03</t>
  </si>
  <si>
    <t>9 de fevereiro | 12:06</t>
  </si>
  <si>
    <t>MEL00003289582059</t>
  </si>
  <si>
    <t>2000004195485553</t>
  </si>
  <si>
    <t>7 de fevereiro de 2023 23:27 hs.</t>
  </si>
  <si>
    <t>Encerramos a reclamação da venda e te reembolsamos o dinheiro.</t>
  </si>
  <si>
    <t>MLB2949519168</t>
  </si>
  <si>
    <t>Par Pivô Suspensão E Bieletas Onix 2012 Em Diante</t>
  </si>
  <si>
    <t>diego bravim</t>
  </si>
  <si>
    <t>CPF 08590531643</t>
  </si>
  <si>
    <t>Rua Piranema 70 - casa, Serra - CEP: 29046690, Espírito Santo</t>
  </si>
  <si>
    <t>08590531643</t>
  </si>
  <si>
    <t>Rua Professora Maria Magdalena Pisa 53 / atras da igreja catolica - CEP 29070390 - Maria Ortiz, Vitória, Espírito Santo</t>
  </si>
  <si>
    <t>Vitória</t>
  </si>
  <si>
    <t>29070390</t>
  </si>
  <si>
    <t>9 de fevereiro | 04:00</t>
  </si>
  <si>
    <t>10 de fevereiro | 15:05</t>
  </si>
  <si>
    <t>MEL00003290796670</t>
  </si>
  <si>
    <t>2000005076933080</t>
  </si>
  <si>
    <t>7 de fevereiro de 2023 23:06 hs.</t>
  </si>
  <si>
    <t>reinaldo marques</t>
  </si>
  <si>
    <t>92817190530</t>
  </si>
  <si>
    <t>Rua Linha Guine 64 / 64 - prx.bar de jonas - CEP 41745255 - Trobogy, Salvador, Bahia</t>
  </si>
  <si>
    <t>41745255</t>
  </si>
  <si>
    <t>8 de fevereiro | 12:08</t>
  </si>
  <si>
    <t>8 de fevereiro | 21:13</t>
  </si>
  <si>
    <t>MEL00003289509715</t>
  </si>
  <si>
    <t>2000004195396507</t>
  </si>
  <si>
    <t>7 de fevereiro de 2023 22:51 hs.</t>
  </si>
  <si>
    <t>Carlos Costa</t>
  </si>
  <si>
    <t>95249060820</t>
  </si>
  <si>
    <t>Rua Carambola 478 / CEP 06715110 - Algarve, Cotia, São Paulo</t>
  </si>
  <si>
    <t>06715110</t>
  </si>
  <si>
    <t>8 de fevereiro | 13:33</t>
  </si>
  <si>
    <t>8 de fevereiro | 18:15</t>
  </si>
  <si>
    <t>MEL00003289469485</t>
  </si>
  <si>
    <t>2000004195394951</t>
  </si>
  <si>
    <t>7 de fevereiro de 2023 22:50 hs.</t>
  </si>
  <si>
    <t>Gelson Gomes do Prado</t>
  </si>
  <si>
    <t>05726106610</t>
  </si>
  <si>
    <t>Rua Jaspe 512 / Casa - CEP 37901714 - Aclimação, Passos, Minas Gerais</t>
  </si>
  <si>
    <t>37901714</t>
  </si>
  <si>
    <t>8 de fevereiro | 21:41</t>
  </si>
  <si>
    <t>9 de fevereiro | 15:41</t>
  </si>
  <si>
    <t>MEL00003289467372</t>
  </si>
  <si>
    <t>2000005076824586</t>
  </si>
  <si>
    <t>7 de fevereiro de 2023 22:48 hs.</t>
  </si>
  <si>
    <t>elias siilva</t>
  </si>
  <si>
    <t>06329445443</t>
  </si>
  <si>
    <t>Rua França Pereira 146 / Angela RH the black Referencia: Angela do RH, portão ao lado do restaurante the Black angus - CEP 51111150 - Boa Viagem, Recife, Pernambuco</t>
  </si>
  <si>
    <t>51111150</t>
  </si>
  <si>
    <t>8 de fevereiro | 19:27</t>
  </si>
  <si>
    <t>9 de fevereiro | 18:09</t>
  </si>
  <si>
    <t>MEL00003289458509</t>
  </si>
  <si>
    <t>2000005076783410</t>
  </si>
  <si>
    <t>7 de fevereiro de 2023 22:41 hs.</t>
  </si>
  <si>
    <t>MEL00003289437470</t>
  </si>
  <si>
    <t>2000004195330731</t>
  </si>
  <si>
    <t>7 de fevereiro de 2023 22:28 hs.</t>
  </si>
  <si>
    <t>MLB2836701480</t>
  </si>
  <si>
    <t>Par Cabo De Freio Tras Prisma 2006 Em Diante Com Conector</t>
  </si>
  <si>
    <t>Aline Ferreira De Oliveira</t>
  </si>
  <si>
    <t>CPF 60979282381</t>
  </si>
  <si>
    <t>Jose Maria Torres 12 - Quadra A, Baixa Grande - CEP: 64868000, Piauí</t>
  </si>
  <si>
    <t>60979282381</t>
  </si>
  <si>
    <t>Jose Maria Torres 12 / Casa Referencia: Proximo Ao Jorge Gravacoes - CEP 64868000 - Alberom Borges, Baixa Grande do Ribeiro, Piauí</t>
  </si>
  <si>
    <t>Baixa Grande do Ribeiro</t>
  </si>
  <si>
    <t>64868000</t>
  </si>
  <si>
    <t>9 de fevereiro | 00:59</t>
  </si>
  <si>
    <t>11 de fevereiro | 09:22</t>
  </si>
  <si>
    <t>MEL00003290489144</t>
  </si>
  <si>
    <t>2000005076696156</t>
  </si>
  <si>
    <t>Pablo De Freitas De Morais Freitas</t>
  </si>
  <si>
    <t>42411961871</t>
  </si>
  <si>
    <t>Rua Isaura Souza da Silva Pires 1974 / casa Referencia: antiga rua 1 , bairro Antônio Gomes - CEP 15372246 - Conjunto Habitacional Antônio Gomes da Silva, Pereira Barreto, São Paulo</t>
  </si>
  <si>
    <t>Pereira Barreto</t>
  </si>
  <si>
    <t>15372246</t>
  </si>
  <si>
    <t>8 de fevereiro | 15:09</t>
  </si>
  <si>
    <t>9 de fevereiro | 10:02</t>
  </si>
  <si>
    <t>MEL00003289391963</t>
  </si>
  <si>
    <t>2000005076616784</t>
  </si>
  <si>
    <t>7 de fevereiro de 2023 22:17 hs.</t>
  </si>
  <si>
    <t>José Vicente</t>
  </si>
  <si>
    <t>47646530875</t>
  </si>
  <si>
    <t>AVENIDA. WASHIGTON LUÍS 540 / CEP 13990000 - Espírito Santo do Pinhal, São Paulo</t>
  </si>
  <si>
    <t>9 de fevereiro | 02:34</t>
  </si>
  <si>
    <t>9 de fevereiro | 13:02</t>
  </si>
  <si>
    <t>MEL00003289358228</t>
  </si>
  <si>
    <t>https://myaccount.mercadolivre.com.br/shipments/42028611413/detail</t>
  </si>
  <si>
    <t>2000005076447692</t>
  </si>
  <si>
    <t>7 de fevereiro de 2023 21:52 hs.</t>
  </si>
  <si>
    <t>Martyna Carvalho Merck</t>
  </si>
  <si>
    <t>09108446903</t>
  </si>
  <si>
    <t>Rua Ernesto Appel 219 / casa Referencia: Casa alugada, o dono da casa ( Reinaldo) vai receber. - CEP 88354170 - Azambuja, Brusque, Santa Catarina</t>
  </si>
  <si>
    <t>88354170</t>
  </si>
  <si>
    <t>8 de fevereiro | 13:34</t>
  </si>
  <si>
    <t>MEL00003289274074</t>
  </si>
  <si>
    <t>2000005076352860</t>
  </si>
  <si>
    <t>7 de fevereiro de 2023 21:42 hs.</t>
  </si>
  <si>
    <t>edson morais de assis</t>
  </si>
  <si>
    <t>21380940818</t>
  </si>
  <si>
    <t>Rua Dezessete 71 / Casa Auta - CEP 11548170 - Cota 200, Cubatão, São Paulo</t>
  </si>
  <si>
    <t>Cubatão</t>
  </si>
  <si>
    <t>11548170</t>
  </si>
  <si>
    <t>9 de fevereiro | 01:40</t>
  </si>
  <si>
    <t>9 de fevereiro | 13:22</t>
  </si>
  <si>
    <t>MEL00003289243025</t>
  </si>
  <si>
    <t>2000005076350390</t>
  </si>
  <si>
    <t>7 de fevereiro de 2023 21:38 hs.</t>
  </si>
  <si>
    <t>PAR-PVI1058</t>
  </si>
  <si>
    <t>MLB3125630451</t>
  </si>
  <si>
    <t>Par Pivô Inferior Bandeja Dianteira Idea 2010 À 2018</t>
  </si>
  <si>
    <t>Ademir Brandemburg</t>
  </si>
  <si>
    <t>CPF 82278466968</t>
  </si>
  <si>
    <t>Rua José Culpi 247 - Botiatuvinha, Curitiba - CEP: 82400370, Paraná</t>
  </si>
  <si>
    <t>82278466968</t>
  </si>
  <si>
    <t>Rua José Culpi 247 / Referencia: portaria - CEP 82400370 - Butiatuvinha, Curitiba, Paraná</t>
  </si>
  <si>
    <t>82400370</t>
  </si>
  <si>
    <t>8 de fevereiro | 22:42</t>
  </si>
  <si>
    <t>9 de fevereiro | 18:15</t>
  </si>
  <si>
    <t>MEL00003290486950</t>
  </si>
  <si>
    <t>2000005076102188</t>
  </si>
  <si>
    <t>7 de fevereiro de 2023 21:04 hs.</t>
  </si>
  <si>
    <t>CPF 21953983880</t>
  </si>
  <si>
    <t>Rua Juliao Martins 305, Amparo - CEP: 13905072, São Paulo</t>
  </si>
  <si>
    <t>MEL42049035959LMXDR01</t>
  </si>
  <si>
    <t>2000004195049719</t>
  </si>
  <si>
    <t>7 de fevereiro de 2023 20:57 hs.</t>
  </si>
  <si>
    <t>Edinho Gomes</t>
  </si>
  <si>
    <t>02209781078</t>
  </si>
  <si>
    <t>Arroio do Sal</t>
  </si>
  <si>
    <t>95585000</t>
  </si>
  <si>
    <t>MEL00003289084347</t>
  </si>
  <si>
    <t>2000004195039261</t>
  </si>
  <si>
    <t>7 de fevereiro de 2023 20:53 hs.</t>
  </si>
  <si>
    <t>wellis antonio</t>
  </si>
  <si>
    <t>43838894847</t>
  </si>
  <si>
    <t>Rua Parlamento 412 / rua - CEP 38410504 - Laranjeiras, Uberlândia, Minas Gerais</t>
  </si>
  <si>
    <t>38410504</t>
  </si>
  <si>
    <t>9 de fevereiro | 14:32</t>
  </si>
  <si>
    <t>MEL00003289071477</t>
  </si>
  <si>
    <t>2000005075986862</t>
  </si>
  <si>
    <t>7 de fevereiro de 2023 20:48 hs.</t>
  </si>
  <si>
    <t>emilly michelly</t>
  </si>
  <si>
    <t>13103716443</t>
  </si>
  <si>
    <t>Rua Júlio Ferreira da Silva 97 / CEP 57308285 - Planalto, Arapiraca, Alagoas</t>
  </si>
  <si>
    <t>Arapiraca</t>
  </si>
  <si>
    <t>57308285</t>
  </si>
  <si>
    <t>7 de fevereiro | 23:58</t>
  </si>
  <si>
    <t>9 de fevereiro | 11:45</t>
  </si>
  <si>
    <t>MEL00003289050885</t>
  </si>
  <si>
    <t>2000004195003599</t>
  </si>
  <si>
    <t>7 de fevereiro de 2023 20:43 hs.</t>
  </si>
  <si>
    <t>MEL00003289033190</t>
  </si>
  <si>
    <t>2000005075945142</t>
  </si>
  <si>
    <t>7 de fevereiro de 2023 20:42 hs.</t>
  </si>
  <si>
    <t>SILVANA A M PINHEIRO</t>
  </si>
  <si>
    <t>12689907879</t>
  </si>
  <si>
    <t>Rua Bahia 401 / Casa Referencia: casa - CEP 86690000 - centro, Colorado, Paraná</t>
  </si>
  <si>
    <t>Colorado</t>
  </si>
  <si>
    <t>86690000</t>
  </si>
  <si>
    <t>9 de fevereiro | 13:29</t>
  </si>
  <si>
    <t>10 de fevereiro | 10:19</t>
  </si>
  <si>
    <t>MEL00003289031278</t>
  </si>
  <si>
    <t>2000004194989379</t>
  </si>
  <si>
    <t>7 de fevereiro de 2023 20:38 hs.</t>
  </si>
  <si>
    <t>PVI442091</t>
  </si>
  <si>
    <t>MLB2887633049</t>
  </si>
  <si>
    <t>Pivô Lado Direito Gol G6 2012 Em Diante</t>
  </si>
  <si>
    <t>Juliana Amorim</t>
  </si>
  <si>
    <t>CPF 15789871720</t>
  </si>
  <si>
    <t>Rua Quiririm 1523 - Casa 113, Rio de Janeiro - CEP: 21321000, Rio de Janeiro</t>
  </si>
  <si>
    <t>15789871720</t>
  </si>
  <si>
    <t>Rua Anésio Frota Aguiar 1584 / Vila 14 casa 02 Referencia: Ao lado do bar da naná - CEP 21330652 - Vila Valqueire, Rio de Janeiro, Rio de Janeiro</t>
  </si>
  <si>
    <t>21330652</t>
  </si>
  <si>
    <t>9 de fevereiro | 00:17</t>
  </si>
  <si>
    <t>9 de fevereiro | 19:20</t>
  </si>
  <si>
    <t>MEL00003290488598</t>
  </si>
  <si>
    <t>2000005075864096</t>
  </si>
  <si>
    <t>7 de fevereiro de 2023 20:34 hs.</t>
  </si>
  <si>
    <t>Maria helena Curcino da silva</t>
  </si>
  <si>
    <t>93750730334</t>
  </si>
  <si>
    <t>Avenida Domingos Sertão 2299 / Casa de esquina - CEP 65870000 - São José, Pastos Bons, Maranhão</t>
  </si>
  <si>
    <t>Pastos Bons</t>
  </si>
  <si>
    <t>65870000</t>
  </si>
  <si>
    <t>8 de fevereiro | 01:52</t>
  </si>
  <si>
    <t>10 de fevereiro | 12:05</t>
  </si>
  <si>
    <t>MEL00003289002467</t>
  </si>
  <si>
    <t>2000005075876830</t>
  </si>
  <si>
    <t>7 de fevereiro de 2023 20:33 hs.</t>
  </si>
  <si>
    <t>Tania Cristina Mendes</t>
  </si>
  <si>
    <t>14482957852</t>
  </si>
  <si>
    <t>Rua Eugênio Gehring 73 / Quadra 09 Referencia: Quadra 09 - CEP 18404541 - Bairro de Cima, Itapeva, São Paulo</t>
  </si>
  <si>
    <t>18404541</t>
  </si>
  <si>
    <t>9 de fevereiro | 15:52</t>
  </si>
  <si>
    <t>MEL00003288996943</t>
  </si>
  <si>
    <t>2000005075784688</t>
  </si>
  <si>
    <t>7 de fevereiro de 2023 20:24 hs.</t>
  </si>
  <si>
    <t>Lourival Da Silva Rocha Netto Silva Rocha Netto</t>
  </si>
  <si>
    <t>72537663500</t>
  </si>
  <si>
    <t>Rua Castro Alves 177 / Referencia: sim - CEP 48000366 - Santa Isabel, Alagoinhas, Bahia</t>
  </si>
  <si>
    <t>48000366</t>
  </si>
  <si>
    <t>MEL00003288969137</t>
  </si>
  <si>
    <t>2000005075784594</t>
  </si>
  <si>
    <t>7 de fevereiro de 2023 20:21 hs.</t>
  </si>
  <si>
    <t>Allyne Batista</t>
  </si>
  <si>
    <t>02765637199</t>
  </si>
  <si>
    <t>Rua Joao Soares Q18 L07a SN / Brejo - CEP 76265000 - Santa Fé de Goiás, Goiás</t>
  </si>
  <si>
    <t>Santa Fé de Goiás</t>
  </si>
  <si>
    <t>76265000</t>
  </si>
  <si>
    <t>8 de fevereiro | 11:54</t>
  </si>
  <si>
    <t>10 de fevereiro | 15:06</t>
  </si>
  <si>
    <t>MEL00003288960076</t>
  </si>
  <si>
    <t>2000005075792268</t>
  </si>
  <si>
    <t>Layanderson Bezerra</t>
  </si>
  <si>
    <t>10025996444</t>
  </si>
  <si>
    <t>Rua Francisco Cristóvão de Melo 86 / Bairro Kennedy - CEP 55036120 - Kennedy, Caruaru, Pernambuco</t>
  </si>
  <si>
    <t>55036120</t>
  </si>
  <si>
    <t>8 de fevereiro | 16:33</t>
  </si>
  <si>
    <t>10 de fevereiro | 08:17</t>
  </si>
  <si>
    <t>MEL00003288953785</t>
  </si>
  <si>
    <t>2000004194927351</t>
  </si>
  <si>
    <t>7 de fevereiro de 2023 20:17 hs.</t>
  </si>
  <si>
    <t>11419</t>
  </si>
  <si>
    <t>MLB2846821288</t>
  </si>
  <si>
    <t>Pastilha De Freio Dianteira Gol G5 G6 1.0 1.6 2012 Em Diante</t>
  </si>
  <si>
    <t>vanderson matheus</t>
  </si>
  <si>
    <t>CPF 17011494782</t>
  </si>
  <si>
    <t>Rua Carajás 57 - Casa 2, Rio de Janeiro - CEP: 21220110, Rio de Janeiro</t>
  </si>
  <si>
    <t>17011494782</t>
  </si>
  <si>
    <t>21220110</t>
  </si>
  <si>
    <t>2000005075697306</t>
  </si>
  <si>
    <t>7 de fevereiro de 2023 20:11 hs.</t>
  </si>
  <si>
    <t>MLB2949716560</t>
  </si>
  <si>
    <t>Par Pivô Suspensão E Bieletas Sonic 2012 Em Diante</t>
  </si>
  <si>
    <t>Lais Mendes Piol</t>
  </si>
  <si>
    <t>CPF 13837954790</t>
  </si>
  <si>
    <t>Rua Paulo Humberto Cutini 533, Ibiraçu - CEP: 29670000, Espírito Santo</t>
  </si>
  <si>
    <t>13837954790</t>
  </si>
  <si>
    <t>13 de fevereiro | 09:54</t>
  </si>
  <si>
    <t>QC466804684BR</t>
  </si>
  <si>
    <t>2000004194879705</t>
  </si>
  <si>
    <t>7 de fevereiro de 2023 20:01 hs.</t>
  </si>
  <si>
    <t>Denis Gonçalves</t>
  </si>
  <si>
    <t>06208388686</t>
  </si>
  <si>
    <t>Rua Oséias Cordeiro Valadares 614 / Comércio - CEP 35640000 - Varzea das Flores, Pompéu, Minas Gerais</t>
  </si>
  <si>
    <t>Pompéu</t>
  </si>
  <si>
    <t>35640000</t>
  </si>
  <si>
    <t>8 de fevereiro | 15:05</t>
  </si>
  <si>
    <t>10 de fevereiro | 09:27</t>
  </si>
  <si>
    <t>MEL00003288894283</t>
  </si>
  <si>
    <t>2000005075649588</t>
  </si>
  <si>
    <t>jairo gonçalves</t>
  </si>
  <si>
    <t>05101440639</t>
  </si>
  <si>
    <t>Rua Antônio Lopes Sobrinho 185 / cas Referencia: Jr eletrônica, qualquer coisa liga no 35 9.91293679 - CEP 37600000 - Cambuí, Minas Gerais</t>
  </si>
  <si>
    <t>Cambuí</t>
  </si>
  <si>
    <t>37600000</t>
  </si>
  <si>
    <t>8 de fevereiro | 21:19</t>
  </si>
  <si>
    <t>9 de fevereiro | 15:00</t>
  </si>
  <si>
    <t>MEL00003288887745</t>
  </si>
  <si>
    <t>2000005075619202</t>
  </si>
  <si>
    <t>7 de fevereiro de 2023 19:57 hs.</t>
  </si>
  <si>
    <t>Sebastião Francisco</t>
  </si>
  <si>
    <t>70958760454</t>
  </si>
  <si>
    <t>Rua da Bandeira 69 / Camçari Bahia - Phd Da Construçao - CEP 42800029 - Centro, Camaçari, Bahia</t>
  </si>
  <si>
    <t>42800029</t>
  </si>
  <si>
    <t>8 de fevereiro | 00:09</t>
  </si>
  <si>
    <t>8 de fevereiro | 14:27</t>
  </si>
  <si>
    <t>MEL00003288877286</t>
  </si>
  <si>
    <t>2000005075590166</t>
  </si>
  <si>
    <t>7 de fevereiro de 2023 19:52 hs.</t>
  </si>
  <si>
    <t>Joao vitor Silva</t>
  </si>
  <si>
    <t>18931253788</t>
  </si>
  <si>
    <t>Rua Major Correia SN / oficina de enok Referencia: oficina de enok - CEP 28180000 - sao joaquim, Cardoso Moreira, Rio de Janeiro</t>
  </si>
  <si>
    <t>8 de fevereiro | 13:21</t>
  </si>
  <si>
    <t>9 de fevereiro | 12:21</t>
  </si>
  <si>
    <t>MEL00003288858048</t>
  </si>
  <si>
    <t>2000005075555402</t>
  </si>
  <si>
    <t>7 de fevereiro de 2023 19:48 hs.</t>
  </si>
  <si>
    <t>MLB2719840949</t>
  </si>
  <si>
    <t>Capa De Pedal Freio Embreagem Crossfox 2006</t>
  </si>
  <si>
    <t>Danilo Ruas</t>
  </si>
  <si>
    <t>CPF 21756116806</t>
  </si>
  <si>
    <t>Antônio Narvais 231, São Carlos - CEP: 13566605, São Paulo</t>
  </si>
  <si>
    <t>21756116806</t>
  </si>
  <si>
    <t>Rua Alberto Lanzoni 659 / loja 7 Referencia: pet shop - CEP 13562390 - Parque Santa Felícia Jardim, São Carlos, São Paulo</t>
  </si>
  <si>
    <t>13562390</t>
  </si>
  <si>
    <t>9 de fevereiro | 00:39</t>
  </si>
  <si>
    <t>9 de fevereiro | 13:30</t>
  </si>
  <si>
    <t>MEL00003290486427</t>
  </si>
  <si>
    <t>2000005075489846</t>
  </si>
  <si>
    <t>7 de fevereiro de 2023 19:39 hs.</t>
  </si>
  <si>
    <t>Daniel Roque</t>
  </si>
  <si>
    <t>10844690732</t>
  </si>
  <si>
    <t>Avenida José Luiz Ferraz 295 / apartamento 2103 - CEP 22790587 - Recreio dos Bandeirantes, Rio de Janeiro, Rio de Janeiro</t>
  </si>
  <si>
    <t>22790587</t>
  </si>
  <si>
    <t>8 de fevereiro | 14:38</t>
  </si>
  <si>
    <t>9 de fevereiro | 17:23</t>
  </si>
  <si>
    <t>MEL00003288809792</t>
  </si>
  <si>
    <t>2000005075462628</t>
  </si>
  <si>
    <t>7 de fevereiro de 2023 19:37 hs.</t>
  </si>
  <si>
    <t>Lucas pereira dos santos Lucas</t>
  </si>
  <si>
    <t>10613094441</t>
  </si>
  <si>
    <t>Avenida Presidente Castelo Branco 2479 / Assaí atacadista - CEP 14095000 - Parque Industrial Lagoinha, Ribeirão Preto, São Paulo</t>
  </si>
  <si>
    <t>14095000</t>
  </si>
  <si>
    <t>8 de fevereiro | 23:21</t>
  </si>
  <si>
    <t>9 de fevereiro | 10:56</t>
  </si>
  <si>
    <t>MEL00003288803818</t>
  </si>
  <si>
    <t>2000005075457952</t>
  </si>
  <si>
    <t>7 de fevereiro de 2023 19:34 hs.</t>
  </si>
  <si>
    <t>Marlon Carvalho Pereira de Souza</t>
  </si>
  <si>
    <t>06417794709</t>
  </si>
  <si>
    <t>Rua Itajuru 191 / casa Referencia: do lado do depósito fênix  portão marrom - CEP 28905060 - Centro, Cabo Frio, Rio de Janeiro</t>
  </si>
  <si>
    <t>28905060</t>
  </si>
  <si>
    <t>8 de fevereiro | 15:20</t>
  </si>
  <si>
    <t>9 de fevereiro | 13:13</t>
  </si>
  <si>
    <t>MEL00003288797458</t>
  </si>
  <si>
    <t>2000005075381574</t>
  </si>
  <si>
    <t>7 de fevereiro de 2023 19:27 hs.</t>
  </si>
  <si>
    <t>552014</t>
  </si>
  <si>
    <t>MLB3053052648</t>
  </si>
  <si>
    <t>Bandeja C4 2006 Á 2014 Lado Direito</t>
  </si>
  <si>
    <t>Mariana Gonçalves de Oliveira</t>
  </si>
  <si>
    <t>CPF 08124491690</t>
  </si>
  <si>
    <t>Brauna 580, Divinópolis - CEP: 35501570, Minas Gerais</t>
  </si>
  <si>
    <t>08124491690</t>
  </si>
  <si>
    <t>Rua José Lourenço 1410 / Referencia: Tem um banner na porta. Perto do Bar do Osvaldo - CEP 35501246 - São José, Divinópolis, Minas Gerais</t>
  </si>
  <si>
    <t>35501246</t>
  </si>
  <si>
    <t>9 de fevereiro | 00:40</t>
  </si>
  <si>
    <t>10 de fevereiro | 08:48</t>
  </si>
  <si>
    <t>MEL00003290487120</t>
  </si>
  <si>
    <t>2000005075371208</t>
  </si>
  <si>
    <t>7 de fevereiro de 2023 19:20 hs.</t>
  </si>
  <si>
    <t>Reginaldo oliveira silva Reginaldo</t>
  </si>
  <si>
    <t>29749788869</t>
  </si>
  <si>
    <t>Rua Jubilino Cunegundes 220 / CEP 44850000 - Morro do Chapéu, Bahia</t>
  </si>
  <si>
    <t>Morro do Chapéu</t>
  </si>
  <si>
    <t>44850000</t>
  </si>
  <si>
    <t>10 de fevereiro | 13:41</t>
  </si>
  <si>
    <t>MEL00003288748538</t>
  </si>
  <si>
    <t>2000005075335862</t>
  </si>
  <si>
    <t>7 de fevereiro de 2023 19:18 hs.</t>
  </si>
  <si>
    <t>112006/07</t>
  </si>
  <si>
    <t>MLB3109015801</t>
  </si>
  <si>
    <t>Par Braço Tensor Com Terminal Uno Mille 2004 A 2013</t>
  </si>
  <si>
    <t>Leonardo Menani</t>
  </si>
  <si>
    <t>CPF 10206196199</t>
  </si>
  <si>
    <t>Fernando causaran 20, Itaporã - CEP: 79890000, Mato Grosso do Sul</t>
  </si>
  <si>
    <t>10206196199</t>
  </si>
  <si>
    <t>Rua Amarílis 138 / CEP 79950000 - Portal Residence, Naviraí, Mato Grosso do Sul</t>
  </si>
  <si>
    <t>Naviraí</t>
  </si>
  <si>
    <t>79950000</t>
  </si>
  <si>
    <t>9 de fevereiro | 03:03</t>
  </si>
  <si>
    <t>11 de fevereiro | 10:37</t>
  </si>
  <si>
    <t>MEL00003290484653</t>
  </si>
  <si>
    <t>2000005075306546</t>
  </si>
  <si>
    <t>7 de fevereiro de 2023 19:12 hs.</t>
  </si>
  <si>
    <t>fabiocezardemoraes fabiocezardemoraes</t>
  </si>
  <si>
    <t>06242660954</t>
  </si>
  <si>
    <t>Rua Marechal Dutra 40 / Casa Referencia: na oficina Elétro som  auto elétrica ou na casa Al lado do pastor Daniel - CEP 85020575 - Boqueirão, Guarapuava, Paraná</t>
  </si>
  <si>
    <t>85020575</t>
  </si>
  <si>
    <t>8 de fevereiro | 16:39</t>
  </si>
  <si>
    <t>10 de fevereiro | 09:42</t>
  </si>
  <si>
    <t>MEL00003288722189</t>
  </si>
  <si>
    <t>2000005074153662</t>
  </si>
  <si>
    <t>7 de fevereiro de 2023 19:06 hs.</t>
  </si>
  <si>
    <t xml:space="preserve">Anabel  Paz Aguiar </t>
  </si>
  <si>
    <t>03693010560</t>
  </si>
  <si>
    <t>Rua Fausto Almeida Santos 223 / Casa de andar bege Referencia: Casa de andar bege localizada no fundo da rádio transbrasil. Casa em frente a celso marceneiro - CEP 44380000 - Inocoop, Cruz das Almas, Bahia</t>
  </si>
  <si>
    <t>9 de fevereiro | 13:17</t>
  </si>
  <si>
    <t>MEL00003288731589</t>
  </si>
  <si>
    <t>2000005075262224</t>
  </si>
  <si>
    <t>7 de fevereiro de 2023 19:05 hs.</t>
  </si>
  <si>
    <t>Leandro Passos</t>
  </si>
  <si>
    <t>01352100541</t>
  </si>
  <si>
    <t>rua adelaide neves 84 / Rua Referencia: Rua - CEP 44720000 - José Cavalcante, Miguel Calmon, Bahia</t>
  </si>
  <si>
    <t>Miguel Calmon</t>
  </si>
  <si>
    <t>44720000</t>
  </si>
  <si>
    <t>10 de fevereiro | 13:07</t>
  </si>
  <si>
    <t>MEL00003288694968</t>
  </si>
  <si>
    <t>2000005075226794</t>
  </si>
  <si>
    <t>7 de fevereiro de 2023 19:00 hs.</t>
  </si>
  <si>
    <t>Nelson Oliveira</t>
  </si>
  <si>
    <t>03461733539</t>
  </si>
  <si>
    <t>Rua wercelencio Calixto da Mota 53 / casas freire Referencia: casasfreire - CEP 48730000 - Gleba C, Conceição do Coité, Bahia</t>
  </si>
  <si>
    <t>Conceição do Coité</t>
  </si>
  <si>
    <t>48730000</t>
  </si>
  <si>
    <t>9 de fevereiro | 10:34</t>
  </si>
  <si>
    <t>MEL00003288695631</t>
  </si>
  <si>
    <t>2000005075226568</t>
  </si>
  <si>
    <t>MLB2152570354</t>
  </si>
  <si>
    <t>Isabela Almeida Carvas de Oliveira</t>
  </si>
  <si>
    <t>CPF 18267063722</t>
  </si>
  <si>
    <t>rua presidente Vargas 277 - casa 2, Vassouras - CEP: 27700000, Rio de Janeiro</t>
  </si>
  <si>
    <t>18267063722</t>
  </si>
  <si>
    <t>rua presidente Vargas 277 / casa 2 - CEP 27700000 - centro, Vassouras, Rio de Janeiro</t>
  </si>
  <si>
    <t>Vassouras</t>
  </si>
  <si>
    <t>27700000</t>
  </si>
  <si>
    <t>9 de fevereiro | 02:28</t>
  </si>
  <si>
    <t>9 de fevereiro | 19:03</t>
  </si>
  <si>
    <t>MEL00003292396403</t>
  </si>
  <si>
    <t>2000005075189904</t>
  </si>
  <si>
    <t>7 de fevereiro de 2023 18:54 hs.</t>
  </si>
  <si>
    <t>RAYR GUILHERME DA SILVA OLIVEIRA</t>
  </si>
  <si>
    <t>09227546677</t>
  </si>
  <si>
    <t>Rua José Ferreira Diniz 26 / casa - CEP 33254144 - Teotônio Batista de Freitas, Pedro Leopoldo, Minas Gerais</t>
  </si>
  <si>
    <t>Pedro Leopoldo</t>
  </si>
  <si>
    <t>33254144</t>
  </si>
  <si>
    <t>8 de fevereiro | 17:36</t>
  </si>
  <si>
    <t>9 de fevereiro | 13:40</t>
  </si>
  <si>
    <t>MEL00003288658682</t>
  </si>
  <si>
    <t>2000005075132212</t>
  </si>
  <si>
    <t>7 de fevereiro de 2023 18:46 hs.</t>
  </si>
  <si>
    <t>41.041.527 ANDRE DO NASCIMENTO BATISTA</t>
  </si>
  <si>
    <t>CNPJ 41041527000141</t>
  </si>
  <si>
    <t>Rua Vitório Christoni 688, Ourinhos - CEP: 19911200, São Paulo</t>
  </si>
  <si>
    <t>41041527000141</t>
  </si>
  <si>
    <t>Rua Vitório Christoni 688 / MECANICA CHRISTONI Referencia: MECANICA CHRISTONI - CEP 19911200 - Vila São Luiz, Ourinhos, São Paulo</t>
  </si>
  <si>
    <t>Ourinhos</t>
  </si>
  <si>
    <t>19911200</t>
  </si>
  <si>
    <t>9 de fevereiro | 01:16</t>
  </si>
  <si>
    <t>MEL00003290477254</t>
  </si>
  <si>
    <t>2000005075034798</t>
  </si>
  <si>
    <t>7 de fevereiro de 2023 18:32 hs.</t>
  </si>
  <si>
    <t>stanley lopes medeiros</t>
  </si>
  <si>
    <t>CPF 02023278503</t>
  </si>
  <si>
    <t>RUA GABRIEL SOARES 612 - Casa, Morro do Chapéu - CEP: 44850000, Bahia</t>
  </si>
  <si>
    <t>02023278503</t>
  </si>
  <si>
    <t>Rua Gabriel Soares 612 / CASA DE MARÍ - CEP 44850000 - Morro do Chapéu, Bahia</t>
  </si>
  <si>
    <t>12 de fevereiro | 09:56</t>
  </si>
  <si>
    <t>MEL00003290474829</t>
  </si>
  <si>
    <t>2000005074969950</t>
  </si>
  <si>
    <t>7 de fevereiro de 2023 18:23 hs.</t>
  </si>
  <si>
    <t>Fernando Souza Cardoso</t>
  </si>
  <si>
    <t>04038204057</t>
  </si>
  <si>
    <t>Travessa do Povo 60 / CEP 94965575 - Vila Fátima, Cachoeirinha, Rio Grande do Sul</t>
  </si>
  <si>
    <t>Cachoeirinha</t>
  </si>
  <si>
    <t>94965575</t>
  </si>
  <si>
    <t>7 de fevereiro | 21:22</t>
  </si>
  <si>
    <t>8 de fevereiro | 17:47</t>
  </si>
  <si>
    <t>MEL00003288555778</t>
  </si>
  <si>
    <t>2000005074780392</t>
  </si>
  <si>
    <t>7 de fevereiro de 2023 17:55 hs.</t>
  </si>
  <si>
    <t>MEL00003290474499</t>
  </si>
  <si>
    <t>2000005074692316</t>
  </si>
  <si>
    <t>7 de fevereiro de 2023 17:39 hs.</t>
  </si>
  <si>
    <t>Reizinho Veiculos</t>
  </si>
  <si>
    <t>13751117873</t>
  </si>
  <si>
    <t>Rua Clodomiro Franco A. Júnior 420 / Atrás da churrascaria o matuto - CEP 13041081 - Jardim Leonor, Campinas, São Paulo</t>
  </si>
  <si>
    <t>13041081</t>
  </si>
  <si>
    <t>8 de fevereiro | 08:44</t>
  </si>
  <si>
    <t>8 de fevereiro | 18:10</t>
  </si>
  <si>
    <t>MEL00003288403501</t>
  </si>
  <si>
    <t>2000005074644628</t>
  </si>
  <si>
    <t>7 de fevereiro de 2023 17:35 hs.</t>
  </si>
  <si>
    <t>Jair Ribeiro Dos Santos</t>
  </si>
  <si>
    <t>13358406806</t>
  </si>
  <si>
    <t>Rua Romeu Tuma 331 / Referencia: Rua do Instituto Neymar - CEP 11724210 - Glória, Praia Grande, São Paulo</t>
  </si>
  <si>
    <t>11724210</t>
  </si>
  <si>
    <t>9 de fevereiro | 01:32</t>
  </si>
  <si>
    <t>9 de fevereiro | 13:47</t>
  </si>
  <si>
    <t>MEL00003288385518</t>
  </si>
  <si>
    <t>2000005074621590</t>
  </si>
  <si>
    <t>7 de fevereiro de 2023 17:31 hs.</t>
  </si>
  <si>
    <t>42027747426</t>
  </si>
  <si>
    <t>2000004194444255</t>
  </si>
  <si>
    <t>7 de fevereiro de 2023 17:29 hs.</t>
  </si>
  <si>
    <t>Jose Ueliton De Jesus Santos</t>
  </si>
  <si>
    <t>CPF 95869310563</t>
  </si>
  <si>
    <t>Avenida Rangel Pestana 288 - casa O2, Santos - CEP: 11013552, São Paulo</t>
  </si>
  <si>
    <t>95869310563</t>
  </si>
  <si>
    <t>Avenida Rangel Pestana 300 / restaurante wanda Referencia: restaurante wanda - CEP 11013552 - Jabaquara, Santos, São Paulo</t>
  </si>
  <si>
    <t>11013552</t>
  </si>
  <si>
    <t>9 de fevereiro | 01:58</t>
  </si>
  <si>
    <t>9 de fevereiro | 10:23</t>
  </si>
  <si>
    <t>MEL00003290472901</t>
  </si>
  <si>
    <t>2000005074622384</t>
  </si>
  <si>
    <t>Rosimario Geronimo Da Silva</t>
  </si>
  <si>
    <t>08353462427</t>
  </si>
  <si>
    <t>Rua Eraldo Freire Da Silva 1 / casa - CEP 55660000 - Loteamento Bairro Novo, Bezerros, Pernambuco</t>
  </si>
  <si>
    <t>Bezerros</t>
  </si>
  <si>
    <t>55660000</t>
  </si>
  <si>
    <t>10 de fevereiro | 11:06</t>
  </si>
  <si>
    <t>MEL00003288363859</t>
  </si>
  <si>
    <t>2000005074566896</t>
  </si>
  <si>
    <t>7 de fevereiro de 2023 17:24 hs.</t>
  </si>
  <si>
    <t>Marília Lima</t>
  </si>
  <si>
    <t>CPF 42498303812</t>
  </si>
  <si>
    <t>rua expedicionario jorge aleixo de oliveira 52, Ribeirão Preto - CEP: 14079476, São Paulo</t>
  </si>
  <si>
    <t>42498303812</t>
  </si>
  <si>
    <t>Avenida Dom Luís do Amaral Mouzinho 2413 / Referencia: Borracharia são Sebastião - CEP 14340000 - brodowski, Brodowski, São Paulo</t>
  </si>
  <si>
    <t>Brodowski</t>
  </si>
  <si>
    <t>14340000</t>
  </si>
  <si>
    <t>9 de fevereiro | 10:59</t>
  </si>
  <si>
    <t>MEL00003290470862</t>
  </si>
  <si>
    <t>2000005074574992</t>
  </si>
  <si>
    <t>7 de fevereiro de 2023 17:23 hs.</t>
  </si>
  <si>
    <t>Alessandra da Costa</t>
  </si>
  <si>
    <t>04098867931</t>
  </si>
  <si>
    <t>Rua Pelicano 610 / frente - CEP 86708108 - Jardim Morumbi, Arapongas, Paraná</t>
  </si>
  <si>
    <t>86708108</t>
  </si>
  <si>
    <t>8 de fevereiro | 17:41</t>
  </si>
  <si>
    <t>9 de fevereiro | 14:09</t>
  </si>
  <si>
    <t>MEL00003288341154</t>
  </si>
  <si>
    <t>2000005074569522</t>
  </si>
  <si>
    <t>7 de fevereiro de 2023 17:22 hs.</t>
  </si>
  <si>
    <t>João Victor Rodelli</t>
  </si>
  <si>
    <t>CPF 46485063838</t>
  </si>
  <si>
    <t>Brasil 131 - Oficina Régis-Car, Lins - CEP: 16403060, São Paulo</t>
  </si>
  <si>
    <t>46485063838</t>
  </si>
  <si>
    <t>Rua Brasil 131 / até 340341 - Oficina mecânica Régis Car - CEP 16403060 - Vila Guararapes, Lins, São Paulo</t>
  </si>
  <si>
    <t>Lins</t>
  </si>
  <si>
    <t>16403060</t>
  </si>
  <si>
    <t>9 de fevereiro | 01:55</t>
  </si>
  <si>
    <t>9 de fevereiro | 14:17</t>
  </si>
  <si>
    <t>MEL00003290468587</t>
  </si>
  <si>
    <t>2000004194381757</t>
  </si>
  <si>
    <t>7 de fevereiro de 2023 17:21 hs.</t>
  </si>
  <si>
    <t>VAnLDIR FAUSTINO</t>
  </si>
  <si>
    <t>03328238816</t>
  </si>
  <si>
    <t>Avenida das Laranjeiras 38 / CEP 16503208 - Campo Belo, Cafelândia, São Paulo</t>
  </si>
  <si>
    <t>Cafelândia</t>
  </si>
  <si>
    <t>16503208</t>
  </si>
  <si>
    <t>7 de fevereiro | 21:34</t>
  </si>
  <si>
    <t>8 de fevereiro | 13:01</t>
  </si>
  <si>
    <t>MEL00003288334006</t>
  </si>
  <si>
    <t>2000005072865374</t>
  </si>
  <si>
    <t>7 de fevereiro de 2023 17:02 hs.</t>
  </si>
  <si>
    <t>ALEIXO MYAKY</t>
  </si>
  <si>
    <t>64303616915</t>
  </si>
  <si>
    <t>Rua São Jerônimo 82 / loja de carro Referencia: loja de carro 2a veículos - CEP 86010480 - Centro, Londrina, Paraná</t>
  </si>
  <si>
    <t>86010480</t>
  </si>
  <si>
    <t>8 de fevereiro | 18:04</t>
  </si>
  <si>
    <t>9 de fevereiro | 10:21</t>
  </si>
  <si>
    <t>MEL00003288251831</t>
  </si>
  <si>
    <t>2000005074429674</t>
  </si>
  <si>
    <t>7 de fevereiro de 2023 17:01 hs.</t>
  </si>
  <si>
    <t>112028/29</t>
  </si>
  <si>
    <t>MLB3063192887</t>
  </si>
  <si>
    <t>Par Bandeja Inferior Palio 1996 Á 2001 Sem Pivô</t>
  </si>
  <si>
    <t>vicente francisco sabaliauskas</t>
  </si>
  <si>
    <t>CPF 01105831833</t>
  </si>
  <si>
    <t>Rua Gomes 461, São Paulo - CEP: 03275010, São Paulo</t>
  </si>
  <si>
    <t>01105831833</t>
  </si>
  <si>
    <t>Avenida Professor Luiz Ignácio Anhaia Mello 5001 / ap 73 bloco 2 - CEP 03295000 - Vila Graciosa, São Paulo, São Paulo</t>
  </si>
  <si>
    <t>03295000</t>
  </si>
  <si>
    <t>8 de fevereiro | 19:35</t>
  </si>
  <si>
    <t>42027664829</t>
  </si>
  <si>
    <t>2000004194336999</t>
  </si>
  <si>
    <t>7 de fevereiro de 2023 16:56 hs.</t>
  </si>
  <si>
    <t>raul camargo</t>
  </si>
  <si>
    <t>35522989831</t>
  </si>
  <si>
    <t>Rua Moacir Leme da Silva 820 / pizzaria cachoeira Referencia: 2 entrada a direita na rua moacir leme. placa pizzaria cachoeira. - CEP 18150000 - bairro cachoeira, Ibiúna, São Paulo</t>
  </si>
  <si>
    <t>MEL00003288226036</t>
  </si>
  <si>
    <t>2000005074271350</t>
  </si>
  <si>
    <t>7 de fevereiro de 2023 16:40 hs.</t>
  </si>
  <si>
    <t>Vitor Antonio Leite Dos Santos</t>
  </si>
  <si>
    <t>CPF 46107226826</t>
  </si>
  <si>
    <t>Rua Marechal Floriano Peixoto 361 - casa 2, Francisco Morato - CEP: 07909060, São Paulo</t>
  </si>
  <si>
    <t>46107226826</t>
  </si>
  <si>
    <t>Francisco Morato</t>
  </si>
  <si>
    <t>07909060</t>
  </si>
  <si>
    <t>42027594825</t>
  </si>
  <si>
    <t>2000005074263172</t>
  </si>
  <si>
    <t>7 de fevereiro de 2023 16:37 hs.</t>
  </si>
  <si>
    <t>14 de fevereiro | 14:50</t>
  </si>
  <si>
    <t>QC094441446BR</t>
  </si>
  <si>
    <t>2000005074153594</t>
  </si>
  <si>
    <t>7 de fevereiro de 2023 16:25 hs.</t>
  </si>
  <si>
    <t>MLB3030686522</t>
  </si>
  <si>
    <t>Terminal Cabo Marcha Seleção 10mm Strada 2014 Em Diante</t>
  </si>
  <si>
    <t>obede lopes</t>
  </si>
  <si>
    <t>CPF 08194559626</t>
  </si>
  <si>
    <t>Natan Batista 12 - Enfrente oficina Vô Chaveiro, Pocrane - CEP: 36960000, Minas Gerais</t>
  </si>
  <si>
    <t>08194559626</t>
  </si>
  <si>
    <t>Rua Genesio Januário de Oliveira 975 / Entrada da Cidade Referencia: Obede car - CEP 36960000 - Centro, Pocrane, Minas Gerais</t>
  </si>
  <si>
    <t>Pocrane</t>
  </si>
  <si>
    <t>36960000</t>
  </si>
  <si>
    <t>9 de fevereiro | 02:06</t>
  </si>
  <si>
    <t>10 de fevereiro | 15:56</t>
  </si>
  <si>
    <t>MEL00003290465472</t>
  </si>
  <si>
    <t>2000005074153420</t>
  </si>
  <si>
    <t>Jose Lemos De Araujo</t>
  </si>
  <si>
    <t>CPF 27903789830</t>
  </si>
  <si>
    <t>Estrada do Imperador 187, Jacareí - CEP: 12302200, São Paulo</t>
  </si>
  <si>
    <t>27903789830</t>
  </si>
  <si>
    <t>Estrada do Imperador 187 / Referencia: ESTRADA DO IMPERADOR Ñ 189 - CEP 12302200 - Jardim Rio Comprido, Jacareí, São Paulo</t>
  </si>
  <si>
    <t>12302200</t>
  </si>
  <si>
    <t>9 de fevereiro | 02:20</t>
  </si>
  <si>
    <t>9 de fevereiro | 16:57</t>
  </si>
  <si>
    <t>MEL00003290464178</t>
  </si>
  <si>
    <t>2000004194216843</t>
  </si>
  <si>
    <t>7 de fevereiro de 2023 16:17 hs.</t>
  </si>
  <si>
    <t>Jonatan Falck</t>
  </si>
  <si>
    <t>16883928740</t>
  </si>
  <si>
    <t>Estrada União e Indústria 15500 / Chiavari eventos Referencia: GALPÃO 8 - CHIAVARI EVENTOS - CEP 25750226 - Pedro do Rio, Petrópolis, Rio de Janeiro</t>
  </si>
  <si>
    <t>25750226</t>
  </si>
  <si>
    <t>8 de fevereiro | 19:30</t>
  </si>
  <si>
    <t>9 de fevereiro | 14:34</t>
  </si>
  <si>
    <t>MEL00003288045908</t>
  </si>
  <si>
    <t>2000005073697040</t>
  </si>
  <si>
    <t>7 de fevereiro de 2023 16:08 hs.</t>
  </si>
  <si>
    <t>J S AUTO LTDA</t>
  </si>
  <si>
    <t>20971879000126</t>
  </si>
  <si>
    <t>Avenida Padre Arnaldo Jansen 786 / CEP 36506064 - Santana, Ubá, Minas Gerais</t>
  </si>
  <si>
    <t>36506064</t>
  </si>
  <si>
    <t>8 de fevereiro | 17:53</t>
  </si>
  <si>
    <t>9 de fevereiro | 11:03</t>
  </si>
  <si>
    <t>MEL00003288004313</t>
  </si>
  <si>
    <t>2000005073923812</t>
  </si>
  <si>
    <t>7 de fevereiro de 2023 16:01 hs.</t>
  </si>
  <si>
    <t>benedito cunha</t>
  </si>
  <si>
    <t>CPF 03397290821</t>
  </si>
  <si>
    <t>Rua Nicola Bonilha 84 - Ao Lado Da Garagem De Ônibus, Franco da Rocha - CEP: 07858160, São Paulo</t>
  </si>
  <si>
    <t>03397290821</t>
  </si>
  <si>
    <t>Rua Nicola Bonilha 84 / CEP 07858160 - Parque Munhos, Franco da Rocha, São Paulo</t>
  </si>
  <si>
    <t>07858160</t>
  </si>
  <si>
    <t>8 de fevereiro | 15:56</t>
  </si>
  <si>
    <t>8 de fevereiro | 21:16</t>
  </si>
  <si>
    <t>42027447778</t>
  </si>
  <si>
    <t>2000005073831732</t>
  </si>
  <si>
    <t>7 de fevereiro de 2023 15:38 hs.</t>
  </si>
  <si>
    <t>Jose Dede</t>
  </si>
  <si>
    <t>07374979479</t>
  </si>
  <si>
    <t>Rua Francisco Temóteo 537 / Referencia: borracahria - CEP 57267440 - Inhumas, Teotônio Vilela, Alagoas</t>
  </si>
  <si>
    <t>Teotônio Vilela</t>
  </si>
  <si>
    <t>57267440</t>
  </si>
  <si>
    <t>9 de fevereiro | 09:59</t>
  </si>
  <si>
    <t>MEL00003287856914</t>
  </si>
  <si>
    <t>2000005073719354</t>
  </si>
  <si>
    <t>7 de fevereiro de 2023 15:26 hs.</t>
  </si>
  <si>
    <t>Jose fabio Santos</t>
  </si>
  <si>
    <t>CPF 32760166805</t>
  </si>
  <si>
    <t>Rua São Simplício 58 - casa, São Paulo - CEP: 02362140, São Paulo</t>
  </si>
  <si>
    <t>32760166805</t>
  </si>
  <si>
    <t>02362140</t>
  </si>
  <si>
    <t>42027359251</t>
  </si>
  <si>
    <t>2000004194023711</t>
  </si>
  <si>
    <t>7 de fevereiro de 2023 15:16 hs.</t>
  </si>
  <si>
    <t>Rogerio Klippel</t>
  </si>
  <si>
    <t>92404871749</t>
  </si>
  <si>
    <t>Rua Itamarati 13 / mecânica Klippel - CEP 29147595 - Santa Cecília, Cariacica, Espírito Santo</t>
  </si>
  <si>
    <t>29147595</t>
  </si>
  <si>
    <t>8 de fevereiro | 00:22</t>
  </si>
  <si>
    <t>9 de fevereiro | 12:24</t>
  </si>
  <si>
    <t>MEL00003287740623</t>
  </si>
  <si>
    <t>2000004193951889</t>
  </si>
  <si>
    <t>7 de fevereiro de 2023 15:09 hs.</t>
  </si>
  <si>
    <t>sukeronkev sukeronkev</t>
  </si>
  <si>
    <t>47265007832</t>
  </si>
  <si>
    <t>Rua Maria José Pereira de Oliveira 11 / loteamento 11 - CEP 13257894 - Loteamento Caminhos do Sol, Itatiba, São Paulo</t>
  </si>
  <si>
    <t>13257894</t>
  </si>
  <si>
    <t>7 de fevereiro | 20:39</t>
  </si>
  <si>
    <t>8 de fevereiro | 16:55</t>
  </si>
  <si>
    <t>MEL00003287706724</t>
  </si>
  <si>
    <t>2000005073584172</t>
  </si>
  <si>
    <t>7 de fevereiro de 2023 15:05 hs.</t>
  </si>
  <si>
    <t>Lilian Barbosa Camelo Barbosa</t>
  </si>
  <si>
    <t>07536230486</t>
  </si>
  <si>
    <t>Rua Santa Verônica 244 / CEP 54766040 - Alto Santo Antônio, Camaragibe, Pernambuco</t>
  </si>
  <si>
    <t>54766040</t>
  </si>
  <si>
    <t>7 de fevereiro | 17:47</t>
  </si>
  <si>
    <t>8 de fevereiro | 16:57</t>
  </si>
  <si>
    <t>MEL00003287683447</t>
  </si>
  <si>
    <t>2000005073556894</t>
  </si>
  <si>
    <t>7 de fevereiro de 2023 15:02 hs.</t>
  </si>
  <si>
    <t>MLB2935013032</t>
  </si>
  <si>
    <t>Bandeja Direita Com Pivô Sonic 2012 Em Diante</t>
  </si>
  <si>
    <t>hikardopreira hikardopreira</t>
  </si>
  <si>
    <t>CPF 24880731803</t>
  </si>
  <si>
    <t>Avenida Presidente Vargas 387 - Casa, Santa Isabel - CEP: 07500000, São Paulo</t>
  </si>
  <si>
    <t>24880731803</t>
  </si>
  <si>
    <t>Avenida Presidente Vargas 387 / Casa - CEP 07500000 - Cruzeiro, Santa Isabel, São Paulo</t>
  </si>
  <si>
    <t>Santa Isabel</t>
  </si>
  <si>
    <t>07500000</t>
  </si>
  <si>
    <t>MEL00003290459737</t>
  </si>
  <si>
    <t>2000005073537564</t>
  </si>
  <si>
    <t>7 de fevereiro de 2023 15:00 hs.</t>
  </si>
  <si>
    <t>MLB2152530648</t>
  </si>
  <si>
    <t>Liliana Silva</t>
  </si>
  <si>
    <t>CPF 06463095958</t>
  </si>
  <si>
    <t>Rua Irineu Hoffman  182 - Casa, São José - CEP: 88107210, Santa Catarina</t>
  </si>
  <si>
    <t>06463095958</t>
  </si>
  <si>
    <t>Travessa Egídio Becker 237 / Casa - CEP 88107525 - Forquilhas, São José, Santa Catarina</t>
  </si>
  <si>
    <t>88107525</t>
  </si>
  <si>
    <t>10 de fevereiro | 11:35</t>
  </si>
  <si>
    <t>MEL00003290457380</t>
  </si>
  <si>
    <t>2000005073515378</t>
  </si>
  <si>
    <t>7 de fevereiro de 2023 14:58 hs.</t>
  </si>
  <si>
    <t>MLB2611126296</t>
  </si>
  <si>
    <t>Suporte Traseiro Do Motor Cambio Manual Astra 2005</t>
  </si>
  <si>
    <t>David Lopes de Carvalho</t>
  </si>
  <si>
    <t>CPF 36641609839</t>
  </si>
  <si>
    <t>Rua Cristo Operário 160, São Paulo - CEP: 02055080, São Paulo</t>
  </si>
  <si>
    <t>36641609839</t>
  </si>
  <si>
    <t>Rua Cristo Operário 160 / CEP 02055080 - Vila Guilherme, São Paulo, São Paulo</t>
  </si>
  <si>
    <t>02055080</t>
  </si>
  <si>
    <t>8 de fevereiro | 17:27</t>
  </si>
  <si>
    <t>42027272763</t>
  </si>
  <si>
    <t>2000005073522750</t>
  </si>
  <si>
    <t>antonio domingues</t>
  </si>
  <si>
    <t>00765439948</t>
  </si>
  <si>
    <t>Rua Júnior de Souza Ribas 279 / Casa - CEP 84240000 - Vila Dalcool, Piraí do Sul, Paraná</t>
  </si>
  <si>
    <t>Piraí do Sul</t>
  </si>
  <si>
    <t>84240000</t>
  </si>
  <si>
    <t>8 de fevereiro | 13:30</t>
  </si>
  <si>
    <t>9 de fevereiro | 17:42</t>
  </si>
  <si>
    <t>MEL00003287644375</t>
  </si>
  <si>
    <t>2000004193913759</t>
  </si>
  <si>
    <t>7 de fevereiro de 2023 14:43 hs.</t>
  </si>
  <si>
    <t>Matheus Alves Tuxi de Sant Anna</t>
  </si>
  <si>
    <t>14416943741</t>
  </si>
  <si>
    <t>AVENIDA JANE MARIA MARTINS FIGUEIRA 1371 / Loja 01 - CEP 28896013 - Rio das Ostras, Rio de Janeiro</t>
  </si>
  <si>
    <t>8 de fevereiro | 06:28</t>
  </si>
  <si>
    <t>10 de fevereiro | 09:51</t>
  </si>
  <si>
    <t>MEL00003287562548</t>
  </si>
  <si>
    <t>https://myaccount.mercadolivre.com.br/shipments/42027228134/detail</t>
  </si>
  <si>
    <t>2000005073407258</t>
  </si>
  <si>
    <t>7 de fevereiro de 2023 14:41 hs.</t>
  </si>
  <si>
    <t>Jonatan Caique Do Prado Botao</t>
  </si>
  <si>
    <t>41334727805</t>
  </si>
  <si>
    <t>sergipe 916 / lado prefeitura Referencia: Erinete Lindomar - CEP 38295000 - centro, Limeira do Oeste, Minas Gerais</t>
  </si>
  <si>
    <t>7 de fevereiro | 18:22</t>
  </si>
  <si>
    <t>9 de fevereiro | 14:22</t>
  </si>
  <si>
    <t>MEL00003287548596</t>
  </si>
  <si>
    <t>2000005073370030</t>
  </si>
  <si>
    <t>7 de fevereiro de 2023 14:38 hs.</t>
  </si>
  <si>
    <t>flavio naka</t>
  </si>
  <si>
    <t>64826767900</t>
  </si>
  <si>
    <t>Rua Vereador Guilherme Zuege 389 / sala 01 - CEP 89239300 - Pirabeiraba (Pirabeiraba), Joinville, Santa Catarina</t>
  </si>
  <si>
    <t>89239300</t>
  </si>
  <si>
    <t>7 de fevereiro | 23:19</t>
  </si>
  <si>
    <t>8 de fevereiro | 11:09</t>
  </si>
  <si>
    <t>MEL00003287524784</t>
  </si>
  <si>
    <t>2000005073339118</t>
  </si>
  <si>
    <t>7 de fevereiro de 2023 14:33 hs.</t>
  </si>
  <si>
    <t>O produto devolvido chegou em quarta-feira, 15 de fevereiro.</t>
  </si>
  <si>
    <t>MLB2699544348</t>
  </si>
  <si>
    <t>Cabo De Embreagem Peugeot 206 Berlina/sw 1.1/1.3/1.6 2150.x3</t>
  </si>
  <si>
    <t>Mauro Sergio Rodrigues</t>
  </si>
  <si>
    <t>CPF 32659656860</t>
  </si>
  <si>
    <t>Rua Cesário Pires de Camargo 130 - Casa, Itu - CEP: 13309620, São Paulo</t>
  </si>
  <si>
    <t>32659656860</t>
  </si>
  <si>
    <t>OV272917194BR</t>
  </si>
  <si>
    <t>2000005073298316</t>
  </si>
  <si>
    <t>7 de fevereiro de 2023 14:29 hs.</t>
  </si>
  <si>
    <t>Flavinho Silva</t>
  </si>
  <si>
    <t>36201290885</t>
  </si>
  <si>
    <t>Rua Pedro Álvares Cabral 276 / CEP 15407746 - Residencial Harmonia, Olímpia, São Paulo</t>
  </si>
  <si>
    <t>15407746</t>
  </si>
  <si>
    <t>8 de fevereiro | 16:11</t>
  </si>
  <si>
    <t>9 de fevereiro | 13:03</t>
  </si>
  <si>
    <t>MEL00003287470640</t>
  </si>
  <si>
    <t>2000004193796441</t>
  </si>
  <si>
    <t>7 de fevereiro de 2023 14:07 hs.</t>
  </si>
  <si>
    <t>BRUNO MUNZLINGER - ME</t>
  </si>
  <si>
    <t>CNPJ 18162772000195</t>
  </si>
  <si>
    <t>Avenida Ministro Petrônio Portela 627, São Paulo - CEP: 02959000, São Paulo</t>
  </si>
  <si>
    <t>18162772000195</t>
  </si>
  <si>
    <t>Avenida Ministro Petrônio Portela 627 / CEP 02959000 - Moinho Velho, São Paulo, São Paulo</t>
  </si>
  <si>
    <t>02959000</t>
  </si>
  <si>
    <t>8 de fevereiro | 17:39</t>
  </si>
  <si>
    <t>42027109153</t>
  </si>
  <si>
    <t>2000004193777613</t>
  </si>
  <si>
    <t>7 de fevereiro de 2023 14:01 hs.</t>
  </si>
  <si>
    <t>Victor Henrique  Brugger Gomes</t>
  </si>
  <si>
    <t>11193027659</t>
  </si>
  <si>
    <t>Rua Enéas Mascarenhas 260 / APTO 02 - CEP 36081110 - Monte Castelo, Juiz de Fora, Minas Gerais</t>
  </si>
  <si>
    <t>36081110</t>
  </si>
  <si>
    <t>7 de fevereiro | 18:23</t>
  </si>
  <si>
    <t>8 de fevereiro | 12:52</t>
  </si>
  <si>
    <t>MEL00003287305125</t>
  </si>
  <si>
    <t>2000005073079462</t>
  </si>
  <si>
    <t>7 de fevereiro de 2023 13:58 hs.</t>
  </si>
  <si>
    <t>adriano rodrigues da silva rodrigues</t>
  </si>
  <si>
    <t>05900909921</t>
  </si>
  <si>
    <t>Rua Pernambuco 126 126 / casa Referencia: casa - CEP 87364000 - Jaracatia, Jaracatiá, Paraná</t>
  </si>
  <si>
    <t>Jaracatiá</t>
  </si>
  <si>
    <t>87364000</t>
  </si>
  <si>
    <t>9 de fevereiro | 20:10</t>
  </si>
  <si>
    <t>11 de fevereiro | 16:17</t>
  </si>
  <si>
    <t>MEL00003287286811</t>
  </si>
  <si>
    <t>2000005073063828</t>
  </si>
  <si>
    <t>7 de fevereiro de 2023 13:57 hs.</t>
  </si>
  <si>
    <t>Ailton Brito de Aguiar</t>
  </si>
  <si>
    <t>43736026897</t>
  </si>
  <si>
    <t>Estrada De Poá 1878 / PETSHOP - CEP 08460000 - Jardim Soares, São Paulo, São Paulo</t>
  </si>
  <si>
    <t>08460000</t>
  </si>
  <si>
    <t>9 de fevereiro | 11:41</t>
  </si>
  <si>
    <t>MEL00003287286222</t>
  </si>
  <si>
    <t>https://myaccount.mercadolivre.com.br/shipments/42027079700/detail</t>
  </si>
  <si>
    <t>2000005072965296</t>
  </si>
  <si>
    <t>7 de fevereiro de 2023 13:43 hs.</t>
  </si>
  <si>
    <t>João Paulo Muniz Fernandes</t>
  </si>
  <si>
    <t>CPF 14894649721</t>
  </si>
  <si>
    <t>Rua Gil Ferreira 65 - Bloco B Apt 101, Volta Redonda - CEP: 27283570, Rio de Janeiro</t>
  </si>
  <si>
    <t>14894649721</t>
  </si>
  <si>
    <t>Avenida Pastor César Dacorso Filho 57 / Prédio de Esquina - CEP 27281670 - Vila Mury, Volta Redonda, Rio de Janeiro</t>
  </si>
  <si>
    <t>27281670</t>
  </si>
  <si>
    <t>8 de fevereiro | 01:21</t>
  </si>
  <si>
    <t>8 de fevereiro | 15:08</t>
  </si>
  <si>
    <t>MEL00003287468268</t>
  </si>
  <si>
    <t>2000004193706043</t>
  </si>
  <si>
    <t>7 de fevereiro de 2023 13:39 hs.</t>
  </si>
  <si>
    <t>9 de fevereiro | 15:02</t>
  </si>
  <si>
    <t>MEL00003287162128</t>
  </si>
  <si>
    <t>2000004193692301</t>
  </si>
  <si>
    <t>7 de fevereiro de 2023 13:37 hs.</t>
  </si>
  <si>
    <t>Hudson anthony Tavares scanavachia</t>
  </si>
  <si>
    <t>41372633880</t>
  </si>
  <si>
    <t>Rua Salvador Duarte 404 / Referencia: Hudson Anthony Tavares scanavachia - CEP 13846673 - Jardim Alto dos Ypês, Mogi Guaçu, São Paulo</t>
  </si>
  <si>
    <t>13846673</t>
  </si>
  <si>
    <t>8 de fevereiro | 02:21</t>
  </si>
  <si>
    <t>8 de fevereiro | 11:33</t>
  </si>
  <si>
    <t>MEL00003287160074</t>
  </si>
  <si>
    <t>2000005072885880</t>
  </si>
  <si>
    <t>7 de fevereiro de 2023 13:33 hs.</t>
  </si>
  <si>
    <t>Willian Nunes</t>
  </si>
  <si>
    <t>23149223873</t>
  </si>
  <si>
    <t>Rua Coronel Geraldo Monteiro Paes Leme 3311 / Referencia: Tem Um Coqueiro Na Porta - CEP 14407625 - Jardim Luiza II, Franca, São Paulo</t>
  </si>
  <si>
    <t>14407625</t>
  </si>
  <si>
    <t>9 de fevereiro | 16:48</t>
  </si>
  <si>
    <t>11 de fevereiro | 17:43</t>
  </si>
  <si>
    <t>MEL00003287126126</t>
  </si>
  <si>
    <t>2000005072744854</t>
  </si>
  <si>
    <t>7 de fevereiro de 2023 13:15 hs.</t>
  </si>
  <si>
    <t>RM AUTO PARTS</t>
  </si>
  <si>
    <t>CNPJ 20061135000174</t>
  </si>
  <si>
    <t>Rua Carnaúba 392 - Casa 1, São Paulo - CEP: 04258035, São Paulo</t>
  </si>
  <si>
    <t>20061135000174</t>
  </si>
  <si>
    <t>Rua Carnaúba 392 / CEP 04258035 - Vila Arapuã, São Paulo, São Paulo</t>
  </si>
  <si>
    <t>04258035</t>
  </si>
  <si>
    <t>8 de fevereiro | 18:31</t>
  </si>
  <si>
    <t>42026941230</t>
  </si>
  <si>
    <t>2000005072719248</t>
  </si>
  <si>
    <t>7 de fevereiro de 2023 13:12 hs.</t>
  </si>
  <si>
    <t>Marcos Senter</t>
  </si>
  <si>
    <t>12025746962</t>
  </si>
  <si>
    <t>Rua das Açucenas 982 / 982w Referencia: casa dois portões - CEP 78450000 - Santa Terezinha, Nova Mutum, Mato Grosso</t>
  </si>
  <si>
    <t>8 de fevereiro | 01:05</t>
  </si>
  <si>
    <t>MEL00003286986948</t>
  </si>
  <si>
    <t>2000005072676068</t>
  </si>
  <si>
    <t>7 de fevereiro de 2023 13:05 hs.</t>
  </si>
  <si>
    <t>MEL00003286950769</t>
  </si>
  <si>
    <t>2000005072621734</t>
  </si>
  <si>
    <t>7 de fevereiro de 2023 12:58 hs.</t>
  </si>
  <si>
    <t>772148</t>
  </si>
  <si>
    <t>MLB3174975638</t>
  </si>
  <si>
    <t>Bandeja Dianteira Direita Com Pivô Hyundai Ix35 2010 A 2015</t>
  </si>
  <si>
    <t>EDNALDO FERREIRA SANTIAGO</t>
  </si>
  <si>
    <t>CPF 17714353805</t>
  </si>
  <si>
    <t>Rua Marginal 181, Itapevi - CEP: 06683120, São Paulo</t>
  </si>
  <si>
    <t>17714353805</t>
  </si>
  <si>
    <t>Rua Cabo Frio 119 / Referencia: casa verde portão branco enfrente lombada - CEP 06445140 - Jardim Maria Helena, Barueri, São Paulo</t>
  </si>
  <si>
    <t>06445140</t>
  </si>
  <si>
    <t>8 de fevereiro | 18:25</t>
  </si>
  <si>
    <t>42026886350</t>
  </si>
  <si>
    <t>2000005072588272</t>
  </si>
  <si>
    <t>7 de fevereiro de 2023 12:56 hs.</t>
  </si>
  <si>
    <t>Luciano  Garcia</t>
  </si>
  <si>
    <t>CPF 14534488882</t>
  </si>
  <si>
    <t>RUA ABATA 74 - Ao lado do Shopping Maia, Guarulhos - CEP: 07097340, São Paulo</t>
  </si>
  <si>
    <t>14534488882</t>
  </si>
  <si>
    <t>Rua Cachoeira 1318 / Lan house - CEP 07080000 - Jardim Rosa de Franca, Guarulhos, São Paulo</t>
  </si>
  <si>
    <t>07080000</t>
  </si>
  <si>
    <t>8 de fevereiro | 00:04</t>
  </si>
  <si>
    <t>8 de fevereiro | 17:50</t>
  </si>
  <si>
    <t>MEL00003287467104</t>
  </si>
  <si>
    <t>https://myaccount.mercadolivre.com.br/shipments/42026870218/detail</t>
  </si>
  <si>
    <t>2000005072594212</t>
  </si>
  <si>
    <t>7 de fevereiro de 2023 12:54 hs.</t>
  </si>
  <si>
    <t>MLB2083224974</t>
  </si>
  <si>
    <t>Terminal Conector Cabo Trambulador Vectra Zafira Astra Agile</t>
  </si>
  <si>
    <t>Gustavo Melo</t>
  </si>
  <si>
    <t>11250406617</t>
  </si>
  <si>
    <t>Rua Osório T de Siqueira 104 / Casa - CEP 36512000 - Teixeira de Melo, Tocantins, Minas Gerais</t>
  </si>
  <si>
    <t>36512000</t>
  </si>
  <si>
    <t>7 de fevereiro | 17:24</t>
  </si>
  <si>
    <t>8 de fevereiro | 12:54</t>
  </si>
  <si>
    <t>MEL00003286885062</t>
  </si>
  <si>
    <t>2000005072559300</t>
  </si>
  <si>
    <t>7 de fevereiro de 2023 12:52 hs.</t>
  </si>
  <si>
    <t>MLB2109150511</t>
  </si>
  <si>
    <t>Par De Kit Pino Guia Bucha Pinça Freio Vw Gol Gol Quadrado</t>
  </si>
  <si>
    <t>Ayra Carolina Ferraz</t>
  </si>
  <si>
    <t>CPF 40863293875</t>
  </si>
  <si>
    <t>Rua Elvira Vicente Gaborim 275, Franco da Rocha - CEP: 07808110, São Paulo</t>
  </si>
  <si>
    <t>40863293875</t>
  </si>
  <si>
    <t>Rua Elvira Vicente Gaborim 275 / CEP 07808110 - Jardim Alice, Franco da Rocha, São Paulo</t>
  </si>
  <si>
    <t>07808110</t>
  </si>
  <si>
    <t>8 de fevereiro | 19:18</t>
  </si>
  <si>
    <t>42026857327</t>
  </si>
  <si>
    <t>2000004193547627</t>
  </si>
  <si>
    <t>7 de fevereiro de 2023 12:48 hs.</t>
  </si>
  <si>
    <t>ALBA FISHING IMPORTACAO E COMERCIO LTDA - ME</t>
  </si>
  <si>
    <t>CNPJ 21027689000118</t>
  </si>
  <si>
    <t>Avenida Álvaro Ramos 1252, São Paulo - CEP: 03330000, São Paulo</t>
  </si>
  <si>
    <t>21027689000118</t>
  </si>
  <si>
    <t>Avenida Álvaro Ramos 1252 / Referencia: Loja de Pesca 
Seg a Sex até as 18:00 
Sab até as 15:00 - CEP 03330000 - Quarta Parada, São Paulo, São Paulo</t>
  </si>
  <si>
    <t>03330000</t>
  </si>
  <si>
    <t>8 de fevereiro | 16:26</t>
  </si>
  <si>
    <t>8 de fevereiro | 19:15</t>
  </si>
  <si>
    <t>42026851757</t>
  </si>
  <si>
    <t>2000005072549514</t>
  </si>
  <si>
    <t>Gerci de Andrade Marins</t>
  </si>
  <si>
    <t>07867349731</t>
  </si>
  <si>
    <t>Avenida Presidente Kennedy 1376 / Referencia: na desida do posto sol da dutra - CEP 27323642 - Ano Bom, Barra Mansa, Rio de Janeiro</t>
  </si>
  <si>
    <t>27323642</t>
  </si>
  <si>
    <t>7 de fevereiro | 21:21</t>
  </si>
  <si>
    <t>MEL00003286856031</t>
  </si>
  <si>
    <t>2000004193546627</t>
  </si>
  <si>
    <t>Glaise Any Magalhaes da Silva</t>
  </si>
  <si>
    <t>00914128388</t>
  </si>
  <si>
    <t>Rua Cedro 1571 / Referencia: fica na rua do dique , que dá acesso ao mocambinho. - CEP 64009740 - Poti Velho, Teresina, Piauí</t>
  </si>
  <si>
    <t>64009740</t>
  </si>
  <si>
    <t>9 de fevereiro | 12:04</t>
  </si>
  <si>
    <t>MEL00003286868082</t>
  </si>
  <si>
    <t>2000005072513658</t>
  </si>
  <si>
    <t>7 de fevereiro de 2023 12:45 hs.</t>
  </si>
  <si>
    <t>Raimunda Silva</t>
  </si>
  <si>
    <t>CPF 25424113877</t>
  </si>
  <si>
    <t>Rua Francisco de Almeida Guimarães 26, Limeira - CEP: 13487158, São Paulo</t>
  </si>
  <si>
    <t>25424113877</t>
  </si>
  <si>
    <t>Rua Presidente Washington Luís 473 / CEP 13486566 - Parque Hippolyto, Limeira, São Paulo</t>
  </si>
  <si>
    <t>13486566</t>
  </si>
  <si>
    <t>8 de fevereiro | 01:09</t>
  </si>
  <si>
    <t>8 de fevereiro | 14:24</t>
  </si>
  <si>
    <t>MEL00003287462550</t>
  </si>
  <si>
    <t>2000005072478360</t>
  </si>
  <si>
    <t>7 de fevereiro de 2023 12:39 hs.</t>
  </si>
  <si>
    <t>Magnum Vinicius ferreira Alves Vinicius</t>
  </si>
  <si>
    <t>09527690692</t>
  </si>
  <si>
    <t>Rua Araxá 352 / Casa - CEP 35680284 - Residencial Morro do Sol, Itaúna, Minas Gerais</t>
  </si>
  <si>
    <t>Itaúna</t>
  </si>
  <si>
    <t>35680284</t>
  </si>
  <si>
    <t>7 de fevereiro | 17:51</t>
  </si>
  <si>
    <t>MEL00003286796280</t>
  </si>
  <si>
    <t>2000005072363120</t>
  </si>
  <si>
    <t>7 de fevereiro de 2023 12:25 hs.</t>
  </si>
  <si>
    <t>MLB2093598462</t>
  </si>
  <si>
    <t>Par Bieleta Dianteira Fiat Bravo 2011 Em Diante</t>
  </si>
  <si>
    <t>luiz ricardo dos santos</t>
  </si>
  <si>
    <t>01654415693</t>
  </si>
  <si>
    <t>Avenida Presidente Juscelino Kubitschek 1321 / comercio oficina margarida - CEP 38204294 - Progresso, Frutal, Minas Gerais</t>
  </si>
  <si>
    <t>Frutal</t>
  </si>
  <si>
    <t>38204294</t>
  </si>
  <si>
    <t>8 de fevereiro | 13:29</t>
  </si>
  <si>
    <t>9 de fevereiro | 14:15</t>
  </si>
  <si>
    <t>MEL00003286722016</t>
  </si>
  <si>
    <t>2000005072223050</t>
  </si>
  <si>
    <t>7 de fevereiro de 2023 12:06 hs.</t>
  </si>
  <si>
    <t>Joelson Lopes da Silva</t>
  </si>
  <si>
    <t>04848568986</t>
  </si>
  <si>
    <t>Rua Rocha Machado 136 / Casa De Madeira Azul Referencia: Casa Azul Em Frente a Auto Elétrica Retocar - CEP 88828000 - Lagoa Dos Freitas, Balneário Rincão, Santa Catarina</t>
  </si>
  <si>
    <t>Balneário Rincão</t>
  </si>
  <si>
    <t>88828000</t>
  </si>
  <si>
    <t>7 de fevereiro | 22:44</t>
  </si>
  <si>
    <t>8 de fevereiro | 10:05</t>
  </si>
  <si>
    <t>MEL00003286616914</t>
  </si>
  <si>
    <t>2000004193423977</t>
  </si>
  <si>
    <t>7 de fevereiro de 2023 12:05 hs.</t>
  </si>
  <si>
    <t>O produto devolvido chegou em segunda-feira, 13 de fevereiro.</t>
  </si>
  <si>
    <t>Aline Beatris</t>
  </si>
  <si>
    <t>CPF 11160775907</t>
  </si>
  <si>
    <t>Rua Luiz Cordeiro 495 - Casa, Araucária - CEP: 83706040, Paraná</t>
  </si>
  <si>
    <t>11160775907</t>
  </si>
  <si>
    <t>11 de fevereiro | 00:00</t>
  </si>
  <si>
    <t>13 de fevereiro | 11:16</t>
  </si>
  <si>
    <t>MEL00003303243044</t>
  </si>
  <si>
    <t>2000005072210008</t>
  </si>
  <si>
    <t>7 de fevereiro de 2023 12:04 hs.</t>
  </si>
  <si>
    <t>Chegou em 7 de fevereiro</t>
  </si>
  <si>
    <t>Linneker Ribeiro</t>
  </si>
  <si>
    <t>CPF 48086613810</t>
  </si>
  <si>
    <t>Rua Nicolau Felippe 319 - casa, Guarulhos - CEP: 07153520, São Paulo</t>
  </si>
  <si>
    <t>48086613810</t>
  </si>
  <si>
    <t>Rua Nicolau Felippe 319 / casa - CEP 07153520 - Jardim Fortaleza, Guarulhos, São Paulo</t>
  </si>
  <si>
    <t>07153520</t>
  </si>
  <si>
    <t>7 de fevereiro | 16:08</t>
  </si>
  <si>
    <t>7 de fevereiro | 18:45</t>
  </si>
  <si>
    <t>42026708200</t>
  </si>
  <si>
    <t>2000004193374975</t>
  </si>
  <si>
    <t>7 de fevereiro de 2023 11:48 hs.</t>
  </si>
  <si>
    <t>Cinthya  Silva Ferraz</t>
  </si>
  <si>
    <t>36517785841</t>
  </si>
  <si>
    <t>Rua B 81 / lado praia Referencia: lado praia da av. Anchieta. 
rua do X Toca
em frente a igreja evangélica - CEP 11256655 - Rio da Praia, Bertioga, São Paulo</t>
  </si>
  <si>
    <t>11256655</t>
  </si>
  <si>
    <t>8 de fevereiro | 10:26</t>
  </si>
  <si>
    <t>8 de fevereiro | 12:20</t>
  </si>
  <si>
    <t>MEL00003286517294</t>
  </si>
  <si>
    <t>2000005072079324</t>
  </si>
  <si>
    <t>7 de fevereiro de 2023 11:46 hs.</t>
  </si>
  <si>
    <t xml:space="preserve">Loide Ribeiro </t>
  </si>
  <si>
    <t>35479353187</t>
  </si>
  <si>
    <t>Rua MB 7 SN / Qd08 lt33 Referencia: Última rua - CEP 75250599 - Residencial Morada do Bosque, Senador Canedo, Goiás</t>
  </si>
  <si>
    <t>75250599</t>
  </si>
  <si>
    <t>8 de fevereiro | 16:31</t>
  </si>
  <si>
    <t>9 de fevereiro | 19:35</t>
  </si>
  <si>
    <t>MEL00003286499574</t>
  </si>
  <si>
    <t>2000005072071282</t>
  </si>
  <si>
    <t>7 de fevereiro de 2023 11:42 hs.</t>
  </si>
  <si>
    <t>GILSON AMORIM  RODRIGUES</t>
  </si>
  <si>
    <t>56750030106</t>
  </si>
  <si>
    <t>AV XV DE NOVEMBRO 497 / Ponto de referência: em frente ao Ponto de Onibus depo - CEP 78020301 - Cuiabá, Mato Grosso</t>
  </si>
  <si>
    <t>Cuiabá</t>
  </si>
  <si>
    <t>78020301</t>
  </si>
  <si>
    <t>10 de fevereiro | 15:19</t>
  </si>
  <si>
    <t>MEL00003286476954</t>
  </si>
  <si>
    <t>https://myaccount.mercadolivre.com.br/shipments/42026644760/detail</t>
  </si>
  <si>
    <t>2000005071922814</t>
  </si>
  <si>
    <t>7 de fevereiro de 2023 11:26 hs.</t>
  </si>
  <si>
    <t>O comprador cancelou a reclamação aberta porque informou que o problema foi resolvido. Te demos o dinheiro desta venda.</t>
  </si>
  <si>
    <t>MLB2949546273</t>
  </si>
  <si>
    <t>Par Pivô Suspensão E Bieletas Prisma 2013 Em Diante</t>
  </si>
  <si>
    <t>Renato Lopes Almeida Almeida</t>
  </si>
  <si>
    <t>CPF 00575629380</t>
  </si>
  <si>
    <t>Rua Flávio Silva 220, Cururupu - CEP: 65268000, Maranhão</t>
  </si>
  <si>
    <t>00575629380</t>
  </si>
  <si>
    <t>Rua Flávio Silva 220 / Referencia: próximo a caixa d'água - CEP 65268000 - armazém, Cururupu, Maranhão</t>
  </si>
  <si>
    <t>Cururupu</t>
  </si>
  <si>
    <t>65268000</t>
  </si>
  <si>
    <t>8 de fevereiro | 04:45</t>
  </si>
  <si>
    <t>13 de fevereiro | 18:03</t>
  </si>
  <si>
    <t>MEL00003286542247</t>
  </si>
  <si>
    <t>2000004193298999</t>
  </si>
  <si>
    <t>7 de fevereiro de 2023 11:20 hs.</t>
  </si>
  <si>
    <t>Silvia Moreira</t>
  </si>
  <si>
    <t>02344266321</t>
  </si>
  <si>
    <t>Rua São João Evangelista 148 / CEP 62680000 - campo de aviação, Paracuru, Ceará</t>
  </si>
  <si>
    <t>Paracuru</t>
  </si>
  <si>
    <t>62680000</t>
  </si>
  <si>
    <t>9 de fevereiro | 11:28</t>
  </si>
  <si>
    <t>10 de fevereiro | 14:49</t>
  </si>
  <si>
    <t>MEL00003286361729</t>
  </si>
  <si>
    <t>2000005071904670</t>
  </si>
  <si>
    <t>leonardo henrique</t>
  </si>
  <si>
    <t>42586302842</t>
  </si>
  <si>
    <t>Rua Mário Barbugli 1323 / Referencia: Oficina Mecânica - CEP 14808429 - Jardim Diamante, Araraquara, São Paulo</t>
  </si>
  <si>
    <t>Araraquara</t>
  </si>
  <si>
    <t>14808429</t>
  </si>
  <si>
    <t>8 de fevereiro | 00:32</t>
  </si>
  <si>
    <t>8 de fevereiro | 12:21</t>
  </si>
  <si>
    <t>MEL00003286338161</t>
  </si>
  <si>
    <t>2000004193271547</t>
  </si>
  <si>
    <t>7 de fevereiro de 2023 11:09 hs.</t>
  </si>
  <si>
    <t>roselito da fonseca nardes nardes</t>
  </si>
  <si>
    <t>55144675034</t>
  </si>
  <si>
    <t>Rua Missioneira 863 / Casa - CEP 98801760 - Centro, Santo Ângelo, Rio Grande do Sul</t>
  </si>
  <si>
    <t>Santo Ângelo</t>
  </si>
  <si>
    <t>98801760</t>
  </si>
  <si>
    <t>7 de fevereiro | 14:41</t>
  </si>
  <si>
    <t>MEL00003286295095</t>
  </si>
  <si>
    <t>2000005071807768</t>
  </si>
  <si>
    <t>7 de fevereiro de 2023 11:05 hs.</t>
  </si>
  <si>
    <t>CARLOS ANTONIO SANTOS DA CUNHA 05167775647</t>
  </si>
  <si>
    <t>43168937000183</t>
  </si>
  <si>
    <t>Rua Oscár Moreira Carvalho 207 / Fábrica - CEP 37143000 - Serrania, Minas Gerais</t>
  </si>
  <si>
    <t>Serrania</t>
  </si>
  <si>
    <t>37143000</t>
  </si>
  <si>
    <t>7 de fevereiro | 21:41</t>
  </si>
  <si>
    <t>8 de fevereiro | 11:45</t>
  </si>
  <si>
    <t>MEL00003286223748</t>
  </si>
  <si>
    <t>2000004193229473</t>
  </si>
  <si>
    <t>7 de fevereiro de 2023 10:54 hs.</t>
  </si>
  <si>
    <t>Esdras Oliveira</t>
  </si>
  <si>
    <t>43555731840</t>
  </si>
  <si>
    <t>Avenida Antônio Bardella 21 / Bloco U, Ap. 04 - CEP 06618000 - Jardim São Luiz, Jandira, São Paulo</t>
  </si>
  <si>
    <t>06618000</t>
  </si>
  <si>
    <t>MEL00003286174952</t>
  </si>
  <si>
    <t>2000005071728500</t>
  </si>
  <si>
    <t>7 de fevereiro de 2023 10:53 hs.</t>
  </si>
  <si>
    <t>MLB2888491440</t>
  </si>
  <si>
    <t>Par Pivô Gol G6 2012 Em Diante Com Direção Hidraulica</t>
  </si>
  <si>
    <t>wellington krettli cantao</t>
  </si>
  <si>
    <t>CPF 42068118220</t>
  </si>
  <si>
    <t>lagoa santa 240 - centro, Nanuque - CEP: 39860000, Minas Gerais</t>
  </si>
  <si>
    <t>42068118220</t>
  </si>
  <si>
    <t>Rua Artemísia 9 / casa Referencia: antes das 9:30 da manhã ou entre 14:30 e 15:40 da tarde - CEP 29171206 - Serra Dourada II, Serra, Espírito Santo</t>
  </si>
  <si>
    <t>29171206</t>
  </si>
  <si>
    <t>8 de fevereiro | 04:17</t>
  </si>
  <si>
    <t>9 de fevereiro | 10:57</t>
  </si>
  <si>
    <t>MEL00003286421283</t>
  </si>
  <si>
    <t>2000005071689320</t>
  </si>
  <si>
    <t>7 de fevereiro de 2023 10:46 hs.</t>
  </si>
  <si>
    <t>Almir Rodrigues</t>
  </si>
  <si>
    <t>CPF 00962079499</t>
  </si>
  <si>
    <t>Cidade do Sol Pitimbu 2183 - Banca de Revista, Natal - CEP: 59067720, Rio Grande do Norte</t>
  </si>
  <si>
    <t>00962079499</t>
  </si>
  <si>
    <t>Rua Cidade do Sol 2183 / Banca de Revista - CEP 59067720 - Pitimbu, Natal, Rio Grande do Norte</t>
  </si>
  <si>
    <t>59067720</t>
  </si>
  <si>
    <t>13 de fevereiro | 10:42</t>
  </si>
  <si>
    <t>MEL00003286421632</t>
  </si>
  <si>
    <t>2000004193207513</t>
  </si>
  <si>
    <t>7 de fevereiro de 2023 10:45 hs.</t>
  </si>
  <si>
    <t>Léia Nunes de Jesus</t>
  </si>
  <si>
    <t>CPF 33745785860</t>
  </si>
  <si>
    <t>Av Dona Mariana Caligiori Ronchetti 1011, São Paulo - CEP: 02650000, São Paulo</t>
  </si>
  <si>
    <t>33745785860</t>
  </si>
  <si>
    <t>NELSON DE OLIVEIRA PEDROSA</t>
  </si>
  <si>
    <t>OV250190930BR</t>
  </si>
  <si>
    <t>2000005071661544</t>
  </si>
  <si>
    <t>7 de fevereiro de 2023 10:42 hs.</t>
  </si>
  <si>
    <t>7 de fevereiro | 12:52</t>
  </si>
  <si>
    <t>7 de fevereiro | 19:53</t>
  </si>
  <si>
    <t>MEL00003286090199</t>
  </si>
  <si>
    <t>2000005068609050</t>
  </si>
  <si>
    <t>Gabriel de Souza Cesar Gama</t>
  </si>
  <si>
    <t>86142812507</t>
  </si>
  <si>
    <t>Rua Francisco Martins Duarte 207 / CEP 48903545 - Centro, Juazeiro, Bahia</t>
  </si>
  <si>
    <t>48903545</t>
  </si>
  <si>
    <t>7 de fevereiro | 20:16</t>
  </si>
  <si>
    <t>9 de fevereiro | 14:47</t>
  </si>
  <si>
    <t>MEL00003286089636</t>
  </si>
  <si>
    <t>2000005071608964</t>
  </si>
  <si>
    <t>7 de fevereiro de 2023 10:37 hs.</t>
  </si>
  <si>
    <t>Marcelo Sad</t>
  </si>
  <si>
    <t>CPF 46957863620</t>
  </si>
  <si>
    <t>Maria Regina de Jesus 720 - CASA, Belo Horizonte - CEP: 31545140, Minas Gerais</t>
  </si>
  <si>
    <t>46957863620</t>
  </si>
  <si>
    <t>Rua Maria Regina de Jesus 720 / Casa Referencia: Rua do Batalhão da Polícia Militar. - CEP 31545140 - Céu Azul, Belo Horizonte, Minas Gerais</t>
  </si>
  <si>
    <t>31545140</t>
  </si>
  <si>
    <t>8 de fevereiro | 17:24</t>
  </si>
  <si>
    <t>MEL00003286425076</t>
  </si>
  <si>
    <t>2000005064267570</t>
  </si>
  <si>
    <t>7 de fevereiro de 2023 10:31 hs.</t>
  </si>
  <si>
    <t>Cesar Margan</t>
  </si>
  <si>
    <t>CPF 88578739949</t>
  </si>
  <si>
    <t>Rua das Tulipas 22 - fundos do bombeiro, Paranaguá - CEP: 83215530, Paraná</t>
  </si>
  <si>
    <t>88578739949</t>
  </si>
  <si>
    <t>Rua das Tulipas 22 / fundos do bombeiro Referencia: conj .Nilson Neves 22 fundos do corpo de bombeiros. - CEP 83215530 - Conjunto Nilson Neves, Paranaguá, Paraná</t>
  </si>
  <si>
    <t>83215530</t>
  </si>
  <si>
    <t>7 de fevereiro | 23:44</t>
  </si>
  <si>
    <t>9 de fevereiro | 10:46</t>
  </si>
  <si>
    <t>MEL00003286425394</t>
  </si>
  <si>
    <t>2000005071531616</t>
  </si>
  <si>
    <t>7 de fevereiro de 2023 10:21 hs.</t>
  </si>
  <si>
    <t>Antonio Erivaldo Ribeiro da Silva</t>
  </si>
  <si>
    <t>43232752268</t>
  </si>
  <si>
    <t>Rua Antônio de Sousa Braga 291 / clube espaço verde Referencia: perto do clube espaço verde - CEP 68675000 - bom sucesso, Mãe do Rio, Pará</t>
  </si>
  <si>
    <t>Mãe do Rio</t>
  </si>
  <si>
    <t>68675000</t>
  </si>
  <si>
    <t>7 de fevereiro | 16:54</t>
  </si>
  <si>
    <t>14 de fevereiro | 15:44</t>
  </si>
  <si>
    <t>MEL00003285947562</t>
  </si>
  <si>
    <t>2000005071530328</t>
  </si>
  <si>
    <t>Mário Niajar Lopes Filho</t>
  </si>
  <si>
    <t>56236042772</t>
  </si>
  <si>
    <t>Estrada do Sana SN / Km 3,5 Referencia: Segunda casa após o Rancho Boiadeiro, muro verde com portão marrom. - CEP 27995000 - Deserto, Sana, Rio de Janeiro</t>
  </si>
  <si>
    <t>Sana</t>
  </si>
  <si>
    <t>27995000</t>
  </si>
  <si>
    <t>7 de fevereiro | 13:57</t>
  </si>
  <si>
    <t>8 de fevereiro | 15:21</t>
  </si>
  <si>
    <t>MEL00003285939299</t>
  </si>
  <si>
    <t>2000005071498130</t>
  </si>
  <si>
    <t>7 de fevereiro de 2023 10:18 hs.</t>
  </si>
  <si>
    <t>Cleberson Silva Tonezer</t>
  </si>
  <si>
    <t>04406908030</t>
  </si>
  <si>
    <t>Avenida Juca Batista 8000 / Cond. Terra Ville Referencia: Condomínio Terra Ville, Pórtico 8000,  ( Encomenda do Lucianinho) - CEP 91781200 - Chapéu do Sol, Porto Alegre, Rio Grande do Sul</t>
  </si>
  <si>
    <t>91781200</t>
  </si>
  <si>
    <t>7 de fevereiro | 21:07</t>
  </si>
  <si>
    <t>8 de fevereiro | 17:37</t>
  </si>
  <si>
    <t>MEL00003285910134</t>
  </si>
  <si>
    <t>2000005071473296</t>
  </si>
  <si>
    <t>7 de fevereiro de 2023 10:17 hs.</t>
  </si>
  <si>
    <t>01172096198</t>
  </si>
  <si>
    <t>Rua Paulo Roberto Campos 705 / Casa - CEP 14063082 - Jardim Cristo Redentor, Ribeirão Preto, São Paulo</t>
  </si>
  <si>
    <t>14063082</t>
  </si>
  <si>
    <t>7 de fevereiro | 23:05</t>
  </si>
  <si>
    <t>8 de fevereiro | 13:00</t>
  </si>
  <si>
    <t>MEL00003285904320</t>
  </si>
  <si>
    <t>2000004193134839</t>
  </si>
  <si>
    <t>7 de fevereiro de 2023 10:13 hs.</t>
  </si>
  <si>
    <t>anderson alexandre da silva ruiz</t>
  </si>
  <si>
    <t>02744495956</t>
  </si>
  <si>
    <t>Rua Sobral 42 / Oficina Mecânica Referencia: Próx.ao Mercadinho Pague Pouco Referencia: Após o cruzamento Do Mercadinho, seguir na Juvêncio Ramos direção ao morro, virar a 2 - CEP 83260000 - Tabuleiro, Matinhos, Paraná</t>
  </si>
  <si>
    <t>7 de fevereiro | 19:31</t>
  </si>
  <si>
    <t>8 de fevereiro | 17:08</t>
  </si>
  <si>
    <t>MEL00003285877343</t>
  </si>
  <si>
    <t>2000005071460724</t>
  </si>
  <si>
    <t>7 de fevereiro de 2023 10:10 hs.</t>
  </si>
  <si>
    <t>Antonio Carlos Beghi</t>
  </si>
  <si>
    <t>17050011819</t>
  </si>
  <si>
    <t>Rua Giácomo Bailo 518 / CEP 18670526 - Vila Cremer, Areiópolis, São Paulo</t>
  </si>
  <si>
    <t>Areiópolis</t>
  </si>
  <si>
    <t>18670526</t>
  </si>
  <si>
    <t>7 de fevereiro | 21:23</t>
  </si>
  <si>
    <t>8 de fevereiro | 17:44</t>
  </si>
  <si>
    <t>MEL00003285854556</t>
  </si>
  <si>
    <t>2000004193122093</t>
  </si>
  <si>
    <t>7 de fevereiro de 2023 10:09 hs.</t>
  </si>
  <si>
    <t>Marco Vinicius Elias</t>
  </si>
  <si>
    <t>14953899873</t>
  </si>
  <si>
    <t>Rua Doutor Júlio Cardoso 2292 / Referencia: R2 Automóveis - CEP 14400730 - Centro, Franca, São Paulo</t>
  </si>
  <si>
    <t>14400730</t>
  </si>
  <si>
    <t>7 de fevereiro | 17:23</t>
  </si>
  <si>
    <t>8 de fevereiro | 15:35</t>
  </si>
  <si>
    <t>MEL00003285902747</t>
  </si>
  <si>
    <t>2000005071441396</t>
  </si>
  <si>
    <t>7 de fevereiro de 2023 10:06 hs.</t>
  </si>
  <si>
    <t>Sabrina Ferraz Alves da Silva</t>
  </si>
  <si>
    <t>CPF 48625473890</t>
  </si>
  <si>
    <t>Rua José Bonifácio 95 - Casa 4, Barueri - CEP: 06415170, São Paulo</t>
  </si>
  <si>
    <t>48625473890</t>
  </si>
  <si>
    <t>Rua José Bonifácio 95 / Casa 4 - CEP 06415170 - Vila Engenho Novo, Barueri, São Paulo</t>
  </si>
  <si>
    <t>06415170</t>
  </si>
  <si>
    <t>7 de fevereiro | 16:04</t>
  </si>
  <si>
    <t>7 de fevereiro | 19:41</t>
  </si>
  <si>
    <t>42026367824</t>
  </si>
  <si>
    <t>2000005071439644</t>
  </si>
  <si>
    <t>Adeiton Jesus</t>
  </si>
  <si>
    <t>98943073534</t>
  </si>
  <si>
    <t>Rua Asa Branca 813 / casa - CEP 45657080 - Teotônio Vilela, Ilhéus, Bahia</t>
  </si>
  <si>
    <t>45657080</t>
  </si>
  <si>
    <t>8 de fevereiro | 00:24</t>
  </si>
  <si>
    <t>9 de fevereiro | 10:30</t>
  </si>
  <si>
    <t>MEL00003285820266</t>
  </si>
  <si>
    <t>2000005071421556</t>
  </si>
  <si>
    <t>7 de fevereiro de 2023 10:04 hs.</t>
  </si>
  <si>
    <t>thales rodrigues dos santos thales rodrigues dos santos</t>
  </si>
  <si>
    <t>06152921198</t>
  </si>
  <si>
    <t>Rua Queiroz 643 / casa b Referencia: três casas da oficina do mineiro. - CEP 13910474 - Terras da Capela de Santo Antônio, Jaguariúna, São Paulo</t>
  </si>
  <si>
    <t>Jaguariúna</t>
  </si>
  <si>
    <t>13910474</t>
  </si>
  <si>
    <t>7 de fevereiro | 14:38</t>
  </si>
  <si>
    <t>8 de fevereiro | 17:06</t>
  </si>
  <si>
    <t>MEL00003285805348</t>
  </si>
  <si>
    <t>2000005071388900</t>
  </si>
  <si>
    <t>7 de fevereiro de 2023 10:01 hs.</t>
  </si>
  <si>
    <t>Hudson Martins</t>
  </si>
  <si>
    <t>13430574692</t>
  </si>
  <si>
    <t>Rua Dezenove 100 / casa - CEP 37416308 - Jardim Califórnia, Três Corações, Minas Gerais</t>
  </si>
  <si>
    <t>Três Corações</t>
  </si>
  <si>
    <t>37416308</t>
  </si>
  <si>
    <t>7 de fevereiro | 21:20</t>
  </si>
  <si>
    <t>8 de fevereiro | 11:46</t>
  </si>
  <si>
    <t>MEL00003285783760</t>
  </si>
  <si>
    <t>2000005071395296</t>
  </si>
  <si>
    <t>7 de fevereiro de 2023 09:58 hs.</t>
  </si>
  <si>
    <t>Wagner Dos Santos</t>
  </si>
  <si>
    <t>28724649805</t>
  </si>
  <si>
    <t>Rua Malaquias Brito 232 / casa Referencia: Próximo ao salão de Teresinha - CEP 46290000 - Centro, Mortugaba, Bahia</t>
  </si>
  <si>
    <t>Mortugaba</t>
  </si>
  <si>
    <t>46290000</t>
  </si>
  <si>
    <t>7 de fevereiro | 23:07</t>
  </si>
  <si>
    <t>9 de fevereiro | 15:33</t>
  </si>
  <si>
    <t>MEL00003285750593</t>
  </si>
  <si>
    <t>2000004193086229</t>
  </si>
  <si>
    <t>7 de fevereiro de 2023 09:51 hs.</t>
  </si>
  <si>
    <t>Leonardo Borges Andrade</t>
  </si>
  <si>
    <t>CPF 01945623101</t>
  </si>
  <si>
    <t>RUA MAESTRO VICENTE JOSE VIEIRA 427 - Solar Magazine, MORRINHOS - CEP: 75650000, Goiás</t>
  </si>
  <si>
    <t>01945623101</t>
  </si>
  <si>
    <t>Rua Maestro Vicente José Viêira 427 / Solar Magazine Referencia: solar magazine - CEP 75650000 - CENTRO, Morrinhos, Goiás</t>
  </si>
  <si>
    <t>8 de fevereiro | 04:08</t>
  </si>
  <si>
    <t>9 de fevereiro | 18:55</t>
  </si>
  <si>
    <t>MEL00003286425728</t>
  </si>
  <si>
    <t>2000005071303724</t>
  </si>
  <si>
    <t>7 de fevereiro de 2023 09:42 hs.</t>
  </si>
  <si>
    <t>Jose Cristovao Da Costa Morais Morais</t>
  </si>
  <si>
    <t>04855853593</t>
  </si>
  <si>
    <t>Rua C 119 / casa Referencia: bar Antunes - CEP 47630000 - agrovila 05, Serra do Ramalho, Bahia</t>
  </si>
  <si>
    <t>Serra do Ramalho</t>
  </si>
  <si>
    <t>47630000</t>
  </si>
  <si>
    <t>9 de fevereiro | 11:40</t>
  </si>
  <si>
    <t>MEL00003285658465</t>
  </si>
  <si>
    <t>2000005071278370</t>
  </si>
  <si>
    <t>7 de fevereiro de 2023 09:37 hs.</t>
  </si>
  <si>
    <t>Cidcrei Pedro da Silva</t>
  </si>
  <si>
    <t>35543319886</t>
  </si>
  <si>
    <t>Rua Argel SN / Casa chácara xexéu Referencia: próximo ao restaurante do vitor loteamento levilage perguntar por vida ou manoel - CEP 18150000 - Votorantim, Ibiúna, São Paulo</t>
  </si>
  <si>
    <t>8 de fevereiro | 02:37</t>
  </si>
  <si>
    <t>8 de fevereiro | 12:43</t>
  </si>
  <si>
    <t>MEL00003285629914</t>
  </si>
  <si>
    <t>2000005071274088</t>
  </si>
  <si>
    <t>VITOR silva</t>
  </si>
  <si>
    <t>13223662685</t>
  </si>
  <si>
    <t>Rua Vicente Faluba 391 / CEP 33880080 - Santa Marta, Ribeirão das Neves, Minas Gerais</t>
  </si>
  <si>
    <t>33880080</t>
  </si>
  <si>
    <t>8 de fevereiro | 14:52</t>
  </si>
  <si>
    <t>MEL00003285631305</t>
  </si>
  <si>
    <t>2000005071238676</t>
  </si>
  <si>
    <t>7 de fevereiro de 2023 09:33 hs.</t>
  </si>
  <si>
    <t>Joao Dias</t>
  </si>
  <si>
    <t>01195245629</t>
  </si>
  <si>
    <t>Rua Antônio Ferreira Louro 216 / Referencia: próximo escola estadual José Antônio pessoa - CEP 33855070 - Sevilha (1ª Seção), Ribeirão das Neves, Minas Gerais</t>
  </si>
  <si>
    <t>33855070</t>
  </si>
  <si>
    <t>7 de fevereiro | 15:32</t>
  </si>
  <si>
    <t>8 de fevereiro | 11:28</t>
  </si>
  <si>
    <t>MEL00003285602263</t>
  </si>
  <si>
    <t>2000005071243210</t>
  </si>
  <si>
    <t>7 de fevereiro de 2023 09:30 hs.</t>
  </si>
  <si>
    <t>Gustavo Lomeu Espósito</t>
  </si>
  <si>
    <t>05626840699</t>
  </si>
  <si>
    <t>Rua Voluntários da Pátria 198 / Ap 505 - Ouro Verde - CEP 36520000 - Centro, Visconde do Rio Branco, Minas Gerais</t>
  </si>
  <si>
    <t>Visconde do Rio Branco</t>
  </si>
  <si>
    <t>36520000</t>
  </si>
  <si>
    <t>7 de fevereiro | 16:16</t>
  </si>
  <si>
    <t>8 de fevereiro | 12:06</t>
  </si>
  <si>
    <t>MEL00003285578790</t>
  </si>
  <si>
    <t>2000005071227724</t>
  </si>
  <si>
    <t>7 de fevereiro de 2023 09:28 hs.</t>
  </si>
  <si>
    <t>Cleberson Casadio</t>
  </si>
  <si>
    <t>83124810600</t>
  </si>
  <si>
    <t>RUA PAULINO FERNANDES SILVA 323 / LOJA RIOCAR Referencia: SÓ ENTREGAR DE SEGUNDA A SEXTA - CEP 25887000 - JAMAPARA, Jamapará, Rio de Janeiro</t>
  </si>
  <si>
    <t>Jamapará</t>
  </si>
  <si>
    <t>25887000</t>
  </si>
  <si>
    <t>7 de fevereiro | 17:31</t>
  </si>
  <si>
    <t>MEL00003285561971</t>
  </si>
  <si>
    <t>2000005071212948</t>
  </si>
  <si>
    <t>7 de fevereiro de 2023 09:25 hs.</t>
  </si>
  <si>
    <t xml:space="preserve">willian correia pimenta </t>
  </si>
  <si>
    <t>02873997290</t>
  </si>
  <si>
    <t>Jaru</t>
  </si>
  <si>
    <t>76890000</t>
  </si>
  <si>
    <t>MEL00003285545158</t>
  </si>
  <si>
    <t>2000005071086644</t>
  </si>
  <si>
    <t>7 de fevereiro de 2023 08:58 hs.</t>
  </si>
  <si>
    <t>Ricardo Henrique</t>
  </si>
  <si>
    <t>CPF 38075763807</t>
  </si>
  <si>
    <t>Rua Natal Casadei 322, Presidente Prudente - CEP: 19061556, São Paulo</t>
  </si>
  <si>
    <t>38075763807</t>
  </si>
  <si>
    <t>Avenida Brasil 3199 / Referencia: antigo tuca pneus próximo a prudenfllex - CEP 19053340 - Vila Formosa, Presidente Prudente, São Paulo</t>
  </si>
  <si>
    <t>19053340</t>
  </si>
  <si>
    <t>7 de fevereiro | 22:34</t>
  </si>
  <si>
    <t>MEL00003285519473</t>
  </si>
  <si>
    <t>2000005071089154</t>
  </si>
  <si>
    <t>MLB3055858841</t>
  </si>
  <si>
    <t>Bandeja Inferior Esquerdo Xsara Picasso 2001 A 2011</t>
  </si>
  <si>
    <t>Wesclei Furtado</t>
  </si>
  <si>
    <t>CPF 82240124504</t>
  </si>
  <si>
    <t>Rua Alexandrino Bispo 239 - No quarteirão da caixa dagua, Alagoinhas - CEP: 48060030, Bahia</t>
  </si>
  <si>
    <t>82240124504</t>
  </si>
  <si>
    <t>3 de março | 16:39</t>
  </si>
  <si>
    <t>QC297027313BR</t>
  </si>
  <si>
    <t>2000005071056294</t>
  </si>
  <si>
    <t>7 de fevereiro de 2023 08:51 hs.</t>
  </si>
  <si>
    <t>via Appia Mecanica</t>
  </si>
  <si>
    <t>29013728804</t>
  </si>
  <si>
    <t>Rua Joaquim Távora 170 / Lj2 - CEP 11075300 - Vila Mathias, Santos, São Paulo</t>
  </si>
  <si>
    <t>11075300</t>
  </si>
  <si>
    <t>7 de fevereiro | 12:24</t>
  </si>
  <si>
    <t>10 de fevereiro | 15:03</t>
  </si>
  <si>
    <t>MEL00003285259565</t>
  </si>
  <si>
    <t>https://myaccount.mercadolivre.com.br/shipments/42026195007/detail</t>
  </si>
  <si>
    <t>2000005071048310</t>
  </si>
  <si>
    <t>7 de fevereiro de 2023 08:48 hs.</t>
  </si>
  <si>
    <t>Marcelo Souza Dos Santos</t>
  </si>
  <si>
    <t>81012594572</t>
  </si>
  <si>
    <t>Florisvaldo Martins de jesus 250 / casa Referencia: casa de arapuar - CEP 48150000 - Lot cruzeiro do sul, Ouriçangas, Bahia</t>
  </si>
  <si>
    <t>Ouriçangas</t>
  </si>
  <si>
    <t>48150000</t>
  </si>
  <si>
    <t>7 de fevereiro | 17:13</t>
  </si>
  <si>
    <t>8 de fevereiro | 10:12</t>
  </si>
  <si>
    <t>MEL00003285236246</t>
  </si>
  <si>
    <t>2000004192930787</t>
  </si>
  <si>
    <t>7 de fevereiro de 2023 08:28 hs.</t>
  </si>
  <si>
    <t>LUIZ FELIPE</t>
  </si>
  <si>
    <t>15007619744</t>
  </si>
  <si>
    <t>Rua Pacheco da Rocha 847 / fundos Referencia: portão preto do lado do muro azul - CEP 21555091 - Bento Ribeiro, Rio de Janeiro, Rio de Janeiro</t>
  </si>
  <si>
    <t>21555091</t>
  </si>
  <si>
    <t>7 de fevereiro | 13:30</t>
  </si>
  <si>
    <t>8 de fevereiro | 17:34</t>
  </si>
  <si>
    <t>MEL00003285062615</t>
  </si>
  <si>
    <t>2000005070963556</t>
  </si>
  <si>
    <t>7 de fevereiro de 2023 08:27 hs.</t>
  </si>
  <si>
    <t>Sergio Fatichi</t>
  </si>
  <si>
    <t>08486986818</t>
  </si>
  <si>
    <t>Rua dos Gerânios 32 / CEP 12122478 - Parque Residencial Flor do Vale, Tremembé, São Paulo</t>
  </si>
  <si>
    <t>12122478</t>
  </si>
  <si>
    <t>8 de fevereiro | 00:28</t>
  </si>
  <si>
    <t>8 de fevereiro | 13:25</t>
  </si>
  <si>
    <t>MEL00003285049855</t>
  </si>
  <si>
    <t>2000005070953568</t>
  </si>
  <si>
    <t>7 de fevereiro de 2023 08:25 hs.</t>
  </si>
  <si>
    <t>Rodrigo Feitoza</t>
  </si>
  <si>
    <t>02548824551</t>
  </si>
  <si>
    <t>Avenida Raul Braga 21 / Oficina Referencia: Auto Peças Aparecida - CEP 47400000 - Polivalente, Xique-Xique, Bahia</t>
  </si>
  <si>
    <t>Xique-Xique</t>
  </si>
  <si>
    <t>47400000</t>
  </si>
  <si>
    <t>8 de fevereiro | 15:15</t>
  </si>
  <si>
    <t>MEL00003285027689</t>
  </si>
  <si>
    <t>2000005070942522</t>
  </si>
  <si>
    <t>7 de fevereiro de 2023 08:24 hs.</t>
  </si>
  <si>
    <t>Izabel highet</t>
  </si>
  <si>
    <t>31420722840</t>
  </si>
  <si>
    <t>Rua Ricardo Severo 488 / CEP 18025140 - Vila Assis, Sorocaba, São Paulo</t>
  </si>
  <si>
    <t>18025140</t>
  </si>
  <si>
    <t>8 de fevereiro | 02:20</t>
  </si>
  <si>
    <t>8 de fevereiro | 19:01</t>
  </si>
  <si>
    <t>MEL00003285025717</t>
  </si>
  <si>
    <t>2000005070930896</t>
  </si>
  <si>
    <t>7 de fevereiro de 2023 08:18 hs.</t>
  </si>
  <si>
    <t>margarete temperani</t>
  </si>
  <si>
    <t>16083355850</t>
  </si>
  <si>
    <t>Rua Butantã 101 / Referencia: Casa Portao Branco - CEP 06503020 - Parque Fernão Dias, Santana de Parnaíba, São Paulo</t>
  </si>
  <si>
    <t>06503020</t>
  </si>
  <si>
    <t>7 de fevereiro | 22:50</t>
  </si>
  <si>
    <t>8 de fevereiro | 11:52</t>
  </si>
  <si>
    <t>MEL00003284972937</t>
  </si>
  <si>
    <t>2000005058767288</t>
  </si>
  <si>
    <t>7 de fevereiro de 2023 07:56 hs.</t>
  </si>
  <si>
    <t>Martina Flores Jara</t>
  </si>
  <si>
    <t>03015413104</t>
  </si>
  <si>
    <t>Avenida Paraguai 190 / CEP 79740000 - Água Azul, Ivinhema, Mato Grosso do Sul</t>
  </si>
  <si>
    <t>Ivinhema</t>
  </si>
  <si>
    <t>79740000</t>
  </si>
  <si>
    <t>10 de fevereiro | 15:13</t>
  </si>
  <si>
    <t>MEL00003284801345</t>
  </si>
  <si>
    <t>2000005070837386</t>
  </si>
  <si>
    <t>7 de fevereiro de 2023 07:47 hs.</t>
  </si>
  <si>
    <t>Marcio Ramos Alves</t>
  </si>
  <si>
    <t>02345078537</t>
  </si>
  <si>
    <t>RUA DIRETA DA CAIXA D´ÁGUA 31 / Em frente a academia super fitness - CEP 41310355 - Salvador, Bahia</t>
  </si>
  <si>
    <t>41310355</t>
  </si>
  <si>
    <t>8 de fevereiro | 17:09</t>
  </si>
  <si>
    <t>MEL00003284742519</t>
  </si>
  <si>
    <t>https://myaccount.mercadolivre.com.br/shipments/42026094973/detail</t>
  </si>
  <si>
    <t>2000005070790082</t>
  </si>
  <si>
    <t>7 de fevereiro de 2023 07:27 hs.</t>
  </si>
  <si>
    <t>bruno quintino</t>
  </si>
  <si>
    <t>39545205830</t>
  </si>
  <si>
    <t>Rua Frederico Pátaro 48 / Casa - CEP 15170000 - Coab 2, Tanabi, São Paulo</t>
  </si>
  <si>
    <t>MEL00003284627886</t>
  </si>
  <si>
    <t>2000004192862227</t>
  </si>
  <si>
    <t>7 de fevereiro de 2023 07:25 hs.</t>
  </si>
  <si>
    <t>MLB2830768352</t>
  </si>
  <si>
    <t>Cabo De Freio Parati G3 2002 Em Diante</t>
  </si>
  <si>
    <t>13 de fevereiro | 11:55</t>
  </si>
  <si>
    <t>QC402738470BR</t>
  </si>
  <si>
    <t>2000005070690412</t>
  </si>
  <si>
    <t>7 de fevereiro de 2023 06:52 hs.</t>
  </si>
  <si>
    <t>wellington charles dos santos</t>
  </si>
  <si>
    <t>92666205568</t>
  </si>
  <si>
    <t>rua cananéia 1689 / na frente da igreja - CEP 45928000 - Castelo, Posto da Mata, Bahia</t>
  </si>
  <si>
    <t>Posto da Mata</t>
  </si>
  <si>
    <t>45928000</t>
  </si>
  <si>
    <t>MEL00003284471320</t>
  </si>
  <si>
    <t>2000005070720236</t>
  </si>
  <si>
    <t>7 de fevereiro de 2023 06:47 hs.</t>
  </si>
  <si>
    <t>Evandro Silva</t>
  </si>
  <si>
    <t>28611368800</t>
  </si>
  <si>
    <t>Rua Água Marinha 537 / Refúgio dos Amigos Referencia: Dentro do condomínio Refúgio dos Amigos - CEP 06730000 - Centro, Vargem Grande Paulista, São Paulo</t>
  </si>
  <si>
    <t>8 de fevereiro | 16:07</t>
  </si>
  <si>
    <t>MEL00003284459417</t>
  </si>
  <si>
    <t>2000005070619806</t>
  </si>
  <si>
    <t>7 de fevereiro de 2023 06:08 hs.</t>
  </si>
  <si>
    <t>Adelson Correa Da Silva</t>
  </si>
  <si>
    <t>89899741604</t>
  </si>
  <si>
    <t>Rua Ingrácia Pinheiro 88 / CEP 36030740 - Santa Luzia, Juiz de Fora, Minas Gerais</t>
  </si>
  <si>
    <t>36030740</t>
  </si>
  <si>
    <t>8 de fevereiro | 14:48</t>
  </si>
  <si>
    <t>MEL00003284403938</t>
  </si>
  <si>
    <t>2000005061409746</t>
  </si>
  <si>
    <t>7 de fevereiro de 2023 06:03 hs.</t>
  </si>
  <si>
    <t>Gerson Moura Santos</t>
  </si>
  <si>
    <t>CPF 14501981806</t>
  </si>
  <si>
    <t>rua paiaguas 12, Embu das artes - CEP: 06843140, São Paulo</t>
  </si>
  <si>
    <t>14501981806</t>
  </si>
  <si>
    <t>Rua Paiaguas 12 / casa 1 - CEP 06843140 - Jardim Santa Clara, Embu das Artes, São Paulo</t>
  </si>
  <si>
    <t>06843140</t>
  </si>
  <si>
    <t>7 de fevereiro | 16:02</t>
  </si>
  <si>
    <t>7 de fevereiro | 19:09</t>
  </si>
  <si>
    <t>42022102958</t>
  </si>
  <si>
    <t>2000005063997334</t>
  </si>
  <si>
    <t>7 de fevereiro de 2023 06:01 hs.</t>
  </si>
  <si>
    <t>66260</t>
  </si>
  <si>
    <t>MLB2872234680</t>
  </si>
  <si>
    <t>Pastilha Freio Dianteira Hb20 1.0 12v 2012 A 2019</t>
  </si>
  <si>
    <t>Savio Maciel</t>
  </si>
  <si>
    <t>CPF 02782624814</t>
  </si>
  <si>
    <t>Rua 20 3942, Rio Claro - CEP: 13504364, São Paulo</t>
  </si>
  <si>
    <t>02782624814</t>
  </si>
  <si>
    <t>Rua 20 3942 / CEP 13504364 - Parque Universitário, Rio Claro, São Paulo</t>
  </si>
  <si>
    <t>13504364</t>
  </si>
  <si>
    <t>8 de fevereiro | 12:31</t>
  </si>
  <si>
    <t>MEL00003284611506</t>
  </si>
  <si>
    <t>2000004190036309</t>
  </si>
  <si>
    <t>7 de fevereiro de 2023 05:55 hs.</t>
  </si>
  <si>
    <t>Flavio Nascimento Nascimento</t>
  </si>
  <si>
    <t>CPF 08296117703</t>
  </si>
  <si>
    <t>Rua serra mar qd8 lt 21 casa 2 SN, Maricá - CEP: 24936710, Rio de Janeiro</t>
  </si>
  <si>
    <t>08296117703</t>
  </si>
  <si>
    <t>Rua Antônio de Souza Leão 204 / Apto 602 A Referencia: Rua Antônio de Souza Leão, 204
Apto 602 A
Jardim Oceania, João Pessoa - PB
CEP 58037418 - CEP 58037418 - Jardim Oceania, João Pessoa, Paraíba</t>
  </si>
  <si>
    <t>58037418</t>
  </si>
  <si>
    <t>8 de fevereiro | 05:48</t>
  </si>
  <si>
    <t>ML42025992557135551</t>
  </si>
  <si>
    <t>https://www.loggi.com/rastreador/3762947aef/ML42025992557135551</t>
  </si>
  <si>
    <t>2000005045901690</t>
  </si>
  <si>
    <t>7 de fevereiro de 2023 05:53 hs.</t>
  </si>
  <si>
    <t>MLB2772526283</t>
  </si>
  <si>
    <t>Kit Reparo Trambulador Cambio Vectra Com Liame 1995 A 2005</t>
  </si>
  <si>
    <t>Maria Cristina Pereira Da Silva</t>
  </si>
  <si>
    <t>CPF 97887013100</t>
  </si>
  <si>
    <t>Avenida Sul Brasil 137, Maravilha - CEP: 89874000, Santa Catarina</t>
  </si>
  <si>
    <t>97887013100</t>
  </si>
  <si>
    <t>Rua Alcides Zanin 749 / CEP 89906000 - centro, Paraíso, Santa Catarina</t>
  </si>
  <si>
    <t>Paraíso</t>
  </si>
  <si>
    <t>89906000</t>
  </si>
  <si>
    <t>8 de fevereiro | 02:19</t>
  </si>
  <si>
    <t>9 de fevereiro | 18:30</t>
  </si>
  <si>
    <t>MEL00003284608764</t>
  </si>
  <si>
    <t>2000005069666978</t>
  </si>
  <si>
    <t>6 de fevereiro de 2023 23:10 hs.</t>
  </si>
  <si>
    <t>MLB2220405939</t>
  </si>
  <si>
    <t>Suporte Radiador Vectra Express 2.0 8v 2003 Le Ld</t>
  </si>
  <si>
    <t>Absair Eustáquio Rocha Santos Eustáquio</t>
  </si>
  <si>
    <t>CPF 08941729645</t>
  </si>
  <si>
    <t>Rua Antimônio 235, Araguari - CEP: 38446242, Minas Gerais</t>
  </si>
  <si>
    <t>08941729645</t>
  </si>
  <si>
    <t>14 de fevereiro | 09:08</t>
  </si>
  <si>
    <t>QC501763192BR</t>
  </si>
  <si>
    <t>2000005069574960</t>
  </si>
  <si>
    <t>6 de fevereiro de 2023 22:58 hs.</t>
  </si>
  <si>
    <t>Anderson Felipe Silva de Melo</t>
  </si>
  <si>
    <t>71370719450</t>
  </si>
  <si>
    <t>Rua Henrique Dias 203 / depósito Paraizo  Referencia: Moreno pe, rua Henrique dias N: 203Entregar no depósito de bebidas paraíso - CEP 54800000 - matadouro, Moreno, Pernambuco</t>
  </si>
  <si>
    <t>Moreno</t>
  </si>
  <si>
    <t>54800000</t>
  </si>
  <si>
    <t>8 de fevereiro | 17:30</t>
  </si>
  <si>
    <t>MEL00003283775104</t>
  </si>
  <si>
    <t>2000005069494434</t>
  </si>
  <si>
    <t>6 de fevereiro de 2023 22:42 hs.</t>
  </si>
  <si>
    <t>Graziela e idnei Aparecida Nunes</t>
  </si>
  <si>
    <t>CPF 48068393889</t>
  </si>
  <si>
    <t>Rua José Rossi 1494 - casa fundo, Itápolis - CEP: 14900000, São Paulo</t>
  </si>
  <si>
    <t>48068393889</t>
  </si>
  <si>
    <t>Rua José Rossi 1494 / casa fundo Referencia: casa fundo - CEP 14900000 - sentro, Itápolis, São Paulo</t>
  </si>
  <si>
    <t>8 de fevereiro | 00:47</t>
  </si>
  <si>
    <t>8 de fevereiro | 15:25</t>
  </si>
  <si>
    <t>MEL00003284608192</t>
  </si>
  <si>
    <t>2000004192229637</t>
  </si>
  <si>
    <t>6 de fevereiro de 2023 22:32 hs.</t>
  </si>
  <si>
    <t>Joae samuel martins</t>
  </si>
  <si>
    <t>04782084994</t>
  </si>
  <si>
    <t>Rua Paulo Pakuszewski 84 / Casa - CEP 89254834 - Chico de Paulo, Jaraguá do Sul, Santa Catarina</t>
  </si>
  <si>
    <t>89254834</t>
  </si>
  <si>
    <t>7 de fevereiro | 22:35</t>
  </si>
  <si>
    <t>8 de fevereiro | 19:11</t>
  </si>
  <si>
    <t>MEL00003283690941</t>
  </si>
  <si>
    <t>2000005069329380</t>
  </si>
  <si>
    <t>6 de fevereiro de 2023 22:17 hs.</t>
  </si>
  <si>
    <t>Denise Alves Simoes</t>
  </si>
  <si>
    <t>02037500041</t>
  </si>
  <si>
    <t>Rua Rui Ramos 318 / CEP 98300000 - Portela, Palmeira das Missões, Rio Grande do Sul</t>
  </si>
  <si>
    <t>Palmeira das Missões</t>
  </si>
  <si>
    <t>98300000</t>
  </si>
  <si>
    <t>7 de fevereiro | 14:20</t>
  </si>
  <si>
    <t>9 de fevereiro | 09:18</t>
  </si>
  <si>
    <t>MEL00003283644069</t>
  </si>
  <si>
    <t>2000005069288810</t>
  </si>
  <si>
    <t>6 de fevereiro de 2023 22:11 hs.</t>
  </si>
  <si>
    <t>552005</t>
  </si>
  <si>
    <t>MLB3096555984</t>
  </si>
  <si>
    <t>Bandeja Superior 106 Lado Esquerdo Sem Pivo 1992 Á 2001</t>
  </si>
  <si>
    <t>Juliano leaes</t>
  </si>
  <si>
    <t>CPF 85969133000</t>
  </si>
  <si>
    <t>da Prudência 185 - casa, Porto Alegre - CEP: 91920340, Rio Grande do Sul</t>
  </si>
  <si>
    <t>85969133000</t>
  </si>
  <si>
    <t>Rua da Prudência 185 / CEP 91920340 - Cavalhada, Porto Alegre, Rio Grande do Sul</t>
  </si>
  <si>
    <t>91920340</t>
  </si>
  <si>
    <t>8 de fevereiro | 03:46</t>
  </si>
  <si>
    <t>9 de fevereiro | 10:55</t>
  </si>
  <si>
    <t>MEL00003284606131</t>
  </si>
  <si>
    <t>2000005069280354</t>
  </si>
  <si>
    <t>6 de fevereiro de 2023 22:10 hs.</t>
  </si>
  <si>
    <t>Carlos Kleyber Silva Mendonça</t>
  </si>
  <si>
    <t>02030588440</t>
  </si>
  <si>
    <t>Avenida Estanislau Cordeiro de Melo 14 / Grande Reserva 1103B Referencia: perto do Caruaru shopping - CEP 55024650 - Indianópolis, Caruaru, Pernambuco</t>
  </si>
  <si>
    <t>55024650</t>
  </si>
  <si>
    <t>7 de fevereiro | 11:20</t>
  </si>
  <si>
    <t>13 de fevereiro | 14:12</t>
  </si>
  <si>
    <t>ML42025465675135551</t>
  </si>
  <si>
    <t>https://www.loggi.com/rastreador/3762947aef/ML42025465675135551</t>
  </si>
  <si>
    <t>2000005069259846</t>
  </si>
  <si>
    <t>6 de fevereiro de 2023 22:08 hs.</t>
  </si>
  <si>
    <t>Moises da Silva Pereira</t>
  </si>
  <si>
    <t>CPF 35294377861</t>
  </si>
  <si>
    <t>Rua Jabaquara 47 - casa, Vargem Grande Paulista - CEP: 06730000, São Paulo</t>
  </si>
  <si>
    <t>35294377861</t>
  </si>
  <si>
    <t>Rua Rio Jordão 20 / casa - CEP 06385460 - Jardim Ângela Maria, Carapicuíba, São Paulo</t>
  </si>
  <si>
    <t>06385460</t>
  </si>
  <si>
    <t>7 de fevereiro | 16:26</t>
  </si>
  <si>
    <t>7 de fevereiro | 23:54</t>
  </si>
  <si>
    <t>42025459123</t>
  </si>
  <si>
    <t>2000005069015770</t>
  </si>
  <si>
    <t>6 de fevereiro de 2023 21:36 hs.</t>
  </si>
  <si>
    <t>gbndaniel.krug gbndaniel.krug</t>
  </si>
  <si>
    <t>03810157007</t>
  </si>
  <si>
    <t>Rua Helmuth da Costa Vianna 195 / casa Referencia: entregar no horário de meio dia se possível - CEP 92519695 - São Paulo, Montenegro, Rio Grande do Sul</t>
  </si>
  <si>
    <t>Montenegro</t>
  </si>
  <si>
    <t>92519695</t>
  </si>
  <si>
    <t>7 de fevereiro | 14:26</t>
  </si>
  <si>
    <t>8 de fevereiro | 13:43</t>
  </si>
  <si>
    <t>MEL00003283509833</t>
  </si>
  <si>
    <t>2000004192045195</t>
  </si>
  <si>
    <t>6 de fevereiro de 2023 21:31 hs.</t>
  </si>
  <si>
    <t>Marcos Paulo</t>
  </si>
  <si>
    <t>61474858309</t>
  </si>
  <si>
    <t>Rua do recreio 251 / casa Referencia: em frente a praça da asa - CEP 63118400 - independência, Crato, Ceará</t>
  </si>
  <si>
    <t>Crato</t>
  </si>
  <si>
    <t>63118400</t>
  </si>
  <si>
    <t>7 de fevereiro | 23:47</t>
  </si>
  <si>
    <t>10 de fevereiro | 13:53</t>
  </si>
  <si>
    <t>MEL00003283487743</t>
  </si>
  <si>
    <t>2000005068939278</t>
  </si>
  <si>
    <t>6 de fevereiro de 2023 21:24 hs.</t>
  </si>
  <si>
    <t>Erivaldo Brito Da Silva</t>
  </si>
  <si>
    <t>CPF 37308750515</t>
  </si>
  <si>
    <t>Rua Paulo de Faria 375 - oficina mecanica, Itaquaquecetuba - CEP: 08588410, São Paulo</t>
  </si>
  <si>
    <t>37308750515</t>
  </si>
  <si>
    <t>Rua Paulo de Faria 375 / oficina mecanica - CEP 08588410 - Jardim Caiubi, Itaquaquecetuba, São Paulo</t>
  </si>
  <si>
    <t>08588410</t>
  </si>
  <si>
    <t>7 de fevereiro | 16:07</t>
  </si>
  <si>
    <t>7 de fevereiro | 18:21</t>
  </si>
  <si>
    <t>CHAUAN NOVAES</t>
  </si>
  <si>
    <t>42025318311</t>
  </si>
  <si>
    <t>2000005068826892</t>
  </si>
  <si>
    <t>6 de fevereiro de 2023 21:07 hs.</t>
  </si>
  <si>
    <t>daniel souza</t>
  </si>
  <si>
    <t>CPF 50845545892</t>
  </si>
  <si>
    <t>av gilberto rodrigues de souza 738, Mogi das Cruzes - CEP: 08720230, São Paulo</t>
  </si>
  <si>
    <t>50845545892</t>
  </si>
  <si>
    <t>Av Gilberto Rodrígues De Souza 738 / CEP 08720230 - Jardim Camila, Mogi das Cruzes, São Paulo</t>
  </si>
  <si>
    <t>08720230</t>
  </si>
  <si>
    <t>7 de fevereiro | 16:21</t>
  </si>
  <si>
    <t>7 de fevereiro | 22:15</t>
  </si>
  <si>
    <t>42025272955</t>
  </si>
  <si>
    <t>2000005068720530</t>
  </si>
  <si>
    <t>6 de fevereiro de 2023 21:00 hs.</t>
  </si>
  <si>
    <t>Leonardo Reichel Collet</t>
  </si>
  <si>
    <t>60167584006</t>
  </si>
  <si>
    <t>Rua Nossa Senhora da Boa Viagem 1708 / fundos Referencia: ao lado marina ilhas Jet - CEP 90090140 - Arquipélago, Porto Alegre, Rio Grande do Sul</t>
  </si>
  <si>
    <t>90090140</t>
  </si>
  <si>
    <t>8 de fevereiro | 12:10</t>
  </si>
  <si>
    <t>MEL00003283383034</t>
  </si>
  <si>
    <t>2000004191914501</t>
  </si>
  <si>
    <t>6 de fevereiro de 2023 20:50 hs.</t>
  </si>
  <si>
    <t>Maria Acordi</t>
  </si>
  <si>
    <t>76454258904</t>
  </si>
  <si>
    <t>Rua Cândido de Abreu 416 / Referencia: Proximo ao Mercado Oba Oba - CEP 85260000 - Jardim Santa Cecilia, Manoel Ribas, Paraná</t>
  </si>
  <si>
    <t>Manoel Ribas</t>
  </si>
  <si>
    <t>85260000</t>
  </si>
  <si>
    <t>7 de fevereiro | 02:39</t>
  </si>
  <si>
    <t>8 de fevereiro | 11:22</t>
  </si>
  <si>
    <t>MEL00003283347492</t>
  </si>
  <si>
    <t>2000005068572488</t>
  </si>
  <si>
    <t>6 de fevereiro de 2023 20:31 hs.</t>
  </si>
  <si>
    <t>Beatriz Gomes</t>
  </si>
  <si>
    <t>CPF 44088346882</t>
  </si>
  <si>
    <t>Lassalvia SN - Bairro Santa Rita do Ribeira, Miracatu - CEP: 11850000, São Paulo</t>
  </si>
  <si>
    <t>44088346882</t>
  </si>
  <si>
    <t>Lassalvia 80 / Bairro Santa Rita do Ribeira - CEP 11850000 - Miracatu, São Paulo</t>
  </si>
  <si>
    <t>Miracatu</t>
  </si>
  <si>
    <t>11850000</t>
  </si>
  <si>
    <t>8 de fevereiro | 02:43</t>
  </si>
  <si>
    <t>8 de fevereiro | 16:23</t>
  </si>
  <si>
    <t>MEL00003284604617</t>
  </si>
  <si>
    <t>2000005068545388</t>
  </si>
  <si>
    <t>6 de fevereiro de 2023 20:28 hs.</t>
  </si>
  <si>
    <t>Cancelou porque a data de entrega mudou.</t>
  </si>
  <si>
    <t>Larissa Ribeiro Da Silva</t>
  </si>
  <si>
    <t>38482569830</t>
  </si>
  <si>
    <t>MEL00003283273795</t>
  </si>
  <si>
    <t>2000004191841349</t>
  </si>
  <si>
    <t>6 de fevereiro de 2023 20:27 hs.</t>
  </si>
  <si>
    <t>Fabricio moreira</t>
  </si>
  <si>
    <t>CPF 09269246647</t>
  </si>
  <si>
    <t>Rua Quintino Bocaiúva 241, Contagem - CEP: 32185000, Minas Gerais</t>
  </si>
  <si>
    <t>09269246647</t>
  </si>
  <si>
    <t>Rua Beta Centauri 280 / Apartamento 403 Bl20 - CEP 32183025 - Chácaras Cotia, Contagem, Minas Gerais</t>
  </si>
  <si>
    <t>32183025</t>
  </si>
  <si>
    <t>8 de fevereiro | 19:41</t>
  </si>
  <si>
    <t>MEL00003284604271</t>
  </si>
  <si>
    <t>2000005068507256</t>
  </si>
  <si>
    <t>6 de fevereiro de 2023 20:25 hs.</t>
  </si>
  <si>
    <t>Cleudenir José Weber</t>
  </si>
  <si>
    <t>06582299905</t>
  </si>
  <si>
    <t>Rua dos anjicos 111 / Referencia: Atrás do módulo esportivo - CEP 89930000 - Loteamento maldaner, São José do Cedro, Santa Catarina</t>
  </si>
  <si>
    <t>São José do Cedro</t>
  </si>
  <si>
    <t>89930000</t>
  </si>
  <si>
    <t>9 de fevereiro | 16:13</t>
  </si>
  <si>
    <t>MEL00003283263565</t>
  </si>
  <si>
    <t>2000005068519772</t>
  </si>
  <si>
    <t>6 de fevereiro de 2023 20:24 hs.</t>
  </si>
  <si>
    <t>Ricardo Oliveira</t>
  </si>
  <si>
    <t>06555428503</t>
  </si>
  <si>
    <t>praça Adolfo Brasil 16 / centro de abastecime - CEP 44880000 - centro de abastecimento, Cafarnaum, Bahia</t>
  </si>
  <si>
    <t>Cafarnaum</t>
  </si>
  <si>
    <t>44880000</t>
  </si>
  <si>
    <t>8 de fevereiro | 11:48</t>
  </si>
  <si>
    <t>MEL00003283256998</t>
  </si>
  <si>
    <t>2000004191826653</t>
  </si>
  <si>
    <t>6 de fevereiro de 2023 20:21 hs.</t>
  </si>
  <si>
    <t>gleidson conde da silva silva</t>
  </si>
  <si>
    <t>00935498575</t>
  </si>
  <si>
    <t>Rua Gleidson Jesus 222 / E - CEP 43700000 - Santo Antonio Rio Das Pedras, Simões Filho, Bahia</t>
  </si>
  <si>
    <t>8 de fevereiro | 02:52</t>
  </si>
  <si>
    <t>MEL00003283247722</t>
  </si>
  <si>
    <t>2000005068494524</t>
  </si>
  <si>
    <t>6 de fevereiro de 2023 20:20 hs.</t>
  </si>
  <si>
    <t>Jose Renan Anjos Do Nascimento</t>
  </si>
  <si>
    <t>92324916568</t>
  </si>
  <si>
    <t>Rua Quatorze 74 / Referencia: próximo a escola Saulo Tarso - CEP 11348370 - Parque Continental, São Vicente, São Paulo</t>
  </si>
  <si>
    <t>11348370</t>
  </si>
  <si>
    <t>7 de fevereiro | 12:13</t>
  </si>
  <si>
    <t>7 de fevereiro | 21:16</t>
  </si>
  <si>
    <t>MEL00003283246703</t>
  </si>
  <si>
    <t>2000005068466516</t>
  </si>
  <si>
    <t>6 de fevereiro de 2023 20:19 hs.</t>
  </si>
  <si>
    <t>kit-26048</t>
  </si>
  <si>
    <t>MLB2603380028</t>
  </si>
  <si>
    <t>Kit Pino Guia Pinça De Freio Diant (2lados) L200 2009</t>
  </si>
  <si>
    <t>sergio guima</t>
  </si>
  <si>
    <t>CPF 01400804736</t>
  </si>
  <si>
    <t>Rua São Geraldo 17, Niterói - CEP: 24120430, Rio de Janeiro</t>
  </si>
  <si>
    <t>01400804736</t>
  </si>
  <si>
    <t>Rua Irani 7 / Prox Colégio MONTEIRO LOBATO - CEP 26381405 - Do Carmo, Queimados, Rio de Janeiro</t>
  </si>
  <si>
    <t>26381405</t>
  </si>
  <si>
    <t>8 de fevereiro | 00:06</t>
  </si>
  <si>
    <t>8 de fevereiro | 17:17</t>
  </si>
  <si>
    <t>MEL00003284601960</t>
  </si>
  <si>
    <t>2000005068460588</t>
  </si>
  <si>
    <t>6 de fevereiro de 2023 20:18 hs.</t>
  </si>
  <si>
    <t>Claudio Dias</t>
  </si>
  <si>
    <t>25417280852</t>
  </si>
  <si>
    <t>Rua Manoel Gajo 2097 / Apto 46 Bloco 4 Referencia: Frente Escola Giusfredo Santini E Postinho De Saúde Vicente De Carvalho 2 - CEP 11250597 - Jardim Vicente de Carvalho, Bertioga, São Paulo</t>
  </si>
  <si>
    <t>8 de fevereiro | 01:50</t>
  </si>
  <si>
    <t>8 de fevereiro | 12:48</t>
  </si>
  <si>
    <t>MEL00003283240324</t>
  </si>
  <si>
    <t>2000005068402650</t>
  </si>
  <si>
    <t>6 de fevereiro de 2023 20:11 hs.</t>
  </si>
  <si>
    <t>Helton Salvador</t>
  </si>
  <si>
    <t>CPF 03528132965</t>
  </si>
  <si>
    <t>Mandaguari 443 - casa, Terra Boa - CEP: 87240000, Paraná</t>
  </si>
  <si>
    <t>03528132965</t>
  </si>
  <si>
    <t>Mandaguari 443 / casa - CEP 87240000 - Centro, Terra Boa, Paraná</t>
  </si>
  <si>
    <t>Terra Boa</t>
  </si>
  <si>
    <t>87240000</t>
  </si>
  <si>
    <t>9 de fevereiro | 03:10</t>
  </si>
  <si>
    <t>MEL00003284601508</t>
  </si>
  <si>
    <t>2000005068327166</t>
  </si>
  <si>
    <t>6 de fevereiro de 2023 19:56 hs.</t>
  </si>
  <si>
    <t>graziele shigaki</t>
  </si>
  <si>
    <t>22349752801</t>
  </si>
  <si>
    <t>Rua Axinita 56 / CEP 07428130 - Arujá 5, Arujá, São Paulo</t>
  </si>
  <si>
    <t>07428130</t>
  </si>
  <si>
    <t>6 de fevereiro | 23:23</t>
  </si>
  <si>
    <t>7 de fevereiro | 10:41</t>
  </si>
  <si>
    <t>MEL00003283164458</t>
  </si>
  <si>
    <t>2000005068296544</t>
  </si>
  <si>
    <t>6 de fevereiro de 2023 19:53 hs.</t>
  </si>
  <si>
    <t>Moura Núbia</t>
  </si>
  <si>
    <t>14116125660</t>
  </si>
  <si>
    <t>Rua Projetada 249 / Final da rua Referencia: Casa com faixada de cerâmica - CEP 04961260 - Vila Calu, São Paulo, São Paulo</t>
  </si>
  <si>
    <t>04961260</t>
  </si>
  <si>
    <t>6 de fevereiro | 23:28</t>
  </si>
  <si>
    <t>7 de fevereiro | 12:21</t>
  </si>
  <si>
    <t>MEL00003283152507</t>
  </si>
  <si>
    <t>2000004191684439</t>
  </si>
  <si>
    <t>6 de fevereiro de 2023 19:31 hs.</t>
  </si>
  <si>
    <t>PAR-PVI1004/05</t>
  </si>
  <si>
    <t>MLB3125288004</t>
  </si>
  <si>
    <t>Par Pivô Inferior Bandeja Dianteira Parati 1983 À 1992</t>
  </si>
  <si>
    <t>joselito dias freitas</t>
  </si>
  <si>
    <t>CPF 02133390723</t>
  </si>
  <si>
    <t>rua carmo do rio verde 481, Carmo de Minas - CEP: 37472000, Minas Gerais</t>
  </si>
  <si>
    <t>02133390723</t>
  </si>
  <si>
    <t>QC471099256BR</t>
  </si>
  <si>
    <t>2000004191663289</t>
  </si>
  <si>
    <t>6 de fevereiro de 2023 19:27 hs.</t>
  </si>
  <si>
    <t>Patricia Aparecida</t>
  </si>
  <si>
    <t>CPF 28962662833</t>
  </si>
  <si>
    <t>Rua Santo Onofre 72, Mogi das Cruzes - CEP: 08763280, São Paulo</t>
  </si>
  <si>
    <t>28962662833</t>
  </si>
  <si>
    <t>16 de fevereiro | 13:36</t>
  </si>
  <si>
    <t>OV029077859BR</t>
  </si>
  <si>
    <t>2000005065169698</t>
  </si>
  <si>
    <t>6 de fevereiro de 2023 19:03 hs.</t>
  </si>
  <si>
    <t>par-55123</t>
  </si>
  <si>
    <t>MLB2821757475</t>
  </si>
  <si>
    <t>Par Cabo De Freio Fusca Brasília 1300 1500 1600</t>
  </si>
  <si>
    <t>Cesar Correia Farias</t>
  </si>
  <si>
    <t>CPF 03336347050</t>
  </si>
  <si>
    <t>Avenida Padre Roque Gonzales 635 - Casa, Tupanciretã - CEP: 98170000, Rio Grande do Sul</t>
  </si>
  <si>
    <t>03336347050</t>
  </si>
  <si>
    <t>Avenida Padre Roque Gonzáles 635 / Casa Referencia: Casa - CEP 98170000 - Centro, Tupanciretã, Rio Grande do Sul</t>
  </si>
  <si>
    <t>Tupanciretã</t>
  </si>
  <si>
    <t>98170000</t>
  </si>
  <si>
    <t>8 de fevereiro | 04:16</t>
  </si>
  <si>
    <t>10 de fevereiro | 15:45</t>
  </si>
  <si>
    <t>MEL00003286402964</t>
  </si>
  <si>
    <t>2000005066701230</t>
  </si>
  <si>
    <t>Antônio R. Gonçalves S. Junior</t>
  </si>
  <si>
    <t>06451762652</t>
  </si>
  <si>
    <t>Rua Joaquim Pereira 18 / Referencia: juninho auto peças - CEP 39820000 - CRISTO REI, Novo Cruzeiro, Minas Gerais</t>
  </si>
  <si>
    <t>Novo Cruzeiro</t>
  </si>
  <si>
    <t>39820000</t>
  </si>
  <si>
    <t>8 de fevereiro | 14:16</t>
  </si>
  <si>
    <t>13 de fevereiro | 14:54</t>
  </si>
  <si>
    <t>MEL00003282989181</t>
  </si>
  <si>
    <t>2000004191603501</t>
  </si>
  <si>
    <t>6 de fevereiro de 2023 19:02 hs.</t>
  </si>
  <si>
    <t>Taylon Santos</t>
  </si>
  <si>
    <t>43641638801</t>
  </si>
  <si>
    <t>Rua Veríssimo Alves Ferreira 420 / Referencia: Casa De Esquina, Muro Roxo - CEP 14440000 - Alto Da Juventude, São José da Bela Vista, São Paulo</t>
  </si>
  <si>
    <t>São José da Bela Vista</t>
  </si>
  <si>
    <t>14440000</t>
  </si>
  <si>
    <t>7 de fevereiro | 16:22</t>
  </si>
  <si>
    <t>8 de fevereiro | 12:00</t>
  </si>
  <si>
    <t>MEL00003282983689</t>
  </si>
  <si>
    <t>2000005067921362</t>
  </si>
  <si>
    <t>6 de fevereiro de 2023 18:58 hs.</t>
  </si>
  <si>
    <t>MLB2223301868</t>
  </si>
  <si>
    <t>Suporte Superior Radiador Celta 2008 Lado Direito</t>
  </si>
  <si>
    <t>marcos machado</t>
  </si>
  <si>
    <t>CPF 11063428874</t>
  </si>
  <si>
    <t>Rua Monte Mor 29 - vila aiello, Jundiaí - CEP: 13206543, São Paulo</t>
  </si>
  <si>
    <t>11063428874</t>
  </si>
  <si>
    <t>Rua Monte Mor 29 / Referencia: caso não tiver ninguém favor entregar no vizinho - CEP 13206543 - Vila Aielo, Jundiaí, São Paulo</t>
  </si>
  <si>
    <t>13206543</t>
  </si>
  <si>
    <t>8 de fevereiro | 14:09</t>
  </si>
  <si>
    <t>MEL00003284599079</t>
  </si>
  <si>
    <t>2000005067893722</t>
  </si>
  <si>
    <t>6 de fevereiro de 2023 18:55 hs.</t>
  </si>
  <si>
    <t>Renê Sousa</t>
  </si>
  <si>
    <t>CPF 07469267310</t>
  </si>
  <si>
    <t>Rua Washington Luiz 1161 - casa de fundo, Americana - CEP: 13465520, São Paulo</t>
  </si>
  <si>
    <t>07469267310</t>
  </si>
  <si>
    <t>Rua Edu Chaves 997 / kitnet 8 - CEP 13416020 - São Dimas, Piracicaba, São Paulo</t>
  </si>
  <si>
    <t>13416020</t>
  </si>
  <si>
    <t>MEL00003284595927</t>
  </si>
  <si>
    <t>2000005067866630</t>
  </si>
  <si>
    <t>6 de fevereiro de 2023 18:51 hs.</t>
  </si>
  <si>
    <t>CPF 06132396608</t>
  </si>
  <si>
    <t>Maurilio o Souza 63 - Próximo a caixa d'água, Ipanema - CEP: 36950000, Minas Gerais</t>
  </si>
  <si>
    <t>15 de fevereiro | 10:40</t>
  </si>
  <si>
    <t>QC509408229BR</t>
  </si>
  <si>
    <t>2000005067838472</t>
  </si>
  <si>
    <t>6 de fevereiro de 2023 18:47 hs.</t>
  </si>
  <si>
    <t>Luan Galdino da Silva</t>
  </si>
  <si>
    <t>43153050813</t>
  </si>
  <si>
    <t>Rua Rio de Janeiro 3058 / casa - CEP 19470000 - Jardim real 1, Presidente Epitácio, São Paulo</t>
  </si>
  <si>
    <t>7 de fevereiro | 16:18</t>
  </si>
  <si>
    <t>8 de fevereiro | 09:44</t>
  </si>
  <si>
    <t>MEL00003282932845</t>
  </si>
  <si>
    <t>2000005067843266</t>
  </si>
  <si>
    <t>Elisabete Santos</t>
  </si>
  <si>
    <t>14460182882</t>
  </si>
  <si>
    <t>Avenida Audrá 697 / Referencia: portão vinho - CEP 12125010 - Loteamento Vila Nossa Senhora da Guia, Tremembé, São Paulo</t>
  </si>
  <si>
    <t>12125010</t>
  </si>
  <si>
    <t>8 de fevereiro | 18:08</t>
  </si>
  <si>
    <t>8 de fevereiro | 20:31</t>
  </si>
  <si>
    <t>MEL00003282934495</t>
  </si>
  <si>
    <t>2000004191551823</t>
  </si>
  <si>
    <t>6 de fevereiro de 2023 18:45 hs.</t>
  </si>
  <si>
    <t>Arildo Jose de Oliveira</t>
  </si>
  <si>
    <t>CPF 09255840886</t>
  </si>
  <si>
    <t>Rua Pedro de Tolêdo 968 - frente esquina, Maracaí - CEP: 19840000, São Paulo</t>
  </si>
  <si>
    <t>09255840886</t>
  </si>
  <si>
    <t>Rua dos Sabiás 1443 / sobrado - CEP 06535150 - Cidade São Pedro - Gleba A, Santana de Parnaíba, São Paulo</t>
  </si>
  <si>
    <t>06535150</t>
  </si>
  <si>
    <t>8 de fevereiro | 17:01</t>
  </si>
  <si>
    <t>12 de fevereiro | 05:01</t>
  </si>
  <si>
    <t>ALANA MEDEIROS LIMA</t>
  </si>
  <si>
    <t>42024836347</t>
  </si>
  <si>
    <t>2000004191474885</t>
  </si>
  <si>
    <t>6 de fevereiro de 2023 18:20 hs.</t>
  </si>
  <si>
    <t>ronaldo cordeiro</t>
  </si>
  <si>
    <t>CPF 16950269854</t>
  </si>
  <si>
    <t>rua sao joao 302, cubatao - CEP: 11520160, São Paulo</t>
  </si>
  <si>
    <t>16950269854</t>
  </si>
  <si>
    <t>Rua Luiz Buzachero 342 / CEP 16920000 - leão 1, Castilho, São Paulo</t>
  </si>
  <si>
    <t>8 de fevereiro | 00:19</t>
  </si>
  <si>
    <t>8 de fevereiro | 15:45</t>
  </si>
  <si>
    <t>MEL00003284596328</t>
  </si>
  <si>
    <t>2000005067649714</t>
  </si>
  <si>
    <t>6 de fevereiro de 2023 18:19 hs.</t>
  </si>
  <si>
    <t>alisson de araujo silva</t>
  </si>
  <si>
    <t>CPF 39135005882</t>
  </si>
  <si>
    <t>Rua Deusdete De Andrade Matos 82 - residencial, Franco da Rocha - CEP: 07836060, São Paulo</t>
  </si>
  <si>
    <t>39135005882</t>
  </si>
  <si>
    <t>Rua Deusdete Andrade de Matos 82 / Casa Referencia: Perto Da Metalurgica Fava - CEP 07836060 - Jardim Alpino, Franco da Rocha, São Paulo</t>
  </si>
  <si>
    <t>07836060</t>
  </si>
  <si>
    <t>7 de fevereiro | 16:12</t>
  </si>
  <si>
    <t>42024761725</t>
  </si>
  <si>
    <t>2000005067582186</t>
  </si>
  <si>
    <t>6 de fevereiro de 2023 18:11 hs.</t>
  </si>
  <si>
    <t>Rony Soares</t>
  </si>
  <si>
    <t>31718893825</t>
  </si>
  <si>
    <t>Rua Piau 394 / casa - CEP 19820000 - Residencial Dourados, Tarumã, São Paulo</t>
  </si>
  <si>
    <t>Tarumã</t>
  </si>
  <si>
    <t>19820000</t>
  </si>
  <si>
    <t>7 de fevereiro | 07:04</t>
  </si>
  <si>
    <t>8 de fevereiro | 12:46</t>
  </si>
  <si>
    <t>MEL00003282809931</t>
  </si>
  <si>
    <t>2000004191443273</t>
  </si>
  <si>
    <t>6 de fevereiro de 2023 18:10 hs.</t>
  </si>
  <si>
    <t>MLB1985330863</t>
  </si>
  <si>
    <t>Par Kit Rolamento Traseiro Monza 1.6/1.8/2.0 8v 1982 A 1986</t>
  </si>
  <si>
    <t>michele alessandra</t>
  </si>
  <si>
    <t>CPF 30544975855</t>
  </si>
  <si>
    <t>Júlio rosa 36, Luís Antônio - CEP: 14210000, São Paulo</t>
  </si>
  <si>
    <t>30544975855</t>
  </si>
  <si>
    <t>Rua Duque de Caxias 142 / b Referencia: nome do salao.
mi couto espaço da beleza - CEP 14210000 - Centro, Luís Antônio, São Paulo</t>
  </si>
  <si>
    <t>8 de fevereiro | 00:38</t>
  </si>
  <si>
    <t>8 de fevereiro | 13:58</t>
  </si>
  <si>
    <t>MEL00003284593692</t>
  </si>
  <si>
    <t>2000004191418787</t>
  </si>
  <si>
    <t>6 de fevereiro de 2023 18:01 hs.</t>
  </si>
  <si>
    <t>Tiago Antunes Rodrigues</t>
  </si>
  <si>
    <t>08501545961</t>
  </si>
  <si>
    <t>Avenida avenida Pref Jaci Honório Malaquias 173 / centro Referencia: Silvana Godoi - CEP 87860000 - centro, Planaltina do Paraná, Paraná</t>
  </si>
  <si>
    <t>Planaltina do Paraná</t>
  </si>
  <si>
    <t>87860000</t>
  </si>
  <si>
    <t>8 de fevereiro | 05:23</t>
  </si>
  <si>
    <t>9 de fevereiro | 19:16</t>
  </si>
  <si>
    <t>MEL00003282772719</t>
  </si>
  <si>
    <t>2000005067475932</t>
  </si>
  <si>
    <t>6 de fevereiro de 2023 17:55 hs.</t>
  </si>
  <si>
    <t>Leonardo Rosa Moreira</t>
  </si>
  <si>
    <t>12518038906</t>
  </si>
  <si>
    <t>Rua Jorge Neves Vieira 112 / Referencia: Na Chapeação E Pintura RM - CEP 88512310 - São Luiz, Lages, Santa Catarina</t>
  </si>
  <si>
    <t>88512310</t>
  </si>
  <si>
    <t>6 de fevereiro | 21:40</t>
  </si>
  <si>
    <t>7 de fevereiro | 11:08</t>
  </si>
  <si>
    <t>MEL00003282744922</t>
  </si>
  <si>
    <t>2000005067477650</t>
  </si>
  <si>
    <t>6 de fevereiro de 2023 17:54 hs.</t>
  </si>
  <si>
    <t>MLB2223230974</t>
  </si>
  <si>
    <t>Terminal Cabo De Engate Golf New Beetle 2007</t>
  </si>
  <si>
    <t>Herminio Nunes</t>
  </si>
  <si>
    <t>CPF 06783122301</t>
  </si>
  <si>
    <t>Rua Manoel Luiz 1385, Horizonte - CEP: 62880210, Ceará</t>
  </si>
  <si>
    <t>06783122301</t>
  </si>
  <si>
    <t>Rua Manoel Luiz 1385 / CEP 62880210 - Centro, Horizonte, Ceará</t>
  </si>
  <si>
    <t>Horizonte</t>
  </si>
  <si>
    <t>62880210</t>
  </si>
  <si>
    <t>7 de fevereiro | 22:17</t>
  </si>
  <si>
    <t>9 de fevereiro | 11:17</t>
  </si>
  <si>
    <t>MEL00003284589871</t>
  </si>
  <si>
    <t>2000005067457998</t>
  </si>
  <si>
    <t>Joyce Krammer</t>
  </si>
  <si>
    <t>CPF 06931849905</t>
  </si>
  <si>
    <t>estrada ouro fino SN - casa, Campo Magro - CEP: 83535000, Paraná</t>
  </si>
  <si>
    <t>06931849905</t>
  </si>
  <si>
    <t>estrada ouro fino SN / casa Referencia: correio central de Campo Magro - CEP 83535000 - ouro fino, Campo Magro, Paraná</t>
  </si>
  <si>
    <t>Campo Magro</t>
  </si>
  <si>
    <t>83535000</t>
  </si>
  <si>
    <t>8 de fevereiro | 18:46</t>
  </si>
  <si>
    <t>MEL00003285168129</t>
  </si>
  <si>
    <t>2000005067446266</t>
  </si>
  <si>
    <t>6 de fevereiro de 2023 17:49 hs.</t>
  </si>
  <si>
    <t>Paulo Sérgio Nascimento</t>
  </si>
  <si>
    <t>07308374831</t>
  </si>
  <si>
    <t>Rua Benedito Eduardo Cardoso Pinto 20 / casa - CEP 37640000 - Extrema, Minas Gerais</t>
  </si>
  <si>
    <t>6 de fevereiro | 21:23</t>
  </si>
  <si>
    <t>7 de fevereiro | 17:35</t>
  </si>
  <si>
    <t>MEL00003282726473</t>
  </si>
  <si>
    <t>2000005067437884</t>
  </si>
  <si>
    <t>FERNANDO  CANDIDO DA SILVA</t>
  </si>
  <si>
    <t>03407626916</t>
  </si>
  <si>
    <t>Rua Uruguai 107 / mundial veiculos - CEP 86010210 - Centro, Londrina, Paraná</t>
  </si>
  <si>
    <t>86010210</t>
  </si>
  <si>
    <t>7 de fevereiro | 19:55</t>
  </si>
  <si>
    <t>9 de fevereiro | 13:16</t>
  </si>
  <si>
    <t>MEL00003282724618</t>
  </si>
  <si>
    <t>2000004191361491</t>
  </si>
  <si>
    <t>6 de fevereiro de 2023 17:39 hs.</t>
  </si>
  <si>
    <t>E.W. CENTRO AUTOMOTIVO LTDA</t>
  </si>
  <si>
    <t>07566543000110</t>
  </si>
  <si>
    <t>Rua Santa Iria 241 / loja Referencia: frente a caixa - CEP 14815000 - centro, Ibaté, São Paulo</t>
  </si>
  <si>
    <t>Ibaté</t>
  </si>
  <si>
    <t>14815000</t>
  </si>
  <si>
    <t>8 de fevereiro | 16:08</t>
  </si>
  <si>
    <t>MEL00003282688122</t>
  </si>
  <si>
    <t>2000005067371440</t>
  </si>
  <si>
    <t>Adaílson DE Sá Gonçalves</t>
  </si>
  <si>
    <t>68394594387</t>
  </si>
  <si>
    <t>Rua Coronel Augusto Rocha 3365 / casa Referencia: casa - CEP 65150000 - Centro, Rosário, Maranhão</t>
  </si>
  <si>
    <t>Rosário</t>
  </si>
  <si>
    <t>65150000</t>
  </si>
  <si>
    <t>7 de fevereiro | 02:45</t>
  </si>
  <si>
    <t>MEL00003282688831</t>
  </si>
  <si>
    <t>2000005059462346</t>
  </si>
  <si>
    <t>6 de fevereiro de 2023 17:33 hs.</t>
  </si>
  <si>
    <t>Lazaro Bonfim Silva Ferreira</t>
  </si>
  <si>
    <t>44722699534</t>
  </si>
  <si>
    <t>Fazenda Barreiro 10 / CEP 48780000 - Fazenda Barreiro, Biritinga, Bahia</t>
  </si>
  <si>
    <t>Biritinga</t>
  </si>
  <si>
    <t>48780000</t>
  </si>
  <si>
    <t>6 de fevereiro | 20:27</t>
  </si>
  <si>
    <t>7 de fevereiro | 14:32</t>
  </si>
  <si>
    <t>MEL00003282661853</t>
  </si>
  <si>
    <t>2000004191332255</t>
  </si>
  <si>
    <t>6 de fevereiro de 2023 17:30 hs.</t>
  </si>
  <si>
    <t>BASE-RP COMERCIO DE VEICULOS LTDA</t>
  </si>
  <si>
    <t>10959627000128</t>
  </si>
  <si>
    <t>Rua Cabo Romeu Casagrande 40 / Loja Base Veiculos - CEP 14021126 - City Ribeirão, Ribeirão Preto, São Paulo</t>
  </si>
  <si>
    <t>14021126</t>
  </si>
  <si>
    <t>7 de fevereiro | 23:37</t>
  </si>
  <si>
    <t>8 de fevereiro | 11:57</t>
  </si>
  <si>
    <t>MEL00003282646181</t>
  </si>
  <si>
    <t>2000004191306055</t>
  </si>
  <si>
    <t>6 de fevereiro de 2023 17:21 hs.</t>
  </si>
  <si>
    <t>MLB2772496411</t>
  </si>
  <si>
    <t>Kit Reparo Trambulador Cambio Celta Com Liame 1994 A 2005</t>
  </si>
  <si>
    <t>Guilherme Augusto</t>
  </si>
  <si>
    <t>CPF 07511463665</t>
  </si>
  <si>
    <t>Rua Professor Walquirio Seixas De Faria 466 - Casa, Juiz de Fora - CEP: 36080460, Minas Gerais</t>
  </si>
  <si>
    <t>07511463665</t>
  </si>
  <si>
    <t>Rua Professor Walquírio Seixas de Faria 466 / Casa Referencia: Depois Da Praça - CEP 36080460 - Esplanada, Juiz de Fora, Minas Gerais</t>
  </si>
  <si>
    <t>36080460</t>
  </si>
  <si>
    <t>8 de fevereiro | 02:38</t>
  </si>
  <si>
    <t>9 de fevereiro | 15:23</t>
  </si>
  <si>
    <t>MEL00003284589468</t>
  </si>
  <si>
    <t>2000005067180580</t>
  </si>
  <si>
    <t>6 de fevereiro de 2023 17:15 hs.</t>
  </si>
  <si>
    <t>Anderson Silva</t>
  </si>
  <si>
    <t>CPF 35591489877</t>
  </si>
  <si>
    <t>Rua Tenente José Gimenes Mojano 266 - 150 metros da Nações Norte ., Bauru - CEP: 17021670, São Paulo</t>
  </si>
  <si>
    <t>35591489877</t>
  </si>
  <si>
    <t>Rua Tenente José Gimenes Mojano 266 / CEP 17021670 - Vila Garcia, Bauru, São Paulo</t>
  </si>
  <si>
    <t>17021670</t>
  </si>
  <si>
    <t>8 de fevereiro | 00:11</t>
  </si>
  <si>
    <t>8 de fevereiro | 12:50</t>
  </si>
  <si>
    <t>MEL00003284589068</t>
  </si>
  <si>
    <t>2000005067091572</t>
  </si>
  <si>
    <t>6 de fevereiro de 2023 17:02 hs.</t>
  </si>
  <si>
    <t>DENISE MARA VENTURA</t>
  </si>
  <si>
    <t>CPF 35342755867</t>
  </si>
  <si>
    <t>Avenida Silveiras 140 - Casa, Cruzeiro - CEP: 12722030, São Paulo</t>
  </si>
  <si>
    <t>35342755867</t>
  </si>
  <si>
    <t>Avenida Silveiras 140 / Casa - CEP 12722030 - Vila Romana, Cruzeiro, São Paulo</t>
  </si>
  <si>
    <t>12722030</t>
  </si>
  <si>
    <t>7 de fevereiro | 23:52</t>
  </si>
  <si>
    <t>8 de fevereiro | 14:37</t>
  </si>
  <si>
    <t>MEL00003284586700</t>
  </si>
  <si>
    <t>2000004191226575</t>
  </si>
  <si>
    <t>6 de fevereiro de 2023 16:56 hs.</t>
  </si>
  <si>
    <t>rodnei costa</t>
  </si>
  <si>
    <t>18126533870</t>
  </si>
  <si>
    <t>Rua Lima Barreto 46 / CEP 07914230 - Jardim Bandeirantes, Francisco Morato, São Paulo</t>
  </si>
  <si>
    <t>07914230</t>
  </si>
  <si>
    <t>8 de fevereiro | 14:02</t>
  </si>
  <si>
    <t>MEL00003282497505</t>
  </si>
  <si>
    <t>2000005067051644</t>
  </si>
  <si>
    <t>6 de fevereiro de 2023 16:55 hs.</t>
  </si>
  <si>
    <t>Bruno Frizzo</t>
  </si>
  <si>
    <t>23180211806</t>
  </si>
  <si>
    <t>Rua Curuçá 82 / empresa Molas FF Referencia: empresa Molas FF, distribuidora de peças automotivas e prestadora de serviço - CEP 02120000 - Vila Maria Baixa, São Paulo, São Paulo</t>
  </si>
  <si>
    <t>02120000</t>
  </si>
  <si>
    <t>7 de fevereiro | 12:23</t>
  </si>
  <si>
    <t>8 de fevereiro | 12:28</t>
  </si>
  <si>
    <t>MEL00003282488912</t>
  </si>
  <si>
    <t>2000005067006684</t>
  </si>
  <si>
    <t>6 de fevereiro de 2023 16:51 hs.</t>
  </si>
  <si>
    <t>O produto devolvido chegou em segunda-feira, 20 de fevereiro.</t>
  </si>
  <si>
    <t xml:space="preserve">Alessandro  Gonçalves Maia </t>
  </si>
  <si>
    <t>CPF 96401745649</t>
  </si>
  <si>
    <t>Dom Pedro ll 821 - casa, Divinópolis - CEP: 35500096, Minas Gerais</t>
  </si>
  <si>
    <t>96401745649</t>
  </si>
  <si>
    <t>17 de fevereiro | 04:40</t>
  </si>
  <si>
    <t>20 de fevereiro | 12:59</t>
  </si>
  <si>
    <t>MEL42050047128LMXDR01</t>
  </si>
  <si>
    <t>2000005066927070</t>
  </si>
  <si>
    <t>6 de fevereiro de 2023 16:39 hs.</t>
  </si>
  <si>
    <t>Danyelle Keddma</t>
  </si>
  <si>
    <t>01039614450</t>
  </si>
  <si>
    <t>Rua Cordeirópolis 430 / B casa - CEP 50790230 - Jardim São Paulo, Recife, Pernambuco</t>
  </si>
  <si>
    <t>50790230</t>
  </si>
  <si>
    <t>6 de fevereiro | 19:38</t>
  </si>
  <si>
    <t>7 de fevereiro | 16:41</t>
  </si>
  <si>
    <t>MEL00003282416543</t>
  </si>
  <si>
    <t>2000005066936146</t>
  </si>
  <si>
    <t>6 de fevereiro de 2023 16:38 hs.</t>
  </si>
  <si>
    <t>O produto devolvido chegou em terça-feira, 14 de fevereiro.</t>
  </si>
  <si>
    <t>Andrea Brianezi</t>
  </si>
  <si>
    <t>CPF 25449705883</t>
  </si>
  <si>
    <t>Rua Domingos de Felice 128 - Jardim Santo André, Limeira - CEP: 13484115, São Paulo</t>
  </si>
  <si>
    <t>25449705883</t>
  </si>
  <si>
    <t>14 de fevereiro | 00:14</t>
  </si>
  <si>
    <t>14 de fevereiro | 13:33</t>
  </si>
  <si>
    <t>MEL00003315960157</t>
  </si>
  <si>
    <t>2000005066788450</t>
  </si>
  <si>
    <t>6 de fevereiro de 2023 16:22 hs.</t>
  </si>
  <si>
    <t>44051400</t>
  </si>
  <si>
    <t>MEL00003282336907</t>
  </si>
  <si>
    <t>2000005066780350</t>
  </si>
  <si>
    <t>6 de fevereiro de 2023 16:18 hs.</t>
  </si>
  <si>
    <t>Claudio gomes</t>
  </si>
  <si>
    <t>CPF 02670148727</t>
  </si>
  <si>
    <t>rua 29 102, Itatiaia - CEP: 27580000, Rio de Janeiro</t>
  </si>
  <si>
    <t>02670148727</t>
  </si>
  <si>
    <t>Rua Vinte e Nove 102 / Referencia: Na Segunda após Hospital Municipal - CEP 27580000 - jardim itatiaia, Itatiaia, Rio de Janeiro</t>
  </si>
  <si>
    <t>Itatiaia</t>
  </si>
  <si>
    <t>27580000</t>
  </si>
  <si>
    <t>8 de fevereiro | 16:54</t>
  </si>
  <si>
    <t>MEL00003284582979</t>
  </si>
  <si>
    <t>2000005066726096</t>
  </si>
  <si>
    <t>6 de fevereiro de 2023 16:10 hs.</t>
  </si>
  <si>
    <t>Edvavaldo João Sabino Sabino</t>
  </si>
  <si>
    <t>05228800450</t>
  </si>
  <si>
    <t>Rua Doutor Leonardo Arco-Verde 41 / CEP 55590000 - Nossa Senhora do Ó, Ipojuca, Pernambuco</t>
  </si>
  <si>
    <t>6 de fevereiro | 19:11</t>
  </si>
  <si>
    <t>7 de fevereiro | 19:34</t>
  </si>
  <si>
    <t>MEL00003282278600</t>
  </si>
  <si>
    <t>2000005066628970</t>
  </si>
  <si>
    <t>6 de fevereiro de 2023 15:58 hs.</t>
  </si>
  <si>
    <t>Jorge Luiz</t>
  </si>
  <si>
    <t>02326489721</t>
  </si>
  <si>
    <t>AVENIDA FERNANDO FERRARI QD 72 / Ao lado Nova Vida\\\\\\\\\\\\\\\\\\\\\\\\\\\\\\\/ S\\\\ - CEP 25045730 - Duque de Caxias, Rio de Janeiro</t>
  </si>
  <si>
    <t>25045730</t>
  </si>
  <si>
    <t>6 de fevereiro | 23:26</t>
  </si>
  <si>
    <t>MEL00003282221745</t>
  </si>
  <si>
    <t>https://myaccount.mercadolivre.com.br/shipments/42024326161/detail</t>
  </si>
  <si>
    <t>2000005066495226</t>
  </si>
  <si>
    <t>6 de fevereiro de 2023 15:52 hs.</t>
  </si>
  <si>
    <t>V C DE VILHENA ATHAYDE</t>
  </si>
  <si>
    <t>39559871000185</t>
  </si>
  <si>
    <t>Rua Marechal Deodoro 2428 / Referencia: Loja de veiculos de esquina Auto5 Motors - CEP 14403423 - São José, Franca, São Paulo</t>
  </si>
  <si>
    <t>14403423</t>
  </si>
  <si>
    <t>6 de fevereiro | 18:50</t>
  </si>
  <si>
    <t>7 de fevereiro | 11:40</t>
  </si>
  <si>
    <t>MEL00003282187451</t>
  </si>
  <si>
    <t>2000005066552730</t>
  </si>
  <si>
    <t>6 de fevereiro de 2023 15:47 hs.</t>
  </si>
  <si>
    <t>Michael Fernandes</t>
  </si>
  <si>
    <t>13434425756</t>
  </si>
  <si>
    <t>RUA LUÍS SILVA 329 / CEP 20755250 - Rio de Janeiro, Rio de Janeiro</t>
  </si>
  <si>
    <t>20755250</t>
  </si>
  <si>
    <t>6 de fevereiro | 20:04</t>
  </si>
  <si>
    <t>MEL00003282159782</t>
  </si>
  <si>
    <t>https://myaccount.mercadolivre.com.br/shipments/42024293045/detail</t>
  </si>
  <si>
    <t>2000005066511664</t>
  </si>
  <si>
    <t>6 de fevereiro de 2023 15:41 hs.</t>
  </si>
  <si>
    <t>Aline Santos de Oliveira Santos</t>
  </si>
  <si>
    <t>CPF 11888517727</t>
  </si>
  <si>
    <t>Rua Moreira Lacerda 283 - Casa1, São Gonçalo - CEP: 24472180, Rio de Janeiro</t>
  </si>
  <si>
    <t>11888517727</t>
  </si>
  <si>
    <t>Rua das Laranjeiras 374 / Referencia: deixar na recepção - CEP 22240006 - Laranjeiras, Rio de Janeiro, Rio de Janeiro</t>
  </si>
  <si>
    <t>22240006</t>
  </si>
  <si>
    <t>8 de fevereiro | 00:07</t>
  </si>
  <si>
    <t>8 de fevereiro | 20:27</t>
  </si>
  <si>
    <t>MEL00003284583101</t>
  </si>
  <si>
    <t>2000004190968999</t>
  </si>
  <si>
    <t>6 de fevereiro de 2023 15:36 hs.</t>
  </si>
  <si>
    <t>MLB3005845642</t>
  </si>
  <si>
    <t>Cabo Duplo De Câmbio Palio 1.0 1996 A 2000</t>
  </si>
  <si>
    <t>Wembley De Souza</t>
  </si>
  <si>
    <t>CPF 70568779150</t>
  </si>
  <si>
    <t>vereador jose carlos v de castro 30 - Quadra E, São Simão - CEP: 75890000, Goiás</t>
  </si>
  <si>
    <t>70568779150</t>
  </si>
  <si>
    <t>14 de fevereiro | 11:04</t>
  </si>
  <si>
    <t>QC279310112BR</t>
  </si>
  <si>
    <t>2000005066441938</t>
  </si>
  <si>
    <t>MLB2981862149</t>
  </si>
  <si>
    <t>Bandeja Inferior Direito Fiat Marea</t>
  </si>
  <si>
    <t>Antonio Vilson Fontenele</t>
  </si>
  <si>
    <t>CPF 89362233134</t>
  </si>
  <si>
    <t>Rua Raimundo Brauna SN - SN, Fortaleza dos Nogueiras - CEP: 65805000, Maranhão</t>
  </si>
  <si>
    <t>89362233134</t>
  </si>
  <si>
    <t>Rua Raimundo Brauna SN / SN Referencia: auto center Fontenele - CEP 65805000 - área avanda, Fortaleza dos Nogueiras, Maranhão</t>
  </si>
  <si>
    <t>Fortaleza dos Nogueiras</t>
  </si>
  <si>
    <t>65805000</t>
  </si>
  <si>
    <t>8 de fevereiro | 03:05</t>
  </si>
  <si>
    <t>MEL00003285168562</t>
  </si>
  <si>
    <t>2000005066427158</t>
  </si>
  <si>
    <t>6 de fevereiro de 2023 15:33 hs.</t>
  </si>
  <si>
    <t>rafael negrini</t>
  </si>
  <si>
    <t>07697373661</t>
  </si>
  <si>
    <t>RUA DOUTOR MÁRIO DE PAIVA 623 / CEP 37701104 - Vila Nova, Poços de Caldas, Minas Gerais</t>
  </si>
  <si>
    <t>37701104</t>
  </si>
  <si>
    <t>6 de fevereiro | 23:20</t>
  </si>
  <si>
    <t>MEL00003282090334</t>
  </si>
  <si>
    <t>https://myaccount.mercadolivre.com.br/shipments/42024237244/detail</t>
  </si>
  <si>
    <t>2000005066425492</t>
  </si>
  <si>
    <t>6 de fevereiro de 2023 15:29 hs.</t>
  </si>
  <si>
    <t>MARCIO SOUZA DOS SANTOS</t>
  </si>
  <si>
    <t>CPF 35360606843</t>
  </si>
  <si>
    <t>rua fidencio ramos 160 - recepcao the triump, São Paulo - CEP: 04551010, São Paulo</t>
  </si>
  <si>
    <t>35360606843</t>
  </si>
  <si>
    <t>Avenida Higienópolis 471 / Edifício Rubayat Referencia: portaria /garagem - CEP 01238001 - Higienópolis, São Paulo, São Paulo</t>
  </si>
  <si>
    <t>01238001</t>
  </si>
  <si>
    <t>7 de fevereiro | 19:08</t>
  </si>
  <si>
    <t>42024237709</t>
  </si>
  <si>
    <t>2000005066352324</t>
  </si>
  <si>
    <t>6 de fevereiro de 2023 15:20 hs.</t>
  </si>
  <si>
    <t>MLB2223538209</t>
  </si>
  <si>
    <t>Pino Guia De Pinça De Freio Cobalt/sonic/spin/onix 2012a2019</t>
  </si>
  <si>
    <t>Kielsi Costa Ferreira</t>
  </si>
  <si>
    <t>CPF 73539252649</t>
  </si>
  <si>
    <t>Rua Artur de Castro Cunha 739 - Casa, Belo Horizonte - CEP: 31995090, Minas Gerais</t>
  </si>
  <si>
    <t>73539252649</t>
  </si>
  <si>
    <t>Rua Artur de Castro Cunha 739 / Casa - CEP 31995090 - Acaiaca, Belo Horizonte, Minas Gerais</t>
  </si>
  <si>
    <t>31995090</t>
  </si>
  <si>
    <t>7 de fevereiro | 01:30</t>
  </si>
  <si>
    <t>8 de fevereiro | 14:55</t>
  </si>
  <si>
    <t>MEL00003282081569</t>
  </si>
  <si>
    <t>2000005063778498</t>
  </si>
  <si>
    <t>6 de fevereiro de 2023 15:03 hs.</t>
  </si>
  <si>
    <t>Brenner Almeida</t>
  </si>
  <si>
    <t>CPF 07589478105</t>
  </si>
  <si>
    <t>Welligiton Souza Bastos Quadra 8 Lote 5 SN - Casa, Iaciara - CEP: 73920000, Goiás</t>
  </si>
  <si>
    <t>07589478105</t>
  </si>
  <si>
    <t>14 de fevereiro | 09:24</t>
  </si>
  <si>
    <t>23 de fevereiro | 11:15</t>
  </si>
  <si>
    <t>QC230647638BR</t>
  </si>
  <si>
    <t>2000005066200802</t>
  </si>
  <si>
    <t>6 de fevereiro de 2023 15:00 hs.</t>
  </si>
  <si>
    <t>662028</t>
  </si>
  <si>
    <t>MLB2986445552</t>
  </si>
  <si>
    <t>Bandeja Direita Sem Pivô Megane Grand Tour 2006 A 2012</t>
  </si>
  <si>
    <t>francilene oliveira lima</t>
  </si>
  <si>
    <t>CPF 01678896993</t>
  </si>
  <si>
    <t>Rua Colombia 791 - Casa, Fazenda Rio Grande - CEP: 83823142, Paraná</t>
  </si>
  <si>
    <t>01678896993</t>
  </si>
  <si>
    <t>Rua Colômbia 791 / Casa - CEP 83823142 - Nações, Fazenda Rio Grande, Paraná</t>
  </si>
  <si>
    <t>83823142</t>
  </si>
  <si>
    <t>7 de fevereiro | 00:47</t>
  </si>
  <si>
    <t>7 de fevereiro | 19:38</t>
  </si>
  <si>
    <t>MEL00003282083127</t>
  </si>
  <si>
    <t>2000005066073220</t>
  </si>
  <si>
    <t>6 de fevereiro de 2023 14:43 hs.</t>
  </si>
  <si>
    <t>42024086024</t>
  </si>
  <si>
    <t>2000004190795485</t>
  </si>
  <si>
    <t>andre franco</t>
  </si>
  <si>
    <t>11803178744</t>
  </si>
  <si>
    <t>Avenida Principal 560 / Referencia: ratifica do Vanderlei - CEP 25920580 - Campinho (Suruí), Magé, Rio de Janeiro</t>
  </si>
  <si>
    <t>25920580</t>
  </si>
  <si>
    <t>6 de fevereiro | 18:51</t>
  </si>
  <si>
    <t>7 de fevereiro | 10:29</t>
  </si>
  <si>
    <t>MEL00003281807346</t>
  </si>
  <si>
    <t>2000005066026530</t>
  </si>
  <si>
    <t>6 de fevereiro de 2023 14:37 hs.</t>
  </si>
  <si>
    <t>Rogério De Assis Donato</t>
  </si>
  <si>
    <t>07414860671</t>
  </si>
  <si>
    <t>Rua Romênia 60 / Rua Romênia n 60 - CEP 37950000 - Jardim Europa, São Sebastião do Paraíso, Minas Gerais</t>
  </si>
  <si>
    <t>São Sebastião do Paraíso</t>
  </si>
  <si>
    <t>37950000</t>
  </si>
  <si>
    <t>7 de fevereiro | 16:03</t>
  </si>
  <si>
    <t>MEL00003281772127</t>
  </si>
  <si>
    <t>2000005065971836</t>
  </si>
  <si>
    <t>6 de fevereiro de 2023 14:29 hs.</t>
  </si>
  <si>
    <t>Agostinho Alves</t>
  </si>
  <si>
    <t>02112823914</t>
  </si>
  <si>
    <t>Rua José Bula 86 / Casa Referencia: Posto de saude , Próximo Do Estádio Municipal Ortigão - CEP 89520000 - São Francisco, Curitibanos, Santa Catarina</t>
  </si>
  <si>
    <t>Curitibanos</t>
  </si>
  <si>
    <t>89520000</t>
  </si>
  <si>
    <t>6 de fevereiro | 20:24</t>
  </si>
  <si>
    <t>7 de fevereiro | 14:09</t>
  </si>
  <si>
    <t>MEL00003281722297</t>
  </si>
  <si>
    <t>2000005054180580</t>
  </si>
  <si>
    <t>6 de fevereiro de 2023 14:28 hs.</t>
  </si>
  <si>
    <t>janaina caroline</t>
  </si>
  <si>
    <t>44386382836</t>
  </si>
  <si>
    <t>Rua Francisco Pagliato 241 / CEP 18075410 - Vila Almeida, Sorocaba, São Paulo</t>
  </si>
  <si>
    <t>18075410</t>
  </si>
  <si>
    <t>7 de fevereiro | 14:30</t>
  </si>
  <si>
    <t>MEL00003281716033</t>
  </si>
  <si>
    <t>2000004190746231</t>
  </si>
  <si>
    <t>6 de fevereiro de 2023 14:27 hs.</t>
  </si>
  <si>
    <t>Mauricio Yamashita</t>
  </si>
  <si>
    <t>39346817860</t>
  </si>
  <si>
    <t>Avenida Coronel Octaviano de Freitas Costa 463 / Referencia: Instituto Social Nossa Senhora de Fátima - CEP 04773000 - Veleiros, São Paulo, São Paulo</t>
  </si>
  <si>
    <t>04773000</t>
  </si>
  <si>
    <t>7 de fevereiro | 14:55</t>
  </si>
  <si>
    <t>MEL00003281709152</t>
  </si>
  <si>
    <t>2000005065915126</t>
  </si>
  <si>
    <t>6 de fevereiro de 2023 14:20 hs.</t>
  </si>
  <si>
    <t>ALEX SANDER DE ALMEIDA</t>
  </si>
  <si>
    <t>02230301713</t>
  </si>
  <si>
    <t>Avenida Jornalista Roberto Marinho 20 / Próximo ao Guanabara Referencia: NEON AUTO CENTER, em frente ao atacadão saara. - CEP 24451715 - Mutondo, São Gonçalo, Rio de Janeiro</t>
  </si>
  <si>
    <t>24451715</t>
  </si>
  <si>
    <t>7 de fevereiro | 12:47</t>
  </si>
  <si>
    <t>MEL00003281662961</t>
  </si>
  <si>
    <t>2000005065877248</t>
  </si>
  <si>
    <t>Bruno Zamboti</t>
  </si>
  <si>
    <t>CPF 42624183833</t>
  </si>
  <si>
    <t>Rua Francisco Alexandre Buck 129, São José dos Campos - CEP: 12234816, São Paulo</t>
  </si>
  <si>
    <t>42624183833</t>
  </si>
  <si>
    <t>Rua General Francisco Glicério 2167 / Referencia: Oficina mecânica - CEP 08665000 - Jardim Anzai, Suzano, São Paulo</t>
  </si>
  <si>
    <t>08665000</t>
  </si>
  <si>
    <t>7 de fevereiro | 20:38</t>
  </si>
  <si>
    <t>42024001001</t>
  </si>
  <si>
    <t>2000005065894206</t>
  </si>
  <si>
    <t>6 de fevereiro de 2023 14:19 hs.</t>
  </si>
  <si>
    <t>Nilza Silva</t>
  </si>
  <si>
    <t>73821233672</t>
  </si>
  <si>
    <t>Rua Belo Jardim 486 / A portao de grade Referencia: portao de grade vermelha. - CEP 32672634 - Itacolomi, Betim, Minas Gerais</t>
  </si>
  <si>
    <t>32672634</t>
  </si>
  <si>
    <t>6 de fevereiro | 18:29</t>
  </si>
  <si>
    <t>7 de fevereiro | 11:48</t>
  </si>
  <si>
    <t>MEL00003281655490</t>
  </si>
  <si>
    <t>2000005065865018</t>
  </si>
  <si>
    <t>6 de fevereiro de 2023 14:13 hs.</t>
  </si>
  <si>
    <t>par112001</t>
  </si>
  <si>
    <t>MLB2996492282</t>
  </si>
  <si>
    <t>Par Bandeja Traseira Uno Mille 1991 A 2011</t>
  </si>
  <si>
    <t>Mauro Jose de Sousa</t>
  </si>
  <si>
    <t>CPF 90500776849</t>
  </si>
  <si>
    <t>Av Ouro Preto 604, Francisco Morato - CEP: 07985000, São Paulo</t>
  </si>
  <si>
    <t>90500776849</t>
  </si>
  <si>
    <t>Avenida Ouro Preto 604 / CEP 07985000 - Jardim Alegria, Francisco Morato, São Paulo</t>
  </si>
  <si>
    <t>07985000</t>
  </si>
  <si>
    <t>7 de fevereiro | 22:16</t>
  </si>
  <si>
    <t>42023995119</t>
  </si>
  <si>
    <t>2000005065782366</t>
  </si>
  <si>
    <t>6 de fevereiro de 2023 14:02 hs.</t>
  </si>
  <si>
    <t>772052</t>
  </si>
  <si>
    <t>MLB2988592512</t>
  </si>
  <si>
    <t>Bandeja Direita Inferior Sem Pivô Sportage 2006 A 2009</t>
  </si>
  <si>
    <t>ibere ribeiro da luz</t>
  </si>
  <si>
    <t>CPF 97201758934</t>
  </si>
  <si>
    <t>Rua 1111 52 - Apto Zelador, Balneário Camboriú - CEP: 88330780, Santa Catarina</t>
  </si>
  <si>
    <t>97201758934</t>
  </si>
  <si>
    <t>10 de fevereiro | 14:50</t>
  </si>
  <si>
    <t>QC557719800BR</t>
  </si>
  <si>
    <t>2000005065753100</t>
  </si>
  <si>
    <t>Robson Sousa Regis Regis</t>
  </si>
  <si>
    <t>61277622515</t>
  </si>
  <si>
    <t>Rua Falcão Caminho do Rio cetrel 101 / Quadra O Bloco 07 Referencia: Na rua da casa Lilais - CEP 42833000 - Barra do Jacuipe, Barra do Jacuípe, Bahia</t>
  </si>
  <si>
    <t>Barra do Jacuípe</t>
  </si>
  <si>
    <t>42833000</t>
  </si>
  <si>
    <t>6 de fevereiro | 23:11</t>
  </si>
  <si>
    <t>7 de fevereiro | 15:14</t>
  </si>
  <si>
    <t>MEL00003281551112</t>
  </si>
  <si>
    <t>2000005065754584</t>
  </si>
  <si>
    <t>6 de fevereiro de 2023 13:59 hs.</t>
  </si>
  <si>
    <t>Jonas Lacerda</t>
  </si>
  <si>
    <t>35514748855</t>
  </si>
  <si>
    <t>Avenida Prefeito Anselmo Zani 412 / Sobrado Referencia: A casa está sem o número ,porém fica em cima da 410 - CEP 13835000 - Jardim Peres, Conchal, São Paulo</t>
  </si>
  <si>
    <t>7 de fevereiro | 17:19</t>
  </si>
  <si>
    <t>MEL00003281534421</t>
  </si>
  <si>
    <t>2000004190634875</t>
  </si>
  <si>
    <t>6 de fevereiro de 2023 13:52 hs.</t>
  </si>
  <si>
    <t>ANTONIO BORGES</t>
  </si>
  <si>
    <t>02586874528</t>
  </si>
  <si>
    <t>Estrada das Barreiras 1150 / 1 Andar, Sala 2 - CEP 41195000 - Barreiras, Salvador, Bahia</t>
  </si>
  <si>
    <t>41195000</t>
  </si>
  <si>
    <t>7 de fevereiro | 10:00</t>
  </si>
  <si>
    <t>MEL00003281488450</t>
  </si>
  <si>
    <t>2000005065598484</t>
  </si>
  <si>
    <t>6 de fevereiro de 2023 13:40 hs.</t>
  </si>
  <si>
    <t>João Batista Marinho</t>
  </si>
  <si>
    <t>98119249291</t>
  </si>
  <si>
    <t>Rua Bela Vista 339 / casa do portao bege Referencia: esta rua é a antiga RUA NOVA no bairro dos maranhesse é una rua sem saida. - CEP 68537000 - Maranhensse, Canaã dos Carajás, Pará</t>
  </si>
  <si>
    <t>8 de fevereiro | 15:18</t>
  </si>
  <si>
    <t>12 de fevereiro | 09:28</t>
  </si>
  <si>
    <t>MEL00003281400158</t>
  </si>
  <si>
    <t>2000005065610600</t>
  </si>
  <si>
    <t>6 de fevereiro de 2023 13:39 hs.</t>
  </si>
  <si>
    <t>bruno barbosa</t>
  </si>
  <si>
    <t>CPF 36768653830</t>
  </si>
  <si>
    <t>Tristão de Athayde 7 - casa, Osasco - CEP: 06160310, São Paulo</t>
  </si>
  <si>
    <t>36768653830</t>
  </si>
  <si>
    <t>Rua Tristão de Athayde 7 / casa - CEP 06160310 - Bandeiras, Osasco, São Paulo</t>
  </si>
  <si>
    <t>06160310</t>
  </si>
  <si>
    <t>7 de fevereiro | 20:31</t>
  </si>
  <si>
    <t>42023885875</t>
  </si>
  <si>
    <t>2000004190583473</t>
  </si>
  <si>
    <t>6 de fevereiro de 2023 13:37 hs.</t>
  </si>
  <si>
    <t>DOUGLAS M RIBEIRO</t>
  </si>
  <si>
    <t>29966217860</t>
  </si>
  <si>
    <t>Rua Jorge Tibiriçá 1773 / CEP 15025060 - Parque Industrial, São José do Rio Preto, São Paulo</t>
  </si>
  <si>
    <t>15025060</t>
  </si>
  <si>
    <t>6 de fevereiro | 19:37</t>
  </si>
  <si>
    <t>7 de fevereiro | 08:59</t>
  </si>
  <si>
    <t>MEL00003281388188</t>
  </si>
  <si>
    <t>2000005065469138</t>
  </si>
  <si>
    <t>6 de fevereiro de 2023 13:19 hs.</t>
  </si>
  <si>
    <t>Micheli Woicieckoski</t>
  </si>
  <si>
    <t>08307851912</t>
  </si>
  <si>
    <t>AV ARNALDO BUZZATTO 690 / Borracharia BR, SL 1 - CEP 85700000 - CENTRO, Barracão, Paraná</t>
  </si>
  <si>
    <t>Barracão</t>
  </si>
  <si>
    <t>85700000</t>
  </si>
  <si>
    <t>9 de fevereiro | 13:48</t>
  </si>
  <si>
    <t>MEL00003281265935</t>
  </si>
  <si>
    <t>2000005065290036</t>
  </si>
  <si>
    <t>6 de fevereiro de 2023 13:00 hs.</t>
  </si>
  <si>
    <t>jair silva alves</t>
  </si>
  <si>
    <t>03296186956</t>
  </si>
  <si>
    <t>Rua Manoel Amálio de Souza 32 / CEP 80820560 - Vista Alegre, Curitiba, Paraná</t>
  </si>
  <si>
    <t>80820560</t>
  </si>
  <si>
    <t>6 de fevereiro | 19:40</t>
  </si>
  <si>
    <t>7 de fevereiro | 09:59</t>
  </si>
  <si>
    <t>MEL00003281122699</t>
  </si>
  <si>
    <t>2000004190477477</t>
  </si>
  <si>
    <t>6 de fevereiro de 2023 12:58 hs.</t>
  </si>
  <si>
    <t>maria Eduarda Bigi</t>
  </si>
  <si>
    <t>13480607608</t>
  </si>
  <si>
    <t>Sergio Camilo Da Silva- Jardim Colina 2 108 / CEP 37590000 - Jacutinga, Minas Gerais</t>
  </si>
  <si>
    <t>Jacutinga</t>
  </si>
  <si>
    <t>37590000</t>
  </si>
  <si>
    <t>8 de fevereiro | 15:31</t>
  </si>
  <si>
    <t>MEL00003281116595</t>
  </si>
  <si>
    <t>2000005065127096</t>
  </si>
  <si>
    <t>6 de fevereiro de 2023 12:31 hs.</t>
  </si>
  <si>
    <t>Gisele Oliveira Domingues</t>
  </si>
  <si>
    <t>23396990889</t>
  </si>
  <si>
    <t>travessa paulina luzia de jesus 1300 / casa Referencia: casa do filho do piano, dps da casa de material de construcao eletro goes a segunda entrada a direita a ultima casa da rua - CEP 18150000 - piai, Ibiúna, São Paulo</t>
  </si>
  <si>
    <t>7 de fevereiro | 02:31</t>
  </si>
  <si>
    <t>7 de fevereiro | 17:21</t>
  </si>
  <si>
    <t>MEL00003280939398</t>
  </si>
  <si>
    <t>2000005065064826</t>
  </si>
  <si>
    <t>6 de fevereiro de 2023 12:30 hs.</t>
  </si>
  <si>
    <t>Tatiane Xavier</t>
  </si>
  <si>
    <t>04138954678</t>
  </si>
  <si>
    <t>Rua José Vinagre 395 / Oficina mecânica  Referencia: Rua da lotérica sentindo faculdade UNICOR - CEP 37410015 - Centro, Três Corações, Minas Gerais</t>
  </si>
  <si>
    <t>37410015</t>
  </si>
  <si>
    <t>6 de fevereiro | 21:14</t>
  </si>
  <si>
    <t>7 de fevereiro | 14:24</t>
  </si>
  <si>
    <t>MEL00003280937484</t>
  </si>
  <si>
    <t>2000005065107424</t>
  </si>
  <si>
    <t>6 de fevereiro de 2023 12:29 hs.</t>
  </si>
  <si>
    <t>Chegou em 6 de fevereiro</t>
  </si>
  <si>
    <t>MLB2821808926</t>
  </si>
  <si>
    <t>alessandro santos</t>
  </si>
  <si>
    <t>CPF 29418195844</t>
  </si>
  <si>
    <t>Rua Anhanguera 451 - casa 1, Francisco Morato - CEP: 07911020, São Paulo</t>
  </si>
  <si>
    <t>29418195844</t>
  </si>
  <si>
    <t>Rua Anhanguera 451 / Referencia: padaria - CEP 07911020 - Jardim São José, Francisco Morato, São Paulo</t>
  </si>
  <si>
    <t>07911020</t>
  </si>
  <si>
    <t>6 de fevereiro | 16:14</t>
  </si>
  <si>
    <t>6 de fevereiro | 20:42</t>
  </si>
  <si>
    <t>42023666816</t>
  </si>
  <si>
    <t>2000005065058648</t>
  </si>
  <si>
    <t>6 de fevereiro de 2023 12:28 hs.</t>
  </si>
  <si>
    <t>Dayane Oliveira</t>
  </si>
  <si>
    <t>10515743666</t>
  </si>
  <si>
    <t>Rua Belchior Dias Moréia 821 / casa - CEP 37417524 - Parque Bandeirantes, Três Corações, Minas Gerais</t>
  </si>
  <si>
    <t>37417524</t>
  </si>
  <si>
    <t>6 de fevereiro | 21:04</t>
  </si>
  <si>
    <t>7 de fevereiro | 11:51</t>
  </si>
  <si>
    <t>MEL00003280916360</t>
  </si>
  <si>
    <t>2000005065100382</t>
  </si>
  <si>
    <t>6 de fevereiro de 2023 12:27 hs.</t>
  </si>
  <si>
    <t>Rosangela Clescic</t>
  </si>
  <si>
    <t>CPF 12790172870</t>
  </si>
  <si>
    <t>Avenida Atilio Langhi 420 - posto de conbustivel Alle, São lorenço do turvo - CEP: 15999020, São Paulo</t>
  </si>
  <si>
    <t>12790172870</t>
  </si>
  <si>
    <t>Avenida Atílio Langhi 420 / CEP 15999020 - São Lourenço do Turvo, Matão, São Paulo</t>
  </si>
  <si>
    <t>15999020</t>
  </si>
  <si>
    <t>7 de fevereiro | 00:36</t>
  </si>
  <si>
    <t>7 de fevereiro | 10:36</t>
  </si>
  <si>
    <t>MEL00003281681971</t>
  </si>
  <si>
    <t>2000005064965008</t>
  </si>
  <si>
    <t>6 de fevereiro de 2023 12:16 hs.</t>
  </si>
  <si>
    <t>Rodrigo Amaral Lopes</t>
  </si>
  <si>
    <t>37653139809</t>
  </si>
  <si>
    <t>Avenida Humberto Ataulo 472 / mecânica rc - CEP 11740000 - ivoty, Itanhaém, São Paulo</t>
  </si>
  <si>
    <t>7 de fevereiro | 12:11</t>
  </si>
  <si>
    <t>MEL00003280836043</t>
  </si>
  <si>
    <t>2000005064032888</t>
  </si>
  <si>
    <t>6 de fevereiro de 2023 12:13 hs.</t>
  </si>
  <si>
    <t>VANESSA PEREIRA DE OLIVEIRA</t>
  </si>
  <si>
    <t>30809780801</t>
  </si>
  <si>
    <t>Rua Hipólito Alexandre da Cruz 86 / casa 2 - CEP 11681509 - Sertão da Quina, Ubatuba, São Paulo</t>
  </si>
  <si>
    <t>11681509</t>
  </si>
  <si>
    <t>6 de fevereiro | 15:37</t>
  </si>
  <si>
    <t>7 de fevereiro | 12:00</t>
  </si>
  <si>
    <t>MEL00003280817663</t>
  </si>
  <si>
    <t>2000005064954786</t>
  </si>
  <si>
    <t>6 de fevereiro de 2023 12:07 hs.</t>
  </si>
  <si>
    <t>Alexandro silva</t>
  </si>
  <si>
    <t>13776845716</t>
  </si>
  <si>
    <t>Avenida Cesário de Melo 2 / Rua 100 numero Referencia: Rua 100 numero 2, bar do Cid  ponto final das vans do vilar carioca procurar por  Nildo - CEP 23056000 - Inhoaíba, Rio de Janeiro, Rio de Janeiro</t>
  </si>
  <si>
    <t>23056000</t>
  </si>
  <si>
    <t>7 de fevereiro | 15:10</t>
  </si>
  <si>
    <t>8 de fevereiro | 11:53</t>
  </si>
  <si>
    <t>MEL00003280782329</t>
  </si>
  <si>
    <t>2000004190311009</t>
  </si>
  <si>
    <t>6 de fevereiro de 2023 12:00 hs.</t>
  </si>
  <si>
    <t>Mádson Souza Fidelis</t>
  </si>
  <si>
    <t>12889175626</t>
  </si>
  <si>
    <t>Rua Maria Cândida 100 / casa Referencia: portão verde - CEP 32677004 - Imbiruçu, Betim, Minas Gerais</t>
  </si>
  <si>
    <t>32677004</t>
  </si>
  <si>
    <t>7 de fevereiro | 12:42</t>
  </si>
  <si>
    <t>MEL00003280734430</t>
  </si>
  <si>
    <t>2000004190273241</t>
  </si>
  <si>
    <t>6 de fevereiro de 2023 11:47 hs.</t>
  </si>
  <si>
    <t>CHRISTIAN ALVES GARCIA LOPES GARCIA</t>
  </si>
  <si>
    <t>CPF 31830453890</t>
  </si>
  <si>
    <t>Rua Engenheiro Guilherme Cristiano Frender 1275 - APARTAMENTO 195 TORRE AMIZADE, São Paulo - CEP: 03477000, São Paulo</t>
  </si>
  <si>
    <t>31830453890</t>
  </si>
  <si>
    <t>Avenida Renata 503 / SAO PAULO  SAO PAULO - CEP 03377000 - Chácara Belenzinho, São Paulo, São Paulo</t>
  </si>
  <si>
    <t>6 de fevereiro | 16:38</t>
  </si>
  <si>
    <t>6 de fevereiro | 20:13</t>
  </si>
  <si>
    <t>42023536463</t>
  </si>
  <si>
    <t>2000005064750498</t>
  </si>
  <si>
    <t>6 de fevereiro de 2023 11:40 hs.</t>
  </si>
  <si>
    <t>Edson Alves</t>
  </si>
  <si>
    <t>84927674991</t>
  </si>
  <si>
    <t>Rua Vito Guglielmi 167 / CEP 86043490 - São Lourenço, Londrina, Paraná</t>
  </si>
  <si>
    <t>86043490</t>
  </si>
  <si>
    <t>6 de fevereiro | 17:58</t>
  </si>
  <si>
    <t>7 de fevereiro | 12:17</t>
  </si>
  <si>
    <t>MEL00003280537808</t>
  </si>
  <si>
    <t>2000005064750006</t>
  </si>
  <si>
    <t>6 de fevereiro de 2023 11:39 hs.</t>
  </si>
  <si>
    <t>Renato de oliveira inacio</t>
  </si>
  <si>
    <t>35830404818</t>
  </si>
  <si>
    <t>Rua Padre João Manuel 755 / recepção Referencia: condomínio comercial Martin Francisco - CEP 01411001 - Cerqueira César, São Paulo, São Paulo</t>
  </si>
  <si>
    <t>01411001</t>
  </si>
  <si>
    <t>7 de fevereiro | 02:29</t>
  </si>
  <si>
    <t>MEL00003280524755</t>
  </si>
  <si>
    <t>2000005064735234</t>
  </si>
  <si>
    <t>6 de fevereiro de 2023 11:38 hs.</t>
  </si>
  <si>
    <t>Marcio Junior da Silva Mello</t>
  </si>
  <si>
    <t>CPF 06171488054</t>
  </si>
  <si>
    <t>Gregório Mendes 5 - casa, Candiota - CEP: 96495000, Rio Grande do Sul</t>
  </si>
  <si>
    <t>06171488054</t>
  </si>
  <si>
    <t>Gregório Mendes 5 / casa - CEP 96495000 - Dario Lassance, Candiota, Rio Grande do Sul</t>
  </si>
  <si>
    <t>Candiota</t>
  </si>
  <si>
    <t>96495000</t>
  </si>
  <si>
    <t>7 de fevereiro | 05:10</t>
  </si>
  <si>
    <t>10 de fevereiro | 14:47</t>
  </si>
  <si>
    <t>MEL00003280894217</t>
  </si>
  <si>
    <t>2000005064726854</t>
  </si>
  <si>
    <t>6 de fevereiro de 2023 11:34 hs.</t>
  </si>
  <si>
    <t>Mykaella  Ribeiro Zamban</t>
  </si>
  <si>
    <t>08608638916</t>
  </si>
  <si>
    <t>Rua Guilherme Jacob Buch 27 / Referencia: casa com jardim na frente - CEP 88111225 - Jardim Cidade de Florianópolis, São José, Santa Catarina</t>
  </si>
  <si>
    <t>88111225</t>
  </si>
  <si>
    <t>6 de fevereiro | 13:51</t>
  </si>
  <si>
    <t>6 de fevereiro | 19:21</t>
  </si>
  <si>
    <t>MEL00003280475498</t>
  </si>
  <si>
    <t>2000005064558236</t>
  </si>
  <si>
    <t>6 de fevereiro de 2023 11:20 hs.</t>
  </si>
  <si>
    <t>Rafael Silva</t>
  </si>
  <si>
    <t>CPF 34284679813</t>
  </si>
  <si>
    <t>Guilhermina Cunha Coelho 350 - casa G4, Ribeirão Preto - CEP: 14021520, São Paulo</t>
  </si>
  <si>
    <t>34284679813</t>
  </si>
  <si>
    <t>Angelo Antônio Colafemina 350 / casa 79 - CEP 14110000 - Bonfim Paulista, Bonfim Paulista, São Paulo</t>
  </si>
  <si>
    <t>Bonfim Paulista</t>
  </si>
  <si>
    <t>14110000</t>
  </si>
  <si>
    <t>7 de fevereiro | 17:36</t>
  </si>
  <si>
    <t>MEL00003281633800</t>
  </si>
  <si>
    <t>2000004190191297</t>
  </si>
  <si>
    <t>6 de fevereiro de 2023 11:16 hs.</t>
  </si>
  <si>
    <t>Amilcar Bueno</t>
  </si>
  <si>
    <t>08545761937</t>
  </si>
  <si>
    <t>Rua José Ruzim Filho 151 / casa - CEP 85415000 - Centro, Cafelândia, Paraná</t>
  </si>
  <si>
    <t>85415000</t>
  </si>
  <si>
    <t>7 de fevereiro | 23:26</t>
  </si>
  <si>
    <t>9 de fevereiro | 10:52</t>
  </si>
  <si>
    <t>MEL00003280254652</t>
  </si>
  <si>
    <t>2000005064563432</t>
  </si>
  <si>
    <t>6 de fevereiro de 2023 11:10 hs.</t>
  </si>
  <si>
    <t>Inácio Gregorio</t>
  </si>
  <si>
    <t>22911590899</t>
  </si>
  <si>
    <t>Rua Rui Mendes Reis 301 / CEP 18654602 - Jardim Ouro Verde, São Manuel, São Paulo</t>
  </si>
  <si>
    <t>18654602</t>
  </si>
  <si>
    <t>6 de fevereiro | 23:32</t>
  </si>
  <si>
    <t>7 de fevereiro | 11:46</t>
  </si>
  <si>
    <t>MEL00003280176743</t>
  </si>
  <si>
    <t>2000005064507162</t>
  </si>
  <si>
    <t>6 de fevereiro de 2023 11:04 hs.</t>
  </si>
  <si>
    <t>Sidney Pereira de Oliveira</t>
  </si>
  <si>
    <t>92218741415</t>
  </si>
  <si>
    <t>Avenida Fernando Simões Barbosa 896 / Apt 502 - CEP 51021060 - Boa Viagem, Recife, Pernambuco</t>
  </si>
  <si>
    <t>51021060</t>
  </si>
  <si>
    <t>6 de fevereiro | 16:56</t>
  </si>
  <si>
    <t>7 de fevereiro | 16:11</t>
  </si>
  <si>
    <t>MEL00003280102448</t>
  </si>
  <si>
    <t>2000005064467904</t>
  </si>
  <si>
    <t>6 de fevereiro de 2023 10:56 hs.</t>
  </si>
  <si>
    <t>Carlos Solera</t>
  </si>
  <si>
    <t>43552076840</t>
  </si>
  <si>
    <t>Avenida Professora Dina Rizzi 1075 / Imobiliária - CEP 14093550 - Parque Residencial Cândido Portinari, Ribeirão Preto, São Paulo</t>
  </si>
  <si>
    <t>14093550</t>
  </si>
  <si>
    <t>8 de fevereiro | 14:36</t>
  </si>
  <si>
    <t>MEL00003280002357</t>
  </si>
  <si>
    <t>2000005064192314</t>
  </si>
  <si>
    <t>MEL00003280009021</t>
  </si>
  <si>
    <t>2000004190122783</t>
  </si>
  <si>
    <t>6 de fevereiro de 2023 10:48 hs.</t>
  </si>
  <si>
    <t>Evanildo Costa de Santana</t>
  </si>
  <si>
    <t>01449144500</t>
  </si>
  <si>
    <t>Rua Lindolfo Barbosa 225E / Casa - CEP 41390405 - Vila Canária, Salvador, Bahia</t>
  </si>
  <si>
    <t>41390405</t>
  </si>
  <si>
    <t>6 de fevereiro | 13:17</t>
  </si>
  <si>
    <t>6 de fevereiro | 19:43</t>
  </si>
  <si>
    <t>MEL00003279922789</t>
  </si>
  <si>
    <t>2000004190098325</t>
  </si>
  <si>
    <t>6 de fevereiro de 2023 10:38 hs.</t>
  </si>
  <si>
    <t>Eduardo Piovesan</t>
  </si>
  <si>
    <t>41252358806</t>
  </si>
  <si>
    <t>Av. Marginal Antônio Valdyr Martinelli 1755 / Empresa - CEP 14175000 - Setor Industrial, Sertãozinho, São Paulo</t>
  </si>
  <si>
    <t>14175000</t>
  </si>
  <si>
    <t>8 de fevereiro | 09:00</t>
  </si>
  <si>
    <t>MEL00003279787767</t>
  </si>
  <si>
    <t>2000005064235566</t>
  </si>
  <si>
    <t>6 de fevereiro de 2023 10:20 hs.</t>
  </si>
  <si>
    <t>Robelio Silva</t>
  </si>
  <si>
    <t>CPF 07867429336</t>
  </si>
  <si>
    <t>Rua das Mangabeiras 397 - casa de cima, Cajamar - CEP: 07787020, São Paulo</t>
  </si>
  <si>
    <t>07867429336</t>
  </si>
  <si>
    <t>Rua das Mangabeiras 397 / casa de cima Referencia: na esquina da pracinha rua das mangabeiras - CEP 07787020 - São Roberto (Jordanésia), Cajamar, São Paulo</t>
  </si>
  <si>
    <t>07787020</t>
  </si>
  <si>
    <t>7 de fevereiro | 00:46</t>
  </si>
  <si>
    <t>7 de fevereiro | 15:59</t>
  </si>
  <si>
    <t>MEL00003280896285</t>
  </si>
  <si>
    <t>2000005064243518</t>
  </si>
  <si>
    <t>6 de fevereiro de 2023 10:19 hs.</t>
  </si>
  <si>
    <t>RODRIGO MOLINA</t>
  </si>
  <si>
    <t>33704246816</t>
  </si>
  <si>
    <t>Rua Musas 255 / Circo Referencia: Somos o circo. Podem entregar na bilheteria - CEP 30360660 - Santa Lúcia, Belo Horizonte, Minas Gerais</t>
  </si>
  <si>
    <t>30360660</t>
  </si>
  <si>
    <t>7 de fevereiro | 13:21</t>
  </si>
  <si>
    <t>MEL00003279703932</t>
  </si>
  <si>
    <t>2000005064200420</t>
  </si>
  <si>
    <t>6 de fevereiro de 2023 10:14 hs.</t>
  </si>
  <si>
    <t>7 de fevereiro | 02:33</t>
  </si>
  <si>
    <t>MEL00003279700394</t>
  </si>
  <si>
    <t>2000005064134002</t>
  </si>
  <si>
    <t>6 de fevereiro de 2023 09:59 hs.</t>
  </si>
  <si>
    <t>Magnun r costa</t>
  </si>
  <si>
    <t>96157950110</t>
  </si>
  <si>
    <t>Rua Itororó 346 / qd 65 lt 3 - CEP 74455015 - São Francisco, Goiânia, Goiás</t>
  </si>
  <si>
    <t>74455015</t>
  </si>
  <si>
    <t>7 de fevereiro | 15:25</t>
  </si>
  <si>
    <t>9 de fevereiro | 09:51</t>
  </si>
  <si>
    <t>MEL00003279627867</t>
  </si>
  <si>
    <t>2000005064103152</t>
  </si>
  <si>
    <t>6 de fevereiro de 2023 09:53 hs.</t>
  </si>
  <si>
    <t>Ludimila Fiuza Nascimento</t>
  </si>
  <si>
    <t>15532926778</t>
  </si>
  <si>
    <t>Avenida Presidente Kennedy 295 / bloco 2 apto 101 Referencia: meu interfone não funciona - CEP 28020010 - Parque Jóquei Club, Campos dos Goytacazes, Rio de Janeiro</t>
  </si>
  <si>
    <t>28020010</t>
  </si>
  <si>
    <t>6 de fevereiro | 13:32</t>
  </si>
  <si>
    <t>7 de fevereiro | 10:48</t>
  </si>
  <si>
    <t>MEL00003279579148</t>
  </si>
  <si>
    <t>2000005064061120</t>
  </si>
  <si>
    <t>6 de fevereiro de 2023 09:44 hs.</t>
  </si>
  <si>
    <t>Denis carlos Andrade ferreira</t>
  </si>
  <si>
    <t>02734793180</t>
  </si>
  <si>
    <t>Avenida Joana D'Arc 2217 / casa Referencia: oficina Gegê motos - CEP 79070170 - Pioneiros, Campo Grande, Mato Grosso do Sul</t>
  </si>
  <si>
    <t>79070170</t>
  </si>
  <si>
    <t>7 de fevereiro | 05:20</t>
  </si>
  <si>
    <t>9 de fevereiro | 16:02</t>
  </si>
  <si>
    <t>MEL00003279504576</t>
  </si>
  <si>
    <t>2000005064049928</t>
  </si>
  <si>
    <t>6 de fevereiro de 2023 09:43 hs.</t>
  </si>
  <si>
    <t>CPF 18590026841</t>
  </si>
  <si>
    <t>Rua Doutor Pereira de Resende 70, São Paulo - CEP: 03558020, São Paulo</t>
  </si>
  <si>
    <t>18590026841</t>
  </si>
  <si>
    <t>Rua Santa Catarina 432 / Trabalho - CEP 03086025 - Parque São Jorge, São Paulo, São Paulo</t>
  </si>
  <si>
    <t>03086025</t>
  </si>
  <si>
    <t>6 de fevereiro | 16:15</t>
  </si>
  <si>
    <t>6 de fevereiro | 17:33</t>
  </si>
  <si>
    <t>42023200157</t>
  </si>
  <si>
    <t>2000005064019248</t>
  </si>
  <si>
    <t>6 de fevereiro de 2023 09:36 hs.</t>
  </si>
  <si>
    <t>Macos dantas Santana</t>
  </si>
  <si>
    <t>89904311587</t>
  </si>
  <si>
    <t>Avenida Cellula Matter 1617 / 1617 casa 1 Referencia: esquina da rua 43 - CEP 11348000 - Parque Continental, São Vicente, São Paulo</t>
  </si>
  <si>
    <t>11348000</t>
  </si>
  <si>
    <t>7 de fevereiro | 01:38</t>
  </si>
  <si>
    <t>MEL00003279433739</t>
  </si>
  <si>
    <t>2000005063954262</t>
  </si>
  <si>
    <t>6 de fevereiro de 2023 09:22 hs.</t>
  </si>
  <si>
    <t>Marcio Palma</t>
  </si>
  <si>
    <t>06809463577</t>
  </si>
  <si>
    <t>Direta SN / Referencia: mercado da Economia - CEP 44480000 - Povoado Ilha da Banca, Jaguaripe, Bahia</t>
  </si>
  <si>
    <t>Jaguaripe</t>
  </si>
  <si>
    <t>44480000</t>
  </si>
  <si>
    <t>6 de fevereiro | 17:03</t>
  </si>
  <si>
    <t>MEL00003279328248</t>
  </si>
  <si>
    <t>2000004189930343</t>
  </si>
  <si>
    <t>6 de fevereiro de 2023 09:15 hs.</t>
  </si>
  <si>
    <t>MARIA DO CARMO FARIA</t>
  </si>
  <si>
    <t>05184889850</t>
  </si>
  <si>
    <t>Rua dos Mutuns 594 / Casa Referencia: Salão Testemunha De Jeová - CEP 12227630 - Jardim Uirá, São José dos Campos, São Paulo</t>
  </si>
  <si>
    <t>12227630</t>
  </si>
  <si>
    <t>8 de fevereiro | 13:04</t>
  </si>
  <si>
    <t>MEL00003279267559</t>
  </si>
  <si>
    <t>2000004189924283</t>
  </si>
  <si>
    <t>6 de fevereiro de 2023 09:13 hs.</t>
  </si>
  <si>
    <t>Eliete Pereira de Souza</t>
  </si>
  <si>
    <t>99103141187</t>
  </si>
  <si>
    <t>Rua Tiradentes Qd 5 Lt 7 SN / Proximo A agro visão Referencia: proximo a agro visão - CEP 73850000 - Jardim Planalto, Cristalina, Goiás</t>
  </si>
  <si>
    <t>7 de fevereiro | 00:19</t>
  </si>
  <si>
    <t>MEL00003279246448</t>
  </si>
  <si>
    <t>2000005063807334</t>
  </si>
  <si>
    <t>6 de fevereiro de 2023 08:45 hs.</t>
  </si>
  <si>
    <t>Milcelio MartinsDe Souza</t>
  </si>
  <si>
    <t>07901827777</t>
  </si>
  <si>
    <t>Rua Albina 25 / rua em frente o depósito de gás - CEP 26030310 - Oliveira, Nova Iguaçu, Rio de Janeiro</t>
  </si>
  <si>
    <t>26030310</t>
  </si>
  <si>
    <t>6 de fevereiro | 18:37</t>
  </si>
  <si>
    <t>7 de fevereiro | 12:58</t>
  </si>
  <si>
    <t>MEL00003278891206</t>
  </si>
  <si>
    <t>2000005063776746</t>
  </si>
  <si>
    <t>6 de fevereiro de 2023 08:39 hs.</t>
  </si>
  <si>
    <t>Evandro Clabuchar</t>
  </si>
  <si>
    <t>27095631859</t>
  </si>
  <si>
    <t>Avenida Eduardo de Castilho 345 / CEP 16300021 - QlItU1BQZW7DoXBvbGlz, Centro, Penápolis, São Paulo</t>
  </si>
  <si>
    <t>16300021</t>
  </si>
  <si>
    <t>6 de fevereiro | 19:22</t>
  </si>
  <si>
    <t>7 de fevereiro | 14:29</t>
  </si>
  <si>
    <t>MEL00003278808999</t>
  </si>
  <si>
    <t>2000005063639956</t>
  </si>
  <si>
    <t>6 de fevereiro de 2023 07:47 hs.</t>
  </si>
  <si>
    <t>LEONAR RAMOS</t>
  </si>
  <si>
    <t>83964290068</t>
  </si>
  <si>
    <t>Avenida Júlio Tróis 1625 / JR MULTIMARCAS Referencia: JR MULTIMARCAS - CEP 97670000 - passo, São Borja, Rio Grande do Sul</t>
  </si>
  <si>
    <t>6 de fevereiro | 14:14</t>
  </si>
  <si>
    <t>8 de fevereiro | 10:03</t>
  </si>
  <si>
    <t>MEL00003278189379</t>
  </si>
  <si>
    <t>2000005063622728</t>
  </si>
  <si>
    <t>6 de fevereiro de 2023 07:38 hs.</t>
  </si>
  <si>
    <t>carlos henrique souza dias souza</t>
  </si>
  <si>
    <t>10618549650</t>
  </si>
  <si>
    <t>Rua Laureano José Ferreira 48 / Mercadinho Do Fabiano Referencia: MERCADINHO DO FABIANO - CEP 36980000 - Lajinha, Minas Gerais</t>
  </si>
  <si>
    <t>6 de fevereiro | 15:44</t>
  </si>
  <si>
    <t>MEL00003278104410</t>
  </si>
  <si>
    <t>2000004189779673</t>
  </si>
  <si>
    <t>6 de fevereiro de 2023 06:21 hs.</t>
  </si>
  <si>
    <t>Thiago Borges</t>
  </si>
  <si>
    <t>CPF 09839174690</t>
  </si>
  <si>
    <t>Rua Luciana de Oliveira 61 - casa, Santa Rita de Ibitipoca - CEP: 36235000, Minas Gerais</t>
  </si>
  <si>
    <t>09839174690</t>
  </si>
  <si>
    <t>Rua das Margaridas 298 / CEP 36140000 - Santa Terezinha, Lima Duarte, Minas Gerais</t>
  </si>
  <si>
    <t>Lima Duarte</t>
  </si>
  <si>
    <t>36140000</t>
  </si>
  <si>
    <t>7 de fevereiro | 03:01</t>
  </si>
  <si>
    <t>8 de fevereiro | 13:49</t>
  </si>
  <si>
    <t>MEL00003278136271</t>
  </si>
  <si>
    <t>2000004189546989</t>
  </si>
  <si>
    <t>6 de fevereiro de 2023 00:45 hs.</t>
  </si>
  <si>
    <t>Emmanuel Gomes</t>
  </si>
  <si>
    <t>04079774575</t>
  </si>
  <si>
    <t>Caminho seis Bairro Jacobina 02 número 4 / Bairro Jacobina 2 Referencia: Bairro Jacobina 2 - CEP 44700000 - Jacobina 2, Jacobina, Bahia</t>
  </si>
  <si>
    <t>6 de fevereiro | 17:08</t>
  </si>
  <si>
    <t>8 de fevereiro | 11:04</t>
  </si>
  <si>
    <t>MEL00003277379594</t>
  </si>
  <si>
    <t>2000004189381317</t>
  </si>
  <si>
    <t>5 de fevereiro de 2023 23:16 hs.</t>
  </si>
  <si>
    <t>Juliano Ferreira</t>
  </si>
  <si>
    <t>00483487163</t>
  </si>
  <si>
    <t>Rua 19 6 / Norte - Duo residence Ap 202 - CEP 71915000 - Norte (Águas Claras), Brasília, Distrito Federal</t>
  </si>
  <si>
    <t>71915000</t>
  </si>
  <si>
    <t>6 de fevereiro | 16:48</t>
  </si>
  <si>
    <t>10 de fevereiro | 17:24</t>
  </si>
  <si>
    <t>MEL00003277174700</t>
  </si>
  <si>
    <t>2000005062582848</t>
  </si>
  <si>
    <t>5 de fevereiro de 2023 22:43 hs.</t>
  </si>
  <si>
    <t>MLB2830621724</t>
  </si>
  <si>
    <t>Cabo De Freio Gol Gti 2.0 16v 1995 A 2002</t>
  </si>
  <si>
    <t>Rafael Felipe</t>
  </si>
  <si>
    <t>CPF 43481289871</t>
  </si>
  <si>
    <t>Av.moema tinoco 605 - Galpão, Natal - CEP: 59133090, Rio Grande do Norte</t>
  </si>
  <si>
    <t>43481289871</t>
  </si>
  <si>
    <t>Rua Jorge Tavares da Silva 260 / casa - CEP 59133155 - Pajuçara, Natal, Rio Grande do Norte</t>
  </si>
  <si>
    <t>59133155</t>
  </si>
  <si>
    <t>7 de fevereiro | 04:37</t>
  </si>
  <si>
    <t>9 de fevereiro | 11:20</t>
  </si>
  <si>
    <t>MEL00003281646913</t>
  </si>
  <si>
    <t>2000005062418460</t>
  </si>
  <si>
    <t>5 de fevereiro de 2023 22:11 hs.</t>
  </si>
  <si>
    <t xml:space="preserve">cesar amaro da silva  amaro </t>
  </si>
  <si>
    <t>CPF 35965531800</t>
  </si>
  <si>
    <t>esmeraldo tarquinio 77 - casa 1, ferraz de vasconcelos  - CEP: 08535030, São Paulo</t>
  </si>
  <si>
    <t>35965531800</t>
  </si>
  <si>
    <t>Rua Maria Benedita Melo Lincoln 212 / Referencia: Apelido do morado Vanda - CEP 06333060 - Parque Jandaia, Carapicuíba, São Paulo</t>
  </si>
  <si>
    <t>06333060</t>
  </si>
  <si>
    <t>6 de fevereiro | 16:01</t>
  </si>
  <si>
    <t>6 de fevereiro | 22:59</t>
  </si>
  <si>
    <t>42022524118</t>
  </si>
  <si>
    <t>2000005061970122</t>
  </si>
  <si>
    <t>5 de fevereiro de 2023 20:52 hs.</t>
  </si>
  <si>
    <t>Alessandra Marinho</t>
  </si>
  <si>
    <t>44731628857</t>
  </si>
  <si>
    <t>Avenida 3 JW 138 / casa Referencia: ao lado de uma mercearia - CEP 13503658 - Novo Jardim Wenzel, Rio Claro, São Paulo</t>
  </si>
  <si>
    <t>13503658</t>
  </si>
  <si>
    <t>6 de fevereiro | 12:20</t>
  </si>
  <si>
    <t>6 de fevereiro | 18:17</t>
  </si>
  <si>
    <t>MEL00003276717734</t>
  </si>
  <si>
    <t>2000005061962382</t>
  </si>
  <si>
    <t>5 de fevereiro de 2023 20:50 hs.</t>
  </si>
  <si>
    <t>Shirley Aparecida</t>
  </si>
  <si>
    <t>25761068893</t>
  </si>
  <si>
    <t>Rua Benedito P. Rodrigues 97 / CEP 18560000 - Jardim Gamero, Iperó, São Paulo</t>
  </si>
  <si>
    <t>Iperó</t>
  </si>
  <si>
    <t>18560000</t>
  </si>
  <si>
    <t>7 de fevereiro | 02:53</t>
  </si>
  <si>
    <t>7 de fevereiro | 14:11</t>
  </si>
  <si>
    <t>MEL00003276715173</t>
  </si>
  <si>
    <t>2000004189019397</t>
  </si>
  <si>
    <t>5 de fevereiro de 2023 20:48 hs.</t>
  </si>
  <si>
    <t>vera silvia pires pires</t>
  </si>
  <si>
    <t>05790804802</t>
  </si>
  <si>
    <t>Rua Monsenhor Juvenal Cauly 22 / 11 - CEP 12052080 - Vila Aparecida, Taubaté, São Paulo</t>
  </si>
  <si>
    <t>12052080</t>
  </si>
  <si>
    <t>6 de fevereiro | 00:31</t>
  </si>
  <si>
    <t>6 de fevereiro | 12:40</t>
  </si>
  <si>
    <t>MEL00003276704157</t>
  </si>
  <si>
    <t>2000005061830820</t>
  </si>
  <si>
    <t>5 de fevereiro de 2023 20:26 hs.</t>
  </si>
  <si>
    <t>NZT0012</t>
  </si>
  <si>
    <t>MLB2674390445</t>
  </si>
  <si>
    <t>Rolamento Roda Dianteira Sem Abs Renault Logan 2007 A 2014</t>
  </si>
  <si>
    <t>Huderfilder Silva</t>
  </si>
  <si>
    <t>CPF 03442049440</t>
  </si>
  <si>
    <t>Rua Serra da Esperança 83 - casa, Recife - CEP: 51335450, Pernambuco</t>
  </si>
  <si>
    <t>03442049440</t>
  </si>
  <si>
    <t>Rua Itajutiba 66 / casa Referencia: casa de dona Dora ou Gambiarra - CEP 51330385 - COHAB, Recife, Pernambuco</t>
  </si>
  <si>
    <t>51330385</t>
  </si>
  <si>
    <t>7 de fevereiro | 05:12</t>
  </si>
  <si>
    <t>11 de fevereiro | 15:34</t>
  </si>
  <si>
    <t>ML42022279219135551</t>
  </si>
  <si>
    <t>https://www.loggi.com/rastreador/3762947aef/ML42022279219135551</t>
  </si>
  <si>
    <t>2000005061787688</t>
  </si>
  <si>
    <t>5 de fevereiro de 2023 20:18 hs.</t>
  </si>
  <si>
    <t>Daniel Silva Peixoto</t>
  </si>
  <si>
    <t>CPF 12028288760</t>
  </si>
  <si>
    <t>Joao Sobral Bitencourt 32 - Casa, Campos dos Goytacazes - CEP: 28030120, Rio de Janeiro</t>
  </si>
  <si>
    <t>12028288760</t>
  </si>
  <si>
    <t>Rua João Sobral Bittencourt 32 / casa Referencia: casa - CEP 28030120 - Parque Tamandaré, Campos dos Goytacazes, Rio de Janeiro</t>
  </si>
  <si>
    <t>28030120</t>
  </si>
  <si>
    <t>7 de fevereiro | 03:24</t>
  </si>
  <si>
    <t>8 de fevereiro | 13:19</t>
  </si>
  <si>
    <t>MEL00003278130256</t>
  </si>
  <si>
    <t>2000005061738634</t>
  </si>
  <si>
    <t>5 de fevereiro de 2023 20:09 hs.</t>
  </si>
  <si>
    <t>MLB2137146269</t>
  </si>
  <si>
    <t>Mateus Teixeira</t>
  </si>
  <si>
    <t>02903914583</t>
  </si>
  <si>
    <t>Rua do Campo SN / assembléia de Deus Referencia: procurar Mateus ou Fabiane. - CEP 44300000 - terra vermelha, Cachoeira, Bahia</t>
  </si>
  <si>
    <t>Cachoeira</t>
  </si>
  <si>
    <t>44300000</t>
  </si>
  <si>
    <t>6 de fevereiro | 05:45</t>
  </si>
  <si>
    <t>9 de fevereiro | 15:40</t>
  </si>
  <si>
    <t>MEL00003276577005</t>
  </si>
  <si>
    <t>2000005061630486</t>
  </si>
  <si>
    <t>5 de fevereiro de 2023 19:52 hs.</t>
  </si>
  <si>
    <t>diego De frança</t>
  </si>
  <si>
    <t>08282371904</t>
  </si>
  <si>
    <t>Rua Lídio Luiz da Silva 224 / CEP 88132580 - Caminho Novo, Palhoça, Santa Catarina</t>
  </si>
  <si>
    <t>88132580</t>
  </si>
  <si>
    <t>6 de fevereiro | 02:49</t>
  </si>
  <si>
    <t>6 de fevereiro | 14:37</t>
  </si>
  <si>
    <t>MEL00003276518450</t>
  </si>
  <si>
    <t>2000004188890229</t>
  </si>
  <si>
    <t>5 de fevereiro de 2023 19:51 hs.</t>
  </si>
  <si>
    <t>Tássio Silva Pereira</t>
  </si>
  <si>
    <t>11908613726</t>
  </si>
  <si>
    <t>Avenida Afonso da Silveira Filho 172 / Condominio Jardim Clarice - ( Entrar No Condominio, Subir E Descer A Ladeira, Apos O Quebra Mola, Casa A Esquerda De Muro Amarelo) - CEP 22753400 - Anil, Rio de Janeiro, Rio de Janeiro</t>
  </si>
  <si>
    <t>22753400</t>
  </si>
  <si>
    <t>6 de fevereiro | 15:09</t>
  </si>
  <si>
    <t>7 de fevereiro | 09:30</t>
  </si>
  <si>
    <t>MEL00003276515547</t>
  </si>
  <si>
    <t>2000005061505200</t>
  </si>
  <si>
    <t>5 de fevereiro de 2023 19:26 hs.</t>
  </si>
  <si>
    <t>Marcio Tomaz</t>
  </si>
  <si>
    <t>30204252806</t>
  </si>
  <si>
    <t>Rua José Augusto Pires 81 / Referencia: final do bairro jaqueline. - CEP 15910000 - Sãoluiz, Monte Alto, São Paulo</t>
  </si>
  <si>
    <t>Monte Alto</t>
  </si>
  <si>
    <t>15910000</t>
  </si>
  <si>
    <t>6 de fevereiro | 23:06</t>
  </si>
  <si>
    <t>7 de fevereiro | 14:48</t>
  </si>
  <si>
    <t>MEL00003276437329</t>
  </si>
  <si>
    <t>2000005061506726</t>
  </si>
  <si>
    <t>5 de fevereiro de 2023 19:25 hs.</t>
  </si>
  <si>
    <t>Jeorgenes soares dos santos bandeira</t>
  </si>
  <si>
    <t>05979378502</t>
  </si>
  <si>
    <t>rua da esperança 122 / CEP 43805120 - centro, Candeias, Bahia</t>
  </si>
  <si>
    <t>Candeias</t>
  </si>
  <si>
    <t>43805120</t>
  </si>
  <si>
    <t>6 de fevereiro | 12:00</t>
  </si>
  <si>
    <t>MEL00003276437271</t>
  </si>
  <si>
    <t>2000005061466622</t>
  </si>
  <si>
    <t>5 de fevereiro de 2023 19:21 hs.</t>
  </si>
  <si>
    <t>Josue David Mota Bolivar</t>
  </si>
  <si>
    <t>70680218246</t>
  </si>
  <si>
    <t>Rua Austrália - D 361 / casa Referencia: casa de encima - CEP 89801441 - Maria Goretti, Chapecó, Santa Catarina</t>
  </si>
  <si>
    <t>89801441</t>
  </si>
  <si>
    <t>5 de fevereiro | 23:12</t>
  </si>
  <si>
    <t>MEL00003276422024</t>
  </si>
  <si>
    <t>2000005061222524</t>
  </si>
  <si>
    <t>5 de fevereiro de 2023 18:35 hs.</t>
  </si>
  <si>
    <t>MLB2986547996</t>
  </si>
  <si>
    <t>Bandeja Direita Com Pivô New Megane 2007 Em Diante</t>
  </si>
  <si>
    <t>gabriel machado</t>
  </si>
  <si>
    <t>CPF 10602032865</t>
  </si>
  <si>
    <t>Rua João de Andrade 44, Sorocaba - CEP: 18061512, São Paulo</t>
  </si>
  <si>
    <t>10602032865</t>
  </si>
  <si>
    <t>Rua João de Andrade 44 / CEP 18061512 - Jardim Humberto de Campos, Sorocaba, São Paulo</t>
  </si>
  <si>
    <t>18061512</t>
  </si>
  <si>
    <t>7 de fevereiro | 00:50</t>
  </si>
  <si>
    <t>7 de fevereiro | 13:23</t>
  </si>
  <si>
    <t>MEL00003278127256</t>
  </si>
  <si>
    <t>2000005061165992</t>
  </si>
  <si>
    <t>5 de fevereiro de 2023 18:19 hs.</t>
  </si>
  <si>
    <t>Marcelo Miranda Melo</t>
  </si>
  <si>
    <t>26475259861</t>
  </si>
  <si>
    <t>Avenida Kennedy 350 / Casa Numero 25 Condomínio Prosperidade - CEP 08820180 - Jardim Bela Vista, Mogi das Cruzes, São Paulo</t>
  </si>
  <si>
    <t>08820180</t>
  </si>
  <si>
    <t>6 de fevereiro | 13:10</t>
  </si>
  <si>
    <t>6 de fevereiro | 19:41</t>
  </si>
  <si>
    <t>MEL00003276236472</t>
  </si>
  <si>
    <t>2000005061038814</t>
  </si>
  <si>
    <t>5 de fevereiro de 2023 17:54 hs.</t>
  </si>
  <si>
    <t>Fabio Luiz Fogo Fabio Luiz Fogo</t>
  </si>
  <si>
    <t>CPF 32509917838</t>
  </si>
  <si>
    <t>Rua Jerônimo Rufato 151, Lins - CEP: 16403463, São Paulo</t>
  </si>
  <si>
    <t>32509917838</t>
  </si>
  <si>
    <t>Rua Jerônimo Rufato 151 / CEP 16403463 - Jardim Bom Viver III, Lins, São Paulo</t>
  </si>
  <si>
    <t>16403463</t>
  </si>
  <si>
    <t>7 de fevereiro | 01:45</t>
  </si>
  <si>
    <t>7 de fevereiro | 17:10</t>
  </si>
  <si>
    <t>MEL00003278124526</t>
  </si>
  <si>
    <t>2000005060979462</t>
  </si>
  <si>
    <t>5 de fevereiro de 2023 17:44 hs.</t>
  </si>
  <si>
    <t>Jose Eduardo Cunha</t>
  </si>
  <si>
    <t>27676355842</t>
  </si>
  <si>
    <t>RUA AMBROSIO BALDINI 94 / CEP 15960000 - Ariranha, São Paulo</t>
  </si>
  <si>
    <t>Ariranha</t>
  </si>
  <si>
    <t>15960000</t>
  </si>
  <si>
    <t>6 de fevereiro | 12:11</t>
  </si>
  <si>
    <t>7 de fevereiro | 15:31</t>
  </si>
  <si>
    <t>MEL00003276132649</t>
  </si>
  <si>
    <t>https://myaccount.mercadolivre.com.br/shipments/42021921929/detail</t>
  </si>
  <si>
    <t>2000005060607152</t>
  </si>
  <si>
    <t>5 de fevereiro de 2023 16:27 hs.</t>
  </si>
  <si>
    <t>Roseli Da Silva Santos</t>
  </si>
  <si>
    <t>92343570000</t>
  </si>
  <si>
    <t>colônia nova SN / Referencia: supermercado camal - CEP 96445000 - interior, Aceguá, Rio Grande do Sul</t>
  </si>
  <si>
    <t>Aceguá</t>
  </si>
  <si>
    <t>96445000</t>
  </si>
  <si>
    <t>8 de fevereiro | 13:35</t>
  </si>
  <si>
    <t>MEL00003275926221</t>
  </si>
  <si>
    <t>2000005060501228</t>
  </si>
  <si>
    <t>5 de fevereiro de 2023 16:12 hs.</t>
  </si>
  <si>
    <t>Romilson Pereira</t>
  </si>
  <si>
    <t>63017229572</t>
  </si>
  <si>
    <t>Rua General Figueiredo 46 / casa propria - CEP 41310220 - Águas Claras, Salvador, Bahia</t>
  </si>
  <si>
    <t>41310220</t>
  </si>
  <si>
    <t>5 de fevereiro | 23:44</t>
  </si>
  <si>
    <t>6 de fevereiro | 11:39</t>
  </si>
  <si>
    <t>MEL00003275882660</t>
  </si>
  <si>
    <t>2000005060485700</t>
  </si>
  <si>
    <t>5 de fevereiro de 2023 16:04 hs.</t>
  </si>
  <si>
    <t>Jefferson Santos</t>
  </si>
  <si>
    <t>11640498796</t>
  </si>
  <si>
    <t>Rua João de Souza Castelo 103 / Lot Maravista - CEP 24342081 - Maravista, Niterói, Rio de Janeiro</t>
  </si>
  <si>
    <t>24342081</t>
  </si>
  <si>
    <t>6 de fevereiro | 18:32</t>
  </si>
  <si>
    <t>7 de fevereiro | 13:53</t>
  </si>
  <si>
    <t>MEL00003275866071</t>
  </si>
  <si>
    <t>2000004188356445</t>
  </si>
  <si>
    <t>5 de fevereiro de 2023 15:53 hs.</t>
  </si>
  <si>
    <t>Mauricio Wilbert</t>
  </si>
  <si>
    <t>04275492994</t>
  </si>
  <si>
    <t>Rua Romário de Souza Borges 8202 / Casa Referencia: Pode deixar no meu pai ou no posto de saúde do lado. Se n achar ngm auto posto São João no centro, ou posto Maiochi barra velha. - CEP 88395000 - Porto do Itaperiú, São João do Itaperiú, Santa Catarina</t>
  </si>
  <si>
    <t>São João do Itaperiú</t>
  </si>
  <si>
    <t>88395000</t>
  </si>
  <si>
    <t>5 de fevereiro | 23:05</t>
  </si>
  <si>
    <t>6 de fevereiro | 11:55</t>
  </si>
  <si>
    <t>MEL00003275838043</t>
  </si>
  <si>
    <t>2000005060344984</t>
  </si>
  <si>
    <t>5 de fevereiro de 2023 15:41 hs.</t>
  </si>
  <si>
    <t>Gilmara Araujo Cancellieri</t>
  </si>
  <si>
    <t>32277151807</t>
  </si>
  <si>
    <t>Rua Luís Aletto 247 / CEP 09390785 - Alto da Boa Vista, Mauá, São Paulo</t>
  </si>
  <si>
    <t>09390785</t>
  </si>
  <si>
    <t>5 de fevereiro | 23:23</t>
  </si>
  <si>
    <t>6 de fevereiro | 14:41</t>
  </si>
  <si>
    <t>MEL00003275798869</t>
  </si>
  <si>
    <t>2000005060361712</t>
  </si>
  <si>
    <t>5 de fevereiro de 2023 15:40 hs.</t>
  </si>
  <si>
    <t>almir oliveira da silva silva</t>
  </si>
  <si>
    <t>00175010595</t>
  </si>
  <si>
    <t>Avenida Joaquim Chaves 208 / comercio  Referencia: contatos 77 34522404 77 98824 9369 - CEP 46430000 - santo antonio, Guanambi, Bahia</t>
  </si>
  <si>
    <t>6 de fevereiro | 02:33</t>
  </si>
  <si>
    <t>7 de fevereiro | 11:19</t>
  </si>
  <si>
    <t>MEL00003275800223</t>
  </si>
  <si>
    <t>2000005060172476</t>
  </si>
  <si>
    <t>5 de fevereiro de 2023 15:05 hs.</t>
  </si>
  <si>
    <t>mirtes menezes</t>
  </si>
  <si>
    <t>05502222861</t>
  </si>
  <si>
    <t>Rua Atanázio Soares 1882 / apto 01, bloco 02 Referencia: condomínio morar e viver Plaza 3. - CEP 18075000 - Vila Olímpia, Sorocaba, São Paulo</t>
  </si>
  <si>
    <t>18075000</t>
  </si>
  <si>
    <t>6 de fevereiro | 12:10</t>
  </si>
  <si>
    <t>6 de fevereiro | 21:45</t>
  </si>
  <si>
    <t>MEL00003275708803</t>
  </si>
  <si>
    <t>2000004188208419</t>
  </si>
  <si>
    <t>5 de fevereiro de 2023 14:50 hs.</t>
  </si>
  <si>
    <t>tiego aparecido luiz costa aparecido</t>
  </si>
  <si>
    <t>CPF 38531730805</t>
  </si>
  <si>
    <t>Estrada Lourenço Salvador  121 - casa, Santana de Parnaíba - CEP: 06533001, São Paulo</t>
  </si>
  <si>
    <t>38531730805</t>
  </si>
  <si>
    <t>Rua Francisco Dom Delgado 8 / Casa - CEP 06528355 - Recanto do Mané, Santana de Parnaíba, São Paulo</t>
  </si>
  <si>
    <t>06528355</t>
  </si>
  <si>
    <t>6 de fevereiro | 16:08</t>
  </si>
  <si>
    <t>6 de fevereiro | 18:39</t>
  </si>
  <si>
    <t>42021554379</t>
  </si>
  <si>
    <t>2000005059868638</t>
  </si>
  <si>
    <t>5 de fevereiro de 2023 14:02 hs.</t>
  </si>
  <si>
    <t>MLB3104564508</t>
  </si>
  <si>
    <t>Kit Reparo Alavanca Câmbio Del Rey Motor Ap  1990 À 1997</t>
  </si>
  <si>
    <t>Sandro Krupp</t>
  </si>
  <si>
    <t>CPF 93264046091</t>
  </si>
  <si>
    <t>sao jorge 97, imbituba - CEP: 88780000, Santa Catarina</t>
  </si>
  <si>
    <t>93264046091</t>
  </si>
  <si>
    <t>RUA DUQUE DE CAXIAS 55 / SALA 01 - CEP 88780000 - Imbituba, Santa Catarina</t>
  </si>
  <si>
    <t>Imbituba</t>
  </si>
  <si>
    <t>88780000</t>
  </si>
  <si>
    <t>7 de fevereiro | 03:44</t>
  </si>
  <si>
    <t>9 de fevereiro | 08:09</t>
  </si>
  <si>
    <t>MEL00003278121616</t>
  </si>
  <si>
    <t>https://myaccount.mercadolivre.com.br/shipments/42021456901/detail</t>
  </si>
  <si>
    <t>2000004188082641</t>
  </si>
  <si>
    <t>5 de fevereiro de 2023 13:46 hs.</t>
  </si>
  <si>
    <t>Lorena Braga Costa Silva</t>
  </si>
  <si>
    <t>09481875652</t>
  </si>
  <si>
    <t>Avenida Tiradentes 573 / CEP 35456104 - Novo Itabirito, Itabirito, Minas Gerais</t>
  </si>
  <si>
    <t>Itabirito</t>
  </si>
  <si>
    <t>35456104</t>
  </si>
  <si>
    <t>5 de fevereiro | 16:50</t>
  </si>
  <si>
    <t>MEL00003275523128</t>
  </si>
  <si>
    <t>2000004188085437</t>
  </si>
  <si>
    <t>5 de fevereiro de 2023 13:45 hs.</t>
  </si>
  <si>
    <t>Adriano Pereira do Nascimento</t>
  </si>
  <si>
    <t>01145383106</t>
  </si>
  <si>
    <t>Avenida Brasil 1776 / Zezão auto peças - CEP 75123645 - Vila Miguel Jorge, Anápolis, Goiás</t>
  </si>
  <si>
    <t>75123645</t>
  </si>
  <si>
    <t>5 de fevereiro | 18:26</t>
  </si>
  <si>
    <t>MEL00003275519695</t>
  </si>
  <si>
    <t>2000004188057015</t>
  </si>
  <si>
    <t>5 de fevereiro de 2023 13:30 hs.</t>
  </si>
  <si>
    <t>PARPVI1055</t>
  </si>
  <si>
    <t>ana rosa vas</t>
  </si>
  <si>
    <t>CPF 18703241882</t>
  </si>
  <si>
    <t>Rua Santa Catarina 36 - Priximo a vilinha, Amaporã - CEP: 87850000, Paraná</t>
  </si>
  <si>
    <t>18703241882</t>
  </si>
  <si>
    <t>Rua Santa Catarina 36 / Prox vilinha - CEP 87850000 - Centro, Amaporã, Paraná</t>
  </si>
  <si>
    <t>Amaporã</t>
  </si>
  <si>
    <t>87850000</t>
  </si>
  <si>
    <t>7 de fevereiro | 03:47</t>
  </si>
  <si>
    <t>MEL00003278118949</t>
  </si>
  <si>
    <t>2000004187889173</t>
  </si>
  <si>
    <t>5 de fevereiro de 2023 12:01 hs.</t>
  </si>
  <si>
    <t>MLB2221148393</t>
  </si>
  <si>
    <t>Kit Pino Buchas Dobradiça Porta Corcel Delrey Pampa Belina</t>
  </si>
  <si>
    <t>Adílio Lopes Rodrigues</t>
  </si>
  <si>
    <t>CPF 21900031809</t>
  </si>
  <si>
    <t>Benjamin Constant 564, Guanambi - CEP: 46430000, Bahia</t>
  </si>
  <si>
    <t>21900031809</t>
  </si>
  <si>
    <t>Rua José Filho 2 1 / Casa - CEP 46446000 - Centro, Feira da Mata, Bahia</t>
  </si>
  <si>
    <t>7 de fevereiro | 04:47</t>
  </si>
  <si>
    <t>10 de fevereiro | 10:22</t>
  </si>
  <si>
    <t>MEL00003278119185</t>
  </si>
  <si>
    <t>2000004187874861</t>
  </si>
  <si>
    <t>5 de fevereiro de 2023 11:54 hs.</t>
  </si>
  <si>
    <t>Vandeli Carmelio</t>
  </si>
  <si>
    <t>27922227604</t>
  </si>
  <si>
    <t>Rua Paissandu 89 / casa - CEP 31035370 - Sagrada Família, Belo Horizonte, Minas Gerais</t>
  </si>
  <si>
    <t>31035370</t>
  </si>
  <si>
    <t>5 de fevereiro | 16:12</t>
  </si>
  <si>
    <t>6 de fevereiro | 17:18</t>
  </si>
  <si>
    <t>MEL00003275295025</t>
  </si>
  <si>
    <t>2000005058757990</t>
  </si>
  <si>
    <t>5 de fevereiro de 2023 11:43 hs.</t>
  </si>
  <si>
    <t>Deilson Aparecido</t>
  </si>
  <si>
    <t>35936583805</t>
  </si>
  <si>
    <t>Rua Álvaro Batista Guimarães 42 / CEP 14660000 - Estancia dos coqueiros, Sales Oliveira, São Paulo</t>
  </si>
  <si>
    <t>Sales Oliveira</t>
  </si>
  <si>
    <t>14660000</t>
  </si>
  <si>
    <t>5 de fevereiro | 18:48</t>
  </si>
  <si>
    <t>6 de fevereiro | 14:45</t>
  </si>
  <si>
    <t>MEL00003275268842</t>
  </si>
  <si>
    <t>2000005059217548</t>
  </si>
  <si>
    <t>5 de fevereiro de 2023 11:42 hs.</t>
  </si>
  <si>
    <t>Arlete Martins</t>
  </si>
  <si>
    <t>02363948351</t>
  </si>
  <si>
    <t>Rua Cordilheira do Araripe 586 / comercial - CEP 08180120 - Jardim Noemia, São Paulo, São Paulo</t>
  </si>
  <si>
    <t>08180120</t>
  </si>
  <si>
    <t>6 de fevereiro | 14:57</t>
  </si>
  <si>
    <t>7 de fevereiro | 10:25</t>
  </si>
  <si>
    <t>MEL00003275268315</t>
  </si>
  <si>
    <t>2000005058989892</t>
  </si>
  <si>
    <t>5 de fevereiro de 2023 10:41 hs.</t>
  </si>
  <si>
    <t>TAMIRIS DA SOUZA</t>
  </si>
  <si>
    <t>42642197875</t>
  </si>
  <si>
    <t>Rua São Mateus 482 / CEP 13327360 - Jardim Nova Era, Salto, São Paulo</t>
  </si>
  <si>
    <t>13327360</t>
  </si>
  <si>
    <t>6 de fevereiro | 02:34</t>
  </si>
  <si>
    <t>6 de fevereiro | 12:52</t>
  </si>
  <si>
    <t>MEL00003275165693</t>
  </si>
  <si>
    <t>2000004187749243</t>
  </si>
  <si>
    <t>5 de fevereiro de 2023 10:31 hs.</t>
  </si>
  <si>
    <t>Rafael Gonzalez Dias</t>
  </si>
  <si>
    <t>CPF 04728875806</t>
  </si>
  <si>
    <t>Rua Augusto Frederico Schimidt 280 - Casa, São Bernardo do Campo - CEP: 09732540, São Paulo</t>
  </si>
  <si>
    <t>04728875806</t>
  </si>
  <si>
    <t>Rua Augusto Frederico Schimidt 280 / casa Referencia: em frente em casa em demolição e ao lado de um prédio pequeno. - CEP 09732540 - Anchieta, São Bernardo do Campo, São Paulo</t>
  </si>
  <si>
    <t>09732540</t>
  </si>
  <si>
    <t>6 de fevereiro | 16:24</t>
  </si>
  <si>
    <t>6 de fevereiro | 18:07</t>
  </si>
  <si>
    <t>42021064675</t>
  </si>
  <si>
    <t>2000005058911892</t>
  </si>
  <si>
    <t>5 de fevereiro de 2023 10:18 hs.</t>
  </si>
  <si>
    <t>MLB2152610154</t>
  </si>
  <si>
    <t>Par Kit Pino Guia Pinça Freio Fiat Uno Mille 1984 Até 2013</t>
  </si>
  <si>
    <t>Miqueias Corrêa Gonçalves</t>
  </si>
  <si>
    <t>CPF 08258819780</t>
  </si>
  <si>
    <t>Dom Helvecio 700 - 201, Anchieta - CEP: 29230000, Espírito Santo</t>
  </si>
  <si>
    <t>08258819780</t>
  </si>
  <si>
    <t>AVENIDA ISAIAS SCHERRER 53 / Loja 4 - CEP 29285000 - Piúma, Espírito Santo</t>
  </si>
  <si>
    <t>Piúma</t>
  </si>
  <si>
    <t>29285000</t>
  </si>
  <si>
    <t>7 de fevereiro | 04:27</t>
  </si>
  <si>
    <t>10 de fevereiro | 10:08</t>
  </si>
  <si>
    <t>MEL00003278113499</t>
  </si>
  <si>
    <t>https://myaccount.mercadolivre.com.br/shipments/42021045149/detail</t>
  </si>
  <si>
    <t>2000005058813696</t>
  </si>
  <si>
    <t>5 de fevereiro de 2023 09:42 hs.</t>
  </si>
  <si>
    <t>MLB2124796821</t>
  </si>
  <si>
    <t>Par Kit Pino Guia Bucha Pinça Freio Fiorino 1981 Até 2020</t>
  </si>
  <si>
    <t>emyly.sayans emyly.sayans</t>
  </si>
  <si>
    <t>CPF 37868893842</t>
  </si>
  <si>
    <t>Avenida Vila Ema 4322 - Apto S4, Sao Paulo - CEP: 03282001, São Paulo</t>
  </si>
  <si>
    <t>37868893842</t>
  </si>
  <si>
    <t>Avenida Vila Ema 4322 / Apto S4 - CEP 03282001 - Vila Ema, São Paulo, São Paulo</t>
  </si>
  <si>
    <t>6 de fevereiro | 20:36</t>
  </si>
  <si>
    <t>42021001450</t>
  </si>
  <si>
    <t>2000005058752532</t>
  </si>
  <si>
    <t>5 de fevereiro de 2023 09:16 hs.</t>
  </si>
  <si>
    <t>Leandro Fonseca</t>
  </si>
  <si>
    <t>01689374250</t>
  </si>
  <si>
    <t>29 De Dezenbro 47 / Proximo A Escola Marinho Condi Referencia: Proximo A Escola Marinho Condi - CEP 68655000 - Irituia, Pará</t>
  </si>
  <si>
    <t>Irituia</t>
  </si>
  <si>
    <t>68655000</t>
  </si>
  <si>
    <t>6 de fevereiro | 04:56</t>
  </si>
  <si>
    <t>8 de fevereiro | 12:25</t>
  </si>
  <si>
    <t>MEL00003275056389</t>
  </si>
  <si>
    <t>2000005058670166</t>
  </si>
  <si>
    <t>5 de fevereiro de 2023 08:30 hs.</t>
  </si>
  <si>
    <t>MLB2872836334</t>
  </si>
  <si>
    <t>Bandeja Sem Pivô Lado Direito Voyage G5 2008 Em Diante</t>
  </si>
  <si>
    <t>Renato Fernandes</t>
  </si>
  <si>
    <t>CPF 58599681672</t>
  </si>
  <si>
    <t>Rua Melo Viana 347 - Cs, Lagoa Santa - CEP: 33233034, Minas Gerais</t>
  </si>
  <si>
    <t>58599681672</t>
  </si>
  <si>
    <t>Rua Melo Viana 347 / Cs Referencia: Próximo paroquia são sebastiao - CEP 33233034 - Várzea, Lagoa Santa, Minas Gerais</t>
  </si>
  <si>
    <t>33233034</t>
  </si>
  <si>
    <t>7 de fevereiro | 00:28</t>
  </si>
  <si>
    <t>MEL00003278108777</t>
  </si>
  <si>
    <t>2000004187609685</t>
  </si>
  <si>
    <t>5 de fevereiro de 2023 07:27 hs.</t>
  </si>
  <si>
    <t>Leandro Dos santos</t>
  </si>
  <si>
    <t>CPF 39660588801</t>
  </si>
  <si>
    <t>Olavo Antonio Ribeiro 381, São José dos Campos - CEP: 12232413, São Paulo</t>
  </si>
  <si>
    <t>39660588801</t>
  </si>
  <si>
    <t>Rua Olavo Antonio Ribeiro 381 / CEP 12232413 - Conjunto Papa João Paulo II, São José dos Campos, São Paulo</t>
  </si>
  <si>
    <t>12232413</t>
  </si>
  <si>
    <t>7 de fevereiro | 00:31</t>
  </si>
  <si>
    <t>7 de fevereiro | 13:06</t>
  </si>
  <si>
    <t>MEL00003278107605</t>
  </si>
  <si>
    <t>2000005058338762</t>
  </si>
  <si>
    <t>5 de fevereiro de 2023 01:50 hs.</t>
  </si>
  <si>
    <t>William santos de oliveirs</t>
  </si>
  <si>
    <t>CPF 07012498544</t>
  </si>
  <si>
    <t>rua guarani 345 - gusmao, Eunapolis - CEP: 45821030, Bahia</t>
  </si>
  <si>
    <t>07012498544</t>
  </si>
  <si>
    <t>presidente Kennedy 381 / CEP 45690000 - centro, Una, Bahia</t>
  </si>
  <si>
    <t>Una</t>
  </si>
  <si>
    <t>45690000</t>
  </si>
  <si>
    <t>9 de fevereiro | 12:29</t>
  </si>
  <si>
    <t>MEL00003278105721</t>
  </si>
  <si>
    <t>2000004187412685</t>
  </si>
  <si>
    <t>5 de fevereiro de 2023 00:47 hs.</t>
  </si>
  <si>
    <t>Rodrigo stutz Eller lopes</t>
  </si>
  <si>
    <t>06741235655</t>
  </si>
  <si>
    <t>RUA Doutora Conceicao Ribeiro 57 / Referencia: CASA, BAIRRO ROQUE - CEP 36970000 - Vidal Soares, Manhumirim, Minas Gerais</t>
  </si>
  <si>
    <t>Manhumirim</t>
  </si>
  <si>
    <t>36970000</t>
  </si>
  <si>
    <t>5 de fevereiro | 13:46</t>
  </si>
  <si>
    <t>6 de fevereiro | 15:49</t>
  </si>
  <si>
    <t>MEL00003274756393</t>
  </si>
  <si>
    <t>2000004187363203</t>
  </si>
  <si>
    <t>5 de fevereiro de 2023 00:03 hs.</t>
  </si>
  <si>
    <t>Nathanael Medeiros</t>
  </si>
  <si>
    <t>11950103706</t>
  </si>
  <si>
    <t>Rua Dalny Figueira Rodrigues 13 / rua da radio - CEP 28662000 - Banquete, Banquete, Rio de Janeiro</t>
  </si>
  <si>
    <t>Banquete</t>
  </si>
  <si>
    <t>28662000</t>
  </si>
  <si>
    <t>5 de fevereiro | 18:56</t>
  </si>
  <si>
    <t>7 de fevereiro | 09:51</t>
  </si>
  <si>
    <t>MEL00003274692903</t>
  </si>
  <si>
    <t>2000005058081568</t>
  </si>
  <si>
    <t>4 de fevereiro de 2023 23:56 hs.</t>
  </si>
  <si>
    <t>Joana D'arc Ferreira Calaça Joana Calaça</t>
  </si>
  <si>
    <t>CPF 00474792307</t>
  </si>
  <si>
    <t>rua alvaro de oliveira lima 2765 - casa 2765 B, teresina - CEP: 64078760, Piauí</t>
  </si>
  <si>
    <t>00474792307</t>
  </si>
  <si>
    <t>1 de março | 10:07</t>
  </si>
  <si>
    <t>QC635795625BR</t>
  </si>
  <si>
    <t>2000005057902166</t>
  </si>
  <si>
    <t>4 de fevereiro de 2023 23:00 hs.</t>
  </si>
  <si>
    <t>Kaique Costa</t>
  </si>
  <si>
    <t>83006603052</t>
  </si>
  <si>
    <t>Travessa Três 64 / Casa - CEP 56780000 - Cohab, Tabira, Pernambuco</t>
  </si>
  <si>
    <t>Tabira</t>
  </si>
  <si>
    <t>56780000</t>
  </si>
  <si>
    <t>5 de fevereiro | 02:23</t>
  </si>
  <si>
    <t>6 de fevereiro | 18:02</t>
  </si>
  <si>
    <t>MEL00003274590862</t>
  </si>
  <si>
    <t>2000005057838512</t>
  </si>
  <si>
    <t>4 de fevereiro de 2023 22:47 hs.</t>
  </si>
  <si>
    <t>Walcilio frança</t>
  </si>
  <si>
    <t>08552224682</t>
  </si>
  <si>
    <t>Rua Nossa Senhora Do Amparo 24 / Casa - CEP 35189000 - Braúnas, Minas Gerais</t>
  </si>
  <si>
    <t>Braúnas</t>
  </si>
  <si>
    <t>35189000</t>
  </si>
  <si>
    <t>5 de fevereiro | 06:29</t>
  </si>
  <si>
    <t>6 de fevereiro | 15:26</t>
  </si>
  <si>
    <t>MEL00003274574008</t>
  </si>
  <si>
    <t>2000005057809988</t>
  </si>
  <si>
    <t>4 de fevereiro de 2023 22:36 hs.</t>
  </si>
  <si>
    <t>Conrado José Farias Timbó</t>
  </si>
  <si>
    <t>CPF 16497198334</t>
  </si>
  <si>
    <t>Rua 34 Quadra 46 Lt 25 III Etapa Jardim Céu Azul 25 - Aluminio Alencarino, Valparaíso de Goiás - CEP: 72871034, Goiás</t>
  </si>
  <si>
    <t>16497198334</t>
  </si>
  <si>
    <t>Rua 34 25 / Quadra 46 Lt 25 III Etapa Jardim Céu Azul - Aluminio Alencarino - CEP 72871034 - Jardim Céu Azul, Valparaíso de Goiás, Goiás</t>
  </si>
  <si>
    <t>72871034</t>
  </si>
  <si>
    <t>7 de fevereiro | 02:34</t>
  </si>
  <si>
    <t>7 de fevereiro | 17:07</t>
  </si>
  <si>
    <t>MEL00003278104419</t>
  </si>
  <si>
    <t>2000005057758318</t>
  </si>
  <si>
    <t>4 de fevereiro de 2023 22:22 hs.</t>
  </si>
  <si>
    <t>Elizete Nascimento</t>
  </si>
  <si>
    <t>08409313790</t>
  </si>
  <si>
    <t>Rua Irineu Maciel 70 / Esquina Do Bar Da Neuza - CEP 25943264 - Parque Santa Eugênia, Guapimirim, Rio de Janeiro</t>
  </si>
  <si>
    <t>Guapimirim</t>
  </si>
  <si>
    <t>25943264</t>
  </si>
  <si>
    <t>5 de fevereiro | 18:07</t>
  </si>
  <si>
    <t>6 de fevereiro | 16:30</t>
  </si>
  <si>
    <t>MEL00003274519838</t>
  </si>
  <si>
    <t>2000004187198649</t>
  </si>
  <si>
    <t>4 de fevereiro de 2023 22:17 hs.</t>
  </si>
  <si>
    <t>clovis gongora dos santos</t>
  </si>
  <si>
    <t>62974866972</t>
  </si>
  <si>
    <t>Rua José Krenchiclova 531 / casa - CEP 81480290 - Tatuquara, Curitiba, Paraná</t>
  </si>
  <si>
    <t>81480290</t>
  </si>
  <si>
    <t>5 de fevereiro | 19:36</t>
  </si>
  <si>
    <t>6 de fevereiro | 13:46</t>
  </si>
  <si>
    <t>MEL00003274515153</t>
  </si>
  <si>
    <t>2000005057697764</t>
  </si>
  <si>
    <t>4 de fevereiro de 2023 22:07 hs.</t>
  </si>
  <si>
    <t>Rubem Alves dos Santos</t>
  </si>
  <si>
    <t>04932452519</t>
  </si>
  <si>
    <t>Rua Francisco Ferreira Linhares 32 / Itapicuru - CEP 48475000 - Centro, Itapicuru, Bahia</t>
  </si>
  <si>
    <t>Itapicuru</t>
  </si>
  <si>
    <t>48475000</t>
  </si>
  <si>
    <t>5 de fevereiro | 18:41</t>
  </si>
  <si>
    <t>6 de fevereiro | 14:32</t>
  </si>
  <si>
    <t>MEL00003274493981</t>
  </si>
  <si>
    <t>2000005057635432</t>
  </si>
  <si>
    <t>4 de fevereiro de 2023 21:53 hs.</t>
  </si>
  <si>
    <t>Henrique Rodrigues</t>
  </si>
  <si>
    <t>CPF 17217578728</t>
  </si>
  <si>
    <t>Rua da Igreja 26 - Procurar por Daiane, Duque de Caxias - CEP: 25042320, Rio de Janeiro</t>
  </si>
  <si>
    <t>17217578728</t>
  </si>
  <si>
    <t>Rua Cairo 326 / Procurar por Jessica Referencia: Portao azul - CEP 21831505 - Senador Camará, Rio de Janeiro, Rio de Janeiro</t>
  </si>
  <si>
    <t>21831505</t>
  </si>
  <si>
    <t>7 de fevereiro | 02:44</t>
  </si>
  <si>
    <t>7 de fevereiro | 16:45</t>
  </si>
  <si>
    <t>MEL00003278104028</t>
  </si>
  <si>
    <t>2000004187142109</t>
  </si>
  <si>
    <t>4 de fevereiro de 2023 21:45 hs.</t>
  </si>
  <si>
    <t>Alcimar Nunes</t>
  </si>
  <si>
    <t>CPF 01978072082</t>
  </si>
  <si>
    <t>Rua Augusto tomaselli 49 - Bairro Vila Olimpia, Gramado - CEP: 95670000, Rio Grande do Sul</t>
  </si>
  <si>
    <t>01978072082</t>
  </si>
  <si>
    <t>Rua Tia Rita 89 / Casa Referencia: Pousada Do Verde - CEP 95670000 - Centro, Gramado, Rio Grande do Sul</t>
  </si>
  <si>
    <t>Gramado</t>
  </si>
  <si>
    <t>95670000</t>
  </si>
  <si>
    <t>7 de fevereiro | 03:32</t>
  </si>
  <si>
    <t>MEL00003278100376</t>
  </si>
  <si>
    <t>2000005057498890</t>
  </si>
  <si>
    <t>4 de fevereiro de 2023 21:19 hs.</t>
  </si>
  <si>
    <t>Leovaldo Machado</t>
  </si>
  <si>
    <t>CPF 84737611620</t>
  </si>
  <si>
    <t>Rua Leila Maria dos Santos 191 - casa, Araguari - CEP: 38444390, Minas Gerais</t>
  </si>
  <si>
    <t>84737611620</t>
  </si>
  <si>
    <t>Rua Leila Maria dos Santos 191 / casa - CEP 38444390 - Ouro Verde, Araguari, Minas Gerais</t>
  </si>
  <si>
    <t>Araguari</t>
  </si>
  <si>
    <t>38444390</t>
  </si>
  <si>
    <t>8 de fevereiro | 10:49</t>
  </si>
  <si>
    <t>MEL00003278096943</t>
  </si>
  <si>
    <t>2000005057460094</t>
  </si>
  <si>
    <t>4 de fevereiro de 2023 21:07 hs.</t>
  </si>
  <si>
    <t>walter dos santos garcia garcia</t>
  </si>
  <si>
    <t>37550594287</t>
  </si>
  <si>
    <t>Rua dos Pariquis 2318 / entre generalissimo e quintino - CEP 66045290 - Cremação, Belém, Pará</t>
  </si>
  <si>
    <t>66045290</t>
  </si>
  <si>
    <t>10 de fevereiro | 12:35</t>
  </si>
  <si>
    <t>MEL00003274369514</t>
  </si>
  <si>
    <t>2000005057350660</t>
  </si>
  <si>
    <t>4 de fevereiro de 2023 20:43 hs.</t>
  </si>
  <si>
    <t>joao piccini</t>
  </si>
  <si>
    <t>05056205966</t>
  </si>
  <si>
    <t>Avenida Getúlio Dorneles Vargas - N 3066 / MARLON VEICULOS  Referencia: LOJA DE VEICULOS EM FRENTE AO POSTO TRADIÇÃO - MARLON VEICULOS - CEP 89805184 - Líder, Chapecó, Santa Catarina</t>
  </si>
  <si>
    <t>5 de fevereiro | 22:30</t>
  </si>
  <si>
    <t>7 de fevereiro | 09:58</t>
  </si>
  <si>
    <t>MEL00003274318772</t>
  </si>
  <si>
    <t>2000005057220136</t>
  </si>
  <si>
    <t>4 de fevereiro de 2023 20:13 hs.</t>
  </si>
  <si>
    <t>Robson Pacheco Rodrigues da Silva</t>
  </si>
  <si>
    <t>33195901897</t>
  </si>
  <si>
    <t>Rua Alvarina de Oliveria Brusselmans 236 / casa - CEP 13516050 - Parque Residencial Alvorada II, Charqueada, São Paulo</t>
  </si>
  <si>
    <t>6 de fevereiro | 00:50</t>
  </si>
  <si>
    <t>6 de fevereiro | 14:00</t>
  </si>
  <si>
    <t>MEL00003274254426</t>
  </si>
  <si>
    <t>2000005057157324</t>
  </si>
  <si>
    <t>4 de fevereiro de 2023 19:58 hs.</t>
  </si>
  <si>
    <t>Ademar Gregoruti Junior</t>
  </si>
  <si>
    <t>28746208828</t>
  </si>
  <si>
    <t>Rua Agudos do Sul 488 / CEP 07144520 - Recreio São Jorge, Guarulhos, São Paulo</t>
  </si>
  <si>
    <t>07144520</t>
  </si>
  <si>
    <t>6 de fevereiro | 01:12</t>
  </si>
  <si>
    <t>6 de fevereiro | 12:21</t>
  </si>
  <si>
    <t>MEL00003274220467</t>
  </si>
  <si>
    <t>2000005057152800</t>
  </si>
  <si>
    <t>Jackson Alves</t>
  </si>
  <si>
    <t>98897349587</t>
  </si>
  <si>
    <t>Rua Juvêncio Fialho 255 / casa - CEP 48970000 - derba, Senhor do Bonfim, Bahia</t>
  </si>
  <si>
    <t>Senhor do Bonfim</t>
  </si>
  <si>
    <t>48970000</t>
  </si>
  <si>
    <t>MEL00003274222310</t>
  </si>
  <si>
    <t>2000005057087256</t>
  </si>
  <si>
    <t>4 de fevereiro de 2023 19:42 hs.</t>
  </si>
  <si>
    <t>oberdan galera</t>
  </si>
  <si>
    <t>CPF 03969298938</t>
  </si>
  <si>
    <t>avenida.xv de novenbro SN - Tereo, Chopinzinho - CEP: 85560000, Paraná</t>
  </si>
  <si>
    <t>03969298938</t>
  </si>
  <si>
    <t>Chopinzinho</t>
  </si>
  <si>
    <t>85560000</t>
  </si>
  <si>
    <t>2000005057036816</t>
  </si>
  <si>
    <t>4 de fevereiro de 2023 19:33 hs.</t>
  </si>
  <si>
    <t>Cancelou porque não conseguiu entrar em contato com você.</t>
  </si>
  <si>
    <t>Edvaldo Rangel Nunes Nunes</t>
  </si>
  <si>
    <t>CPF 80121071987</t>
  </si>
  <si>
    <t>Rua Tomás Speers 272 - Casa 2, São Paulo - CEP: 02118010, São Paulo</t>
  </si>
  <si>
    <t>80121071987</t>
  </si>
  <si>
    <t>02118010</t>
  </si>
  <si>
    <t>42020268160</t>
  </si>
  <si>
    <t>2000005056948562</t>
  </si>
  <si>
    <t>4 de fevereiro de 2023 19:12 hs.</t>
  </si>
  <si>
    <t>Lilian Pereira</t>
  </si>
  <si>
    <t>10682033669</t>
  </si>
  <si>
    <t>Beco São João de Mantena 49 / Referencia: Esquina Com Rua Campo Formoso e Igreja Católica São Vicente de Paulo. - CEP 32681764 - Jardim Teresópolis, Betim, Minas Gerais</t>
  </si>
  <si>
    <t>32681764</t>
  </si>
  <si>
    <t>5 de fevereiro | 16:04</t>
  </si>
  <si>
    <t>6 de fevereiro | 16:28</t>
  </si>
  <si>
    <t>MEL00003274119396</t>
  </si>
  <si>
    <t>2000005056852444</t>
  </si>
  <si>
    <t>4 de fevereiro de 2023 18:51 hs.</t>
  </si>
  <si>
    <t>ALAN C DOS S SA</t>
  </si>
  <si>
    <t>04648352599</t>
  </si>
  <si>
    <t>Travessa Marcos Tourinho 46 / Casa - CEP 49091200 - Bugio, Aracaju, Sergipe</t>
  </si>
  <si>
    <t>49091200</t>
  </si>
  <si>
    <t>5 de fevereiro | 17:52</t>
  </si>
  <si>
    <t>6 de fevereiro | 13:43</t>
  </si>
  <si>
    <t>MEL00003274068907</t>
  </si>
  <si>
    <t>2000005056798910</t>
  </si>
  <si>
    <t>4 de fevereiro de 2023 18:40 hs.</t>
  </si>
  <si>
    <t>Cícero De Sousa</t>
  </si>
  <si>
    <t>00921372450</t>
  </si>
  <si>
    <t>Rua Antônio Conselheiro 99 / casa - CEP 48901280 - Quidé, Juazeiro, Bahia</t>
  </si>
  <si>
    <t>48901280</t>
  </si>
  <si>
    <t>8 de fevereiro | 08:51</t>
  </si>
  <si>
    <t>MEL00003274047668</t>
  </si>
  <si>
    <t>2000004186781415</t>
  </si>
  <si>
    <t>4 de fevereiro de 2023 18:37 hs.</t>
  </si>
  <si>
    <t>Mauricio Belem</t>
  </si>
  <si>
    <t>CPF 11203492812</t>
  </si>
  <si>
    <t>Rua Professora Leila Najar 295, Ribeirão Preto - CEP: 14061620, São Paulo</t>
  </si>
  <si>
    <t>11203492812</t>
  </si>
  <si>
    <t>Rua Professora Leila Najar 295 / Referencia: próximo a padaria - CEP 14061620 - Valentina Figueiredo, Ribeirão Preto, São Paulo</t>
  </si>
  <si>
    <t>14061620</t>
  </si>
  <si>
    <t>9 de fevereiro | 01:08</t>
  </si>
  <si>
    <t>9 de fevereiro | 16:10</t>
  </si>
  <si>
    <t>MEL00003278098235</t>
  </si>
  <si>
    <t>2000005056767150</t>
  </si>
  <si>
    <t>4 de fevereiro de 2023 18:35 hs.</t>
  </si>
  <si>
    <t>Fabiola Pereira</t>
  </si>
  <si>
    <t>13763517650</t>
  </si>
  <si>
    <t>Rua José do Patrocínio 120 / casa - CEP 37452000 - centro, Serranos, Minas Gerais</t>
  </si>
  <si>
    <t>Serranos</t>
  </si>
  <si>
    <t>37452000</t>
  </si>
  <si>
    <t>5 de fevereiro | 20:56</t>
  </si>
  <si>
    <t>6 de fevereiro | 16:09</t>
  </si>
  <si>
    <t>MEL00003274033791</t>
  </si>
  <si>
    <t>2000004186703097</t>
  </si>
  <si>
    <t>4 de fevereiro de 2023 17:56 hs.</t>
  </si>
  <si>
    <t>diego guimaraes</t>
  </si>
  <si>
    <t>CPF 12329985754</t>
  </si>
  <si>
    <t>rua epitacio pessoa 12 - jardim ouro preto, Nova Friburgo - CEP: 28630090, Rio de Janeiro</t>
  </si>
  <si>
    <t>12329985754</t>
  </si>
  <si>
    <t>10 de fevereiro | 23:21</t>
  </si>
  <si>
    <t>MEL00003303700352</t>
  </si>
  <si>
    <t>2000004186657535</t>
  </si>
  <si>
    <t>4 de fevereiro de 2023 17:35 hs.</t>
  </si>
  <si>
    <t>Anderson Roma</t>
  </si>
  <si>
    <t>CPF 19460946844</t>
  </si>
  <si>
    <t>rua inhambú 902 - 91 b, São Paulo - CEP: 04520013, São Paulo</t>
  </si>
  <si>
    <t>19460946844</t>
  </si>
  <si>
    <t>Alameda Ipê 583 / Chac Bela Vista-casa Anderson Roma - CEP 07609350 - Santa Inês, Mairiporã, São Paulo</t>
  </si>
  <si>
    <t>Mairiporã</t>
  </si>
  <si>
    <t>07609350</t>
  </si>
  <si>
    <t>7 de fevereiro | 19:20</t>
  </si>
  <si>
    <t>CESAR ROSARIO DE BARROS</t>
  </si>
  <si>
    <t>42020038516</t>
  </si>
  <si>
    <t>2000005056497976</t>
  </si>
  <si>
    <t>332147</t>
  </si>
  <si>
    <t>MLB3087478763</t>
  </si>
  <si>
    <t>Bandeja Superior Direita Opala 1969 A 1992</t>
  </si>
  <si>
    <t>2000005056498722</t>
  </si>
  <si>
    <t>332148</t>
  </si>
  <si>
    <t>MLB3087523094</t>
  </si>
  <si>
    <t>Bandeja Superior Esquerda Opala 1969 A 1992</t>
  </si>
  <si>
    <t>2000005056446994</t>
  </si>
  <si>
    <t>4 de fevereiro de 2023 17:25 hs.</t>
  </si>
  <si>
    <t>332053</t>
  </si>
  <si>
    <t>MLB2849617596</t>
  </si>
  <si>
    <t>Morceguinho Dianteiro Celta Lado Esquerdo 1998 A 2015</t>
  </si>
  <si>
    <t>jose ademilson silva</t>
  </si>
  <si>
    <t>CPF 03744120490</t>
  </si>
  <si>
    <t>rua 24 614 - Casa, Guaíra - CEP: 14790000, São Paulo</t>
  </si>
  <si>
    <t>03744120490</t>
  </si>
  <si>
    <t>Rua Regente Feijó 92 / casa Referencia: Quadra-09-A lote:D - CEP 18680160 - Vila Contente, Lençóis Paulista, São Paulo</t>
  </si>
  <si>
    <t>18680160</t>
  </si>
  <si>
    <t>7 de fevereiro | 01:06</t>
  </si>
  <si>
    <t>7 de fevereiro | 13:16</t>
  </si>
  <si>
    <t>MEL00003278095241</t>
  </si>
  <si>
    <t>2000004186636263</t>
  </si>
  <si>
    <t>4 de fevereiro de 2023 17:23 hs.</t>
  </si>
  <si>
    <t>MLB3058623120</t>
  </si>
  <si>
    <t>Par Bandeja Inferior Berlingo 1999 Em Diante Com Pivô</t>
  </si>
  <si>
    <t>Debora Tarouco Teixeira</t>
  </si>
  <si>
    <t>CPF 00530436000</t>
  </si>
  <si>
    <t>Rua Tancredo Neves 27 - Casa 27 A, Rio Grande - CEP: 96214232, Rio Grande do Sul</t>
  </si>
  <si>
    <t>00530436000</t>
  </si>
  <si>
    <t>Rua Capitão Antônio Bento dos Santos 128 / Referencia: na esquina na borracharia de alpendre - CEP 96214210 - Castelo Branco, Rio Grande, Rio Grande do Sul</t>
  </si>
  <si>
    <t>96214210</t>
  </si>
  <si>
    <t>11 de fevereiro | 12:24</t>
  </si>
  <si>
    <t>MEL00003278093332</t>
  </si>
  <si>
    <t>2000004186620495</t>
  </si>
  <si>
    <t>4 de fevereiro de 2023 17:17 hs.</t>
  </si>
  <si>
    <t>06461279342</t>
  </si>
  <si>
    <t>Avenida Maria Ramalho 1122 / casa Referencia: casa Bia do João , Em frente cerâmica do ze Firmino - CEP 62900000 - várzea Alegre, Russas, Ceará</t>
  </si>
  <si>
    <t>Russas</t>
  </si>
  <si>
    <t>62900000</t>
  </si>
  <si>
    <t>5 de fevereiro | 00:01</t>
  </si>
  <si>
    <t>7 de fevereiro | 09:09</t>
  </si>
  <si>
    <t>MEL00003273852340</t>
  </si>
  <si>
    <t>2000005056349398</t>
  </si>
  <si>
    <t>4 de fevereiro de 2023 17:05 hs.</t>
  </si>
  <si>
    <t>andrea ramos</t>
  </si>
  <si>
    <t>CPF 38477215855</t>
  </si>
  <si>
    <t>Rua Araponga 305 - Casa, Caieiras - CEP: 07745040, São Paulo</t>
  </si>
  <si>
    <t>38477215855</t>
  </si>
  <si>
    <t>Rua Araponga 319 / Casa 1 Referencia: Casa 2 Alzira ou Lindalva - CEP 07745040 - Laranjeiras, Caieiras, São Paulo</t>
  </si>
  <si>
    <t>07745040</t>
  </si>
  <si>
    <t>6 de fevereiro | 18:27</t>
  </si>
  <si>
    <t>42019974837</t>
  </si>
  <si>
    <t>2000005056253920</t>
  </si>
  <si>
    <t>4 de fevereiro de 2023 16:47 hs.</t>
  </si>
  <si>
    <t xml:space="preserve">Adenilto  Barbosa da Silva </t>
  </si>
  <si>
    <t>CPF 14921772886</t>
  </si>
  <si>
    <t>R José Maria Pinto Zilli n873 873 - casa 04, São Paulo - CEP: 05749300, São Paulo</t>
  </si>
  <si>
    <t>14921772886</t>
  </si>
  <si>
    <t>Rua José Maria Pinto Zilli 873 / casa 04 - CEP 05749300 - Jardim das Palmas, São Paulo, São Paulo</t>
  </si>
  <si>
    <t>05749300</t>
  </si>
  <si>
    <t>6 de fevereiro | 16:26</t>
  </si>
  <si>
    <t>6 de fevereiro | 18:48</t>
  </si>
  <si>
    <t>42019936888</t>
  </si>
  <si>
    <t>2000004186551011</t>
  </si>
  <si>
    <t>4 de fevereiro de 2023 16:44 hs.</t>
  </si>
  <si>
    <t>Kamila Almeida</t>
  </si>
  <si>
    <t>13065277751</t>
  </si>
  <si>
    <t>Rua Gil de Gois 2 / LOJAS 04 - CEP 28010542 - Centro, Campos dos Goytacazes, Rio de Janeiro</t>
  </si>
  <si>
    <t>28010542</t>
  </si>
  <si>
    <t>6 de fevereiro | 23:41</t>
  </si>
  <si>
    <t>9 de fevereiro | 10:16</t>
  </si>
  <si>
    <t>MEL00003273765570</t>
  </si>
  <si>
    <t>https://myaccount.mercadolivre.com.br/shipments/42019934714/detail</t>
  </si>
  <si>
    <t>2000005056137416</t>
  </si>
  <si>
    <t>4 de fevereiro de 2023 16:19 hs.</t>
  </si>
  <si>
    <t>Renato Pereira dos santos</t>
  </si>
  <si>
    <t>CPF 28320809878</t>
  </si>
  <si>
    <t>Rua Comendor Lino Fresht 775 - Antiga Rua M, Bertioga - CEP: 11271255, São Paulo</t>
  </si>
  <si>
    <t>28320809878</t>
  </si>
  <si>
    <t>Rua Comendador Lino Frescht 775 / casa 1 - CEP 11271255 - Boraceia, Bertioga, São Paulo</t>
  </si>
  <si>
    <t>11271255</t>
  </si>
  <si>
    <t>7 de fevereiro | 02:10</t>
  </si>
  <si>
    <t>7 de fevereiro | 16:57</t>
  </si>
  <si>
    <t>MEL00003278089896</t>
  </si>
  <si>
    <t>2000004185059415</t>
  </si>
  <si>
    <t>4 de fevereiro de 2023 16:01 hs.</t>
  </si>
  <si>
    <t>Lucas Rodrigues Da Silva Rodrigues Da Silva</t>
  </si>
  <si>
    <t>02628111209</t>
  </si>
  <si>
    <t>Rua Visconde de Santa Cruz 88 / CEP 69090384 - Cidade Nova, Manaus, Amazonas</t>
  </si>
  <si>
    <t>69090384</t>
  </si>
  <si>
    <t>5 de fevereiro | 08:57</t>
  </si>
  <si>
    <t>22 de fevereiro | 17:15</t>
  </si>
  <si>
    <t>11864800606777</t>
  </si>
  <si>
    <t>http://www.jadlog.com.br/trackingml.jsp?pedido=11864800606777</t>
  </si>
  <si>
    <t>2000005056038840</t>
  </si>
  <si>
    <t>4 de fevereiro de 2023 16:00 hs.</t>
  </si>
  <si>
    <t>Chegou em 5 de fevereiro</t>
  </si>
  <si>
    <t>Rafael Rodrigues Pontes</t>
  </si>
  <si>
    <t>40804990867</t>
  </si>
  <si>
    <t>Avenida Antonio Martins 1115 / oficina Referencia: /Restriçao-No/Condomínio-No/Portaria-NA/Elevador-NA/Escalera-No - CEP 13482327 - Jardim dos Jequitibás, Limeira, São Paulo</t>
  </si>
  <si>
    <t>13482327</t>
  </si>
  <si>
    <t>5 de fevereiro | 00:55</t>
  </si>
  <si>
    <t>5 de fevereiro | 12:24</t>
  </si>
  <si>
    <t>MEL00003273649105</t>
  </si>
  <si>
    <t>2000005056032176</t>
  </si>
  <si>
    <t>4 de fevereiro de 2023 15:57 hs.</t>
  </si>
  <si>
    <t>Jeferson Xavier</t>
  </si>
  <si>
    <t>05134147116</t>
  </si>
  <si>
    <t>Rua Duque de Caxias 3767 / CEP 79570000 - Centro, Aparecida do Taboado, Mato Grosso do Sul</t>
  </si>
  <si>
    <t>5 de fevereiro | 15:04</t>
  </si>
  <si>
    <t>6 de fevereiro | 10:50</t>
  </si>
  <si>
    <t>MEL00003273643204</t>
  </si>
  <si>
    <t>2000004186432533</t>
  </si>
  <si>
    <t>4 de fevereiro de 2023 15:50 hs.</t>
  </si>
  <si>
    <t>Ednaldo De jesus santos</t>
  </si>
  <si>
    <t>02053102578</t>
  </si>
  <si>
    <t>Avenida Santa Rita 535 / Depois Da Igreja Cat Referencia: A Entrega E Em Uma Casa De Material De Construção - CEP 43900000 - São bento, São Francisco do Conde, Bahia</t>
  </si>
  <si>
    <t>4 de fevereiro | 23:07</t>
  </si>
  <si>
    <t>5 de fevereiro | 12:43</t>
  </si>
  <si>
    <t>MEL00003273621295</t>
  </si>
  <si>
    <t>2000005055913996</t>
  </si>
  <si>
    <t>4 de fevereiro de 2023 15:36 hs.</t>
  </si>
  <si>
    <t>Daniela Araújo Torres</t>
  </si>
  <si>
    <t>CPF 37323819865</t>
  </si>
  <si>
    <t>Rua: Alegrete 49 - Bairro: Jardim Monte Verde, Cotia - CEP: 06729260, São Paulo</t>
  </si>
  <si>
    <t>37323819865</t>
  </si>
  <si>
    <t>Rua Alegrete 49 / Bairro: Jardim Monte Verde - CEP 06729260 - Jardim Monte Verde (Caucaia do Alto), Cotia, São Paulo</t>
  </si>
  <si>
    <t>06729260</t>
  </si>
  <si>
    <t>8 de fevereiro | 18:28</t>
  </si>
  <si>
    <t>MEL00003278085953</t>
  </si>
  <si>
    <t>2000005055880194</t>
  </si>
  <si>
    <t>4 de fevereiro de 2023 15:31 hs.</t>
  </si>
  <si>
    <t>José Carlos Santana Silva</t>
  </si>
  <si>
    <t>06197398516</t>
  </si>
  <si>
    <t>Rua Fonte da Bica 06 / CEP 41390425 - Vila Canária, Salvador, Bahia</t>
  </si>
  <si>
    <t>41390425</t>
  </si>
  <si>
    <t>5 de fevereiro | 12:55</t>
  </si>
  <si>
    <t>MEL00003273569577</t>
  </si>
  <si>
    <t>2000005055803932</t>
  </si>
  <si>
    <t>4 de fevereiro de 2023 15:15 hs.</t>
  </si>
  <si>
    <t>Adenilson P Silva</t>
  </si>
  <si>
    <t>03950333908</t>
  </si>
  <si>
    <t>Rua Olavo Nunes de Almeida 362 / CEP 83090430 - São Marcos, São José dos Pinhais, Paraná</t>
  </si>
  <si>
    <t>83090430</t>
  </si>
  <si>
    <t>4 de fevereiro | 19:22</t>
  </si>
  <si>
    <t>5 de fevereiro | 13:14</t>
  </si>
  <si>
    <t>MEL00003273528706</t>
  </si>
  <si>
    <t>2000005055807050</t>
  </si>
  <si>
    <t>4 de fevereiro de 2023 15:14 hs.</t>
  </si>
  <si>
    <t>João Roberto</t>
  </si>
  <si>
    <t>09315785827</t>
  </si>
  <si>
    <t>Rua Pedro Flores 170 / casa - CEP 05211020 - Jardim Russo, São Paulo, São Paulo</t>
  </si>
  <si>
    <t>05211020</t>
  </si>
  <si>
    <t>6 de fevereiro | 01:26</t>
  </si>
  <si>
    <t>6 de fevereiro | 12:58</t>
  </si>
  <si>
    <t>MEL00003273523897</t>
  </si>
  <si>
    <t>2000005055791304</t>
  </si>
  <si>
    <t>4 de fevereiro de 2023 15:09 hs.</t>
  </si>
  <si>
    <t>Dionatas Souza</t>
  </si>
  <si>
    <t>CPF 12294778618</t>
  </si>
  <si>
    <t>Cecilia Soares Do Santos 72 - Cohab, Barão de Cocais - CEP: 35970000, Minas Gerais</t>
  </si>
  <si>
    <t>12294778618</t>
  </si>
  <si>
    <t>Cecilia Soares Do Santos 72 / Cohab - CEP 35970000 - Garcia 2, Barão de Cocais, Minas Gerais</t>
  </si>
  <si>
    <t>9 de fevereiro | 12:00</t>
  </si>
  <si>
    <t>MEL00003278086551</t>
  </si>
  <si>
    <t>2000005055633116</t>
  </si>
  <si>
    <t>4 de fevereiro de 2023 14:41 hs.</t>
  </si>
  <si>
    <t>Victor Hugo Moraes de Queiroz</t>
  </si>
  <si>
    <t>04307441532</t>
  </si>
  <si>
    <t>Rua 27 de Junho 180 / Casa - CEP 45445000 - Centro, Camamu, Bahia</t>
  </si>
  <si>
    <t>Camamu</t>
  </si>
  <si>
    <t>45445000</t>
  </si>
  <si>
    <t>5 de fevereiro | 01:49</t>
  </si>
  <si>
    <t>6 de fevereiro | 17:29</t>
  </si>
  <si>
    <t>MEL00003273446223</t>
  </si>
  <si>
    <t>2000004186257433</t>
  </si>
  <si>
    <t>4 de fevereiro de 2023 14:26 hs.</t>
  </si>
  <si>
    <t>MLB3053046472</t>
  </si>
  <si>
    <t>Bandeja 307 2002 Á 2012 Lado Direito</t>
  </si>
  <si>
    <t>Alexssandro Leco</t>
  </si>
  <si>
    <t>CPF 05647124690</t>
  </si>
  <si>
    <t>Avenida Atos Tomás Ferracciú 437 - casa, São Paulo - CEP: 05861020, São Paulo</t>
  </si>
  <si>
    <t>05647124690</t>
  </si>
  <si>
    <t>10 de fevereiro | 13:50</t>
  </si>
  <si>
    <t>OV413007683BR</t>
  </si>
  <si>
    <t>2000005055539554</t>
  </si>
  <si>
    <t>4 de fevereiro de 2023 14:20 hs.</t>
  </si>
  <si>
    <t>Jose neves goncalves barbosa goncalves</t>
  </si>
  <si>
    <t>06382293679</t>
  </si>
  <si>
    <t>Astrogildo carneiro 234 234 / serrado quente - CEP 38690000 - santa luzia, Formoso, Minas Gerais</t>
  </si>
  <si>
    <t>Formoso</t>
  </si>
  <si>
    <t>38690000</t>
  </si>
  <si>
    <t>5 de fevereiro | 08:56</t>
  </si>
  <si>
    <t>15 de fevereiro | 16:37</t>
  </si>
  <si>
    <t>487952176</t>
  </si>
  <si>
    <t>https://myaccount.mercadolivre.com.br/shipments/42019632101/detail</t>
  </si>
  <si>
    <t>2000004186147745</t>
  </si>
  <si>
    <t>4 de fevereiro de 2023 13:34 hs.</t>
  </si>
  <si>
    <t>ranny angelim</t>
  </si>
  <si>
    <t>CPF 09079384429</t>
  </si>
  <si>
    <t>Rua Agostinho Gonçalves Pires 475 - Casa A, Serrana - CEP: 14150000, São Paulo</t>
  </si>
  <si>
    <t>09079384429</t>
  </si>
  <si>
    <t>Rua Agostinho Gonçalves Pires 475 / Casa A - CEP 14150000 - Santa Clara, Serrana, São Paulo</t>
  </si>
  <si>
    <t>Serrana</t>
  </si>
  <si>
    <t>14150000</t>
  </si>
  <si>
    <t>7 de fevereiro | 00:03</t>
  </si>
  <si>
    <t>7 de fevereiro | 11:43</t>
  </si>
  <si>
    <t>MEL00003278083891</t>
  </si>
  <si>
    <t>2000004186145939</t>
  </si>
  <si>
    <t>4 de fevereiro de 2023 13:33 hs.</t>
  </si>
  <si>
    <t>jefferson ottoni</t>
  </si>
  <si>
    <t>39764705898</t>
  </si>
  <si>
    <t>Rua Plácido de Castro 72 / Casa 72A Referencia: mercado continente - CEP 19705084 - Jardim das Oliveiras, Paraguaçu Paulista, São Paulo</t>
  </si>
  <si>
    <t>Paraguaçu Paulista</t>
  </si>
  <si>
    <t>19705084</t>
  </si>
  <si>
    <t>4 de fevereiro | 19:44</t>
  </si>
  <si>
    <t>5 de fevereiro | 13:23</t>
  </si>
  <si>
    <t>MEL00003273263971</t>
  </si>
  <si>
    <t>2000004186109607</t>
  </si>
  <si>
    <t>4 de fevereiro de 2023 13:15 hs.</t>
  </si>
  <si>
    <t>Geovane Dooz</t>
  </si>
  <si>
    <t>00683798111</t>
  </si>
  <si>
    <t>Rua João Antônio da Silveira 164 / CEP 88062150 - Lagoa da Conceição, Florianópolis, Santa Catarina</t>
  </si>
  <si>
    <t>88062150</t>
  </si>
  <si>
    <t>6 de fevereiro | 15:59</t>
  </si>
  <si>
    <t>MEL00003273219728</t>
  </si>
  <si>
    <t>2000004186102251</t>
  </si>
  <si>
    <t>4 de fevereiro de 2023 13:11 hs.</t>
  </si>
  <si>
    <t>diogenes ramon costa</t>
  </si>
  <si>
    <t>CPF 84624540697</t>
  </si>
  <si>
    <t>rua manoel da silva gomes 44, pote - CEP: 39827000, Minas Gerais</t>
  </si>
  <si>
    <t>84624540697</t>
  </si>
  <si>
    <t>Rua Dom Pedro II 10 / CEP 39827000 - floresta, Poté, Minas Gerais</t>
  </si>
  <si>
    <t>Poté</t>
  </si>
  <si>
    <t>39827000</t>
  </si>
  <si>
    <t>7 de fevereiro | 04:17</t>
  </si>
  <si>
    <t>9 de fevereiro | 12:14</t>
  </si>
  <si>
    <t>MEL00003278081782</t>
  </si>
  <si>
    <t>2000005055189142</t>
  </si>
  <si>
    <t>2000005055191094</t>
  </si>
  <si>
    <t>2000005055082276</t>
  </si>
  <si>
    <t>4 de fevereiro de 2023 12:52 hs.</t>
  </si>
  <si>
    <t>Jose Paulo Nobrega de Oliveira Paulo</t>
  </si>
  <si>
    <t>02188746422</t>
  </si>
  <si>
    <t>Rua Adalgisa Carneiro Cavalcanti 385 / Loja - CEP 58077274 - Cuiá, João Pessoa, Paraíba</t>
  </si>
  <si>
    <t>58077274</t>
  </si>
  <si>
    <t>5 de fevereiro | 01:00</t>
  </si>
  <si>
    <t>6 de fevereiro | 11:26</t>
  </si>
  <si>
    <t>MEL00003273163103</t>
  </si>
  <si>
    <t>2000005055088344</t>
  </si>
  <si>
    <t>Luisa Severina</t>
  </si>
  <si>
    <t>80802079415</t>
  </si>
  <si>
    <t>Rua José Santino Bezerra Filho 63 / casa Referencia: descendo a rua do mercadinho - CEP 55030512 - Petrópolis, Caruaru, Pernambuco</t>
  </si>
  <si>
    <t>55030512</t>
  </si>
  <si>
    <t>10 de fevereiro | 17:45</t>
  </si>
  <si>
    <t>12 de fevereiro | 12:46</t>
  </si>
  <si>
    <t>MEL00003273161435</t>
  </si>
  <si>
    <t>2000005055080990</t>
  </si>
  <si>
    <t>4 de fevereiro de 2023 12:51 hs.</t>
  </si>
  <si>
    <t>wanderson nunes machado</t>
  </si>
  <si>
    <t>04086685639</t>
  </si>
  <si>
    <t>Rua Padre Anchieta 100 / Referencia: conjunto IAPI - CEP 35450300 - Santo Antônio, Itabirito, Minas Gerais</t>
  </si>
  <si>
    <t>35450300</t>
  </si>
  <si>
    <t>6 de fevereiro | 12:33</t>
  </si>
  <si>
    <t>MEL00003273156731</t>
  </si>
  <si>
    <t>2000005055008970</t>
  </si>
  <si>
    <t>4 de fevereiro de 2023 12:37 hs.</t>
  </si>
  <si>
    <t>Alex Gonzaga Pinto</t>
  </si>
  <si>
    <t>35773420805</t>
  </si>
  <si>
    <t>Avenida Dona Paulina de Morais 1335 / em frente Barbearia - CEP 18407110 - Jardim Maringá, Itapeva, São Paulo</t>
  </si>
  <si>
    <t>18407110</t>
  </si>
  <si>
    <t>4 de fevereiro | 20:11</t>
  </si>
  <si>
    <t>5 de fevereiro | 16:03</t>
  </si>
  <si>
    <t>MEL00003273123500</t>
  </si>
  <si>
    <t>2000005054916248</t>
  </si>
  <si>
    <t>4 de fevereiro de 2023 12:18 hs.</t>
  </si>
  <si>
    <t>Deividy Garcia</t>
  </si>
  <si>
    <t>05936387941</t>
  </si>
  <si>
    <t>Rio Piquiri 35 / Casa - CEP 86350000 - Santa Mariana, Paraná</t>
  </si>
  <si>
    <t>Santa Mariana</t>
  </si>
  <si>
    <t>86350000</t>
  </si>
  <si>
    <t>5 de fevereiro | 17:35</t>
  </si>
  <si>
    <t>6 de fevereiro | 13:13</t>
  </si>
  <si>
    <t>MEL00003273075214</t>
  </si>
  <si>
    <t>2000005054902152</t>
  </si>
  <si>
    <t>4 de fevereiro de 2023 12:14 hs.</t>
  </si>
  <si>
    <t>Guido Guido</t>
  </si>
  <si>
    <t>36743109886</t>
  </si>
  <si>
    <t>Rua Deputado Antônio Viêira Sobrinho 207 / CEP 18245000 - Vila Gomes, Campina do Monte Alegre, São Paulo</t>
  </si>
  <si>
    <t>Campina do Monte Alegre</t>
  </si>
  <si>
    <t>18245000</t>
  </si>
  <si>
    <t>5 de fevereiro | 11:06</t>
  </si>
  <si>
    <t>MEL00003273064804</t>
  </si>
  <si>
    <t>2000005054862058</t>
  </si>
  <si>
    <t>4 de fevereiro de 2023 12:10 hs.</t>
  </si>
  <si>
    <t>Vanessa  Santos Nunes</t>
  </si>
  <si>
    <t>06071824150</t>
  </si>
  <si>
    <t>RUA DINAMARCA 566 / Loja - CEP 75083323 - Anápolis, Goiás</t>
  </si>
  <si>
    <t>75083323</t>
  </si>
  <si>
    <t>5 de fevereiro | 16:52</t>
  </si>
  <si>
    <t>6 de fevereiro | 17:40</t>
  </si>
  <si>
    <t>MEL00003273053496</t>
  </si>
  <si>
    <t>https://myaccount.mercadolivre.com.br/shipments/42019338058/detail</t>
  </si>
  <si>
    <t>2000005054869452</t>
  </si>
  <si>
    <t>4 de fevereiro de 2023 12:08 hs.</t>
  </si>
  <si>
    <t>Victor Felipe Cunha</t>
  </si>
  <si>
    <t>31051397880</t>
  </si>
  <si>
    <t>Avenida das Bandeiras 163 / Quadra 14  Referencia: Quadra de Terra ao lado de um grande barracão de venda de pedras de mármore. - CEP 17057667 - Parque Santa Cândida, Bauru, São Paulo</t>
  </si>
  <si>
    <t>17057667</t>
  </si>
  <si>
    <t>5 de fevereiro | 20:57</t>
  </si>
  <si>
    <t>6 de fevereiro | 15:38</t>
  </si>
  <si>
    <t>MEL00003273047795</t>
  </si>
  <si>
    <t>2000005054804442</t>
  </si>
  <si>
    <t>4 de fevereiro de 2023 11:55 hs.</t>
  </si>
  <si>
    <t>Maria Isabel Andrade Gonçalves Pereira</t>
  </si>
  <si>
    <t>CPF 96983701020</t>
  </si>
  <si>
    <t>Rua da Cadeia 253, Pilar de Goiás - CEP: 76372000, Goiás</t>
  </si>
  <si>
    <t>96983701020</t>
  </si>
  <si>
    <t>2 de março | 16:06</t>
  </si>
  <si>
    <t>QC467296918BR</t>
  </si>
  <si>
    <t>2000005054798322</t>
  </si>
  <si>
    <t>4 de fevereiro de 2023 11:53 hs.</t>
  </si>
  <si>
    <t>andre theodosio de farias</t>
  </si>
  <si>
    <t>10189449748</t>
  </si>
  <si>
    <t>Rua Hime 28 / rua do bola que rola - CEP 25585500 - Parque Araruama, São João de Meriti, Rio de Janeiro</t>
  </si>
  <si>
    <t>25585500</t>
  </si>
  <si>
    <t>4 de fevereiro | 18:18</t>
  </si>
  <si>
    <t>5 de fevereiro | 12:22</t>
  </si>
  <si>
    <t>MEL00003273012233</t>
  </si>
  <si>
    <t>2000004185933269</t>
  </si>
  <si>
    <t>4 de fevereiro de 2023 11:46 hs.</t>
  </si>
  <si>
    <t>MLB3105603711</t>
  </si>
  <si>
    <t>Capa Pedal Acelerador Freio Embreagem Prisma 2005 Até 2013</t>
  </si>
  <si>
    <t>Claudinei   SANTOS</t>
  </si>
  <si>
    <t>CPF 31267818883</t>
  </si>
  <si>
    <t>Rua Irajá Andrade Santos 213 - Casa, São José dos Campos - CEP: 12228016, São Paulo</t>
  </si>
  <si>
    <t>31267818883</t>
  </si>
  <si>
    <t>Rua Irajá Andrade Santos 213 / Casa Referencia: Casa - CEP 12228016 - Jardim Santo Onofre, São José dos Campos, São Paulo</t>
  </si>
  <si>
    <t>12228016</t>
  </si>
  <si>
    <t>7 de fevereiro | 15:33</t>
  </si>
  <si>
    <t>MEL00003278079366</t>
  </si>
  <si>
    <t>2000005054667576</t>
  </si>
  <si>
    <t>4 de fevereiro de 2023 11:26 hs.</t>
  </si>
  <si>
    <t>FERNANDO  SOUZA COELHO</t>
  </si>
  <si>
    <t>07308127745</t>
  </si>
  <si>
    <t>Rua Ivan Vernon Gomes Tôrres 270 / Referencia: Rua subindo pela esquina da Padaria POP (asilo) 800 m a frente lado esquerdo. - CEP 27175000 - Santa Martha, Piraí, Rio de Janeiro</t>
  </si>
  <si>
    <t>Piraí</t>
  </si>
  <si>
    <t>27175000</t>
  </si>
  <si>
    <t>5 de fevereiro | 21:18</t>
  </si>
  <si>
    <t>6 de fevereiro | 14:30</t>
  </si>
  <si>
    <t>MEL00003272945977</t>
  </si>
  <si>
    <t>2000005054609476</t>
  </si>
  <si>
    <t>4 de fevereiro de 2023 11:13 hs.</t>
  </si>
  <si>
    <t>Elidio Rodrigues</t>
  </si>
  <si>
    <t>61476207380</t>
  </si>
  <si>
    <t>Rua Georgina Sisnando Justo 85 / CEP 63133080 - São José, Crato, Ceará</t>
  </si>
  <si>
    <t>63133080</t>
  </si>
  <si>
    <t>7 de fevereiro | 09:21</t>
  </si>
  <si>
    <t>MEL00003272915532</t>
  </si>
  <si>
    <t>2000005054560732</t>
  </si>
  <si>
    <t>4 de fevereiro de 2023 11:10 hs.</t>
  </si>
  <si>
    <t>Antonio José</t>
  </si>
  <si>
    <t>09109552553</t>
  </si>
  <si>
    <t>Rua Igrapiúna 20 / lote - CEP 41502375 - Jardim das Margaridas, Salvador, Bahia</t>
  </si>
  <si>
    <t>41502375</t>
  </si>
  <si>
    <t>5 de fevereiro | 09:01</t>
  </si>
  <si>
    <t>MEL00003272909095</t>
  </si>
  <si>
    <t>2000005054549250</t>
  </si>
  <si>
    <t>4 de fevereiro de 2023 11:00 hs.</t>
  </si>
  <si>
    <t>Wilson Roberto de Oliveira Oliveira</t>
  </si>
  <si>
    <t>CPF 00733062822</t>
  </si>
  <si>
    <t>RUA DINAZAR FERRAZ DE CAMARGO 145, SAO PAULO - CEP: 04810000, São Paulo</t>
  </si>
  <si>
    <t>00733062822</t>
  </si>
  <si>
    <t>Rua Giuseppe Tartini 15 / conj. Palmares - CEP 04844300 - Jardim São Bernardo, São Paulo, São Paulo</t>
  </si>
  <si>
    <t>04844300</t>
  </si>
  <si>
    <t>7 de fevereiro | 01:46</t>
  </si>
  <si>
    <t>7 de fevereiro | 13:32</t>
  </si>
  <si>
    <t>MEL00003278078058</t>
  </si>
  <si>
    <t>2000005054533780</t>
  </si>
  <si>
    <t>nzt3600</t>
  </si>
  <si>
    <t>MLB2760214151</t>
  </si>
  <si>
    <t>Kit Rolamento Dianteira Corsa Frente Montana Meriva Montana</t>
  </si>
  <si>
    <t>Daiane Caroline Da Silva Tolentino</t>
  </si>
  <si>
    <t>CPF 45885401810</t>
  </si>
  <si>
    <t>Angelina Alves Garcia 396 - Casa, Sertãozinho - CEP: 14169580, São Paulo</t>
  </si>
  <si>
    <t>45885401810</t>
  </si>
  <si>
    <t>Rua Angelina Alves Garcia 396 / Casa - CEP 14169580 - Jardim Veneto I, Sertãozinho, São Paulo</t>
  </si>
  <si>
    <t>14169580</t>
  </si>
  <si>
    <t>7 de fevereiro | 14:50</t>
  </si>
  <si>
    <t>MEL00003278075460</t>
  </si>
  <si>
    <t>2000005054544322</t>
  </si>
  <si>
    <t>4 de fevereiro de 2023 10:58 hs.</t>
  </si>
  <si>
    <t>Chegou em 4 de fevereiro</t>
  </si>
  <si>
    <t>Anderson Leandro</t>
  </si>
  <si>
    <t>86354982597</t>
  </si>
  <si>
    <t>Rua Niagra 2 / Colegio Jorge Amado Referencia: Colegio Jorge Amado - CEP 40715560 - Itacaranha, Salvador, Bahia</t>
  </si>
  <si>
    <t>40715560</t>
  </si>
  <si>
    <t>4 de fevereiro | 13:25</t>
  </si>
  <si>
    <t>4 de fevereiro | 18:41</t>
  </si>
  <si>
    <t>MEL00003272881448</t>
  </si>
  <si>
    <t>2000005054484994</t>
  </si>
  <si>
    <t>4 de fevereiro de 2023 10:46 hs.</t>
  </si>
  <si>
    <t>Mauricio Nunes de Abreu</t>
  </si>
  <si>
    <t>00050386778</t>
  </si>
  <si>
    <t>Rua Crispim de Macedo 117 / CEP 21750340 - Magalhães Bastos, Rio de Janeiro, Rio de Janeiro</t>
  </si>
  <si>
    <t>21750340</t>
  </si>
  <si>
    <t>4 de fevereiro | 17:21</t>
  </si>
  <si>
    <t>5 de fevereiro | 10:41</t>
  </si>
  <si>
    <t>MEL00003272848906</t>
  </si>
  <si>
    <t>2000005054469898</t>
  </si>
  <si>
    <t>4 de fevereiro de 2023 10:42 hs.</t>
  </si>
  <si>
    <t>Thais Oliveira Freitas</t>
  </si>
  <si>
    <t>CPF 10630176612</t>
  </si>
  <si>
    <t>Rua Zulmira Bertolace de Barros 101 - apto 101, Manhuaçu - CEP: 36902012, Minas Gerais</t>
  </si>
  <si>
    <t>10630176612</t>
  </si>
  <si>
    <t>28 de fevereiro | 15:00</t>
  </si>
  <si>
    <t>QC399562767BR</t>
  </si>
  <si>
    <t>2000005054421918</t>
  </si>
  <si>
    <t>4 de fevereiro de 2023 10:30 hs.</t>
  </si>
  <si>
    <t>Fernanda Muniz Batista</t>
  </si>
  <si>
    <t>03347444906</t>
  </si>
  <si>
    <t>Rua JULIUS GODE 43 / PANIFICADORA DA VILA Referencia: ANEXO PANIFICADORA DA VILA - TRAVESSA DA HILÁRIO BUZZARELLO COM IDA KRUGER - CEP 89176000 - ESTAÇÃO, Trombudo Central, Santa Catarina</t>
  </si>
  <si>
    <t>Trombudo Central</t>
  </si>
  <si>
    <t>89176000</t>
  </si>
  <si>
    <t>4 de fevereiro | 21:35</t>
  </si>
  <si>
    <t>6 de fevereiro | 13:03</t>
  </si>
  <si>
    <t>MEL00003272815046</t>
  </si>
  <si>
    <t>2000005054316260</t>
  </si>
  <si>
    <t>4 de fevereiro de 2023 10:01 hs.</t>
  </si>
  <si>
    <t>MEL00003272749816</t>
  </si>
  <si>
    <t>2000005054313784</t>
  </si>
  <si>
    <t>Geraldo José Antunes Ribeiro</t>
  </si>
  <si>
    <t>04701209830</t>
  </si>
  <si>
    <t>AVENIDA FERNANDO DE LUCIO 107 / CEP 17203540 - Jaú, São Paulo</t>
  </si>
  <si>
    <t>17203540</t>
  </si>
  <si>
    <t>4 de fevereiro | 21:03</t>
  </si>
  <si>
    <t>6 de fevereiro | 15:06</t>
  </si>
  <si>
    <t>MEL00003272750609</t>
  </si>
  <si>
    <t>https://myaccount.mercadolivre.com.br/shipments/42019100705/detail</t>
  </si>
  <si>
    <t>2000005054312164</t>
  </si>
  <si>
    <t>4 de fevereiro de 2023 10:00 hs.</t>
  </si>
  <si>
    <t>MLB2109975614</t>
  </si>
  <si>
    <t>Kit Pino Guia Bucha Pinça Freio Vw Voyage Saveiro Gol</t>
  </si>
  <si>
    <t>priscila barcelos</t>
  </si>
  <si>
    <t>CPF 09779498699</t>
  </si>
  <si>
    <t>rua Bulgaria  289 - empresa, Betim - CEP: 32668014, Minas Gerais</t>
  </si>
  <si>
    <t>09779498699</t>
  </si>
  <si>
    <t>Rua Bulgária 289 / Referencia: esquina comrua belgica. Empresa de onibus com fachada de vidro e acm vermelho. horario comercial de 07 as 18 hs - CEP 32668014 - Petrovale, Betim, Minas Gerais</t>
  </si>
  <si>
    <t>32668014</t>
  </si>
  <si>
    <t>6 de fevereiro | 22:14</t>
  </si>
  <si>
    <t>8 de fevereiro | 17:38</t>
  </si>
  <si>
    <t>MEL00003278067717</t>
  </si>
  <si>
    <t>2000004185759613</t>
  </si>
  <si>
    <t>4 de fevereiro de 2023 09:59 hs.</t>
  </si>
  <si>
    <t>José marcos dos santos da Conceição</t>
  </si>
  <si>
    <t>CPF 13097804714</t>
  </si>
  <si>
    <t>Rua Projetada A 8 - Próximo A D'erres Material De Construção, São Francisco de Itabapoana - CEP: 28230000, Rio de Janeiro</t>
  </si>
  <si>
    <t>13097804714</t>
  </si>
  <si>
    <t>Rua Projetada A 8 / Casa Referencia: Rua do material de construção De' erres ( procurar por Aneca) - CEP 28230000 - Imburi de cacimbas, São Francisco de Itabapoana, Rio de Janeiro</t>
  </si>
  <si>
    <t>8 de fevereiro | 11:18</t>
  </si>
  <si>
    <t>MEL00003278065971</t>
  </si>
  <si>
    <t>2000004185743857</t>
  </si>
  <si>
    <t>4 de fevereiro de 2023 09:48 hs.</t>
  </si>
  <si>
    <t>carlos alberto</t>
  </si>
  <si>
    <t>CPF 06651070134</t>
  </si>
  <si>
    <t>quadra 06 36 - Colina verde, Cidade Ocidental - CEP: 72883831, Goiás</t>
  </si>
  <si>
    <t>06651070134</t>
  </si>
  <si>
    <t>Quadra 6 36 / Colina verde Referencia: Colina verde - CEP 72883831 - Colina Verde, Cidade Ocidental, Goiás</t>
  </si>
  <si>
    <t>Cidade Ocidental</t>
  </si>
  <si>
    <t>72883831</t>
  </si>
  <si>
    <t>8 de fevereiro | 16:29</t>
  </si>
  <si>
    <t>MEL00003278065659</t>
  </si>
  <si>
    <t>2000004185609647</t>
  </si>
  <si>
    <t>4 de fevereiro de 2023 09:08 hs.</t>
  </si>
  <si>
    <t>Isaque Rodrigues</t>
  </si>
  <si>
    <t>01995620750</t>
  </si>
  <si>
    <t>Rua Nossa Senhora da Conceição 352 / barra auto peças Referencia: em frente a rotatória de Conceição da barra, próximo ao supermercado Casagrande. - CEP 29960000 - Guaxindiba, Conceição da Barra, Espírito Santo</t>
  </si>
  <si>
    <t>Conceição da Barra</t>
  </si>
  <si>
    <t>29960000</t>
  </si>
  <si>
    <t>5 de fevereiro | 11:38</t>
  </si>
  <si>
    <t>MEL00003272636597</t>
  </si>
  <si>
    <t>2000005054106538</t>
  </si>
  <si>
    <t>4 de fevereiro de 2023 08:50 hs.</t>
  </si>
  <si>
    <t>772147</t>
  </si>
  <si>
    <t>MLB2954902586</t>
  </si>
  <si>
    <t>Bandeja Lado Esquerdo Hb20 Hatch 2012 A 2019 Com Pivô</t>
  </si>
  <si>
    <t>Gleidson Silva Cardoso Silva Cardoso</t>
  </si>
  <si>
    <t>CPF 82908800578</t>
  </si>
  <si>
    <t>Rua Brasílio Xavier 103 - próximo a madereira reis, Alagoinhas - CEP: 48080060, Bahia</t>
  </si>
  <si>
    <t>82908800578</t>
  </si>
  <si>
    <t>Rua Clóvis Teles da Silva 54 / At Al das Acácias Referencia: Ao lado mercadinho do Grinaldo. - CEP 48012034 - Santa Terezinha, Alagoinhas, Bahia</t>
  </si>
  <si>
    <t>48012034</t>
  </si>
  <si>
    <t>7 de fevereiro | 05:03</t>
  </si>
  <si>
    <t>10 de fevereiro | 12:27</t>
  </si>
  <si>
    <t>MEL00003278065055</t>
  </si>
  <si>
    <t>2000005054088076</t>
  </si>
  <si>
    <t>4 de fevereiro de 2023 08:44 hs.</t>
  </si>
  <si>
    <t>Edson das chagas conceição Das Chagas Conceição</t>
  </si>
  <si>
    <t>CPF 42771836890</t>
  </si>
  <si>
    <t>Julio Vidal Cesar SN, Itapirapuã Paulista - CEP: 18385000, São Paulo</t>
  </si>
  <si>
    <t>42771836890</t>
  </si>
  <si>
    <t>Rua Júlio Vidal César 203 / casa - CEP 18385000 - Beira rio, Itapirapuã Paulista, São Paulo</t>
  </si>
  <si>
    <t>8 de fevereiro | 00:46</t>
  </si>
  <si>
    <t>MEL00003278063238</t>
  </si>
  <si>
    <t>2000005054067542</t>
  </si>
  <si>
    <t>4 de fevereiro de 2023 08:33 hs.</t>
  </si>
  <si>
    <t>filemon  carmo</t>
  </si>
  <si>
    <t>12479145697</t>
  </si>
  <si>
    <t>Rua Acácio Soares dos Réis 70 / mecânica Referencia: Pinheiro Centro Automotivo - CEP 35326000 - centro, Santa Rita de Minas, Minas Gerais</t>
  </si>
  <si>
    <t>Santa Rita de Minas</t>
  </si>
  <si>
    <t>35326000</t>
  </si>
  <si>
    <t>MEL00003272570849</t>
  </si>
  <si>
    <t>2000005054055530</t>
  </si>
  <si>
    <t>4 de fevereiro de 2023 08:31 hs.</t>
  </si>
  <si>
    <t>Manoel antonio de melo</t>
  </si>
  <si>
    <t>CPF 17482718818</t>
  </si>
  <si>
    <t>Rua Barretos 310, Poá - CEP: 08566550, São Paulo</t>
  </si>
  <si>
    <t>17482718818</t>
  </si>
  <si>
    <t>Rua Barretos 310 / CEP 08566550 - Jardim Débora, Poá, São Paulo</t>
  </si>
  <si>
    <t>08566550</t>
  </si>
  <si>
    <t>6 de fevereiro | 16:32</t>
  </si>
  <si>
    <t>6 de fevereiro | 20:08</t>
  </si>
  <si>
    <t>42018984791</t>
  </si>
  <si>
    <t>2000005054055376</t>
  </si>
  <si>
    <t>4 de fevereiro de 2023 08:27 hs.</t>
  </si>
  <si>
    <t>eric nascimento</t>
  </si>
  <si>
    <t>06486388986</t>
  </si>
  <si>
    <t>Rua da Integração 342 / Marina Biomar - CEP 83255000 - Pontal do Sul, Pontal do Paraná, Paraná</t>
  </si>
  <si>
    <t>4 de fevereiro | 19:31</t>
  </si>
  <si>
    <t>6 de fevereiro | 18:11</t>
  </si>
  <si>
    <t>MEL00003272559255</t>
  </si>
  <si>
    <t>2000005040732188</t>
  </si>
  <si>
    <t>4 de fevereiro de 2023 04:17 hs.</t>
  </si>
  <si>
    <t>MLB2887645594</t>
  </si>
  <si>
    <t>Pivô Lado Direito Saveiro G6 2012 Em Diante</t>
  </si>
  <si>
    <t>Wanderlei Fiorentin</t>
  </si>
  <si>
    <t>CPF 25795880949</t>
  </si>
  <si>
    <t>Avenida Santos Dumont 101 - Sala 04, Herval d'Oeste - CEP: 89610000, Santa Catarina</t>
  </si>
  <si>
    <t>25795880949</t>
  </si>
  <si>
    <t>Av Santos Dumont 101 / sala 04 - CEP 89610000 - centro, Herval d'Oeste, Santa Catarina</t>
  </si>
  <si>
    <t>Herval d'Oeste</t>
  </si>
  <si>
    <t>89610000</t>
  </si>
  <si>
    <t>7 de fevereiro | 02:09</t>
  </si>
  <si>
    <t>8 de fevereiro | 15:44</t>
  </si>
  <si>
    <t>MEL00003278059507</t>
  </si>
  <si>
    <t>2000004185553991</t>
  </si>
  <si>
    <t>4 de fevereiro de 2023 03:24 hs.</t>
  </si>
  <si>
    <t>uanderson Vieira</t>
  </si>
  <si>
    <t>30792766806</t>
  </si>
  <si>
    <t>Rua João Pereira de Freitas 174 / casa - CEP 12324760 - Vila São Judas Tadeu, Jacareí, São Paulo</t>
  </si>
  <si>
    <t>12324760</t>
  </si>
  <si>
    <t>5 de fevereiro | 00:24</t>
  </si>
  <si>
    <t>5 de fevereiro | 17:12</t>
  </si>
  <si>
    <t>MEL00003272372155</t>
  </si>
  <si>
    <t>2000004182684951</t>
  </si>
  <si>
    <t>4 de fevereiro de 2023 02:36 hs.</t>
  </si>
  <si>
    <t>PAR-PVI0606</t>
  </si>
  <si>
    <t>MLB3130956590</t>
  </si>
  <si>
    <t>Par Pivô Bandeja Dianteira  Fluence 2011 Em Diante</t>
  </si>
  <si>
    <t>wellington chagas da conceição</t>
  </si>
  <si>
    <t>CPF 89164520749</t>
  </si>
  <si>
    <t>Rua Godofredo Marques 735 - bloco 02 apto 206, Rio de Janeiro - CEP: 22783130, Rio de Janeiro</t>
  </si>
  <si>
    <t>89164520749</t>
  </si>
  <si>
    <t>Rua Godofredo Marques 735 / bloco 02 apto 206 Referencia: proximo ao Map Band, na estrada dos Bandeirantes ,próximo  ao mercado Unidos. - CEP 22783130 - Jacarepaguá, Rio de Janeiro, Rio de Janeiro</t>
  </si>
  <si>
    <t>22783130</t>
  </si>
  <si>
    <t>7 de fevereiro | 01:42</t>
  </si>
  <si>
    <t>7 de fevereiro | 16:30</t>
  </si>
  <si>
    <t>MEL00003278058374</t>
  </si>
  <si>
    <t>2000005048457112</t>
  </si>
  <si>
    <t>4 de fevereiro de 2023 02:27 hs.</t>
  </si>
  <si>
    <t>carlos moacir silva</t>
  </si>
  <si>
    <t>CPF 97304107715</t>
  </si>
  <si>
    <t>Rua Professor Gusmão 372 - em frente a escola coquinho, Macaé - CEP: 27923311, Rio de Janeiro</t>
  </si>
  <si>
    <t>97304107715</t>
  </si>
  <si>
    <t>Rua Professor Gusmão 372 / Casa 02 Referencia: Em Frente A Escola Coquinho - CEP 27923311 - Praia Campista, Macaé, Rio de Janeiro</t>
  </si>
  <si>
    <t>27923311</t>
  </si>
  <si>
    <t>7 de fevereiro | 04:07</t>
  </si>
  <si>
    <t>8 de fevereiro | 11:49</t>
  </si>
  <si>
    <t>MEL00003280893246</t>
  </si>
  <si>
    <t>2000005049452072</t>
  </si>
  <si>
    <t>4 de fevereiro de 2023 02:23 hs.</t>
  </si>
  <si>
    <t>Francia Nani Barboza Baptista</t>
  </si>
  <si>
    <t>12566229821</t>
  </si>
  <si>
    <t>Rua Paraguai 375 / Apto 42 - Ed. Tawa Referencia: Lado Praia - CEP 11441000 - Enseada, Guarujá, São Paulo</t>
  </si>
  <si>
    <t>11441000</t>
  </si>
  <si>
    <t>4 de fevereiro | 12:36</t>
  </si>
  <si>
    <t>4 de fevereiro | 19:06</t>
  </si>
  <si>
    <t>MEL00003272306159</t>
  </si>
  <si>
    <t>2000005019102218</t>
  </si>
  <si>
    <t>4 de fevereiro de 2023 02:18 hs.</t>
  </si>
  <si>
    <t>edson monteiro</t>
  </si>
  <si>
    <t>31267616822</t>
  </si>
  <si>
    <t>Rua Doutor Jorge Winther 385 / CEP 12010150 - Centro, Taubaté, São Paulo</t>
  </si>
  <si>
    <t>12010150</t>
  </si>
  <si>
    <t>6 de fevereiro | 16:27</t>
  </si>
  <si>
    <t>MEL00003272304032</t>
  </si>
  <si>
    <t>https://myaccount.mercadolivre.com.br/shipments/42004014043/detail</t>
  </si>
  <si>
    <t>2000005053663368</t>
  </si>
  <si>
    <t>4 de fevereiro de 2023 02:06 hs.</t>
  </si>
  <si>
    <t>Valdir Lima</t>
  </si>
  <si>
    <t>26244642805</t>
  </si>
  <si>
    <t>Avenida Júlio Franco 315 / Referencia: ao lado da escola Amáncia. - CEP 11920000 - Rocio, Iguape, São Paulo</t>
  </si>
  <si>
    <t>4 de fevereiro | 23:15</t>
  </si>
  <si>
    <t>7 de fevereiro | 12:31</t>
  </si>
  <si>
    <t>MEL00003272287149</t>
  </si>
  <si>
    <t>2000005053591142</t>
  </si>
  <si>
    <t>4 de fevereiro de 2023 01:27 hs.</t>
  </si>
  <si>
    <t>Flavio Fogaça De Souza</t>
  </si>
  <si>
    <t>04882590964</t>
  </si>
  <si>
    <t>Estrada Municipal Prefeito Orlando Kiosia 4800 / Referencia: A 800 metros da cimental sentido a Cosmópolis - CEP 13152462 - Sitio laranjeiras, Cosmópolis, São Paulo</t>
  </si>
  <si>
    <t>13152462</t>
  </si>
  <si>
    <t>4 de fevereiro | 23:37</t>
  </si>
  <si>
    <t>5 de fevereiro | 15:05</t>
  </si>
  <si>
    <t>MEL00003272244112</t>
  </si>
  <si>
    <t>2000005053406128</t>
  </si>
  <si>
    <t>4 de fevereiro de 2023 00:13 hs.</t>
  </si>
  <si>
    <t>Flavio xavier da silva</t>
  </si>
  <si>
    <t>65609760500</t>
  </si>
  <si>
    <t>Rua José Serafim de Farias 102 / Referencia: casa verde perto de um poste de energia - CEP 45680000 - centro, Uruçuca, Bahia</t>
  </si>
  <si>
    <t>4 de fevereiro | 23:30</t>
  </si>
  <si>
    <t>6 de fevereiro | 11:33</t>
  </si>
  <si>
    <t>MEL00003272131607</t>
  </si>
  <si>
    <t>2000004185288971</t>
  </si>
  <si>
    <t>3 de fevereiro de 2023 23:28 hs.</t>
  </si>
  <si>
    <t>03852808588</t>
  </si>
  <si>
    <t>Rua Ferreira Bastos 7 / Casa Referencia: Burger na brasa/ frente a previdência social - CEP 44400000 - Batatan, Nazaré, Bahia</t>
  </si>
  <si>
    <t>Nazaré</t>
  </si>
  <si>
    <t>44400000</t>
  </si>
  <si>
    <t>8 de fevereiro | 08:55</t>
  </si>
  <si>
    <t>MEL00003272052760</t>
  </si>
  <si>
    <t>2000004185225737</t>
  </si>
  <si>
    <t>3 de fevereiro de 2023 22:53 hs.</t>
  </si>
  <si>
    <t xml:space="preserve">Daniel Daniel Lopes Junior </t>
  </si>
  <si>
    <t>CPF 13372225694</t>
  </si>
  <si>
    <t>Rua Manoel Abraão Filho 547, Poço Fundo - CEP: 37757000, Minas Gerais</t>
  </si>
  <si>
    <t>13372225694</t>
  </si>
  <si>
    <t>Rua Manoel Abraão Filho 547 / Referencia: Casa laranja lado décima da rua portão branco - CEP 37757000 - Nova gimirim, Poço Fundo, Minas Gerais</t>
  </si>
  <si>
    <t>Poço Fundo</t>
  </si>
  <si>
    <t>37757000</t>
  </si>
  <si>
    <t>7 de fevereiro | 00:17</t>
  </si>
  <si>
    <t>7 de fevereiro | 12:49</t>
  </si>
  <si>
    <t>MEL00003278056570</t>
  </si>
  <si>
    <t>2000005053052720</t>
  </si>
  <si>
    <t>3 de fevereiro de 2023 22:41 hs.</t>
  </si>
  <si>
    <t>MLB2986606004</t>
  </si>
  <si>
    <t>Alexander Figueiredo</t>
  </si>
  <si>
    <t>CPF 15614415890</t>
  </si>
  <si>
    <t>Rua Anita Belloube 340, Ribeirão Preto - CEP: 14070070, São Paulo</t>
  </si>
  <si>
    <t>15614415890</t>
  </si>
  <si>
    <t>Rua Anita Belloube 340 / cs1 - CEP 14070070 - Quintino Facci II, Ribeirão Preto, São Paulo</t>
  </si>
  <si>
    <t>14070070</t>
  </si>
  <si>
    <t>7 de fevereiro | 15:36</t>
  </si>
  <si>
    <t>MEL00003281658967</t>
  </si>
  <si>
    <t>2000005052935952</t>
  </si>
  <si>
    <t>3 de fevereiro de 2023 22:16 hs.</t>
  </si>
  <si>
    <t>Gabriel Chiarelli</t>
  </si>
  <si>
    <t>17377318783</t>
  </si>
  <si>
    <t>Rua José Alves de Freitas 61 / açougue medici - CEP 26291203 - Cabuçu, Nova Iguaçu, Rio de Janeiro</t>
  </si>
  <si>
    <t>26291203</t>
  </si>
  <si>
    <t>4 de fevereiro | 09:01</t>
  </si>
  <si>
    <t>5 de fevereiro | 11:41</t>
  </si>
  <si>
    <t>MEL00003271902884</t>
  </si>
  <si>
    <t>2000005052835256</t>
  </si>
  <si>
    <t>3 de fevereiro de 2023 21:51 hs.</t>
  </si>
  <si>
    <t>Francisco Rosemberg Alves Coelho</t>
  </si>
  <si>
    <t>01210055341</t>
  </si>
  <si>
    <t>Rua Padre Joaquim da Rocha 1139 / Apos Coleg Maria Agl Referencia: APOS COLEGIO MARIA AGLAÊ - CEP 62700000 - SANTA LUZIA, Canindé, Ceará</t>
  </si>
  <si>
    <t>Canindé</t>
  </si>
  <si>
    <t>62700000</t>
  </si>
  <si>
    <t>4 de fevereiro | 20:03</t>
  </si>
  <si>
    <t>9 de fevereiro | 15:26</t>
  </si>
  <si>
    <t>MEL00003271851284</t>
  </si>
  <si>
    <t>2000005052787920</t>
  </si>
  <si>
    <t>3 de fevereiro de 2023 21:43 hs.</t>
  </si>
  <si>
    <t>4 de fevereiro | 02:15</t>
  </si>
  <si>
    <t>5 de fevereiro | 09:40</t>
  </si>
  <si>
    <t>MEL00003271825983</t>
  </si>
  <si>
    <t>2000005052614728</t>
  </si>
  <si>
    <t>3 de fevereiro de 2023 21:07 hs.</t>
  </si>
  <si>
    <t>josinaldo lima santos</t>
  </si>
  <si>
    <t>CPF 00542940531</t>
  </si>
  <si>
    <t>Rua u 25 - Casa , São José da Vitória BA  - CEP: 45620000, Bahia</t>
  </si>
  <si>
    <t>00542940531</t>
  </si>
  <si>
    <t>Rua U 20 / Casa Referencia: Entre o estádio e o cemitério ( procurar por Nego da Água). - CEP 45620000 - Nova Vitória, São José da Vitória, Bahia</t>
  </si>
  <si>
    <t>São José da Vitória</t>
  </si>
  <si>
    <t>45620000</t>
  </si>
  <si>
    <t>9 de fevereiro | 09:22</t>
  </si>
  <si>
    <t>MEL00003278053990</t>
  </si>
  <si>
    <t>2000005052520884</t>
  </si>
  <si>
    <t>3 de fevereiro de 2023 20:48 hs.</t>
  </si>
  <si>
    <t>Karaokê Show</t>
  </si>
  <si>
    <t>CPF 01062759842</t>
  </si>
  <si>
    <t>Avenida João de Barro 437, Caieiras - CEP: 07745135, São Paulo</t>
  </si>
  <si>
    <t>01062759842</t>
  </si>
  <si>
    <t>10 de fevereiro | 18:11</t>
  </si>
  <si>
    <t>13 de fevereiro | 15:23</t>
  </si>
  <si>
    <t>OV307429340BR</t>
  </si>
  <si>
    <t>2000005052479650</t>
  </si>
  <si>
    <t>3 de fevereiro de 2023 20:39 hs.</t>
  </si>
  <si>
    <t>Maicke Claudio</t>
  </si>
  <si>
    <t>08452894970</t>
  </si>
  <si>
    <t>Rua do Ctg 1147 / CEP 88210000 - Vila nova, Porto Belo, Santa Catarina</t>
  </si>
  <si>
    <t>5 de fevereiro | 22:42</t>
  </si>
  <si>
    <t>6 de fevereiro | 12:32</t>
  </si>
  <si>
    <t>MEL00003271685379</t>
  </si>
  <si>
    <t>2000005052444054</t>
  </si>
  <si>
    <t>3 de fevereiro de 2023 20:32 hs.</t>
  </si>
  <si>
    <t>2000005052370802</t>
  </si>
  <si>
    <t>3 de fevereiro de 2023 20:21 hs.</t>
  </si>
  <si>
    <t>MLB2065095619</t>
  </si>
  <si>
    <t>Suporte (coxim) Radiador Corsa Frente Montana 2002/2012</t>
  </si>
  <si>
    <t>rafael carmo</t>
  </si>
  <si>
    <t>02407928075</t>
  </si>
  <si>
    <t>Avenida Camilo Alves Gisler 1283 / Referencia: próximo a parada de ônibus - CEP 97578013 - Tabatinga, Santana do Livramento, Rio Grande do Sul</t>
  </si>
  <si>
    <t>97578013</t>
  </si>
  <si>
    <t>4 de fevereiro | 18:55</t>
  </si>
  <si>
    <t>7 de fevereiro | 11:31</t>
  </si>
  <si>
    <t>MEL00003271639443</t>
  </si>
  <si>
    <t>2000004184893603</t>
  </si>
  <si>
    <t>3 de fevereiro de 2023 20:18 hs.</t>
  </si>
  <si>
    <t>bruno tavares dos S. cassemiro</t>
  </si>
  <si>
    <t>00868052159</t>
  </si>
  <si>
    <t>Rua VC 44 SN / qd88-lt11 - qd 88 lt 11 6 etapa - CEP 74495210 - Conjunto Vera Cruz, Goiânia, Goiás</t>
  </si>
  <si>
    <t>74495210</t>
  </si>
  <si>
    <t>MEL00003271630523</t>
  </si>
  <si>
    <t>2000005052311882</t>
  </si>
  <si>
    <t>3 de fevereiro de 2023 20:08 hs.</t>
  </si>
  <si>
    <t>MLB2204125202</t>
  </si>
  <si>
    <t>Ana Clara Martins Matos Da Silva</t>
  </si>
  <si>
    <t>CPF 14708415680</t>
  </si>
  <si>
    <t>Beco Chaves 30 - casa, Belo Horizonte - CEP: 30285191, Minas Gerais</t>
  </si>
  <si>
    <t>14708415680</t>
  </si>
  <si>
    <t>Rua Coração de Jesus 155 / casa Referencia: e no final do 9503 - CEP 30295430 - Conjunto Taquaril, Belo Horizonte, Minas Gerais</t>
  </si>
  <si>
    <t>30295430</t>
  </si>
  <si>
    <t>MEL00003278052605</t>
  </si>
  <si>
    <t>2000005052246716</t>
  </si>
  <si>
    <t>3 de fevereiro de 2023 19:54 hs.</t>
  </si>
  <si>
    <t>Amanda Corrêa</t>
  </si>
  <si>
    <t>39951845886</t>
  </si>
  <si>
    <t>Rua Victor João Castania 670 / CEP 14056732 - Jardim Doutor Paulo Gomes Romeo, Ribeirão Preto, São Paulo</t>
  </si>
  <si>
    <t>14056732</t>
  </si>
  <si>
    <t>3 de fevereiro | 23:09</t>
  </si>
  <si>
    <t>4 de fevereiro | 11:24</t>
  </si>
  <si>
    <t>MEL00003271570613</t>
  </si>
  <si>
    <t>2000005052166202</t>
  </si>
  <si>
    <t>3 de fevereiro de 2023 19:39 hs.</t>
  </si>
  <si>
    <t>ADRIANO VIEIRA GOMES 27681135812</t>
  </si>
  <si>
    <t>46057963000122</t>
  </si>
  <si>
    <t>Rua Humberto Elias Assaf 572 / casa - CEP 13052212 - Jardim Paraíso de Viracopos, Campinas, São Paulo</t>
  </si>
  <si>
    <t>13052212</t>
  </si>
  <si>
    <t>4 de fevereiro | 02:43</t>
  </si>
  <si>
    <t>4 de fevereiro | 15:13</t>
  </si>
  <si>
    <t>MEL00003271527658</t>
  </si>
  <si>
    <t>2000005052052776</t>
  </si>
  <si>
    <t>3 de fevereiro de 2023 19:17 hs.</t>
  </si>
  <si>
    <t>mauricio santos</t>
  </si>
  <si>
    <t>33412323896</t>
  </si>
  <si>
    <t>Rua Reverendo Kennedy 57 / Referencia: Proximo a escola ismenia monteiro de oliveira - CEP 12402330 - Jardim Maria Emília, Pindamonhangaba, São Paulo</t>
  </si>
  <si>
    <t>12402330</t>
  </si>
  <si>
    <t>4 de fevereiro | 12:06</t>
  </si>
  <si>
    <t>4 de fevereiro | 18:11</t>
  </si>
  <si>
    <t>MEL00003271475333</t>
  </si>
  <si>
    <t>2000005052039362</t>
  </si>
  <si>
    <t>3 de fevereiro de 2023 19:14 hs.</t>
  </si>
  <si>
    <t>Avelino Costa do Santos Costa</t>
  </si>
  <si>
    <t>14018745842</t>
  </si>
  <si>
    <t>Avenida Das Flores 23 / chácara Referencia: de frente a chácara 240 - CEP 18195000 - Porto, Capela do Alto, São Paulo</t>
  </si>
  <si>
    <t>Capela do Alto</t>
  </si>
  <si>
    <t>18195000</t>
  </si>
  <si>
    <t>4 de fevereiro | 00:33</t>
  </si>
  <si>
    <t>4 de fevereiro | 15:37</t>
  </si>
  <si>
    <t>MEL00003271463502</t>
  </si>
  <si>
    <t>2000005052027866</t>
  </si>
  <si>
    <t>3 de fevereiro de 2023 19:12 hs.</t>
  </si>
  <si>
    <t>MLB2718596318</t>
  </si>
  <si>
    <t>Capa De Pedal Freio Embreagem Spacefox 2008</t>
  </si>
  <si>
    <t>Marco Pereira</t>
  </si>
  <si>
    <t>CPF 58350705787</t>
  </si>
  <si>
    <t>Rua Luiz Corrêa Malva 14, Cachoeiro de Itapemirim - CEP: 29300540, Espírito Santo</t>
  </si>
  <si>
    <t>58350705787</t>
  </si>
  <si>
    <t>Rua Luiz Corrêa Malva 14 / Referencia: Proximo a igreja de Santo Antonio - CEP 29300540 - Santo Antônio, Cachoeiro de Itapemirim, Espírito Santo</t>
  </si>
  <si>
    <t>29300540</t>
  </si>
  <si>
    <t>MEL00003278043989</t>
  </si>
  <si>
    <t>2000005052013962</t>
  </si>
  <si>
    <t>3 de fevereiro de 2023 19:11 hs.</t>
  </si>
  <si>
    <t>antonio marcos vieira da conceiçao</t>
  </si>
  <si>
    <t>CPF 09043547760</t>
  </si>
  <si>
    <t>Rua Noemia Peixoto Menezes 405 - Antiga Rua 8, Niterói - CEP: 24365250, Rio de Janeiro</t>
  </si>
  <si>
    <t>09043547760</t>
  </si>
  <si>
    <t>AV QUINTINO BOCAIUVA 325 / LOJA 103 | Ponto de referência.  Shopping Lido Center, - CEP 24360022 - Niterói, Rio de Janeiro</t>
  </si>
  <si>
    <t>24360022</t>
  </si>
  <si>
    <t>9 de fevereiro | 10:14</t>
  </si>
  <si>
    <t>MEL00003278043279</t>
  </si>
  <si>
    <t>https://myaccount.mercadolivre.com.br/shipments/42018132912/detail</t>
  </si>
  <si>
    <t>2000005051997246</t>
  </si>
  <si>
    <t>3 de fevereiro de 2023 19:06 hs.</t>
  </si>
  <si>
    <t>marcao froes</t>
  </si>
  <si>
    <t>CPF 03137459869</t>
  </si>
  <si>
    <t>estrada do vergueiro 73, Embu Guaçu - CEP: 06900000, São Paulo</t>
  </si>
  <si>
    <t>03137459869</t>
  </si>
  <si>
    <t>Estrada Municipal do Vergueiro 73 / casa Referencia: terceiro portão do clube sonho verde - CEP 06911405 - Itarare, Embu Guaçu, São Paulo</t>
  </si>
  <si>
    <t>06911405</t>
  </si>
  <si>
    <t>7 de fevereiro | 02:46</t>
  </si>
  <si>
    <t>MEL00003278248767</t>
  </si>
  <si>
    <t>2000005051982540</t>
  </si>
  <si>
    <t>3 de fevereiro de 2023 19:03 hs.</t>
  </si>
  <si>
    <t>josue kipp de oliveira kipp</t>
  </si>
  <si>
    <t>30787825816</t>
  </si>
  <si>
    <t>Rua Augusto Bertolini 147 / casa Referencia: perto do depósito de material viana - CEP 07714010 - Serpa, Caieiras, São Paulo</t>
  </si>
  <si>
    <t>07714010</t>
  </si>
  <si>
    <t>5 de fevereiro | 14:13</t>
  </si>
  <si>
    <t>6 de fevereiro | 11:04</t>
  </si>
  <si>
    <t>MEL00003271439130</t>
  </si>
  <si>
    <t>2000005051923896</t>
  </si>
  <si>
    <t>3 de fevereiro de 2023 18:52 hs.</t>
  </si>
  <si>
    <t>Kelly Alexandre Da Silva</t>
  </si>
  <si>
    <t>CPF 07627237696</t>
  </si>
  <si>
    <t>Av B 134, Ibiá - CEP: 38950000, Minas Gerais</t>
  </si>
  <si>
    <t>07627237696</t>
  </si>
  <si>
    <t>Ibiá</t>
  </si>
  <si>
    <t>38950000</t>
  </si>
  <si>
    <t>2000005051881330</t>
  </si>
  <si>
    <t>3 de fevereiro de 2023 18:44 hs.</t>
  </si>
  <si>
    <t>Eduarda Ribeiro</t>
  </si>
  <si>
    <t>70209059605</t>
  </si>
  <si>
    <t>Rua Rio de Janeiro 20 / CEP 37002250 - Centro, Varginha, Minas Gerais</t>
  </si>
  <si>
    <t>37002250</t>
  </si>
  <si>
    <t>3 de fevereiro | 21:34</t>
  </si>
  <si>
    <t>4 de fevereiro | 11:32</t>
  </si>
  <si>
    <t>MEL00003271384445</t>
  </si>
  <si>
    <t>2000004184675697</t>
  </si>
  <si>
    <t>3 de fevereiro de 2023 18:40 hs.</t>
  </si>
  <si>
    <t>Jacqueline Gomes da Silva</t>
  </si>
  <si>
    <t>41799428877</t>
  </si>
  <si>
    <t>Rua Olinda 803 / Referencia: próximo dos caixas 24 horas - CEP 12235830 - Parque Industrial, São José dos Campos, São Paulo</t>
  </si>
  <si>
    <t>12235830</t>
  </si>
  <si>
    <t>4 de fevereiro | 19:17</t>
  </si>
  <si>
    <t>MEL00003271376521</t>
  </si>
  <si>
    <t>2000005051799780</t>
  </si>
  <si>
    <t>3 de fevereiro de 2023 18:32 hs.</t>
  </si>
  <si>
    <t xml:space="preserve">Joao marcos Rodrigues </t>
  </si>
  <si>
    <t>08566333560</t>
  </si>
  <si>
    <t>avenida camilo calazans 510 / andar oficina  Referencia: oficina valdefran - CEP 49200000 - cidade nova, Estância, Sergipe</t>
  </si>
  <si>
    <t>4 de fevereiro | 17:36</t>
  </si>
  <si>
    <t>5 de fevereiro | 14:26</t>
  </si>
  <si>
    <t>MEL00003271355160</t>
  </si>
  <si>
    <t>2000005051710674</t>
  </si>
  <si>
    <t>3 de fevereiro de 2023 18:13 hs.</t>
  </si>
  <si>
    <t xml:space="preserve">Fabiano Honório </t>
  </si>
  <si>
    <t>10646098721</t>
  </si>
  <si>
    <t>Rodovia Bianor Esteves 700 / abatedouro andriolo Referencia: portaria do abatedouro andriolo aves - CEP 25780000 - Boa Vista, São José do Vale do Rio Preto, Rio de Janeiro</t>
  </si>
  <si>
    <t>5 de fevereiro | 19:38</t>
  </si>
  <si>
    <t>6 de fevereiro | 19:03</t>
  </si>
  <si>
    <t>MEL00003271302235</t>
  </si>
  <si>
    <t>2000005051576080</t>
  </si>
  <si>
    <t>3 de fevereiro de 2023 17:48 hs.</t>
  </si>
  <si>
    <t>Igor Duque</t>
  </si>
  <si>
    <t>47099985825</t>
  </si>
  <si>
    <t>Rua Trapoeraba 61 / CEP 08031660 - Vila Curuçá, São Paulo, São Paulo</t>
  </si>
  <si>
    <t>08031660</t>
  </si>
  <si>
    <t>4 de fevereiro | 01:27</t>
  </si>
  <si>
    <t>4 de fevereiro | 10:57</t>
  </si>
  <si>
    <t>MEL00003271227622</t>
  </si>
  <si>
    <t>2000005051493690</t>
  </si>
  <si>
    <t>3 de fevereiro de 2023 17:34 hs.</t>
  </si>
  <si>
    <t>MLB3140295210</t>
  </si>
  <si>
    <t>Bandeja Dianteira Esquerda Berlingo 1998 A 2007</t>
  </si>
  <si>
    <t>Marden De Oliveira Rosa Oliveira Rosa</t>
  </si>
  <si>
    <t>CPF 01155265602</t>
  </si>
  <si>
    <t>Rua arica 315 - Casa, Ipatinga - CEP: 35164023, Minas Gerais</t>
  </si>
  <si>
    <t>01155265602</t>
  </si>
  <si>
    <t>Avenida Cláudio Moura 1388 / marden Alinhamento - CEP 35160010 - Centro, Ipatinga, Minas Gerais</t>
  </si>
  <si>
    <t>35160010</t>
  </si>
  <si>
    <t>8 de fevereiro | 11:23</t>
  </si>
  <si>
    <t>MEL00003278042444</t>
  </si>
  <si>
    <t>2000004184510321</t>
  </si>
  <si>
    <t>3 de fevereiro de 2023 17:30 hs.</t>
  </si>
  <si>
    <t>Lucas Braz</t>
  </si>
  <si>
    <t>48092368899</t>
  </si>
  <si>
    <t>Rua Estado de Alagoas 509 / CEP 13324472 - Loteamento Terras de São Pedro e São Paulo, Salto, São Paulo</t>
  </si>
  <si>
    <t>13324472</t>
  </si>
  <si>
    <t>MEL00003271162501</t>
  </si>
  <si>
    <t>2000005051451902</t>
  </si>
  <si>
    <t>3 de fevereiro de 2023 17:28 hs.</t>
  </si>
  <si>
    <t>Thalison santos</t>
  </si>
  <si>
    <t>06215043788</t>
  </si>
  <si>
    <t>Rua A 60 / Referencia: morro do cabrito - CEP 27211340 - Santo Agostinho, Volta Redonda, Rio de Janeiro</t>
  </si>
  <si>
    <t>27211340</t>
  </si>
  <si>
    <t>3 de fevereiro | 21:42</t>
  </si>
  <si>
    <t>4 de fevereiro | 15:59</t>
  </si>
  <si>
    <t>MEL00003271157473</t>
  </si>
  <si>
    <t>2000005051377358</t>
  </si>
  <si>
    <t>3 de fevereiro de 2023 17:12 hs.</t>
  </si>
  <si>
    <t>Joilson Batista</t>
  </si>
  <si>
    <t>CPF 10197098711</t>
  </si>
  <si>
    <t>Rua Carcará 9 - próximo ao centro de convivência, Serra - CEP: 29171275, Espírito Santo</t>
  </si>
  <si>
    <t>10197098711</t>
  </si>
  <si>
    <t>Rua Carcará 9 / próximo ao centro de convivência Referencia: próximo ao centro de convivência - CEP 29171275 - Serra Dourada II, Serra, Espírito Santo</t>
  </si>
  <si>
    <t>29171275</t>
  </si>
  <si>
    <t>7 de fevereiro | 04:13</t>
  </si>
  <si>
    <t>8 de fevereiro | 16:09</t>
  </si>
  <si>
    <t>MEL00003278042171</t>
  </si>
  <si>
    <t>2000005051318608</t>
  </si>
  <si>
    <t>3 de fevereiro de 2023 17:03 hs.</t>
  </si>
  <si>
    <t>ELTON SANTOS</t>
  </si>
  <si>
    <t>10423081870</t>
  </si>
  <si>
    <t>Av Oscar Paiva Westin 167 / Referencia: Ao lado Veterinário Miguel lobo - CEP 37750000 - Vila Conceição, Machado, Minas Gerais</t>
  </si>
  <si>
    <t>3 de fevereiro | 23:12</t>
  </si>
  <si>
    <t>4 de fevereiro | 11:30</t>
  </si>
  <si>
    <t>MEL00003271074727</t>
  </si>
  <si>
    <t>2000005051291068</t>
  </si>
  <si>
    <t>3 de fevereiro de 2023 16:57 hs.</t>
  </si>
  <si>
    <t>Belarmino Alves da Rocha Neto</t>
  </si>
  <si>
    <t>CPF 91185572449</t>
  </si>
  <si>
    <t>Getúlio vargas 740, Quipapá - CEP: 55415000, Pernambuco</t>
  </si>
  <si>
    <t>91185572449</t>
  </si>
  <si>
    <t>Getúlio vargas 740 / CEP 55415000 - alto da areia, Quipapá, Pernambuco</t>
  </si>
  <si>
    <t>Quipapá</t>
  </si>
  <si>
    <t>55415000</t>
  </si>
  <si>
    <t>7 de fevereiro | 02:47</t>
  </si>
  <si>
    <t>11 de fevereiro | 16:32</t>
  </si>
  <si>
    <t>MEL00003278038031</t>
  </si>
  <si>
    <t>2000005051259974</t>
  </si>
  <si>
    <t>3 de fevereiro de 2023 16:53 hs.</t>
  </si>
  <si>
    <t>joselito  Santos</t>
  </si>
  <si>
    <t>06214807890</t>
  </si>
  <si>
    <t>Avenida Senador Pinheiro Machado 344 / Loja - CEP 11075000 - Marapé, Santos, São Paulo</t>
  </si>
  <si>
    <t>11075000</t>
  </si>
  <si>
    <t>4 de fevereiro | 00:19</t>
  </si>
  <si>
    <t>4 de fevereiro | 15:38</t>
  </si>
  <si>
    <t>MEL00003271037944</t>
  </si>
  <si>
    <t>2000005051192734</t>
  </si>
  <si>
    <t>3 de fevereiro de 2023 16:45 hs.</t>
  </si>
  <si>
    <t>autieres santos</t>
  </si>
  <si>
    <t>85368709587</t>
  </si>
  <si>
    <t>Rua Dois de Julho SN / posto cajueiro  Referencia: Posto cajueiro, vermelho - CEP 46445000 - centro, Carinhanha, Bahia</t>
  </si>
  <si>
    <t>4 de fevereiro | 00:20</t>
  </si>
  <si>
    <t>6 de fevereiro | 09:06</t>
  </si>
  <si>
    <t>MEL00003271014251</t>
  </si>
  <si>
    <t>2000005051186012</t>
  </si>
  <si>
    <t>3 de fevereiro de 2023 16:41 hs.</t>
  </si>
  <si>
    <t>O produto devolvido chegou em quinta-feira, 9 de fevereiro.</t>
  </si>
  <si>
    <t>Everton Lopes</t>
  </si>
  <si>
    <t>CPF 13971151817</t>
  </si>
  <si>
    <t>Rua José Munhoz 115 - auto checkup oficina mecânica, Franco da Rocha - CEP: 07858100, São Paulo</t>
  </si>
  <si>
    <t>13971151817</t>
  </si>
  <si>
    <t>9 de fevereiro | 02:29</t>
  </si>
  <si>
    <t>9 de fevereiro | 10:54</t>
  </si>
  <si>
    <t>MEL00003291976448</t>
  </si>
  <si>
    <t>2000004184346397</t>
  </si>
  <si>
    <t>3 de fevereiro de 2023 16:24 hs.</t>
  </si>
  <si>
    <t>uenderson souza</t>
  </si>
  <si>
    <t>CPF 05756711490</t>
  </si>
  <si>
    <t>Av. Manoel Dos Arroz 85 - Res Paulo Coelho, bl 4, ap 303, Petrolina - CEP: 56306385, Pernambuco</t>
  </si>
  <si>
    <t>05756711490</t>
  </si>
  <si>
    <t>Avenida Manoel dos Arroz 85 / Residencial Paulo Coelho, Bloco 4, Aptº 303 - CEP 56306385 - Vila Mocó, Petrolina, Pernambuco</t>
  </si>
  <si>
    <t>56306385</t>
  </si>
  <si>
    <t>7 de fevereiro | 04:38</t>
  </si>
  <si>
    <t>10 de fevereiro | 09:06</t>
  </si>
  <si>
    <t>MEL00003278035692</t>
  </si>
  <si>
    <t>2000005050927724</t>
  </si>
  <si>
    <t>3 de fevereiro de 2023 15:56 hs.</t>
  </si>
  <si>
    <t>Elisângela Da Silva Alves</t>
  </si>
  <si>
    <t>CPF 05308805555</t>
  </si>
  <si>
    <t>Rua d 476 - casa, cardeal da silva - CEP: 48390000, Bahia</t>
  </si>
  <si>
    <t>05308805555</t>
  </si>
  <si>
    <t>urbis 111 / sobrado Referencia: sobrado verde na praça da urbis, procurar Ely - CEP 48390000 - nova pastora, Cardeal da Silva, Bahia</t>
  </si>
  <si>
    <t>10 de fevereiro | 08:53</t>
  </si>
  <si>
    <t>MEL00003278169486</t>
  </si>
  <si>
    <t>2000005050917610</t>
  </si>
  <si>
    <t>3 de fevereiro de 2023 15:54 hs.</t>
  </si>
  <si>
    <t>Adriano santos Cattai</t>
  </si>
  <si>
    <t>15555130856</t>
  </si>
  <si>
    <t>Rua Pernambucana 341 / bloco 5 AP 303 - CEP 06140040 - Conceição, Osasco, São Paulo</t>
  </si>
  <si>
    <t>06140040</t>
  </si>
  <si>
    <t>3 de fevereiro | 22:50</t>
  </si>
  <si>
    <t>4 de fevereiro | 11:33</t>
  </si>
  <si>
    <t>MEL00003270825157</t>
  </si>
  <si>
    <t>2000005050773050</t>
  </si>
  <si>
    <t>3 de fevereiro de 2023 15:30 hs.</t>
  </si>
  <si>
    <t>Juliana  GARCIA</t>
  </si>
  <si>
    <t>37434049820</t>
  </si>
  <si>
    <t>Rua José Vieira Neto 727 / Referencia: Não entregar nos vizinhos, se n tiver ninguém pode jogar por cima,tem uma tela n quebra vai parar na tela.. obg - CEP 13733560 - Jardim Botânico, Mococa, São Paulo</t>
  </si>
  <si>
    <t>13733560</t>
  </si>
  <si>
    <t>4 de fevereiro | 12:34</t>
  </si>
  <si>
    <t>MEL00003270721644</t>
  </si>
  <si>
    <t>2000004184186917</t>
  </si>
  <si>
    <t>3 de fevereiro de 2023 15:27 hs.</t>
  </si>
  <si>
    <t>5 de fevereiro | 01:21</t>
  </si>
  <si>
    <t>6 de fevereiro | 14:43</t>
  </si>
  <si>
    <t>MEL00003270711932</t>
  </si>
  <si>
    <t>2000004184192085</t>
  </si>
  <si>
    <t>3 de fevereiro de 2023 15:24 hs.</t>
  </si>
  <si>
    <t>Carla Martins Bastos</t>
  </si>
  <si>
    <t>06455245571</t>
  </si>
  <si>
    <t>Boca d'água. Rua Do Alto SN / Proximo Bar De Joao Referencia: Minha Casa - CEP 44950000 - Boca d'agua, Uibaí, Bahia</t>
  </si>
  <si>
    <t>Uibaí</t>
  </si>
  <si>
    <t>44950000</t>
  </si>
  <si>
    <t>3 de fevereiro | 20:16</t>
  </si>
  <si>
    <t>4 de fevereiro | 14:49</t>
  </si>
  <si>
    <t>MEL00003270702568</t>
  </si>
  <si>
    <t>2000004184148791</t>
  </si>
  <si>
    <t>3 de fevereiro de 2023 15:11 hs.</t>
  </si>
  <si>
    <t>Douglas Filisbino</t>
  </si>
  <si>
    <t>39211220823</t>
  </si>
  <si>
    <t>Rua Eneida de Morais 44 / casa - CEP 13474556 - Antônio Zanaga, Americana, São Paulo</t>
  </si>
  <si>
    <t>13474556</t>
  </si>
  <si>
    <t>4 de fevereiro | 13:14</t>
  </si>
  <si>
    <t>MEL00003270642828</t>
  </si>
  <si>
    <t>2000005050524016</t>
  </si>
  <si>
    <t>3 de fevereiro de 2023 14:56 hs.</t>
  </si>
  <si>
    <t>jonathan henrique da silva alfredo</t>
  </si>
  <si>
    <t>46007518841</t>
  </si>
  <si>
    <t>Rua Luís Vaz de Camões 67 / Jardim Apermag - CEP 06385860 - Jardim Ampermag, Carapicuíba, São Paulo</t>
  </si>
  <si>
    <t>06385860</t>
  </si>
  <si>
    <t>3 de fevereiro | 22:55</t>
  </si>
  <si>
    <t>4 de fevereiro | 11:37</t>
  </si>
  <si>
    <t>MEL00003270574393</t>
  </si>
  <si>
    <t>2000005050514728</t>
  </si>
  <si>
    <t>3 de fevereiro de 2023 14:49 hs.</t>
  </si>
  <si>
    <t>TIAGO KURUJA</t>
  </si>
  <si>
    <t>31535055863</t>
  </si>
  <si>
    <t>Rua Yukio Honma 23 / Jardim Adolfo Pin Referencia: JARDIM ADOLFO PIN - CEP 16980000 - jardim adolfo pin, Guaraçaí, São Paulo</t>
  </si>
  <si>
    <t>Guaraçaí</t>
  </si>
  <si>
    <t>16980000</t>
  </si>
  <si>
    <t>3 de fevereiro | 19:46</t>
  </si>
  <si>
    <t>4 de fevereiro | 16:47</t>
  </si>
  <si>
    <t>MEL00003270547201</t>
  </si>
  <si>
    <t>2000005050502718</t>
  </si>
  <si>
    <t>3 de fevereiro de 2023 14:47 hs.</t>
  </si>
  <si>
    <t>O produto devolvido chegou em sábado, 11 de fevereiro.</t>
  </si>
  <si>
    <t>Karla Rodrigues Silveira</t>
  </si>
  <si>
    <t>CPF 86916572191</t>
  </si>
  <si>
    <t>QE 19 CONJUNTO E CASA 34 - GUARA II, Brasília - CEP: 71050053, Distrito Federal</t>
  </si>
  <si>
    <t>86916572191</t>
  </si>
  <si>
    <t>9 de fevereiro | 04:38</t>
  </si>
  <si>
    <t>11 de fevereiro | 10:31</t>
  </si>
  <si>
    <t>MEL00003293350110</t>
  </si>
  <si>
    <t>2000004184083351</t>
  </si>
  <si>
    <t>3 de fevereiro de 2023 14:46 hs.</t>
  </si>
  <si>
    <t>Adriano Mota</t>
  </si>
  <si>
    <t>32347673866</t>
  </si>
  <si>
    <t>Rua Carlos Pinto de Oliveira 130 / Referencia: próximo a pracinha - CEP 18640000 - Nova Pardinho, Pardinho, São Paulo</t>
  </si>
  <si>
    <t>Pardinho</t>
  </si>
  <si>
    <t>18640000</t>
  </si>
  <si>
    <t>3 de fevereiro | 23:00</t>
  </si>
  <si>
    <t>4 de fevereiro | 15:33</t>
  </si>
  <si>
    <t>MEL00003270539256</t>
  </si>
  <si>
    <t>2000005050495534</t>
  </si>
  <si>
    <t>3 de fevereiro de 2023 14:45 hs.</t>
  </si>
  <si>
    <t>REGINALDO FIGUEIREDO</t>
  </si>
  <si>
    <t>96567260572</t>
  </si>
  <si>
    <t>Rua São Paulo 506 / Mercado Referencia: Mercado Fortaleza ponto de referência Mannainn Delicatessen - CEP 45360000 - Ayrton Senna, Maracás, Bahia</t>
  </si>
  <si>
    <t>Maracás</t>
  </si>
  <si>
    <t>45360000</t>
  </si>
  <si>
    <t>4 de fevereiro | 05:57</t>
  </si>
  <si>
    <t>8 de fevereiro | 11:26</t>
  </si>
  <si>
    <t>MEL00003270529514</t>
  </si>
  <si>
    <t>2000004184075197</t>
  </si>
  <si>
    <t>3 de fevereiro de 2023 14:42 hs.</t>
  </si>
  <si>
    <t>Devisson Bomfim</t>
  </si>
  <si>
    <t>05137846597</t>
  </si>
  <si>
    <t>Rua Chico Mendes 61 / casa 1 Referencia: Chamar Devisson ou Neia - CEP 07144468 - Recreio São Jorge, Guarulhos, São Paulo</t>
  </si>
  <si>
    <t>07144468</t>
  </si>
  <si>
    <t>4 de fevereiro | 01:33</t>
  </si>
  <si>
    <t>4 de fevereiro | 10:17</t>
  </si>
  <si>
    <t>MEL00003270511475</t>
  </si>
  <si>
    <t>2000005050342300</t>
  </si>
  <si>
    <t>3 de fevereiro de 2023 14:20 hs.</t>
  </si>
  <si>
    <t>Crispim Espeson</t>
  </si>
  <si>
    <t>10148396534</t>
  </si>
  <si>
    <t>Rua Grácio 77 / casa Referencia: próximo ao posto de gasolina na entrada da escola biblica - CEP 41275240 - Campinas de Pirajá, Salvador, Bahia</t>
  </si>
  <si>
    <t>41275240</t>
  </si>
  <si>
    <t>3 de fevereiro | 22:49</t>
  </si>
  <si>
    <t>4 de fevereiro | 11:04</t>
  </si>
  <si>
    <t>MEL00003270404546</t>
  </si>
  <si>
    <t>2000004184009777</t>
  </si>
  <si>
    <t>3 de fevereiro de 2023 14:18 hs.</t>
  </si>
  <si>
    <t>Mauricio Montine Alves Borges</t>
  </si>
  <si>
    <t>CPF 78335493634</t>
  </si>
  <si>
    <t>Rua Belo Horizonte 116, Contagem - CEP: 32017460, Minas Gerais</t>
  </si>
  <si>
    <t>78335493634</t>
  </si>
  <si>
    <t>Rua Belo Horizonte 116 / CEP 32017460 - Santa Luzia, Contagem, Minas Gerais</t>
  </si>
  <si>
    <t>32017460</t>
  </si>
  <si>
    <t>4 de fevereiro | 00:38</t>
  </si>
  <si>
    <t>4 de fevereiro | 17:13</t>
  </si>
  <si>
    <t>MEL00003270510697</t>
  </si>
  <si>
    <t>2000005050273758</t>
  </si>
  <si>
    <t>3 de fevereiro de 2023 14:12 hs.</t>
  </si>
  <si>
    <t>Efraim Lopes Franco</t>
  </si>
  <si>
    <t>10831593644</t>
  </si>
  <si>
    <t>Rua Sete 560 / BL 08 AP 203 - CEP 33203522 - Nova Pampulha 3ª e 4ª Seção, Vespasiano, Minas Gerais</t>
  </si>
  <si>
    <t>33203522</t>
  </si>
  <si>
    <t>4 de fevereiro | 15:25</t>
  </si>
  <si>
    <t>5 de fevereiro | 10:53</t>
  </si>
  <si>
    <t>MEL00003270366049</t>
  </si>
  <si>
    <t>2000005050268558</t>
  </si>
  <si>
    <t>3 de fevereiro de 2023 14:10 hs.</t>
  </si>
  <si>
    <t>Ana Carolina Franca Santos</t>
  </si>
  <si>
    <t>04149372527</t>
  </si>
  <si>
    <t>Rua Vitória 36 / frente a mercearia Referencia: depois de uma casa verde de esquina - CEP 49039041 - Marivan, Aracaju, Sergipe</t>
  </si>
  <si>
    <t>49039041</t>
  </si>
  <si>
    <t>3 de fevereiro | 19:19</t>
  </si>
  <si>
    <t>4 de fevereiro | 10:14</t>
  </si>
  <si>
    <t>MEL00003270354511</t>
  </si>
  <si>
    <t>2000004183966879</t>
  </si>
  <si>
    <t>3 de fevereiro de 2023 14:03 hs.</t>
  </si>
  <si>
    <t>Silvonei Leite De Mello</t>
  </si>
  <si>
    <t>30604448899</t>
  </si>
  <si>
    <t>Rua das Hortências 322 / CEP 13154304 - Jardim Primavera, Cosmópolis, São Paulo</t>
  </si>
  <si>
    <t>13154304</t>
  </si>
  <si>
    <t>4 de fevereiro | 13:28</t>
  </si>
  <si>
    <t>MEL00003270314907</t>
  </si>
  <si>
    <t>2000005050182956</t>
  </si>
  <si>
    <t>3 de fevereiro de 2023 13:56 hs.</t>
  </si>
  <si>
    <t>CPF 57907951615</t>
  </si>
  <si>
    <t>Rua Vereador João Pacheco 1729, Patos de Minas - CEP: 38700248, Minas Gerais</t>
  </si>
  <si>
    <t>57907951615</t>
  </si>
  <si>
    <t>Rua Vereador João Pacheco 1729 / CEP 38700248 - Cristo Redentor, Patos de Minas, Minas Gerais</t>
  </si>
  <si>
    <t>38700248</t>
  </si>
  <si>
    <t>4 de fevereiro | 00:06</t>
  </si>
  <si>
    <t>MEL00003270511379</t>
  </si>
  <si>
    <t>2000005050128174</t>
  </si>
  <si>
    <t>3 de fevereiro de 2023 13:53 hs.</t>
  </si>
  <si>
    <t>ROBSON SCHUMEKEL</t>
  </si>
  <si>
    <t>13895481807</t>
  </si>
  <si>
    <t>Rua Bahia 480 / CEP 18570000 - Centro, Conchas, São Paulo</t>
  </si>
  <si>
    <t>Conchas</t>
  </si>
  <si>
    <t>18570000</t>
  </si>
  <si>
    <t>4 de fevereiro | 10:48</t>
  </si>
  <si>
    <t>MEL00003270270310</t>
  </si>
  <si>
    <t>2000005050155828</t>
  </si>
  <si>
    <t>3 de fevereiro de 2023 13:51 hs.</t>
  </si>
  <si>
    <t>Keven Reia</t>
  </si>
  <si>
    <t>08787505258</t>
  </si>
  <si>
    <t>Rodovia Augusto Meira Filho 505 / CEP 68798000 - Santa Bárbara, Santa Bárbara do Pará, Pará</t>
  </si>
  <si>
    <t>Santa Bárbara do Pará</t>
  </si>
  <si>
    <t>68798000</t>
  </si>
  <si>
    <t>3 de fevereiro | 18:37</t>
  </si>
  <si>
    <t>9 de fevereiro | 09:54</t>
  </si>
  <si>
    <t>MEL00003270262083</t>
  </si>
  <si>
    <t>2000005050012350</t>
  </si>
  <si>
    <t>3 de fevereiro de 2023 13:27 hs.</t>
  </si>
  <si>
    <t>VANDRE FRANCA</t>
  </si>
  <si>
    <t>97649635600</t>
  </si>
  <si>
    <t>Rua Pernambuco 600 / CEP 39860000 - vila Nova, Nanuque, Minas Gerais</t>
  </si>
  <si>
    <t>Nanuque</t>
  </si>
  <si>
    <t>39860000</t>
  </si>
  <si>
    <t>6 de fevereiro | 01:27</t>
  </si>
  <si>
    <t>7 de fevereiro | 18:01</t>
  </si>
  <si>
    <t>MEL00003270134029</t>
  </si>
  <si>
    <t>2000005049934748</t>
  </si>
  <si>
    <t>3 de fevereiro de 2023 13:15 hs.</t>
  </si>
  <si>
    <t>Maima Naira Guimarães</t>
  </si>
  <si>
    <t>33410138811</t>
  </si>
  <si>
    <t>Rua Oswaldo Pompe 180 / CEP 11760000 - Itariri, São Paulo</t>
  </si>
  <si>
    <t>Itariri</t>
  </si>
  <si>
    <t>11760000</t>
  </si>
  <si>
    <t>3 de fevereiro | 18:24</t>
  </si>
  <si>
    <t>6 de fevereiro | 11:01</t>
  </si>
  <si>
    <t>MEL00003270072421</t>
  </si>
  <si>
    <t>2000004183834159</t>
  </si>
  <si>
    <t>3 de fevereiro de 2023 13:10 hs.</t>
  </si>
  <si>
    <t>Juliano Rodrigues</t>
  </si>
  <si>
    <t>05856886992</t>
  </si>
  <si>
    <t>Rua Valdemar de Siqueira 106 / CEP 83323110 - Estância Pinhais, Pinhais, Paraná</t>
  </si>
  <si>
    <t>83323110</t>
  </si>
  <si>
    <t>5 de fevereiro | 15:45</t>
  </si>
  <si>
    <t>MEL00003270043874</t>
  </si>
  <si>
    <t>2000005049868910</t>
  </si>
  <si>
    <t>3 de fevereiro de 2023 13:05 hs.</t>
  </si>
  <si>
    <t>Elton de oliveira santos oliveira santos</t>
  </si>
  <si>
    <t>CPF 80453210163</t>
  </si>
  <si>
    <t>Quadra 10 SN - Quadra 10 LT 05 jardim tropical, Novo Gama - CEP: 72865310, Goiás</t>
  </si>
  <si>
    <t>80453210163</t>
  </si>
  <si>
    <t>Qi 04 lote 1504 Setor de Indústrias 1504 / Top car n 01 lantern Referencia: Comando Auto Peças Top Car N 01 - CEP 72445000 - Setor Leste (Gama), Brasília, Distrito Federal</t>
  </si>
  <si>
    <t>72445000</t>
  </si>
  <si>
    <t>4 de fevereiro | 03:00</t>
  </si>
  <si>
    <t>6 de fevereiro | 16:18</t>
  </si>
  <si>
    <t>MEL00003270511237</t>
  </si>
  <si>
    <t>2000005049208294</t>
  </si>
  <si>
    <t>3 de fevereiro de 2023 13:03 hs.</t>
  </si>
  <si>
    <t>walter gehlen</t>
  </si>
  <si>
    <t>76068285049</t>
  </si>
  <si>
    <t>Avenida Flores da Cunha 1916 / CEP 99500970 - Centro, Carazinho, Rio Grande do Sul</t>
  </si>
  <si>
    <t>Carazinho</t>
  </si>
  <si>
    <t>99500970</t>
  </si>
  <si>
    <t>4 de fevereiro | 13:20</t>
  </si>
  <si>
    <t>8 de fevereiro | 16:45</t>
  </si>
  <si>
    <t>MEL00003270009606</t>
  </si>
  <si>
    <t>https://myaccount.mercadolivre.com.br/shipments/42016919543/detail</t>
  </si>
  <si>
    <t>2000005049697558</t>
  </si>
  <si>
    <t>3 de fevereiro de 2023 12:37 hs.</t>
  </si>
  <si>
    <t>iago fernandes</t>
  </si>
  <si>
    <t>02051880107</t>
  </si>
  <si>
    <t>Quadra CLN 407 Bloco D 40 / Loja raiz sushi Referencia: entrega das 11h00 as 22h00. - CEP 70855540 - Asa Norte, Brasília, Distrito Federal</t>
  </si>
  <si>
    <t>70855540</t>
  </si>
  <si>
    <t>4 de fevereiro | 00:27</t>
  </si>
  <si>
    <t>6 de fevereiro | 09:05</t>
  </si>
  <si>
    <t>MEL00003269891045</t>
  </si>
  <si>
    <t>2000005049684016</t>
  </si>
  <si>
    <t>3 de fevereiro de 2023 12:36 hs.</t>
  </si>
  <si>
    <t>Ricardo Santos</t>
  </si>
  <si>
    <t>06078337505</t>
  </si>
  <si>
    <t>Fazenda Jequitibá 1 / Fazenda Alagoinhas Referencia: casa - CEP 44800000 - Centro, Mundo Novo, Bahia</t>
  </si>
  <si>
    <t>Mundo Novo</t>
  </si>
  <si>
    <t>44800000</t>
  </si>
  <si>
    <t>3 de fevereiro | 20:37</t>
  </si>
  <si>
    <t>5 de fevereiro | 12:00</t>
  </si>
  <si>
    <t>MEL00003269888627</t>
  </si>
  <si>
    <t>2000005049641064</t>
  </si>
  <si>
    <t>3 de fevereiro de 2023 12:27 hs.</t>
  </si>
  <si>
    <t>Mary Vieira Machado</t>
  </si>
  <si>
    <t>45162952885</t>
  </si>
  <si>
    <t>Rua LaudIno Pinheiro 125 / CEP 18207760 - Jardim Bela Vista, Itapetininga, São Paulo</t>
  </si>
  <si>
    <t>18207760</t>
  </si>
  <si>
    <t>4 de fevereiro | 11:48</t>
  </si>
  <si>
    <t>MEL00003269843611</t>
  </si>
  <si>
    <t>2000005049588388</t>
  </si>
  <si>
    <t>3 de fevereiro de 2023 12:20 hs.</t>
  </si>
  <si>
    <t>Jacqueline carvalho</t>
  </si>
  <si>
    <t>37807719850</t>
  </si>
  <si>
    <t>RUA PEREIRA MACHADO 46 / Prédio - CEP 13870241 - São João da Boa Vista, São Paulo</t>
  </si>
  <si>
    <t>13870241</t>
  </si>
  <si>
    <t>4 de fevereiro | 23:33</t>
  </si>
  <si>
    <t>6 de fevereiro | 15:36</t>
  </si>
  <si>
    <t>MEL00003269814372</t>
  </si>
  <si>
    <t>https://myaccount.mercadolivre.com.br/shipments/42017086321/detail</t>
  </si>
  <si>
    <t>2000005049595362</t>
  </si>
  <si>
    <t>3 de fevereiro de 2023 12:19 hs.</t>
  </si>
  <si>
    <t>Chegou no dia segunda-feira, 6 de fevereiro</t>
  </si>
  <si>
    <t>JT Silvah</t>
  </si>
  <si>
    <t>CPF 06972382378</t>
  </si>
  <si>
    <t>Rua projetada 211, Itainopolis - CEP: 64565000, Piauí</t>
  </si>
  <si>
    <t>06972382378</t>
  </si>
  <si>
    <t>Nova Descoberta SN / próximo ao aponte Referencia: próximo ao aponte - CEP 64565000 - Itainópolis, Piauí</t>
  </si>
  <si>
    <t>Itainópolis</t>
  </si>
  <si>
    <t>64565000</t>
  </si>
  <si>
    <t>4 de fevereiro | 04:35</t>
  </si>
  <si>
    <t>6 de fevereiro | 17:10</t>
  </si>
  <si>
    <t>MEL00003269817839</t>
  </si>
  <si>
    <t>2000005049578520</t>
  </si>
  <si>
    <t>3 de fevereiro de 2023 12:17 hs.</t>
  </si>
  <si>
    <t>gabriel  albuquerque</t>
  </si>
  <si>
    <t>CPF 06874830341</t>
  </si>
  <si>
    <t>andrade furtado  1300 - apartamento 103 bloco C , Fortaleza - CEP: 60192072, Ceará</t>
  </si>
  <si>
    <t>06874830341</t>
  </si>
  <si>
    <t>Rua Andrade Furtado 1300 / Bloco C Apt 103 - CEP 60192072 - Cocó, Fortaleza, Ceará</t>
  </si>
  <si>
    <t>60192072</t>
  </si>
  <si>
    <t>4 de fevereiro | 04:28</t>
  </si>
  <si>
    <t>8 de fevereiro | 10:35</t>
  </si>
  <si>
    <t>MEL00003269818472</t>
  </si>
  <si>
    <t>2000004183677511</t>
  </si>
  <si>
    <t>3 de fevereiro de 2023 12:07 hs.</t>
  </si>
  <si>
    <t>Joseilton Morais</t>
  </si>
  <si>
    <t>CPF 70174562209</t>
  </si>
  <si>
    <t>acrisio santos 358 - 1, São Domingos do Araguaia - CEP: 68520000, Pará</t>
  </si>
  <si>
    <t>70174562209</t>
  </si>
  <si>
    <t>Rua Acrísio Santos 358 / 1 Referencia: Atrás Do Supermercado Aladin - CEP 68520000 - centro, São Domingos do Araguaia, Pará</t>
  </si>
  <si>
    <t>São Domingos do Araguaia</t>
  </si>
  <si>
    <t>68520000</t>
  </si>
  <si>
    <t>MEL00003269789408</t>
  </si>
  <si>
    <t>2000005049499688</t>
  </si>
  <si>
    <t>3 de fevereiro de 2023 12:05 hs.</t>
  </si>
  <si>
    <t>Yasmin Leal</t>
  </si>
  <si>
    <t>CPF 43323776801</t>
  </si>
  <si>
    <t>Rua Horácio Valério dos Santos 83 - casa, Caraguatatuba - CEP: 11661415, São Paulo</t>
  </si>
  <si>
    <t>43323776801</t>
  </si>
  <si>
    <t>Rua Horácio Valério dos Santos 83 / casa - CEP 11661415 - Sumaré, Caraguatatuba, São Paulo</t>
  </si>
  <si>
    <t>11661415</t>
  </si>
  <si>
    <t>4 de fevereiro | 01:00</t>
  </si>
  <si>
    <t>MEL00003269812396</t>
  </si>
  <si>
    <t>2000005049353592</t>
  </si>
  <si>
    <t>3 de fevereiro de 2023 11:40 hs.</t>
  </si>
  <si>
    <t>Jéssica Almeida</t>
  </si>
  <si>
    <t>08475035426</t>
  </si>
  <si>
    <t>Rua Alfredo Alves Araújo 245 / CEP 58415690 - Cruzeiro, Campina Grande, Paraíba</t>
  </si>
  <si>
    <t>58415690</t>
  </si>
  <si>
    <t>4 de fevereiro | 02:17</t>
  </si>
  <si>
    <t>6 de fevereiro | 10:54</t>
  </si>
  <si>
    <t>MEL00003269622464</t>
  </si>
  <si>
    <t>2000005049297662</t>
  </si>
  <si>
    <t>3 de fevereiro de 2023 11:31 hs.</t>
  </si>
  <si>
    <t>Valdenira S De Carvalho Carvalho</t>
  </si>
  <si>
    <t>24896023811</t>
  </si>
  <si>
    <t>Rua Canuto Ribeiro SN / Referencia: rua canuto ribeiro ao lado da casa direne cabelos .pode entregar qualquer pessoa na casa da direne pois e membro da familia. - CEP 64920000 - centro, Cristino Castro, Piauí</t>
  </si>
  <si>
    <t>Cristino Castro</t>
  </si>
  <si>
    <t>64920000</t>
  </si>
  <si>
    <t>3 de fevereiro | 18:45</t>
  </si>
  <si>
    <t>21 de fevereiro | 16:00</t>
  </si>
  <si>
    <t>11864800603038</t>
  </si>
  <si>
    <t>http://www.jadlog.com.br/trackingml.jsp?pedido=11864800603038</t>
  </si>
  <si>
    <t>2000005049264130</t>
  </si>
  <si>
    <t>3 de fevereiro de 2023 11:25 hs.</t>
  </si>
  <si>
    <t>Paulo Dos Santos</t>
  </si>
  <si>
    <t>02293866793</t>
  </si>
  <si>
    <t>Rua Jerusalém 15 / Nova Angra Referencia: 2 andar. - CEP 23933085 - Nova Angra (Cunhambebe), Angra dos Reis, Rio de Janeiro</t>
  </si>
  <si>
    <t>23933085</t>
  </si>
  <si>
    <t>6 de fevereiro | 20:44</t>
  </si>
  <si>
    <t>8 de fevereiro | 12:59</t>
  </si>
  <si>
    <t>MEL00003269540631</t>
  </si>
  <si>
    <t>2000005048917416</t>
  </si>
  <si>
    <t>3 de fevereiro de 2023 11:22 hs.</t>
  </si>
  <si>
    <t>Eloiza Daiana Kerik</t>
  </si>
  <si>
    <t>07939903942</t>
  </si>
  <si>
    <t>Rua Henrique Florêncio Ribeiro 899 / oficina marconato Referencia: Correios Ivai PARANA - CEP 84460000 - centro, Ivaí, Paraná</t>
  </si>
  <si>
    <t>5 de fevereiro | 13:34</t>
  </si>
  <si>
    <t>6 de fevereiro | 13:34</t>
  </si>
  <si>
    <t>MEL00003269523432</t>
  </si>
  <si>
    <t>2000005049222364</t>
  </si>
  <si>
    <t>3 de fevereiro de 2023 11:19 hs.</t>
  </si>
  <si>
    <t>Stela Couto</t>
  </si>
  <si>
    <t>38374239808</t>
  </si>
  <si>
    <t>Sete de setembro 365 / Referencia: Em frente ao sindicato - CEP 18440000 - Centro, Itaberá, São Paulo</t>
  </si>
  <si>
    <t>Itaberá</t>
  </si>
  <si>
    <t>18440000</t>
  </si>
  <si>
    <t>4 de fevereiro | 13:10</t>
  </si>
  <si>
    <t>MEL00003269508528</t>
  </si>
  <si>
    <t>2000005049023660</t>
  </si>
  <si>
    <t>3 de fevereiro de 2023 10:45 hs.</t>
  </si>
  <si>
    <t>Samuel Procopio</t>
  </si>
  <si>
    <t>CPF 03270761600</t>
  </si>
  <si>
    <t>Rua Abdalla Haddad 222, Uberlândia - CEP: 38400602, Minas Gerais</t>
  </si>
  <si>
    <t>03270761600</t>
  </si>
  <si>
    <t>Avenida Cesário Alvim 3048 / CEP 38400696 - Brasil, Uberlândia, Minas Gerais</t>
  </si>
  <si>
    <t>38400696</t>
  </si>
  <si>
    <t>MEL00003269616574</t>
  </si>
  <si>
    <t>2000005048879728</t>
  </si>
  <si>
    <t>3 de fevereiro de 2023 10:20 hs.</t>
  </si>
  <si>
    <t>Rubval Moreira</t>
  </si>
  <si>
    <t>21474547885</t>
  </si>
  <si>
    <t>Rua Felício Santini 475 / Referencia: endereço de parentes. - CEP 16370000 - Ulisses Guimarães, Promissão, São Paulo</t>
  </si>
  <si>
    <t>Promissão</t>
  </si>
  <si>
    <t>16370000</t>
  </si>
  <si>
    <t>3 de fevereiro | 19:49</t>
  </si>
  <si>
    <t>4 de fevereiro | 17:19</t>
  </si>
  <si>
    <t>MEL00003269182855</t>
  </si>
  <si>
    <t>2000005048811500</t>
  </si>
  <si>
    <t>3 de fevereiro de 2023 10:05 hs.</t>
  </si>
  <si>
    <t>Crislaine Barbosa</t>
  </si>
  <si>
    <t>02765569177</t>
  </si>
  <si>
    <t>Rua Areia Branca 775 / Casa (portão vinho) Referencia: Segunda casa muro com reboco - CEP 79906854 - Jardim Altos da Glória, Ponta Porã, Mato Grosso do Sul</t>
  </si>
  <si>
    <t>79906854</t>
  </si>
  <si>
    <t>7 de fevereiro | 18:44</t>
  </si>
  <si>
    <t>MEL00003269098598</t>
  </si>
  <si>
    <t>2000004183369059</t>
  </si>
  <si>
    <t>3 de fevereiro de 2023 09:50 hs.</t>
  </si>
  <si>
    <t>Chegou em 3 de fevereiro</t>
  </si>
  <si>
    <t>jorge alberto</t>
  </si>
  <si>
    <t>01996505513</t>
  </si>
  <si>
    <t>Rua das Palmeiras 19 / casa - CEP 42807375 - Nova Aliança - PHOC I, Camaçari, Bahia</t>
  </si>
  <si>
    <t>42807375</t>
  </si>
  <si>
    <t>3 de fevereiro | 13:13</t>
  </si>
  <si>
    <t>3 de fevereiro | 17:41</t>
  </si>
  <si>
    <t>MEL00003269012694</t>
  </si>
  <si>
    <t>2000005048728336</t>
  </si>
  <si>
    <t>3 de fevereiro de 2023 09:49 hs.</t>
  </si>
  <si>
    <t>Andrea Leticia de Morais Solano Knupp</t>
  </si>
  <si>
    <t>08441667667</t>
  </si>
  <si>
    <t>Avenida Oceânica 1631 / Ed maestro apto 601 - CEP 29216080 - Praia do Morro, Guarapari, Espírito Santo</t>
  </si>
  <si>
    <t>29216080</t>
  </si>
  <si>
    <t>3 de fevereiro | 17:35</t>
  </si>
  <si>
    <t>7 de fevereiro | 17:00</t>
  </si>
  <si>
    <t>MEL00003269000737</t>
  </si>
  <si>
    <t>2000004183359423</t>
  </si>
  <si>
    <t>3 de fevereiro de 2023 09:45 hs.</t>
  </si>
  <si>
    <t xml:space="preserve">Charles ALVES DE AGUILAR </t>
  </si>
  <si>
    <t>CPF 04730609654</t>
  </si>
  <si>
    <t>Rua Principal 545, Novo Cruzeiro - CEP: 39824000, Minas Gerais</t>
  </si>
  <si>
    <t>04730609654</t>
  </si>
  <si>
    <t>Principal 545 / Em frente a igreja católica - CEP 39824000 - Lufa, Minas Gerais</t>
  </si>
  <si>
    <t>Lufa</t>
  </si>
  <si>
    <t>39824000</t>
  </si>
  <si>
    <t>8 de fevereiro | 11:25</t>
  </si>
  <si>
    <t>MEL00003269641223</t>
  </si>
  <si>
    <t>2000005048701432</t>
  </si>
  <si>
    <t>3 de fevereiro de 2023 09:42 hs.</t>
  </si>
  <si>
    <t>José Benedicto Barcelos Netto</t>
  </si>
  <si>
    <t>12435547706</t>
  </si>
  <si>
    <t>Rodovia Governador Mário Covas 4703 / Referencia: Funcionamos das 08:30 ás 14:00 do Sábado.estamos licalizados no Laranjeiras Auto Shopping, nome da loja RBR MULTIMARCAS. - CEP 29162703 - Planalto de Carapina, Serra, Espírito Santo</t>
  </si>
  <si>
    <t>29162703</t>
  </si>
  <si>
    <t>3 de fevereiro | 20:31</t>
  </si>
  <si>
    <t>6 de fevereiro | 16:34</t>
  </si>
  <si>
    <t>MEL00003268966287</t>
  </si>
  <si>
    <t>2000005048673276</t>
  </si>
  <si>
    <t>3 de fevereiro de 2023 09:37 hs.</t>
  </si>
  <si>
    <t>CPF 27095631859</t>
  </si>
  <si>
    <t>Avenida Eduardo de Castilho 345, Penápolis - CEP: 16300021, São Paulo</t>
  </si>
  <si>
    <t>9 de fevereiro | 03:07</t>
  </si>
  <si>
    <t>MEL00003287783669</t>
  </si>
  <si>
    <t>2000005048661866</t>
  </si>
  <si>
    <t>3 de fevereiro de 2023 09:34 hs.</t>
  </si>
  <si>
    <t>O produto devolvido chegou em sexta-feira, 10 de fevereiro.</t>
  </si>
  <si>
    <t>Diego Gomes  Gonçalves</t>
  </si>
  <si>
    <t>CPF 07247692936</t>
  </si>
  <si>
    <t>Rua Copenhaguem 94 - Casa, Colombo - CEP: 83405500, Paraná</t>
  </si>
  <si>
    <t>07247692936</t>
  </si>
  <si>
    <t>9 de fevereiro | 03:32</t>
  </si>
  <si>
    <t>10 de fevereiro | 13:16</t>
  </si>
  <si>
    <t>MEL00003292736755</t>
  </si>
  <si>
    <t>2000004183286997</t>
  </si>
  <si>
    <t>3 de fevereiro de 2023 09:02 hs.</t>
  </si>
  <si>
    <t>Matheus Ribeiro</t>
  </si>
  <si>
    <t>CPF 16655261732</t>
  </si>
  <si>
    <t>Avenida Doutor Humberto de Queiroz Matosso 250 - Recuperadora N.S Aparecida, Macaé - CEP: 27940700, Rio de Janeiro</t>
  </si>
  <si>
    <t>16655261732</t>
  </si>
  <si>
    <t>Avenida Doutor Humberto de Queiroz Matoso 250 / Lado Ímpar - Apartamento 202 Referencia: Recuperadora Ns Aparecida - CEP 27940700 - Sol e Mar, Macaé, Rio de Janeiro</t>
  </si>
  <si>
    <t>27940700</t>
  </si>
  <si>
    <t>4 de fevereiro | 04:14</t>
  </si>
  <si>
    <t>6 de fevereiro | 09:58</t>
  </si>
  <si>
    <t>MEL00003269614083</t>
  </si>
  <si>
    <t>2000005048483560</t>
  </si>
  <si>
    <t>3 de fevereiro de 2023 08:49 hs.</t>
  </si>
  <si>
    <t>Luiz Gustavo Bernardon</t>
  </si>
  <si>
    <t>27517857860</t>
  </si>
  <si>
    <t>Avenida dos Expedicionários 751 / CEP 13203430 - Vila São Paulo, Jundiaí, São Paulo</t>
  </si>
  <si>
    <t>13203430</t>
  </si>
  <si>
    <t>3 de fevereiro | 13:29</t>
  </si>
  <si>
    <t>3 de fevereiro | 20:41</t>
  </si>
  <si>
    <t>MEL00003268614323</t>
  </si>
  <si>
    <t>2000005048387460</t>
  </si>
  <si>
    <t>3 de fevereiro de 2023 08:18 hs.</t>
  </si>
  <si>
    <t>maconstrutora maconstrutora</t>
  </si>
  <si>
    <t>43570755134</t>
  </si>
  <si>
    <t>Major Nicolau Bartolomeu 712 710 / CEP 14540000 - Vila marilene, Igarapava, São Paulo</t>
  </si>
  <si>
    <t>3 de fevereiro | 16:03</t>
  </si>
  <si>
    <t>MEL00003268385965</t>
  </si>
  <si>
    <t>2000005048375704</t>
  </si>
  <si>
    <t>3 de fevereiro de 2023 08:16 hs.</t>
  </si>
  <si>
    <t>MARÇAL WAGNER</t>
  </si>
  <si>
    <t>CPF 04322411088</t>
  </si>
  <si>
    <t>RUA MAIA FILHO 264, Araricá - CEP: 93880000, Rio Grande do Sul</t>
  </si>
  <si>
    <t>04322411088</t>
  </si>
  <si>
    <t>Rua Maia Filho 264 / CEP 93880000 - INTEGRAÇÃO, Araricá, Rio Grande do Sul</t>
  </si>
  <si>
    <t>Araricá</t>
  </si>
  <si>
    <t>93880000</t>
  </si>
  <si>
    <t>4 de fevereiro | 03:43</t>
  </si>
  <si>
    <t>7 de fevereiro | 10:59</t>
  </si>
  <si>
    <t>MEL00003268509834</t>
  </si>
  <si>
    <t>2000005048288406</t>
  </si>
  <si>
    <t>3 de fevereiro de 2023 07:35 hs.</t>
  </si>
  <si>
    <t>Ronaldo Viana</t>
  </si>
  <si>
    <t>CPF 07580675773</t>
  </si>
  <si>
    <t>Av. Flavio de Vasconcelos SN - Quadra A casa 35, Itaborai - CEP: 24802365, Rio de Janeiro</t>
  </si>
  <si>
    <t>07580675773</t>
  </si>
  <si>
    <t>Avenida Flávio Vasconcelos SN / Quadra A casa 35 Referencia: Condomínio Portal dos Ipes - CEP 24802365 - Esperança, Itaboraí, Rio de Janeiro</t>
  </si>
  <si>
    <t>24802365</t>
  </si>
  <si>
    <t>4 de fevereiro | 03:11</t>
  </si>
  <si>
    <t>5 de fevereiro | 16:45</t>
  </si>
  <si>
    <t>MEL00003268510322</t>
  </si>
  <si>
    <t>2000005048274652</t>
  </si>
  <si>
    <t>3 de fevereiro de 2023 07:27 hs.</t>
  </si>
  <si>
    <t>ana paula ferreira ribeiro</t>
  </si>
  <si>
    <t>01869715756</t>
  </si>
  <si>
    <t>89217100</t>
  </si>
  <si>
    <t>MEL00003268119929</t>
  </si>
  <si>
    <t>2000004183177787</t>
  </si>
  <si>
    <t>3 de fevereiro de 2023 07:10 hs.</t>
  </si>
  <si>
    <t>Eduardo Ferreira Dos Reis Dias</t>
  </si>
  <si>
    <t>41752532899</t>
  </si>
  <si>
    <t>Enoch José castilho 123 / casa - CEP 16270000 - centro, Glicério, São Paulo</t>
  </si>
  <si>
    <t>Glicério</t>
  </si>
  <si>
    <t>16270000</t>
  </si>
  <si>
    <t>4 de fevereiro | 12:22</t>
  </si>
  <si>
    <t>MEL00003268048199</t>
  </si>
  <si>
    <t>2000005048224622</t>
  </si>
  <si>
    <t>3 de fevereiro de 2023 06:55 hs.</t>
  </si>
  <si>
    <t>Alexandre das Chagas Reis</t>
  </si>
  <si>
    <t>13969396794</t>
  </si>
  <si>
    <t>Rodovia Lauro F Pinto 00 / Projemont Mecânica Referencia: Perto do Cleber Material de construção - CEP 29240000 - Ipanema, Alfredo Chaves, Espírito Santo</t>
  </si>
  <si>
    <t>3 de fevereiro | 17:31</t>
  </si>
  <si>
    <t>6 de fevereiro | 16:07</t>
  </si>
  <si>
    <t>MEL00003268005823</t>
  </si>
  <si>
    <t>2000005048182758</t>
  </si>
  <si>
    <t>3 de fevereiro de 2023 06:14 hs.</t>
  </si>
  <si>
    <t>mauricio rodrigues</t>
  </si>
  <si>
    <t>21796932817</t>
  </si>
  <si>
    <t>Rua 11 816 / CEP 13500100 - Consolação, Rio Claro, São Paulo</t>
  </si>
  <si>
    <t>13500100</t>
  </si>
  <si>
    <t>MEL00003267951196</t>
  </si>
  <si>
    <t>https://myaccount.mercadolivre.com.br/shipments/42016461593/detail</t>
  </si>
  <si>
    <t>2000004183154383</t>
  </si>
  <si>
    <t>MLB2095786545</t>
  </si>
  <si>
    <t>Par De Bieleta Dianteira Novo Uno 2011 Em Diante 51868333</t>
  </si>
  <si>
    <t>Cleberson Santos Reis Bispo</t>
  </si>
  <si>
    <t>36237670858</t>
  </si>
  <si>
    <t>Avenida Córrego Tijuco Preto 400 / Referencia: a cor do portão na cor verde,e na frente do número 547 - CEP 08122000 - Jardim das Oliveiras, São Paulo, São Paulo</t>
  </si>
  <si>
    <t>08122000</t>
  </si>
  <si>
    <t>6 de fevereiro | 10:23</t>
  </si>
  <si>
    <t>MEL00003267951117</t>
  </si>
  <si>
    <t>2000005048138602</t>
  </si>
  <si>
    <t>3 de fevereiro de 2023 05:07 hs.</t>
  </si>
  <si>
    <t>Alden Ferreira</t>
  </si>
  <si>
    <t>05106146550</t>
  </si>
  <si>
    <t>Rua João Evangelista 12 / CEP 44444282 - Salgadeira, Santo Antônio de Jesus, Bahia</t>
  </si>
  <si>
    <t>44444282</t>
  </si>
  <si>
    <t>3 de fevereiro | 17:09</t>
  </si>
  <si>
    <t>4 de fevereiro | 12:11</t>
  </si>
  <si>
    <t>MEL00003267911236</t>
  </si>
  <si>
    <t>2000004181643883</t>
  </si>
  <si>
    <t>3 de fevereiro de 2023 02:57 hs.</t>
  </si>
  <si>
    <t>Gilson Martins Lima Junior</t>
  </si>
  <si>
    <t>01479742597</t>
  </si>
  <si>
    <t>Terceira Travessa Pedro Souza 47 / casa Referencia: casa de fé mercadoria de Junior do mercado livre (obs) liga antes 75- 982927547 - CEP 46835000 - centro, Nova Redenção, Bahia</t>
  </si>
  <si>
    <t>Nova Redenção</t>
  </si>
  <si>
    <t>46835000</t>
  </si>
  <si>
    <t>4 de fevereiro | 00:11</t>
  </si>
  <si>
    <t>7 de fevereiro | 11:55</t>
  </si>
  <si>
    <t>MEL00003267825366</t>
  </si>
  <si>
    <t>2000005046342438</t>
  </si>
  <si>
    <t>3 de fevereiro de 2023 02:39 hs.</t>
  </si>
  <si>
    <t>5233</t>
  </si>
  <si>
    <t>MLB2797379395</t>
  </si>
  <si>
    <t>Bieleta Dianteira Zafira 2001 A 2012</t>
  </si>
  <si>
    <t>Jose Da silva carlos</t>
  </si>
  <si>
    <t>CPF 13938588721</t>
  </si>
  <si>
    <t>rua avenida pal brasil rua cambuca SN - depoisdapadaria, Parati - CEP: 23970000, Rio de Janeiro</t>
  </si>
  <si>
    <t>13938588721</t>
  </si>
  <si>
    <t>rua avenida pal brasil rua cambuca SN / depoisdapadaria Referencia: depois da padaria da bobinha a direita na rua cambuca,segue na segunda direita depois da 2 Cachoeira a primeira direita atéofina - CEP 23970000 - São Roque, Parati, Rio de Janeiro</t>
  </si>
  <si>
    <t>4 de fevereiro | 01:46</t>
  </si>
  <si>
    <t>6 de fevereiro | 15:18</t>
  </si>
  <si>
    <t>MEL00003268633120</t>
  </si>
  <si>
    <t>2000005047505668</t>
  </si>
  <si>
    <t>2 de fevereiro de 2023 23:51 hs.</t>
  </si>
  <si>
    <t>Rodrigo Nunes Machado</t>
  </si>
  <si>
    <t>05897202958</t>
  </si>
  <si>
    <t>Rua Pedro Felipe Borges 244 / entregar pela manhã Referencia: entregar no PERÍODO DA MANHÃ outro horário é possível não ter ninguém em casa. - CEP 89230440 - Jarivatuba, Joinville, Santa Catarina</t>
  </si>
  <si>
    <t>89230440</t>
  </si>
  <si>
    <t>3 de fevereiro | 12:36</t>
  </si>
  <si>
    <t>3 de fevereiro | 17:17</t>
  </si>
  <si>
    <t>MEL00003267525071</t>
  </si>
  <si>
    <t>2000005047296100</t>
  </si>
  <si>
    <t>2 de fevereiro de 2023 23:07 hs.</t>
  </si>
  <si>
    <t>fabiano santos</t>
  </si>
  <si>
    <t>02079043595</t>
  </si>
  <si>
    <t>RESIDENCIAL ANTONIO FERREIRA DE ARAUJO 139 / PROXIMO AO HOSPITAL - CEP 49690000 - Monte Alegre de Sergipe, Sergipe</t>
  </si>
  <si>
    <t>Monte Alegre de Sergipe</t>
  </si>
  <si>
    <t>49690000</t>
  </si>
  <si>
    <t>3 de fevereiro | 17:20</t>
  </si>
  <si>
    <t>4 de fevereiro | 12:49</t>
  </si>
  <si>
    <t>MEL00003267419566</t>
  </si>
  <si>
    <t>2000004182679623</t>
  </si>
  <si>
    <t>2 de fevereiro de 2023 22:53 hs.</t>
  </si>
  <si>
    <t>Elizangela Rodrigues</t>
  </si>
  <si>
    <t>17406647875</t>
  </si>
  <si>
    <t>Rua Claudionor Maranho 448 / Casa Referencia: eco parque - CEP 17472258 - Núcleo Habitacional Prefeito José Sebastião Pupo, Duartina, São Paulo</t>
  </si>
  <si>
    <t>Duartina</t>
  </si>
  <si>
    <t>17472258</t>
  </si>
  <si>
    <t>3 de fevereiro | 21:12</t>
  </si>
  <si>
    <t>4 de fevereiro | 15:30</t>
  </si>
  <si>
    <t>MEL00003267386269</t>
  </si>
  <si>
    <t>2000004182660219</t>
  </si>
  <si>
    <t>2 de fevereiro de 2023 22:45 hs.</t>
  </si>
  <si>
    <t>felipeabrito felipeabrito</t>
  </si>
  <si>
    <t>CPF 48972461806</t>
  </si>
  <si>
    <t>Rua Osvaldo de Andrade 112, São Paulo - CEP: 04727160, São Paulo</t>
  </si>
  <si>
    <t>48972461806</t>
  </si>
  <si>
    <t>8 de fevereiro | 09:28</t>
  </si>
  <si>
    <t>10 de fevereiro | 12:04</t>
  </si>
  <si>
    <t>OV370861464BR</t>
  </si>
  <si>
    <t>2000005047092856</t>
  </si>
  <si>
    <t>2 de fevereiro de 2023 22:28 hs.</t>
  </si>
  <si>
    <t>welington luan</t>
  </si>
  <si>
    <t>13385605733</t>
  </si>
  <si>
    <t>Rua Quatro 92 / casa - CEP 27513295 - Vicentino, Resende, Rio de Janeiro</t>
  </si>
  <si>
    <t>Resende</t>
  </si>
  <si>
    <t>27513295</t>
  </si>
  <si>
    <t>4 de fevereiro | 14:41</t>
  </si>
  <si>
    <t>MEL00003267320055</t>
  </si>
  <si>
    <t>2000005047035122</t>
  </si>
  <si>
    <t>2 de fevereiro de 2023 22:16 hs.</t>
  </si>
  <si>
    <t>77158</t>
  </si>
  <si>
    <t>MLB3042153058</t>
  </si>
  <si>
    <t>Cabo De Capô Com Botão Opala 1969 A 1974</t>
  </si>
  <si>
    <t>CLAITON FAGUNDES</t>
  </si>
  <si>
    <t>CPF 95018034068</t>
  </si>
  <si>
    <t>travessa Valdir Magnante 37, Sapucaia do Sul - CEP: 93212740, Rio Grande do Sul</t>
  </si>
  <si>
    <t>95018034068</t>
  </si>
  <si>
    <t>Rua Valdir Magnante 38 / Referencia: casa e chapeacao marcos - CEP 93212740 - Horto Florestal, Sapucaia do Sul, Rio Grande do Sul</t>
  </si>
  <si>
    <t>Sapucaia do Sul</t>
  </si>
  <si>
    <t>93212740</t>
  </si>
  <si>
    <t>4 de fevereiro | 03:53</t>
  </si>
  <si>
    <t>6 de fevereiro | 16:13</t>
  </si>
  <si>
    <t>MEL00003268506900</t>
  </si>
  <si>
    <t>2000005046989800</t>
  </si>
  <si>
    <t>2 de fevereiro de 2023 22:09 hs.</t>
  </si>
  <si>
    <t>44507</t>
  </si>
  <si>
    <t>MLB2838193802</t>
  </si>
  <si>
    <t>Cabo De Capô Com Alavanca Kadett 1989 A 1998</t>
  </si>
  <si>
    <t>wellington ribeiro teixeira</t>
  </si>
  <si>
    <t>CPF 22344461809</t>
  </si>
  <si>
    <t>Rua Adriana Aparecida Langer 163 - casa 17, Hortolândia - CEP: 13185141, São Paulo</t>
  </si>
  <si>
    <t>22344461809</t>
  </si>
  <si>
    <t>Rua Adriana Aparecida Langer 163 / casa 17 Referencia: casa da pizza - CEP 13185141 - Vila Inema, Hortolândia, São Paulo</t>
  </si>
  <si>
    <t>13185141</t>
  </si>
  <si>
    <t>4 de fevereiro | 01:09</t>
  </si>
  <si>
    <t>4 de fevereiro | 11:57</t>
  </si>
  <si>
    <t>MEL00003268507192</t>
  </si>
  <si>
    <t>2000004182562689</t>
  </si>
  <si>
    <t>2 de fevereiro de 2023 22:08 hs.</t>
  </si>
  <si>
    <t>Mauricio SilVa</t>
  </si>
  <si>
    <t>34434314882</t>
  </si>
  <si>
    <t>Rua André José Pereira 252 / casa Referencia: ao lado do ponto chic - CEP 18150000 - Paruru, Ibiúna, São Paulo</t>
  </si>
  <si>
    <t>3 de fevereiro | 15:48</t>
  </si>
  <si>
    <t>6 de fevereiro | 12:01</t>
  </si>
  <si>
    <t>MEL00003267261460</t>
  </si>
  <si>
    <t>2000005046980608</t>
  </si>
  <si>
    <t>2 de fevereiro de 2023 22:07 hs.</t>
  </si>
  <si>
    <t>carolina pereira</t>
  </si>
  <si>
    <t>12136493744</t>
  </si>
  <si>
    <t>Rua Capitão Jordão 86 / CEP 23535123 - Sepetiba, Rio de Janeiro, Rio de Janeiro</t>
  </si>
  <si>
    <t>23535123</t>
  </si>
  <si>
    <t>3 de fevereiro | 14:51</t>
  </si>
  <si>
    <t>4 de fevereiro | 11:40</t>
  </si>
  <si>
    <t>MEL00003267256879</t>
  </si>
  <si>
    <t>2000005046898152</t>
  </si>
  <si>
    <t>2 de fevereiro de 2023 21:53 hs.</t>
  </si>
  <si>
    <t>Daniel Pereira Rios</t>
  </si>
  <si>
    <t>08992303777</t>
  </si>
  <si>
    <t>Rua Oliveira Fausto 12 / loja Referencia: oficina - CEP 22280090 - Botafogo, Rio de Janeiro, Rio de Janeiro</t>
  </si>
  <si>
    <t>22280090</t>
  </si>
  <si>
    <t>3 de fevereiro | 12:38</t>
  </si>
  <si>
    <t>4 de fevereiro | 11:05</t>
  </si>
  <si>
    <t>MEL00003267215456</t>
  </si>
  <si>
    <t>2000004182473453</t>
  </si>
  <si>
    <t>2 de fevereiro de 2023 21:32 hs.</t>
  </si>
  <si>
    <t>O produto devolvido chegou em terça-feira, 7 de fevereiro.</t>
  </si>
  <si>
    <t>Marcelo de Oliveira Guimarães</t>
  </si>
  <si>
    <t>CPF 30247008893</t>
  </si>
  <si>
    <t>Rua Doutor Napoleão Mendes Laureano 493, Caçapava - CEP: 12282150, São Paulo</t>
  </si>
  <si>
    <t>30247008893</t>
  </si>
  <si>
    <t>7 de fevereiro | 02:16</t>
  </si>
  <si>
    <t>7 de fevereiro | 11:59</t>
  </si>
  <si>
    <t>MEL00003279558256</t>
  </si>
  <si>
    <t>2000005046710628</t>
  </si>
  <si>
    <t>2 de fevereiro de 2023 21:22 hs.</t>
  </si>
  <si>
    <t>alex fabiano morais</t>
  </si>
  <si>
    <t>03463558424</t>
  </si>
  <si>
    <t>Avenida Doutor José Ortiz Patto 1901 / condominio tamoios - CEP 12072010 - Residencial Sítio Santo Antônio, Taubaté, São Paulo</t>
  </si>
  <si>
    <t>12072010</t>
  </si>
  <si>
    <t>3 de fevereiro | 12:37</t>
  </si>
  <si>
    <t>3 de fevereiro | 20:57</t>
  </si>
  <si>
    <t>MEL00003267130023</t>
  </si>
  <si>
    <t>2000005046714198</t>
  </si>
  <si>
    <t>5231/2</t>
  </si>
  <si>
    <t>MLB2810176680</t>
  </si>
  <si>
    <t>Par Bieleta Dianteira S10 2012 Em Diante</t>
  </si>
  <si>
    <t>Adro lucio Macgado dos Santos</t>
  </si>
  <si>
    <t>CPF 72636092072</t>
  </si>
  <si>
    <t>avenida tiradentes 721 - bairro independencia, São Gabriel - CEP: 97313352, Rio Grande do Sul</t>
  </si>
  <si>
    <t>72636092072</t>
  </si>
  <si>
    <t>Avenida Tiradentes 721 / bairro independencia - CEP 97313352 - Independência, São Gabriel, Rio Grande do Sul</t>
  </si>
  <si>
    <t>São Gabriel</t>
  </si>
  <si>
    <t>97313352</t>
  </si>
  <si>
    <t>4 de fevereiro | 04:34</t>
  </si>
  <si>
    <t>8 de fevereiro | 08:53</t>
  </si>
  <si>
    <t>MEL00003268503848</t>
  </si>
  <si>
    <t>2000004182450035</t>
  </si>
  <si>
    <t>francisco takashi furukawa</t>
  </si>
  <si>
    <t>02068779862</t>
  </si>
  <si>
    <t>Rua Maria Inês de Almeida Veronese 62 / Casa Referencia: casa - CEP 18053310 - Conjunto Habitacional Júlio de Mesquita Filho, Sorocaba, São Paulo</t>
  </si>
  <si>
    <t>18053310</t>
  </si>
  <si>
    <t>3 de fevereiro | 12:04</t>
  </si>
  <si>
    <t>3 de fevereiro | 19:36</t>
  </si>
  <si>
    <t>MEL00003267126577</t>
  </si>
  <si>
    <t>2000005046589646</t>
  </si>
  <si>
    <t>2 de fevereiro de 2023 21:04 hs.</t>
  </si>
  <si>
    <t>amilton santana</t>
  </si>
  <si>
    <t>06682091869</t>
  </si>
  <si>
    <t>Rua Pastor Pedro Rosalino de Carvalho 171 / casa Referencia: entregar também para Vânia - CEP 11535100 - Vila Caraguata, Cubatão, São Paulo</t>
  </si>
  <si>
    <t>11535100</t>
  </si>
  <si>
    <t>3 de fevereiro | 12:17</t>
  </si>
  <si>
    <t>3 de fevereiro | 17:00</t>
  </si>
  <si>
    <t>MEL00003267075201</t>
  </si>
  <si>
    <t>2000005046567638</t>
  </si>
  <si>
    <t>2 de fevereiro de 2023 21:00 hs.</t>
  </si>
  <si>
    <t>ANDRE JUNQUEIRA DA MOTA MOTA</t>
  </si>
  <si>
    <t>13443081800</t>
  </si>
  <si>
    <t>Rua Ângelo Corradini 400 / APARTAMENTO 108 TORRE 8 Referencia: APARTAMENTO 108 TORRE 8 - CEP 13219071 - Vila Nambi, Jundiaí, São Paulo</t>
  </si>
  <si>
    <t>13219071</t>
  </si>
  <si>
    <t>3 de fevereiro | 15:36</t>
  </si>
  <si>
    <t>6 de fevereiro | 13:47</t>
  </si>
  <si>
    <t>MEL00003267063132</t>
  </si>
  <si>
    <t>2000005046418220</t>
  </si>
  <si>
    <t>2 de fevereiro de 2023 20:37 hs.</t>
  </si>
  <si>
    <t>Edmilson Vitor</t>
  </si>
  <si>
    <t>CPF 35294227894</t>
  </si>
  <si>
    <t>Rua Engenheiro Frank 60 - Casa, Senhor do Bonfim - CEP: 48970000, Bahia</t>
  </si>
  <si>
    <t>35294227894</t>
  </si>
  <si>
    <t>Rua Aldo Gianini 659 / casa Referencia: dentro do condomínio avinhado - CEP 08032326 - Vila Nova Curuçá, São Paulo, São Paulo</t>
  </si>
  <si>
    <t>08032326</t>
  </si>
  <si>
    <t>3 de fevereiro | 16:10</t>
  </si>
  <si>
    <t>3 de fevereiro | 19:06</t>
  </si>
  <si>
    <t>42015734009</t>
  </si>
  <si>
    <t>2000005046337962</t>
  </si>
  <si>
    <t>2 de fevereiro de 2023 20:27 hs.</t>
  </si>
  <si>
    <t>evero oliveira</t>
  </si>
  <si>
    <t>22074766858</t>
  </si>
  <si>
    <t>Rua Trinta e Sete 89 / CEP 07077170 - Parque Continental I, Guarulhos, São Paulo</t>
  </si>
  <si>
    <t>07077170</t>
  </si>
  <si>
    <t>3 de fevereiro | 12:16</t>
  </si>
  <si>
    <t>3 de fevereiro | 19:29</t>
  </si>
  <si>
    <t>MEL00003266964416</t>
  </si>
  <si>
    <t>2000005046346014</t>
  </si>
  <si>
    <t>2 de fevereiro de 2023 20:22 hs.</t>
  </si>
  <si>
    <t>Marsivan Amorim Teixeira</t>
  </si>
  <si>
    <t>CPF 45970920215</t>
  </si>
  <si>
    <t>Carajás 301, Porto Alegre do Norte - CEP: 78655000, Mato Grosso</t>
  </si>
  <si>
    <t>45970920215</t>
  </si>
  <si>
    <t>Rua Carajás 301 / Referencia: bicicletaria Vitória - CEP 78655000 - palmeiras, Porto Alegre do Norte, Mato Grosso</t>
  </si>
  <si>
    <t>Porto Alegre do Norte</t>
  </si>
  <si>
    <t>78655000</t>
  </si>
  <si>
    <t>4 de fevereiro | 04:21</t>
  </si>
  <si>
    <t>9 de fevereiro | 12:35</t>
  </si>
  <si>
    <t>MEL00003268502513</t>
  </si>
  <si>
    <t>2000005046322344</t>
  </si>
  <si>
    <t>2 de fevereiro de 2023 20:19 hs.</t>
  </si>
  <si>
    <t>GILBERTO COSTA</t>
  </si>
  <si>
    <t>92051537534</t>
  </si>
  <si>
    <t>eudasquio de santana 125 / casa Referencia: casa da minha sobrinha Raynara marques - CEP 48830000 - centro, Quijingue, Bahia</t>
  </si>
  <si>
    <t>Quijingue</t>
  </si>
  <si>
    <t>48830000</t>
  </si>
  <si>
    <t>4 de fevereiro | 20:38</t>
  </si>
  <si>
    <t>MEL00003266940672</t>
  </si>
  <si>
    <t>2000004182263099</t>
  </si>
  <si>
    <t>2 de fevereiro de 2023 20:12 hs.</t>
  </si>
  <si>
    <t>Sílvio Soares Torres Sílvio Torres</t>
  </si>
  <si>
    <t>64421368415</t>
  </si>
  <si>
    <t>57025778</t>
  </si>
  <si>
    <t>MEL00003266915723</t>
  </si>
  <si>
    <t>2000005045442794</t>
  </si>
  <si>
    <t>2 de fevereiro de 2023 20:03 hs.</t>
  </si>
  <si>
    <t>Euder Carneiro</t>
  </si>
  <si>
    <t>64090981549</t>
  </si>
  <si>
    <t>Alameda do Canário 36 / via parque. - Cond. Albatroz  Referencia: Via parque, acesso pelo desvio pedágio p/ praia de Jaua. - CEP 42828528 - Jauá (Abrantes), Camaçari, Bahia</t>
  </si>
  <si>
    <t>42828528</t>
  </si>
  <si>
    <t>2 de fevereiro | 23:38</t>
  </si>
  <si>
    <t>3 de fevereiro | 12:45</t>
  </si>
  <si>
    <t>MEL00003266892752</t>
  </si>
  <si>
    <t>2000005046165858</t>
  </si>
  <si>
    <t>2 de fevereiro de 2023 19:55 hs.</t>
  </si>
  <si>
    <t>Tharlison Lima</t>
  </si>
  <si>
    <t>03687789241</t>
  </si>
  <si>
    <t>Rua Serra do Urucuzeiro 161 / CEP 69086642 - Gilberto Mestrinho, Manaus, Amazonas</t>
  </si>
  <si>
    <t>69086642</t>
  </si>
  <si>
    <t>3 de fevereiro | 20:09</t>
  </si>
  <si>
    <t>14 de fevereiro | 10:04</t>
  </si>
  <si>
    <t>ML42015627073135551</t>
  </si>
  <si>
    <t>https://www.loggi.com/rastreador/3762947aef/ML42015627073135551</t>
  </si>
  <si>
    <t>2000005046024440</t>
  </si>
  <si>
    <t>2 de fevereiro de 2023 19:30 hs.</t>
  </si>
  <si>
    <t>Julio Jorge</t>
  </si>
  <si>
    <t>15614936785</t>
  </si>
  <si>
    <t>Rua Sete de Setembro 169 / Casa Referencia: Em frente a tele mineral - CEP 25802130 - Centro, Três Rios, Rio de Janeiro</t>
  </si>
  <si>
    <t>Três Rios</t>
  </si>
  <si>
    <t>25802130</t>
  </si>
  <si>
    <t>4 de fevereiro | 14:46</t>
  </si>
  <si>
    <t>MEL00003266798084</t>
  </si>
  <si>
    <t>2000005046008680</t>
  </si>
  <si>
    <t>2 de fevereiro de 2023 19:28 hs.</t>
  </si>
  <si>
    <t>Willian Honorio Gusmao</t>
  </si>
  <si>
    <t>03785529104</t>
  </si>
  <si>
    <t>Rua iza Carvalho 84 / casa Referencia: placa na casa escrito dupe calçados - CEP 79550000 - Vila Santana, Costa Rica, Mato Grosso do Sul</t>
  </si>
  <si>
    <t>Costa Rica</t>
  </si>
  <si>
    <t>79550000</t>
  </si>
  <si>
    <t>3 de fevereiro | 14:54</t>
  </si>
  <si>
    <t>7 de fevereiro | 11:26</t>
  </si>
  <si>
    <t>MEL00003266790575</t>
  </si>
  <si>
    <t>2000005045968734</t>
  </si>
  <si>
    <t>2 de fevereiro de 2023 19:21 hs.</t>
  </si>
  <si>
    <t>everton augusto</t>
  </si>
  <si>
    <t>42272294804</t>
  </si>
  <si>
    <t>Rua Araguaína 54 / Casa Frente - CEP 13178050 - Jardim Dall'Orto, Sumaré, São Paulo</t>
  </si>
  <si>
    <t>13178050</t>
  </si>
  <si>
    <t>3 de fevereiro | 14:38</t>
  </si>
  <si>
    <t>6 de fevereiro | 13:45</t>
  </si>
  <si>
    <t>MEL00003266765000</t>
  </si>
  <si>
    <t>2000004182109485</t>
  </si>
  <si>
    <t>2 de fevereiro de 2023 19:10 hs.</t>
  </si>
  <si>
    <t>Nilda Neves</t>
  </si>
  <si>
    <t>00318181533</t>
  </si>
  <si>
    <t>Dom Pedro ll 95 / Referencia: Bar morada das árvores próximo ao campo 
Vira a primeira esquina a esquerda e desse a ladeira casa depois do quebra mola nume95 - CEP 45416000 - nova esperança, Presidente Tancredo Neves, Bahia</t>
  </si>
  <si>
    <t>Presidente Tancredo Neves</t>
  </si>
  <si>
    <t>45416000</t>
  </si>
  <si>
    <t>4 de fevereiro | 13:42</t>
  </si>
  <si>
    <t>MEL00003266737330</t>
  </si>
  <si>
    <t>2000005045894034</t>
  </si>
  <si>
    <t>2 de fevereiro de 2023 19:08 hs.</t>
  </si>
  <si>
    <t>Agnalldo gonçalves Ferreira Gonçalves Ferreira</t>
  </si>
  <si>
    <t>CPF 26531501820</t>
  </si>
  <si>
    <t>Rua Manuel Nascimento 25, São Paulo - CEP: 08431250, São Paulo</t>
  </si>
  <si>
    <t>26531501820</t>
  </si>
  <si>
    <t>Rua Manuel Nascimento 25 / CEP 08431250 - Jardim Aurora (Zona Leste), São Paulo, São Paulo</t>
  </si>
  <si>
    <t>08431250</t>
  </si>
  <si>
    <t>3 de fevereiro | 16:16</t>
  </si>
  <si>
    <t>3 de fevereiro | 22:31</t>
  </si>
  <si>
    <t>42015506867</t>
  </si>
  <si>
    <t>2000005045838170</t>
  </si>
  <si>
    <t>2 de fevereiro de 2023 18:59 hs.</t>
  </si>
  <si>
    <t>Jair de Araújo Júnior Araújo</t>
  </si>
  <si>
    <t>38026996100</t>
  </si>
  <si>
    <t>Rua Amazonas 735 / CEP 15043380 - Eldorado, São José do Rio Preto, São Paulo</t>
  </si>
  <si>
    <t>15043380</t>
  </si>
  <si>
    <t>3 de fevereiro | 19:43</t>
  </si>
  <si>
    <t>4 de fevereiro | 10:16</t>
  </si>
  <si>
    <t>MEL00003266703058</t>
  </si>
  <si>
    <t>2000004182053903</t>
  </si>
  <si>
    <t>2 de fevereiro de 2023 18:49 hs.</t>
  </si>
  <si>
    <t>Eliezer O. Nogueira</t>
  </si>
  <si>
    <t>14527111272</t>
  </si>
  <si>
    <t>Rua Cedro 127 / Cidade Verde - CEP 59152090 - Nova Parnamirim, Parnamirim, Rio Grande do Norte</t>
  </si>
  <si>
    <t>Parnamirim</t>
  </si>
  <si>
    <t>59152090</t>
  </si>
  <si>
    <t>3 de fevereiro | 02:18</t>
  </si>
  <si>
    <t>MEL00003266674234</t>
  </si>
  <si>
    <t>2000004182044339</t>
  </si>
  <si>
    <t>2 de fevereiro de 2023 18:46 hs.</t>
  </si>
  <si>
    <t>Alfredo Felipe Vieira Chagas Aoki</t>
  </si>
  <si>
    <t>38801241836</t>
  </si>
  <si>
    <t>Rua Prefeito Milton Improta 709 / LOJA Referencia: HORARIO COMERCIAL RECKLESS CUSTOMS - CEP 02119021 - Vila Maria, São Paulo, São Paulo</t>
  </si>
  <si>
    <t>02119021</t>
  </si>
  <si>
    <t>3 de fevereiro | 12:08</t>
  </si>
  <si>
    <t>3 de fevereiro | 18:40</t>
  </si>
  <si>
    <t>MEL00003266664012</t>
  </si>
  <si>
    <t>2000005045745946</t>
  </si>
  <si>
    <t>2 de fevereiro de 2023 18:45 hs.</t>
  </si>
  <si>
    <t>Josiane Silva</t>
  </si>
  <si>
    <t>11239179731</t>
  </si>
  <si>
    <t>Rua Mutirão 361 / Casa 1 - CEP 27214215 - Morro da Conquista, Volta Redonda, Rio de Janeiro</t>
  </si>
  <si>
    <t>27214215</t>
  </si>
  <si>
    <t>2 de fevereiro | 21:12</t>
  </si>
  <si>
    <t>3 de fevereiro | 12:47</t>
  </si>
  <si>
    <t>MEL00003266657741</t>
  </si>
  <si>
    <t>2000005045707050</t>
  </si>
  <si>
    <t>2 de fevereiro de 2023 18:40 hs.</t>
  </si>
  <si>
    <t>Claudio Sokoloff</t>
  </si>
  <si>
    <t>CPF 27427546873</t>
  </si>
  <si>
    <t>Professora Neuza Bezerra Gama 36, Jeremoabo - CEP: 48540000, Bahia</t>
  </si>
  <si>
    <t>27427546873</t>
  </si>
  <si>
    <t>17 de fevereiro | 13:56</t>
  </si>
  <si>
    <t>QC498438488BR</t>
  </si>
  <si>
    <t>2000004182004635</t>
  </si>
  <si>
    <t>2 de fevereiro de 2023 18:30 hs.</t>
  </si>
  <si>
    <t xml:space="preserve">Danilo Santos Oliveira </t>
  </si>
  <si>
    <t>05119887538</t>
  </si>
  <si>
    <t>Avenida Dom José Gaspar 1619 / Loja A - CEP 09370670 - Matriz, Mauá, São Paulo</t>
  </si>
  <si>
    <t>09370670</t>
  </si>
  <si>
    <t>3 de fevereiro | 23:29</t>
  </si>
  <si>
    <t>6 de fevereiro | 15:30</t>
  </si>
  <si>
    <t>MEL00003266609279</t>
  </si>
  <si>
    <t>https://myaccount.mercadolivre.com.br/shipments/42015403136/detail</t>
  </si>
  <si>
    <t>2000005045613312</t>
  </si>
  <si>
    <t>2 de fevereiro de 2023 18:23 hs.</t>
  </si>
  <si>
    <t>jorgedveloso jorgedveloso</t>
  </si>
  <si>
    <t>05396191830</t>
  </si>
  <si>
    <t>Rua Javari 506 / CEP 03112100 - Mooca, São Paulo, São Paulo</t>
  </si>
  <si>
    <t>03112100</t>
  </si>
  <si>
    <t>3 de fevereiro | 13:47</t>
  </si>
  <si>
    <t>8 de fevereiro | 13:47</t>
  </si>
  <si>
    <t>MEL00003266585498</t>
  </si>
  <si>
    <t>2000005045545460</t>
  </si>
  <si>
    <t>2 de fevereiro de 2023 18:12 hs.</t>
  </si>
  <si>
    <t>Mauro Almeida</t>
  </si>
  <si>
    <t>07416667585</t>
  </si>
  <si>
    <t>Caminho Dois 20 / fundo do posto saúde Referencia: Oficina De Valdiro lado do lava jato - CEP 45690000 - urbis, Una, Bahia</t>
  </si>
  <si>
    <t>3 de fevereiro | 01:49</t>
  </si>
  <si>
    <t>MEL00003266551731</t>
  </si>
  <si>
    <t>2000005045501244</t>
  </si>
  <si>
    <t>2 de fevereiro de 2023 18:06 hs.</t>
  </si>
  <si>
    <t>Richard George Quandt</t>
  </si>
  <si>
    <t>05547533912</t>
  </si>
  <si>
    <t>RUA CARLOS HANTSCHEL 265 / CEP 89295000 - Rio Negrinho, Santa Catarina</t>
  </si>
  <si>
    <t>Rio Negrinho</t>
  </si>
  <si>
    <t>89295000</t>
  </si>
  <si>
    <t>2 de fevereiro | 22:43</t>
  </si>
  <si>
    <t>3 de fevereiro | 15:09</t>
  </si>
  <si>
    <t>MEL00003266533416</t>
  </si>
  <si>
    <t>https://myaccount.mercadolivre.com.br/shipments/42015338224/detail</t>
  </si>
  <si>
    <t>2000005045361012</t>
  </si>
  <si>
    <t>2 de fevereiro de 2023 17:46 hs.</t>
  </si>
  <si>
    <t>Romildo Machado</t>
  </si>
  <si>
    <t>90444000704</t>
  </si>
  <si>
    <t>AVENIDA GUERINO GIUBERT 185 / CEP 29900490 - Linhares, Espírito Santo</t>
  </si>
  <si>
    <t>29900490</t>
  </si>
  <si>
    <t>MEL00003266468161</t>
  </si>
  <si>
    <t>https://myaccount.mercadolivre.com.br/shipments/42015280058/detail</t>
  </si>
  <si>
    <t>2000005045366528</t>
  </si>
  <si>
    <t>2 de fevereiro de 2023 17:43 hs.</t>
  </si>
  <si>
    <t>Josimar Moreira Nunes</t>
  </si>
  <si>
    <t>CPF 00428249159</t>
  </si>
  <si>
    <t>Rua elo33 q34 lote33 SN - Parque Eldorado oeste, Goiânia - CEP: 74490236, Goiás</t>
  </si>
  <si>
    <t>00428249159</t>
  </si>
  <si>
    <t>Rua ELO33 SN / q34 l26 - Referencia: Rua ELO33 q34 lote 26 parqueEldorado oeste - CEP 74490236 - Parque Eldorado Oeste, Goiânia, Goiás</t>
  </si>
  <si>
    <t>74490236</t>
  </si>
  <si>
    <t>4 de fevereiro | 03:20</t>
  </si>
  <si>
    <t>5 de fevereiro | 10:44</t>
  </si>
  <si>
    <t>MEL00003268650912</t>
  </si>
  <si>
    <t>2000005045320388</t>
  </si>
  <si>
    <t>2 de fevereiro de 2023 17:37 hs.</t>
  </si>
  <si>
    <t>anderson vidros</t>
  </si>
  <si>
    <t>CPF 32927929831</t>
  </si>
  <si>
    <t>Rua Carlos Sgarbi Filho 1447 - casa 01, São Paulo - CEP: 04842090, São Paulo</t>
  </si>
  <si>
    <t>32927929831</t>
  </si>
  <si>
    <t>Rua Carlos Sgarbi Filho 1447 / casa 01 Referencia: praca do castro alves - CEP 04842090 - Jardim Castro Alves, São Paulo, São Paulo</t>
  </si>
  <si>
    <t>04842090</t>
  </si>
  <si>
    <t>4 de fevereiro | 01:42</t>
  </si>
  <si>
    <t>4 de fevereiro | 10:49</t>
  </si>
  <si>
    <t>MEL00003268499523</t>
  </si>
  <si>
    <t>2000005045307324</t>
  </si>
  <si>
    <t>2 de fevereiro de 2023 17:33 hs.</t>
  </si>
  <si>
    <t>Eric Faria</t>
  </si>
  <si>
    <t>CPF 32086015810</t>
  </si>
  <si>
    <t>rua rodrigues paes 61 - oficina mecanica, sao paulo - CEP: 04717020, São Paulo</t>
  </si>
  <si>
    <t>32086015810</t>
  </si>
  <si>
    <t>Praça Dom Francisco de Souza 126 / 251 bloco B - CEP 04745050 - Santo Amaro, São Paulo, São Paulo</t>
  </si>
  <si>
    <t>04745050</t>
  </si>
  <si>
    <t>3 de fevereiro | 15:47</t>
  </si>
  <si>
    <t>3 de fevereiro | 17:47</t>
  </si>
  <si>
    <t>42015254355</t>
  </si>
  <si>
    <t>2000005045171590</t>
  </si>
  <si>
    <t>2 de fevereiro de 2023 17:13 hs.</t>
  </si>
  <si>
    <t>Carvalho Construções</t>
  </si>
  <si>
    <t>36108278900</t>
  </si>
  <si>
    <t>Avenida Antenor Navarro 153 / FUNDOS Referencia: Um portão social em um corredor, entre uma loja de acessórios para celular e um prédio pequeno - CEP 02224000 - Jardim Brasil (Zona Norte), São Paulo, São Paulo</t>
  </si>
  <si>
    <t>02224000</t>
  </si>
  <si>
    <t>3 de fevereiro | 20:05</t>
  </si>
  <si>
    <t>MEL00003266349885</t>
  </si>
  <si>
    <t>2000005045155860</t>
  </si>
  <si>
    <t>2 de fevereiro de 2023 17:10 hs.</t>
  </si>
  <si>
    <t>Leo Do grau</t>
  </si>
  <si>
    <t>CPF 47938699802</t>
  </si>
  <si>
    <t>Avenida Sumaré 141, Américo Brasiliense - CEP: 14820860, São Paulo</t>
  </si>
  <si>
    <t>47938699802</t>
  </si>
  <si>
    <t>Avenida Sumaré 141 / CEP 14820860 - III Distrito Industrial, Américo Brasiliense, São Paulo</t>
  </si>
  <si>
    <t>Américo Brasiliense</t>
  </si>
  <si>
    <t>14820860</t>
  </si>
  <si>
    <t>4 de fevereiro | 09:46</t>
  </si>
  <si>
    <t>4 de fevereiro | 10:31</t>
  </si>
  <si>
    <t>MEL00003268497523</t>
  </si>
  <si>
    <t>2000004181726589</t>
  </si>
  <si>
    <t>2 de fevereiro de 2023 16:47 hs.</t>
  </si>
  <si>
    <t>Felipe Taira Macedo</t>
  </si>
  <si>
    <t>37346093801</t>
  </si>
  <si>
    <t>Avenida Brasil 635 / loja Felipe alianc Referencia: loja de carro Felipe alianca car - CEP 08673055 - Parque Suzano, Suzano, São Paulo</t>
  </si>
  <si>
    <t>08673055</t>
  </si>
  <si>
    <t>3 de fevereiro | 02:45</t>
  </si>
  <si>
    <t>3 de fevereiro | 10:10</t>
  </si>
  <si>
    <t>MEL00003266254460</t>
  </si>
  <si>
    <t>2000005044982618</t>
  </si>
  <si>
    <t>2 de fevereiro de 2023 16:43 hs.</t>
  </si>
  <si>
    <t>jose Arildo Santos joselauferlaufer</t>
  </si>
  <si>
    <t>18576320010</t>
  </si>
  <si>
    <t>Porto Alegre 1138 1138 / Praiaenseada Referencia: Praiaenseada - CEP 89240000 - Enseada, São Francisco do Sul, Santa Catarina</t>
  </si>
  <si>
    <t>São Francisco do Sul</t>
  </si>
  <si>
    <t>89240000</t>
  </si>
  <si>
    <t>3 de fevereiro | 12:26</t>
  </si>
  <si>
    <t>MEL00003266236143</t>
  </si>
  <si>
    <t>2000004181712771</t>
  </si>
  <si>
    <t>2 de fevereiro de 2023 16:42 hs.</t>
  </si>
  <si>
    <t>Lucas Henrique</t>
  </si>
  <si>
    <t>30985580836</t>
  </si>
  <si>
    <t>Avenida Belmiro Romão 265 / casa - CEP 16660045 - Centro, Pongaí, São Paulo</t>
  </si>
  <si>
    <t>Pongaí</t>
  </si>
  <si>
    <t>16660045</t>
  </si>
  <si>
    <t>2 de fevereiro | 21:52</t>
  </si>
  <si>
    <t>4 de fevereiro | 14:10</t>
  </si>
  <si>
    <t>MEL00003266232440</t>
  </si>
  <si>
    <t>2000005044957500</t>
  </si>
  <si>
    <t>2 de fevereiro de 2023 16:39 hs.</t>
  </si>
  <si>
    <t>Taise Cristine Mafra Mafra</t>
  </si>
  <si>
    <t>07727965995</t>
  </si>
  <si>
    <t>Rua Gabiroba 1305 / casa Referencia: casa antes do campo , com muro de pedra quebrado, casa do lado esquerdo - CEP 88295000 - gabiroba, Botuverá, Santa Catarina</t>
  </si>
  <si>
    <t>Botuverá</t>
  </si>
  <si>
    <t>88295000</t>
  </si>
  <si>
    <t>2 de fevereiro | 22:48</t>
  </si>
  <si>
    <t>3 de fevereiro | 12:23</t>
  </si>
  <si>
    <t>MEL00003266217976</t>
  </si>
  <si>
    <t>2000005044906542</t>
  </si>
  <si>
    <t>2 de fevereiro de 2023 16:32 hs.</t>
  </si>
  <si>
    <t xml:space="preserve">Adenilson  Nogueira de Menezes </t>
  </si>
  <si>
    <t>CPF 63808510110</t>
  </si>
  <si>
    <t>Rua Manoel Crescente Silva 375 - Casa, Campo Grande - CEP: 79063410, Mato Grosso do Sul</t>
  </si>
  <si>
    <t>63808510110</t>
  </si>
  <si>
    <t>Rua Manoel Crescente Silva 375 / Casa Referencia: Casa lado cx dagua bairro - CEP 79063410 - Conjunto Residencial Recanto dos Rouxinóis, Campo Grande, Mato Grosso do Sul</t>
  </si>
  <si>
    <t>79063410</t>
  </si>
  <si>
    <t>7 de fevereiro | 08:40</t>
  </si>
  <si>
    <t>MEL00003268496226</t>
  </si>
  <si>
    <t>2000005044721496</t>
  </si>
  <si>
    <t>2 de fevereiro de 2023 16:04 hs.</t>
  </si>
  <si>
    <t>juliano gomes</t>
  </si>
  <si>
    <t>76270084091</t>
  </si>
  <si>
    <t>Rua Severino Firmino Martins 251 / CEP 88064400 - Ribeirão da Ilha, Florianópolis, Santa Catarina</t>
  </si>
  <si>
    <t>88064400</t>
  </si>
  <si>
    <t>3 de fevereiro | 02:49</t>
  </si>
  <si>
    <t>3 de fevereiro | 17:36</t>
  </si>
  <si>
    <t>MEL00003266073149</t>
  </si>
  <si>
    <t>2000004181514967</t>
  </si>
  <si>
    <t>2 de fevereiro de 2023 15:40 hs.</t>
  </si>
  <si>
    <t>Inez Amanda</t>
  </si>
  <si>
    <t>12056516918</t>
  </si>
  <si>
    <t>Rua João Ribeiro 482 / Referencia: frente a UBS takeo Sato - CEP 86930000 - santa Terezinha, São João do Ivaí, Paraná</t>
  </si>
  <si>
    <t>São João do Ivaí</t>
  </si>
  <si>
    <t>86930000</t>
  </si>
  <si>
    <t>4 de fevereiro | 02:46</t>
  </si>
  <si>
    <t>MEL00003265976016</t>
  </si>
  <si>
    <t>2000005044529950</t>
  </si>
  <si>
    <t>2 de fevereiro de 2023 15:36 hs.</t>
  </si>
  <si>
    <t>MLB2872520144</t>
  </si>
  <si>
    <t>6 de fevereiro | 09:25</t>
  </si>
  <si>
    <t>QC644546502BR</t>
  </si>
  <si>
    <t>2000004181478687</t>
  </si>
  <si>
    <t>2 de fevereiro de 2023 15:23 hs.</t>
  </si>
  <si>
    <t>eudimar caixeta</t>
  </si>
  <si>
    <t>07945031609</t>
  </si>
  <si>
    <t>Rua Paraná 8 / Casa Propria Referencia: casa propria - CEP 38785000 - morada do Sol, Lagamar, Minas Gerais</t>
  </si>
  <si>
    <t>Lagamar</t>
  </si>
  <si>
    <t>38785000</t>
  </si>
  <si>
    <t>3 de fevereiro | 13:31</t>
  </si>
  <si>
    <t>6 de fevereiro | 14:42</t>
  </si>
  <si>
    <t>MEL00003265886861</t>
  </si>
  <si>
    <t>2000004181415167</t>
  </si>
  <si>
    <t>2 de fevereiro de 2023 15:00 hs.</t>
  </si>
  <si>
    <t>Daniel Novais</t>
  </si>
  <si>
    <t>CPF 11333236778</t>
  </si>
  <si>
    <t>Avenida Brasilia 57 - próximo a assossiação de moradores do bairro, Montanha - CEP: 29890000, Espírito Santo</t>
  </si>
  <si>
    <t>11333236778</t>
  </si>
  <si>
    <t>16 de fevereiro | 11:43</t>
  </si>
  <si>
    <t>QC557517855BR</t>
  </si>
  <si>
    <t>2000005044240754</t>
  </si>
  <si>
    <t>2 de fevereiro de 2023 14:53 hs.</t>
  </si>
  <si>
    <t>Nicalau porto silva</t>
  </si>
  <si>
    <t>CPF 32619487870</t>
  </si>
  <si>
    <t>Avenida Mário de Andrade 290 - casa, Santo André - CEP: 09131200, São Paulo</t>
  </si>
  <si>
    <t>32619487870</t>
  </si>
  <si>
    <t>Rua Fiorentino Felipe 325 / Bloco B Apart. N33 Referencia: Perto Do Campo De Futebol, Apertar O Interfone - CEP 09760380 - Baeta Neves, São Bernardo do Campo, São Paulo</t>
  </si>
  <si>
    <t>09760380</t>
  </si>
  <si>
    <t>3 de fevereiro | 16:00</t>
  </si>
  <si>
    <t>3 de fevereiro | 17:01</t>
  </si>
  <si>
    <t>42014797956</t>
  </si>
  <si>
    <t>2000004181339481</t>
  </si>
  <si>
    <t>2 de fevereiro de 2023 14:36 hs.</t>
  </si>
  <si>
    <t>MLB2888440013</t>
  </si>
  <si>
    <t>Pivô Lado Esquerdo Spacefox 2014 Em Diante</t>
  </si>
  <si>
    <t>vander mendonça</t>
  </si>
  <si>
    <t>CPF 00622775707</t>
  </si>
  <si>
    <t>Rua nilo lopes siqueira 221 - Casa 03, Resende - CEP: 27524090, Rio de Janeiro</t>
  </si>
  <si>
    <t>00622775707</t>
  </si>
  <si>
    <t>Rua Nilo Lopes Siqueira 221 / Casa 03 - CEP 27524090 - Alegria, Resende, Rio de Janeiro</t>
  </si>
  <si>
    <t>27524090</t>
  </si>
  <si>
    <t>3 de fevereiro | 01:44</t>
  </si>
  <si>
    <t>3 de fevereiro | 16:19</t>
  </si>
  <si>
    <t>MEL00003265771392</t>
  </si>
  <si>
    <t>2000004181307539</t>
  </si>
  <si>
    <t>2 de fevereiro de 2023 14:27 hs.</t>
  </si>
  <si>
    <t>Valtencir Selis E Filhos LTDA</t>
  </si>
  <si>
    <t>63202014000108</t>
  </si>
  <si>
    <t>Avenida Centenário 1437 / Referencia: Mecadiesel - CEP 46117158 - Novo Brumado, Brumado, Bahia</t>
  </si>
  <si>
    <t>46117158</t>
  </si>
  <si>
    <t>3 de fevereiro | 23:10</t>
  </si>
  <si>
    <t>6 de fevereiro | 08:56</t>
  </si>
  <si>
    <t>MEL00003265611500</t>
  </si>
  <si>
    <t>2000005044047480</t>
  </si>
  <si>
    <t>2 de fevereiro de 2023 14:26 hs.</t>
  </si>
  <si>
    <t>William Henrique</t>
  </si>
  <si>
    <t>15290337482</t>
  </si>
  <si>
    <t>Avenida Nossa Senhora de Copacabana 6 / Edifício - CEP 22010122 - Leme, Rio de Janeiro, Rio de Janeiro</t>
  </si>
  <si>
    <t>22010122</t>
  </si>
  <si>
    <t>2 de fevereiro | 18:26</t>
  </si>
  <si>
    <t>3 de fevereiro | 12:00</t>
  </si>
  <si>
    <t>MEL00003265600730</t>
  </si>
  <si>
    <t>2000004181287749</t>
  </si>
  <si>
    <t>2 de fevereiro de 2023 14:19 hs.</t>
  </si>
  <si>
    <t>Marcos Paulo Cardoso Cardoso</t>
  </si>
  <si>
    <t>38817768855</t>
  </si>
  <si>
    <t>Rua Emílio Malaman 125 / Casa - CEP 13660328 - Jardim Santa Maria, Porto Ferreira, São Paulo</t>
  </si>
  <si>
    <t>Porto Ferreira</t>
  </si>
  <si>
    <t>13660328</t>
  </si>
  <si>
    <t>3 de fevereiro | 00:27</t>
  </si>
  <si>
    <t>MEL00003265568327</t>
  </si>
  <si>
    <t>2000005043751644</t>
  </si>
  <si>
    <t>2 de fevereiro de 2023 13:44 hs.</t>
  </si>
  <si>
    <t>3 de fevereiro | 02:31</t>
  </si>
  <si>
    <t>6 de fevereiro | 16:40</t>
  </si>
  <si>
    <t>MEL00003265584476</t>
  </si>
  <si>
    <t>2000005043658706</t>
  </si>
  <si>
    <t>2 de fevereiro de 2023 13:31 hs.</t>
  </si>
  <si>
    <t>Gabriel Santos</t>
  </si>
  <si>
    <t>10456101942</t>
  </si>
  <si>
    <t>Rua Projetada A 1302 / casa - CEP 87565000 - Jardim primavera, Cafezal do Sul, Paraná</t>
  </si>
  <si>
    <t>Cafezal do Sul</t>
  </si>
  <si>
    <t>87565000</t>
  </si>
  <si>
    <t>3 de fevereiro | 13:26</t>
  </si>
  <si>
    <t>4 de fevereiro | 13:17</t>
  </si>
  <si>
    <t>MEL00003265305343</t>
  </si>
  <si>
    <t>2000005043632144</t>
  </si>
  <si>
    <t>2 de fevereiro de 2023 13:28 hs.</t>
  </si>
  <si>
    <t>Aline Souza</t>
  </si>
  <si>
    <t>39616534882</t>
  </si>
  <si>
    <t>Rua Giuseppe Sacco 70 / casa - CEP 06160380 - Bandeiras, Osasco, São Paulo</t>
  </si>
  <si>
    <t>06160380</t>
  </si>
  <si>
    <t>2 de fevereiro | 21:18</t>
  </si>
  <si>
    <t>3 de fevereiro | 13:02</t>
  </si>
  <si>
    <t>MEL00003265287300</t>
  </si>
  <si>
    <t>2000005043634924</t>
  </si>
  <si>
    <t>2 de fevereiro de 2023 13:26 hs.</t>
  </si>
  <si>
    <t>Luiz Carlos Da Silva Oliveira</t>
  </si>
  <si>
    <t>CPF 52041450100</t>
  </si>
  <si>
    <t>Rua Monte Carlo SN - QD. 13 LT.06, Anápolis - CEP: 75097100, Goiás</t>
  </si>
  <si>
    <t>52041450100</t>
  </si>
  <si>
    <t>Rua Monte Carlo SN / QD. 13 LT.06 Referencia: casa abaixo da igreja presbiteriana - CEP 75097100 - Residencial Ayrton Senna, Anápolis, Goiás</t>
  </si>
  <si>
    <t>75097100</t>
  </si>
  <si>
    <t>3 de fevereiro | 03:07</t>
  </si>
  <si>
    <t>4 de fevereiro | 12:13</t>
  </si>
  <si>
    <t>MEL00003265584188</t>
  </si>
  <si>
    <t>2000005043556960</t>
  </si>
  <si>
    <t>2 de fevereiro de 2023 13:18 hs.</t>
  </si>
  <si>
    <t>Cristiano Lisboa Lisboa</t>
  </si>
  <si>
    <t>01824211554</t>
  </si>
  <si>
    <t>Avenida Lapa 2712 / Abaixo são luiso - CEP 45075230 - Ibirapuera, Vitória da Conquista, Bahia</t>
  </si>
  <si>
    <t>45075230</t>
  </si>
  <si>
    <t>3 de fevereiro | 00:12</t>
  </si>
  <si>
    <t>4 de fevereiro | 08:53</t>
  </si>
  <si>
    <t>MEL00003265231163</t>
  </si>
  <si>
    <t>2000004181094269</t>
  </si>
  <si>
    <t>2 de fevereiro de 2023 13:15 hs.</t>
  </si>
  <si>
    <t>Igor Gabriel</t>
  </si>
  <si>
    <t>CPF 03771295009</t>
  </si>
  <si>
    <t>Marechal castelo Branco 1088 - perto do cemiterio, Carazinho - CEP: 99500000, Rio Grande do Sul</t>
  </si>
  <si>
    <t>03771295009</t>
  </si>
  <si>
    <t>Marechal castelo Branco 1088 / perto do cemiterio Referencia: emtregar pra  mae   irma e pai - CEP 99500000 - sao Miguel, Carazinho, Rio Grande do Sul</t>
  </si>
  <si>
    <t>99500000</t>
  </si>
  <si>
    <t>3 de fevereiro | 03:44</t>
  </si>
  <si>
    <t>4 de fevereiro | 12:52</t>
  </si>
  <si>
    <t>MEL00003265579634</t>
  </si>
  <si>
    <t>2000005043527362</t>
  </si>
  <si>
    <t>2 de fevereiro de 2023 13:10 hs.</t>
  </si>
  <si>
    <t>Rauan José</t>
  </si>
  <si>
    <t>19019615750</t>
  </si>
  <si>
    <t>Rua Q 124 / Rei Da Empada - CEP 27525632 - Morada da Montanha, Resende, Rio de Janeiro</t>
  </si>
  <si>
    <t>27525632</t>
  </si>
  <si>
    <t>2 de fevereiro | 20:55</t>
  </si>
  <si>
    <t>3 de fevereiro | 12:27</t>
  </si>
  <si>
    <t>MEL00003265188725</t>
  </si>
  <si>
    <t>2000005043511260</t>
  </si>
  <si>
    <t>2 de fevereiro de 2023 13:07 hs.</t>
  </si>
  <si>
    <t>Claudiana Menezes</t>
  </si>
  <si>
    <t>60426688384</t>
  </si>
  <si>
    <t>Rua Ana Amélia Bezerra de Menezes 34 / Referencia: Altos - CEP 61622010 - Barra Nova, Caucaia, Ceará</t>
  </si>
  <si>
    <t>Caucaia</t>
  </si>
  <si>
    <t>61622010</t>
  </si>
  <si>
    <t>3 de fevereiro | 00:15</t>
  </si>
  <si>
    <t>4 de fevereiro | 14:42</t>
  </si>
  <si>
    <t>MEL00003265173695</t>
  </si>
  <si>
    <t>2000005043466692</t>
  </si>
  <si>
    <t>2 de fevereiro de 2023 13:01 hs.</t>
  </si>
  <si>
    <t>Anderson Augusto</t>
  </si>
  <si>
    <t>27110162850</t>
  </si>
  <si>
    <t>Rua Tenente Alfredo Pinto de Carvalho 85 / CEP 12702480 - Vila Washington Beleza, Cruzeiro, São Paulo</t>
  </si>
  <si>
    <t>12702480</t>
  </si>
  <si>
    <t>3 de fevereiro | 00:43</t>
  </si>
  <si>
    <t>3 de fevereiro | 14:24</t>
  </si>
  <si>
    <t>MEL00003265146035</t>
  </si>
  <si>
    <t>2000004181042313</t>
  </si>
  <si>
    <t>2 de fevereiro de 2023 12:56 hs.</t>
  </si>
  <si>
    <t>Wildiney Ferreira</t>
  </si>
  <si>
    <t>CPF 02033995100</t>
  </si>
  <si>
    <t>Rua Julia Fernandes Caixeta 165, Patos de Minas - CEP: 38706420, Minas Gerais</t>
  </si>
  <si>
    <t>02033995100</t>
  </si>
  <si>
    <t>Rua Julia Fernandes Caixeta 165 / SEGUNDA A SEXTA Referencia: PRIME AUTO CENTER- deixar para entregar segunda a sexta - CEP 38706420 - Cidade Nova, Patos de Minas, Minas Gerais</t>
  </si>
  <si>
    <t>38706420</t>
  </si>
  <si>
    <t>6 de fevereiro | 15:13</t>
  </si>
  <si>
    <t>MEL00003265579410</t>
  </si>
  <si>
    <t>2000005043389604</t>
  </si>
  <si>
    <t>2 de fevereiro de 2023 12:52 hs.</t>
  </si>
  <si>
    <t>talles medeiros</t>
  </si>
  <si>
    <t>CPF 14515238744</t>
  </si>
  <si>
    <t>rua julio guimaraes 129, Barra do Piraí - CEP: 27130370, Rio de Janeiro</t>
  </si>
  <si>
    <t>14515238744</t>
  </si>
  <si>
    <t>manoel dos santos SN / Referencia: Lote 29 Quadra 121 Rua Do Lava Jato CHAMAR POR LETÍCIA - CEP 23821730 - engenho, Itaguaí, Rio de Janeiro</t>
  </si>
  <si>
    <t>23821730</t>
  </si>
  <si>
    <t>3 de fevereiro | 01:29</t>
  </si>
  <si>
    <t>3 de fevereiro | 18:39</t>
  </si>
  <si>
    <t>MEL00003265610921</t>
  </si>
  <si>
    <t>2000005043361178</t>
  </si>
  <si>
    <t>2 de fevereiro de 2023 12:45 hs.</t>
  </si>
  <si>
    <t>Marcilaine Santos</t>
  </si>
  <si>
    <t>05157329660</t>
  </si>
  <si>
    <t>Rua Rio Madeira 97 / Referencia: Rua Do Mata Burro - CEP 34012424 - Nossa Senhora de Fátima, Nova Lima, Minas Gerais</t>
  </si>
  <si>
    <t>34012424</t>
  </si>
  <si>
    <t>2 de fevereiro | 18:23</t>
  </si>
  <si>
    <t>MEL00003265058540</t>
  </si>
  <si>
    <t>2000005043348916</t>
  </si>
  <si>
    <t>2 de fevereiro de 2023 12:44 hs.</t>
  </si>
  <si>
    <t>MLB2152553458</t>
  </si>
  <si>
    <t>decio theodoro de souza</t>
  </si>
  <si>
    <t>CPF 98546481768</t>
  </si>
  <si>
    <t>alameda cruzeiro 243, Rio de Janeiro - CEP: 21521050, Rio de Janeiro</t>
  </si>
  <si>
    <t>98546481768</t>
  </si>
  <si>
    <t>Alameda Cruzeiro 243 / CEP 21521050 - Pavuna, Rio de Janeiro, Rio de Janeiro</t>
  </si>
  <si>
    <t>21521050</t>
  </si>
  <si>
    <t>3 de fevereiro | 00:07</t>
  </si>
  <si>
    <t>3 de fevereiro | 15:32</t>
  </si>
  <si>
    <t>MEL00003265591237</t>
  </si>
  <si>
    <t>2000004180964671</t>
  </si>
  <si>
    <t>2 de fevereiro de 2023 12:27 hs.</t>
  </si>
  <si>
    <t>Balbino Santos</t>
  </si>
  <si>
    <t>70740780506</t>
  </si>
  <si>
    <t>Rua Itupeva 100 / CEP 18120000 - Distrito Industrial, Mairinque, São Paulo</t>
  </si>
  <si>
    <t>3 de fevereiro | 02:39</t>
  </si>
  <si>
    <t>3 de fevereiro | 11:09</t>
  </si>
  <si>
    <t>MEL00003264974320</t>
  </si>
  <si>
    <t>2000004180946567</t>
  </si>
  <si>
    <t>2 de fevereiro de 2023 12:19 hs.</t>
  </si>
  <si>
    <t>Bruno Evangelista da silva</t>
  </si>
  <si>
    <t>36159159844</t>
  </si>
  <si>
    <t>Rua Hélio Arrelaro 549 / sobrado verde - CEP 07191200 - Jardim Santa Bárbara, Guarulhos, São Paulo</t>
  </si>
  <si>
    <t>07191200</t>
  </si>
  <si>
    <t>3 de fevereiro | 01:38</t>
  </si>
  <si>
    <t>3 de fevereiro | 10:42</t>
  </si>
  <si>
    <t>MEL00003264937778</t>
  </si>
  <si>
    <t>2000005043176156</t>
  </si>
  <si>
    <t>2 de fevereiro de 2023 12:17 hs.</t>
  </si>
  <si>
    <t>erico franco</t>
  </si>
  <si>
    <t>48064947120</t>
  </si>
  <si>
    <t>Rua Luiz Colete 1387 / CEP 79630350 - Jardim Flamboyant, Três Lagoas, Mato Grosso do Sul</t>
  </si>
  <si>
    <t>79630350</t>
  </si>
  <si>
    <t>3 de fevereiro | 15:17</t>
  </si>
  <si>
    <t>MEL00003264930942</t>
  </si>
  <si>
    <t>2000005043133926</t>
  </si>
  <si>
    <t>2 de fevereiro de 2023 12:12 hs.</t>
  </si>
  <si>
    <t>Henrique Moraes</t>
  </si>
  <si>
    <t>04124540680</t>
  </si>
  <si>
    <t>Rua Castigliano 835 / Casa - CEP 30720310 - Padre Eustáquio, Belo Horizonte, Minas Gerais</t>
  </si>
  <si>
    <t>30720310</t>
  </si>
  <si>
    <t>MEL00003264904271</t>
  </si>
  <si>
    <t>https://myaccount.mercadolivre.com.br/shipments/42014319853/detail</t>
  </si>
  <si>
    <t>2000004180810219</t>
  </si>
  <si>
    <t>2 de fevereiro de 2023 11:29 hs.</t>
  </si>
  <si>
    <t>MLB3136836476</t>
  </si>
  <si>
    <t>Bandeja Dianteira Esquerda Com Pivô Fiat Punto 2006 A 2014</t>
  </si>
  <si>
    <t>Victor Rocha</t>
  </si>
  <si>
    <t>CPF 11475711476</t>
  </si>
  <si>
    <t>Fabio Jose De Araujo 1294 - Casa, Igarapava - CEP: 14540000, São Paulo</t>
  </si>
  <si>
    <t>11475711476</t>
  </si>
  <si>
    <t>Rua Fábio José de Araújo 1294 / Casa - CEP 14540000 - Vila Marilene, Igarapava, São Paulo</t>
  </si>
  <si>
    <t>MEL00003264956896</t>
  </si>
  <si>
    <t>2000005042759432</t>
  </si>
  <si>
    <t>2 de fevereiro de 2023 11:19 hs.</t>
  </si>
  <si>
    <t>Emanuel Amaral</t>
  </si>
  <si>
    <t>61385700220</t>
  </si>
  <si>
    <t>Rua Dias da Fonseca 120 / Res. Tocantins, 120A Referencia: Rua Dias Da Fonseca, Esquina Com A Passagem Líderes - CEP 66821020 - Parque Guajará (Icoaraci), Belém, Pará</t>
  </si>
  <si>
    <t>66821020</t>
  </si>
  <si>
    <t>2 de fevereiro | 17:23</t>
  </si>
  <si>
    <t>7 de fevereiro | 16:39</t>
  </si>
  <si>
    <t>MEL00003264613290</t>
  </si>
  <si>
    <t>2000005042630282</t>
  </si>
  <si>
    <t>2 de fevereiro de 2023 10:56 hs.</t>
  </si>
  <si>
    <t>Robson Wagner de Souza Teixeira Junior</t>
  </si>
  <si>
    <t>13518192752</t>
  </si>
  <si>
    <t>Rua Belém da Cachoeira 49 / Referencia: Enfrente a praça pipi popo. Ao lado da escola municipal eugenia dutra hamman. - CEP 21521330 - Pavuna, Rio de Janeiro, Rio de Janeiro</t>
  </si>
  <si>
    <t>21521330</t>
  </si>
  <si>
    <t>3 de fevereiro | 09:27</t>
  </si>
  <si>
    <t>4 de fevereiro | 13:19</t>
  </si>
  <si>
    <t>MEL00003264460472</t>
  </si>
  <si>
    <t>2000004180644819</t>
  </si>
  <si>
    <t>2 de fevereiro de 2023 10:23 hs.</t>
  </si>
  <si>
    <t>Clebson Menezes da Silva</t>
  </si>
  <si>
    <t>06118412588</t>
  </si>
  <si>
    <t>Caminho 1 Quadra B 8 / casa Referencia: bar de jurace amigo de cacau bar de tolhe amigo de cacau - CEP 45606682 - Fonseca, Itabuna, Bahia</t>
  </si>
  <si>
    <t>45606682</t>
  </si>
  <si>
    <t>4 de fevereiro | 12:16</t>
  </si>
  <si>
    <t>MEL00003264285877</t>
  </si>
  <si>
    <t>2000005042427670</t>
  </si>
  <si>
    <t>2 de fevereiro de 2023 10:22 hs.</t>
  </si>
  <si>
    <t>Olavo Valentim</t>
  </si>
  <si>
    <t>14549251670</t>
  </si>
  <si>
    <t>Avenida Capitão Antônio Carlos de Souza 1510 / Loja Referencia: loja - CEP 36800000 - Santa Maria, Carangola, Minas Gerais</t>
  </si>
  <si>
    <t>3 de fevereiro | 02:37</t>
  </si>
  <si>
    <t>4 de fevereiro | 11:20</t>
  </si>
  <si>
    <t>MEL00003264279092</t>
  </si>
  <si>
    <t>2000005042406214</t>
  </si>
  <si>
    <t>2 de fevereiro de 2023 10:18 hs.</t>
  </si>
  <si>
    <t>Jurival Nascimento Sena</t>
  </si>
  <si>
    <t>57971919549</t>
  </si>
  <si>
    <t>Rua da Federação 58 / Referencia: próximo ao complexo polícial - CEP 48130000 - centro, Aramari, Bahia</t>
  </si>
  <si>
    <t>Aramari</t>
  </si>
  <si>
    <t>48130000</t>
  </si>
  <si>
    <t>2 de fevereiro | 17:32</t>
  </si>
  <si>
    <t>3 de fevereiro | 17:06</t>
  </si>
  <si>
    <t>MEL00003264255495</t>
  </si>
  <si>
    <t>2000005042399244</t>
  </si>
  <si>
    <t>2 de fevereiro de 2023 10:17 hs.</t>
  </si>
  <si>
    <t>MLB3003396004</t>
  </si>
  <si>
    <t>Cabo Do Trambulador Engate Linea 2009 A 2014</t>
  </si>
  <si>
    <t>Pedro Ivo Casemiro</t>
  </si>
  <si>
    <t>CPF 07516455750</t>
  </si>
  <si>
    <t>Rodrigues de Melo 991 - Casa 2 ou casa 1, Rio das Ostras - CEP: 28897350, Rio de Janeiro</t>
  </si>
  <si>
    <t>07516455750</t>
  </si>
  <si>
    <t>QC565841312BR</t>
  </si>
  <si>
    <t>2000005042287272</t>
  </si>
  <si>
    <t>2 de fevereiro de 2023 10:05 hs.</t>
  </si>
  <si>
    <t>112010</t>
  </si>
  <si>
    <t>MLB2982291881</t>
  </si>
  <si>
    <t>Bandeja Inferior Direito Fiat Tipo</t>
  </si>
  <si>
    <t>Joilson Lima brito</t>
  </si>
  <si>
    <t>CPF 00209555530</t>
  </si>
  <si>
    <t>Rua Espinosa 125 - casa, Teixeira de Freitas - CEP: 45992381, Bahia</t>
  </si>
  <si>
    <t>00209555530</t>
  </si>
  <si>
    <t>Rua Espinosa 125 / casa - CEP 45992381 - Liberdade II, Teixeira de Freitas, Bahia</t>
  </si>
  <si>
    <t>45992381</t>
  </si>
  <si>
    <t>4 de fevereiro | 04:01</t>
  </si>
  <si>
    <t>6 de fevereiro | 15:41</t>
  </si>
  <si>
    <t>MEL00003268495028</t>
  </si>
  <si>
    <t>2000005042265234</t>
  </si>
  <si>
    <t>2 de fevereiro de 2023 09:51 hs.</t>
  </si>
  <si>
    <t>Braz Barbosa Lima Filho</t>
  </si>
  <si>
    <t>37230646553</t>
  </si>
  <si>
    <t>Avenida Luíz E. Magalhães 284 / JS Loja de essências Referencia: Entregar na JS Produtos de Limpeza (Térreo) - CEP 43700000 - Centro, Simões Filho, Bahia</t>
  </si>
  <si>
    <t>2 de fevereiro | 22:38</t>
  </si>
  <si>
    <t>3 de fevereiro | 13:09</t>
  </si>
  <si>
    <t>MEL00003264084871</t>
  </si>
  <si>
    <t>2000004180535365</t>
  </si>
  <si>
    <t>2 de fevereiro de 2023 09:29 hs.</t>
  </si>
  <si>
    <t>Daniel Fávaro</t>
  </si>
  <si>
    <t>CPF 01118672151</t>
  </si>
  <si>
    <t>Rua João Tertuliano N 3980 - proximo ao colegio metha, Várzea Grande - CEP: 78117432, Mato Grosso</t>
  </si>
  <si>
    <t>01118672151</t>
  </si>
  <si>
    <t>Rua Presidente Epitácio Pessoa 82 / Referencia: Portão Vermelho, ao lado da Company - CEP 78043522 - Quilombo, Cuiabá, Mato Grosso</t>
  </si>
  <si>
    <t>78043522</t>
  </si>
  <si>
    <t>3 de fevereiro | 04:11</t>
  </si>
  <si>
    <t>6 de fevereiro | 11:44</t>
  </si>
  <si>
    <t>MEL00003264053656</t>
  </si>
  <si>
    <t>2000005042095440</t>
  </si>
  <si>
    <t>2 de fevereiro de 2023 09:16 hs.</t>
  </si>
  <si>
    <t>Gilberto Donizeti</t>
  </si>
  <si>
    <t>22066434809</t>
  </si>
  <si>
    <t>Rua Eulâmpio Remédio 160 / CEP 13770000 - Jardim Bela Estância, Caconde, São Paulo</t>
  </si>
  <si>
    <t>Caconde</t>
  </si>
  <si>
    <t>13770000</t>
  </si>
  <si>
    <t>3 de fevereiro | 11:57</t>
  </si>
  <si>
    <t>MEL00003263839788</t>
  </si>
  <si>
    <t>2000005042044062</t>
  </si>
  <si>
    <t>2 de fevereiro de 2023 09:04 hs.</t>
  </si>
  <si>
    <t>André Aparecido Vieira</t>
  </si>
  <si>
    <t>11684301866</t>
  </si>
  <si>
    <t>Rua Marrocos 130 / Casa dos fundos Referencia: Casa dos fundos - CEP 13317726 - Villarejo Sopé Serra, Cabreúva, São Paulo</t>
  </si>
  <si>
    <t>13317726</t>
  </si>
  <si>
    <t>6 de fevereiro | 14:04</t>
  </si>
  <si>
    <t>MEL00003263754181</t>
  </si>
  <si>
    <t>2000005042019192</t>
  </si>
  <si>
    <t>2 de fevereiro de 2023 08:56 hs.</t>
  </si>
  <si>
    <t>CPF 28968207879</t>
  </si>
  <si>
    <t>Av Cel Neca Junqueira 1377, Guariba - CEP: 14840000, São Paulo</t>
  </si>
  <si>
    <t>28968207879</t>
  </si>
  <si>
    <t>Avenida Coronel Neca Junqueira 1377 / CEP 14840000 - Guariba, São Paulo</t>
  </si>
  <si>
    <t>Guariba</t>
  </si>
  <si>
    <t>14840000</t>
  </si>
  <si>
    <t>3 de fevereiro | 00:21</t>
  </si>
  <si>
    <t>3 de fevereiro | 10:38</t>
  </si>
  <si>
    <t>MEL00003264052694</t>
  </si>
  <si>
    <t>2000005042015310</t>
  </si>
  <si>
    <t>2 de fevereiro de 2023 08:55 hs.</t>
  </si>
  <si>
    <t>gutnir guimaraes</t>
  </si>
  <si>
    <t>74404997353</t>
  </si>
  <si>
    <t>Rua Regina Maciel da Silva 339 / CEP 60862638 - Barroso, Fortaleza, Ceará</t>
  </si>
  <si>
    <t>60862638</t>
  </si>
  <si>
    <t>4 de fevereiro | 10:07</t>
  </si>
  <si>
    <t>MEL00003263696758</t>
  </si>
  <si>
    <t>2000005041893886</t>
  </si>
  <si>
    <t>2 de fevereiro de 2023 08:23 hs.</t>
  </si>
  <si>
    <t>MLB2111413897</t>
  </si>
  <si>
    <t>Par De Kit Pino Guia Bucha Pinça Freio Fiat Argo Cronos Mobi</t>
  </si>
  <si>
    <t>Denis Roberto</t>
  </si>
  <si>
    <t>CPF 36326409802</t>
  </si>
  <si>
    <t>Rua Luís Gonzaga da Silva pinto 109 - Casa, Itatiba - CEP: 13253490, São Paulo</t>
  </si>
  <si>
    <t>36326409802</t>
  </si>
  <si>
    <t>Rua Luiz Gonzaga da Silva Pinto 109 / CEP 13253490 - Jardim México, Itatiba, São Paulo</t>
  </si>
  <si>
    <t>13253490</t>
  </si>
  <si>
    <t>3 de fevereiro | 00:30</t>
  </si>
  <si>
    <t>3 de fevereiro | 15:50</t>
  </si>
  <si>
    <t>MEL00003264048094</t>
  </si>
  <si>
    <t>2000005041862980</t>
  </si>
  <si>
    <t>2 de fevereiro de 2023 08:14 hs.</t>
  </si>
  <si>
    <t>IONILDE DA SILVA SANTOS</t>
  </si>
  <si>
    <t>29061385334</t>
  </si>
  <si>
    <t>Rua Jorge Mendes 18 / Referencia: Próximo a Igreja Católica e a Igreja Assembleia de Deus - CEP 65043260 - Túnel do Sacavém, São Luís, Maranhão</t>
  </si>
  <si>
    <t>65043260</t>
  </si>
  <si>
    <t>2 de fevereiro | 11:40</t>
  </si>
  <si>
    <t>3 de fevereiro | 08:46</t>
  </si>
  <si>
    <t>MEL00003263378091</t>
  </si>
  <si>
    <t>2000005041806524</t>
  </si>
  <si>
    <t>2 de fevereiro de 2023 07:49 hs.</t>
  </si>
  <si>
    <t>Saulo Francisco</t>
  </si>
  <si>
    <t>CPF 05301894617</t>
  </si>
  <si>
    <t>rua piracicaba 236 - casa, Peruíbe - CEP: 11750000, São Paulo</t>
  </si>
  <si>
    <t>05301894617</t>
  </si>
  <si>
    <t>Rua Piracicaba 236 / travessa da rua jundiai - CEP 11750000 - caraguava, Peruíbe, São Paulo</t>
  </si>
  <si>
    <t>3 de fevereiro | 02:06</t>
  </si>
  <si>
    <t>3 de fevereiro | 12:31</t>
  </si>
  <si>
    <t>MEL00003263425401</t>
  </si>
  <si>
    <t>2000004180393143</t>
  </si>
  <si>
    <t>2 de fevereiro de 2023 07:39 hs.</t>
  </si>
  <si>
    <t>Willian Santana</t>
  </si>
  <si>
    <t>35533894861</t>
  </si>
  <si>
    <t>Rua das Graviolas 441 / Casa - CEP 06693580 - Chácara Vitápolis, Itapevi, São Paulo</t>
  </si>
  <si>
    <t>06693580</t>
  </si>
  <si>
    <t>2 de fevereiro | 14:49</t>
  </si>
  <si>
    <t>4 de fevereiro | 12:43</t>
  </si>
  <si>
    <t>MEL00003263165492</t>
  </si>
  <si>
    <t>2000005041712866</t>
  </si>
  <si>
    <t>2 de fevereiro de 2023 07:06 hs.</t>
  </si>
  <si>
    <t>Maira Melissa Adachi Gritten</t>
  </si>
  <si>
    <t>10928357929</t>
  </si>
  <si>
    <t>Rua Professor Nelson Gastardi 955 / CEP 89230644 - Ulysses Guimarães, Joinville, Santa Catarina</t>
  </si>
  <si>
    <t>89230644</t>
  </si>
  <si>
    <t>2 de fevereiro | 16:05</t>
  </si>
  <si>
    <t>3 de fevereiro | 16:18</t>
  </si>
  <si>
    <t>MEL00003263018097</t>
  </si>
  <si>
    <t>2000005041672592</t>
  </si>
  <si>
    <t>2 de fevereiro de 2023 06:30 hs.</t>
  </si>
  <si>
    <t>gilcilene rodrigues de lima</t>
  </si>
  <si>
    <t>02125614723</t>
  </si>
  <si>
    <t>Rua C-1 154 / CEP 27280710 - Vila Brasília, Volta Redonda, Rio de Janeiro</t>
  </si>
  <si>
    <t>27280710</t>
  </si>
  <si>
    <t>3 de fevereiro | 15:15</t>
  </si>
  <si>
    <t>MEL00003262941878</t>
  </si>
  <si>
    <t>2000005041151752</t>
  </si>
  <si>
    <t>2 de fevereiro de 2023 00:42 hs.</t>
  </si>
  <si>
    <t>Josiel Barreto</t>
  </si>
  <si>
    <t>08501539562</t>
  </si>
  <si>
    <t>Rua Dom Bôsco 36 / CEP 49580000 - centro, Areia Branca, Sergipe</t>
  </si>
  <si>
    <t>Areia Branca</t>
  </si>
  <si>
    <t>49580000</t>
  </si>
  <si>
    <t>2 de fevereiro | 16:47</t>
  </si>
  <si>
    <t>3 de fevereiro | 09:54</t>
  </si>
  <si>
    <t>MEL00003262585634</t>
  </si>
  <si>
    <t>2000005040738278</t>
  </si>
  <si>
    <t>1 de fevereiro de 2023 23:14 hs.</t>
  </si>
  <si>
    <t>girlene teixeira</t>
  </si>
  <si>
    <t>01013217322</t>
  </si>
  <si>
    <t>Rua Antonelyana Vieira 382 / clinica dos rins Referencia: casa de esquina com a clinica dos rins tem um poste de frente a casa - CEP 64608485 - Conduru, Picos, Piauí</t>
  </si>
  <si>
    <t>64608485</t>
  </si>
  <si>
    <t>2 de fevereiro | 02:07</t>
  </si>
  <si>
    <t>3 de fevereiro | 18:03</t>
  </si>
  <si>
    <t>MEL00003262387605</t>
  </si>
  <si>
    <t>2000004179819973</t>
  </si>
  <si>
    <t>1 de fevereiro de 2023 22:52 hs.</t>
  </si>
  <si>
    <t xml:space="preserve">Marcus Vinícius Gomes De  Mendonça </t>
  </si>
  <si>
    <t>08553957454</t>
  </si>
  <si>
    <t>Rua João Alfredo 934 / BLOCO A AP 111 Referencia: CONDOMÍNIO QUINTA DAS BRISAS - CEP 53437320 - Janga, Paulista, Pernambuco</t>
  </si>
  <si>
    <t>53437320</t>
  </si>
  <si>
    <t>2 de fevereiro | 16:57</t>
  </si>
  <si>
    <t>MEL00003262323953</t>
  </si>
  <si>
    <t>2000005040598630</t>
  </si>
  <si>
    <t>1 de fevereiro de 2023 22:43 hs.</t>
  </si>
  <si>
    <t>Edinei dos santos souza edinei souza</t>
  </si>
  <si>
    <t>61372943587</t>
  </si>
  <si>
    <t>Rua Ricardo Avenarius 90 / casa Referencia: entregar no mercado do Leonildo viela Santa Ana - CEP 05665020 - Paraisópolis, São Paulo, São Paulo</t>
  </si>
  <si>
    <t>05665020</t>
  </si>
  <si>
    <t>2 de fevereiro | 23:14</t>
  </si>
  <si>
    <t>MEL00003262301219</t>
  </si>
  <si>
    <t>2000004179778485</t>
  </si>
  <si>
    <t>1 de fevereiro de 2023 22:38 hs.</t>
  </si>
  <si>
    <t>wendell marques</t>
  </si>
  <si>
    <t>39387588807</t>
  </si>
  <si>
    <t>Rua Maria Lancini 89 / Casa - CEP 12226350 - Campos de São José, São José dos Campos, São Paulo</t>
  </si>
  <si>
    <t>12226350</t>
  </si>
  <si>
    <t>3 de fevereiro | 00:20</t>
  </si>
  <si>
    <t>3 de fevereiro | 12:21</t>
  </si>
  <si>
    <t>MEL00003262280990</t>
  </si>
  <si>
    <t>2000004179674611</t>
  </si>
  <si>
    <t>1 de fevereiro de 2023 22:04 hs.</t>
  </si>
  <si>
    <t>Lucas rosa</t>
  </si>
  <si>
    <t>00781958024</t>
  </si>
  <si>
    <t>Rua Coronel Scherer 227 / A C ALISON HOFARTT Referencia: corsan, deixar para Alison Hofart - CEP 97400000 - CENTRO, São Pedro do Sul, Rio Grande do Sul</t>
  </si>
  <si>
    <t>São Pedro do Sul</t>
  </si>
  <si>
    <t>97400000</t>
  </si>
  <si>
    <t>2 de fevereiro | 14:21</t>
  </si>
  <si>
    <t>3 de fevereiro | 16:55</t>
  </si>
  <si>
    <t>MEL00003262174741</t>
  </si>
  <si>
    <t>2000005040319112</t>
  </si>
  <si>
    <t>1 de fevereiro de 2023 21:58 hs.</t>
  </si>
  <si>
    <t>Chegou em 2 de fevereiro</t>
  </si>
  <si>
    <t>matheus barccaro</t>
  </si>
  <si>
    <t>42892195861</t>
  </si>
  <si>
    <t>Rua Júlio Patelli 325 / CEP 13295271 - Vila São João, Itupeva, São Paulo</t>
  </si>
  <si>
    <t>13295271</t>
  </si>
  <si>
    <t>2 de fevereiro | 11:36</t>
  </si>
  <si>
    <t>2 de fevereiro | 21:59</t>
  </si>
  <si>
    <t>MEL00003262168488</t>
  </si>
  <si>
    <t>2000004179600407</t>
  </si>
  <si>
    <t>1 de fevereiro de 2023 21:44 hs.</t>
  </si>
  <si>
    <t>Jose Augusto Augusto</t>
  </si>
  <si>
    <t>38588474883</t>
  </si>
  <si>
    <t>Travessa das Helicônias 125 / japa entregador - CEP 19274000 - Quadra 47 travessa das heliconias, Primavera, São Paulo</t>
  </si>
  <si>
    <t>2 de fevereiro | 19:55</t>
  </si>
  <si>
    <t>3 de fevereiro | 19:39</t>
  </si>
  <si>
    <t>MEL00003262115807</t>
  </si>
  <si>
    <t>2000004179605487</t>
  </si>
  <si>
    <t>1 de fevereiro de 2023 21:40 hs.</t>
  </si>
  <si>
    <t>CPF 01098113640</t>
  </si>
  <si>
    <t>rua tatuim 725 - posto de mola, alfenas - CEP: 37132342, Minas Gerais</t>
  </si>
  <si>
    <t>01098113640</t>
  </si>
  <si>
    <t>AVENIDA LINCOLN WESTIN DA SILVEIRA 1419 / CEP 37131470 - Alfenas, Minas Gerais</t>
  </si>
  <si>
    <t>37131470</t>
  </si>
  <si>
    <t>3 de fevereiro | 00:37</t>
  </si>
  <si>
    <t>4 de fevereiro | 10:40</t>
  </si>
  <si>
    <t>MEL00003263141854</t>
  </si>
  <si>
    <t>https://myaccount.mercadolivre.com.br/shipments/42013074098/detail</t>
  </si>
  <si>
    <t>2000004179605485</t>
  </si>
  <si>
    <t>2 de fevereiro | 23:28</t>
  </si>
  <si>
    <t>4 de fevereiro | 10:39</t>
  </si>
  <si>
    <t>MEL00003262104585</t>
  </si>
  <si>
    <t>https://myaccount.mercadolivre.com.br/shipments/42013074352/detail</t>
  </si>
  <si>
    <t>2000005040168984</t>
  </si>
  <si>
    <t>1 de fevereiro de 2023 21:36 hs.</t>
  </si>
  <si>
    <t>Carlos Siva</t>
  </si>
  <si>
    <t>05730352700</t>
  </si>
  <si>
    <t>Estrada do Itanhangá 1685 / Loja Maranhão Motos Referencia: Estrada Do Itanhangá Número 1685 Bairro Muzema Loja Maranhão Moto - CEP 22753005 - Itanhangá, Rio de Janeiro, Rio de Janeiro</t>
  </si>
  <si>
    <t>22753005</t>
  </si>
  <si>
    <t>3 de fevereiro | 11:53</t>
  </si>
  <si>
    <t>MEL00003262089572</t>
  </si>
  <si>
    <t>2000004179587901</t>
  </si>
  <si>
    <t>1 de fevereiro de 2023 21:35 hs.</t>
  </si>
  <si>
    <t>Volnei Witter Walbrich</t>
  </si>
  <si>
    <t>00678542066</t>
  </si>
  <si>
    <t>Rua Emílio Knak 710 700 / Interior Referencia: Entregar na loja casa construção Novo Xingu,  loja Comax, deixar com o avagnrt ou Ises. - CEP 99687959 - Centro, Novo Xingu, Rio Grande do Sul</t>
  </si>
  <si>
    <t>Novo Xingu</t>
  </si>
  <si>
    <t>99687959</t>
  </si>
  <si>
    <t>2 de fevereiro | 14:17</t>
  </si>
  <si>
    <t>4 de fevereiro | 15:11</t>
  </si>
  <si>
    <t>MEL00003262086722</t>
  </si>
  <si>
    <t>2000005040074404</t>
  </si>
  <si>
    <t>1 de fevereiro de 2023 21:22 hs.</t>
  </si>
  <si>
    <t>ELY WILLIAM PERUGIA</t>
  </si>
  <si>
    <t>00505733811</t>
  </si>
  <si>
    <t>Rua Conselheiro Lafayette 59 / Apto 32 Referencia: 2 ruas atrás da igreja do embare - CEP 11040280 - Embaré, Santos, São Paulo</t>
  </si>
  <si>
    <t>11040280</t>
  </si>
  <si>
    <t>2 de fevereiro | 12:22</t>
  </si>
  <si>
    <t>2 de fevereiro | 20:05</t>
  </si>
  <si>
    <t>MEL00003262043274</t>
  </si>
  <si>
    <t>2000005039883778</t>
  </si>
  <si>
    <t>1 de fevereiro de 2023 20:52 hs.</t>
  </si>
  <si>
    <t>Carlos Leandro Choma</t>
  </si>
  <si>
    <t>02262057974</t>
  </si>
  <si>
    <t>Rua Casemiro Chervinski 88 / casa - CEP 85805490 - Pioneiros Catarinenses, Cascavel, Paraná</t>
  </si>
  <si>
    <t>85805490</t>
  </si>
  <si>
    <t>2 de fevereiro | 11:04</t>
  </si>
  <si>
    <t>3 de fevereiro | 09:53</t>
  </si>
  <si>
    <t>MEL00003261945722</t>
  </si>
  <si>
    <t>2000005039876110</t>
  </si>
  <si>
    <t>nelson santos</t>
  </si>
  <si>
    <t>24984080884</t>
  </si>
  <si>
    <t>Rua Basílio Gasparetto 326 / Referencia: Natalina Rafacho recebe - CEP 13152162 - Jardim Paulista, Cosmópolis, São Paulo</t>
  </si>
  <si>
    <t>13152162</t>
  </si>
  <si>
    <t>2 de fevereiro | 11:41</t>
  </si>
  <si>
    <t>2 de fevereiro | 18:33</t>
  </si>
  <si>
    <t>MEL00003261944627</t>
  </si>
  <si>
    <t>2000004179458199</t>
  </si>
  <si>
    <t>1 de fevereiro de 2023 20:49 hs.</t>
  </si>
  <si>
    <t>lucas schueider</t>
  </si>
  <si>
    <t>CPF 40796782822</t>
  </si>
  <si>
    <t>rua coronel joao de oliveira melo  440, São Paulo - CEP: 04038000, São Paulo</t>
  </si>
  <si>
    <t>40796782822</t>
  </si>
  <si>
    <t>Rua Boleadeiras 428 / CEP 03980120 - Jardim Elba, São Paulo, São Paulo</t>
  </si>
  <si>
    <t>03980120</t>
  </si>
  <si>
    <t>2 de fevereiro | 15:43</t>
  </si>
  <si>
    <t>2 de fevereiro | 16:56</t>
  </si>
  <si>
    <t>42012927639</t>
  </si>
  <si>
    <t>2000004179456919</t>
  </si>
  <si>
    <t>1 de fevereiro de 2023 20:48 hs.</t>
  </si>
  <si>
    <t>Adriano José da Silva</t>
  </si>
  <si>
    <t>28369649874</t>
  </si>
  <si>
    <t>Rua Romano Poletto 33 / Mecanica Cabreli Referencia: Auto Mecanica CabreliPedro Cabreli ou NelsonPeça para o Celta do Adriano da Pizzaria Artezanale - CEP 13930000 - Das Palmeiras, Serra Negra, São Paulo</t>
  </si>
  <si>
    <t>Serra Negra</t>
  </si>
  <si>
    <t>13930000</t>
  </si>
  <si>
    <t>3 de fevereiro | 16:17</t>
  </si>
  <si>
    <t>MEL00003261932846</t>
  </si>
  <si>
    <t>2000004179362695</t>
  </si>
  <si>
    <t>1 de fevereiro de 2023 20:14 hs.</t>
  </si>
  <si>
    <t>carlos martins</t>
  </si>
  <si>
    <t>13972696779</t>
  </si>
  <si>
    <t>Ozorio De Mello Pereira 181 / Camata 2 Referencia: Próximo O Comercial Sousa - CEP 29970000 - Pedro Canário, Espírito Santo</t>
  </si>
  <si>
    <t>Pedro Canário</t>
  </si>
  <si>
    <t>29970000</t>
  </si>
  <si>
    <t>2 de fevereiro | 23:45</t>
  </si>
  <si>
    <t>6 de fevereiro | 09:11</t>
  </si>
  <si>
    <t>MEL00003261825090</t>
  </si>
  <si>
    <t>2000005039567706</t>
  </si>
  <si>
    <t>1 de fevereiro de 2023 20:06 hs.</t>
  </si>
  <si>
    <t>Adilson Silva</t>
  </si>
  <si>
    <t>CPF 36018305828</t>
  </si>
  <si>
    <t>Rua Chico Mendes 352 - casa, Franco da Rocha - CEP: 07844005, São Paulo</t>
  </si>
  <si>
    <t>36018305828</t>
  </si>
  <si>
    <t>Avenida Padre José de Anchieta 88 / trabalho Referencia: mata - CEP 07718145 - Vera Tereza, Caieiras, São Paulo</t>
  </si>
  <si>
    <t>07718145</t>
  </si>
  <si>
    <t>2 de fevereiro | 15:36</t>
  </si>
  <si>
    <t>2 de fevereiro | 17:47</t>
  </si>
  <si>
    <t>42012804509</t>
  </si>
  <si>
    <t>2000005039533918</t>
  </si>
  <si>
    <t>1 de fevereiro de 2023 20:05 hs.</t>
  </si>
  <si>
    <t>Antonio Marcos</t>
  </si>
  <si>
    <t>CPF 00795043104</t>
  </si>
  <si>
    <t>Quadra SQN 210 Bloco J 210 - portaria, Brasília - CEP: 70862010, Distrito Federal</t>
  </si>
  <si>
    <t>00795043104</t>
  </si>
  <si>
    <t>Quadra SQN 210 Bloco A 210 / portaria - CEP 70862010 - Asa Norte, Brasília, Distrito Federal</t>
  </si>
  <si>
    <t>70862010</t>
  </si>
  <si>
    <t>3 de fevereiro | 03:36</t>
  </si>
  <si>
    <t>4 de fevereiro | 08:07</t>
  </si>
  <si>
    <t>MEL00003263143772</t>
  </si>
  <si>
    <t>2000005039545006</t>
  </si>
  <si>
    <t>1 de fevereiro de 2023 20:02 hs.</t>
  </si>
  <si>
    <t>Ronaldo Batista Santos</t>
  </si>
  <si>
    <t>05977697619</t>
  </si>
  <si>
    <t>Rua João Tedeschi 246 / casa - CEP 17360000 - mundo novo, Torrinha, São Paulo</t>
  </si>
  <si>
    <t>Torrinha</t>
  </si>
  <si>
    <t>17360000</t>
  </si>
  <si>
    <t>3 de fevereiro | 00:57</t>
  </si>
  <si>
    <t>3 de fevereiro | 11:23</t>
  </si>
  <si>
    <t>MEL00003261782257</t>
  </si>
  <si>
    <t>2000004179196867</t>
  </si>
  <si>
    <t>1 de fevereiro de 2023 19:17 hs.</t>
  </si>
  <si>
    <t>MLB2152557987</t>
  </si>
  <si>
    <t>Andre Luis</t>
  </si>
  <si>
    <t>CPF 09267628933</t>
  </si>
  <si>
    <t>Rua 15 De Novenbro 627 - Der Caffe Platz, Pomerode - CEP: 89107000, Santa Catarina</t>
  </si>
  <si>
    <t>09267628933</t>
  </si>
  <si>
    <t>Rua São Paulo 1638 / panificio bemkendorf - CEP 89012001 - Victor Konder, Blumenau, Santa Catarina</t>
  </si>
  <si>
    <t>89012001</t>
  </si>
  <si>
    <t>3 de fevereiro | 03:16</t>
  </si>
  <si>
    <t>6 de fevereiro | 15:35</t>
  </si>
  <si>
    <t>MEL00003263144838</t>
  </si>
  <si>
    <t>2000005038983608</t>
  </si>
  <si>
    <t>1 de fevereiro de 2023 18:40 hs.</t>
  </si>
  <si>
    <t>Fabrício Silva</t>
  </si>
  <si>
    <t>95729100000</t>
  </si>
  <si>
    <t>Rua Capão da Canoa Ers 040 Parada 102 casa numero 200 / Referencia: casa com piscina portão verde - CEP 94760000 - São Tomé, Águas Claras, Rio Grande do Sul</t>
  </si>
  <si>
    <t>2 de fevereiro | 20:00</t>
  </si>
  <si>
    <t>4 de fevereiro | 16:27</t>
  </si>
  <si>
    <t>MEL00003261508939</t>
  </si>
  <si>
    <t>2000005038993030</t>
  </si>
  <si>
    <t>1 de fevereiro de 2023 18:37 hs.</t>
  </si>
  <si>
    <t>Simone Pereira</t>
  </si>
  <si>
    <t>30578479869</t>
  </si>
  <si>
    <t>Avenida Amazonas 550 / Indaiá Referencia: Indaiá - CEP 11665080 - Indaiá, Caraguatatuba, São Paulo</t>
  </si>
  <si>
    <t>11665080</t>
  </si>
  <si>
    <t>2 de fevereiro | 16:13</t>
  </si>
  <si>
    <t>3 de fevereiro | 16:32</t>
  </si>
  <si>
    <t>MEL00003261496750</t>
  </si>
  <si>
    <t>2000005038901138</t>
  </si>
  <si>
    <t>1 de fevereiro de 2023 18:22 hs.</t>
  </si>
  <si>
    <t>MLB2674367147</t>
  </si>
  <si>
    <t>Rolamento Roda Dianteira Sem Abs Renault Laguna 1994 A 1998</t>
  </si>
  <si>
    <t>jose Dornellas</t>
  </si>
  <si>
    <t>CPF 08533352816</t>
  </si>
  <si>
    <t>Avenida Fagundes de Oliveira 519 - bloco vereda 11 andar apartamento 134, Diadema - CEP: 09950300, São Paulo</t>
  </si>
  <si>
    <t>08533352816</t>
  </si>
  <si>
    <t>Rua dos Jasmins 270 / Vila São José - CEP 09950460 - Piraporinha, Diadema, São Paulo</t>
  </si>
  <si>
    <t>09950460</t>
  </si>
  <si>
    <t>3 de fevereiro | 02:38</t>
  </si>
  <si>
    <t>3 de fevereiro | 13:46</t>
  </si>
  <si>
    <t>MEL00003263148932</t>
  </si>
  <si>
    <t>2000005038859016</t>
  </si>
  <si>
    <t>1 de fevereiro de 2023 18:18 hs.</t>
  </si>
  <si>
    <t>Juliano Torres Fraga</t>
  </si>
  <si>
    <t>CPF 91628300078</t>
  </si>
  <si>
    <t>Avenida Presidente Kenedy 1164 - Apto 02, Caçapava do Sul - CEP: 96570000, Rio Grande do Sul</t>
  </si>
  <si>
    <t>91628300078</t>
  </si>
  <si>
    <t>27 de fevereiro | 14:23</t>
  </si>
  <si>
    <t>QC543849416BR</t>
  </si>
  <si>
    <t>2000005038844276</t>
  </si>
  <si>
    <t>1 de fevereiro de 2023 18:15 hs.</t>
  </si>
  <si>
    <t>Wendeson Mikael</t>
  </si>
  <si>
    <t>74246798304</t>
  </si>
  <si>
    <t>Rua Colibri 443 / CEP 61650510 - Parque Potira (Jurema), Caucaia, Ceará</t>
  </si>
  <si>
    <t>61650510</t>
  </si>
  <si>
    <t>2 de fevereiro | 01:01</t>
  </si>
  <si>
    <t>3 de fevereiro | 10:58</t>
  </si>
  <si>
    <t>MEL00003261429431</t>
  </si>
  <si>
    <t>2000005038811802</t>
  </si>
  <si>
    <t>1 de fevereiro de 2023 18:10 hs.</t>
  </si>
  <si>
    <t>Nathy Store</t>
  </si>
  <si>
    <t>CPF 39455511886</t>
  </si>
  <si>
    <t>Professor Joao Batista Cont 1072 - 41 A, São Paulo - CEP: 08255210, São Paulo</t>
  </si>
  <si>
    <t>39455511886</t>
  </si>
  <si>
    <t>Rua Artur Cadore 151 / Casa 2 Referencia: Toca campainha casa 2 - CEP 08295190 - Vila Carmosina, São Paulo, São Paulo</t>
  </si>
  <si>
    <t>08295190</t>
  </si>
  <si>
    <t>2 de fevereiro | 15:54</t>
  </si>
  <si>
    <t>2 de fevereiro | 17:09</t>
  </si>
  <si>
    <t>42012478624</t>
  </si>
  <si>
    <t>2000005038811258</t>
  </si>
  <si>
    <t>1 de fevereiro de 2023 18:09 hs.</t>
  </si>
  <si>
    <t>sebastiao carlos ruyr ruy</t>
  </si>
  <si>
    <t>CPF 09007319825</t>
  </si>
  <si>
    <t>rua maria jose selestino saad 245 - cond.jacaranda ap.03 torre.1, Cotia - CEP: 06719429, São Paulo</t>
  </si>
  <si>
    <t>09007319825</t>
  </si>
  <si>
    <t>Rua Maria José Celestino Saad 245 / cond.jacaranda ap.03 torre.1 - CEP 06719429 - Jardim Ísis, Cotia, São Paulo</t>
  </si>
  <si>
    <t>06719429</t>
  </si>
  <si>
    <t>2 de fevereiro | 15:41</t>
  </si>
  <si>
    <t>2 de fevereiro | 19:42</t>
  </si>
  <si>
    <t>42012476097</t>
  </si>
  <si>
    <t>2000005038743614</t>
  </si>
  <si>
    <t>1 de fevereiro de 2023 17:59 hs.</t>
  </si>
  <si>
    <t>José Vaz Vaz</t>
  </si>
  <si>
    <t>19326378934</t>
  </si>
  <si>
    <t>Rua João Rodrigues Pinheiro 614 / oficina Referencia: entrega direto na oficina. - CEP 81130180 - Capão Raso, Curitiba, Paraná</t>
  </si>
  <si>
    <t>81130180</t>
  </si>
  <si>
    <t>2 de fevereiro | 17:38</t>
  </si>
  <si>
    <t>3 de fevereiro | 14:29</t>
  </si>
  <si>
    <t>MEL00003261370522</t>
  </si>
  <si>
    <t>2000005038745518</t>
  </si>
  <si>
    <t>Joel goncalves</t>
  </si>
  <si>
    <t>30464913870</t>
  </si>
  <si>
    <t>Rua Carmem Miranda 230 / CEP 06720149 - Parque Mirante da Mata, Cotia, São Paulo</t>
  </si>
  <si>
    <t>06720149</t>
  </si>
  <si>
    <t>2 de fevereiro | 13:11</t>
  </si>
  <si>
    <t>2 de fevereiro | 22:04</t>
  </si>
  <si>
    <t>MEL00003261370151</t>
  </si>
  <si>
    <t>2000004178969535</t>
  </si>
  <si>
    <t>1 de fevereiro de 2023 17:54 hs.</t>
  </si>
  <si>
    <t>otavio fardin</t>
  </si>
  <si>
    <t>CPF 15138649710</t>
  </si>
  <si>
    <t>Distrito Matilde rua José Maria camilet SN - Casa 2 andar verde, Alfredo Chaves - CEP: 29240000, Espírito Santo</t>
  </si>
  <si>
    <t>15138649710</t>
  </si>
  <si>
    <t>Distrito Matilde rua José Maria camilet SN / Casa 2 andar verde Referencia: CASA ao lado da oficina fardin estrada que sai na oficina mecânica casa ao lado  de cima da oficina - CEP 29240000 - Matilde, Alfredo Chaves, Espírito Santo</t>
  </si>
  <si>
    <t>3 de fevereiro | 04:47</t>
  </si>
  <si>
    <t>4 de fevereiro | 14:47</t>
  </si>
  <si>
    <t>MEL00003263151736</t>
  </si>
  <si>
    <t>2000005038707166</t>
  </si>
  <si>
    <t>2000005038707164</t>
  </si>
  <si>
    <t>112008</t>
  </si>
  <si>
    <t>MLB3118762729</t>
  </si>
  <si>
    <t>Braço Tensor Direita Sem Terminal Uno Mille 1985 A 2004</t>
  </si>
  <si>
    <t>2000005038704538</t>
  </si>
  <si>
    <t>1 de fevereiro de 2023 17:53 hs.</t>
  </si>
  <si>
    <t>delmiro Santana</t>
  </si>
  <si>
    <t>CPF 18757797870</t>
  </si>
  <si>
    <t>Rua Sete Jd Das Olivas Bairro Dos Pimentas 218 - casa, Guarulhos - CEP: 07263550, São Paulo</t>
  </si>
  <si>
    <t>18757797870</t>
  </si>
  <si>
    <t>Rua Sete 218 / Referencia: próximo a escola Alayde maria Vicente - CEP 07263550 - Jardim dos Olivas, Guarulhos, São Paulo</t>
  </si>
  <si>
    <t>07263550</t>
  </si>
  <si>
    <t>2 de fevereiro | 15:37</t>
  </si>
  <si>
    <t>2 de fevereiro | 18:11</t>
  </si>
  <si>
    <t>42012431558</t>
  </si>
  <si>
    <t>2000005038640744</t>
  </si>
  <si>
    <t>1 de fevereiro de 2023 17:44 hs.</t>
  </si>
  <si>
    <t>Micael Bastos</t>
  </si>
  <si>
    <t>CPF 51912636859</t>
  </si>
  <si>
    <t>Rua Maria Alves Vaz 550 - casa, Caraguatatuba - CEP: 11669300, São Paulo</t>
  </si>
  <si>
    <t>51912636859</t>
  </si>
  <si>
    <t>Rua Maria Alves Vaz 550 / casa Referencia: Dany fitness academia - CEP 11669300 - Travessão, Caraguatatuba, São Paulo</t>
  </si>
  <si>
    <t>11669300</t>
  </si>
  <si>
    <t>3 de fevereiro | 01:10</t>
  </si>
  <si>
    <t>MEL00003263154783</t>
  </si>
  <si>
    <t>2000004178934197</t>
  </si>
  <si>
    <t>1 de fevereiro de 2023 17:43 hs.</t>
  </si>
  <si>
    <t>Marcos Tadeu Carvalho de Oliveira</t>
  </si>
  <si>
    <t>04588338510</t>
  </si>
  <si>
    <t>Av Dr Antonio Muniz 255 / CEP 46300000 - Centro, Caculé, Bahia</t>
  </si>
  <si>
    <t>Caculé</t>
  </si>
  <si>
    <t>46300000</t>
  </si>
  <si>
    <t>2 de fevereiro | 11:09</t>
  </si>
  <si>
    <t>6 de fevereiro | 16:49</t>
  </si>
  <si>
    <t>MEL00003261310478</t>
  </si>
  <si>
    <t>2000005036830342</t>
  </si>
  <si>
    <t>1 de fevereiro de 2023 17:40 hs.</t>
  </si>
  <si>
    <t>Ronaldo Bezerra</t>
  </si>
  <si>
    <t>02537101464</t>
  </si>
  <si>
    <t>Rua Valdeci Vasconcelos 564 / casa Referencia: Em frente a cida criativa - CEP 79621110 - Parque São Carlos, Três Lagoas, Mato Grosso do Sul</t>
  </si>
  <si>
    <t>79621110</t>
  </si>
  <si>
    <t>2 de fevereiro | 23:23</t>
  </si>
  <si>
    <t>6 de fevereiro | 09:46</t>
  </si>
  <si>
    <t>MEL00003261305676</t>
  </si>
  <si>
    <t>2000005038590210</t>
  </si>
  <si>
    <t>1 de fevereiro de 2023 17:35 hs.</t>
  </si>
  <si>
    <t>UEMERSON Batista</t>
  </si>
  <si>
    <t>86047826563</t>
  </si>
  <si>
    <t>posto menor preço SN / posto menor preço Referencia: posto menor preço jacuipe ao lado do cond.enseada - CEP 42833000 - jacuipe, Barra do Jacuípe, Bahia</t>
  </si>
  <si>
    <t>1 de fevereiro | 23:04</t>
  </si>
  <si>
    <t>3 de fevereiro | 16:51</t>
  </si>
  <si>
    <t>MEL00003261293010</t>
  </si>
  <si>
    <t>2000004178902755</t>
  </si>
  <si>
    <t>1 de fevereiro de 2023 17:31 hs.</t>
  </si>
  <si>
    <t>Michaelson Pereira</t>
  </si>
  <si>
    <t>12505739471</t>
  </si>
  <si>
    <t>Rua Posto Médico 148 / Bar De Miguel Preto - CEP 55608055 - Alto José Leal, Vitória de Santo Antão, Pernambuco</t>
  </si>
  <si>
    <t>Vitória de Santo Antão</t>
  </si>
  <si>
    <t>55608055</t>
  </si>
  <si>
    <t>3 de fevereiro | 17:07</t>
  </si>
  <si>
    <t>MEL00003261288602</t>
  </si>
  <si>
    <t>2000005038530062</t>
  </si>
  <si>
    <t>1 de fevereiro de 2023 17:29 hs.</t>
  </si>
  <si>
    <t>MLB3025187140</t>
  </si>
  <si>
    <t>Terminal Cabo Trambulador Engate 13mm Grand Siena</t>
  </si>
  <si>
    <t>Elias Antonio Melo Ferreira</t>
  </si>
  <si>
    <t>CPF 95518045620</t>
  </si>
  <si>
    <t>Rua Dona Ana Araújo de Paula 102, São Paulo - CEP: 03274000, São Paulo</t>
  </si>
  <si>
    <t>95518045620</t>
  </si>
  <si>
    <t>Rua Cupiara 167 / Av Luiz Ferreira 169 - CEP 03273020 - Vila Santa Clara, São Paulo, São Paulo</t>
  </si>
  <si>
    <t>03273020</t>
  </si>
  <si>
    <t>2 de fevereiro | 15:40</t>
  </si>
  <si>
    <t>2 de fevereiro | 17:49</t>
  </si>
  <si>
    <t>42012354292</t>
  </si>
  <si>
    <t>2000005038433104</t>
  </si>
  <si>
    <t>1 de fevereiro de 2023 17:15 hs.</t>
  </si>
  <si>
    <t>Juliana Andrade</t>
  </si>
  <si>
    <t>11886190712</t>
  </si>
  <si>
    <t>RUA BELKISS 320 / Loja - CEP 25550590 - São João de Meriti, Rio de Janeiro</t>
  </si>
  <si>
    <t>25550590</t>
  </si>
  <si>
    <t>2 de fevereiro | 09:20</t>
  </si>
  <si>
    <t>3 de fevereiro | 17:12</t>
  </si>
  <si>
    <t>MEL00003261138850</t>
  </si>
  <si>
    <t>https://myaccount.mercadolivre.com.br/shipments/42012312585/detail</t>
  </si>
  <si>
    <t>2000004178834199</t>
  </si>
  <si>
    <t>1 de fevereiro de 2023 17:07 hs.</t>
  </si>
  <si>
    <t>Angélica Martins Silva</t>
  </si>
  <si>
    <t>09289088796</t>
  </si>
  <si>
    <t>Rua São Lino 91 / Apart 104 Referencia: prédio verde próximo a Arthur Bernades - CEP 28026090 - Parque Aurora, Campos dos Goytacazes, Rio de Janeiro</t>
  </si>
  <si>
    <t>28026090</t>
  </si>
  <si>
    <t>2 de fevereiro | 13:38</t>
  </si>
  <si>
    <t>3 de fevereiro | 19:58</t>
  </si>
  <si>
    <t>MEL00003261109240</t>
  </si>
  <si>
    <t>2000005038366170</t>
  </si>
  <si>
    <t>1 de fevereiro de 2023 17:02 hs.</t>
  </si>
  <si>
    <t>Penha Aparecida da Cruz Amaral</t>
  </si>
  <si>
    <t>15013058830</t>
  </si>
  <si>
    <t>Rua João Batista do Nascimento Lima 50 / casa - CEP 12120304 - Loteamento Jardim dos Eucaliptos, Tremembé, São Paulo</t>
  </si>
  <si>
    <t>12120304</t>
  </si>
  <si>
    <t>2 de fevereiro | 12:25</t>
  </si>
  <si>
    <t>MEL00003261092858</t>
  </si>
  <si>
    <t>2000005038356084</t>
  </si>
  <si>
    <t>lucio tassior marques marques</t>
  </si>
  <si>
    <t>00428554970</t>
  </si>
  <si>
    <t>RUA JOAQUIM FALCO URIARTE 515 / Sala 2 - CEP 88303380 - São Judas, Itajaí, Santa Catarina</t>
  </si>
  <si>
    <t>88303380</t>
  </si>
  <si>
    <t>2 de fevereiro | 13:23</t>
  </si>
  <si>
    <t>3 de fevereiro | 15:30</t>
  </si>
  <si>
    <t>MEL00003261100898</t>
  </si>
  <si>
    <t>https://myaccount.mercadolivre.com.br/shipments/42012279610/detail</t>
  </si>
  <si>
    <t>2000005038285324</t>
  </si>
  <si>
    <t>1 de fevereiro de 2023 16:52 hs.</t>
  </si>
  <si>
    <t>QC386566116BR</t>
  </si>
  <si>
    <t>2000005038282616</t>
  </si>
  <si>
    <t xml:space="preserve">Matheus  José </t>
  </si>
  <si>
    <t>17830213739</t>
  </si>
  <si>
    <t>Rua Lucídio Cardoso de Souza 125 / Referencia: Rua Ao Lado Do Forte Ferro E Aço Entregar No Sitio Toka Dos Coelhos - CEP 28996114 - Rio Mole (Bacaxá), Saquarema, Rio de Janeiro</t>
  </si>
  <si>
    <t>28996114</t>
  </si>
  <si>
    <t>2 de fevereiro | 16:00</t>
  </si>
  <si>
    <t>3 de fevereiro | 16:26</t>
  </si>
  <si>
    <t>MEL00003261173674</t>
  </si>
  <si>
    <t>2000005038164062</t>
  </si>
  <si>
    <t>1 de fevereiro de 2023 16:36 hs.</t>
  </si>
  <si>
    <t>Itallo Renan Barros da Silva</t>
  </si>
  <si>
    <t>52574974840</t>
  </si>
  <si>
    <t>Rua B 445 / bar do Airton - CEP 11256655 - Rio da Praia, Bertioga, São Paulo</t>
  </si>
  <si>
    <t>2 de fevereiro | 01:54</t>
  </si>
  <si>
    <t>3 de fevereiro | 11:46</t>
  </si>
  <si>
    <t>MEL00003261074651</t>
  </si>
  <si>
    <t>2000004178692559</t>
  </si>
  <si>
    <t>1 de fevereiro de 2023 16:23 hs.</t>
  </si>
  <si>
    <t>pablo fazolo</t>
  </si>
  <si>
    <t>12033840760</t>
  </si>
  <si>
    <t>Avenida Quatorze de Setembro 415 / charme confecções Referencia: charme alugueis de vestido falar com Cida ou Gisele - CEP 29920000 - São sebastião, Rio Bananal, Espírito Santo</t>
  </si>
  <si>
    <t>Rio Bananal</t>
  </si>
  <si>
    <t>29920000</t>
  </si>
  <si>
    <t>2 de fevereiro | 02:54</t>
  </si>
  <si>
    <t>4 de fevereiro | 08:40</t>
  </si>
  <si>
    <t>MEL00003261202027</t>
  </si>
  <si>
    <t>2000005038041920</t>
  </si>
  <si>
    <t>1 de fevereiro de 2023 16:17 hs.</t>
  </si>
  <si>
    <t>Renato Soares</t>
  </si>
  <si>
    <t>CPF 30092939848</t>
  </si>
  <si>
    <t>Rua Comprida  775 - casa 2, São Paulo - CEP: 02311010, São Paulo</t>
  </si>
  <si>
    <t>30092939848</t>
  </si>
  <si>
    <t>Rua Condessa de Pinhal 107 / Sobrado Comercial Cinza - CEP 04610060 - Parque Colonial, São Paulo, São Paulo</t>
  </si>
  <si>
    <t>04610060</t>
  </si>
  <si>
    <t>2 de fevereiro | 15:44</t>
  </si>
  <si>
    <t>2 de fevereiro | 16:39</t>
  </si>
  <si>
    <t>42012149469</t>
  </si>
  <si>
    <t>2000005037173392</t>
  </si>
  <si>
    <t>1 de fevereiro de 2023 15:57 hs.</t>
  </si>
  <si>
    <t>MLB2720142666</t>
  </si>
  <si>
    <t>Capa De Pedal Freio Embreagem Crossfox 2009</t>
  </si>
  <si>
    <t xml:space="preserve">Bruno  Alves </t>
  </si>
  <si>
    <t>CPF 46514895832</t>
  </si>
  <si>
    <t>Rua Major João Fogaça 241 - Casa, Assis - CEP: 19803450, São Paulo</t>
  </si>
  <si>
    <t>46514895832</t>
  </si>
  <si>
    <t>Rua Major João Fogaça 241 / Casa - CEP 19803450 - Nova Assis, Assis, São Paulo</t>
  </si>
  <si>
    <t>Assis</t>
  </si>
  <si>
    <t>19803450</t>
  </si>
  <si>
    <t>3 de fevereiro | 02:14</t>
  </si>
  <si>
    <t>3 de fevereiro | 15:02</t>
  </si>
  <si>
    <t>MEL00003263157143</t>
  </si>
  <si>
    <t>2000004178603293</t>
  </si>
  <si>
    <t>1 de fevereiro de 2023 15:53 hs.</t>
  </si>
  <si>
    <t>Beatriz Lavinia</t>
  </si>
  <si>
    <t>CPF 50414724836</t>
  </si>
  <si>
    <t>Rua Saverio Valente 100 - Bloco 24 Ap.24, São Paulo - CEP: 02996120, São Paulo</t>
  </si>
  <si>
    <t>50414724836</t>
  </si>
  <si>
    <t>Rua Savério Valente 100 / Bloco 24 Ap 21 - CEP 02996120 - Parque Nações Unidas, São Paulo, São Paulo</t>
  </si>
  <si>
    <t>02996120</t>
  </si>
  <si>
    <t>2 de fevereiro | 16:15</t>
  </si>
  <si>
    <t>2 de fevereiro | 18:56</t>
  </si>
  <si>
    <t>42012073333</t>
  </si>
  <si>
    <t>2000005037865250</t>
  </si>
  <si>
    <t>1 de fevereiro de 2023 15:52 hs.</t>
  </si>
  <si>
    <t>Arlen Sena Farias</t>
  </si>
  <si>
    <t>08518482739</t>
  </si>
  <si>
    <t>Estrada João de Abreu 475 / blz 10 apto 203 - CEP 24723190 - Monjolos, São Gonçalo, Rio de Janeiro</t>
  </si>
  <si>
    <t>24723190</t>
  </si>
  <si>
    <t>1 de fevereiro | 18:44</t>
  </si>
  <si>
    <t>MEL00003260865836</t>
  </si>
  <si>
    <t>2000005037851426</t>
  </si>
  <si>
    <t>1 de fevereiro de 2023 15:49 hs.</t>
  </si>
  <si>
    <t>DANIEL SANTOS</t>
  </si>
  <si>
    <t>37275621886</t>
  </si>
  <si>
    <t>Rua Fernando Sérgio Benedetti 56 / Rua Sem Saída Referencia: Rua sem saída - CEP 13482311 - Jardim Rosa Marrafon Lucas, Limeira, São Paulo</t>
  </si>
  <si>
    <t>13482311</t>
  </si>
  <si>
    <t>2 de fevereiro | 11:37</t>
  </si>
  <si>
    <t>2 de fevereiro | 19:22</t>
  </si>
  <si>
    <t>MEL00003260855021</t>
  </si>
  <si>
    <t>2000005037821042</t>
  </si>
  <si>
    <t>1 de fevereiro de 2023 15:44 hs.</t>
  </si>
  <si>
    <t>hl5610</t>
  </si>
  <si>
    <t>MLB2800429571</t>
  </si>
  <si>
    <t>Bieleta Dianteira Esquerda Vera Cruz 2007 A 2012</t>
  </si>
  <si>
    <t>Paulo Roberto Roberto</t>
  </si>
  <si>
    <t>CPF 11385476893</t>
  </si>
  <si>
    <t>rua juriti 266 - Casa Terrea, vargem grande Paulista - CEP: 06730000, São Paulo</t>
  </si>
  <si>
    <t>11385476893</t>
  </si>
  <si>
    <t>Rua Juriti 266 / Condominio Santa Adelia Lote V 19 - CEP 06730000 - Vargem Grande Paulista, São Paulo</t>
  </si>
  <si>
    <t>3 de fevereiro | 02:19</t>
  </si>
  <si>
    <t>3 de fevereiro | 12:18</t>
  </si>
  <si>
    <t>MEL00003263160470</t>
  </si>
  <si>
    <t>2000005037775328</t>
  </si>
  <si>
    <t>1 de fevereiro de 2023 15:38 hs.</t>
  </si>
  <si>
    <t>MLB2100354988</t>
  </si>
  <si>
    <t>Capa Pedal Freio Embreagem Gm Spin 2012 Em Diante</t>
  </si>
  <si>
    <t>Jose Renato Silva Freitas</t>
  </si>
  <si>
    <t>35198116858</t>
  </si>
  <si>
    <t>Avenida Embaixador Pedro de Toledo 593 / ap 204 Referencia: observação  edifício - CEP 11320440 - Centro, São Vicente, São Paulo</t>
  </si>
  <si>
    <t>11320440</t>
  </si>
  <si>
    <t>MEL00003260797550</t>
  </si>
  <si>
    <t>2000005037706584</t>
  </si>
  <si>
    <t>1 de fevereiro de 2023 15:29 hs.</t>
  </si>
  <si>
    <t>americo vasconcelos</t>
  </si>
  <si>
    <t>CPF 13459703660</t>
  </si>
  <si>
    <t>Avenida Doutor Athayde Pereira de Souza  64, Machado - CEP: 37750000, Minas Gerais</t>
  </si>
  <si>
    <t>13459703660</t>
  </si>
  <si>
    <t>Avenida Doutor Ataíde Pereira de Souza 64 / CEP 37750000 - Centro, Machado, Minas Gerais</t>
  </si>
  <si>
    <t>2 de fevereiro | 00:28</t>
  </si>
  <si>
    <t>2 de fevereiro | 12:15</t>
  </si>
  <si>
    <t>MEL00003260811651</t>
  </si>
  <si>
    <t>2000005037656698</t>
  </si>
  <si>
    <t>1 de fevereiro de 2023 15:22 hs.</t>
  </si>
  <si>
    <t>Giuliano Cavalcante</t>
  </si>
  <si>
    <t>02272581188</t>
  </si>
  <si>
    <t>Rua Acogo 1415 / Referencia: Enfrente A Escola Carlos Drummond .A Barbearia Velho Barbeiros - CEP 79210000 - Vila Maior, Anastácio, Mato Grosso do Sul</t>
  </si>
  <si>
    <t>Anastácio</t>
  </si>
  <si>
    <t>79210000</t>
  </si>
  <si>
    <t>2 de fevereiro | 23:54</t>
  </si>
  <si>
    <t>4 de fevereiro | 16:50</t>
  </si>
  <si>
    <t>MEL00003260712804</t>
  </si>
  <si>
    <t>2000005037636458</t>
  </si>
  <si>
    <t>1 de fevereiro de 2023 15:19 hs.</t>
  </si>
  <si>
    <t>Wellington Fonseca Dias Fonseca Dias</t>
  </si>
  <si>
    <t>CPF 06679167841</t>
  </si>
  <si>
    <t>Rua serra do japi 320 - Apto 193-bloco-1, São Paulo - CEP: 03309000, São Paulo</t>
  </si>
  <si>
    <t>06679167841</t>
  </si>
  <si>
    <t>Rua Serra do Japi 320 / Apto 193-Bloco-1 - CEP 03309000 - Vila Gomes Cardim, São Paulo, São Paulo</t>
  </si>
  <si>
    <t>03309000</t>
  </si>
  <si>
    <t>2 de fevereiro | 15:53</t>
  </si>
  <si>
    <t>2 de fevereiro | 18:28</t>
  </si>
  <si>
    <t>42011972528</t>
  </si>
  <si>
    <t>2000005034936864</t>
  </si>
  <si>
    <t>1 de fevereiro de 2023 15:17 hs.</t>
  </si>
  <si>
    <t>AUTO POSTO CRISTAL LEME LTDA</t>
  </si>
  <si>
    <t>73028953000212</t>
  </si>
  <si>
    <t>Avenida 29 de Agosto 1296 / Referencia: POSTO DE COMBUSTIVEL - CEP 13610210 - Centro, Leme, São Paulo</t>
  </si>
  <si>
    <t>13610210</t>
  </si>
  <si>
    <t>2 de fevereiro | 17:22</t>
  </si>
  <si>
    <t>3 de fevereiro | 14:28</t>
  </si>
  <si>
    <t>MEL00003260684946</t>
  </si>
  <si>
    <t>2000005037591308</t>
  </si>
  <si>
    <t>1 de fevereiro de 2023 15:13 hs.</t>
  </si>
  <si>
    <t>Elias Braz Alves</t>
  </si>
  <si>
    <t>02504617496</t>
  </si>
  <si>
    <t>Avenida Moaci 427 / Referencia: Entrega de compras: de segunda a sexta feira  - das 8:00 as 17: 30 - CEP 04083000 - Planalto Paulista, São Paulo, São Paulo</t>
  </si>
  <si>
    <t>04083000</t>
  </si>
  <si>
    <t>2 de fevereiro | 13:20</t>
  </si>
  <si>
    <t>MEL00003260661549</t>
  </si>
  <si>
    <t>2000005037538488</t>
  </si>
  <si>
    <t>1 de fevereiro de 2023 15:09 hs.</t>
  </si>
  <si>
    <t>Fernando Rodrigues</t>
  </si>
  <si>
    <t>59966092234</t>
  </si>
  <si>
    <t>Rua Santa Helena 311 / CEP 68590000 - Santa helena, Jacundá, Pará</t>
  </si>
  <si>
    <t>Jacundá</t>
  </si>
  <si>
    <t>68590000</t>
  </si>
  <si>
    <t>MEL00003260636838</t>
  </si>
  <si>
    <t>2000004178450789</t>
  </si>
  <si>
    <t>1 de fevereiro de 2023 15:04 hs.</t>
  </si>
  <si>
    <t>Tereza De Oliveira</t>
  </si>
  <si>
    <t>76658562920</t>
  </si>
  <si>
    <t>Avenida Rio Grande do Sul 388 / Referencia: Prosimo As Populares - CEP 87930000 - Sentro, Querência do Norte, Paraná</t>
  </si>
  <si>
    <t>Querência do Norte</t>
  </si>
  <si>
    <t>87930000</t>
  </si>
  <si>
    <t>1 de fevereiro | 17:22</t>
  </si>
  <si>
    <t>MEL00003260614881</t>
  </si>
  <si>
    <t>2000005037462334</t>
  </si>
  <si>
    <t>1 de fevereiro de 2023 14:55 hs.</t>
  </si>
  <si>
    <t>CPF 02504617496</t>
  </si>
  <si>
    <t>Av Moaci 427, São Paulo - CEP: 04083000, São Paulo</t>
  </si>
  <si>
    <t>2 de fevereiro | 15:42</t>
  </si>
  <si>
    <t>2 de fevereiro | 19:14</t>
  </si>
  <si>
    <t>42011897675</t>
  </si>
  <si>
    <t>2000004178361849</t>
  </si>
  <si>
    <t>1 de fevereiro de 2023 14:39 hs.</t>
  </si>
  <si>
    <t>Aline Lourenco Cavalcante</t>
  </si>
  <si>
    <t>CPF 10154847780</t>
  </si>
  <si>
    <t>Rua Frei Fabiano 106 - apt 105, Rio de Janeiro - CEP: 20780120, Rio de Janeiro</t>
  </si>
  <si>
    <t>10154847780</t>
  </si>
  <si>
    <t>Rua Frei Fabiano 106 / apt 105 - CEP 20780120 - Engenho Novo, Rio de Janeiro, Rio de Janeiro</t>
  </si>
  <si>
    <t>20780120</t>
  </si>
  <si>
    <t>2 de fevereiro | 00:23</t>
  </si>
  <si>
    <t>2 de fevereiro | 18:40</t>
  </si>
  <si>
    <t>MEL00003260747597</t>
  </si>
  <si>
    <t>2000005037286520</t>
  </si>
  <si>
    <t>1 de fevereiro de 2023 14:34 hs.</t>
  </si>
  <si>
    <t>leonardo lima</t>
  </si>
  <si>
    <t>CPF 38937423871</t>
  </si>
  <si>
    <t>Rua Pacem In Terris 49 - CASA, Campinas - CEP: 13054070, São Paulo</t>
  </si>
  <si>
    <t>38937423871</t>
  </si>
  <si>
    <t>10 de fevereiro | 03:02</t>
  </si>
  <si>
    <t>MEL00003293276338</t>
  </si>
  <si>
    <t>2000005037255582</t>
  </si>
  <si>
    <t>1 de fevereiro de 2023 14:27 hs.</t>
  </si>
  <si>
    <t>elizete conceição rodrigues</t>
  </si>
  <si>
    <t>09506393893</t>
  </si>
  <si>
    <t>Avenida Jair Leme 300 / Referencia: No Mesmo Lugar - CEP 08940000 - jardim Yoneda, Biritiba Mirim, São Paulo</t>
  </si>
  <si>
    <t>Biritiba Mirim</t>
  </si>
  <si>
    <t>08940000</t>
  </si>
  <si>
    <t>4 de fevereiro | 15:58</t>
  </si>
  <si>
    <t>MEL00003260394754</t>
  </si>
  <si>
    <t>2000005037242286</t>
  </si>
  <si>
    <t>1 de fevereiro de 2023 14:26 hs.</t>
  </si>
  <si>
    <t>Lincoln Andrade</t>
  </si>
  <si>
    <t>16626682792</t>
  </si>
  <si>
    <t>Rua Professora Ivone Alves de Barcelos 205 / Oil States do Brasil Referencia: ligar para o número do contato que encontro o entregador na portaria - CEP 27930490 - Granja dos Cavaleiros, Macaé, Rio de Janeiro</t>
  </si>
  <si>
    <t>27930490</t>
  </si>
  <si>
    <t>1 de fevereiro | 22:52</t>
  </si>
  <si>
    <t>6 de fevereiro | 11:11</t>
  </si>
  <si>
    <t>MEL00003260388504</t>
  </si>
  <si>
    <t>2000005037160654</t>
  </si>
  <si>
    <t>1 de fevereiro de 2023 14:17 hs.</t>
  </si>
  <si>
    <t>valdeir gazono</t>
  </si>
  <si>
    <t>41132419883</t>
  </si>
  <si>
    <t>Avenida dos Expedicionários 1734 / CEP 15130045 - Centro, Mirassol, São Paulo</t>
  </si>
  <si>
    <t>Mirassol</t>
  </si>
  <si>
    <t>15130045</t>
  </si>
  <si>
    <t>3 de fevereiro | 11:52</t>
  </si>
  <si>
    <t>MEL00003260330233</t>
  </si>
  <si>
    <t>2000005037081088</t>
  </si>
  <si>
    <t>1 de fevereiro de 2023 14:03 hs.</t>
  </si>
  <si>
    <t>O produto devolvido chegou em segunda-feira, 6 de fevereiro.</t>
  </si>
  <si>
    <t>Danilo Stefan Silva Silva</t>
  </si>
  <si>
    <t>CPF 37838389836</t>
  </si>
  <si>
    <t>Rua João Batista Franco Drumond 113 - Antiga rua 02, São José dos Campos - CEP: 12232461, São Paulo</t>
  </si>
  <si>
    <t>37838389836</t>
  </si>
  <si>
    <t>5 de fevereiro | 01:06</t>
  </si>
  <si>
    <t>6 de fevereiro | 11:32</t>
  </si>
  <si>
    <t>MEL00003271216166</t>
  </si>
  <si>
    <t>2000005037067116</t>
  </si>
  <si>
    <t>1 de fevereiro de 2023 14:01 hs.</t>
  </si>
  <si>
    <t>MLB2715036070</t>
  </si>
  <si>
    <t>Cabo De Marcha Vectra 2010</t>
  </si>
  <si>
    <t>Adryan Erik</t>
  </si>
  <si>
    <t>CPF 11235599450</t>
  </si>
  <si>
    <t>Rua Joana Fernandes 132 - Centro, Tangará - CEP: 59240000, Rio Grande do Norte</t>
  </si>
  <si>
    <t>11235599450</t>
  </si>
  <si>
    <t>Rua Joana Fernandes 132 / Centro - CEP 59240000 - Centro, Tangará, Rio Grande do Norte</t>
  </si>
  <si>
    <t>Tangará</t>
  </si>
  <si>
    <t>59240000</t>
  </si>
  <si>
    <t>2 de fevereiro | 03:36</t>
  </si>
  <si>
    <t>4 de fevereiro | 10:29</t>
  </si>
  <si>
    <t>MEL00003260748714</t>
  </si>
  <si>
    <t>2000005036963514</t>
  </si>
  <si>
    <t>1 de fevereiro de 2023 13:50 hs.</t>
  </si>
  <si>
    <t>anderson sechi rodrigues Rodrigues</t>
  </si>
  <si>
    <t>02754659935</t>
  </si>
  <si>
    <t>av 15 de novenbro 580 / lava jato do rato Referencia: esquina com 15 se novenbro com a Pedro Viriato p de souza - CEP 87550000 - jardim monte carlo, Altônia, Paraná</t>
  </si>
  <si>
    <t>1 de fevereiro | 19:14</t>
  </si>
  <si>
    <t>3 de fevereiro | 11:08</t>
  </si>
  <si>
    <t>MEL00003260154035</t>
  </si>
  <si>
    <t>2000005036875116</t>
  </si>
  <si>
    <t>1 de fevereiro de 2023 13:35 hs.</t>
  </si>
  <si>
    <t>Cancelamos a venda a pedido do comprador. Seu produto será colocado novamente à venda.</t>
  </si>
  <si>
    <t>PEDRO ANGELO DIAS GAZZANA</t>
  </si>
  <si>
    <t>25002155049</t>
  </si>
  <si>
    <t>São Luiz Gonzaga</t>
  </si>
  <si>
    <t>97800000</t>
  </si>
  <si>
    <t>MEL00003260049779</t>
  </si>
  <si>
    <t>2000005036861036</t>
  </si>
  <si>
    <t>1 de fevereiro de 2023 13:34 hs.</t>
  </si>
  <si>
    <t>Jailan teles</t>
  </si>
  <si>
    <t>06323426501</t>
  </si>
  <si>
    <t>ESTRADA DAS BARREIRAS 1591 / Ao lado da Casa de Ferro CSA. - CEP 41195000 - Salvador, Bahia</t>
  </si>
  <si>
    <t>6 de fevereiro | 11:06</t>
  </si>
  <si>
    <t>MEL00003260038556</t>
  </si>
  <si>
    <t>https://myaccount.mercadolivre.com.br/shipments/42011637624/detail</t>
  </si>
  <si>
    <t>2000005036826784</t>
  </si>
  <si>
    <t>1 de fevereiro de 2023 13:31 hs.</t>
  </si>
  <si>
    <t>442104P</t>
  </si>
  <si>
    <t>MLB3068333030</t>
  </si>
  <si>
    <t>Bandeja Inferior Direito Com Pivô Tiguan 2010 A 2017</t>
  </si>
  <si>
    <t>jamille sales</t>
  </si>
  <si>
    <t>CPF 14841284788</t>
  </si>
  <si>
    <t>Rua João Marques Cadengo 370 - casa 13b, Rio de Janeiro - CEP: 22783390, Rio de Janeiro</t>
  </si>
  <si>
    <t>14841284788</t>
  </si>
  <si>
    <t>Rua João Marques Cadengo 370 / casa 13b - CEP 22783390 - Vargem Pequena, Rio de Janeiro, Rio de Janeiro</t>
  </si>
  <si>
    <t>22783390</t>
  </si>
  <si>
    <t>1 de fevereiro | 23:59</t>
  </si>
  <si>
    <t>2 de fevereiro | 16:35</t>
  </si>
  <si>
    <t>MEL00003260749679</t>
  </si>
  <si>
    <t>2000005036819556</t>
  </si>
  <si>
    <t>1 de fevereiro de 2023 13:28 hs.</t>
  </si>
  <si>
    <t>Lucia capuzo</t>
  </si>
  <si>
    <t>13166513809</t>
  </si>
  <si>
    <t>Rua Antônio Taváres Filho 393 / Chácara - CEP 18225000 - Sarapuí, São Paulo</t>
  </si>
  <si>
    <t>2 de fevereiro | 14:54</t>
  </si>
  <si>
    <t>3 de fevereiro | 09:47</t>
  </si>
  <si>
    <t>MEL00003259999647</t>
  </si>
  <si>
    <t>2000005036786816</t>
  </si>
  <si>
    <t>1 de fevereiro de 2023 13:24 hs.</t>
  </si>
  <si>
    <t>Josias Gomes De Brito Brito</t>
  </si>
  <si>
    <t>79659047720</t>
  </si>
  <si>
    <t>Rua Iere 766 / apart 102 - CEP 21370590 - Vicente de Carvalho, Rio de Janeiro, Rio de Janeiro</t>
  </si>
  <si>
    <t>21370590</t>
  </si>
  <si>
    <t>1 de fevereiro | 19:50</t>
  </si>
  <si>
    <t>2 de fevereiro | 16:36</t>
  </si>
  <si>
    <t>MEL00003259971738</t>
  </si>
  <si>
    <t>2000004178077827</t>
  </si>
  <si>
    <t>1 de fevereiro de 2023 13:09 hs.</t>
  </si>
  <si>
    <t>GABRIEL ESTEVAM CHAVES</t>
  </si>
  <si>
    <t>15377052706</t>
  </si>
  <si>
    <t>Rua Itajaí 134 / Loja Referencia: LOJA - CEP 21730200 - Realengo, Rio de Janeiro, Rio de Janeiro</t>
  </si>
  <si>
    <t>21730200</t>
  </si>
  <si>
    <t>1 de fevereiro | 23:39</t>
  </si>
  <si>
    <t>MEL00003259871825</t>
  </si>
  <si>
    <t>2000005036627820</t>
  </si>
  <si>
    <t>1 de fevereiro de 2023 13:02 hs.</t>
  </si>
  <si>
    <t>O produto devolvido chegou em sábado, 18 de fevereiro.</t>
  </si>
  <si>
    <t>denise carvalho</t>
  </si>
  <si>
    <t>CPF 09549961788</t>
  </si>
  <si>
    <t>Estrada Boa Esperança 85 - Projetada 1 Numero 3, Rio de Janeiro - CEP: 23575381, Rio de Janeiro</t>
  </si>
  <si>
    <t>09549961788</t>
  </si>
  <si>
    <t>16 de fevereiro | 23:57</t>
  </si>
  <si>
    <t>18 de fevereiro | 13:31</t>
  </si>
  <si>
    <t>MEL42036571724LMXDR01</t>
  </si>
  <si>
    <t>2000005023100104</t>
  </si>
  <si>
    <t>1 de fevereiro de 2023 12:58 hs.</t>
  </si>
  <si>
    <t>Marilda Da Silva Pinto</t>
  </si>
  <si>
    <t>CPF 98025023249</t>
  </si>
  <si>
    <t>Rua México 447, Rio Branco - CEP: 69905142, Acre</t>
  </si>
  <si>
    <t>98025023249</t>
  </si>
  <si>
    <t>QC372169755BR</t>
  </si>
  <si>
    <t>2000005036563642</t>
  </si>
  <si>
    <t>1 de fevereiro de 2023 12:54 hs.</t>
  </si>
  <si>
    <t>GILBERTO SOUTO</t>
  </si>
  <si>
    <t>35055941804</t>
  </si>
  <si>
    <t>Rua Pedro Mariano Filho 855 / casa Referencia: casa - CEP 18300141 - Centro, Capão Bonito, São Paulo</t>
  </si>
  <si>
    <t>Capão Bonito</t>
  </si>
  <si>
    <t>18300141</t>
  </si>
  <si>
    <t>2 de fevereiro | 03:33</t>
  </si>
  <si>
    <t>4 de fevereiro | 14:22</t>
  </si>
  <si>
    <t>MEL00003259773508</t>
  </si>
  <si>
    <t>2000004177951517</t>
  </si>
  <si>
    <t>1 de fevereiro de 2023 12:27 hs.</t>
  </si>
  <si>
    <t>GUARANY COM DE FILTROS E PURIFICADORES LTDA ME</t>
  </si>
  <si>
    <t>24387666000102</t>
  </si>
  <si>
    <t>Rodovia Ernani do Amaral Peixoto 28058 / Loja1,FiltrosGuarany - CEP 24913700 - Mumbuca, Maricá, Rio de Janeiro</t>
  </si>
  <si>
    <t>24913700</t>
  </si>
  <si>
    <t>1 de fevereiro | 18:16</t>
  </si>
  <si>
    <t>2 de fevereiro | 11:34</t>
  </si>
  <si>
    <t>MEL00003259614879</t>
  </si>
  <si>
    <t>2000005036156362</t>
  </si>
  <si>
    <t>1 de fevereiro de 2023 11:56 hs.</t>
  </si>
  <si>
    <t>SixGirl loja</t>
  </si>
  <si>
    <t>08815048740</t>
  </si>
  <si>
    <t>Rua Coronel Veiga 1767 / 1771 - CEP 25655157 - Coronel Veiga, Petrópolis, Rio de Janeiro</t>
  </si>
  <si>
    <t>25655157</t>
  </si>
  <si>
    <t>3 de fevereiro | 16:47</t>
  </si>
  <si>
    <t>MEL00003259420714</t>
  </si>
  <si>
    <t>https://myaccount.mercadolivre.com.br/shipments/42011332397/detail</t>
  </si>
  <si>
    <t>2000005036154444</t>
  </si>
  <si>
    <t>Chegou em 1 de fevereiro</t>
  </si>
  <si>
    <t>TIAGO BERNARDO DA SILVA</t>
  </si>
  <si>
    <t>CPF 33863680855</t>
  </si>
  <si>
    <t>Praça Eduardo Rabelo 30 - praça, São Paulo - CEP: 02131040, São Paulo</t>
  </si>
  <si>
    <t>33863680855</t>
  </si>
  <si>
    <t>2000004177823293</t>
  </si>
  <si>
    <t>1 de fevereiro de 2023 11:42 hs.</t>
  </si>
  <si>
    <t>frederico oliveira</t>
  </si>
  <si>
    <t>01276889607</t>
  </si>
  <si>
    <t>Rua Juca Véo 183 / casa - CEP 35796258 - Bela Vista, Curvelo, Minas Gerais</t>
  </si>
  <si>
    <t>35796258</t>
  </si>
  <si>
    <t>1 de fevereiro | 18:10</t>
  </si>
  <si>
    <t>7 de fevereiro | 14:40</t>
  </si>
  <si>
    <t>MEL00003259330620</t>
  </si>
  <si>
    <t>2000005035935124</t>
  </si>
  <si>
    <t>1 de fevereiro de 2023 11:27 hs.</t>
  </si>
  <si>
    <t>Edson Dos Santos Santos</t>
  </si>
  <si>
    <t>03956373928</t>
  </si>
  <si>
    <t>Rua Padre Roma 55 / casa - CEP 89230210 - João Costa, Joinville, Santa Catarina</t>
  </si>
  <si>
    <t>89230210</t>
  </si>
  <si>
    <t>1 de fevereiro | 16:53</t>
  </si>
  <si>
    <t>3 de fevereiro | 15:39</t>
  </si>
  <si>
    <t>MEL00003259231087</t>
  </si>
  <si>
    <t>2000005035947160</t>
  </si>
  <si>
    <t>1 de fevereiro de 2023 11:26 hs.</t>
  </si>
  <si>
    <t>Israel Geovani Imidio</t>
  </si>
  <si>
    <t>37879751874</t>
  </si>
  <si>
    <t>Rua Carlos Douglas Lombardi 170 / Referencia: Muro Cinza, Portao Preto, Atraz Do Mercadinho Vitória. Uma Oficina De Carro. Na Aberto das 08:00 as 18:00hrs - CEP 13145738 - João Aranha, Paulínia, São Paulo</t>
  </si>
  <si>
    <t>13145738</t>
  </si>
  <si>
    <t>1 de fevereiro | 13:32</t>
  </si>
  <si>
    <t>1 de fevereiro | 19:34</t>
  </si>
  <si>
    <t>MEL00003259222982</t>
  </si>
  <si>
    <t>2000005035935902</t>
  </si>
  <si>
    <t>1 de fevereiro de 2023 11:25 hs.</t>
  </si>
  <si>
    <t>MARCIO FLORENCIO</t>
  </si>
  <si>
    <t>CPF 97903299620</t>
  </si>
  <si>
    <t>angelo vinicios mendes massa 91 - casa, Sacramento - CEP: 38190000, Minas Gerais</t>
  </si>
  <si>
    <t>97903299620</t>
  </si>
  <si>
    <t>Rua Angelo Vinicius Mendes Massa 91 / casa Referencia: casa - CEP 38190000 - bairro : lauro afonso borges, Sacramento, Minas Gerais</t>
  </si>
  <si>
    <t>2 de fevereiro | 04:19</t>
  </si>
  <si>
    <t>MEL00003259277839</t>
  </si>
  <si>
    <t>2000004177714703</t>
  </si>
  <si>
    <t>1 de fevereiro de 2023 11:06 hs.</t>
  </si>
  <si>
    <t>joão jonas</t>
  </si>
  <si>
    <t>30987079840</t>
  </si>
  <si>
    <t>Rua Benedicto de Almeida 254 / ou entregar casa 263 Referencia: caso não tenha ninguém entregar na casa da frente n 263
 S. Saturdino ou Luana - CEP 12426280 - Residencial Nova Esperança, Pindamonhangaba, São Paulo</t>
  </si>
  <si>
    <t>12426280</t>
  </si>
  <si>
    <t>2 de fevereiro | 00:48</t>
  </si>
  <si>
    <t>2 de fevereiro | 11:24</t>
  </si>
  <si>
    <t>MEL00003259082943</t>
  </si>
  <si>
    <t>2000005035761780</t>
  </si>
  <si>
    <t>1 de fevereiro de 2023 11:00 hs.</t>
  </si>
  <si>
    <t>Ademir Bressan da Silva</t>
  </si>
  <si>
    <t>CPF 03896984900</t>
  </si>
  <si>
    <t>Rua Armindo Braun 118 - Casa, Piraquara - CEP: 83312093, Paraná</t>
  </si>
  <si>
    <t>03896984900</t>
  </si>
  <si>
    <t>Rua Armindo Braun 118 / CEP 83312093 - Guarituba, Piraquara, Paraná</t>
  </si>
  <si>
    <t>Piraquara</t>
  </si>
  <si>
    <t>83312093</t>
  </si>
  <si>
    <t>2 de fevereiro | 00:46</t>
  </si>
  <si>
    <t>MEL00003259278002</t>
  </si>
  <si>
    <t>2000005035734314</t>
  </si>
  <si>
    <t>1 de fevereiro de 2023 10:56 hs.</t>
  </si>
  <si>
    <t>Tania da Silva</t>
  </si>
  <si>
    <t>00958445974</t>
  </si>
  <si>
    <t>Avenida Coronel Licínio de Córdova 906 / D Referencia: anexo a brandacar - CEP 89803211 - São Cristóvão, Chapecó, Santa Catarina</t>
  </si>
  <si>
    <t>89803211</t>
  </si>
  <si>
    <t>1 de fevereiro | 22:51</t>
  </si>
  <si>
    <t>3 de fevereiro | 14:44</t>
  </si>
  <si>
    <t>MEL00003259013310</t>
  </si>
  <si>
    <t>2000005035721152</t>
  </si>
  <si>
    <t>1 de fevereiro de 2023 10:53 hs.</t>
  </si>
  <si>
    <t>Gabriel Lima</t>
  </si>
  <si>
    <t>CPF 52054247880</t>
  </si>
  <si>
    <t>Rua Chuvas de Verão 79 - apto 33B, São Paulo - CEP: 08421570, São Paulo</t>
  </si>
  <si>
    <t>52054247880</t>
  </si>
  <si>
    <t>Rua Chuvas de Verão 79 / apto 33B  Referencia: Digitar 233 para interfonar em casa, caso não haja porteiro - CEP 08421570 - Conjunto Habitacional Fazenda do Carmo, São Paulo, São Paulo</t>
  </si>
  <si>
    <t>08421570</t>
  </si>
  <si>
    <t>1 de fevereiro | 16:39</t>
  </si>
  <si>
    <t>1 de fevereiro | 17:23</t>
  </si>
  <si>
    <t>42011141221</t>
  </si>
  <si>
    <t>2000005035706962</t>
  </si>
  <si>
    <t>1 de fevereiro de 2023 10:52 hs.</t>
  </si>
  <si>
    <t>Charles Piske</t>
  </si>
  <si>
    <t>69338515915</t>
  </si>
  <si>
    <t>Rua Henrique Barg 50 / Piske Auto Center - CEP 88420000 - CENTRO, Agrolândia, Santa Catarina</t>
  </si>
  <si>
    <t>2 de fevereiro | 02:42</t>
  </si>
  <si>
    <t>3 de fevereiro | 11:18</t>
  </si>
  <si>
    <t>MEL00003258981533</t>
  </si>
  <si>
    <t>2000005035652560</t>
  </si>
  <si>
    <t>1 de fevereiro de 2023 10:45 hs.</t>
  </si>
  <si>
    <t>Smuller Da Silva Andrade</t>
  </si>
  <si>
    <t>CPF 99836351604</t>
  </si>
  <si>
    <t>Rua Maria Schettini 189, Cataguases - CEP: 36773662, Minas Gerais</t>
  </si>
  <si>
    <t>99836351604</t>
  </si>
  <si>
    <t>8 de fevereiro | 04:20</t>
  </si>
  <si>
    <t>MEL00003270895858</t>
  </si>
  <si>
    <t>2000005035582164</t>
  </si>
  <si>
    <t>1 de fevereiro de 2023 10:31 hs.</t>
  </si>
  <si>
    <t>Ricardo Simao Carlos</t>
  </si>
  <si>
    <t>12281221482</t>
  </si>
  <si>
    <t>RUA D5 31 / Casa - CEP 57100000 - Jarbas oiticicas, Rio Largo, Alagoas</t>
  </si>
  <si>
    <t>2 de fevereiro | 00:43</t>
  </si>
  <si>
    <t>3 de fevereiro | 09:30</t>
  </si>
  <si>
    <t>MEL00003258844037</t>
  </si>
  <si>
    <t>2000005035542162</t>
  </si>
  <si>
    <t>1 de fevereiro de 2023 10:24 hs.</t>
  </si>
  <si>
    <t>Paulo Lima</t>
  </si>
  <si>
    <t>44400977587</t>
  </si>
  <si>
    <t>Avenida Paulo Falcão 1394 / Casa 03 - Eleal Ele. Referencia: Eleal Elevadores - Garagem de frente ao Lava Jato - CEP 57036390 - Jatiúca, Maceió, Alagoas</t>
  </si>
  <si>
    <t>57036390</t>
  </si>
  <si>
    <t>3 de fevereiro | 12:33</t>
  </si>
  <si>
    <t>MEL00003258802593</t>
  </si>
  <si>
    <t>2000005035512966</t>
  </si>
  <si>
    <t>1 de fevereiro de 2023 10:21 hs.</t>
  </si>
  <si>
    <t>00649088794</t>
  </si>
  <si>
    <t>Rua São Fábio 137 / casa02 - CEP 24355230 - Piratininga, Niterói, Rio de Janeiro</t>
  </si>
  <si>
    <t>24355230</t>
  </si>
  <si>
    <t>2 de fevereiro | 15:07</t>
  </si>
  <si>
    <t>MEL00003258780535</t>
  </si>
  <si>
    <t>2000004177605109</t>
  </si>
  <si>
    <t>carlos garcia</t>
  </si>
  <si>
    <t>CPF 26660643877</t>
  </si>
  <si>
    <t>Nelson Araújo 63, Itapeva - CEP: 18405191, São Paulo</t>
  </si>
  <si>
    <t>26660643877</t>
  </si>
  <si>
    <t>Avenida Gastão de Mesquita Filho 537 / Auto Mecânica Wilton Referencia: Auto  Mecânica Wilton - CEP 18408521 - Vista Alegre II, Itapeva, São Paulo</t>
  </si>
  <si>
    <t>18408521</t>
  </si>
  <si>
    <t>2 de fevereiro | 00:01</t>
  </si>
  <si>
    <t>2 de fevereiro | 13:50</t>
  </si>
  <si>
    <t>MEL00003258951586</t>
  </si>
  <si>
    <t>2000004177605107</t>
  </si>
  <si>
    <t>1 de fevereiro de 2023 10:20 hs.</t>
  </si>
  <si>
    <t>1 de fevereiro | 14:56</t>
  </si>
  <si>
    <t>MEL00003258774939</t>
  </si>
  <si>
    <t>2000005035439666</t>
  </si>
  <si>
    <t>1 de fevereiro de 2023 10:09 hs.</t>
  </si>
  <si>
    <t>marcos jose</t>
  </si>
  <si>
    <t>CPF 01087442729</t>
  </si>
  <si>
    <t>do Cafundá 720 - b, Rio de Janeiro - CEP: 22730540, Rio de Janeiro</t>
  </si>
  <si>
    <t>01087442729</t>
  </si>
  <si>
    <t>15 de fevereiro | 00:07</t>
  </si>
  <si>
    <t>MEL00003320112228</t>
  </si>
  <si>
    <t>2000005035434658</t>
  </si>
  <si>
    <t>1 de fevereiro de 2023 10:06 hs.</t>
  </si>
  <si>
    <t>Dione valente dos santos</t>
  </si>
  <si>
    <t>CPF 10174181604</t>
  </si>
  <si>
    <t>Rua Cláudio Giannini 240 - Ap 01, Cabreúva - CEP: 13315000, São Paulo</t>
  </si>
  <si>
    <t>10174181604</t>
  </si>
  <si>
    <t>Rua Joinville 227 / casa Referencia: casa de esquina, travessa da av, Itália com a rua Matogrosso do sul, - CEP 13318062 - Centro (Jacaré), Cabreúva, São Paulo</t>
  </si>
  <si>
    <t>13318062</t>
  </si>
  <si>
    <t>2 de fevereiro | 01:14</t>
  </si>
  <si>
    <t>2 de fevereiro | 14:45</t>
  </si>
  <si>
    <t>MEL00003258949309</t>
  </si>
  <si>
    <t>2000005035294438</t>
  </si>
  <si>
    <t>1 de fevereiro de 2023 09:41 hs.</t>
  </si>
  <si>
    <t>Ronaldo Santos</t>
  </si>
  <si>
    <t>23052787802</t>
  </si>
  <si>
    <t>Avenida Patos 1063 / Empresa E.M Franco - CEP 07222010 - Cidade Industrial Satélite de São Paulo, Guarulhos, São Paulo</t>
  </si>
  <si>
    <t>07222010</t>
  </si>
  <si>
    <t>2 de fevereiro | 01:30</t>
  </si>
  <si>
    <t>2 de fevereiro | 11:29</t>
  </si>
  <si>
    <t>MEL00003258512772</t>
  </si>
  <si>
    <t>2000005035212960</t>
  </si>
  <si>
    <t>1 de fevereiro de 2023 09:24 hs.</t>
  </si>
  <si>
    <t>MLB2965913690</t>
  </si>
  <si>
    <t>WAGNER SILVA DE ALMEIDA</t>
  </si>
  <si>
    <t>CPF 05193793738</t>
  </si>
  <si>
    <t>Rua Real Grandeza 66 - Apt 104, Rio de Janeiro - CEP: 22281034, Rio de Janeiro</t>
  </si>
  <si>
    <t>05193793738</t>
  </si>
  <si>
    <t>Rua Real Grandeza 66 / Apt 104 Referencia: Apt 104 - CEP 22281034 - Botafogo, Rio de Janeiro, Rio de Janeiro</t>
  </si>
  <si>
    <t>22281034</t>
  </si>
  <si>
    <t>MEL00003258947495</t>
  </si>
  <si>
    <t>2000005035176404</t>
  </si>
  <si>
    <t>1 de fevereiro de 2023 09:18 hs.</t>
  </si>
  <si>
    <t>Jackson Bispo Dos Santos jb</t>
  </si>
  <si>
    <t>03952678546</t>
  </si>
  <si>
    <t>Avenida Bahia 19 / casa - CEP 40352350 - Fazenda Grande do Retiro, Salvador, Bahia</t>
  </si>
  <si>
    <t>40352350</t>
  </si>
  <si>
    <t>2 de fevereiro | 10:32</t>
  </si>
  <si>
    <t>MEL00003258341094</t>
  </si>
  <si>
    <t>2000005035161326</t>
  </si>
  <si>
    <t>1 de fevereiro de 2023 09:12 hs.</t>
  </si>
  <si>
    <t>Katia Elizabeth De Oliveira Lima</t>
  </si>
  <si>
    <t>05571018674</t>
  </si>
  <si>
    <t>Rua Jacuí 3540 / Referencia: Procurar RONALDO - CEP 31160190 - Ipiranga, Belo Horizonte, Minas Gerais</t>
  </si>
  <si>
    <t>31160190</t>
  </si>
  <si>
    <t>1 de fevereiro | 16:34</t>
  </si>
  <si>
    <t>2 de fevereiro | 12:09</t>
  </si>
  <si>
    <t>MEL00003258293780</t>
  </si>
  <si>
    <t>2000004177458321</t>
  </si>
  <si>
    <t>1 de fevereiro de 2023 09:09 hs.</t>
  </si>
  <si>
    <t>Kleberson Carvalho</t>
  </si>
  <si>
    <t>70582330475</t>
  </si>
  <si>
    <t>Rua 13 de Maio 284 / PRÓXIMO AO SINDICATO Referencia: PRÓXIMO AO SINDICATO - CEP 58360000 - centro, Itabaiana, Paraíba</t>
  </si>
  <si>
    <t>Itabaiana</t>
  </si>
  <si>
    <t>58360000</t>
  </si>
  <si>
    <t>2 de fevereiro | 01:06</t>
  </si>
  <si>
    <t>3 de fevereiro | 09:50</t>
  </si>
  <si>
    <t>MEL00003258277553</t>
  </si>
  <si>
    <t>2000005035067950</t>
  </si>
  <si>
    <t>1 de fevereiro de 2023 08:51 hs.</t>
  </si>
  <si>
    <t>leandro stuani</t>
  </si>
  <si>
    <t>30430884842</t>
  </si>
  <si>
    <t>Inocêncio de Almeida 78 / CEP 19560000 - Amélia ribeiro, Indiana, São Paulo</t>
  </si>
  <si>
    <t>Indiana</t>
  </si>
  <si>
    <t>19560000</t>
  </si>
  <si>
    <t>1 de fevereiro | 16:11</t>
  </si>
  <si>
    <t>2 de fevereiro | 15:31</t>
  </si>
  <si>
    <t>MEL00003258131339</t>
  </si>
  <si>
    <t>2000004177421673</t>
  </si>
  <si>
    <t>1 de fevereiro de 2023 08:47 hs.</t>
  </si>
  <si>
    <t>MLB2640449933</t>
  </si>
  <si>
    <t>Kitbomba Combustív Gasolina Sistema Bosch Corsa Pickup 95a05</t>
  </si>
  <si>
    <t>rodney amorim</t>
  </si>
  <si>
    <t>CPF 03082101313</t>
  </si>
  <si>
    <t>Tua Dos Operarios 35 - Fundos, Cariacica - CEP: 29152678, Espírito Santo</t>
  </si>
  <si>
    <t>03082101313</t>
  </si>
  <si>
    <t>Rua dos Operários 35 / 1 Casa do beco Referencia: Próximo Ao Bar Do Bernardo. - CEP 29152678 - Flexal II, Cariacica, Espírito Santo</t>
  </si>
  <si>
    <t>29152678</t>
  </si>
  <si>
    <t>2 de fevereiro | 03:18</t>
  </si>
  <si>
    <t>3 de fevereiro | 14:37</t>
  </si>
  <si>
    <t>MEL00003258941782</t>
  </si>
  <si>
    <t>2000005035035408</t>
  </si>
  <si>
    <t>1 de fevereiro de 2023 08:42 hs.</t>
  </si>
  <si>
    <t>MLB2671170542</t>
  </si>
  <si>
    <t>Garfo Da Embreagem Citroen C4 Hatch 1.6 16v Flex</t>
  </si>
  <si>
    <t>Tamiris Vieira Dos Santos Ramos</t>
  </si>
  <si>
    <t>CPF 40558782817</t>
  </si>
  <si>
    <t>Avenida Carlos Batista de Andrade 140, Guariba - CEP: 14840000, São Paulo</t>
  </si>
  <si>
    <t>40558782817</t>
  </si>
  <si>
    <t>Avenida Carlos Batista de Andrade 140 / CEP 14840000 - CDHU, Guariba, São Paulo</t>
  </si>
  <si>
    <t>2 de fevereiro | 00:32</t>
  </si>
  <si>
    <t>2 de fevereiro | 11:35</t>
  </si>
  <si>
    <t>MEL00003258941008</t>
  </si>
  <si>
    <t>2000005030614724</t>
  </si>
  <si>
    <t>1 de fevereiro de 2023 08:17 hs.</t>
  </si>
  <si>
    <t>BEM ALMADA MECANICA E ELETRICA LTDA</t>
  </si>
  <si>
    <t>17348837000129</t>
  </si>
  <si>
    <t>Rua Oratório 2635 / Referencia: Entregas Em Horario Comercial Das 08:00 As 18:00 fora dese horario ligar para 11 94743-4060 ou 1197693-9494 - CEP 09280000 - Parque das Nações, Santo André, São Paulo</t>
  </si>
  <si>
    <t>09280000</t>
  </si>
  <si>
    <t>1 de fevereiro | 23:57</t>
  </si>
  <si>
    <t>2 de fevereiro | 14:37</t>
  </si>
  <si>
    <t>MEL00003257855792</t>
  </si>
  <si>
    <t>2000004177375807</t>
  </si>
  <si>
    <t>1 de fevereiro de 2023 08:14 hs.</t>
  </si>
  <si>
    <t xml:space="preserve">Leandro  Torrecillas </t>
  </si>
  <si>
    <t>CPF 40641459840</t>
  </si>
  <si>
    <t>Rua Bonaventura Berlinghieri 38 - ap11, São Paulo - CEP: 04163260, São Paulo</t>
  </si>
  <si>
    <t>40641459840</t>
  </si>
  <si>
    <t>Rua Água Marinha 95 / casa - CEP 03192110 - Vila Oratório, São Paulo, São Paulo</t>
  </si>
  <si>
    <t>03192110</t>
  </si>
  <si>
    <t>1 de fevereiro | 15:59</t>
  </si>
  <si>
    <t>1 de fevereiro | 18:02</t>
  </si>
  <si>
    <t>42010792713</t>
  </si>
  <si>
    <t>2000005034891810</t>
  </si>
  <si>
    <t>1 de fevereiro de 2023 07:56 hs.</t>
  </si>
  <si>
    <t>Gilvan Soares</t>
  </si>
  <si>
    <t>CPF 09524173409</t>
  </si>
  <si>
    <t>São Sebastião 599 - Ap 05, Ribeirão Preto - CEP: 14015040, São Paulo</t>
  </si>
  <si>
    <t>09524173409</t>
  </si>
  <si>
    <t>6 de fevereiro | 23:38</t>
  </si>
  <si>
    <t>MEL00003279368891</t>
  </si>
  <si>
    <t>2000004177319647</t>
  </si>
  <si>
    <t>1 de fevereiro de 2023 07:05 hs.</t>
  </si>
  <si>
    <t>NICOLE CRISTINA DA SILVA VIEIRA</t>
  </si>
  <si>
    <t>03387520646</t>
  </si>
  <si>
    <t>Rua Oriel de Paula Vieira 25 / CEP 36426000 - Pinheiros, Cristiano Otoni, Minas Gerais</t>
  </si>
  <si>
    <t>Cristiano Otoni</t>
  </si>
  <si>
    <t>36426000</t>
  </si>
  <si>
    <t>1 de fevereiro | 18:14</t>
  </si>
  <si>
    <t>3 de fevereiro | 11:13</t>
  </si>
  <si>
    <t>MEL00003257446363</t>
  </si>
  <si>
    <t>2000005034782170</t>
  </si>
  <si>
    <t>1 de fevereiro de 2023 06:57 hs.</t>
  </si>
  <si>
    <t>Edivan Florentino da silva andrade</t>
  </si>
  <si>
    <t>CPF 10742012484</t>
  </si>
  <si>
    <t>rua valdomiro alves de araujo 60 - casa, Campinas - CEP: 13067110, São Paulo</t>
  </si>
  <si>
    <t>10742012484</t>
  </si>
  <si>
    <t>Rua Valdomiro Alves de Araújo 60 / Referencia: Casa De Esquina - CEP 13067110 - Parque Residencial Shalon, Campinas, São Paulo</t>
  </si>
  <si>
    <t>13067110</t>
  </si>
  <si>
    <t>2 de fevereiro | 01:28</t>
  </si>
  <si>
    <t>2 de fevereiro | 15:19</t>
  </si>
  <si>
    <t>MEL00003257690653</t>
  </si>
  <si>
    <t>2000005034776640</t>
  </si>
  <si>
    <t>Alequissandro Soares</t>
  </si>
  <si>
    <t>14300592659</t>
  </si>
  <si>
    <t>rua jose Viana 358 / CEP 35277000 - senhor do espaço, São João do Manteninha, Minas Gerais</t>
  </si>
  <si>
    <t>4 de fevereiro | 10:27</t>
  </si>
  <si>
    <t>MEL00003257420670</t>
  </si>
  <si>
    <t>2000005034766624</t>
  </si>
  <si>
    <t>1 de fevereiro de 2023 06:50 hs.</t>
  </si>
  <si>
    <t>Cassio Nascimento Silva</t>
  </si>
  <si>
    <t>CPF 39077396802</t>
  </si>
  <si>
    <t>Rua Padre Feijó 81, Hortolândia - CEP: 13188161, São Paulo</t>
  </si>
  <si>
    <t>39077396802</t>
  </si>
  <si>
    <t>Rua Padre Feijó 81 / CEP 13188161 - Jardim Amanda II, Hortolândia, São Paulo</t>
  </si>
  <si>
    <t>13188161</t>
  </si>
  <si>
    <t>MEL00003257690221</t>
  </si>
  <si>
    <t>2000004177309205</t>
  </si>
  <si>
    <t>1 de fevereiro de 2023 06:38 hs.</t>
  </si>
  <si>
    <t>2 de fevereiro | 15:48</t>
  </si>
  <si>
    <t>MEL00003257395057</t>
  </si>
  <si>
    <t>2000005031003950</t>
  </si>
  <si>
    <t>1 de fevereiro de 2023 03:33 hs.</t>
  </si>
  <si>
    <t>antonio varcile cordriro</t>
  </si>
  <si>
    <t>CPF 31335950168</t>
  </si>
  <si>
    <t>Rua H 36 - quadra 28 lote 36 adriana parque anapolis go, Anápolis - CEP: 75053405, Mato Grosso</t>
  </si>
  <si>
    <t>31335950168</t>
  </si>
  <si>
    <t>Rua H 36 / Referencia: rua H quadra 28 lote 36 Adriana parque - CEP 75053405 - Adriana Parque, Anápolis, Goiás</t>
  </si>
  <si>
    <t>75053405</t>
  </si>
  <si>
    <t>2 de fevereiro | 03:34</t>
  </si>
  <si>
    <t>3 de fevereiro | 16:40</t>
  </si>
  <si>
    <t>MEL00003257687912</t>
  </si>
  <si>
    <t>2000004174742407</t>
  </si>
  <si>
    <t>1 de fevereiro de 2023 03:26 hs.</t>
  </si>
  <si>
    <t>Cibele Garcia</t>
  </si>
  <si>
    <t>21523260831</t>
  </si>
  <si>
    <t>Rua Clodoaldo Benez 414 / CEP 15603678 - Loteamento Residencial Maria Nazaret, Fernandópolis, São Paulo</t>
  </si>
  <si>
    <t>Fernandópolis</t>
  </si>
  <si>
    <t>15603678</t>
  </si>
  <si>
    <t>1 de fevereiro | 15:11</t>
  </si>
  <si>
    <t>2 de fevereiro | 12:39</t>
  </si>
  <si>
    <t>MEL00003257239371</t>
  </si>
  <si>
    <t>2000005028141080</t>
  </si>
  <si>
    <t>Antonio José Medeiros Filho</t>
  </si>
  <si>
    <t>00326069666</t>
  </si>
  <si>
    <t>Praça Antonio Carlos 86 / Referencia: Padaria e Lan do Pinguim - CEP 36160000 - Centro, Guarani, Minas Gerais</t>
  </si>
  <si>
    <t>Guarani</t>
  </si>
  <si>
    <t>36160000</t>
  </si>
  <si>
    <t>1 de fevereiro | 16:22</t>
  </si>
  <si>
    <t>2 de fevereiro | 13:49</t>
  </si>
  <si>
    <t>MEL00003257233158</t>
  </si>
  <si>
    <t>2000005022141588</t>
  </si>
  <si>
    <t>1 de fevereiro de 2023 03:20 hs.</t>
  </si>
  <si>
    <t>Claudio Freitas Neiva Neiva</t>
  </si>
  <si>
    <t>33122679604</t>
  </si>
  <si>
    <t>Rua Oni do Couto 1410 / CEP 25880000 - METRAMA, Sapucaia, Rio de Janeiro</t>
  </si>
  <si>
    <t>Sapucaia</t>
  </si>
  <si>
    <t>25880000</t>
  </si>
  <si>
    <t>1 de fevereiro | 19:29</t>
  </si>
  <si>
    <t>2 de fevereiro | 16:27</t>
  </si>
  <si>
    <t>MEL00003257226959</t>
  </si>
  <si>
    <t>2000005034508194</t>
  </si>
  <si>
    <t>1 de fevereiro de 2023 02:42 hs.</t>
  </si>
  <si>
    <t>charles bezerra</t>
  </si>
  <si>
    <t>03155586443</t>
  </si>
  <si>
    <t>Rua Maria de Lourdes Fogaca Machado 36 / casa Referencia: rua fica enfrente a Farbem tintas içara SC,
antiga rua Joaquim José candido. - CEP 88820000 - Aurora, Içara, Santa Catarina</t>
  </si>
  <si>
    <t>1 de fevereiro | 11:50</t>
  </si>
  <si>
    <t>1 de fevereiro | 17:54</t>
  </si>
  <si>
    <t>MEL00003257152577</t>
  </si>
  <si>
    <t>2000005034310958</t>
  </si>
  <si>
    <t>1 de fevereiro de 2023 01:20 hs.</t>
  </si>
  <si>
    <t>Gustavo Souza Dos Santos</t>
  </si>
  <si>
    <t>CPF 02075445575</t>
  </si>
  <si>
    <t>Avenida Franklin Roosevelt 194 - Apto 306, Rio de Janeiro - CEP: 20021120, Rio de Janeiro</t>
  </si>
  <si>
    <t>02075445575</t>
  </si>
  <si>
    <t>Rua Major Toja Martinez Filho 141 / oficina do Issac Referencia: peças do carro - CEP 22450270 - Vidigal, Rio de Janeiro, Rio de Janeiro</t>
  </si>
  <si>
    <t>22450270</t>
  </si>
  <si>
    <t>2 de fevereiro | 19:20</t>
  </si>
  <si>
    <t>MEL00003257688230</t>
  </si>
  <si>
    <t>2000004176974133</t>
  </si>
  <si>
    <t>1 de fevereiro de 2023 00:16 hs.</t>
  </si>
  <si>
    <t>Flaviana Ramos</t>
  </si>
  <si>
    <t>CPF 24554010813</t>
  </si>
  <si>
    <t>Ituiutaba 20 - Casa, Araguari - CEP: 38444279, Minas Gerais</t>
  </si>
  <si>
    <t>24554010813</t>
  </si>
  <si>
    <t>Rua K 100 / CEP 38446878 - Bosque, Araguari, Minas Gerais</t>
  </si>
  <si>
    <t>38446878</t>
  </si>
  <si>
    <t>2 de fevereiro | 00:11</t>
  </si>
  <si>
    <t>3 de fevereiro | 08:06</t>
  </si>
  <si>
    <t>MEL00003257687023</t>
  </si>
  <si>
    <t>2000005034048192</t>
  </si>
  <si>
    <t>1 de fevereiro de 2023 00:04 hs.</t>
  </si>
  <si>
    <t>antonio carlos</t>
  </si>
  <si>
    <t>CPF 96061871287</t>
  </si>
  <si>
    <t>açapulva 182, Manaus - CEP: 69093145, Amazonas</t>
  </si>
  <si>
    <t>96061871287</t>
  </si>
  <si>
    <t>Rua Angélica Doce 26 / Referencia: e conhecida Tam bem como rua 6 fica entre a rua angelica do mato lagoa grande - CEP 69099393 - Cidade de Deus, Manaus, Amazonas</t>
  </si>
  <si>
    <t>69099393</t>
  </si>
  <si>
    <t>2 de fevereiro | 03:17</t>
  </si>
  <si>
    <t>MEL00003257685286</t>
  </si>
  <si>
    <t>Rótulos de Linha</t>
  </si>
  <si>
    <t>Total Geral</t>
  </si>
  <si>
    <t>Soma de Receita por produtos (BRL)</t>
  </si>
  <si>
    <t>Soma de Total (BRL)</t>
  </si>
  <si>
    <t>Soma de Unidades</t>
  </si>
  <si>
    <t>Unidades Vendidas</t>
  </si>
  <si>
    <t>Venda sem comissão 
mercado livre</t>
  </si>
  <si>
    <t>Total vendas 
Brutas</t>
  </si>
  <si>
    <t>CATEGORIA</t>
  </si>
  <si>
    <t>DESCRIÇÃO</t>
  </si>
  <si>
    <t>Peso %</t>
  </si>
  <si>
    <t>% Acumulado</t>
  </si>
  <si>
    <t>Fornecedor</t>
  </si>
  <si>
    <t>Saldo</t>
  </si>
  <si>
    <t xml:space="preserve">Margem </t>
  </si>
  <si>
    <t>Bandeja</t>
  </si>
  <si>
    <t>Rolamento Roda</t>
  </si>
  <si>
    <t>Pino de Freio</t>
  </si>
  <si>
    <t>Pivô</t>
  </si>
  <si>
    <t>Pastilha de Freio</t>
  </si>
  <si>
    <t>Bieleta</t>
  </si>
  <si>
    <t>Cabo Embreagem</t>
  </si>
  <si>
    <t>Cabo de Freio</t>
  </si>
  <si>
    <t>Bomba Combustível</t>
  </si>
  <si>
    <t>Pino de Porta</t>
  </si>
  <si>
    <t>Garfo Embreagem</t>
  </si>
  <si>
    <t>Reparo alavanta Câmbio</t>
  </si>
  <si>
    <t>Coifa Homocinética</t>
  </si>
  <si>
    <t>Cupula alavanca</t>
  </si>
  <si>
    <t>Haste Câmbio</t>
  </si>
  <si>
    <t>Capa Pedal</t>
  </si>
  <si>
    <t>Terminal Cabo Câmbio</t>
  </si>
  <si>
    <t>Terminal Cabo De Engate Golf Vw Polo 2000</t>
  </si>
  <si>
    <t>Suporte Câmbio</t>
  </si>
  <si>
    <t>Suporte Radiador</t>
  </si>
  <si>
    <t>Suporte Superior Radiador Celta 2011 Lado Direito</t>
  </si>
  <si>
    <t>Suporte Sup. Radiador Celta 2005 Le/ld</t>
  </si>
  <si>
    <t>Rolamento Da Roda Dianteira Sem Abs Fiat Brava 1999a2003</t>
  </si>
  <si>
    <t>Rolamento Eixo</t>
  </si>
  <si>
    <t>Pino Regulagem Da Ponta Do Cabo De Marcha Montana Nova 2011+</t>
  </si>
  <si>
    <t>Par Reparo Pino Guia Pinça De Freio Kadett 1993 Até 1996</t>
  </si>
  <si>
    <t>Par Kit Rolamento Traseiro Gol</t>
  </si>
  <si>
    <t>Par Kit Pino Guia Bucha Pinça Freio Fiat Linea 2009 Até 2016</t>
  </si>
  <si>
    <t>Calota Eixo Peugeot</t>
  </si>
  <si>
    <t>Cabo limitador tampa traseira</t>
  </si>
  <si>
    <t>Par Braço Oscilante Com Bucha Escort 1983 A 1996</t>
  </si>
  <si>
    <t>Par Bracinho Oscilante Bucha Pivô Uno 2002 Em Diante</t>
  </si>
  <si>
    <t>Par Bieleta Dianteira Vectra 2006 A 2011</t>
  </si>
  <si>
    <t>Par Bieleta Dianteira Ka 1997 A 2007</t>
  </si>
  <si>
    <t>Par Bieleta Dianteira Citroen Xsara Picasso 2000 A 2012 10mm</t>
  </si>
  <si>
    <t>Par Bieleta Dianteira C4 Grand Picasso 2008 A 2015</t>
  </si>
  <si>
    <t>Par Bandeja Inferior Siena 1997 Á 2001 Com Pivô</t>
  </si>
  <si>
    <t>Bandeja e Bieleta</t>
  </si>
  <si>
    <t>Par Bandeja Com Pivô E Bieleta Voyage G6 2012 A 2016</t>
  </si>
  <si>
    <t>Morceguinho Dianteiro Corsa Lado Esquerdo 1998 A 2003</t>
  </si>
  <si>
    <t>Kit Reparo Trambulador Sandero 2007 À 2019</t>
  </si>
  <si>
    <t>Kit Reparo Trambulador Com Mola Twingo Todos Os Anos</t>
  </si>
  <si>
    <t>Kit Reparo Alavanca Câmbio Trambulador Prisma 2007 Até 2011</t>
  </si>
  <si>
    <t>Kit Reparo Alavanca Cambio Completo Saveiro Cht 1982 À 2005</t>
  </si>
  <si>
    <t>Kit Pino Guia Bucha Pinça Freio Vw Gol G2 Até G6</t>
  </si>
  <si>
    <t>Coifa Homocinética Câmbio Ambos Lados Cronos 2017 Em Diante</t>
  </si>
  <si>
    <t>Capa De Pedal Freio Embreagem Fox  2013</t>
  </si>
  <si>
    <t>Caixa Rótula</t>
  </si>
  <si>
    <t>Caixa Rótula Alavanca Câmbio Gol Bola G2 1995 A 2001</t>
  </si>
  <si>
    <t>Cabo Câmbio</t>
  </si>
  <si>
    <t>Cabo Do Trambulador Spin 2013 Em Diante</t>
  </si>
  <si>
    <t>Cabo Do Trambulador Engate Strada 1.4 Fire Mpi 8v 2012</t>
  </si>
  <si>
    <t>Cabo Do Trambulador Engate Palio Way Economy 2004 Em Diante</t>
  </si>
  <si>
    <t>Cabo velocímetro Moto</t>
  </si>
  <si>
    <t>Cabo de Velocímetro</t>
  </si>
  <si>
    <t>Cabo De Marcha Vectra Expression 2007</t>
  </si>
  <si>
    <t>Cabo De Marcha Prisma 2007/2014 Com Terminal</t>
  </si>
  <si>
    <t>Cabo De Freio Fusca 1.300 Todos Até 1981</t>
  </si>
  <si>
    <t>Cabo De Embreagem Toyota Etios 1.3/1.5 16v 2012/2013...</t>
  </si>
  <si>
    <t>Cabo De Embreagem Fiorino Motor 1.3 8v Fire 2004 A 2007</t>
  </si>
  <si>
    <t>Cabo De Embreagem Classic 2001 Em Diante</t>
  </si>
  <si>
    <t>Cabo de Capô</t>
  </si>
  <si>
    <t>Cabo de Acelerador</t>
  </si>
  <si>
    <t>Braço Tensor Direito Com Terminal Uno Mille 1985 A 2004</t>
  </si>
  <si>
    <t>Bieleta Dianteira Vw Polo 2001 Até 2014 Todas Versões</t>
  </si>
  <si>
    <t>Bieleta Dianteira Fiat Novo Palio 2012 Em Diante 51868333</t>
  </si>
  <si>
    <t>Bieleta Dianteira Fiat Bravo 2011 Em Diante</t>
  </si>
  <si>
    <t>Bieleta Dianteira Ambos Os Lados C3 Picasso 2012 A 2016</t>
  </si>
  <si>
    <t>Bandeja Sem Pivô Lado Esquerdo Voyage G5 2008 Em Diante</t>
  </si>
  <si>
    <t>Bandeja C4 Picasso 2009 Á 2014 Lado Direito</t>
  </si>
  <si>
    <t>2kits Pino Buchas Dobradiça Porta Ford Pampa1995</t>
  </si>
  <si>
    <t>MundiFlex</t>
  </si>
  <si>
    <t>IMPORTAÇÃO / LT CORREA</t>
  </si>
  <si>
    <t>Importação</t>
  </si>
  <si>
    <t>LT CORREA</t>
  </si>
  <si>
    <t>POLO</t>
  </si>
  <si>
    <t>MultiKit</t>
  </si>
  <si>
    <t>Caravela Spare</t>
  </si>
  <si>
    <t>BrasFreio</t>
  </si>
  <si>
    <t>Fabreck</t>
  </si>
  <si>
    <t>Outros</t>
  </si>
  <si>
    <t>HOLYMAN</t>
  </si>
  <si>
    <t>importação</t>
  </si>
  <si>
    <t>Replabor</t>
  </si>
  <si>
    <t>WILL TEC</t>
  </si>
  <si>
    <t>(vazio)</t>
  </si>
  <si>
    <t>BRK</t>
  </si>
  <si>
    <t>Custo Total 
de compra</t>
  </si>
  <si>
    <t>Custo unitário 
Compra</t>
  </si>
  <si>
    <t>Soma de Saldo</t>
  </si>
  <si>
    <t>Soma de Unidades Vendidas</t>
  </si>
  <si>
    <t>Soma de Total vendas 
Brutas</t>
  </si>
  <si>
    <t>Soma de Venda sem comissão 
mercado livre</t>
  </si>
  <si>
    <t>Soma de Custo Total 
de compra</t>
  </si>
  <si>
    <t>MARGEM COM 
IMPOSTO</t>
  </si>
  <si>
    <t>Categoria</t>
  </si>
  <si>
    <t>Unidades 
Vendidas</t>
  </si>
  <si>
    <t>Lucro</t>
  </si>
  <si>
    <t>% Margem 
de lucro</t>
  </si>
  <si>
    <t>Venda sem 
comissão ML</t>
  </si>
  <si>
    <t>Total vendas 
Brutas ML</t>
  </si>
  <si>
    <t>Venda sem 
comissão 
mercado livre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</si>
</sst>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#.###00"/>
    <numFmt numFmtId="165" formatCode="0.0%"/>
  </numFmts>
  <fonts count="262" x14ac:knownFonts="1"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9"/>
      <color rgb="FFA61C0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rgb="FFF4CCCC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60" fillId="0" borderId="0" applyFont="0" applyFill="0" applyBorder="0" applyAlignment="0" applyProtection="0"/>
    <xf numFmtId="9" fontId="260" fillId="0" borderId="0" applyFont="0" applyFill="0" applyBorder="0" applyAlignment="0" applyProtection="0"/>
  </cellStyleXfs>
  <cellXfs count="330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horizontal="right"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horizontal="right"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vertical="center"/>
      <protection locked="0"/>
    </xf>
    <xf numFmtId="0" fontId="67" fillId="11" borderId="0" xfId="0" applyFont="1" applyFill="1" applyBorder="1" applyAlignment="1" applyProtection="1">
      <alignment vertical="center"/>
      <protection locked="0"/>
    </xf>
    <xf numFmtId="0" fontId="68" fillId="11" borderId="0" xfId="0" applyFont="1" applyFill="1" applyBorder="1" applyAlignment="1" applyProtection="1">
      <alignment vertical="center"/>
      <protection locked="0"/>
    </xf>
    <xf numFmtId="0" fontId="69" fillId="11" borderId="0" xfId="0" applyFont="1" applyFill="1" applyBorder="1" applyAlignment="1" applyProtection="1">
      <alignment vertical="center"/>
      <protection locked="0"/>
    </xf>
    <xf numFmtId="0" fontId="70" fillId="11" borderId="0" xfId="0" applyFont="1" applyFill="1" applyBorder="1" applyAlignment="1" applyProtection="1">
      <alignment horizontal="right" vertical="center"/>
      <protection locked="0"/>
    </xf>
    <xf numFmtId="0" fontId="71" fillId="11" borderId="0" xfId="0" applyFont="1" applyFill="1" applyBorder="1" applyAlignment="1" applyProtection="1">
      <alignment horizontal="right" vertical="center"/>
      <protection locked="0"/>
    </xf>
    <xf numFmtId="0" fontId="72" fillId="11" borderId="0" xfId="0" applyFont="1" applyFill="1" applyBorder="1" applyAlignment="1" applyProtection="1">
      <alignment horizontal="right" vertical="center"/>
      <protection locked="0"/>
    </xf>
    <xf numFmtId="0" fontId="73" fillId="11" borderId="0" xfId="0" applyFont="1" applyFill="1" applyBorder="1" applyAlignment="1" applyProtection="1">
      <alignment horizontal="right" vertical="center"/>
      <protection locked="0"/>
    </xf>
    <xf numFmtId="0" fontId="74" fillId="11" borderId="0" xfId="0" applyFont="1" applyFill="1" applyBorder="1" applyAlignment="1" applyProtection="1">
      <alignment horizontal="right" vertical="center"/>
      <protection locked="0"/>
    </xf>
    <xf numFmtId="0" fontId="75" fillId="11" borderId="0" xfId="0" applyFont="1" applyFill="1" applyBorder="1" applyAlignment="1" applyProtection="1">
      <alignment horizontal="right" vertical="center"/>
      <protection locked="0"/>
    </xf>
    <xf numFmtId="0" fontId="76" fillId="11" borderId="0" xfId="0" applyFont="1" applyFill="1" applyBorder="1" applyAlignment="1" applyProtection="1">
      <alignment horizontal="right" vertical="center"/>
      <protection locked="0"/>
    </xf>
    <xf numFmtId="0" fontId="77" fillId="11" borderId="0" xfId="0" applyFont="1" applyFill="1" applyBorder="1" applyAlignment="1" applyProtection="1">
      <alignment vertical="center"/>
      <protection locked="0"/>
    </xf>
    <xf numFmtId="0" fontId="78" fillId="11" borderId="0" xfId="0" applyFont="1" applyFill="1" applyBorder="1" applyAlignment="1" applyProtection="1">
      <alignment vertical="center"/>
      <protection locked="0"/>
    </xf>
    <xf numFmtId="0" fontId="79" fillId="11" borderId="0" xfId="0" applyFont="1" applyFill="1" applyBorder="1" applyAlignment="1" applyProtection="1">
      <alignment vertical="center"/>
      <protection locked="0"/>
    </xf>
    <xf numFmtId="0" fontId="80" fillId="11" borderId="0" xfId="0" applyFont="1" applyFill="1" applyBorder="1" applyAlignment="1" applyProtection="1">
      <alignment vertical="center"/>
      <protection locked="0"/>
    </xf>
    <xf numFmtId="0" fontId="81" fillId="11" borderId="0" xfId="0" applyFont="1" applyFill="1" applyBorder="1" applyAlignment="1" applyProtection="1">
      <alignment vertical="center"/>
      <protection locked="0"/>
    </xf>
    <xf numFmtId="0" fontId="82" fillId="11" borderId="0" xfId="0" applyFont="1" applyFill="1" applyBorder="1" applyAlignment="1" applyProtection="1">
      <alignment vertical="center"/>
      <protection locked="0"/>
    </xf>
    <xf numFmtId="0" fontId="83" fillId="11" borderId="0" xfId="0" applyFont="1" applyFill="1" applyBorder="1" applyAlignment="1" applyProtection="1">
      <alignment horizontal="right" vertical="center"/>
      <protection locked="0"/>
    </xf>
    <xf numFmtId="0" fontId="84" fillId="11" borderId="0" xfId="0" applyFont="1" applyFill="1" applyBorder="1" applyAlignment="1" applyProtection="1">
      <alignment horizontal="right" vertical="center"/>
      <protection locked="0"/>
    </xf>
    <xf numFmtId="0" fontId="85" fillId="11" borderId="0" xfId="0" applyFont="1" applyFill="1" applyBorder="1" applyAlignment="1" applyProtection="1">
      <alignment vertical="center"/>
      <protection locked="0"/>
    </xf>
    <xf numFmtId="0" fontId="86" fillId="11" borderId="0" xfId="0" applyFont="1" applyFill="1" applyBorder="1" applyAlignment="1" applyProtection="1">
      <alignment vertical="center"/>
      <protection locked="0"/>
    </xf>
    <xf numFmtId="0" fontId="87" fillId="11" borderId="0" xfId="0" applyFont="1" applyFill="1" applyBorder="1" applyAlignment="1" applyProtection="1">
      <alignment vertical="center"/>
      <protection locked="0"/>
    </xf>
    <xf numFmtId="0" fontId="88" fillId="11" borderId="0" xfId="0" applyFont="1" applyFill="1" applyBorder="1" applyAlignment="1" applyProtection="1">
      <alignment vertical="center"/>
      <protection locked="0"/>
    </xf>
    <xf numFmtId="0" fontId="89" fillId="11" borderId="0" xfId="0" applyFont="1" applyFill="1" applyBorder="1" applyAlignment="1" applyProtection="1">
      <alignment vertical="center"/>
      <protection locked="0"/>
    </xf>
    <xf numFmtId="0" fontId="90" fillId="11" borderId="0" xfId="0" applyFont="1" applyFill="1" applyBorder="1" applyAlignment="1" applyProtection="1">
      <alignment vertical="center"/>
      <protection locked="0"/>
    </xf>
    <xf numFmtId="0" fontId="91" fillId="11" borderId="0" xfId="0" applyFont="1" applyFill="1" applyBorder="1" applyAlignment="1" applyProtection="1">
      <alignment vertical="center"/>
      <protection locked="0"/>
    </xf>
    <xf numFmtId="0" fontId="92" fillId="11" borderId="0" xfId="0" applyFont="1" applyFill="1" applyBorder="1" applyAlignment="1" applyProtection="1">
      <alignment vertical="center"/>
      <protection locked="0"/>
    </xf>
    <xf numFmtId="0" fontId="93" fillId="11" borderId="0" xfId="0" applyFont="1" applyFill="1" applyBorder="1" applyAlignment="1" applyProtection="1">
      <alignment vertical="center"/>
      <protection locked="0"/>
    </xf>
    <xf numFmtId="0" fontId="94" fillId="11" borderId="0" xfId="0" applyFont="1" applyFill="1" applyBorder="1" applyAlignment="1" applyProtection="1">
      <alignment vertical="center"/>
      <protection locked="0"/>
    </xf>
    <xf numFmtId="0" fontId="95" fillId="11" borderId="0" xfId="0" applyFont="1" applyFill="1" applyBorder="1" applyAlignment="1" applyProtection="1">
      <alignment vertical="center"/>
      <protection locked="0"/>
    </xf>
    <xf numFmtId="0" fontId="96" fillId="11" borderId="0" xfId="0" applyFont="1" applyFill="1" applyBorder="1" applyAlignment="1" applyProtection="1">
      <alignment vertical="center"/>
      <protection locked="0"/>
    </xf>
    <xf numFmtId="0" fontId="97" fillId="11" borderId="0" xfId="0" applyFont="1" applyFill="1" applyBorder="1" applyAlignment="1" applyProtection="1">
      <alignment vertical="center"/>
      <protection locked="0"/>
    </xf>
    <xf numFmtId="0" fontId="98" fillId="11" borderId="0" xfId="0" applyFont="1" applyFill="1" applyBorder="1" applyAlignment="1" applyProtection="1">
      <alignment vertical="center"/>
      <protection locked="0"/>
    </xf>
    <xf numFmtId="0" fontId="99" fillId="11" borderId="0" xfId="0" applyFont="1" applyFill="1" applyBorder="1" applyAlignment="1" applyProtection="1">
      <alignment vertical="center"/>
      <protection locked="0"/>
    </xf>
    <xf numFmtId="0" fontId="100" fillId="11" borderId="0" xfId="0" applyFont="1" applyFill="1" applyBorder="1" applyAlignment="1" applyProtection="1">
      <alignment vertical="center"/>
      <protection locked="0"/>
    </xf>
    <xf numFmtId="0" fontId="101" fillId="11" borderId="0" xfId="0" applyFont="1" applyFill="1" applyBorder="1" applyAlignment="1" applyProtection="1">
      <alignment vertical="center"/>
      <protection locked="0"/>
    </xf>
    <xf numFmtId="0" fontId="102" fillId="11" borderId="0" xfId="0" applyFont="1" applyFill="1" applyBorder="1" applyAlignment="1" applyProtection="1">
      <alignment vertical="center"/>
      <protection locked="0"/>
    </xf>
    <xf numFmtId="0" fontId="103" fillId="11" borderId="0" xfId="0" applyFont="1" applyFill="1" applyBorder="1" applyAlignment="1" applyProtection="1">
      <alignment vertical="center"/>
      <protection locked="0"/>
    </xf>
    <xf numFmtId="0" fontId="104" fillId="11" borderId="0" xfId="0" applyFont="1" applyFill="1" applyBorder="1" applyAlignment="1" applyProtection="1">
      <alignment vertical="center"/>
      <protection locked="0"/>
    </xf>
    <xf numFmtId="0" fontId="105" fillId="11" borderId="0" xfId="0" applyFont="1" applyFill="1" applyBorder="1" applyAlignment="1" applyProtection="1">
      <alignment vertical="center"/>
      <protection locked="0"/>
    </xf>
    <xf numFmtId="0" fontId="106" fillId="11" borderId="0" xfId="0" applyFont="1" applyFill="1" applyBorder="1" applyAlignment="1" applyProtection="1">
      <alignment vertical="center"/>
      <protection locked="0"/>
    </xf>
    <xf numFmtId="0" fontId="107" fillId="11" borderId="0" xfId="0" applyFont="1" applyFill="1" applyBorder="1" applyAlignment="1" applyProtection="1">
      <alignment vertical="center"/>
      <protection locked="0"/>
    </xf>
    <xf numFmtId="0" fontId="108" fillId="11" borderId="0" xfId="0" applyFont="1" applyFill="1" applyBorder="1" applyAlignment="1" applyProtection="1">
      <alignment vertical="center"/>
      <protection locked="0"/>
    </xf>
    <xf numFmtId="0" fontId="109" fillId="11" borderId="0" xfId="0" applyFont="1" applyFill="1" applyBorder="1" applyAlignment="1" applyProtection="1">
      <alignment vertical="center"/>
      <protection locked="0"/>
    </xf>
    <xf numFmtId="0" fontId="110" fillId="11" borderId="0" xfId="0" applyFont="1" applyFill="1" applyBorder="1" applyAlignment="1" applyProtection="1">
      <alignment vertical="center"/>
      <protection locked="0"/>
    </xf>
    <xf numFmtId="0" fontId="111" fillId="11" borderId="0" xfId="0" applyFont="1" applyFill="1" applyBorder="1" applyAlignment="1" applyProtection="1">
      <alignment vertical="center"/>
      <protection locked="0"/>
    </xf>
    <xf numFmtId="0" fontId="112" fillId="0" borderId="0" xfId="0" applyFont="1" applyBorder="1" applyAlignment="1" applyProtection="1">
      <alignment vertical="center"/>
      <protection locked="0"/>
    </xf>
    <xf numFmtId="0" fontId="113" fillId="0" borderId="0" xfId="0" applyFont="1" applyBorder="1" applyAlignment="1" applyProtection="1">
      <alignment vertical="center"/>
      <protection locked="0"/>
    </xf>
    <xf numFmtId="0" fontId="114" fillId="0" borderId="0" xfId="0" applyFont="1" applyBorder="1" applyAlignment="1" applyProtection="1">
      <alignment vertical="center"/>
      <protection locked="0"/>
    </xf>
    <xf numFmtId="0" fontId="115" fillId="0" borderId="0" xfId="0" applyFont="1" applyBorder="1" applyAlignment="1" applyProtection="1">
      <alignment vertical="center"/>
      <protection locked="0"/>
    </xf>
    <xf numFmtId="0" fontId="116" fillId="0" borderId="0" xfId="0" applyFont="1" applyBorder="1" applyAlignment="1" applyProtection="1">
      <alignment vertical="center"/>
      <protection locked="0"/>
    </xf>
    <xf numFmtId="0" fontId="117" fillId="0" borderId="0" xfId="0" applyFont="1" applyBorder="1" applyAlignment="1" applyProtection="1">
      <alignment vertical="center"/>
      <protection locked="0"/>
    </xf>
    <xf numFmtId="0" fontId="118" fillId="0" borderId="0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121" fillId="0" borderId="0" xfId="0" applyFont="1" applyBorder="1" applyAlignment="1" applyProtection="1">
      <alignment vertical="center"/>
      <protection locked="0"/>
    </xf>
    <xf numFmtId="0" fontId="122" fillId="0" borderId="0" xfId="0" applyFont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2" xfId="0" applyFont="1" applyBorder="1" applyAlignment="1" applyProtection="1">
      <alignment vertical="center"/>
      <protection locked="0"/>
    </xf>
    <xf numFmtId="0" fontId="133" fillId="12" borderId="1" xfId="0" applyFont="1" applyFill="1" applyBorder="1" applyAlignment="1" applyProtection="1">
      <alignment horizontal="left"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136" fillId="0" borderId="0" xfId="0" applyFont="1" applyBorder="1" applyAlignment="1" applyProtection="1">
      <alignment vertical="center"/>
      <protection locked="0"/>
    </xf>
    <xf numFmtId="0" fontId="137" fillId="0" borderId="0" xfId="0" applyFont="1" applyBorder="1" applyAlignment="1" applyProtection="1">
      <alignment vertical="center"/>
      <protection locked="0"/>
    </xf>
    <xf numFmtId="0" fontId="138" fillId="0" borderId="0" xfId="0" applyFont="1" applyBorder="1" applyAlignment="1" applyProtection="1">
      <alignment vertical="center"/>
      <protection locked="0"/>
    </xf>
    <xf numFmtId="0" fontId="139" fillId="0" borderId="0" xfId="0" applyFont="1" applyBorder="1" applyAlignment="1" applyProtection="1">
      <alignment vertical="center"/>
      <protection locked="0"/>
    </xf>
    <xf numFmtId="0" fontId="140" fillId="0" borderId="0" xfId="0" applyFont="1" applyBorder="1" applyAlignment="1" applyProtection="1">
      <alignment vertical="center"/>
      <protection locked="0"/>
    </xf>
    <xf numFmtId="0" fontId="141" fillId="0" borderId="0" xfId="0" applyFont="1" applyBorder="1" applyAlignment="1" applyProtection="1">
      <alignment vertical="center"/>
      <protection locked="0"/>
    </xf>
    <xf numFmtId="0" fontId="142" fillId="0" borderId="0" xfId="0" applyFont="1" applyBorder="1" applyAlignment="1" applyProtection="1">
      <alignment vertical="center"/>
      <protection locked="0"/>
    </xf>
    <xf numFmtId="0" fontId="143" fillId="0" borderId="0" xfId="0" applyFont="1" applyBorder="1" applyAlignment="1" applyProtection="1">
      <alignment vertical="center"/>
      <protection locked="0"/>
    </xf>
    <xf numFmtId="0" fontId="144" fillId="0" borderId="0" xfId="0" applyFont="1" applyBorder="1" applyAlignment="1" applyProtection="1">
      <alignment vertical="center"/>
      <protection locked="0"/>
    </xf>
    <xf numFmtId="0" fontId="145" fillId="0" borderId="0" xfId="0" applyFont="1" applyBorder="1" applyAlignment="1" applyProtection="1">
      <alignment vertical="center"/>
      <protection locked="0"/>
    </xf>
    <xf numFmtId="0" fontId="146" fillId="0" borderId="0" xfId="0" applyFont="1" applyBorder="1" applyAlignment="1" applyProtection="1">
      <alignment vertical="center"/>
      <protection locked="0"/>
    </xf>
    <xf numFmtId="0" fontId="147" fillId="0" borderId="0" xfId="0" applyFont="1" applyBorder="1" applyAlignment="1" applyProtection="1">
      <alignment vertical="center"/>
      <protection locked="0"/>
    </xf>
    <xf numFmtId="0" fontId="148" fillId="0" borderId="0" xfId="0" applyFont="1" applyBorder="1" applyAlignment="1" applyProtection="1">
      <alignment vertical="center"/>
      <protection locked="0"/>
    </xf>
    <xf numFmtId="0" fontId="149" fillId="0" borderId="0" xfId="0" applyFont="1" applyBorder="1" applyAlignment="1" applyProtection="1">
      <alignment vertical="center"/>
      <protection locked="0"/>
    </xf>
    <xf numFmtId="0" fontId="150" fillId="0" borderId="0" xfId="0" applyFont="1" applyBorder="1" applyAlignment="1" applyProtection="1">
      <alignment vertical="center"/>
      <protection locked="0"/>
    </xf>
    <xf numFmtId="0" fontId="151" fillId="0" borderId="0" xfId="0" applyFont="1" applyBorder="1" applyAlignment="1" applyProtection="1">
      <alignment vertical="center"/>
      <protection locked="0"/>
    </xf>
    <xf numFmtId="0" fontId="152" fillId="0" borderId="0" xfId="0" applyFont="1" applyBorder="1" applyAlignment="1" applyProtection="1">
      <alignment vertical="center"/>
      <protection locked="0"/>
    </xf>
    <xf numFmtId="0" fontId="153" fillId="0" borderId="0" xfId="0" applyFont="1" applyBorder="1" applyAlignment="1" applyProtection="1">
      <alignment vertical="center"/>
      <protection locked="0"/>
    </xf>
    <xf numFmtId="0" fontId="154" fillId="0" borderId="0" xfId="0" applyFont="1" applyBorder="1" applyAlignment="1" applyProtection="1">
      <alignment vertical="center"/>
      <protection locked="0"/>
    </xf>
    <xf numFmtId="0" fontId="155" fillId="0" borderId="0" xfId="0" applyFont="1" applyBorder="1" applyAlignment="1" applyProtection="1">
      <alignment vertical="center"/>
      <protection locked="0"/>
    </xf>
    <xf numFmtId="0" fontId="156" fillId="0" borderId="0" xfId="0" applyFont="1" applyBorder="1" applyAlignment="1" applyProtection="1">
      <alignment vertical="center"/>
      <protection locked="0"/>
    </xf>
    <xf numFmtId="0" fontId="157" fillId="0" borderId="0" xfId="0" applyFont="1" applyBorder="1" applyAlignment="1" applyProtection="1">
      <alignment vertical="center"/>
      <protection locked="0"/>
    </xf>
    <xf numFmtId="0" fontId="158" fillId="0" borderId="0" xfId="0" applyFont="1" applyBorder="1" applyAlignment="1" applyProtection="1">
      <alignment vertical="center"/>
      <protection locked="0"/>
    </xf>
    <xf numFmtId="0" fontId="159" fillId="0" borderId="0" xfId="0" applyFont="1" applyBorder="1" applyAlignment="1" applyProtection="1">
      <alignment vertical="center"/>
      <protection locked="0"/>
    </xf>
    <xf numFmtId="0" fontId="160" fillId="0" borderId="0" xfId="0" applyFont="1" applyBorder="1" applyAlignment="1" applyProtection="1">
      <alignment vertical="center"/>
      <protection locked="0"/>
    </xf>
    <xf numFmtId="0" fontId="161" fillId="0" borderId="0" xfId="0" applyFont="1" applyBorder="1" applyAlignment="1" applyProtection="1">
      <alignment vertical="center"/>
      <protection locked="0"/>
    </xf>
    <xf numFmtId="0" fontId="162" fillId="0" borderId="0" xfId="0" applyFont="1" applyBorder="1" applyAlignment="1" applyProtection="1">
      <alignment vertical="center"/>
      <protection locked="0"/>
    </xf>
    <xf numFmtId="0" fontId="163" fillId="0" borderId="0" xfId="0" applyFont="1" applyBorder="1" applyAlignment="1" applyProtection="1">
      <alignment vertical="center"/>
      <protection locked="0"/>
    </xf>
    <xf numFmtId="0" fontId="164" fillId="0" borderId="0" xfId="0" applyFont="1" applyBorder="1" applyAlignment="1" applyProtection="1">
      <alignment vertical="center"/>
      <protection locked="0"/>
    </xf>
    <xf numFmtId="0" fontId="165" fillId="0" borderId="0" xfId="0" applyFont="1" applyBorder="1" applyAlignment="1" applyProtection="1">
      <alignment vertical="center"/>
      <protection locked="0"/>
    </xf>
    <xf numFmtId="0" fontId="166" fillId="0" borderId="0" xfId="0" applyFont="1" applyBorder="1" applyAlignment="1" applyProtection="1">
      <alignment vertical="center"/>
      <protection locked="0"/>
    </xf>
    <xf numFmtId="0" fontId="167" fillId="0" borderId="0" xfId="0" applyFont="1" applyBorder="1" applyAlignment="1" applyProtection="1">
      <alignment vertical="center"/>
      <protection locked="0"/>
    </xf>
    <xf numFmtId="0" fontId="168" fillId="0" borderId="0" xfId="0" applyFont="1" applyBorder="1" applyAlignment="1" applyProtection="1">
      <alignment vertical="center"/>
      <protection locked="0"/>
    </xf>
    <xf numFmtId="0" fontId="169" fillId="0" borderId="0" xfId="0" applyFont="1" applyBorder="1" applyAlignment="1" applyProtection="1">
      <alignment vertical="center"/>
      <protection locked="0"/>
    </xf>
    <xf numFmtId="0" fontId="170" fillId="0" borderId="0" xfId="0" applyFont="1" applyBorder="1" applyAlignment="1" applyProtection="1">
      <alignment vertical="center"/>
      <protection locked="0"/>
    </xf>
    <xf numFmtId="0" fontId="171" fillId="0" borderId="0" xfId="0" applyFont="1" applyBorder="1" applyAlignment="1" applyProtection="1">
      <alignment vertical="center"/>
      <protection locked="0"/>
    </xf>
    <xf numFmtId="0" fontId="172" fillId="0" borderId="0" xfId="0" applyFont="1" applyBorder="1" applyAlignment="1" applyProtection="1">
      <alignment vertical="center"/>
      <protection locked="0"/>
    </xf>
    <xf numFmtId="0" fontId="173" fillId="0" borderId="0" xfId="0" applyFont="1" applyBorder="1" applyAlignment="1" applyProtection="1">
      <alignment vertical="center"/>
      <protection locked="0"/>
    </xf>
    <xf numFmtId="0" fontId="174" fillId="0" borderId="0" xfId="0" applyFont="1" applyBorder="1" applyAlignment="1" applyProtection="1">
      <alignment vertical="center"/>
      <protection locked="0"/>
    </xf>
    <xf numFmtId="0" fontId="175" fillId="0" borderId="0" xfId="0" applyFont="1" applyBorder="1" applyAlignment="1" applyProtection="1">
      <alignment vertical="center"/>
      <protection locked="0"/>
    </xf>
    <xf numFmtId="0" fontId="176" fillId="0" borderId="0" xfId="0" applyFont="1" applyBorder="1" applyAlignment="1" applyProtection="1">
      <alignment vertical="center"/>
      <protection locked="0"/>
    </xf>
    <xf numFmtId="0" fontId="177" fillId="0" borderId="0" xfId="0" applyFont="1" applyBorder="1" applyAlignment="1" applyProtection="1">
      <alignment vertical="center"/>
      <protection locked="0"/>
    </xf>
    <xf numFmtId="0" fontId="178" fillId="0" borderId="0" xfId="0" applyFont="1" applyBorder="1" applyAlignment="1" applyProtection="1">
      <alignment vertical="center"/>
      <protection locked="0"/>
    </xf>
    <xf numFmtId="0" fontId="179" fillId="0" borderId="2" xfId="0" applyFont="1" applyBorder="1" applyAlignment="1" applyProtection="1">
      <alignment vertical="center"/>
      <protection locked="0"/>
    </xf>
    <xf numFmtId="0" fontId="180" fillId="0" borderId="0" xfId="0" applyFont="1" applyBorder="1" applyAlignment="1" applyProtection="1">
      <alignment vertical="center"/>
      <protection locked="0"/>
    </xf>
    <xf numFmtId="0" fontId="181" fillId="0" borderId="2" xfId="0" applyFont="1" applyBorder="1" applyAlignment="1" applyProtection="1">
      <alignment vertical="center"/>
      <protection locked="0"/>
    </xf>
    <xf numFmtId="0" fontId="182" fillId="0" borderId="0" xfId="0" applyFont="1" applyBorder="1" applyAlignment="1" applyProtection="1">
      <alignment vertical="center"/>
      <protection locked="0"/>
    </xf>
    <xf numFmtId="0" fontId="183" fillId="0" borderId="0" xfId="0" applyFont="1" applyBorder="1" applyAlignment="1" applyProtection="1">
      <alignment vertical="center"/>
      <protection locked="0"/>
    </xf>
    <xf numFmtId="0" fontId="184" fillId="0" borderId="2" xfId="0" applyFont="1" applyBorder="1" applyAlignment="1" applyProtection="1">
      <alignment vertical="center"/>
      <protection locked="0"/>
    </xf>
    <xf numFmtId="0" fontId="185" fillId="0" borderId="0" xfId="0" applyFont="1" applyBorder="1" applyAlignment="1" applyProtection="1">
      <alignment vertical="center"/>
      <protection locked="0"/>
    </xf>
    <xf numFmtId="0" fontId="186" fillId="0" borderId="0" xfId="0" applyFont="1" applyBorder="1" applyAlignment="1" applyProtection="1">
      <alignment vertical="center"/>
      <protection locked="0"/>
    </xf>
    <xf numFmtId="0" fontId="187" fillId="0" borderId="0" xfId="0" applyFont="1" applyBorder="1" applyAlignment="1" applyProtection="1">
      <alignment vertical="center"/>
      <protection locked="0"/>
    </xf>
    <xf numFmtId="0" fontId="188" fillId="0" borderId="0" xfId="0" applyFont="1" applyBorder="1" applyAlignment="1" applyProtection="1">
      <alignment vertical="center"/>
      <protection locked="0"/>
    </xf>
    <xf numFmtId="0" fontId="189" fillId="0" borderId="0" xfId="0" applyFont="1" applyBorder="1" applyAlignment="1" applyProtection="1">
      <alignment vertical="center"/>
      <protection locked="0"/>
    </xf>
    <xf numFmtId="0" fontId="190" fillId="0" borderId="0" xfId="0" applyFont="1" applyBorder="1" applyAlignment="1" applyProtection="1">
      <alignment vertical="center"/>
      <protection locked="0"/>
    </xf>
    <xf numFmtId="0" fontId="191" fillId="0" borderId="0" xfId="0" applyFont="1" applyBorder="1" applyAlignment="1" applyProtection="1">
      <alignment vertical="center"/>
      <protection locked="0"/>
    </xf>
    <xf numFmtId="0" fontId="192" fillId="0" borderId="0" xfId="0" applyFont="1" applyBorder="1" applyAlignment="1" applyProtection="1">
      <alignment vertical="center"/>
      <protection locked="0"/>
    </xf>
    <xf numFmtId="0" fontId="193" fillId="0" borderId="0" xfId="0" applyFont="1" applyBorder="1" applyAlignment="1" applyProtection="1">
      <alignment vertical="center"/>
      <protection locked="0"/>
    </xf>
    <xf numFmtId="0" fontId="194" fillId="0" borderId="0" xfId="0" applyFont="1" applyBorder="1" applyAlignment="1" applyProtection="1">
      <alignment vertical="center"/>
      <protection locked="0"/>
    </xf>
    <xf numFmtId="0" fontId="195" fillId="0" borderId="0" xfId="0" applyFont="1" applyBorder="1" applyAlignment="1" applyProtection="1">
      <alignment vertical="center"/>
      <protection locked="0"/>
    </xf>
    <xf numFmtId="0" fontId="196" fillId="0" borderId="0" xfId="0" applyFont="1" applyBorder="1" applyAlignment="1" applyProtection="1">
      <alignment vertical="center"/>
      <protection locked="0"/>
    </xf>
    <xf numFmtId="0" fontId="197" fillId="0" borderId="0" xfId="0" applyFont="1" applyBorder="1" applyAlignment="1" applyProtection="1">
      <alignment vertical="center"/>
      <protection locked="0"/>
    </xf>
    <xf numFmtId="0" fontId="198" fillId="0" borderId="0" xfId="0" applyFont="1" applyBorder="1" applyAlignment="1" applyProtection="1">
      <alignment vertical="center"/>
      <protection locked="0"/>
    </xf>
    <xf numFmtId="0" fontId="199" fillId="0" borderId="0" xfId="0" applyFont="1" applyBorder="1" applyAlignment="1" applyProtection="1">
      <alignment vertical="center"/>
      <protection locked="0"/>
    </xf>
    <xf numFmtId="0" fontId="200" fillId="0" borderId="0" xfId="0" applyFont="1" applyBorder="1" applyAlignment="1" applyProtection="1">
      <alignment vertical="center"/>
      <protection locked="0"/>
    </xf>
    <xf numFmtId="0" fontId="201" fillId="0" borderId="0" xfId="0" applyFont="1" applyBorder="1" applyAlignment="1" applyProtection="1">
      <alignment vertical="center"/>
      <protection locked="0"/>
    </xf>
    <xf numFmtId="0" fontId="202" fillId="0" borderId="0" xfId="0" applyFont="1" applyBorder="1" applyAlignment="1" applyProtection="1">
      <alignment vertical="center"/>
      <protection locked="0"/>
    </xf>
    <xf numFmtId="0" fontId="203" fillId="0" borderId="0" xfId="0" applyFont="1" applyBorder="1" applyAlignment="1" applyProtection="1">
      <alignment vertical="center"/>
      <protection locked="0"/>
    </xf>
    <xf numFmtId="0" fontId="204" fillId="0" borderId="0" xfId="0" applyFont="1" applyBorder="1" applyAlignment="1" applyProtection="1">
      <alignment vertical="center"/>
      <protection locked="0"/>
    </xf>
    <xf numFmtId="0" fontId="205" fillId="0" borderId="0" xfId="0" applyFont="1" applyBorder="1" applyAlignment="1" applyProtection="1">
      <alignment vertical="center"/>
      <protection locked="0"/>
    </xf>
    <xf numFmtId="0" fontId="206" fillId="0" borderId="0" xfId="0" applyFont="1" applyBorder="1" applyAlignment="1" applyProtection="1">
      <alignment vertical="center"/>
      <protection locked="0"/>
    </xf>
    <xf numFmtId="0" fontId="207" fillId="0" borderId="0" xfId="0" applyFont="1" applyBorder="1" applyAlignment="1" applyProtection="1">
      <alignment vertical="center"/>
      <protection locked="0"/>
    </xf>
    <xf numFmtId="0" fontId="208" fillId="0" borderId="0" xfId="0" applyFont="1" applyBorder="1" applyAlignment="1" applyProtection="1">
      <alignment vertical="center"/>
      <protection locked="0"/>
    </xf>
    <xf numFmtId="0" fontId="209" fillId="0" borderId="0" xfId="0" applyFont="1" applyBorder="1" applyAlignment="1" applyProtection="1">
      <alignment vertical="center"/>
      <protection locked="0"/>
    </xf>
    <xf numFmtId="0" fontId="210" fillId="0" borderId="0" xfId="0" applyFont="1" applyBorder="1" applyAlignment="1" applyProtection="1">
      <alignment vertical="center"/>
      <protection locked="0"/>
    </xf>
    <xf numFmtId="0" fontId="211" fillId="0" borderId="0" xfId="0" applyFont="1" applyBorder="1" applyAlignment="1" applyProtection="1">
      <alignment vertical="center"/>
      <protection locked="0"/>
    </xf>
    <xf numFmtId="0" fontId="212" fillId="0" borderId="0" xfId="0" applyFont="1" applyBorder="1" applyAlignment="1" applyProtection="1">
      <alignment vertical="center"/>
      <protection locked="0"/>
    </xf>
    <xf numFmtId="0" fontId="213" fillId="0" borderId="0" xfId="0" applyFont="1" applyBorder="1" applyAlignment="1" applyProtection="1">
      <alignment vertical="center"/>
      <protection locked="0"/>
    </xf>
    <xf numFmtId="0" fontId="214" fillId="0" borderId="0" xfId="0" applyFont="1" applyBorder="1" applyAlignment="1" applyProtection="1">
      <alignment vertical="center"/>
      <protection locked="0"/>
    </xf>
    <xf numFmtId="0" fontId="215" fillId="0" borderId="0" xfId="0" applyFont="1" applyBorder="1" applyAlignment="1" applyProtection="1">
      <alignment vertical="center"/>
      <protection locked="0"/>
    </xf>
    <xf numFmtId="0" fontId="216" fillId="0" borderId="0" xfId="0" applyFont="1" applyBorder="1" applyAlignment="1" applyProtection="1">
      <alignment vertical="center"/>
      <protection locked="0"/>
    </xf>
    <xf numFmtId="0" fontId="217" fillId="0" borderId="0" xfId="0" applyFont="1" applyBorder="1" applyAlignment="1" applyProtection="1">
      <alignment vertical="center"/>
      <protection locked="0"/>
    </xf>
    <xf numFmtId="0" fontId="218" fillId="0" borderId="0" xfId="0" applyFont="1" applyBorder="1" applyAlignment="1" applyProtection="1">
      <alignment vertical="center"/>
      <protection locked="0"/>
    </xf>
    <xf numFmtId="0" fontId="219" fillId="0" borderId="0" xfId="0" applyFont="1" applyBorder="1" applyAlignment="1" applyProtection="1">
      <alignment vertical="center"/>
      <protection locked="0"/>
    </xf>
    <xf numFmtId="0" fontId="220" fillId="0" borderId="0" xfId="0" applyFont="1" applyBorder="1" applyAlignment="1" applyProtection="1">
      <alignment vertical="center"/>
      <protection locked="0"/>
    </xf>
    <xf numFmtId="0" fontId="221" fillId="0" borderId="0" xfId="0" applyFont="1" applyBorder="1" applyAlignment="1" applyProtection="1">
      <alignment vertical="center"/>
      <protection locked="0"/>
    </xf>
    <xf numFmtId="0" fontId="222" fillId="0" borderId="0" xfId="0" applyFont="1" applyBorder="1" applyAlignment="1" applyProtection="1">
      <alignment vertical="center"/>
      <protection locked="0"/>
    </xf>
    <xf numFmtId="0" fontId="223" fillId="0" borderId="0" xfId="0" applyFont="1" applyBorder="1" applyAlignment="1" applyProtection="1">
      <alignment vertical="center"/>
      <protection locked="0"/>
    </xf>
    <xf numFmtId="0" fontId="224" fillId="0" borderId="0" xfId="0" applyFont="1" applyBorder="1" applyAlignment="1" applyProtection="1">
      <alignment vertical="center"/>
      <protection locked="0"/>
    </xf>
    <xf numFmtId="0" fontId="225" fillId="0" borderId="0" xfId="0" applyFont="1" applyBorder="1" applyAlignment="1" applyProtection="1">
      <alignment vertical="center"/>
      <protection locked="0"/>
    </xf>
    <xf numFmtId="0" fontId="226" fillId="0" borderId="0" xfId="0" applyFont="1" applyBorder="1" applyAlignment="1" applyProtection="1">
      <alignment vertical="center"/>
      <protection locked="0"/>
    </xf>
    <xf numFmtId="0" fontId="227" fillId="0" borderId="0" xfId="0" applyFont="1" applyBorder="1" applyAlignment="1" applyProtection="1">
      <alignment vertical="center"/>
      <protection locked="0"/>
    </xf>
    <xf numFmtId="0" fontId="228" fillId="0" borderId="0" xfId="0" applyFont="1" applyBorder="1" applyAlignment="1" applyProtection="1">
      <alignment vertical="center"/>
      <protection locked="0"/>
    </xf>
    <xf numFmtId="0" fontId="229" fillId="0" borderId="0" xfId="0" applyFont="1" applyBorder="1" applyAlignment="1" applyProtection="1">
      <alignment vertical="center"/>
      <protection locked="0"/>
    </xf>
    <xf numFmtId="0" fontId="230" fillId="0" borderId="0" xfId="0" applyFont="1" applyBorder="1" applyAlignment="1" applyProtection="1">
      <alignment vertical="center"/>
      <protection locked="0"/>
    </xf>
    <xf numFmtId="0" fontId="231" fillId="0" borderId="0" xfId="0" applyFont="1" applyBorder="1" applyAlignment="1" applyProtection="1">
      <alignment vertical="center"/>
      <protection locked="0"/>
    </xf>
    <xf numFmtId="0" fontId="232" fillId="0" borderId="0" xfId="0" applyFont="1" applyBorder="1" applyAlignment="1" applyProtection="1">
      <alignment vertical="center"/>
      <protection locked="0"/>
    </xf>
    <xf numFmtId="0" fontId="233" fillId="0" borderId="0" xfId="0" applyFont="1" applyBorder="1" applyAlignment="1" applyProtection="1">
      <alignment vertical="center"/>
      <protection locked="0"/>
    </xf>
    <xf numFmtId="0" fontId="234" fillId="0" borderId="0" xfId="0" applyFont="1" applyBorder="1" applyAlignment="1" applyProtection="1">
      <alignment vertical="center"/>
      <protection locked="0"/>
    </xf>
    <xf numFmtId="0" fontId="235" fillId="0" borderId="0" xfId="0" applyFont="1" applyBorder="1" applyAlignment="1" applyProtection="1">
      <alignment vertical="center"/>
      <protection locked="0"/>
    </xf>
    <xf numFmtId="0" fontId="236" fillId="0" borderId="0" xfId="0" applyFont="1" applyBorder="1" applyAlignment="1" applyProtection="1">
      <alignment vertical="center"/>
      <protection locked="0"/>
    </xf>
    <xf numFmtId="0" fontId="237" fillId="0" borderId="0" xfId="0" applyFont="1" applyBorder="1" applyAlignment="1" applyProtection="1">
      <alignment vertical="center"/>
      <protection locked="0"/>
    </xf>
    <xf numFmtId="0" fontId="238" fillId="0" borderId="0" xfId="0" applyFont="1" applyBorder="1" applyAlignment="1" applyProtection="1">
      <alignment vertical="center"/>
      <protection locked="0"/>
    </xf>
    <xf numFmtId="0" fontId="239" fillId="0" borderId="0" xfId="0" applyFont="1" applyBorder="1" applyAlignment="1" applyProtection="1">
      <alignment vertical="center"/>
      <protection locked="0"/>
    </xf>
    <xf numFmtId="0" fontId="240" fillId="0" borderId="0" xfId="0" applyFont="1" applyBorder="1" applyAlignment="1" applyProtection="1">
      <alignment vertical="center"/>
      <protection locked="0"/>
    </xf>
    <xf numFmtId="0" fontId="241" fillId="0" borderId="0" xfId="0" applyFont="1" applyBorder="1" applyAlignment="1" applyProtection="1">
      <alignment vertical="center"/>
      <protection locked="0"/>
    </xf>
    <xf numFmtId="0" fontId="242" fillId="0" borderId="0" xfId="0" applyFont="1" applyBorder="1" applyAlignment="1" applyProtection="1">
      <alignment vertical="center"/>
      <protection locked="0"/>
    </xf>
    <xf numFmtId="0" fontId="243" fillId="0" borderId="0" xfId="0" applyFont="1" applyBorder="1" applyAlignment="1" applyProtection="1">
      <alignment vertical="center"/>
      <protection locked="0"/>
    </xf>
    <xf numFmtId="0" fontId="244" fillId="0" borderId="0" xfId="0" applyFont="1" applyBorder="1" applyAlignment="1" applyProtection="1">
      <alignment vertical="center"/>
      <protection locked="0"/>
    </xf>
    <xf numFmtId="0" fontId="245" fillId="0" borderId="0" xfId="0" applyFont="1" applyBorder="1" applyAlignment="1" applyProtection="1">
      <alignment vertical="center"/>
      <protection locked="0"/>
    </xf>
    <xf numFmtId="0" fontId="246" fillId="0" borderId="0" xfId="0" applyFont="1" applyBorder="1" applyAlignment="1" applyProtection="1">
      <alignment vertical="center"/>
      <protection locked="0"/>
    </xf>
    <xf numFmtId="0" fontId="247" fillId="0" borderId="0" xfId="0" applyFont="1" applyBorder="1" applyAlignment="1" applyProtection="1">
      <alignment vertical="center"/>
      <protection locked="0"/>
    </xf>
    <xf numFmtId="0" fontId="248" fillId="0" borderId="0" xfId="0" applyFont="1" applyBorder="1" applyAlignment="1" applyProtection="1">
      <alignment vertical="center"/>
      <protection locked="0"/>
    </xf>
    <xf numFmtId="0" fontId="249" fillId="0" borderId="0" xfId="0" applyFont="1" applyBorder="1" applyAlignment="1" applyProtection="1">
      <alignment vertical="center"/>
      <protection locked="0"/>
    </xf>
    <xf numFmtId="0" fontId="250" fillId="0" borderId="0" xfId="0" applyFont="1" applyBorder="1" applyAlignment="1" applyProtection="1">
      <alignment vertical="center"/>
      <protection locked="0"/>
    </xf>
    <xf numFmtId="0" fontId="251" fillId="0" borderId="0" xfId="0" applyFont="1" applyBorder="1" applyAlignment="1" applyProtection="1">
      <alignment vertical="center"/>
      <protection locked="0"/>
    </xf>
    <xf numFmtId="0" fontId="252" fillId="0" borderId="0" xfId="0" applyFont="1" applyBorder="1" applyAlignment="1" applyProtection="1">
      <alignment vertical="center"/>
      <protection locked="0"/>
    </xf>
    <xf numFmtId="0" fontId="253" fillId="0" borderId="0" xfId="0" applyFont="1" applyBorder="1" applyAlignment="1" applyProtection="1">
      <alignment vertical="center"/>
      <protection locked="0"/>
    </xf>
    <xf numFmtId="0" fontId="254" fillId="0" borderId="0" xfId="0" applyFont="1" applyBorder="1" applyAlignment="1" applyProtection="1">
      <alignment vertical="center"/>
      <protection locked="0"/>
    </xf>
    <xf numFmtId="0" fontId="255" fillId="0" borderId="0" xfId="0" applyFont="1" applyBorder="1" applyAlignment="1" applyProtection="1">
      <alignment vertical="center"/>
      <protection locked="0"/>
    </xf>
    <xf numFmtId="0" fontId="256" fillId="0" borderId="0" xfId="0" applyFont="1" applyBorder="1" applyAlignment="1" applyProtection="1">
      <alignment vertical="center"/>
      <protection locked="0"/>
    </xf>
    <xf numFmtId="0" fontId="257" fillId="0" borderId="0" xfId="0" applyFont="1" applyBorder="1" applyAlignment="1" applyProtection="1">
      <alignment vertical="center"/>
      <protection locked="0"/>
    </xf>
    <xf numFmtId="0" fontId="258" fillId="0" borderId="0" xfId="0" applyFont="1" applyBorder="1" applyAlignment="1" applyProtection="1">
      <alignment vertical="center"/>
      <protection locked="0"/>
    </xf>
    <xf numFmtId="0" fontId="259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165" fontId="0" fillId="0" borderId="0" xfId="2" applyNumberFormat="1" applyFont="1"/>
    <xf numFmtId="0" fontId="0" fillId="0" borderId="0" xfId="0" applyAlignment="1">
      <alignment horizontal="center" vertical="center"/>
    </xf>
    <xf numFmtId="44" fontId="0" fillId="0" borderId="0" xfId="1" applyFont="1" applyAlignment="1">
      <alignment horizontal="center" vertical="center" wrapText="1"/>
    </xf>
    <xf numFmtId="165" fontId="0" fillId="0" borderId="0" xfId="0" applyNumberFormat="1"/>
    <xf numFmtId="4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NumberFormat="1" applyAlignment="1">
      <alignment horizontal="center" vertical="center"/>
    </xf>
    <xf numFmtId="9" fontId="0" fillId="0" borderId="0" xfId="2" applyFont="1"/>
    <xf numFmtId="0" fontId="0" fillId="13" borderId="0" xfId="0" applyFill="1" applyAlignment="1">
      <alignment horizontal="center"/>
    </xf>
    <xf numFmtId="0" fontId="0" fillId="0" borderId="3" xfId="0" applyBorder="1" applyAlignment="1">
      <alignment horizontal="center"/>
    </xf>
    <xf numFmtId="44" fontId="0" fillId="0" borderId="3" xfId="1" applyFont="1" applyBorder="1"/>
    <xf numFmtId="0" fontId="261" fillId="14" borderId="4" xfId="0" applyFont="1" applyFill="1" applyBorder="1" applyAlignment="1">
      <alignment horizontal="center" vertical="center"/>
    </xf>
    <xf numFmtId="0" fontId="261" fillId="14" borderId="5" xfId="0" applyFont="1" applyFill="1" applyBorder="1" applyAlignment="1">
      <alignment horizontal="center" vertical="center" wrapText="1"/>
    </xf>
    <xf numFmtId="44" fontId="261" fillId="14" borderId="5" xfId="1" applyFont="1" applyFill="1" applyBorder="1" applyAlignment="1">
      <alignment horizontal="center" vertical="center" wrapText="1"/>
    </xf>
    <xf numFmtId="44" fontId="261" fillId="14" borderId="5" xfId="1" applyFont="1" applyFill="1" applyBorder="1" applyAlignment="1">
      <alignment horizontal="center" vertical="center"/>
    </xf>
    <xf numFmtId="0" fontId="261" fillId="14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9" xfId="0" applyBorder="1"/>
    <xf numFmtId="0" fontId="0" fillId="0" borderId="10" xfId="0" applyBorder="1" applyAlignment="1">
      <alignment horizontal="center"/>
    </xf>
    <xf numFmtId="44" fontId="0" fillId="0" borderId="10" xfId="1" applyFont="1" applyBorder="1"/>
    <xf numFmtId="9" fontId="0" fillId="0" borderId="11" xfId="2" applyFont="1" applyBorder="1" applyAlignment="1">
      <alignment horizontal="center"/>
    </xf>
    <xf numFmtId="0" fontId="0" fillId="15" borderId="12" xfId="0" applyFill="1" applyBorder="1"/>
    <xf numFmtId="0" fontId="0" fillId="15" borderId="13" xfId="0" applyFill="1" applyBorder="1" applyAlignment="1">
      <alignment horizontal="center"/>
    </xf>
    <xf numFmtId="44" fontId="0" fillId="15" borderId="13" xfId="1" applyFont="1" applyFill="1" applyBorder="1" applyAlignment="1">
      <alignment horizontal="center"/>
    </xf>
    <xf numFmtId="165" fontId="0" fillId="15" borderId="14" xfId="2" applyNumberFormat="1" applyFont="1" applyFill="1" applyBorder="1" applyAlignment="1">
      <alignment horizontal="center"/>
    </xf>
    <xf numFmtId="44" fontId="0" fillId="16" borderId="3" xfId="1" applyFont="1" applyFill="1" applyBorder="1"/>
    <xf numFmtId="9" fontId="0" fillId="16" borderId="8" xfId="2" applyFont="1" applyFill="1" applyBorder="1" applyAlignment="1">
      <alignment horizontal="center"/>
    </xf>
    <xf numFmtId="44" fontId="0" fillId="16" borderId="10" xfId="1" applyFont="1" applyFill="1" applyBorder="1"/>
    <xf numFmtId="9" fontId="0" fillId="16" borderId="11" xfId="2" applyFont="1" applyFill="1" applyBorder="1" applyAlignment="1">
      <alignment horizontal="center"/>
    </xf>
    <xf numFmtId="44" fontId="0" fillId="0" borderId="0" xfId="1" applyFont="1" applyAlignment="1">
      <alignment horizontal="left"/>
    </xf>
    <xf numFmtId="44" fontId="261" fillId="14" borderId="12" xfId="1" applyFont="1" applyFill="1" applyBorder="1" applyAlignment="1">
      <alignment horizontal="center" vertical="center"/>
    </xf>
    <xf numFmtId="0" fontId="0" fillId="0" borderId="0" xfId="0" applyBorder="1"/>
    <xf numFmtId="44" fontId="0" fillId="0" borderId="0" xfId="1" applyFont="1" applyBorder="1"/>
    <xf numFmtId="0" fontId="0" fillId="0" borderId="15" xfId="0" applyBorder="1"/>
    <xf numFmtId="9" fontId="0" fillId="0" borderId="16" xfId="2" applyFont="1" applyBorder="1"/>
    <xf numFmtId="0" fontId="0" fillId="0" borderId="17" xfId="0" applyBorder="1"/>
    <xf numFmtId="0" fontId="0" fillId="0" borderId="18" xfId="0" applyBorder="1"/>
    <xf numFmtId="44" fontId="0" fillId="0" borderId="18" xfId="1" applyFont="1" applyBorder="1"/>
    <xf numFmtId="9" fontId="0" fillId="0" borderId="19" xfId="2" applyFont="1" applyBorder="1"/>
    <xf numFmtId="0" fontId="261" fillId="14" borderId="13" xfId="0" applyFont="1" applyFill="1" applyBorder="1" applyAlignment="1">
      <alignment horizontal="center" vertical="center" wrapText="1"/>
    </xf>
    <xf numFmtId="44" fontId="261" fillId="14" borderId="13" xfId="1" applyFont="1" applyFill="1" applyBorder="1" applyAlignment="1">
      <alignment horizontal="center" vertical="center" wrapText="1"/>
    </xf>
    <xf numFmtId="44" fontId="261" fillId="14" borderId="13" xfId="1" applyFont="1" applyFill="1" applyBorder="1" applyAlignment="1">
      <alignment horizontal="center" vertical="center"/>
    </xf>
    <xf numFmtId="44" fontId="261" fillId="14" borderId="14" xfId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15"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horizontal="center" indent="0" readingOrder="0"/>
    </dxf>
    <dxf>
      <alignment horizontal="center" inden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Henrique/Forte%20Kit/Forte%20Kit/Custos%20bandej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"/>
    </sheetNames>
    <sheetDataSet>
      <sheetData sheetId="0">
        <row r="2">
          <cell r="A2">
            <v>112001</v>
          </cell>
          <cell r="B2" t="str">
            <v>Bandeja</v>
          </cell>
          <cell r="C2" t="str">
            <v>Bandeja Traseira Uno Fire 2002 A 2011</v>
          </cell>
          <cell r="D2">
            <v>32.373599999999996</v>
          </cell>
        </row>
        <row r="3">
          <cell r="A3">
            <v>332053</v>
          </cell>
          <cell r="B3" t="str">
            <v>Bandeja</v>
          </cell>
          <cell r="C3" t="str">
            <v>Morceguinho Dianteiro Corsa Lado Esquerdo 1998 A 2003</v>
          </cell>
          <cell r="D3">
            <v>17.5</v>
          </cell>
        </row>
        <row r="4">
          <cell r="A4" t="str">
            <v>112005B</v>
          </cell>
          <cell r="B4" t="str">
            <v>Bandeja</v>
          </cell>
          <cell r="C4" t="str">
            <v>Bracinho Oscilante Com Pivô Uno Mille 1991 A 2011</v>
          </cell>
          <cell r="D4">
            <v>15.5032</v>
          </cell>
        </row>
        <row r="5">
          <cell r="A5">
            <v>112006</v>
          </cell>
          <cell r="B5" t="str">
            <v>Bandeja</v>
          </cell>
          <cell r="C5" t="str">
            <v>Braço Tensor Direito Com Terminal Uno Mille 1985 A 2004</v>
          </cell>
          <cell r="D5">
            <v>15.5032</v>
          </cell>
        </row>
        <row r="6">
          <cell r="A6">
            <v>112008</v>
          </cell>
          <cell r="B6" t="str">
            <v>Bandeja</v>
          </cell>
          <cell r="C6" t="str">
            <v>Braço Tensor Direita Sem Terminal Uno Mille 1985 A 2004</v>
          </cell>
          <cell r="D6">
            <v>15.5032</v>
          </cell>
        </row>
        <row r="7">
          <cell r="A7" t="str">
            <v>222010b</v>
          </cell>
          <cell r="B7" t="str">
            <v>Bandeja</v>
          </cell>
          <cell r="C7" t="str">
            <v>Braço Oscilante Direito Com Bucha Escort 1983 A 1996</v>
          </cell>
          <cell r="D7">
            <v>15.5032</v>
          </cell>
        </row>
        <row r="8">
          <cell r="A8" t="str">
            <v>112006/07</v>
          </cell>
          <cell r="B8" t="str">
            <v>Bandeja</v>
          </cell>
          <cell r="C8" t="str">
            <v>Par Braço Tensor Com Terminal Uno Mille 2004 A 2013</v>
          </cell>
          <cell r="D8">
            <v>24.5</v>
          </cell>
        </row>
        <row r="9">
          <cell r="A9">
            <v>112010</v>
          </cell>
          <cell r="B9" t="str">
            <v>Bandeja</v>
          </cell>
          <cell r="C9" t="str">
            <v>Bandeja Inferior Direito Fiat Tipo</v>
          </cell>
          <cell r="D9">
            <v>65</v>
          </cell>
        </row>
        <row r="10">
          <cell r="A10" t="str">
            <v>112010/11</v>
          </cell>
          <cell r="B10" t="str">
            <v>Bandeja</v>
          </cell>
          <cell r="C10" t="str">
            <v>Par Bandeja Inferior Fiat Tempra Sw</v>
          </cell>
          <cell r="D10">
            <v>130</v>
          </cell>
        </row>
        <row r="11">
          <cell r="A11">
            <v>112012</v>
          </cell>
          <cell r="B11" t="str">
            <v>Bandeja</v>
          </cell>
          <cell r="C11" t="str">
            <v>Bandeja Inferior Direito Fiat Marea Weekend</v>
          </cell>
          <cell r="D11">
            <v>65</v>
          </cell>
        </row>
        <row r="12">
          <cell r="A12" t="str">
            <v>112012/13</v>
          </cell>
          <cell r="B12" t="str">
            <v>Bandeja</v>
          </cell>
          <cell r="C12" t="str">
            <v>Par Bandeja Inferior Fiat Marea 1999 Á 2008</v>
          </cell>
          <cell r="D12">
            <v>130</v>
          </cell>
        </row>
        <row r="13">
          <cell r="A13">
            <v>112013</v>
          </cell>
          <cell r="B13" t="str">
            <v>Bandeja</v>
          </cell>
          <cell r="C13" t="str">
            <v>Bandeja Inferior Esquerda Fiat Marea 1999 A 2008</v>
          </cell>
          <cell r="D13">
            <v>65</v>
          </cell>
        </row>
        <row r="14">
          <cell r="A14">
            <v>112024</v>
          </cell>
          <cell r="B14" t="str">
            <v>Bandeja</v>
          </cell>
          <cell r="C14" t="str">
            <v>Bandeja Direita Palio 1996 Á 2001 Com Pivô</v>
          </cell>
          <cell r="D14">
            <v>67.021000000000001</v>
          </cell>
        </row>
        <row r="15">
          <cell r="A15" t="str">
            <v>112024/25</v>
          </cell>
          <cell r="B15" t="str">
            <v>Bandeja</v>
          </cell>
          <cell r="C15" t="str">
            <v>Par Bandeja Inferior Palio 1996 Á 2001 Sem Barra Com Pivô</v>
          </cell>
          <cell r="D15">
            <v>131.542</v>
          </cell>
        </row>
        <row r="16">
          <cell r="A16">
            <v>112025</v>
          </cell>
          <cell r="B16" t="str">
            <v>Bandeja</v>
          </cell>
          <cell r="C16" t="str">
            <v>Bandeja  Esquerda Palio 1996 Á 2001  Com Pivô</v>
          </cell>
          <cell r="D16">
            <v>69.021000000000001</v>
          </cell>
        </row>
        <row r="17">
          <cell r="A17" t="str">
            <v>112028/29</v>
          </cell>
          <cell r="B17" t="str">
            <v>Bandeja</v>
          </cell>
          <cell r="C17" t="str">
            <v>Par Bandeja Inferior Palio 1996 Á 2001 Sem Pivô</v>
          </cell>
          <cell r="D17">
            <v>107.542</v>
          </cell>
        </row>
        <row r="18">
          <cell r="A18" t="str">
            <v>112030/31</v>
          </cell>
          <cell r="B18" t="str">
            <v>Bandeja</v>
          </cell>
          <cell r="C18" t="str">
            <v>Par Bandeja Inferior Siena 1997 Á 2001 Com Pivô</v>
          </cell>
          <cell r="D18">
            <v>131.542</v>
          </cell>
        </row>
        <row r="19">
          <cell r="A19">
            <v>112052</v>
          </cell>
          <cell r="B19" t="str">
            <v>Bandeja</v>
          </cell>
          <cell r="C19" t="str">
            <v>Bandeja Direita Sem Pivô Argo 2017 A 2020</v>
          </cell>
          <cell r="D19">
            <v>53.174399999999999</v>
          </cell>
        </row>
        <row r="20">
          <cell r="A20" t="str">
            <v>112052/53</v>
          </cell>
          <cell r="B20" t="str">
            <v>Bandeja</v>
          </cell>
          <cell r="C20" t="str">
            <v>Par Bandeja Sem Pivô Idea Adventure 2006 A 2016 1.8</v>
          </cell>
          <cell r="D20">
            <v>81.348799999999997</v>
          </cell>
        </row>
        <row r="21">
          <cell r="A21">
            <v>112056</v>
          </cell>
          <cell r="B21" t="str">
            <v>Bandeja</v>
          </cell>
          <cell r="C21" t="str">
            <v>Bandeja Direita Sem Pivô Idea Elx 2005 A 2016 Motor 1.4</v>
          </cell>
          <cell r="D21">
            <v>53.174399999999999</v>
          </cell>
        </row>
        <row r="22">
          <cell r="A22">
            <v>112074</v>
          </cell>
          <cell r="B22" t="str">
            <v>Bandeja</v>
          </cell>
          <cell r="C22" t="str">
            <v>Bandeja Com Pivô Direita Fiorino 2014 Em Diante</v>
          </cell>
          <cell r="D22">
            <v>69.174399999999991</v>
          </cell>
        </row>
        <row r="23">
          <cell r="A23">
            <v>112075</v>
          </cell>
          <cell r="B23" t="str">
            <v>Bandeja</v>
          </cell>
          <cell r="C23" t="str">
            <v>Bandeja Inferior Esquerda Com Pivô Idea Adventure 2006 A 16</v>
          </cell>
          <cell r="D23">
            <v>69.174399999999991</v>
          </cell>
        </row>
        <row r="24">
          <cell r="A24">
            <v>112100</v>
          </cell>
          <cell r="B24" t="str">
            <v>Bandeja</v>
          </cell>
          <cell r="C24" t="str">
            <v>Bandeja Dianteira Direita Sem Pivô Linea 2009 A 2014</v>
          </cell>
          <cell r="D24">
            <v>66.210000000000008</v>
          </cell>
        </row>
        <row r="25">
          <cell r="A25">
            <v>112101</v>
          </cell>
          <cell r="B25" t="str">
            <v>Bandeja</v>
          </cell>
          <cell r="C25" t="str">
            <v>Bandeja Dianteira Esquerda Sem Pivô Punto 2006 A 2014</v>
          </cell>
          <cell r="D25">
            <v>66.210000000000008</v>
          </cell>
        </row>
        <row r="26">
          <cell r="A26">
            <v>112102</v>
          </cell>
          <cell r="B26" t="str">
            <v>Bandeja</v>
          </cell>
          <cell r="C26" t="str">
            <v>Bandeja Dianteira Direita Com Pivô Fiat Punto 2006 A 2014</v>
          </cell>
          <cell r="D26">
            <v>78.210000000000008</v>
          </cell>
        </row>
        <row r="27">
          <cell r="A27">
            <v>112103</v>
          </cell>
          <cell r="B27" t="str">
            <v>Bandeja</v>
          </cell>
          <cell r="C27" t="str">
            <v>Bandeja Dianteira Esquerda Com Pivô Fiat Linea 2009 A 2014</v>
          </cell>
          <cell r="D27">
            <v>78.210000000000008</v>
          </cell>
        </row>
        <row r="28">
          <cell r="A28">
            <v>112107</v>
          </cell>
          <cell r="B28" t="str">
            <v>Bandeja</v>
          </cell>
          <cell r="C28" t="str">
            <v>Bandeja Esquerda Com Pivô Grand Siena 2012 Em Diante</v>
          </cell>
          <cell r="D28">
            <v>69.174399999999991</v>
          </cell>
        </row>
        <row r="29">
          <cell r="A29" t="str">
            <v>112132/33</v>
          </cell>
          <cell r="B29" t="str">
            <v>Bandeja</v>
          </cell>
          <cell r="C29" t="str">
            <v>Par Bandeja Dianteira Com Pivô Punto 2008 A 2017</v>
          </cell>
          <cell r="D29">
            <v>140.92000000000002</v>
          </cell>
        </row>
        <row r="30">
          <cell r="A30">
            <v>222014</v>
          </cell>
          <cell r="B30" t="str">
            <v>Bandeja</v>
          </cell>
          <cell r="C30" t="str">
            <v>Bandeja Superior Direita Com Pivô Ranger 1998 A 2011</v>
          </cell>
          <cell r="D30">
            <v>60.515999999999998</v>
          </cell>
        </row>
        <row r="31">
          <cell r="A31">
            <v>222015</v>
          </cell>
          <cell r="B31" t="str">
            <v>Bandeja</v>
          </cell>
          <cell r="C31" t="str">
            <v>Bandeja Superior Esquerda Com Pivô Ranger 1998 A 2011</v>
          </cell>
          <cell r="D31">
            <v>60.515999999999998</v>
          </cell>
        </row>
        <row r="32">
          <cell r="A32">
            <v>222020</v>
          </cell>
          <cell r="B32" t="str">
            <v>Bandeja</v>
          </cell>
          <cell r="C32" t="str">
            <v>Bandeja Inferior Direito Ka 1997 Á 1999 Sem Pivô</v>
          </cell>
          <cell r="D32">
            <v>52.85</v>
          </cell>
        </row>
        <row r="33">
          <cell r="A33">
            <v>222053</v>
          </cell>
          <cell r="B33" t="str">
            <v>Bandeja</v>
          </cell>
          <cell r="C33" t="str">
            <v>Bandeja Dianteira Direita Com Pivô Ecosport 2003 A 2011</v>
          </cell>
          <cell r="D33">
            <v>63.66</v>
          </cell>
        </row>
        <row r="34">
          <cell r="A34">
            <v>222104</v>
          </cell>
          <cell r="B34" t="str">
            <v>Bandeja</v>
          </cell>
          <cell r="C34" t="str">
            <v>Bandeja Fiesta 2008 A 2014 Lado Direito Com Pivo</v>
          </cell>
          <cell r="D34">
            <v>63.66</v>
          </cell>
        </row>
        <row r="35">
          <cell r="A35">
            <v>332002</v>
          </cell>
          <cell r="B35" t="str">
            <v>Bandeja</v>
          </cell>
          <cell r="C35" t="str">
            <v>Bandeja Superior Direito Com Pivô Chevette 1973 À 1993</v>
          </cell>
          <cell r="D35">
            <v>29.060000000000002</v>
          </cell>
        </row>
        <row r="36">
          <cell r="A36" t="str">
            <v>332042/43</v>
          </cell>
          <cell r="B36" t="str">
            <v>Bandeja</v>
          </cell>
          <cell r="C36" t="str">
            <v>Par Morceguinho Corsa 1994 A 1998</v>
          </cell>
          <cell r="D36">
            <v>38</v>
          </cell>
        </row>
        <row r="37">
          <cell r="A37" t="str">
            <v>332056/57</v>
          </cell>
          <cell r="B37" t="str">
            <v>Bandeja</v>
          </cell>
          <cell r="C37" t="str">
            <v>Par Morceguinho Dianteira Montana 2011 A 2016</v>
          </cell>
          <cell r="D37">
            <v>38</v>
          </cell>
        </row>
        <row r="38">
          <cell r="A38">
            <v>332092</v>
          </cell>
          <cell r="B38" t="str">
            <v>Bandeja</v>
          </cell>
          <cell r="C38" t="str">
            <v>Bandeja Direita Com Pivô Sonic 2012 Em Diante</v>
          </cell>
          <cell r="D38">
            <v>69.132800000000003</v>
          </cell>
        </row>
        <row r="39">
          <cell r="A39">
            <v>332147</v>
          </cell>
          <cell r="B39" t="str">
            <v>Bandeja</v>
          </cell>
          <cell r="C39" t="str">
            <v>Bandeja Superior Direita Opala 1969 A 1992</v>
          </cell>
          <cell r="D39">
            <v>23.5</v>
          </cell>
        </row>
        <row r="40">
          <cell r="A40">
            <v>332148</v>
          </cell>
          <cell r="B40" t="str">
            <v>Bandeja</v>
          </cell>
          <cell r="C40" t="str">
            <v>Bandeja Superior Esquerda Opala 1969 A 1992</v>
          </cell>
          <cell r="D40">
            <v>23.5</v>
          </cell>
        </row>
        <row r="41">
          <cell r="A41">
            <v>442061</v>
          </cell>
          <cell r="B41" t="str">
            <v>Bandeja</v>
          </cell>
          <cell r="C41" t="str">
            <v>Bandeja Direita Com Bucha Sem Pivô Audi A3 1996 A 2006</v>
          </cell>
          <cell r="D41">
            <v>40.727999999999994</v>
          </cell>
        </row>
        <row r="42">
          <cell r="A42">
            <v>442066</v>
          </cell>
          <cell r="B42" t="str">
            <v>Bandeja</v>
          </cell>
          <cell r="C42" t="str">
            <v>Bandeja Polo Classic 1996 Á 2001</v>
          </cell>
          <cell r="D42">
            <v>40.727999999999994</v>
          </cell>
        </row>
        <row r="43">
          <cell r="A43">
            <v>442080</v>
          </cell>
          <cell r="B43" t="str">
            <v>Bandeja</v>
          </cell>
          <cell r="C43" t="str">
            <v>Bandeja Inferior Belina Scala 1984 A 1991</v>
          </cell>
          <cell r="D43">
            <v>46.86</v>
          </cell>
        </row>
        <row r="44">
          <cell r="A44">
            <v>442081</v>
          </cell>
          <cell r="B44" t="str">
            <v>Bandeja</v>
          </cell>
          <cell r="C44" t="str">
            <v>Bandeja Superior Direito Sem Pivô  Belina Scala 1984 À 1991</v>
          </cell>
          <cell r="D44">
            <v>46.86</v>
          </cell>
        </row>
        <row r="45">
          <cell r="A45">
            <v>442090</v>
          </cell>
          <cell r="B45" t="str">
            <v>Bandeja</v>
          </cell>
          <cell r="C45" t="str">
            <v>Bandeja Sem Pivô Lado Esquerdo Voyage G5 2008 Em Diante</v>
          </cell>
          <cell r="D45">
            <v>39.902000000000001</v>
          </cell>
        </row>
        <row r="46">
          <cell r="A46" t="str">
            <v>442090-5307</v>
          </cell>
          <cell r="B46" t="str">
            <v>Bandeja</v>
          </cell>
          <cell r="C46" t="str">
            <v>Bandeja Sem Pivô Com Bieleta Ld Gol G6 2012 A 2016</v>
          </cell>
          <cell r="D46">
            <v>55.402000000000001</v>
          </cell>
        </row>
        <row r="47">
          <cell r="A47">
            <v>442091</v>
          </cell>
          <cell r="B47" t="str">
            <v>Bandeja</v>
          </cell>
          <cell r="C47" t="str">
            <v>Bandeja Sem Pivô Lado Direito Gol G5 2008 Em Diante</v>
          </cell>
          <cell r="D47">
            <v>34.902000000000001</v>
          </cell>
        </row>
        <row r="48">
          <cell r="A48" t="str">
            <v>442091-5307</v>
          </cell>
          <cell r="B48" t="str">
            <v>Bandeja</v>
          </cell>
          <cell r="C48" t="str">
            <v>Bandeja Sem Pivô Com Bieleta Le Fox 2014</v>
          </cell>
          <cell r="D48">
            <v>50.402000000000001</v>
          </cell>
        </row>
        <row r="49">
          <cell r="A49" t="str">
            <v>442092-3</v>
          </cell>
          <cell r="B49" t="str">
            <v>Bandeja</v>
          </cell>
          <cell r="C49" t="str">
            <v>Par Bandeja Fox 2014 Em Diante Com Direção Hidraulica</v>
          </cell>
          <cell r="D49">
            <v>91.304000000000002</v>
          </cell>
        </row>
        <row r="50">
          <cell r="A50" t="str">
            <v>442096/97</v>
          </cell>
          <cell r="B50" t="str">
            <v>Bandeja</v>
          </cell>
          <cell r="C50" t="str">
            <v>Par Bandeja Dianteira Com Pivô Fox 2003 A 2014</v>
          </cell>
          <cell r="D50">
            <v>103.304</v>
          </cell>
        </row>
        <row r="51">
          <cell r="A51" t="str">
            <v>442104P</v>
          </cell>
          <cell r="B51" t="str">
            <v>Bandeja</v>
          </cell>
          <cell r="C51" t="str">
            <v>Bandeja Inferior Direito Com Pivô Tiguan 2010 A 2017</v>
          </cell>
          <cell r="D51">
            <v>59.183</v>
          </cell>
        </row>
        <row r="52">
          <cell r="A52">
            <v>442106</v>
          </cell>
          <cell r="B52" t="str">
            <v>Bandeja</v>
          </cell>
          <cell r="C52" t="str">
            <v>Bandeja Inferior Direito Com Pivô Passat 2012 A 2015</v>
          </cell>
          <cell r="D52">
            <v>146.28</v>
          </cell>
        </row>
        <row r="53">
          <cell r="A53">
            <v>552001</v>
          </cell>
          <cell r="B53" t="str">
            <v>Bandeja</v>
          </cell>
          <cell r="C53" t="str">
            <v>Bandeja Lado Esquerdo Peugeot 206 Todos 1999 A 2010 C Pivô</v>
          </cell>
          <cell r="D53">
            <v>65</v>
          </cell>
        </row>
        <row r="54">
          <cell r="A54" t="str">
            <v>552001/02</v>
          </cell>
          <cell r="B54" t="str">
            <v>Bandeja</v>
          </cell>
          <cell r="C54" t="str">
            <v>Par Bandeja Peugeot 206 Todos 1999 A 2010</v>
          </cell>
          <cell r="D54">
            <v>130</v>
          </cell>
        </row>
        <row r="55">
          <cell r="A55" t="str">
            <v>552001-2</v>
          </cell>
          <cell r="B55" t="str">
            <v>Bandeja</v>
          </cell>
          <cell r="C55" t="str">
            <v>Par Bandeja Peugeot 206 Todos 1999 A 2010</v>
          </cell>
          <cell r="D55">
            <v>130</v>
          </cell>
        </row>
        <row r="56">
          <cell r="A56">
            <v>552002</v>
          </cell>
          <cell r="B56" t="str">
            <v>Bandeja</v>
          </cell>
          <cell r="C56" t="str">
            <v>Bandeja Lado Direito Peugeot 206 Todos 1999 A 2010 Com Pivô</v>
          </cell>
          <cell r="D56">
            <v>65</v>
          </cell>
        </row>
        <row r="57">
          <cell r="A57">
            <v>552005</v>
          </cell>
          <cell r="B57" t="str">
            <v>Bandeja</v>
          </cell>
          <cell r="C57" t="str">
            <v>Bandeja Superior 106 Lado Esquerdo Sem Pivo 1992 Á 2001</v>
          </cell>
          <cell r="D57">
            <v>71.91</v>
          </cell>
        </row>
        <row r="58">
          <cell r="A58">
            <v>552014</v>
          </cell>
          <cell r="B58" t="str">
            <v>Bandeja</v>
          </cell>
          <cell r="C58" t="str">
            <v>Bandeja C4 Picasso 2009 Á 2014 Lado Direito</v>
          </cell>
          <cell r="D58">
            <v>71.247600000000006</v>
          </cell>
        </row>
        <row r="59">
          <cell r="A59" t="str">
            <v>552014/15</v>
          </cell>
          <cell r="B59" t="str">
            <v>Bandeja</v>
          </cell>
          <cell r="C59" t="str">
            <v>Par Bandeja C4 Pallas 2007 Á 2013</v>
          </cell>
          <cell r="D59">
            <v>95.995199999999997</v>
          </cell>
        </row>
        <row r="60">
          <cell r="A60">
            <v>552019</v>
          </cell>
          <cell r="B60" t="str">
            <v>Bandeja</v>
          </cell>
          <cell r="C60" t="str">
            <v>Bandeja Dianteira Esquerda Xsara 1995 A 2004</v>
          </cell>
          <cell r="D60">
            <v>56.8232</v>
          </cell>
        </row>
        <row r="61">
          <cell r="A61">
            <v>552030</v>
          </cell>
          <cell r="B61" t="str">
            <v>Bandeja</v>
          </cell>
          <cell r="C61" t="str">
            <v>Bandeja Inferior Esquerdo Peugeot Partner 1999 Em Diante</v>
          </cell>
          <cell r="D61">
            <v>62.628799999999991</v>
          </cell>
        </row>
        <row r="62">
          <cell r="A62" t="str">
            <v>552030/1</v>
          </cell>
          <cell r="B62" t="str">
            <v>Bandeja</v>
          </cell>
          <cell r="C62" t="str">
            <v>Par Bandeja Inferior Peugeot Partner</v>
          </cell>
          <cell r="D62">
            <v>122.76</v>
          </cell>
        </row>
        <row r="63">
          <cell r="A63">
            <v>552031</v>
          </cell>
          <cell r="B63" t="str">
            <v>Bandeja</v>
          </cell>
          <cell r="C63" t="str">
            <v>Bandeja Inferior Direita Xsara Picasso 2001 A 2011</v>
          </cell>
          <cell r="D63">
            <v>62.628799999999991</v>
          </cell>
        </row>
        <row r="64">
          <cell r="A64" t="str">
            <v>552032/33</v>
          </cell>
          <cell r="B64" t="str">
            <v>Bandeja</v>
          </cell>
          <cell r="C64" t="str">
            <v>Par Bandeja Inferior Com Pivô Peugeot 208 2013 A 2022</v>
          </cell>
          <cell r="D64">
            <v>91.28</v>
          </cell>
        </row>
        <row r="65">
          <cell r="A65">
            <v>662012</v>
          </cell>
          <cell r="B65" t="str">
            <v>Bandeja</v>
          </cell>
          <cell r="C65" t="str">
            <v>Bandeja Inferior Direita Com Pivô Kwid 2017 Em Diante</v>
          </cell>
          <cell r="D65">
            <v>56.67</v>
          </cell>
        </row>
        <row r="66">
          <cell r="A66">
            <v>662013</v>
          </cell>
          <cell r="B66" t="str">
            <v>Bandeja</v>
          </cell>
          <cell r="C66" t="str">
            <v>Bandeja Inferior Esquerda Com Pivô Kwid 2017 Em Diante</v>
          </cell>
          <cell r="D66">
            <v>56.67</v>
          </cell>
        </row>
        <row r="67">
          <cell r="A67">
            <v>662028</v>
          </cell>
          <cell r="B67" t="str">
            <v>Bandeja</v>
          </cell>
          <cell r="C67" t="str">
            <v>Bandeja Direita Sem Pivô Megane Grand Tour 2006 A 2012</v>
          </cell>
          <cell r="D67">
            <v>60.88</v>
          </cell>
        </row>
        <row r="68">
          <cell r="A68">
            <v>662029</v>
          </cell>
          <cell r="B68" t="str">
            <v>Bandeja</v>
          </cell>
          <cell r="C68" t="str">
            <v>Bandeja Esquerda Sem Pivô Megane Grand Tour 2006 A 2012</v>
          </cell>
          <cell r="D68">
            <v>60.88</v>
          </cell>
        </row>
        <row r="69">
          <cell r="A69">
            <v>662030</v>
          </cell>
          <cell r="B69" t="str">
            <v>Bandeja</v>
          </cell>
          <cell r="C69" t="str">
            <v>Bandeja Direita Com Pivô New Megane 2007 Em Diante</v>
          </cell>
          <cell r="D69">
            <v>84.88</v>
          </cell>
        </row>
        <row r="70">
          <cell r="A70">
            <v>662031</v>
          </cell>
          <cell r="B70" t="str">
            <v>Bandeja</v>
          </cell>
          <cell r="C70" t="str">
            <v>Bandeja Esquerda Com Pivô New Megane 2007 Em Diante</v>
          </cell>
          <cell r="D70">
            <v>84.88</v>
          </cell>
        </row>
        <row r="71">
          <cell r="A71" t="str">
            <v>662046/47</v>
          </cell>
          <cell r="B71" t="str">
            <v>Bandeja</v>
          </cell>
          <cell r="C71" t="str">
            <v>Par Bandeja Dianteira Com Pivô Sandero 2014 A 2019</v>
          </cell>
          <cell r="D71">
            <v>114.25999999999999</v>
          </cell>
        </row>
        <row r="72">
          <cell r="A72">
            <v>662047</v>
          </cell>
          <cell r="B72" t="str">
            <v>Bandeja</v>
          </cell>
          <cell r="C72" t="str">
            <v>Bandeja Dianteira Esquerda Com Pivô Sandero 2014 A 2019</v>
          </cell>
          <cell r="D72">
            <v>58.379999999999995</v>
          </cell>
        </row>
        <row r="73">
          <cell r="A73">
            <v>662052</v>
          </cell>
          <cell r="B73" t="str">
            <v>Bandeja</v>
          </cell>
          <cell r="C73" t="str">
            <v>Bandeja Com Pivô Direita Sandero 2006 Em Diante</v>
          </cell>
          <cell r="D73">
            <v>52.879999999999995</v>
          </cell>
        </row>
        <row r="74">
          <cell r="A74">
            <v>662053</v>
          </cell>
          <cell r="B74" t="str">
            <v>Bandeja</v>
          </cell>
          <cell r="C74" t="str">
            <v>Bandeja Com Pivô Esquerda Sandero 2006 Em Diante</v>
          </cell>
          <cell r="D74">
            <v>50.879999999999995</v>
          </cell>
        </row>
        <row r="75">
          <cell r="A75">
            <v>772007</v>
          </cell>
          <cell r="B75" t="str">
            <v>Bandeja</v>
          </cell>
          <cell r="C75" t="str">
            <v>Bandeja Dianteira Esquerda Com Pivô Honda Fit 2009 A 2013</v>
          </cell>
          <cell r="D75">
            <v>72.650000000000006</v>
          </cell>
        </row>
        <row r="76">
          <cell r="A76" t="str">
            <v>772007/08</v>
          </cell>
          <cell r="B76" t="str">
            <v>Bandeja</v>
          </cell>
          <cell r="C76" t="str">
            <v>Par Bandeja Dianteira Com Pivô Honda City 2009 A 2013</v>
          </cell>
          <cell r="D76">
            <v>142.80000000000001</v>
          </cell>
        </row>
        <row r="77">
          <cell r="A77">
            <v>772008</v>
          </cell>
          <cell r="B77" t="str">
            <v>Bandeja</v>
          </cell>
          <cell r="C77" t="str">
            <v>Bandeja Dianteira Direita Com Pivô Honda Fit 2009 A 2013</v>
          </cell>
          <cell r="D77">
            <v>72.650000000000006</v>
          </cell>
        </row>
        <row r="78">
          <cell r="A78">
            <v>772031</v>
          </cell>
          <cell r="B78" t="str">
            <v>Bandeja</v>
          </cell>
          <cell r="C78" t="str">
            <v>Bandeja Esquerda Inferior Corolla 2001 A 2019</v>
          </cell>
          <cell r="D78">
            <v>61.38</v>
          </cell>
        </row>
        <row r="79">
          <cell r="A79">
            <v>772032</v>
          </cell>
          <cell r="B79" t="str">
            <v>Bandeja</v>
          </cell>
          <cell r="C79" t="str">
            <v>Bandeja Direita Inferior Corolla Fielder 2002 A 2019</v>
          </cell>
          <cell r="D79">
            <v>61.38</v>
          </cell>
        </row>
        <row r="80">
          <cell r="A80">
            <v>772052</v>
          </cell>
          <cell r="B80" t="str">
            <v>Bandeja</v>
          </cell>
          <cell r="C80" t="str">
            <v>Bandeja Direita Inferior Sem Pivô Sportage 2006 A 2009</v>
          </cell>
          <cell r="D80">
            <v>68.740000000000009</v>
          </cell>
        </row>
        <row r="81">
          <cell r="A81">
            <v>772103</v>
          </cell>
          <cell r="B81" t="str">
            <v>Bandeja</v>
          </cell>
          <cell r="C81" t="str">
            <v>Bandeja Com Pivô Lado Direito March 2011 Em Diante</v>
          </cell>
          <cell r="D81">
            <v>60.040999999999997</v>
          </cell>
        </row>
        <row r="82">
          <cell r="A82">
            <v>772146</v>
          </cell>
          <cell r="B82" t="str">
            <v>Bandeja</v>
          </cell>
          <cell r="C82" t="str">
            <v>Bandeja Lado Direito Hb20 Sedan Automático</v>
          </cell>
          <cell r="D82">
            <v>68.89</v>
          </cell>
        </row>
        <row r="83">
          <cell r="A83">
            <v>772147</v>
          </cell>
          <cell r="B83" t="str">
            <v>Bandeja</v>
          </cell>
          <cell r="C83" t="str">
            <v>Bandeja Lado Esquerdo Hb20 Hatch 2012 A 2019 Com Pivô</v>
          </cell>
          <cell r="D83">
            <v>68.89</v>
          </cell>
        </row>
        <row r="84">
          <cell r="A84">
            <v>772148</v>
          </cell>
          <cell r="B84" t="str">
            <v>Bandeja</v>
          </cell>
          <cell r="C84" t="str">
            <v>Bandeja Dianteira Direita Com Pivô Hyundai Ix35 2010 A 2015</v>
          </cell>
          <cell r="D84">
            <v>91.16</v>
          </cell>
        </row>
        <row r="85">
          <cell r="A85">
            <v>772152</v>
          </cell>
          <cell r="B85" t="str">
            <v>Bandeja</v>
          </cell>
          <cell r="C85" t="str">
            <v>Bandeja Inferior Direito Com Pivô Vera Cruz 2009 À 2012</v>
          </cell>
          <cell r="D85">
            <v>105.52</v>
          </cell>
        </row>
        <row r="86">
          <cell r="A86">
            <v>772173</v>
          </cell>
          <cell r="B86" t="str">
            <v>Bandeja</v>
          </cell>
          <cell r="C86" t="str">
            <v>Bandeja Inferior Esquerda Com Pivô Kia Soul 2009 A 2014</v>
          </cell>
          <cell r="D86">
            <v>76.59</v>
          </cell>
        </row>
        <row r="87">
          <cell r="A87" t="str">
            <v>772254/55</v>
          </cell>
          <cell r="B87" t="str">
            <v>Bandeja</v>
          </cell>
          <cell r="C87" t="str">
            <v>Par Bandeja Superior Dianteira Com Pivô Hilux 4x4 06 À 20</v>
          </cell>
          <cell r="D87">
            <v>138.18</v>
          </cell>
        </row>
        <row r="88">
          <cell r="A88">
            <v>882002</v>
          </cell>
          <cell r="B88" t="str">
            <v>Bandeja</v>
          </cell>
          <cell r="C88" t="str">
            <v>Bandeja Dianteira Direita Com Pivô J3 2011 À 2015</v>
          </cell>
          <cell r="D88">
            <v>118.1</v>
          </cell>
        </row>
        <row r="89">
          <cell r="A89" t="str">
            <v>par112001</v>
          </cell>
          <cell r="B89" t="str">
            <v>Bandeja</v>
          </cell>
          <cell r="C89" t="str">
            <v>Par Bandeja Traseira Uno Mille 1991 A 2011</v>
          </cell>
          <cell r="D89">
            <v>62.247199999999999</v>
          </cell>
        </row>
        <row r="90">
          <cell r="A90" t="str">
            <v>par112005</v>
          </cell>
          <cell r="B90" t="str">
            <v>Bandeja</v>
          </cell>
          <cell r="C90" t="str">
            <v>Par Bracinho Oscilante Bucha Pivô Uno 2002 Em Diante</v>
          </cell>
          <cell r="D90">
            <v>56.506399999999999</v>
          </cell>
        </row>
        <row r="91">
          <cell r="A91" t="str">
            <v>Par112005B</v>
          </cell>
          <cell r="B91" t="str">
            <v>Bandeja</v>
          </cell>
          <cell r="C91" t="str">
            <v>Par Bracinho Oscilante Com Pivô Fiat Uno 1986 A 1996</v>
          </cell>
          <cell r="D91">
            <v>56.506399999999999</v>
          </cell>
        </row>
        <row r="92">
          <cell r="A92" t="str">
            <v>par112058/59</v>
          </cell>
          <cell r="B92" t="str">
            <v>Bandeja</v>
          </cell>
          <cell r="C92" t="str">
            <v>Par Bandeja Inferior Com Pivô Idea Elx 2005 A 2016</v>
          </cell>
          <cell r="D92">
            <v>91.960000000000008</v>
          </cell>
        </row>
        <row r="93">
          <cell r="A93" t="str">
            <v>par112074/75</v>
          </cell>
          <cell r="B93" t="str">
            <v>Bandeja</v>
          </cell>
          <cell r="C93" t="str">
            <v>Par Bandeja Com Pivô Palio Weekend Adventure 2005 A 2008</v>
          </cell>
          <cell r="D93">
            <v>131.84879999999998</v>
          </cell>
        </row>
        <row r="94">
          <cell r="A94" t="str">
            <v>PAR112090</v>
          </cell>
          <cell r="B94" t="str">
            <v>Bandeja</v>
          </cell>
          <cell r="C94" t="str">
            <v>Par Bandeja Inferior Stilo Sem Pivô 2002 A 2011</v>
          </cell>
          <cell r="D94">
            <v>79.66</v>
          </cell>
        </row>
        <row r="95">
          <cell r="A95" t="str">
            <v>PAR112106/7</v>
          </cell>
          <cell r="B95" t="str">
            <v>Bandeja</v>
          </cell>
          <cell r="C95" t="str">
            <v>Par Bandeja Com Pivô Grand Siena 2012 Em Diante</v>
          </cell>
          <cell r="D95">
            <v>109.3488</v>
          </cell>
        </row>
        <row r="96">
          <cell r="A96" t="str">
            <v>par222010/11</v>
          </cell>
          <cell r="B96" t="str">
            <v>Bandeja</v>
          </cell>
          <cell r="C96" t="str">
            <v>Par Braço Oscilante Com Bucha Escort 1983 A 1996</v>
          </cell>
          <cell r="D96">
            <v>56.506399999999999</v>
          </cell>
        </row>
        <row r="97">
          <cell r="A97" t="str">
            <v>par222014/15</v>
          </cell>
          <cell r="B97" t="str">
            <v>Bandeja</v>
          </cell>
          <cell r="C97" t="str">
            <v>Par Bandeja Superior Com Pivô Ranger 1998 A 2011</v>
          </cell>
          <cell r="D97">
            <v>120.532</v>
          </cell>
        </row>
        <row r="98">
          <cell r="A98" t="str">
            <v>PAR332014/15</v>
          </cell>
          <cell r="B98" t="str">
            <v>Bandeja</v>
          </cell>
          <cell r="C98" t="str">
            <v>Par Bandeja Balança Celta 2000 A 2015</v>
          </cell>
          <cell r="D98">
            <v>63.96</v>
          </cell>
        </row>
        <row r="99">
          <cell r="A99" t="str">
            <v>Par332052/53</v>
          </cell>
          <cell r="B99" t="str">
            <v>Bandeja</v>
          </cell>
          <cell r="C99" t="str">
            <v>Par Morceguinho Dianteiro Celta 1998 A 2015</v>
          </cell>
          <cell r="D99">
            <v>35.5</v>
          </cell>
        </row>
        <row r="100">
          <cell r="A100" t="str">
            <v>PAR332092-5233</v>
          </cell>
          <cell r="B100" t="str">
            <v>Bandeja</v>
          </cell>
          <cell r="C100" t="str">
            <v>Par Bandeja Com Pivô E Par Bieleta Prisma 2013 Em Diante</v>
          </cell>
          <cell r="D100">
            <v>138.76560000000001</v>
          </cell>
        </row>
        <row r="101">
          <cell r="A101" t="str">
            <v>PAR332145/46</v>
          </cell>
          <cell r="B101" t="str">
            <v>Bandeja</v>
          </cell>
          <cell r="C101" t="str">
            <v>Par Bandeja Com Pivô Tracker 1.4 Turbo 2017 A 2020</v>
          </cell>
          <cell r="D101">
            <v>127.19</v>
          </cell>
        </row>
        <row r="102">
          <cell r="A102" t="str">
            <v>par442060/61</v>
          </cell>
          <cell r="B102" t="str">
            <v>Bandeja</v>
          </cell>
          <cell r="C102" t="str">
            <v>Par Bandeja Inferior Sem Pivô Santana 1988 A 2002</v>
          </cell>
          <cell r="D102">
            <v>45.34</v>
          </cell>
        </row>
        <row r="103">
          <cell r="A103" t="str">
            <v>PAR-442061</v>
          </cell>
          <cell r="B103" t="str">
            <v>Bandeja</v>
          </cell>
          <cell r="C103" t="str">
            <v>Par Bandeja Com Buchas Sem Pivô Audi A3 1996 A 2007</v>
          </cell>
          <cell r="D103">
            <v>78.955999999999989</v>
          </cell>
        </row>
        <row r="104">
          <cell r="A104" t="str">
            <v>PAR442067/68</v>
          </cell>
          <cell r="B104" t="str">
            <v>Bandeja</v>
          </cell>
          <cell r="C104" t="str">
            <v>Par Bandeja Com Pivô Polo Classic 1996 A 2001</v>
          </cell>
          <cell r="D104">
            <v>102.95599999999999</v>
          </cell>
        </row>
        <row r="105">
          <cell r="A105" t="str">
            <v>par442092-5307</v>
          </cell>
          <cell r="B105" t="str">
            <v>Bandeja e Bieleta</v>
          </cell>
          <cell r="C105" t="str">
            <v>Par Bandeja Com Pivô E Bieleta Voyage G6 2012 A 2016</v>
          </cell>
          <cell r="D105">
            <v>91.304000000000002</v>
          </cell>
        </row>
        <row r="106">
          <cell r="A106" t="str">
            <v>PAR442120/21</v>
          </cell>
          <cell r="B106" t="str">
            <v>Bandeja</v>
          </cell>
          <cell r="C106" t="str">
            <v>Par Bandeja Superior Amarok 2010 Á 2020</v>
          </cell>
          <cell r="D106">
            <v>154.38</v>
          </cell>
        </row>
        <row r="107">
          <cell r="A107" t="str">
            <v>par552002-5701</v>
          </cell>
          <cell r="B107" t="str">
            <v>Bandeja e Bieleta</v>
          </cell>
          <cell r="C107" t="str">
            <v>Par Bandeja E Bieleta Peugeot 206 Todos 1999 A 2010</v>
          </cell>
          <cell r="D107">
            <v>137.94280000000001</v>
          </cell>
        </row>
        <row r="108">
          <cell r="A108" t="str">
            <v>par552010/11</v>
          </cell>
          <cell r="B108" t="str">
            <v>Bandeja</v>
          </cell>
          <cell r="C108" t="str">
            <v>Par Bandeja Sem Pivô Peugeot 208 2013 Em Diante</v>
          </cell>
          <cell r="D108">
            <v>118.76</v>
          </cell>
        </row>
        <row r="109">
          <cell r="A109" t="str">
            <v>PAR552030/31</v>
          </cell>
          <cell r="B109" t="str">
            <v>Bandeja</v>
          </cell>
          <cell r="C109" t="str">
            <v>Par Bandeja Inferior Xsara Picasso 2001 A 2011 Com Pivô</v>
          </cell>
          <cell r="D109">
            <v>119.26</v>
          </cell>
        </row>
        <row r="110">
          <cell r="A110" t="str">
            <v>PAR662012/13</v>
          </cell>
          <cell r="B110" t="str">
            <v>Bandeja</v>
          </cell>
          <cell r="C110" t="str">
            <v>Par Bandeja Inferior Com Pivô Kwid 2017 Em Diante</v>
          </cell>
          <cell r="D110">
            <v>112.84</v>
          </cell>
        </row>
        <row r="111">
          <cell r="A111" t="str">
            <v>par662028/29</v>
          </cell>
          <cell r="B111" t="str">
            <v>Bandeja</v>
          </cell>
          <cell r="C111" t="str">
            <v>Par Bandeja Sem Pivô New Megane 2007 Em Diante</v>
          </cell>
          <cell r="D111">
            <v>143.26</v>
          </cell>
        </row>
        <row r="112">
          <cell r="A112" t="str">
            <v>par662030/31</v>
          </cell>
          <cell r="B112" t="str">
            <v>Bandeja</v>
          </cell>
          <cell r="C112" t="str">
            <v>Par Bandeja Com Pivô Megane Grand Tour 2006 A 2012</v>
          </cell>
          <cell r="D112">
            <v>107.88</v>
          </cell>
        </row>
        <row r="113">
          <cell r="A113" t="str">
            <v>par772027/28</v>
          </cell>
          <cell r="B113" t="str">
            <v>Bandeja</v>
          </cell>
          <cell r="C113" t="str">
            <v>Par Bandeja Inferior Com Pivô Civic 2007 A 2011</v>
          </cell>
          <cell r="D113">
            <v>114.77079999999999</v>
          </cell>
        </row>
        <row r="114">
          <cell r="A114" t="str">
            <v>PAR-882002/03</v>
          </cell>
          <cell r="B114" t="str">
            <v>Bandeja</v>
          </cell>
          <cell r="C114" t="str">
            <v>Par Bandeja Dianteira Com Pivô J3 2011 À 2015</v>
          </cell>
          <cell r="D114">
            <v>233.7</v>
          </cell>
        </row>
        <row r="115">
          <cell r="A115" t="str">
            <v>PARFTK11055</v>
          </cell>
          <cell r="B115" t="str">
            <v>Pivô</v>
          </cell>
          <cell r="C115" t="str">
            <v>Par Pivô Bandeja Dianteira Linea 2009 A 2017</v>
          </cell>
          <cell r="D115">
            <v>25</v>
          </cell>
        </row>
        <row r="116">
          <cell r="A116" t="str">
            <v>PAR-FTK22104</v>
          </cell>
          <cell r="B116" t="str">
            <v>Pivô</v>
          </cell>
          <cell r="C116" t="str">
            <v>Par Pivô Da Bandeja Dianteira Ix35 2010 A 2017</v>
          </cell>
          <cell r="D116">
            <v>13</v>
          </cell>
        </row>
        <row r="117">
          <cell r="A117" t="str">
            <v>PAR-PVI0606</v>
          </cell>
          <cell r="B117" t="str">
            <v>Pivô</v>
          </cell>
          <cell r="C117" t="str">
            <v>Par Pivô Bandeja Dianteira  Fluence 2011 Em Diante</v>
          </cell>
          <cell r="D117">
            <v>24</v>
          </cell>
        </row>
        <row r="118">
          <cell r="A118" t="str">
            <v>PAR-PVI0903</v>
          </cell>
          <cell r="B118" t="str">
            <v>Pivô</v>
          </cell>
          <cell r="C118" t="str">
            <v>Par Pivô Da Bandeja Inferior Citroen C3 2002 A 2013</v>
          </cell>
          <cell r="D118">
            <v>25</v>
          </cell>
        </row>
        <row r="119">
          <cell r="A119" t="str">
            <v>PAR-PVI1004/05</v>
          </cell>
          <cell r="B119" t="str">
            <v>Pivô</v>
          </cell>
          <cell r="C119" t="str">
            <v>Par Pivô Inferior Bandeja Dianteira Parati 1983 À 1992</v>
          </cell>
          <cell r="D119">
            <v>24</v>
          </cell>
        </row>
        <row r="120">
          <cell r="A120" t="str">
            <v>PAR-PVI1030</v>
          </cell>
          <cell r="B120" t="str">
            <v>Pivô</v>
          </cell>
          <cell r="C120" t="str">
            <v>Par Pivo Bandeja Inferior Ambos Os Lados Kadett 1989 À 1998</v>
          </cell>
          <cell r="D120">
            <v>24</v>
          </cell>
        </row>
        <row r="121">
          <cell r="A121" t="str">
            <v>PARPVI1055</v>
          </cell>
          <cell r="B121" t="str">
            <v>Pivô</v>
          </cell>
          <cell r="C121" t="str">
            <v>Par Pivô Bandeja Dianteira Linea 2009 A 2017</v>
          </cell>
          <cell r="D121">
            <v>24</v>
          </cell>
        </row>
        <row r="122">
          <cell r="A122" t="str">
            <v>PAR-PVI1058</v>
          </cell>
          <cell r="B122" t="str">
            <v>Pivô</v>
          </cell>
          <cell r="C122" t="str">
            <v>Par Pivô Inferior Bandeja Dianteira Idea 2010 À 2018</v>
          </cell>
          <cell r="D122">
            <v>24</v>
          </cell>
        </row>
        <row r="123">
          <cell r="A123" t="str">
            <v>PAR-PVI2002/03</v>
          </cell>
          <cell r="B123" t="str">
            <v>Pivô</v>
          </cell>
          <cell r="C123" t="str">
            <v>Par Pivô Da Bandeja Inferior New Civic 2006 A 2011</v>
          </cell>
          <cell r="D123">
            <v>24</v>
          </cell>
        </row>
        <row r="124">
          <cell r="A124" t="str">
            <v>PAR-PVI2104</v>
          </cell>
          <cell r="B124" t="str">
            <v>Pivô</v>
          </cell>
          <cell r="C124" t="str">
            <v>Par Pivô Da Bandeja Dianteira Ix35 2010 A 2017</v>
          </cell>
          <cell r="D124">
            <v>1</v>
          </cell>
        </row>
        <row r="125">
          <cell r="A125" t="str">
            <v>PAR-PVI2183</v>
          </cell>
          <cell r="B125" t="str">
            <v>Pivô</v>
          </cell>
          <cell r="C125" t="str">
            <v>Par Pivô Da Bandeja Dianteira Clio 2003 A 2016</v>
          </cell>
          <cell r="D125">
            <v>1</v>
          </cell>
        </row>
        <row r="126">
          <cell r="A126" t="str">
            <v>PAR-PVI3395</v>
          </cell>
          <cell r="B126" t="str">
            <v>Pivô</v>
          </cell>
          <cell r="C126" t="str">
            <v>Par Pivô Inferior Da Bandeja Dianteira Fiesta 2002 A 2014</v>
          </cell>
          <cell r="D126">
            <v>25</v>
          </cell>
        </row>
        <row r="127">
          <cell r="A127" t="str">
            <v>PARFTK11055</v>
          </cell>
          <cell r="B127" t="str">
            <v>Pivô</v>
          </cell>
          <cell r="C127" t="str">
            <v>Par Pivô Bandeja Dianteira Linea 2009 A 2017</v>
          </cell>
          <cell r="D127">
            <v>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4999.476375578706" createdVersion="5" refreshedVersion="5" minRefreshableVersion="3" recordCount="3052">
  <cacheSource type="worksheet">
    <worksheetSource ref="A3:AU3055" sheet="Vendas BR"/>
  </cacheSource>
  <cacheFields count="47">
    <cacheField name="N.º de venda" numFmtId="0">
      <sharedItems/>
    </cacheField>
    <cacheField name="Data de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0" maxValue="8"/>
    </cacheField>
    <cacheField name="Receita por produtos (BRL)" numFmtId="0">
      <sharedItems containsMixedTypes="1" containsNumber="1" minValue="13.29" maxValue="679.96"/>
    </cacheField>
    <cacheField name="Receita por envio (BRL)" numFmtId="0">
      <sharedItems containsMixedTypes="1" containsNumber="1" minValue="0.89" maxValue="135.84"/>
    </cacheField>
    <cacheField name="Tarifa de venda e impostos" numFmtId="0">
      <sharedItems containsMixedTypes="1" containsNumber="1" minValue="-124.78" maxValue="-2.2799999999999998"/>
    </cacheField>
    <cacheField name="Custo de envio" numFmtId="0">
      <sharedItems containsMixedTypes="1" containsNumber="1" minValue="-196.79" maxValue="-2.5299999999999998"/>
    </cacheField>
    <cacheField name="Cancelamentos e reembolsos (BRL)" numFmtId="0">
      <sharedItems containsMixedTypes="1" containsNumber="1" minValue="-450.91" maxValue="68.62"/>
    </cacheField>
    <cacheField name="Total (BRL)" numFmtId="0">
      <sharedItems containsMixedTypes="1" containsNumber="1" minValue="-140.08000000000001" maxValue="482.56"/>
    </cacheField>
    <cacheField name="Venda por publicidade" numFmtId="0">
      <sharedItems/>
    </cacheField>
    <cacheField name="SKU" numFmtId="0">
      <sharedItems containsMixedTypes="1" containsNumber="1" containsInteger="1" minValue="10107" maxValue="10107" count="313">
        <s v="55312"/>
        <s v="88461"/>
        <s v="Par-5113"/>
        <s v="Par-VW001"/>
        <s v="par112058/59"/>
        <s v="2327"/>
        <s v="kit-pg001"/>
        <s v="VW001"/>
        <s v="Par-PF005"/>
        <s v="77351"/>
        <s v="552001"/>
        <s v="225051"/>
        <s v="2316"/>
        <s v="Par-14104"/>
        <s v="Par-PG001A"/>
        <s v="Kit-2210/11"/>
        <s v="77350"/>
        <s v="LT5609"/>
        <s v="2314"/>
        <s v="PAR-55120"/>
        <s v="Par332052/53"/>
        <s v="112024"/>
        <s v="4004"/>
        <s v="4063"/>
        <s v="27020"/>
        <s v="PAR-5701"/>
        <s v="4076"/>
        <s v="66416"/>
        <s v="77354"/>
        <s v="66642"/>
        <s v="Par 28006"/>
        <s v="55142"/>
        <s v="28006"/>
        <s v="PAR332014/15"/>
        <s v="77352"/>
        <s v="PAR442067/68"/>
        <s v="par552002-5701"/>
        <s v="10107"/>
        <s v="par552010/11"/>
        <s v="662046/47"/>
        <s v="442106"/>
        <s v="77366"/>
        <s v="66636"/>
        <s v="PAR-13121"/>
        <s v="PAR442120/21"/>
        <s v="662053"/>
        <s v="Par-FD001"/>
        <s v=" "/>
        <s v="PAR-5014"/>
        <s v="222014"/>
        <s v="66610/11"/>
        <s v="4058"/>
        <s v="552002"/>
        <s v="332092"/>
        <s v="662052"/>
        <s v="5554"/>
        <s v="Par-PG001"/>
        <s v="77350T"/>
        <s v="Par-5705"/>
        <s v="Kit-2357/8"/>
        <s v="24579046"/>
        <s v="552030"/>
        <s v="112024/25"/>
        <s v="Par-5607"/>
        <s v="50050"/>
        <s v="par-66516"/>
        <s v="kit-pg001A"/>
        <s v="70526"/>
        <s v="Par-2210"/>
        <s v="66418"/>
        <s v="77365"/>
        <s v="332042/43"/>
        <s v="par6210/11"/>
        <s v="90503"/>
        <s v="t1005/06"/>
        <s v="par662028/29"/>
        <s v="2353"/>
        <s v="4Kits-14097/99"/>
        <s v="2309"/>
        <s v="112102"/>
        <s v="Par-GM001"/>
        <s v="112005B"/>
        <s v="112006"/>
        <s v="882002"/>
        <s v="par-5203"/>
        <s v="55023"/>
        <s v="112075"/>
        <s v="par442092-5307"/>
        <s v="5033"/>
        <s v="PAR-5236"/>
        <s v="5607"/>
        <s v="FD001"/>
        <s v="hl5609/10"/>
        <s v="Par112005B"/>
        <s v="2214"/>
        <s v="552001/02"/>
        <s v="YBR 125 Velocímetro"/>
        <s v="772008"/>
        <s v="5236"/>
        <s v="772007/08"/>
        <s v="14104"/>
        <s v="KIT-FTK3321/22"/>
        <s v="90501"/>
        <s v="66413"/>
        <s v="222104"/>
        <s v="66610"/>
        <s v="Kit-5404/5"/>
        <s v="Par-5711"/>
        <s v="PAR-FTK22104"/>
        <s v="Par-27020"/>
        <s v="112025"/>
        <s v="442081"/>
        <s v="5701"/>
        <s v="332002"/>
        <s v="55143"/>
        <s v="par442060/61"/>
        <s v="PAR-NZT3600"/>
        <n v="10107"/>
        <s v="70526/70541"/>
        <s v="66412"/>
        <s v="442091-5307"/>
        <s v="88665"/>
        <s v="Par-2367"/>
        <s v="2312"/>
        <s v="442092-3"/>
        <s v="Par-5307"/>
        <s v="229012"/>
        <s v="70541"/>
        <s v="227205"/>
        <s v="222020"/>
        <s v="112010/11"/>
        <s v="44911/12"/>
        <s v="par-26048"/>
        <s v="77032"/>
        <s v="227201"/>
        <s v="Par-5033"/>
        <s v="66606"/>
        <s v="4079"/>
        <s v="4041"/>
        <s v="112013"/>
        <s v="77146"/>
        <s v="5402/03"/>
        <s v="NZT3601"/>
        <s v="772254/55"/>
        <s v="PG001"/>
        <s v="FPI023"/>
        <s v="par-13125"/>
        <s v="112074"/>
        <s v="PAR-5009"/>
        <s v="11230"/>
        <s v="77157"/>
        <s v="4kit-12152"/>
        <s v="78180"/>
        <s v="112101"/>
        <s v="442091"/>
        <s v="Par-5110"/>
        <s v="66640"/>
        <s v="229051"/>
        <s v="PAR662012/13"/>
        <s v="PAR-33820"/>
        <s v="77350P"/>
        <s v="112107"/>
        <s v="111301"/>
        <s v="662030"/>
        <s v="2358"/>
        <s v="par662030/31"/>
        <s v="2210"/>
        <s v="552014/15"/>
        <s v="772007"/>
        <s v="4043"/>
        <s v="PAR-PVI2183"/>
        <s v="442090"/>
        <s v="2357"/>
        <s v="112132/33"/>
        <s v="4001"/>
        <s v="442061"/>
        <s v="662047"/>
        <s v="13125"/>
        <s v="PVI442090"/>
        <s v="552030/1"/>
        <s v="227203"/>
        <s v="T1005"/>
        <s v="662012"/>
        <s v="77144"/>
        <s v="222053"/>
        <s v="10128"/>
        <s v="112056"/>
        <s v="par222014/15"/>
        <s v="26048"/>
        <s v="PAR112106/7"/>
        <s v="2345"/>
        <s v="77152"/>
        <s v="Par-5717"/>
        <s v="550111"/>
        <s v="552032/33"/>
        <s v="880549"/>
        <s v="442080"/>
        <s v="112012"/>
        <s v="2362-LD"/>
        <s v="112052/53"/>
        <s v="PAR-FTK3321K"/>
        <s v="55110"/>
        <s v="332056/57"/>
        <s v="PARFTK11055"/>
        <s v="26056"/>
        <s v="772146"/>
        <s v="PAR552030/31"/>
        <s v="TPN001"/>
        <s v="FTK3320K"/>
        <s v="4004r"/>
        <s v="Par-5608"/>
        <s v="Par-6401"/>
        <s v="2362-DE"/>
        <s v="662013"/>
        <s v="552031"/>
        <s v="227200"/>
        <s v="PAR-882002/03"/>
        <s v="442090-5307"/>
        <s v="PAR-PVI3395"/>
        <s v="par112074/75"/>
        <s v="112012/13"/>
        <s v="PVI0311-5233"/>
        <s v="5113"/>
        <s v="772031"/>
        <s v="5127"/>
        <s v="77262"/>
        <s v="5229"/>
        <s v="772152"/>
        <s v="PAR-NZT3601"/>
        <s v="55146"/>
        <s v="13121"/>
        <s v="8001"/>
        <s v="3037"/>
        <s v="PAR-PVI1030"/>
        <s v="55120"/>
        <s v="442096/97"/>
        <s v="PAR-14097/99"/>
        <s v="8kit-12152"/>
        <s v="772032"/>
        <s v="222015"/>
        <s v="par222010/11"/>
        <s v="PAR-PVI442090/91"/>
        <s v="5307"/>
        <s v="55030"/>
        <s v="5404"/>
        <s v="772103"/>
        <s v="par772027/28"/>
        <s v="112030/31"/>
        <s v="KIT-GM001DT"/>
        <s v="t1006"/>
        <s v="PAR332092-5233"/>
        <s v="PAR-5233"/>
        <s v="PAR-PVI2002/03"/>
        <s v="Par-5229"/>
        <s v="77261"/>
        <s v="552019"/>
        <s v="4002"/>
        <s v="Par-12152"/>
        <s v="PAR-442061"/>
        <s v="332057"/>
        <s v="par112005"/>
        <s v="4073"/>
        <s v="552001-2"/>
        <s v="5110"/>
        <s v="112103"/>
        <s v="33820"/>
        <s v="par-5000"/>
        <s v="222010b"/>
        <s v="PAR-PVI0903"/>
        <s v="112052"/>
        <s v="5717"/>
        <s v="112100"/>
        <s v="PAR-PVI2104"/>
        <s v="PAR112090"/>
        <s v="77261-2"/>
        <s v="442066"/>
        <s v="par-5001"/>
        <s v="FTK3321K"/>
        <s v="PAR332145/46"/>
        <s v="772173"/>
        <s v="2302"/>
        <s v="112001"/>
        <s v="PAR-PVI1058"/>
        <s v="PVI442091"/>
        <s v="11419"/>
        <s v="552014"/>
        <s v="112006/07"/>
        <s v="112028/29"/>
        <s v="772148"/>
        <s v="66260"/>
        <s v="552005"/>
        <s v="kit-26048"/>
        <s v="PAR-PVI1004/05"/>
        <s v="par-55123"/>
        <s v="662028"/>
        <s v="par112001"/>
        <s v="772052"/>
        <s v="NZT0012"/>
        <s v="PARPVI1055"/>
        <s v="332147"/>
        <s v="332148"/>
        <s v="332053"/>
        <s v="nzt3600"/>
        <s v="772147"/>
        <s v="PAR-PVI0606"/>
        <s v="5233"/>
        <s v="77158"/>
        <s v="44507"/>
        <s v="5231/2"/>
        <s v="112010"/>
        <s v="112008"/>
        <s v="hl5610"/>
        <s v="442104P"/>
      </sharedItems>
    </cacheField>
    <cacheField name="N.º de anúncio" numFmtId="0">
      <sharedItems/>
    </cacheField>
    <cacheField name="Canal de venda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3.29" maxValue="567.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4999.476375810184" createdVersion="5" refreshedVersion="5" minRefreshableVersion="3" recordCount="314">
  <cacheSource type="worksheet">
    <worksheetSource ref="A1:M315" sheet="Resumo"/>
  </cacheSource>
  <cacheFields count="13">
    <cacheField name="SKU" numFmtId="0">
      <sharedItems containsBlank="1" containsMixedTypes="1" containsNumber="1" containsInteger="1" minValue="10107" maxValue="10107" count="314">
        <s v="PAR-442061"/>
        <s v="227200"/>
        <s v="772052"/>
        <s v="PAR-5014"/>
        <s v="par-66516"/>
        <s v="70526"/>
        <s v="par112074/75"/>
        <s v="PAR-33820"/>
        <s v="662052"/>
        <s v="442091"/>
        <s v="332002"/>
        <s v="662053"/>
        <s v="112103"/>
        <s v="kit-pg001A"/>
        <s v="4004r"/>
        <s v="112006"/>
        <s v="PAR-PVI1004/05"/>
        <s v="11419"/>
        <s v="55146"/>
        <s v="662047"/>
        <s v="772146"/>
        <s v="112052/53"/>
        <s v="PAR442067/68"/>
        <s v="772152"/>
        <s v="552030/1"/>
        <s v="112030/31"/>
        <s v="PAR-PVI442090/91"/>
        <s v="442090-5307"/>
        <s v="5033"/>
        <s v="PAR-NZT3601"/>
        <n v="10107"/>
        <s v="4Kits-14097/99"/>
        <s v="772031"/>
        <s v="222020"/>
        <s v="662030"/>
        <s v="10128"/>
        <s v="442080"/>
        <s v="Par112005B"/>
        <s v="552014"/>
        <s v="5404"/>
        <s v="112074"/>
        <s v="2345"/>
        <s v="NZT3601"/>
        <s v="55142"/>
        <s v="Par-PG001A"/>
        <s v="112056"/>
        <s v="882002"/>
        <s v="PAR-55120"/>
        <s v="5113"/>
        <s v="par662028/29"/>
        <s v="par112005"/>
        <s v="PAR-882002/03"/>
        <s v="t1006"/>
        <s v="2302"/>
        <s v="Par-5607"/>
        <s v="2357"/>
        <s v="5607"/>
        <s v="24579046"/>
        <s v="112010/11"/>
        <s v="4001"/>
        <s v="PAR-PVI0903"/>
        <s v="PAR-5009"/>
        <s v="YBR 125 Velocímetro"/>
        <s v="par552010/11"/>
        <s v="55030"/>
        <s v="5236"/>
        <s v="5307"/>
        <s v="66606"/>
        <s v="112075"/>
        <s v="par112058/59"/>
        <s v="Par-14104"/>
        <s v="2314"/>
        <s v="77157"/>
        <s v="Par-5307"/>
        <s v="4079"/>
        <s v="4073"/>
        <s v="5402/03"/>
        <s v="Par-2367"/>
        <s v="112052"/>
        <s v="10107"/>
        <s v="FD001"/>
        <s v="55143"/>
        <s v="442092-3"/>
        <s v="772007/08"/>
        <s v="772032"/>
        <s v="Par-6401"/>
        <s v="662028"/>
        <s v="Par-5033"/>
        <s v="229051"/>
        <s v="66418"/>
        <s v="kit-pg001"/>
        <s v="par-5001"/>
        <s v="442091-5307"/>
        <s v="hl5609/10"/>
        <s v="4002"/>
        <s v="Par-5113"/>
        <s v="5701"/>
        <s v="44507"/>
        <s v="332053"/>
        <s v="2316"/>
        <s v="77261-2"/>
        <s v="550111"/>
        <s v="Par-GM001"/>
        <s v="442106"/>
        <s v="LT5609"/>
        <s v="5229"/>
        <s v="Par-5717"/>
        <s v="PAR-NZT3600"/>
        <s v="4063"/>
        <s v="PAR-5701"/>
        <s v="Par332052/53"/>
        <s v="Par-VW001"/>
        <s v="PAR-PVI1030"/>
        <s v="55023"/>
        <s v="112025"/>
        <s v="KIT-GM001DT"/>
        <s v="70526/70541"/>
        <s v="par222010/11"/>
        <s v="66260"/>
        <s v="nzt3600"/>
        <s v="5127"/>
        <s v="552001"/>
        <s v="772148"/>
        <s v="Par-5110"/>
        <s v="66642"/>
        <s v="33820"/>
        <s v="VW001"/>
        <s v="77262"/>
        <s v="552002"/>
        <s v="4043"/>
        <s v="NZT0012"/>
        <s v="227201"/>
        <s v="8kit-12152"/>
        <s v="4058"/>
        <s v="2362-LD"/>
        <s v="Kit-5404/5"/>
        <s v="222014"/>
        <s v="111301"/>
        <s v="Par-PG001"/>
        <s v="442090"/>
        <s v="hl5610"/>
        <s v="112010"/>
        <s v="4kit-12152"/>
        <s v="5233"/>
        <s v="77350"/>
        <s v="442081"/>
        <s v="TPN001"/>
        <s v="PAR-PVI2002/03"/>
        <s v="5231/2"/>
        <s v="880549"/>
        <s v="112005B"/>
        <s v="11230"/>
        <s v="Par-5705"/>
        <s v="70541"/>
        <s v="PAR-13121"/>
        <s v="par442092-5307"/>
        <s v="112024/25"/>
        <s v="PAR552030/31"/>
        <s v="par-5000"/>
        <s v="Par-FD001"/>
        <s v="552005"/>
        <s v="66610/11"/>
        <s v="2358"/>
        <s v="442061"/>
        <s v="227203"/>
        <s v="Kit-2357/8"/>
        <s v="112100"/>
        <s v="77146"/>
        <s v="Par-2210"/>
        <s v="77352"/>
        <s v="8001"/>
        <s v="Par-5229"/>
        <s v="112001"/>
        <s v="77032"/>
        <s v="2214"/>
        <s v="par-55123"/>
        <s v="4076"/>
        <s v="552001/02"/>
        <s v="662046/47"/>
        <s v="552031"/>
        <s v="222015"/>
        <s v="552030"/>
        <s v="112024"/>
        <s v="112132/33"/>
        <s v="662013"/>
        <s v="77366"/>
        <s v="50050"/>
        <s v="2327"/>
        <s v="Par-5608"/>
        <s v="par-13125"/>
        <s v="2210"/>
        <s v="PAR662012/13"/>
        <s v="par222014/15"/>
        <s v="552001-2"/>
        <s v="78180"/>
        <s v="66413"/>
        <s v="2353"/>
        <s v="332092"/>
        <s v="par-26048"/>
        <s v="par772027/28"/>
        <s v="par552002-5701"/>
        <s v="par662030/31"/>
        <s v="2312"/>
        <s v="77144"/>
        <s v="PAR-PVI2183"/>
        <s v="552019"/>
        <s v="Par-5711"/>
        <s v="77365"/>
        <s v="77152"/>
        <s v="90503"/>
        <s v="66636"/>
        <s v="77350T"/>
        <s v="kit-26048"/>
        <s v="44911/12"/>
        <s v="Kit-2210/11"/>
        <s v="112107"/>
        <s v="442066"/>
        <s v="Par 28006"/>
        <s v="4041"/>
        <s v="26056"/>
        <s v="PAR-PVI3395"/>
        <s v="332042/43"/>
        <s v="112102"/>
        <s v="662012"/>
        <s v="77350P"/>
        <s v="26048"/>
        <s v="PG001"/>
        <s v="772007"/>
        <s v="112012/13"/>
        <s v="225051"/>
        <s v="PARFTK11055"/>
        <s v="PARPVI1055"/>
        <s v="Par-12152"/>
        <s v="PAR-5236"/>
        <s v="Par-27020"/>
        <s v="14104"/>
        <s v="PAR-5233"/>
        <s v="5717"/>
        <s v="77354"/>
        <s v="442096/97"/>
        <s v="PVI442090"/>
        <s v="772103"/>
        <s v="772008"/>
        <s v="552014/15"/>
        <s v="par442060/61"/>
        <s v="55110"/>
        <s v="66416"/>
        <s v="77351"/>
        <s v="PAR-FTK22104"/>
        <s v="332056/57"/>
        <s v="772254/55"/>
        <s v="112101"/>
        <s v="PAR-PVI0606"/>
        <s v="PAR332014/15"/>
        <s v="Par-PF005"/>
        <s v="55312"/>
        <s v="552032/33"/>
        <s v="112028/29"/>
        <s v="PAR-PVI1058"/>
        <s v="66412"/>
        <s v="PAR-FTK3321K"/>
        <s v="88665"/>
        <s v="PAR332092-5233"/>
        <s v="27020"/>
        <s v="PAR112106/7"/>
        <s v="PVI0311-5233"/>
        <s v="112012"/>
        <s v="772147"/>
        <s v="PAR-PVI2104"/>
        <s v="28006"/>
        <s v="13121"/>
        <s v="66640"/>
        <s v="par-5203"/>
        <s v="77158"/>
        <s v="112013"/>
        <s v="222053"/>
        <s v="PAR442120/21"/>
        <s v="90501"/>
        <s v="PVI442091"/>
        <s v="2362-DE"/>
        <s v="PAR112090"/>
        <s v="13125"/>
        <s v="2309"/>
        <s v="KIT-FTK3321/22"/>
        <s v="332057"/>
        <s v="229012"/>
        <s v="PAR332145/46"/>
        <s v="par6210/11"/>
        <s v="772173"/>
        <s v="4004"/>
        <s v="88461"/>
        <s v="442104P"/>
        <s v="55120"/>
        <s v="66610"/>
        <s v="5554"/>
        <s v="par112001"/>
        <s v="3037"/>
        <s v="t1005/06"/>
        <s v="227205"/>
        <s v="T1005"/>
        <s v=" "/>
        <s v="FTK3321K"/>
        <s v="FPI023"/>
        <s v="222104"/>
        <s v="112006/07"/>
        <s v="PAR-14097/99"/>
        <s v="222010b"/>
        <s v="77261"/>
        <s v="FTK3320K"/>
        <s v="5110"/>
        <s v="112008"/>
        <s v="332147"/>
        <s v="332148"/>
        <m/>
      </sharedItems>
    </cacheField>
    <cacheField name="CATEGORIA" numFmtId="0">
      <sharedItems containsBlank="1" containsMixedTypes="1" containsNumber="1" containsInteger="1" minValue="0" maxValue="0" count="31">
        <s v="Bandeja"/>
        <s v="Cabo Embreagem"/>
        <s v="Bieleta"/>
        <s v="Cabo limitador tampa traseira"/>
        <s v="Reparo alavanta Câmbio"/>
        <s v="Rolamento Eixo"/>
        <s v="Capa Pedal"/>
        <s v="Pivô"/>
        <s v="Pastilha de Freio"/>
        <s v="Cabo de Freio"/>
        <s v="Rolamento Roda"/>
        <s v="Bomba Combustível"/>
        <s v="Pino de Porta"/>
        <s v="Terminal Cabo Câmbio"/>
        <s v="Suporte Radiador"/>
        <s v="Cabo velocímetro Moto"/>
        <s v="Cabo Câmbio"/>
        <s v="Pino de Freio"/>
        <s v="Haste Câmbio"/>
        <s v="Cabo de Capô"/>
        <s v="Cabo de Acelerador"/>
        <s v="Calota Eixo Peugeot"/>
        <s v="Cupula alavanca"/>
        <s v="Bandeja e Bieleta"/>
        <s v="Cabo de Velocímetro"/>
        <s v="Garfo Embreagem"/>
        <s v="Suporte Câmbio"/>
        <s v="Coifa Homocinética"/>
        <s v="Caixa Rótula"/>
        <n v="0"/>
        <m/>
      </sharedItems>
    </cacheField>
    <cacheField name="DESCRIÇÃO" numFmtId="0">
      <sharedItems containsBlank="1" containsMixedTypes="1" containsNumber="1" containsInteger="1" minValue="0" maxValue="0"/>
    </cacheField>
    <cacheField name="Fornecedor" numFmtId="0">
      <sharedItems containsBlank="1" containsMixedTypes="1" containsNumber="1" containsInteger="1" minValue="0" maxValue="0" count="16">
        <s v="Caravela Spare"/>
        <s v="Importação"/>
        <s v="HOLYMAN"/>
        <s v="MundiFlex"/>
        <s v="BRK"/>
        <s v="IMPORTAÇÃO / LT CORREA"/>
        <s v="BrasFreio"/>
        <s v="POLO"/>
        <s v="MultiKit"/>
        <s v="LT CORREA"/>
        <s v="Outros"/>
        <s v="Fabreck"/>
        <s v="Replabor"/>
        <n v="0"/>
        <s v="WILL TEC"/>
        <m/>
      </sharedItems>
    </cacheField>
    <cacheField name="Unidades Vendidas" numFmtId="0">
      <sharedItems containsString="0" containsBlank="1" containsNumber="1" containsInteger="1" minValue="0" maxValue="347"/>
    </cacheField>
    <cacheField name="Total vendas _x000a_Brutas" numFmtId="44">
      <sharedItems containsString="0" containsBlank="1" containsNumber="1" minValue="0" maxValue="51094.889999999919"/>
    </cacheField>
    <cacheField name="Venda sem comissão _x000a_mercado livre" numFmtId="44">
      <sharedItems containsString="0" containsBlank="1" containsNumber="1" minValue="-116.85" maxValue="34113.779999999897"/>
    </cacheField>
    <cacheField name="Peso %" numFmtId="0">
      <sharedItems containsString="0" containsBlank="1" containsNumber="1" minValue="0" maxValue="0.14820709206181998"/>
    </cacheField>
    <cacheField name="% Acumulado" numFmtId="0">
      <sharedItems containsBlank="1" containsMixedTypes="1" containsNumber="1" minValue="7.7095699783503199E-4" maxValue="0.41402511140283665"/>
    </cacheField>
    <cacheField name="Custo unitário _x000a_Compra" numFmtId="0">
      <sharedItems containsString="0" containsBlank="1" containsNumber="1" minValue="0" maxValue="233.7"/>
    </cacheField>
    <cacheField name="Custo Total _x000a_de compra" numFmtId="0">
      <sharedItems containsString="0" containsBlank="1" containsNumber="1" minValue="0" maxValue="18236.399999999998"/>
    </cacheField>
    <cacheField name="Saldo" numFmtId="0">
      <sharedItems containsString="0" containsBlank="1" containsNumber="1" minValue="-116.85" maxValue="15877.379999999899"/>
    </cacheField>
    <cacheField name="Margem " numFmtId="0">
      <sharedItems containsBlank="1" containsMixedTypes="1" containsNumber="1" minValue="-0.43963279280635081" maxValue="1.01045929968167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52">
  <r>
    <s v="2000005198165260"/>
    <s v="28 de fevereiro de 2023 23:48 hs."/>
    <s v="Entregue"/>
    <s v="Chegou em 1 de março"/>
    <s v="Não"/>
    <n v="1"/>
    <n v="22.85"/>
    <n v="15.9"/>
    <n v="-8.24"/>
    <s v=""/>
    <s v=""/>
    <n v="30.51"/>
    <s v=" "/>
    <x v="0"/>
    <s v="MLB2831315659"/>
    <s v="Mercado Livre"/>
    <s v="Cabo De Capô Gol Argentino G2 G3 Com Alavanca 1995 A 2003"/>
    <s v=" "/>
    <n v="22.85"/>
    <s v="Clássico"/>
    <s v="Autorizado"/>
    <s v="FERNANDO EICHENBERGER"/>
    <s v="CNPJ 40789114000187"/>
    <s v="Rua Almirante Cockrane 35 - Ao Lado do 84, São Bernardo do Campo - CEP: 09862580, São Paulo"/>
    <s v="Contribuinte"/>
    <s v="FERNANDO EICHENBERGER"/>
    <s v="40789114000187"/>
    <s v="Rua Almirante Cockrane 35 / Ao Lado do 84 Referencia: Ligar 949047079 - CEP 09862580 - Independência, São Bernardo do Campo, São Paulo"/>
    <s v="São Bernardo do Campo"/>
    <s v="São Paulo"/>
    <s v="09862580"/>
    <s v="Brasil"/>
    <s v="Mercado Envios Flex"/>
    <s v="1 de março | 16:13"/>
    <s v="1 de março | 18:03"/>
    <s v="NIZOKA.46 NIZOKA.46"/>
    <s v="42080234548"/>
    <s v=" "/>
    <s v=" "/>
    <s v=" "/>
    <s v=" "/>
    <s v=" "/>
    <s v=" "/>
    <s v=" "/>
    <s v="Não"/>
    <s v=""/>
    <s v="Não"/>
  </r>
  <r>
    <s v="2000005198025706"/>
    <s v="28 de fevereiro de 2023 23:18 hs."/>
    <s v="Entregue"/>
    <s v="Chegou em 3 de março"/>
    <s v="Não"/>
    <n v="1"/>
    <n v="33.700000000000003"/>
    <n v="28.5"/>
    <n v="-11.23"/>
    <n v="-28.5"/>
    <s v=""/>
    <n v="22.47"/>
    <s v=" "/>
    <x v="1"/>
    <s v="MLB3036584424"/>
    <s v="Mercado Livre"/>
    <s v="Cabo De Capô Com Alavanca Santana Quantum 1992 A 2001"/>
    <s v=" "/>
    <n v="33.700000000000003"/>
    <s v="Premium"/>
    <s v="Não emitida"/>
    <s v="Eluiza Fernanda Coelho da silva"/>
    <s v="CPF 06930931101"/>
    <s v="rua 28 SN - qd 37 lt 29, Anapolis - CEP: 75085590, Goiás"/>
    <s v=" "/>
    <s v="Eluiza Fernanda Coelho da silva"/>
    <s v="06930931101"/>
    <s v="Rua 28 SN / Qd 37 LT 29 Referencia: perto da mercearia do gaúcho - CEP 75085590 - Parque Residencial das Flores, Anápolis, Goiás"/>
    <s v="Anápolis"/>
    <s v="Goiás"/>
    <s v="75085590"/>
    <s v="Brasil"/>
    <s v="Correios e pontos de envio"/>
    <s v="2 de março | 03:14"/>
    <s v="3 de março | 13:50"/>
    <s v="Mercado Envios"/>
    <s v="MEL42080177772LMXDF01"/>
    <s v=" "/>
    <s v=" "/>
    <s v=" "/>
    <s v=" "/>
    <s v=" "/>
    <s v=" "/>
    <s v=" "/>
    <s v="Não"/>
    <s v=""/>
    <s v="Não"/>
  </r>
  <r>
    <s v="2000004248277773"/>
    <s v="28 de fevereiro de 2023 23:13 hs."/>
    <s v="Entregue"/>
    <s v="Chegou em 3 de março"/>
    <s v="Sim"/>
    <n v="1"/>
    <n v="59.99"/>
    <s v=""/>
    <n v="-15.7"/>
    <s v=""/>
    <s v=""/>
    <n v="44.29"/>
    <s v=" 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Lucio Torres da Rocha"/>
    <s v="71524940372"/>
    <s v="Rua Edson Vidigal 1226 / Lucio - CEP 65605170 - João Viana, Caxias, Maranhão"/>
    <s v="Caxias"/>
    <s v="Maranhão"/>
    <s v="65605170"/>
    <s v="Brasil"/>
    <s v="Mercado Envios Full"/>
    <s v="2 de março | 01:57"/>
    <s v="3 de março | 10:03"/>
    <s v="Mercado Envios"/>
    <s v="MEL42080167967LMFFF01"/>
    <s v=" "/>
    <s v=" "/>
    <s v=" "/>
    <s v=" "/>
    <s v=" "/>
    <s v=" "/>
    <s v=" "/>
    <s v="Não"/>
    <s v=""/>
    <s v="Não"/>
  </r>
  <r>
    <s v="2000004248233865"/>
    <s v="28 de fevereiro de 2023 22:58 hs."/>
    <s v="Entregue"/>
    <s v="Chegou em 3 de março"/>
    <s v="Sim"/>
    <n v="1"/>
    <n v="60.45"/>
    <s v=""/>
    <n v="-15.78"/>
    <s v="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TF Lava Jato e estetica automo Silva"/>
    <s v="48464973802"/>
    <s v="Rua Esperidião Isaac 252 / casa Referencia: próximo a delegacia de polícia militar - CEP 35438000 - centro, Acaiaca, Minas Gerais"/>
    <s v="Acaiaca"/>
    <s v="Minas Gerais"/>
    <s v="35438000"/>
    <s v="Brasil"/>
    <s v="Mercado Envios Full"/>
    <s v="2 de março | 02:48"/>
    <s v="3 de março | 14:51"/>
    <s v="Mercado Envios"/>
    <s v="MEL42080133175LMFFF01"/>
    <s v=" "/>
    <s v=" "/>
    <s v=" "/>
    <s v=" "/>
    <s v=" "/>
    <s v=" "/>
    <s v=" "/>
    <s v="Não"/>
    <s v=""/>
    <s v="Não"/>
  </r>
  <r>
    <s v="2000005197813912"/>
    <s v="28 de fevereiro de 2023 22:41 hs."/>
    <s v="A caminho"/>
    <s v="Chegará hoje"/>
    <s v="Não"/>
    <n v="1"/>
    <n v="275.79000000000002"/>
    <s v=""/>
    <n v="-46.88"/>
    <n v="-38.950000000000003"/>
    <s v=""/>
    <n v="189.96"/>
    <s v="Sim"/>
    <x v="4"/>
    <s v="MLB2918831863"/>
    <s v="Mercado Livre"/>
    <s v="Par Bandeja Inferior Com Pivô Palio Weekend Adventure Locker"/>
    <s v=" "/>
    <n v="275.79000000000002"/>
    <s v="Premium"/>
    <s v="Não emitida"/>
    <s v="clesio viana dias Dias"/>
    <s v="CPF 08273400603"/>
    <s v="Rua do forno 151, Caeté - CEP: 34800000, Minas Gerais"/>
    <s v=" "/>
    <s v="clesio viana dias Dias"/>
    <s v="08273400603"/>
    <s v="Rua do Forno 151 / Referencia: casa  com varanda e faz esquina com a rua principal - CEP 34800000 - Bom sucesso, Caeté, Minas Gerais"/>
    <s v="Caeté"/>
    <s v="Minas Gerais"/>
    <s v="34800000"/>
    <s v="Brasil"/>
    <s v="Correios e pontos de envio"/>
    <s v="2 de março | 00:51"/>
    <s v=" "/>
    <s v="Mercado Envios"/>
    <s v="MEL42080091725LMXDF01"/>
    <s v=" "/>
    <s v=" "/>
    <s v=" "/>
    <s v=" "/>
    <s v=" "/>
    <s v=" "/>
    <s v=" "/>
    <s v="Não"/>
    <s v=""/>
    <s v="Não"/>
  </r>
  <r>
    <s v="2000005197791928"/>
    <s v="28 de fevereiro de 2023 22:36 hs."/>
    <s v="Entregue"/>
    <s v="Chegou em 2 de março"/>
    <s v="Não"/>
    <n v="1"/>
    <n v="60.45"/>
    <n v="7.54"/>
    <n v="-15.78"/>
    <n v="-7.54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Renato luckmann"/>
    <s v="05871958940"/>
    <s v="Servidão João Antônio Nunes 94 / Rita Loureso S.499 F Referencia: Casa - CEP 88062062 - Lagoa da Conceição, Florianópolis, Santa Catarina"/>
    <s v="Florianópolis"/>
    <s v="Santa Catarina"/>
    <s v="88062062"/>
    <s v="Brasil"/>
    <s v="Mercado Envios Full"/>
    <s v="2 de março | 03:14"/>
    <s v="2 de março | 15:18"/>
    <s v="Mercado Envios"/>
    <s v="MEL42080083455LMFFF01"/>
    <s v=" "/>
    <s v=" "/>
    <s v=" "/>
    <s v=" "/>
    <s v=" "/>
    <s v=" "/>
    <s v=" "/>
    <s v="Não"/>
    <s v=""/>
    <s v="Não"/>
  </r>
  <r>
    <s v="2000004248090859"/>
    <s v="28 de fevereiro de 2023 22:04 hs."/>
    <s v="Entregue"/>
    <s v="Chegou em 1 de março"/>
    <s v="Sim"/>
    <n v="1"/>
    <n v="45.9"/>
    <n v="7.92"/>
    <n v="-13.3"/>
    <n v="-7.92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Fabio Roberto de Oliveira"/>
    <s v="16442477800"/>
    <s v="Rua Adílico Romeu Vitoretti 548 / CEP 18077680 - Jardim Casa Branca, Sorocaba, São Paulo"/>
    <s v="Sorocaba"/>
    <s v="São Paulo"/>
    <s v="18077680"/>
    <s v="Brasil"/>
    <s v="Mercado Envios Full"/>
    <s v="1 de março | 11:43"/>
    <s v="1 de março | 18:55"/>
    <s v="Mercado Envios"/>
    <s v="MEL42079996559LMFFF01"/>
    <s v=" "/>
    <s v=" "/>
    <s v=" "/>
    <s v=" "/>
    <s v=" "/>
    <s v=" "/>
    <s v=" "/>
    <s v="Não"/>
    <s v=""/>
    <s v="Não"/>
  </r>
  <r>
    <s v="2000004248068883"/>
    <s v="28 de fevereiro de 2023 21:56 hs."/>
    <s v="Entregue"/>
    <s v="Chegou em 2 de março"/>
    <s v="Sim"/>
    <n v="1"/>
    <n v="60.45"/>
    <s v=""/>
    <n v="-15.78"/>
    <s v="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Rayanne Ferreira"/>
    <s v="15378473764"/>
    <s v="Rua Adolfo Carneiro da Silva 33 / capela são Francisco - CEP 28735000 - caxias, Quissamã, Rio de Janeiro"/>
    <s v="Quissamã"/>
    <s v="Rio de Janeiro"/>
    <s v="28735000"/>
    <s v="Brasil"/>
    <s v="Mercado Envios Full"/>
    <s v="1 de março | 13:28"/>
    <s v="2 de março | 12:22"/>
    <s v="Mercado Envios"/>
    <s v="MEL42079974787LMFFF01"/>
    <s v=" "/>
    <s v=" "/>
    <s v=" "/>
    <s v=" "/>
    <s v=" "/>
    <s v=" "/>
    <s v=" "/>
    <s v="Não"/>
    <s v=""/>
    <s v="Não"/>
  </r>
  <r>
    <s v="2000004248056263"/>
    <s v="28 de fevereiro de 2023 21:51 hs."/>
    <s v="Entregue"/>
    <s v="Chegou em 3 de março"/>
    <s v="Sim"/>
    <n v="1"/>
    <n v="185.99"/>
    <s v=""/>
    <n v="-31.62"/>
    <n v="-20.45"/>
    <s v=""/>
    <n v="133.91999999999999"/>
    <s v="Sim"/>
    <x v="6"/>
    <s v="MLB2609815607"/>
    <s v="Mercado Livre"/>
    <s v="Kit Rolamento Eixo Traseiro C/ Bucha Peugeot 206 47mm"/>
    <s v=" "/>
    <n v="185.99"/>
    <s v="Premium"/>
    <s v="Autorizado"/>
    <s v=" "/>
    <s v=" "/>
    <s v=" "/>
    <s v=" "/>
    <s v="Orlando de Oliveira Souza"/>
    <s v="02569593583"/>
    <s v="TV 1A José de Cruz 119 / casa Referencia: Em Frente A Nova Igreja Congregação Cristã - CEP 44895000 - Centro, Barro Alto, Bahia"/>
    <s v="Barro Alto"/>
    <s v="Bahia"/>
    <s v="44895000"/>
    <s v="Brasil"/>
    <s v="Mercado Envios Full"/>
    <s v="1 de março | 18:18"/>
    <s v="3 de março | 09:21"/>
    <s v="Mercado Envios"/>
    <s v="MEL42079959974LMFFF01"/>
    <s v=" "/>
    <s v=" "/>
    <s v=" "/>
    <s v=" "/>
    <s v=" "/>
    <s v=" "/>
    <s v=" "/>
    <s v="Não"/>
    <s v=""/>
    <s v="Não"/>
  </r>
  <r>
    <s v="2000004247975753"/>
    <s v="28 de fevereiro de 2023 21:24 hs."/>
    <s v="Entregue"/>
    <s v="Chegou em 2 de março"/>
    <s v="Sim"/>
    <n v="1"/>
    <n v="33.39"/>
    <s v=""/>
    <n v="-11.18"/>
    <s v="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Jose Junior"/>
    <s v="06106233624"/>
    <s v="Rua Ari Fonseca Amaral 306 / Csa Referencia: Padaria Pao Da Lapa - CEP 33350000 - D Pedro1, São José da Lapa, Minas Gerais"/>
    <s v="São José da Lapa"/>
    <s v="Minas Gerais"/>
    <s v="33350000"/>
    <s v="Brasil"/>
    <s v="Mercado Envios Full"/>
    <s v="1 de março | 16:32"/>
    <s v="2 de março | 12:14"/>
    <s v="Mercado Envios"/>
    <s v="MEL42079883376LMFFF01"/>
    <s v=" "/>
    <s v=" "/>
    <s v=" "/>
    <s v=" "/>
    <s v=" "/>
    <s v=" "/>
    <s v=" "/>
    <s v="Não"/>
    <s v=""/>
    <s v="Não"/>
  </r>
  <r>
    <s v="2000005197282948"/>
    <s v="28 de fevereiro de 2023 21:21 hs."/>
    <s v="Entregue"/>
    <s v="Chegou em 3 de março"/>
    <s v="Não"/>
    <n v="1"/>
    <n v="106.2"/>
    <s v=""/>
    <n v="-18.05"/>
    <n v="-20.45"/>
    <s v=""/>
    <n v="67.7"/>
    <s v=" "/>
    <x v="8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André Gula"/>
    <s v="04798266760"/>
    <s v="Estrada Vereador Eugênio Guilherme Spitz 2681 / CEP 28615450 - Mury, Nova Friburgo, Rio de Janeiro"/>
    <s v="Nova Friburgo"/>
    <s v="Rio de Janeiro"/>
    <s v="28615450"/>
    <s v="Brasil"/>
    <s v="Mercado Envios Full"/>
    <s v="1 de março | 17:17"/>
    <s v="3 de março | 11:26"/>
    <s v="Mercado Envios"/>
    <s v="MEL42079867412LMFFF01"/>
    <s v=" "/>
    <s v=" "/>
    <s v=" "/>
    <s v=" "/>
    <s v=" "/>
    <s v=" "/>
    <s v=" "/>
    <s v="Não"/>
    <s v=""/>
    <s v="Não"/>
  </r>
  <r>
    <s v="2000005197233332"/>
    <s v="28 de fevereiro de 2023 21:10 hs."/>
    <s v="A caminho"/>
    <s v="Chega amanhã"/>
    <s v="Não"/>
    <n v="1"/>
    <n v="327.9"/>
    <s v=""/>
    <n v="-55.74"/>
    <n v="-20.45"/>
    <s v=""/>
    <n v="251.71"/>
    <s v=" "/>
    <x v="9"/>
    <s v="MLB2704706490"/>
    <s v="Mercado Livre"/>
    <s v="Cabo De Marcha Vectra 2006 A 2011  Todos ( Câmbio Mecânico )"/>
    <s v=" "/>
    <n v="327.9"/>
    <s v="Premium"/>
    <s v="Autorizado"/>
    <s v=" "/>
    <s v=" "/>
    <s v=" "/>
    <s v=" "/>
    <s v="Alex Gomes"/>
    <s v="02698201754"/>
    <s v="Rua Eliza Pagoto Filete 67 / Apto 101 - CEP 29375000 - Providência, Venda Nova do Imigrante, Espírito Santo"/>
    <s v="Venda Nova do Imigrante"/>
    <s v="Espírito Santo"/>
    <s v="29375000"/>
    <s v="Brasil"/>
    <s v="Mercado Envios Full"/>
    <s v="1 de março | 20:46"/>
    <s v=" "/>
    <s v="Mercado Envios"/>
    <s v="MEL42079843659LMFFF01"/>
    <s v=" "/>
    <s v=" "/>
    <s v=" "/>
    <s v=" "/>
    <s v=" "/>
    <s v=" "/>
    <s v=" "/>
    <s v="Não"/>
    <s v=""/>
    <s v="Não"/>
  </r>
  <r>
    <s v="2000005197180238"/>
    <s v="28 de fevereiro de 2023 21:02 hs."/>
    <s v="Entregue"/>
    <s v="Chegou em 3 de março"/>
    <s v="Não"/>
    <n v="1"/>
    <n v="45.9"/>
    <n v="20.88"/>
    <n v="-13.3"/>
    <n v="-20.88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Kleysla Lorrana"/>
    <s v="08170931681"/>
    <s v="Rua do Cafe 149 / casa - CEP 35410000 - vila alegre, Cachoeira do Campo, Minas Gerais"/>
    <s v="Cachoeira do Campo"/>
    <s v="Minas Gerais"/>
    <s v="35410000"/>
    <s v="Brasil"/>
    <s v="Mercado Envios Full"/>
    <s v="1 de março | 18:00"/>
    <s v="3 de março | 12:21"/>
    <s v="Mercado Envios"/>
    <s v="MEL42079820735LMFFF01"/>
    <s v=" "/>
    <s v=" "/>
    <s v=" "/>
    <s v=" "/>
    <s v=" "/>
    <s v=" "/>
    <s v=" "/>
    <s v="Não"/>
    <s v=""/>
    <s v="Não"/>
  </r>
  <r>
    <s v="2000005197033246"/>
    <s v="28 de fevereiro de 2023 20:42 hs."/>
    <s v="Entregue"/>
    <s v="Chegou em 2 de març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brunorafael abrahao"/>
    <s v="40194398854"/>
    <s v="Rua Ofriner Paulo Palo 270 / casa - CEP 16430544 - Martiniano Cruz, Guaiçara, São Paulo"/>
    <s v="Guaiçara"/>
    <s v="São Paulo"/>
    <s v="16430544"/>
    <s v="Brasil"/>
    <s v="Mercado Envios Full"/>
    <s v="1 de março | 19:08"/>
    <s v="2 de março | 09:10"/>
    <s v="Mercado Envios"/>
    <s v="MEL42079757783LMFFF01"/>
    <s v=" "/>
    <s v=" "/>
    <s v=" "/>
    <s v=" "/>
    <s v=" "/>
    <s v=" "/>
    <s v=" "/>
    <s v="Não"/>
    <s v=""/>
    <s v="Não"/>
  </r>
  <r>
    <s v="2000004247844723"/>
    <s v="28 de fevereiro de 2023 20:40 hs."/>
    <s v="Entregue"/>
    <s v="Chegou em 1 de março"/>
    <s v="Sim"/>
    <n v="1"/>
    <n v="176.61"/>
    <n v="1.59"/>
    <n v="-30.02"/>
    <s v=""/>
    <s v=""/>
    <n v="148.18"/>
    <s v="Sim"/>
    <x v="10"/>
    <s v="MLB2863522242"/>
    <s v="Mercado Livre"/>
    <s v="Bandeja Esquerda Peugeot 207 Exceto Sw 08 Em Diante C Pivô"/>
    <s v=" "/>
    <n v="176.61"/>
    <s v="Premium"/>
    <s v="Autorizado"/>
    <s v="Fabiana Lopes Pinto"/>
    <s v="CPF 37664886864"/>
    <s v="Rua Marcolina Bernardes 134 - Casa, Itapevi - CEP: 06657210, São Paulo"/>
    <s v=" "/>
    <s v="Fabiana Lopes Pinto"/>
    <s v="37664886864"/>
    <s v="Rua Marcolina Bernardes 134 / Casa - CEP 06657210 - Jardim Rosemary, Itapevi, São Paulo"/>
    <s v="Itapevi"/>
    <s v="São Paulo"/>
    <s v="06657210"/>
    <s v="Brasil"/>
    <s v="Mercado Envios Flex"/>
    <s v="1 de março | 15:51"/>
    <s v="1 de março | 17:19"/>
    <s v="CRISTIAN LEMES DOS SANTOS"/>
    <s v="42079754462"/>
    <s v=" "/>
    <s v=" "/>
    <s v=" "/>
    <s v=" "/>
    <s v=" "/>
    <s v=" "/>
    <s v=" "/>
    <s v="Não"/>
    <s v=""/>
    <s v="Não"/>
  </r>
  <r>
    <s v="2000005196978012"/>
    <s v="28 de fevereiro de 2023 20:33 hs."/>
    <s v="A caminho"/>
    <s v="Chega segunda-feira dia 6 de março"/>
    <s v="Não"/>
    <n v="1"/>
    <n v="215.79"/>
    <n v="18.989999999999998"/>
    <n v="-18.690000000000001"/>
    <n v="-40.44"/>
    <s v=""/>
    <n v="175.65"/>
    <s v="Sim"/>
    <x v="11"/>
    <s v="MLB2981706173"/>
    <s v="Mercado Livre"/>
    <s v="Cabo De Engate E Seleção Hyundai Hr 2005 A 2012"/>
    <s v=" "/>
    <n v="215.79"/>
    <s v="Clássico"/>
    <s v="Não emitida"/>
    <s v="jose edson ventura auperes edson ventura"/>
    <s v="CPF 35857650330"/>
    <s v="Rua Professora Stella Cochrane 341 - Ap 304 bloco C, Fortaleza - CEP: 60743670, Ceará"/>
    <s v=" "/>
    <s v="jose edson ventura auperes edson ventura"/>
    <s v="35857650330"/>
    <s v="Rua Professora Stella Cochrane 341 / ap 304 bloco C Referencia: A - CEP 60743670 - Itaperi, Fortaleza, Ceará"/>
    <s v="Fortaleza"/>
    <s v="Ceará"/>
    <s v="60743670"/>
    <s v="Brasil"/>
    <s v="Correios e pontos de envio"/>
    <s v="2 de março | 02:21"/>
    <s v=" "/>
    <s v="Mercado Envios"/>
    <s v="MEL42079737068LMXDF01"/>
    <s v=" "/>
    <s v=" "/>
    <s v=" "/>
    <s v=" "/>
    <s v=" "/>
    <s v=" "/>
    <s v=" "/>
    <s v="Não"/>
    <s v=""/>
    <s v="Não"/>
  </r>
  <r>
    <s v="2000005196937620"/>
    <s v="28 de fevereiro de 2023 20:30 hs."/>
    <s v="A caminho"/>
    <s v="Chega segunda-feira dia 6 de março"/>
    <s v="Não"/>
    <n v="1"/>
    <n v="61.29"/>
    <n v="26.1"/>
    <n v="-15.92"/>
    <n v="-26.1"/>
    <s v=""/>
    <n v="45.37"/>
    <s v="Sim"/>
    <x v="12"/>
    <s v="MLB2068544097"/>
    <s v="Mercado Livre"/>
    <s v="Kit Reparo Alavanca Câmbio Trambulador Vectra 2006 Até 2011"/>
    <s v=" "/>
    <n v="61.29"/>
    <s v="Premium"/>
    <s v="Autorizado"/>
    <s v=" "/>
    <s v=" "/>
    <s v=" "/>
    <s v=" "/>
    <s v="Cleiton Dione Rocha Datsch"/>
    <s v="03956007581"/>
    <s v="rua pernabuco SN / Referencia: em frente salão da raquel - CEP 47827000 - centro, Roda Velha, Bahia"/>
    <s v="Roda Velha"/>
    <s v="Bahia"/>
    <s v="47827000"/>
    <s v="Brasil"/>
    <s v="Mercado Envios Full"/>
    <s v="1 de março | 14:19"/>
    <s v=" "/>
    <s v="Mercado Envios"/>
    <s v="MEL42079718442LMFFF01"/>
    <s v=" "/>
    <s v=" "/>
    <s v=" "/>
    <s v=" "/>
    <s v=" "/>
    <s v=" "/>
    <s v=" "/>
    <s v="Não"/>
    <s v=""/>
    <s v="Não"/>
  </r>
  <r>
    <s v="2000005196951500"/>
    <s v="28 de fevereiro de 2023 20:28 hs."/>
    <s v="Entregue"/>
    <s v="Chegou em 2 de março"/>
    <s v="Não"/>
    <n v="1"/>
    <n v="58.4"/>
    <n v="11.25"/>
    <n v="-15.43"/>
    <n v="-11.25"/>
    <s v=""/>
    <n v="42.97"/>
    <s v="Sim"/>
    <x v="13"/>
    <s v="MLB2109032470"/>
    <s v="Mercado Livre"/>
    <s v="Par De Kit Pino Guia Bucha Pinça Freio Spacefox  Spacecross"/>
    <s v=" "/>
    <n v="58.4"/>
    <s v="Premium"/>
    <s v="Não emitida"/>
    <s v="Carlos Gonçalves"/>
    <s v="CPF 15080950862"/>
    <s v="henrique fraga 175, altinopolis - CEP: 14350000, São Paulo"/>
    <s v=" "/>
    <s v="Carlos Gonçalves"/>
    <s v="15080950862"/>
    <s v="AVENIDA LUZITANA 326 / Galpao - CEP 14031230 - Ribeirão Preto, São Paulo"/>
    <s v="Ribeirão Preto"/>
    <s v="São Paulo"/>
    <s v="14031230"/>
    <s v="Brasil"/>
    <s v="Correios e pontos de envio"/>
    <s v="1 de março | 23:32"/>
    <s v="2 de março | 17:47"/>
    <s v="Mercado Envios"/>
    <s v="MEL42079722682LMXDF01"/>
    <s v="https://myaccount.mercadolivre.com.br/shipments/42079722682/detail"/>
    <s v=" "/>
    <s v=" "/>
    <s v=" "/>
    <s v=" "/>
    <s v=" "/>
    <s v=" "/>
    <s v="Não"/>
    <s v=""/>
    <s v="Não"/>
  </r>
  <r>
    <s v="2000004247772723"/>
    <s v="28 de fevereiro de 2023 20:15 hs."/>
    <s v="Entregue"/>
    <s v="Chegou em 1 de março"/>
    <s v="Sim"/>
    <n v="1"/>
    <n v="61.29"/>
    <n v="15.9"/>
    <n v="-15.92"/>
    <s v=""/>
    <s v=""/>
    <n v="61.27"/>
    <s v=" "/>
    <x v="12"/>
    <s v="MLB2068465616"/>
    <s v="Mercado Livre"/>
    <s v="Kit Reparo Alavanca Câmbio Trambulador Celta 2005 Até 2014"/>
    <s v=" "/>
    <n v="61.29"/>
    <s v="Premium"/>
    <s v="Autorizado"/>
    <s v="Tiago Silva"/>
    <s v="CPF 35337929860"/>
    <s v="Rua Benedito Norte 93, Arujá - CEP: 07417240, São Paulo"/>
    <s v=" "/>
    <s v="Tiago Silva"/>
    <s v="35337929860"/>
    <s v="Rodovia Pedro Eroles 930 / SP88, Km33 Referencia: A/C: TIAGO SILVADEPARTAMENTO DE MANGUEIRAS - CEP 07434090 - Caputera, Arujá, São Paulo"/>
    <s v="Arujá"/>
    <s v="São Paulo"/>
    <s v="07434090"/>
    <s v="Brasil"/>
    <s v="Mercado Envios Flex"/>
    <s v="1 de março | 15:52"/>
    <s v="1 de março | 17:39"/>
    <s v="THIAGO FREITAS JACINTO"/>
    <s v="42079684820"/>
    <s v=" "/>
    <s v=" "/>
    <s v=" "/>
    <s v=" "/>
    <s v=" "/>
    <s v=" "/>
    <s v=" "/>
    <s v="Não"/>
    <s v=""/>
    <s v="Não"/>
  </r>
  <r>
    <s v="2000005196822098"/>
    <s v="28 de fevereiro de 2023 20:13 hs."/>
    <s v="Entregue"/>
    <s v="Chegou em 2 de março"/>
    <s v="Não"/>
    <n v="1"/>
    <n v="169.9"/>
    <s v=""/>
    <n v="-28.88"/>
    <n v="-20.45"/>
    <s v=""/>
    <n v="120.57"/>
    <s v="Sim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jairon silva da rocha"/>
    <s v="48912344315"/>
    <s v="Avenida Paulino Neves 463 / delta Solar loja Referencia: Delta solar e rastrek - CEP 65580000 - monte castelo, Tutóia, Maranhão"/>
    <s v="Tutóia"/>
    <s v="Maranhão"/>
    <s v="65580000"/>
    <s v="Brasil"/>
    <s v="Mercado Envios Full"/>
    <s v="1 de março | 01:42"/>
    <s v="2 de março | 11:48"/>
    <s v="Mercado Envios"/>
    <s v="MEL42079666848LMFFF01"/>
    <s v=" "/>
    <s v=" "/>
    <s v=" "/>
    <s v=" "/>
    <s v=" "/>
    <s v=" "/>
    <s v=" "/>
    <s v="Não"/>
    <s v=""/>
    <s v="Não"/>
  </r>
  <r>
    <s v="2000005196851134"/>
    <s v="28 de fevereiro de 2023 20:13 hs."/>
    <s v="Entregue"/>
    <s v="Chegou em 1 de março"/>
    <s v="Não"/>
    <n v="1"/>
    <n v="70.81"/>
    <n v="6.58"/>
    <n v="-14"/>
    <n v="-6.58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vanessa pereira"/>
    <s v="29794638846"/>
    <s v="AVENIDA NOSSA SENHORA DE FÁTIMA 704 / Loja 6 - CEP 11730000 - Mongaguá, São Paulo"/>
    <s v="Mongaguá"/>
    <s v="São Paulo"/>
    <s v="11730000"/>
    <s v="Brasil"/>
    <s v="Mercado Envios Full"/>
    <s v="1 de março | 01:34"/>
    <s v="1 de março | 17:05"/>
    <s v="Mercado Envios"/>
    <s v="MEL42079679343LMFFF01"/>
    <s v="https://myaccount.mercadolivre.com.br/shipments/42079679343/detail"/>
    <s v=" "/>
    <s v=" "/>
    <s v=" "/>
    <s v=" "/>
    <s v=" "/>
    <s v=" "/>
    <s v="Não"/>
    <s v=""/>
    <s v="Não"/>
  </r>
  <r>
    <s v="2000005196844510"/>
    <s v="28 de fevereiro de 2023 20:12 hs."/>
    <s v="A caminho"/>
    <s v="Chega segunda-feira dia 6 de março"/>
    <s v="Não"/>
    <n v="1"/>
    <n v="185.99"/>
    <s v=""/>
    <n v="-31.62"/>
    <n v="-20.45"/>
    <s v=""/>
    <n v="133.91999999999999"/>
    <s v=" "/>
    <x v="6"/>
    <s v="MLB2609815607"/>
    <s v="Mercado Livre"/>
    <s v="Kit Rolamento Eixo Traseiro C/ Bucha Peugeot 206 47mm"/>
    <s v=" "/>
    <n v="185.99"/>
    <s v="Premium"/>
    <s v="Autorizado"/>
    <s v=" "/>
    <s v=" "/>
    <s v=" "/>
    <s v=" "/>
    <s v="Jivanio Castro"/>
    <s v="00596267550"/>
    <s v="Formosa 2325 / 2325 Referencia: restaurante formosa - CEP 47990000 - centro, Formosa do Rio Preto, Bahia"/>
    <s v="Formosa do Rio Preto"/>
    <s v="Bahia"/>
    <s v="47990000"/>
    <s v="Brasil"/>
    <s v="Mercado Envios Full"/>
    <s v="1 de março | 14:19"/>
    <s v=" "/>
    <s v="Mercado Envios"/>
    <s v="MEL42079676756LMFFF01"/>
    <s v=" "/>
    <s v=" "/>
    <s v=" "/>
    <s v=" "/>
    <s v=" "/>
    <s v=" "/>
    <s v=" "/>
    <s v="Não"/>
    <s v=""/>
    <s v="Não"/>
  </r>
  <r>
    <s v="2000004247759817"/>
    <s v="28 de fevereiro de 2023 20:11 hs."/>
    <s v="Entregue"/>
    <s v="Chegou em 1 de março"/>
    <s v="Sim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luiz felipe cometi de faria"/>
    <s v="35489105801"/>
    <s v="Avenida Anchieta 3240 / AP 25B Thaiti - CEP 11251170 - Maitinga, Bertioga, São Paulo"/>
    <s v="Bertioga"/>
    <s v="São Paulo"/>
    <s v="11251170"/>
    <s v="Brasil"/>
    <s v="Mercado Envios Full"/>
    <s v="1 de março | 01:25"/>
    <s v="1 de março | 11:30"/>
    <s v="Mercado Envios"/>
    <s v="MEL42079671699LMFFF01"/>
    <s v=" "/>
    <s v=" "/>
    <s v=" "/>
    <s v=" "/>
    <s v=" "/>
    <s v=" "/>
    <s v=" "/>
    <s v="Não"/>
    <s v=""/>
    <s v="Não"/>
  </r>
  <r>
    <s v="2000005196792194"/>
    <s v="28 de fevereiro de 2023 20:04 hs."/>
    <s v="A caminho"/>
    <s v="Chega entre os dias 4 e 5 de março"/>
    <s v="Não"/>
    <n v="1"/>
    <n v="49.99"/>
    <n v="30.2"/>
    <n v="-14"/>
    <n v="-30.2"/>
    <s v=""/>
    <n v="35.99"/>
    <s v=" 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Assis Figueira"/>
    <s v="03835441736"/>
    <s v="Rua Antônio Martins de Oliveira 616 / Casa - CEP 25530060 - Parque São Nicolau, São João de Meriti, Rio de Janeiro"/>
    <s v="São João de Meriti"/>
    <s v="Rio de Janeiro"/>
    <s v="25530060"/>
    <s v="Brasil"/>
    <s v="Mercado Envios Full"/>
    <s v="1 de março | 17:18"/>
    <s v=" "/>
    <s v="Mercado Envios"/>
    <s v="MEL42079654258LMFFF01"/>
    <s v=" "/>
    <s v=" "/>
    <s v=" "/>
    <s v=" "/>
    <s v=" "/>
    <s v=" "/>
    <s v=" "/>
    <s v="Não"/>
    <s v=""/>
    <s v="Não"/>
  </r>
  <r>
    <s v="2000004247737329"/>
    <s v="28 de fevereiro de 2023 20:02 hs."/>
    <s v="Entregue"/>
    <s v="Chegou em 3 de março"/>
    <s v="Sim"/>
    <n v="1"/>
    <n v="61.29"/>
    <n v="5.88"/>
    <n v="-15.92"/>
    <n v="-5.88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Bruno Viana Martins"/>
    <s v="12468755782"/>
    <s v="Rua Francisco de Assis Fernandes 942 / quadra 29 Referencia: ao lado do colégio Externato Lagoas (casa muro azul, portão Branco. antiga rua 9 do Apolo 3 - CEP 24727166 - Marambaia, São Gonçalo, Rio de Janeiro"/>
    <s v="São Gonçalo"/>
    <s v="Rio de Janeiro"/>
    <s v="24727166"/>
    <s v="Brasil"/>
    <s v="Mercado Envios Full"/>
    <s v="1 de março | 23:16"/>
    <s v="3 de março | 15:21"/>
    <s v="Mercado Envios"/>
    <s v="MEL42079649114LMFFF01"/>
    <s v=" "/>
    <s v=" "/>
    <s v=" "/>
    <s v=" "/>
    <s v=" "/>
    <s v=" "/>
    <s v=" "/>
    <s v="Não"/>
    <s v=""/>
    <s v="Não"/>
  </r>
  <r>
    <s v="2000005196741158"/>
    <s v="28 de fevereiro de 2023 19:56 hs."/>
    <s v="Entregue"/>
    <s v="Chegou em 2 de março"/>
    <s v="Não"/>
    <n v="1"/>
    <n v="25.9"/>
    <n v="9.9"/>
    <n v="-9.9"/>
    <n v="-9.9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Everaldo Freitas de Jesus Freitas"/>
    <s v="93568657520"/>
    <s v="Rua Nova do Pôrto 246 / casa - CEP 44460000 - Galvão, Itaparica, Bahia"/>
    <s v="Itaparica"/>
    <s v="Bahia"/>
    <s v="44460000"/>
    <s v="Brasil"/>
    <s v="Mercado Envios Full"/>
    <s v="1 de março | 18:25"/>
    <s v="2 de março | 12:44"/>
    <s v="Mercado Envios"/>
    <s v="MEL42079632054LMFFF01"/>
    <s v=" "/>
    <s v=" "/>
    <s v=" "/>
    <s v=" "/>
    <s v=" "/>
    <s v=" "/>
    <s v=" "/>
    <s v="Não"/>
    <s v=""/>
    <s v="Não"/>
  </r>
  <r>
    <s v="2000004247696849"/>
    <s v="28 de fevereiro de 2023 19:49 hs."/>
    <s v="Reclamação com devolução habilitada"/>
    <s v="Avisamos a pessoa que efetuou a compra que já pode iniciar a devolução."/>
    <s v="Sim"/>
    <n v="0"/>
    <n v="69.790000000000006"/>
    <n v="14.9"/>
    <n v="-17.36"/>
    <n v="-14.9"/>
    <s v=""/>
    <n v="52.43"/>
    <s v="Sim"/>
    <x v="19"/>
    <s v="MLB2819589397"/>
    <s v="Mercado Livre"/>
    <s v="Par Cabo De Freio Fusca 1.300 Todos Até 1981"/>
    <s v=" "/>
    <n v="69.790000000000006"/>
    <s v="Premium"/>
    <s v="Não emitida"/>
    <s v="Adimilson Gomes"/>
    <s v="CPF 08591353811"/>
    <s v="Rua Lincoln Feliciano 375, Ilhabela - CEP: 11630000, São Paulo"/>
    <s v=" "/>
    <s v="Adimilson Gomes"/>
    <s v="08591353811"/>
    <s v="Rua Lincoln Feliciano 375 / CEP 11630000 - Itaguaçu, Ilhabela, São Paulo"/>
    <s v="Ilhabela"/>
    <s v="São Paulo"/>
    <s v="11630000"/>
    <s v="Brasil"/>
    <s v="Correios e pontos de envio"/>
    <s v="2 de março | 00:30"/>
    <s v="2 de março | 10:49"/>
    <s v="Mercado Envios"/>
    <s v="MEL42079611821LMXDF01"/>
    <s v=" "/>
    <s v=" "/>
    <s v=" "/>
    <s v=" "/>
    <s v=" "/>
    <s v=" "/>
    <s v=" "/>
    <s v="Sim"/>
    <s v=""/>
    <s v="Não"/>
  </r>
  <r>
    <s v="2000005196683076"/>
    <s v="28 de fevereiro de 2023 19:47 hs."/>
    <s v="Entregue"/>
    <s v="Chegou em 2 de março"/>
    <s v="Não"/>
    <n v="1"/>
    <n v="199.99"/>
    <s v=""/>
    <n v="-34"/>
    <n v="-17.95"/>
    <s v=""/>
    <n v="148.04"/>
    <s v=" "/>
    <x v="6"/>
    <s v="MLB2607924477"/>
    <s v="Mercado Livre"/>
    <s v="Kit Rolamento Eixo Traseiro C/ Bucha Peugeot 206/207 47mm"/>
    <s v=" "/>
    <n v="199.99"/>
    <s v="Premium"/>
    <s v="Autorizado"/>
    <s v=" "/>
    <s v=" "/>
    <s v=" "/>
    <s v=" "/>
    <s v="Jose cosme Silva Neto"/>
    <s v="01088413757"/>
    <s v="RUA JOSE BONIFACIO DE ANDRADA (ANTIGA RUA K) 14 / CASA 02 | Ponto de referência: Entar na Rua do Nelson  - CEP 21853053 - Rio de Janeiro, Rio de Janeiro"/>
    <s v="Rio de Janeiro"/>
    <s v="Rio de Janeiro"/>
    <s v="21853053"/>
    <s v="Brasil"/>
    <s v="Mercado Envios Full"/>
    <s v="28 de fevereiro | 23:36"/>
    <s v="2 de março | 17:34"/>
    <s v="Mercado Envios"/>
    <s v="MEL42079606796LMFFF01"/>
    <s v="https://myaccount.mercadolivre.com.br/shipments/42079606796/detail"/>
    <s v=" "/>
    <s v=" "/>
    <s v=" "/>
    <s v=" "/>
    <s v=" "/>
    <s v=" "/>
    <s v="Não"/>
    <s v=""/>
    <s v="Não"/>
  </r>
  <r>
    <s v="2000005196650908"/>
    <s v="28 de fevereiro de 2023 19:43 hs."/>
    <s v="Entregue"/>
    <s v="Chegou em 1 de março"/>
    <s v="Não"/>
    <n v="1"/>
    <n v="33.39"/>
    <n v="9.9"/>
    <n v="-11.18"/>
    <n v="-9.9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William Romera"/>
    <s v="34985325880"/>
    <s v="Rua Antônio Carlos Rubert 64 / i - Próximo posto saude vila uniao - CEP 13060763 - Parque Residencial Vila União, Campinas, São Paulo"/>
    <s v="Campinas"/>
    <s v="São Paulo"/>
    <s v="13060763"/>
    <s v="Brasil"/>
    <s v="Mercado Envios Full"/>
    <s v="1 de março | 02:30"/>
    <s v="1 de março | 13:04"/>
    <s v="Mercado Envios"/>
    <s v="MEL42079595091LMFFF01"/>
    <s v=" "/>
    <s v=" "/>
    <s v=" "/>
    <s v=" "/>
    <s v=" "/>
    <s v=" "/>
    <s v=" "/>
    <s v="Não"/>
    <s v=""/>
    <s v="Não"/>
  </r>
  <r>
    <s v="2000005196647812"/>
    <s v="28 de fevereiro de 2023 19:43 hs."/>
    <s v="Entregue"/>
    <s v="Chegou em 3 de març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ORLANDIRA PENHA DOS SANTOS"/>
    <s v="64487440378"/>
    <s v="Rua Rio Pindaré 23 / Quadra 15 Ribeira 2 - CEP 65094010 - Ribeira, São Luís, Maranhão"/>
    <s v="São Luís"/>
    <s v="Maranhão"/>
    <s v="65094010"/>
    <s v="Brasil"/>
    <s v="Mercado Envios Full"/>
    <s v="1 de março | 01:44"/>
    <s v="3 de março | 14:23"/>
    <s v="Mercado Envios"/>
    <s v="MEL42079594826LMFFF01"/>
    <s v=" "/>
    <s v=" "/>
    <s v=" "/>
    <s v=" "/>
    <s v=" "/>
    <s v=" "/>
    <s v=" "/>
    <s v="Não"/>
    <s v=""/>
    <s v="Não"/>
  </r>
  <r>
    <s v="2000004247666373"/>
    <s v="28 de fevereiro de 2023 19:38 hs."/>
    <s v="Entregue"/>
    <s v="Chegou em 1 de março"/>
    <s v="Sim"/>
    <n v="1"/>
    <n v="67.42"/>
    <n v="22.78"/>
    <n v="-16.96"/>
    <n v="-22.78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Ana Carolina Da Silva"/>
    <s v="47847693828"/>
    <s v="Rua Antonio Izzo 129 / chácara Referencia: casa dos avós - CEP 13295596 - Portal de Santa Fé, Itupeva, São Paulo"/>
    <s v="Itupeva"/>
    <s v="São Paulo"/>
    <s v="13295596"/>
    <s v="Brasil"/>
    <s v="Mercado Envios Full"/>
    <s v="1 de março | 02:33"/>
    <s v="1 de março | 15:03"/>
    <s v="Mercado Envios"/>
    <s v="MEL42079579278LMFFF01"/>
    <s v=" "/>
    <s v=" "/>
    <s v=" "/>
    <s v=" "/>
    <s v=" "/>
    <s v=" "/>
    <s v=" "/>
    <s v="Não"/>
    <s v=""/>
    <s v="Não"/>
  </r>
  <r>
    <s v="2000005196614330"/>
    <s v="28 de fevereiro de 2023 19:37 hs."/>
    <s v="Entregue"/>
    <s v="Chegou em 2 de março"/>
    <s v="Não"/>
    <n v="1"/>
    <n v="197.4"/>
    <s v=""/>
    <n v="-33.56"/>
    <n v="-26.45"/>
    <s v=""/>
    <n v="137.38999999999999"/>
    <s v=" "/>
    <x v="21"/>
    <s v="MLB3068469273"/>
    <s v="Mercado Livre"/>
    <s v="Bandeja Direita Palio 1996 Á 2001 Com Pivô"/>
    <s v=" "/>
    <n v="197.4"/>
    <s v="Premium"/>
    <s v="Não emitida"/>
    <s v="Celso Xavier"/>
    <s v="CPF 09994049895"/>
    <s v="Rua Coronel Bonifácio Carvalho 30, São Bernardo do Campo - CEP: 09854250, São Paulo"/>
    <s v=" "/>
    <s v="Celso Xavier"/>
    <s v="09994049895"/>
    <s v="Rua Coronel Bonifácio Carvalho 30 / CEP 09854250 - Alvarenga, São Bernardo do Campo, São Paulo"/>
    <s v="São Bernardo do Campo"/>
    <s v="São Paulo"/>
    <s v="09854250"/>
    <s v="Brasil"/>
    <s v="Correios e pontos de envio"/>
    <s v="2 de março | 02:21"/>
    <s v="2 de março | 15:18"/>
    <s v="Mercado Envios"/>
    <s v="MEL42079578234LMXDF01"/>
    <s v=" "/>
    <s v=" "/>
    <s v=" "/>
    <s v=" "/>
    <s v=" "/>
    <s v=" "/>
    <s v=" "/>
    <s v="Não"/>
    <s v=""/>
    <s v="Não"/>
  </r>
  <r>
    <s v="2000004247658963"/>
    <s v="28 de fevereiro de 2023 19:35 hs."/>
    <s v="A caminho"/>
    <s v="Chegará hoje"/>
    <s v="Sim"/>
    <n v="1"/>
    <n v="19.899999999999999"/>
    <n v="28.5"/>
    <n v="-8.8800000000000008"/>
    <n v="-28.5"/>
    <s v=""/>
    <n v="11.02"/>
    <s v="Sim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Cleide Aparecida  Castro Andrade"/>
    <s v="97378526649"/>
    <s v="Rua Isaac Máximo 395 / CEP 37207737 - Vila Joaquim Sales, Lavras, Minas Gerais"/>
    <s v="Lavras"/>
    <s v="Minas Gerais"/>
    <s v="37207737"/>
    <s v="Brasil"/>
    <s v="Mercado Envios Full"/>
    <s v="1 de março | 15:24"/>
    <s v=" "/>
    <s v="Mercado Envios"/>
    <s v="MEL42079573314LMFFF01"/>
    <s v=" "/>
    <s v=" "/>
    <s v=" "/>
    <s v=" "/>
    <s v=" "/>
    <s v=" "/>
    <s v=" "/>
    <s v="Não"/>
    <s v=""/>
    <s v="Não"/>
  </r>
  <r>
    <s v="2000005196602120"/>
    <s v="28 de fevereiro de 2023 19:35 hs."/>
    <s v="Entregue"/>
    <s v="Chegou em 2 de março"/>
    <s v="Não"/>
    <n v="1"/>
    <n v="169.99"/>
    <s v=""/>
    <n v="-28.9"/>
    <n v="-21.45"/>
    <s v=""/>
    <n v="119.64"/>
    <s v=" "/>
    <x v="16"/>
    <s v="MLB1841122116"/>
    <s v="Mercado Livre"/>
    <s v="Cabo De Trambulador Celta 2005-06 07 08 09 10 11 12 13-2014"/>
    <s v=" "/>
    <n v="169.99"/>
    <s v="Premium"/>
    <s v="Não emitida"/>
    <s v="THAIS JULIANA BOIKO ME"/>
    <s v="CNPJ 20481709000163"/>
    <s v="Avenida Doutor Victor do Amaral 1473, Araucária - CEP: 83702040, Paraná"/>
    <s v="Contribuinte"/>
    <s v="THAIS JULIANA BOIKO ME"/>
    <s v="20481709000163"/>
    <s v="Avenida Doutor Victor do Amaral 1473 / CEP 83702040 - Centro, Araucária, Paraná"/>
    <s v="Araucária"/>
    <s v="Paraná"/>
    <s v="83702040"/>
    <s v="Brasil"/>
    <s v="Correios e pontos de envio"/>
    <s v="1 de março | 22:44"/>
    <s v="2 de março | 19:04"/>
    <s v="Mercado Envios"/>
    <s v="MEL42079571688LMXDF01"/>
    <s v=" "/>
    <s v=" "/>
    <s v=" "/>
    <s v=" "/>
    <s v=" "/>
    <s v=" "/>
    <s v=" "/>
    <s v="Não"/>
    <s v=""/>
    <s v="Não"/>
  </r>
  <r>
    <s v="2000004247636677"/>
    <s v="28 de fevereiro de 2023 19:27 hs."/>
    <s v="Entregue"/>
    <s v="Chegou em 3 de março"/>
    <s v="Sim"/>
    <n v="1"/>
    <n v="54.87"/>
    <n v="35.5"/>
    <n v="-12.08"/>
    <n v="-35.5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Giovanna Nogueira Pilatti"/>
    <s v="00852695144"/>
    <s v="Rua Tucunaré 398 / Referencia: Casa 1 - CEP 79042800 - Lagoa Dourada, Campo Grande, Mato Grosso do Sul"/>
    <s v="Campo Grande"/>
    <s v="Mato Grosso do Sul"/>
    <s v="79042800"/>
    <s v="Brasil"/>
    <s v="Mercado Envios Full"/>
    <s v="1 de março | 23:34"/>
    <s v="3 de março | 09:31"/>
    <s v="Mercado Envios"/>
    <s v="MEL42079548354LMFFF01"/>
    <s v=" "/>
    <s v=" "/>
    <s v=" "/>
    <s v=" "/>
    <s v=" "/>
    <s v=" "/>
    <s v=" "/>
    <s v="Não"/>
    <s v=""/>
    <s v="Não"/>
  </r>
  <r>
    <s v="2000004247617451"/>
    <s v="28 de fevereiro de 2023 19:19 hs."/>
    <s v="Entregue"/>
    <s v="Chegou em 3 de março"/>
    <s v="Sim"/>
    <n v="3"/>
    <n v="59.97"/>
    <s v=""/>
    <n v="-26.7"/>
    <s v=""/>
    <s v=""/>
    <n v="33.270000000000003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paulinho linho"/>
    <s v="08473768779"/>
    <s v="Rua Divinópolis 132 / Casa 1 - CEP 21550280 - Bento Ribeiro, Rio de Janeiro, Rio de Janeiro"/>
    <s v="Rio de Janeiro"/>
    <s v="Rio de Janeiro"/>
    <s v="21550280"/>
    <s v="Brasil"/>
    <s v="Mercado Envios Full"/>
    <s v="1 de março | 22:45"/>
    <s v="3 de março | 10:45"/>
    <s v="Mercado Envios"/>
    <s v="MEL42079527170LMFFF01"/>
    <s v=" "/>
    <s v=" "/>
    <s v=" "/>
    <s v=" "/>
    <s v=" "/>
    <s v=" "/>
    <s v=" "/>
    <s v="Não"/>
    <s v=""/>
    <s v="Não"/>
  </r>
  <r>
    <s v="2000004247617453"/>
    <s v="28 de fevereiro de 2023 19:19 hs."/>
    <s v="Entregue"/>
    <s v="Chegou em 2 de març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paulinho linho"/>
    <s v="08473768779"/>
    <s v="Rua Divinópolis 132 / Casa 1 - CEP 21550280 - Bento Ribeiro, Rio de Janeiro, Rio de Janeiro"/>
    <s v="Rio de Janeiro"/>
    <s v="Rio de Janeiro"/>
    <s v="21550280"/>
    <s v="Brasil"/>
    <s v="Mercado Envios Full"/>
    <s v="1 de março | 15:36"/>
    <s v="2 de março | 10:51"/>
    <s v="Mercado Envios"/>
    <s v="MEL42079527905LMFFF01"/>
    <s v=" "/>
    <s v=" "/>
    <s v=" "/>
    <s v=" "/>
    <s v=" "/>
    <s v=" "/>
    <s v=" "/>
    <s v="Não"/>
    <s v=""/>
    <s v="Não"/>
  </r>
  <r>
    <s v="2000005196481398"/>
    <s v="28 de fevereiro de 2023 19:19 hs."/>
    <s v="Entregue"/>
    <s v="Chegou em 2 de março"/>
    <s v="Não"/>
    <n v="1"/>
    <n v="65.099999999999994"/>
    <n v="13.92"/>
    <n v="-16.57"/>
    <n v="-13.92"/>
    <s v=""/>
    <n v="48.53"/>
    <s v=" "/>
    <x v="24"/>
    <s v="MLB2669726414"/>
    <s v="Mercado Livre"/>
    <s v="Reparo Pino Guia Pinça De Freio Dianteiro Corolla 2006"/>
    <s v=" "/>
    <n v="65.099999999999994"/>
    <s v="Premium"/>
    <s v="Não emitida"/>
    <s v="Claudemiro Henz"/>
    <s v="CPF 29513186857"/>
    <s v="Rua Antônio Galvão de Sá 265 - Casa, Itatiba - CEP: 13254320, São Paulo"/>
    <s v=" "/>
    <s v="Claudemiro Henz"/>
    <s v="29513186857"/>
    <s v="Rua Antônio Galvão de Sá 265 / Casa - CEP 13254320 - Parque São Francisco, Itatiba, São Paulo"/>
    <s v="Itatiba"/>
    <s v="São Paulo"/>
    <s v="13254320"/>
    <s v="Brasil"/>
    <s v="Correios e pontos de envio"/>
    <s v="2 de março | 02:41"/>
    <s v="2 de março | 12:53"/>
    <s v="Mercado Envios"/>
    <s v="MEL42079521096LMXDF01"/>
    <s v=" "/>
    <s v=" "/>
    <s v=" "/>
    <s v=" "/>
    <s v=" "/>
    <s v=" "/>
    <s v=" "/>
    <s v="Não"/>
    <s v=""/>
    <s v="Não"/>
  </r>
  <r>
    <s v="2000005196491098"/>
    <s v="28 de fevereiro de 2023 19:17 hs."/>
    <s v="A caminho"/>
    <s v="Chega entre os dias 6 e 7 de março"/>
    <s v="Não"/>
    <n v="1"/>
    <n v="87.01"/>
    <n v="16.29"/>
    <n v="-14.79"/>
    <n v="-37.74"/>
    <s v=""/>
    <n v="50.77"/>
    <s v="Sim"/>
    <x v="25"/>
    <s v="MLB2791660777"/>
    <s v="Mercado Livre"/>
    <s v="Par Bieleta Dianteira Peugeot 206 1999 A 2011"/>
    <s v=" "/>
    <n v="87.01"/>
    <s v="Premium"/>
    <s v="Não emitida"/>
    <s v="Jairo Monteiro"/>
    <s v="CPF 29284708400"/>
    <s v="Rua Primavera 14, Marechal Deodoro - CEP: 57160000, Alagoas"/>
    <s v=" "/>
    <s v="Jairo Monteiro"/>
    <s v="29284708400"/>
    <s v="Rua Primavera 14 / Referencia: entrando na rua do campo de futebol em frente ao ecoponto, 1 a esquerda depois 1 a esquerda de novo - CEP 57160000 - Barra Nova, Marechal Deodoro, Alagoas"/>
    <s v="Marechal Deodoro"/>
    <s v="Alagoas"/>
    <s v="57160000"/>
    <s v="Brasil"/>
    <s v="Correios e pontos de envio"/>
    <s v="2 de março | 02:14"/>
    <s v=" "/>
    <s v="Mercado Envios"/>
    <s v="MEL42079524573LMXDF01"/>
    <s v=" "/>
    <s v=" "/>
    <s v=" "/>
    <s v=" "/>
    <s v=" "/>
    <s v=" "/>
    <s v=" "/>
    <s v="Não"/>
    <s v=""/>
    <s v="Não"/>
  </r>
  <r>
    <s v="2000004247605393"/>
    <s v="28 de fevereiro de 2023 19:15 hs."/>
    <s v="Entregue"/>
    <s v="Chegou em 1 de março"/>
    <s v="Sim"/>
    <n v="1"/>
    <n v="23"/>
    <n v="9.9"/>
    <n v="-9.41"/>
    <n v="-9.9"/>
    <s v=""/>
    <n v="13.59"/>
    <s v=" 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RALPH DE SOUSA "/>
    <s v="41049659000110"/>
    <s v="Rua Coronel Mendonça 628 / Casa - CEP 03409000 - Chácara Santo Antônio (Zona Leste), São Paulo, São Paulo"/>
    <s v="São Paulo"/>
    <s v="São Paulo"/>
    <s v="03409000"/>
    <s v="Brasil"/>
    <s v="Mercado Envios Full"/>
    <s v="1 de março | 12:11"/>
    <s v="1 de março | 18:46"/>
    <s v="Mercado Envios"/>
    <s v="MEL42079513551LMFFF01"/>
    <s v=" "/>
    <s v=" "/>
    <s v=" "/>
    <s v=" "/>
    <s v=" "/>
    <s v=" "/>
    <s v=" "/>
    <s v="Não"/>
    <s v=""/>
    <s v="Não"/>
  </r>
  <r>
    <s v="2000005196436618"/>
    <s v="28 de fevereiro de 2023 19:10 hs."/>
    <s v="Entregue"/>
    <s v="Chegou em 1 de março"/>
    <s v="Não"/>
    <n v="1"/>
    <n v="34.5"/>
    <n v="15.9"/>
    <n v="-11.36"/>
    <s v=""/>
    <s v=""/>
    <n v="39.04"/>
    <s v=" "/>
    <x v="27"/>
    <s v="MLB2071179464"/>
    <s v="Mercado Livre"/>
    <s v="Cabo De Embreagem Palio 1.0 (46781013) 2000 2001 2002 2003"/>
    <s v=" "/>
    <n v="34.5"/>
    <s v="Premium"/>
    <s v="Autorizado"/>
    <s v="Francelino Pinto"/>
    <s v="CPF 06788407843"/>
    <s v="SÃO APOSTOLO VILA BOA VISTA 560 - SAO APOSTOLO VILA BOA  VISTA, Barueri - CEP: 06411070, São Paulo"/>
    <s v=" "/>
    <s v="Francelino Pinto"/>
    <s v="06788407843"/>
    <s v="Rua São Paulo Apóstolo 560 / Referencia: RUA DA  DELEGACIA..........FINAL DA RUA  SÃO  PAULO APOSTOLO - CEP 06411070 - Vila Boa Vista, Barueri, São Paulo"/>
    <s v="Barueri"/>
    <s v="São Paulo"/>
    <s v="06411070"/>
    <s v="Brasil"/>
    <s v="Mercado Envios Flex"/>
    <s v="1 de março | 15:48"/>
    <s v="1 de março | 17:58"/>
    <s v="VHVICTORHUGO1402 VHVICTORHUGO1402"/>
    <s v="42079504597"/>
    <s v=" "/>
    <s v=" "/>
    <s v=" "/>
    <s v=" "/>
    <s v=" "/>
    <s v=" "/>
    <s v=" "/>
    <s v="Não"/>
    <s v=""/>
    <s v="Não"/>
  </r>
  <r>
    <s v="2000005196376844"/>
    <s v="28 de fevereiro de 2023 19:01 hs."/>
    <s v="Entregue"/>
    <s v="Chegou em 1 de março"/>
    <s v="Não"/>
    <n v="1"/>
    <n v="238.5"/>
    <n v="1.59"/>
    <n v="-32.590000000000003"/>
    <s v=""/>
    <s v=""/>
    <n v="207.5"/>
    <s v="Sim"/>
    <x v="28"/>
    <s v="MLB1942137476"/>
    <s v="Mercado Livre"/>
    <s v="Cabo De Engate E Seleção Montana 2011 2012 2013 2014 Novo"/>
    <s v=" "/>
    <n v="238.5"/>
    <s v="Premium"/>
    <s v="Autorizado"/>
    <s v="SANTOS E SIMAS COMERCIO VAREJISTA DE ALIMENTOS LTDA"/>
    <s v="CNPJ 47952052000121"/>
    <s v="Rua Sebastião Guimarães Correa 260, São Paulo - CEP: 04304060, São Paulo"/>
    <s v="Contribuinte"/>
    <s v="SANTOS E SIMAS COMERCIO VAREJISTA DE ALIMENTOS LTDA"/>
    <s v="47952052000121"/>
    <s v="Rua Sebastião Guimarães Correa 260 / CEP 04304060 - Vila Monte Alegre, São Paulo, São Paulo"/>
    <s v="São Paulo"/>
    <s v="São Paulo"/>
    <s v="04304060"/>
    <s v="Brasil"/>
    <s v="Mercado Envios Flex"/>
    <s v="1 de março | 16:14"/>
    <s v="1 de março | 17:08"/>
    <s v="GUSTAVO DE ANDRADE CHEQUI MOREIRA"/>
    <s v="42079478105"/>
    <s v=" "/>
    <s v=" "/>
    <s v=" "/>
    <s v=" "/>
    <s v=" "/>
    <s v=" "/>
    <s v=" "/>
    <s v="Não"/>
    <s v=""/>
    <s v="Não"/>
  </r>
  <r>
    <s v="2000005196302388"/>
    <s v="28 de fevereiro de 2023 18:49 hs."/>
    <s v="A caminho"/>
    <s v="Chega entre os dias 6 e 7 de março"/>
    <s v="Não"/>
    <n v="1"/>
    <n v="146.99"/>
    <n v="11.49"/>
    <n v="-17.64"/>
    <n v="-32.94"/>
    <s v=""/>
    <n v="107.9"/>
    <s v=" "/>
    <x v="29"/>
    <s v="MLB3009320578"/>
    <s v="Mercado Livre"/>
    <s v="Cabo De Marcha Engate Strada 1.6 1.8 16v 2011 Em Diante"/>
    <s v=" "/>
    <n v="146.99"/>
    <s v="Clássico"/>
    <s v="Não emitida"/>
    <s v="Edson Antônio De Alencar Melanias"/>
    <s v="CPF 16428404400"/>
    <s v="Av. Governador Lamenha Filho 2635 - Feitosa, casa, Maceió - CEP: 57043630, Alagoas"/>
    <s v=" "/>
    <s v="Edson Antônio De Alencar Melanias"/>
    <s v="16428404400"/>
    <s v="Avenida Governador Lamenha Filho 2635 / Feitosa, Casa Referencia: entrando ao lado das lojas americanas sentido rodoviária, próximo a borracharia. Casa de primeiro andar, com portão ferro grande - CEP 57043600 - Feitosa, Maceió, Alagoas"/>
    <s v="Maceió"/>
    <s v="Alagoas"/>
    <s v="57043600"/>
    <s v="Brasil"/>
    <s v="Correios e pontos de envio"/>
    <s v="2 de março | 02:14"/>
    <s v=" "/>
    <s v="Mercado Envios"/>
    <s v="MEL42079444864LMXDF01"/>
    <s v=" "/>
    <s v=" "/>
    <s v=" "/>
    <s v=" "/>
    <s v=" "/>
    <s v=" "/>
    <s v=" "/>
    <s v="Não"/>
    <s v=""/>
    <s v="Não"/>
  </r>
  <r>
    <s v="2000005196223996"/>
    <s v="28 de fevereiro de 2023 18:38 hs."/>
    <s v="Entregue"/>
    <s v="Chegou em 1 de março"/>
    <s v="Não"/>
    <n v="1"/>
    <n v="120.89"/>
    <s v=""/>
    <n v="-20.55"/>
    <n v="-17.95"/>
    <s v=""/>
    <n v="82.39"/>
    <s v=" 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Josias Santos"/>
    <s v="40496880500"/>
    <s v="Rua Ítalo Martinelli 180 / CEP 06394030 - Vila Sul Americana, Carapicuíba, São Paulo"/>
    <s v="Carapicuíba"/>
    <s v="São Paulo"/>
    <s v="06394030"/>
    <s v="Brasil"/>
    <s v="Mercado Envios Full"/>
    <s v="1 de março | 01:28"/>
    <s v="1 de março | 09:54"/>
    <s v="Mercado Envios"/>
    <s v="MEL42079414353LMFFF01"/>
    <s v=" "/>
    <s v=" "/>
    <s v=" "/>
    <s v=" "/>
    <s v=" "/>
    <s v=" "/>
    <s v=" "/>
    <s v="Não"/>
    <s v=""/>
    <s v="Não"/>
  </r>
  <r>
    <s v="2000004247448199"/>
    <s v="28 de fevereiro de 2023 18:17 hs."/>
    <s v="Entregue"/>
    <s v="Chegou em 2 de março"/>
    <s v="Sim"/>
    <n v="1"/>
    <n v="86.11"/>
    <s v=""/>
    <n v="-11.76"/>
    <n v="-38.950000000000003"/>
    <s v=""/>
    <n v="35.4"/>
    <s v=" 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Israel Nicolau"/>
    <s v="47765220802"/>
    <s v="Avenida Francisco Conde 700 / Praia Do Lago - CEP 07070010 - Vila Rosália, Guarulhos, São Paulo"/>
    <s v="Guarulhos"/>
    <s v="São Paulo"/>
    <s v="07070010"/>
    <s v="Brasil"/>
    <s v="Mercado Envios Full"/>
    <s v="1 de março | 15:21"/>
    <s v="2 de março | 09:38"/>
    <s v="Mercado Envios"/>
    <s v="MEL42079354580LMFFF01"/>
    <s v=" "/>
    <s v=" "/>
    <s v=" "/>
    <s v=" "/>
    <s v=" "/>
    <s v=" "/>
    <s v=" "/>
    <s v="Não"/>
    <s v=""/>
    <s v="Não"/>
  </r>
  <r>
    <s v="2000004247447349"/>
    <s v="28 de fevereiro de 2023 18:17 hs."/>
    <s v="Entregue"/>
    <s v="Chegou em 1 de março"/>
    <s v="Sim"/>
    <n v="1"/>
    <n v="57.38"/>
    <s v=""/>
    <n v="-15.25"/>
    <s v=""/>
    <s v=""/>
    <n v="42.13"/>
    <s v=" "/>
    <x v="32"/>
    <s v="MLB2187084527"/>
    <s v="Mercado Livre"/>
    <s v="Reparo Pino Guia Pinça De Freio Dianteiro Nissan Versa"/>
    <s v=" "/>
    <n v="57.38"/>
    <s v="Premium"/>
    <s v="Autorizado"/>
    <s v=" "/>
    <s v=" "/>
    <s v=" "/>
    <s v=" "/>
    <s v="ANGELO FRACISCO SOLA"/>
    <s v="22261797800"/>
    <s v="Rua Gustavo 1272 / bairro brotas Referencia: travessa estrada da cachoeira, Caucaia do alto,bairro brotas - CEP 06723260 - Parque Realeza, Cotia, São Paulo"/>
    <s v="Cotia"/>
    <s v="São Paulo"/>
    <s v="06723260"/>
    <s v="Brasil"/>
    <s v="Mercado Envios Full"/>
    <s v="28 de fevereiro | 23:45"/>
    <s v="1 de março | 11:48"/>
    <s v="Mercado Envios"/>
    <s v="MEL42079354437LMFFF01"/>
    <s v=" "/>
    <s v=" "/>
    <s v=" "/>
    <s v=" "/>
    <s v=" "/>
    <s v=" "/>
    <s v=" "/>
    <s v="Não"/>
    <s v=""/>
    <s v="Não"/>
  </r>
  <r>
    <s v="2000005195742734"/>
    <s v="28 de fevereiro de 2023 18:04 hs."/>
    <s v="Entregue"/>
    <s v="Chegou em 1 de março"/>
    <s v="Não"/>
    <n v="1"/>
    <n v="148.63"/>
    <n v="1.59"/>
    <n v="-17.84"/>
    <s v=""/>
    <s v=""/>
    <n v="132.38"/>
    <s v=" "/>
    <x v="33"/>
    <s v="MLB3055251772"/>
    <s v="Mercado Livre"/>
    <s v="Par Bandeja Balança Celta 2000 A 2015"/>
    <s v=" "/>
    <n v="148.63"/>
    <s v="Clássico"/>
    <s v="Autorizado"/>
    <s v="DELVANI A SILVA"/>
    <s v="CPF 82374660125"/>
    <s v="Henri Lebasque 164 - Casa 02, São Paulo - CEP: 04171060, São Paulo"/>
    <s v=" "/>
    <s v="DELVANI A SILVA"/>
    <s v="82374660125"/>
    <s v="Rua Wiliam Kent 119 / CEP 04173040 - Jardim Botucatu, São Paulo, São Paulo"/>
    <s v="São Paulo"/>
    <s v="São Paulo"/>
    <s v="04173040"/>
    <s v="Brasil"/>
    <s v="Mercado Envios Flex"/>
    <s v="1 de março | 16:16"/>
    <s v="1 de março | 18:09"/>
    <s v="LEANDERSON DE PAIVA DIAS"/>
    <s v="42079207092"/>
    <s v=" "/>
    <s v=" "/>
    <s v=" "/>
    <s v=" "/>
    <s v=" "/>
    <s v=" "/>
    <s v=" "/>
    <s v="Não"/>
    <s v=""/>
    <s v="Não"/>
  </r>
  <r>
    <s v="2000004247347899"/>
    <s v="28 de fevereiro de 2023 17:38 hs."/>
    <s v="Entregue"/>
    <s v="Chegou em 1 de março"/>
    <s v="Sim"/>
    <n v="5"/>
    <n v="99.95"/>
    <s v=""/>
    <n v="-44.5"/>
    <s v=""/>
    <s v=""/>
    <n v="55.45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KLEBER WAGNER GOMES GOMES"/>
    <s v="20014195895"/>
    <s v="Avenida Alfredo Maia 1140 / GOMES AUTOMOVEIS Referencia: LOJA DE VEICULO GOMES AUTOMOVEIS - CEP 17050030 - Vila Falcão, Bauru, São Paulo"/>
    <s v="Bauru"/>
    <s v="São Paulo"/>
    <s v="17050030"/>
    <s v="Brasil"/>
    <s v="Mercado Envios Full"/>
    <s v="28 de fevereiro | 21:36"/>
    <s v="1 de março | 12:15"/>
    <s v="Mercado Envios"/>
    <s v="MEL42079252881LMFFF01"/>
    <s v=" "/>
    <s v=" "/>
    <s v=" "/>
    <s v=" "/>
    <s v=" "/>
    <s v=" "/>
    <s v=" "/>
    <s v="Não"/>
    <s v=""/>
    <s v="Não"/>
  </r>
  <r>
    <s v="2000004247291797"/>
    <s v="28 de fevereiro de 2023 17:20 hs."/>
    <s v="Entregue"/>
    <s v="Chegou em 1 de março"/>
    <s v="Sim"/>
    <n v="1"/>
    <n v="22.85"/>
    <n v="15.9"/>
    <n v="-8.24"/>
    <s v=""/>
    <s v=""/>
    <n v="30.51"/>
    <s v="Sim"/>
    <x v="0"/>
    <s v="MLB2831297135"/>
    <s v="Mercado Livre"/>
    <s v="Cabo De Capô Gol G4 Com Alavanca 2005"/>
    <s v=" "/>
    <n v="22.85"/>
    <s v="Clássico"/>
    <s v="Autorizado"/>
    <s v="Rafael Marafon"/>
    <s v="CPF 33593742829"/>
    <s v="Rua Milck Felix 570, Cajamar - CEP: 07792430, São Paulo"/>
    <s v=" "/>
    <s v="Rafael Marafon"/>
    <s v="33593742829"/>
    <s v="Rua Milck Félix 570 / Black Pack Referencia: Qualquer pessoa na fábrica pode receber a entrega - CEP 07792430 - Panorama (Polvilho), Cajamar, São Paulo"/>
    <s v="Cajamar"/>
    <s v="São Paulo"/>
    <s v="07792430"/>
    <s v="Brasil"/>
    <s v="Mercado Envios Flex"/>
    <s v="1 de março | 16:00"/>
    <s v="1 de março | 18:13"/>
    <s v="ANDERSO OLIVEIRA"/>
    <s v="42079198669"/>
    <s v=" "/>
    <s v=" "/>
    <s v=" "/>
    <s v=" "/>
    <s v=" "/>
    <s v=" "/>
    <s v=" "/>
    <s v="Não"/>
    <s v=""/>
    <s v="Não"/>
  </r>
  <r>
    <s v="2000005195672192"/>
    <s v="28 de fevereiro de 2023 17:09 hs."/>
    <s v="Entregue"/>
    <s v="Chegou em 2 de març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Marcio Aparecido da Silva"/>
    <s v="08930078893"/>
    <s v="Avenida Ruth Merrik Kimbask 86 / Fundos Referencia: Próximo a escola Alceu Maynard Araújo - CEP 12224450 - Jardim São Vicente, São José dos Campos, São Paulo"/>
    <s v="São José dos Campos"/>
    <s v="São Paulo"/>
    <s v="12224450"/>
    <s v="Brasil"/>
    <s v="Mercado Envios Full"/>
    <s v="1 de março | 15:21"/>
    <s v="2 de março | 13:54"/>
    <s v="Mercado Envios"/>
    <s v="MEL42079173945LMFFF01"/>
    <s v=" "/>
    <s v=" "/>
    <s v=" "/>
    <s v=" "/>
    <s v=" "/>
    <s v=" "/>
    <s v=" "/>
    <s v="Não"/>
    <s v=""/>
    <s v="Não"/>
  </r>
  <r>
    <s v="2000005195522732"/>
    <s v="28 de fevereiro de 2023 16:48 hs."/>
    <s v="Você cancelou a venda"/>
    <s v="Cancelada porque não conseguiu imprimir a etiqueta."/>
    <s v="Não"/>
    <n v="0"/>
    <n v="175.63"/>
    <s v=""/>
    <n v="-21.08"/>
    <n v="-26.45"/>
    <n v="-128.1"/>
    <n v="0"/>
    <s v=" "/>
    <x v="35"/>
    <s v="MLB3076896419"/>
    <s v="Mercado Livre"/>
    <s v="Par Bandeja Com Pivô Polo Classic 1996 A 2001"/>
    <s v=" "/>
    <n v="175.63"/>
    <s v="Clássico"/>
    <s v="Não emitida"/>
    <s v="fabio eloy de moraes"/>
    <s v="CPF 37009029806"/>
    <s v="Avenida Marechal Argolo 1152 - patio do posto de combustivel, Lorena - CEP: 12604440, São Paulo"/>
    <s v=" "/>
    <s v="fabio eloy de moraes"/>
    <s v="37009029806"/>
    <s v=" "/>
    <s v="Lorena"/>
    <s v="São Paulo"/>
    <s v="1260512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247189035"/>
    <s v="28 de fevereiro de 2023 16:43 hs."/>
    <s v="Entregue"/>
    <s v="Chegou em 3 de março"/>
    <s v="Sim"/>
    <n v="1"/>
    <n v="386.87"/>
    <s v=""/>
    <n v="-65.77"/>
    <n v="-38.950000000000003"/>
    <s v=""/>
    <n v="282.14999999999998"/>
    <s v=" "/>
    <x v="36"/>
    <s v="MLB2864574994"/>
    <s v="Mercado Livre"/>
    <s v="Par Bandeja E Bieleta Peugeot 206 Todos 1999 A 2010"/>
    <s v=" "/>
    <n v="386.87"/>
    <s v="Premium"/>
    <s v="Não emitida"/>
    <s v="Magna Fiuza Aquino Mendes"/>
    <s v="CPF 05645898613"/>
    <s v="Amazonas 132, Lontra - CEP: 39437000, Minas Gerais"/>
    <s v=" "/>
    <s v="Magna Fiuza Aquino Mendes"/>
    <s v="05645898613"/>
    <s v="Rua Amazonas 130 / Casa Referencia: casa - CEP 39437000 - São Judas, Lontra, Minas Gerais"/>
    <s v="Lontra"/>
    <s v="Minas Gerais"/>
    <s v="39437000"/>
    <s v="Brasil"/>
    <s v="Correios e pontos de envio"/>
    <s v="2 de março | 01:51"/>
    <s v="3 de março | 14:26"/>
    <s v="Mercado Envios"/>
    <s v="MEL42079097309LMXDF01"/>
    <s v=" "/>
    <s v=" "/>
    <s v=" "/>
    <s v=" "/>
    <s v=" "/>
    <s v=" "/>
    <s v=" "/>
    <s v="Não"/>
    <s v=""/>
    <s v="Não"/>
  </r>
  <r>
    <s v="2000005195389306"/>
    <s v="28 de fevereiro de 2023 16:31 hs."/>
    <s v="Entregue"/>
    <s v="Chegou em 2 de març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Rogério Esteves Dos Santos"/>
    <s v="07731504638"/>
    <s v="Avenida José Paulino da Costa 344 / LOJA - CEP 37132208 - Cruz Preta, Alfenas, Minas Gerais"/>
    <s v="Alfenas"/>
    <s v="Minas Gerais"/>
    <s v="37132208"/>
    <s v="Brasil"/>
    <s v="Mercado Envios Full"/>
    <s v="1 de março | 14:47"/>
    <s v="2 de março | 13:12"/>
    <s v="Mercado Envios"/>
    <s v="MEL42079055621LMFFF01"/>
    <s v=" "/>
    <s v=" "/>
    <s v=" "/>
    <s v=" "/>
    <s v=" "/>
    <s v=" "/>
    <s v=" "/>
    <s v="Não"/>
    <s v=""/>
    <s v="Não"/>
  </r>
  <r>
    <s v="2000005195320502"/>
    <s v="28 de fevereiro de 2023 16:22 hs."/>
    <s v="Entregue"/>
    <s v="Chegou em 1 de março"/>
    <s v="Não"/>
    <n v="1"/>
    <n v="120.89"/>
    <s v=""/>
    <n v="-20.55"/>
    <n v="-17.95"/>
    <s v=""/>
    <n v="82.39"/>
    <s v=" "/>
    <x v="30"/>
    <s v="MLB2187060533"/>
    <s v="Mercado Livre"/>
    <s v="Par Reparo Pino Guia Pinça De Freio Dianteiro Nissan March"/>
    <s v=" "/>
    <n v="120.89"/>
    <s v="Premium"/>
    <s v="Autorizado"/>
    <s v=" "/>
    <s v=" "/>
    <s v=" "/>
    <s v=" "/>
    <s v="Marcelo Araujo"/>
    <s v="44733529864"/>
    <s v="Rua Pedro Gonçalves 1159 / CEP 13330210 - Centro, Indaiatuba, São Paulo"/>
    <s v="Indaiatuba"/>
    <s v="São Paulo"/>
    <s v="13330210"/>
    <s v="Brasil"/>
    <s v="Mercado Envios Full"/>
    <s v="1 de março | 01:39"/>
    <s v="1 de março | 15:44"/>
    <s v="Mercado Envios"/>
    <s v="MEL42079026965LMFFF01"/>
    <s v="https://myaccount.mercadolivre.com.br/shipments/42079026965/detail"/>
    <s v=" "/>
    <s v=" "/>
    <s v=" "/>
    <s v=" "/>
    <s v=" "/>
    <s v=" "/>
    <s v="Não"/>
    <s v=""/>
    <s v="Não"/>
  </r>
  <r>
    <s v="2000004247093781"/>
    <s v="28 de fevereiro de 2023 16:15 hs."/>
    <s v="Entregue"/>
    <s v="Chegou em 1 de março"/>
    <s v="Sim"/>
    <n v="1"/>
    <n v="70.81"/>
    <n v="9.9"/>
    <n v="-14"/>
    <n v="-9.9"/>
    <s v=""/>
    <n v="56.81"/>
    <s v="Sim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PABLO L SILVA FRIAS"/>
    <s v="09888134752"/>
    <s v="Rua Waldemar Teixeira 600 / 5B apto 102 Referencia: Condominio Campo das Flores - CEP 12229010 - Jardim Torrão de Ouro, São José dos Campos, São Paulo"/>
    <s v="São José dos Campos"/>
    <s v="São Paulo"/>
    <s v="12229010"/>
    <s v="Brasil"/>
    <s v="Mercado Envios Full"/>
    <s v="1 de março | 00:36"/>
    <s v="1 de março | 12:23"/>
    <s v="Mercado Envios"/>
    <s v="MEL42079011516LMFFF01"/>
    <s v=" "/>
    <s v=" "/>
    <s v=" "/>
    <s v=" "/>
    <s v=" "/>
    <s v=" "/>
    <s v=" "/>
    <s v="Não"/>
    <s v=""/>
    <s v="Não"/>
  </r>
  <r>
    <s v="2000005195272242"/>
    <s v="28 de fevereiro de 2023 16:11 hs."/>
    <s v="Entregue"/>
    <s v="Chegou em 1 de março"/>
    <s v="Não"/>
    <n v="1"/>
    <n v="67.42"/>
    <n v="13.9"/>
    <n v="-16.96"/>
    <s v=""/>
    <s v=""/>
    <n v="64.36"/>
    <s v="Sim"/>
    <x v="20"/>
    <s v="MLB2860168067"/>
    <s v="Mercado Livre"/>
    <s v="Par Morceguinho Dianteiro Classic 2004 A 2015"/>
    <s v=" "/>
    <n v="67.42"/>
    <s v="Premium"/>
    <s v="Autorizado"/>
    <s v="reinaldo rodrigues do carmo naldo"/>
    <s v="CPF 14532946867"/>
    <s v="SONOLOPOLE 169, Guarulhos - CEP: 07230420, São Paulo"/>
    <s v=" "/>
    <s v="reinaldo rodrigues do carmo naldo"/>
    <s v="14532946867"/>
    <s v="Rua Solonópole 169 / CEP 07230420 - Parque Uirapuru, Guarulhos, São Paulo"/>
    <s v="Guarulhos"/>
    <s v="São Paulo"/>
    <s v="07230420"/>
    <s v="Brasil"/>
    <s v="Mercado Envios Flex"/>
    <s v="1 de março | 15:57"/>
    <s v="1 de março | 21:49"/>
    <s v="THIAGO FREITAS JACINTO"/>
    <s v="42079005025"/>
    <s v=" "/>
    <s v=" "/>
    <s v=" "/>
    <s v=" "/>
    <s v=" "/>
    <s v=" "/>
    <s v=" "/>
    <s v="Não"/>
    <s v=""/>
    <s v="Não"/>
  </r>
  <r>
    <s v="2000005195194810"/>
    <s v="28 de fevereiro de 2023 16:02 hs."/>
    <s v="Entregue"/>
    <s v="Chegou em 1 de març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Douglas Correia"/>
    <s v="37927815814"/>
    <s v="Rua Itanagra 77 / CEP 08230250 - Vila Bozzini, São Paulo, São Paulo"/>
    <s v="São Paulo"/>
    <s v="São Paulo"/>
    <s v="08230250"/>
    <s v="Brasil"/>
    <s v="Mercado Envios Full"/>
    <s v="1 de março | 01:20"/>
    <s v="1 de março | 11:26"/>
    <s v="Mercado Envios"/>
    <s v="MEL42078974176LMFFF01"/>
    <s v=" "/>
    <s v=" "/>
    <s v=" "/>
    <s v=" "/>
    <s v=" "/>
    <s v=" "/>
    <s v=" "/>
    <s v="Não"/>
    <s v=""/>
    <s v="Não"/>
  </r>
  <r>
    <s v="2000005195168446"/>
    <s v="28 de fevereiro de 2023 15:57 hs."/>
    <s v="Entregue"/>
    <s v="Chegou em 2 de março"/>
    <s v="Não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Kaline Alves Da Silva"/>
    <s v="08240538428"/>
    <s v="Avenida Esdras César da Silva 2255 / casa Referencia: próximo ao antigo depósito da Comjol - CEP 59108240 - Potengi, Natal, Rio Grande do Norte"/>
    <s v="Natal"/>
    <s v="Rio Grande do Norte"/>
    <s v="59108240"/>
    <s v="Brasil"/>
    <s v="Mercado Envios Full"/>
    <s v="28 de fevereiro | 23:17"/>
    <s v="2 de março | 11:27"/>
    <s v="Mercado Envios"/>
    <s v="MEL42078961928LMFFF01"/>
    <s v=" "/>
    <s v=" "/>
    <s v=" "/>
    <s v=" "/>
    <s v=" "/>
    <s v=" "/>
    <s v=" "/>
    <s v="Não"/>
    <s v=""/>
    <s v="Não"/>
  </r>
  <r>
    <s v="2000005195145618"/>
    <s v="28 de fevereiro de 2023 15:54 hs."/>
    <s v="A caminho"/>
    <s v="Chega segunda-feira dia 6 de març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Paulo Tarcisio Menezes Dos Santos"/>
    <s v="47213639587"/>
    <s v="AV.JOSE PINTO DE OLIVEIRA 87 / Referencia: VIZINHO A LOTERIA - CEP 48480000 - CENTRO, Crisópolis, Bahia"/>
    <s v="Crisópolis"/>
    <s v="Bahia"/>
    <s v="48480000"/>
    <s v="Brasil"/>
    <s v="Mercado Envios Full"/>
    <s v="3 de março | 18:20"/>
    <s v=" "/>
    <s v="Mercado Envios"/>
    <s v="MEL42078952454LMFFF01"/>
    <s v=" "/>
    <s v=" "/>
    <s v=" "/>
    <s v=" "/>
    <s v=" "/>
    <s v=" "/>
    <s v=" "/>
    <s v="Não"/>
    <s v=""/>
    <s v="Não"/>
  </r>
  <r>
    <s v="2000005195047604"/>
    <s v="28 de fevereiro de 2023 15:39 hs."/>
    <s v="Entregue"/>
    <s v="Chegou em 1 de março"/>
    <s v="Não"/>
    <n v="1"/>
    <n v="206.37"/>
    <n v="1.59"/>
    <n v="-24.76"/>
    <s v=""/>
    <s v=""/>
    <n v="183.2"/>
    <s v="Sim"/>
    <x v="38"/>
    <s v="MLB2934740906"/>
    <s v="Mercado Livre"/>
    <s v="Par Bandeja Sem Pivô Aircross 2010 Em Diante"/>
    <s v=" "/>
    <n v="206.37"/>
    <s v="Clássico"/>
    <s v="Autorizado"/>
    <s v="fellipe nunes"/>
    <s v="CPF 41980644829"/>
    <s v="Avenida Luiz Gushiken 1761 - Bl07 Ap32, São Paulo - CEP: 05831315, São Paulo"/>
    <s v=" "/>
    <s v="fellipe nunes"/>
    <s v="41980644829"/>
    <s v="Avenida Cupecê 4100 / poli todas - CEP 04366001 - Cidade Ademar, São Paulo, São Paulo"/>
    <s v="São Paulo"/>
    <s v="São Paulo"/>
    <s v="04366001"/>
    <s v="Brasil"/>
    <s v="Mercado Envios Flex"/>
    <s v="1 de março | 16:14"/>
    <s v="1 de março | 18:15"/>
    <s v="GUSTAVO DE ANDRADE CHEQUI MOREIRA"/>
    <s v="42078910343"/>
    <s v=" "/>
    <s v=" "/>
    <s v=" "/>
    <s v=" "/>
    <s v=" "/>
    <s v=" "/>
    <s v=" "/>
    <s v="Não"/>
    <s v=""/>
    <s v="Não"/>
  </r>
  <r>
    <s v="2000005195040658"/>
    <s v="28 de fevereiro de 2023 15:39 hs."/>
    <s v="Entregue"/>
    <s v="Chegou em 2 de março"/>
    <s v="Não"/>
    <n v="1"/>
    <n v="238.5"/>
    <s v=""/>
    <n v="-32.590000000000003"/>
    <n v="-20.45"/>
    <s v=""/>
    <n v="185.46"/>
    <s v="Sim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Alexandre Akio Yamashita"/>
    <s v="20458831832"/>
    <s v="Rua Sete 975 / Padaria SETE - CEP 15775000 - centro, Santa Fé do Sul, São Paulo"/>
    <s v="Santa Fé do Sul"/>
    <s v="São Paulo"/>
    <s v="15775000"/>
    <s v="Brasil"/>
    <s v="Mercado Envios Full"/>
    <s v="1 de março | 09:25"/>
    <s v="2 de março | 16:52"/>
    <s v="Mercado Envios"/>
    <s v="MEL42078908067LMFFF01"/>
    <s v=" "/>
    <s v=" "/>
    <s v=" "/>
    <s v=" "/>
    <s v=" "/>
    <s v=" "/>
    <s v=" "/>
    <s v="Não"/>
    <s v=""/>
    <s v="Não"/>
  </r>
  <r>
    <s v="2000005194966788"/>
    <s v="28 de fevereiro de 2023 15:34 hs."/>
    <s v="Devolução em preparação"/>
    <s v="A pessoa que comprou o produto está embalando o pacote para devolvê-lo."/>
    <s v="Não"/>
    <n v="0"/>
    <n v="185.99"/>
    <n v="1.59"/>
    <n v="-31.62"/>
    <s v=""/>
    <s v=""/>
    <n v="155.96"/>
    <s v=" "/>
    <x v="6"/>
    <s v="MLB2607917865"/>
    <s v="Mercado Livre"/>
    <s v="Kit Rolamento Eixo Traseiro C/ Bucha Pegeout 206/207 47mm"/>
    <s v=" "/>
    <n v="185.99"/>
    <s v="Premium"/>
    <s v="Autorizado"/>
    <s v="Jesse farias"/>
    <s v="CPF 40436719894"/>
    <s v="Serra do jari SN, Aruja - CEP: 07400000, São Paulo"/>
    <s v=" "/>
    <s v="Jesse farias"/>
    <s v="4043671989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THIAGO FREITAS JACINTO"/>
    <s v=" "/>
    <s v=" "/>
    <s v=" "/>
    <s v=" "/>
    <s v=" "/>
    <s v=" "/>
    <s v=" "/>
    <s v=" "/>
    <s v="Sim"/>
    <s v=""/>
    <s v="Não"/>
  </r>
  <r>
    <s v="2000005194992902"/>
    <s v="28 de fevereiro de 2023 15:33 hs."/>
    <s v="Entregue"/>
    <s v="Chegou em 1 de março"/>
    <s v="Não"/>
    <n v="1"/>
    <n v="60.45"/>
    <n v="13.7"/>
    <n v="-15.78"/>
    <n v="-13.7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Cintia Gabriela Da Silva"/>
    <s v="56049690871"/>
    <s v="Rua Alvarina de Oliveria Brusselmans 117 / CEP 13516050 - Parque Residencial Alvorada II, Charqueada, São Paulo"/>
    <s v="Charqueada"/>
    <s v="São Paulo"/>
    <s v="13516050"/>
    <s v="Brasil"/>
    <s v="Mercado Envios Full"/>
    <s v="1 de março | 00:47"/>
    <s v="1 de março | 15:41"/>
    <s v="Mercado Envios"/>
    <s v="MEL42078888358LMFFF01"/>
    <s v=" "/>
    <s v=" "/>
    <s v=" "/>
    <s v=" "/>
    <s v=" "/>
    <s v=" "/>
    <s v=" "/>
    <s v="Não"/>
    <s v=""/>
    <s v="Não"/>
  </r>
  <r>
    <s v="2000005194978036"/>
    <s v="28 de fevereiro de 2023 15:33 hs."/>
    <s v="Entregue"/>
    <s v="Chegou em 1 de março"/>
    <s v="Não"/>
    <n v="1"/>
    <n v="286.35000000000002"/>
    <s v=""/>
    <n v="-34.36"/>
    <n v="-26.45"/>
    <s v=""/>
    <n v="225.54"/>
    <s v="Sim"/>
    <x v="39"/>
    <s v="MLB3142498083"/>
    <s v="Mercado Livre"/>
    <s v="Par Bandeja Dianteira Com Pivô Sandero 2014 A 2019"/>
    <s v=" "/>
    <n v="286.35000000000002"/>
    <s v="Clássico"/>
    <s v="Não emitida"/>
    <s v="Julio César De Araújo Rosa Cesar"/>
    <s v="CPF 09269278760"/>
    <s v="Rua São Bretanio 35, Rio de Janeiro - CEP: 21660220, Rio de Janeiro"/>
    <s v=" "/>
    <s v="Julio César De Araújo Rosa Cesar"/>
    <s v="09269278760"/>
    <s v="Rua São Bretanio 35 / CEP 21660220 - Guadalupe, Rio de Janeiro, Rio de Janeiro"/>
    <s v="Rio de Janeiro"/>
    <s v="Rio de Janeiro"/>
    <s v="21660220"/>
    <s v="Brasil"/>
    <s v="Correios e pontos de envio"/>
    <s v="1 de março | 00:46"/>
    <s v="1 de março | 17:06"/>
    <s v="Mercado Envios"/>
    <s v="MEL42078879251LMXDF01"/>
    <s v=" "/>
    <s v=" "/>
    <s v=" "/>
    <s v=" "/>
    <s v=" "/>
    <s v=" "/>
    <s v=" "/>
    <s v="Não"/>
    <s v=""/>
    <s v="Não"/>
  </r>
  <r>
    <s v="2000005194965494"/>
    <s v="28 de fevereiro de 2023 15:28 hs."/>
    <s v="Entregue"/>
    <s v="Chegou em 1 de março"/>
    <s v="Não"/>
    <n v="1"/>
    <n v="279.82"/>
    <s v=""/>
    <n v="-33.58"/>
    <n v="-26.45"/>
    <s v=""/>
    <n v="219.79"/>
    <s v=" "/>
    <x v="40"/>
    <s v="MLB3068418654"/>
    <s v="Mercado Livre"/>
    <s v="Bandeja Inferior Direito Com Pivô Passat 2012 A 2015"/>
    <s v=" "/>
    <n v="279.82"/>
    <s v="Clássico"/>
    <s v="Não emitida"/>
    <s v="Bruno Ciqueira Dias"/>
    <s v="CPF 07908002684"/>
    <s v="Av joão Muniz filho 973 - BR centro automotivo, Campestre - CEP: 37730000, Minas Gerais"/>
    <s v=" "/>
    <s v="Bruno Ciqueira Dias"/>
    <s v="07908002684"/>
    <s v="João Muniz filho 973 / BR centro automotivo - CEP 37730000 - vila do beijo, Campestre, Minas Gerais"/>
    <s v="Campestre"/>
    <s v="Minas Gerais"/>
    <s v="37730000"/>
    <s v="Brasil"/>
    <s v="Correios e pontos de envio"/>
    <s v="1 de março | 00:18"/>
    <s v="1 de março | 14:24"/>
    <s v="Mercado Envios"/>
    <s v="MEL42078876048LMXDF01"/>
    <s v=" "/>
    <s v=" "/>
    <s v=" "/>
    <s v=" "/>
    <s v=" "/>
    <s v=" "/>
    <s v=" "/>
    <s v="Não"/>
    <s v=""/>
    <s v="Não"/>
  </r>
  <r>
    <s v="2000005194797016"/>
    <s v="28 de fevereiro de 2023 15:04 hs."/>
    <s v="Entregue"/>
    <s v="Chegou em 1 de março"/>
    <s v="Não"/>
    <n v="1"/>
    <n v="55.79"/>
    <n v="13.7"/>
    <n v="-14.98"/>
    <n v="-13.7"/>
    <s v=""/>
    <n v="40.81"/>
    <s v=" 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Wanderlei Silveira"/>
    <s v="10962669890"/>
    <s v="Rua Java 393 / apto 61 - CEP 12235500 - Jardim Paraíso, São José dos Campos, São Paulo"/>
    <s v="São José dos Campos"/>
    <s v="São Paulo"/>
    <s v="12235500"/>
    <s v="Brasil"/>
    <s v="Mercado Envios Full"/>
    <s v="1 de março | 00:36"/>
    <s v="1 de março | 14:00"/>
    <s v="Mercado Envios"/>
    <s v="MEL42078802123LMFFF01"/>
    <s v=" "/>
    <s v=" "/>
    <s v=" "/>
    <s v=" "/>
    <s v=" "/>
    <s v=" "/>
    <s v=" "/>
    <s v="Não"/>
    <s v=""/>
    <s v="Não"/>
  </r>
  <r>
    <s v="2000005194770222"/>
    <s v="28 de fevereiro de 2023 15:02 hs."/>
    <s v="Devolução a caminho"/>
    <s v="Chegará entre 7 e 10 de março. Se houver algum problema, você pode nos avisar quando receber."/>
    <s v="Não"/>
    <n v="0"/>
    <n v="102.83"/>
    <s v=""/>
    <n v="-17.48"/>
    <n v="-18.45"/>
    <n v="-66.900000000000006"/>
    <n v="0"/>
    <s v="Sim"/>
    <x v="37"/>
    <s v="MLB2640425245"/>
    <s v="Mercado Livre"/>
    <s v="Kit Bomba Combustível Gasolina Sistema Bosch Corsawind 96a07"/>
    <s v=" "/>
    <n v="102.83"/>
    <s v="Premium"/>
    <s v="Autorizado"/>
    <s v="Francisco de Assis Gabriel"/>
    <s v="CPF 19820974852"/>
    <s v="Rua Benedita de Góes Borba 12, Itapetininga - CEP: 18205030, São Paulo"/>
    <s v=" "/>
    <s v="Francisco de Assis Gabriel"/>
    <s v="1982097485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MEL42085043047FMDOR01"/>
    <s v=" "/>
    <s v=" "/>
    <s v=" "/>
    <s v=" "/>
    <s v=" "/>
    <s v=" "/>
    <s v=" "/>
    <s v="Sim"/>
    <s v=""/>
    <s v="Não"/>
  </r>
  <r>
    <s v="2000005192521186"/>
    <s v="28 de fevereiro de 2023 15:02 hs."/>
    <s v="Entregue"/>
    <s v="Chegou em 2 de março"/>
    <s v="Não"/>
    <n v="1"/>
    <n v="292.99"/>
    <s v=""/>
    <n v="-35.159999999999997"/>
    <n v="-21.45"/>
    <s v=""/>
    <n v="236.38"/>
    <s v="Sim"/>
    <x v="41"/>
    <s v="MLB2980443117"/>
    <s v="Mercado Livre"/>
    <s v="Cabo De Câmbio Spin 2013 Em Diante"/>
    <s v=" "/>
    <n v="292.99"/>
    <s v="Clássico"/>
    <s v="Não emitida"/>
    <s v="ramonjoserufino ramonjoserufino"/>
    <s v="CPF 84576235168"/>
    <s v="Rua 38 - Qd 94 conj b lote 38 setor 11, Águas Lindas de Goiás - CEP: 72925239, Goiás"/>
    <s v=" "/>
    <s v="ramonjoserufino ramonjoserufino"/>
    <s v="84576235168"/>
    <s v="Rua 38 / Qd 94 conj b lote 38 setor 11 - CEP 72925239 - Parque da barragem setor, Águas Lindas de Goiás, Goiás"/>
    <s v="Águas Lindas de Goiás"/>
    <s v="Goiás"/>
    <s v="72925239"/>
    <s v="Brasil"/>
    <s v="Correios e pontos de envio"/>
    <s v="1 de março | 04:14"/>
    <s v="2 de março | 16:27"/>
    <s v="Mercado Envios"/>
    <s v="MEL42077816660LMXDF01"/>
    <s v=" "/>
    <s v=" "/>
    <s v=" "/>
    <s v=" "/>
    <s v=" "/>
    <s v=" "/>
    <s v=" "/>
    <s v="Não"/>
    <s v=""/>
    <s v="Não"/>
  </r>
  <r>
    <s v="2000004246859261"/>
    <s v="28 de fevereiro de 2023 14:58 hs."/>
    <s v="A caminho"/>
    <s v="Chega entre os dias 7 e 8 de março"/>
    <s v="Sim"/>
    <n v="1"/>
    <n v="169.99"/>
    <n v="21.25"/>
    <n v="-28.9"/>
    <n v="-41.7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Cristiano Oliveira"/>
    <s v="80052487253"/>
    <s v="Rua Cravos 177 / próximo a Uverse Referencia: Quase em frente ao escritório de Contabilidade - CEP 69919610 - Jardim Primavera, Rio Branco, Acre"/>
    <s v="Rio Branco"/>
    <s v="Acre"/>
    <s v="69919610"/>
    <s v="Brasil"/>
    <s v="Mercado Envios Full"/>
    <s v="28 de fevereiro | 19:23"/>
    <s v=" "/>
    <s v="Mercado Envios"/>
    <s v="MEL42078783375LMFFF01"/>
    <s v=" "/>
    <s v=" "/>
    <s v=" "/>
    <s v=" "/>
    <s v=" "/>
    <s v=" "/>
    <s v=" "/>
    <s v="Não"/>
    <s v=""/>
    <s v="Não"/>
  </r>
  <r>
    <s v="2000004246836843"/>
    <s v="28 de fevereiro de 2023 14:58 hs."/>
    <s v="Entregue"/>
    <s v="Chegou em 1 de março"/>
    <s v="Sim"/>
    <n v="1"/>
    <n v="58.5"/>
    <s v=""/>
    <n v="-15.44"/>
    <s v="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Lucas Luiz"/>
    <s v="43953931873"/>
    <s v="Avenida Santo Antônio 1717 / Referencia: Loja Rori Veículos - CEP 18730003 - Centro, Itaí, São Paulo"/>
    <s v="Itaí"/>
    <s v="São Paulo"/>
    <s v="18730003"/>
    <s v="Brasil"/>
    <s v="Mercado Envios Full"/>
    <s v="28 de fevereiro | 18:57"/>
    <s v="1 de março | 16:57"/>
    <s v="Mercado Envios"/>
    <s v="MEL42078782124LMFFF01"/>
    <s v=" "/>
    <s v=" "/>
    <s v=" "/>
    <s v=" "/>
    <s v=" "/>
    <s v=" "/>
    <s v=" "/>
    <s v="Não"/>
    <s v=""/>
    <s v="Não"/>
  </r>
  <r>
    <s v="2000005194749036"/>
    <s v="28 de fevereiro de 2023 14:57 hs."/>
    <s v="Devolução em preparação"/>
    <s v="A pessoa que comprou o produto está embalando o pacote para devolvê-lo."/>
    <s v="Não"/>
    <n v="0"/>
    <n v="129.9"/>
    <s v=""/>
    <n v="-22.08"/>
    <n v="-20.45"/>
    <s v=""/>
    <n v="87.37"/>
    <s v=" "/>
    <x v="42"/>
    <s v="MLB2045644564"/>
    <s v="Mercado Livre"/>
    <s v="Cabo De Engate Strada Estendida 1.4  8v 2010-2012 55208207"/>
    <s v=" "/>
    <n v="129.9"/>
    <s v="Premium"/>
    <s v="Não emitida"/>
    <s v="Silvio Canelas Coutinho"/>
    <s v="CPF 83897020700"/>
    <s v="Estrada da pedra 4223 - Loja, Bazar Coutinho, Rio de Janeiro - CEP: 23030380, Rio de Janeiro"/>
    <s v=" "/>
    <s v="Silvio Canelas Coutinho"/>
    <s v="838970207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94719898"/>
    <s v="28 de fevereiro de 2023 14:54 hs."/>
    <s v="Entregue"/>
    <s v="Chegou em 1 de março"/>
    <s v="Não"/>
    <n v="1"/>
    <n v="60.45"/>
    <n v="20.16"/>
    <n v="-15.78"/>
    <n v="-20.16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silvio  bento"/>
    <s v="00730953971"/>
    <s v="Rua Serafim do Nascimento 71 / casa Referencia: próximo do pesqueiro - CEP 37110000 - santa isabel, Elói Mendes, Minas Gerais"/>
    <s v="Elói Mendes"/>
    <s v="Minas Gerais"/>
    <s v="37110000"/>
    <s v="Brasil"/>
    <s v="Mercado Envios Full"/>
    <s v="28 de fevereiro | 17:52"/>
    <s v="1 de março | 12:37"/>
    <s v="Mercado Envios"/>
    <s v="MEL42078771860LMFFF01"/>
    <s v=" "/>
    <s v=" "/>
    <s v=" "/>
    <s v=" "/>
    <s v=" "/>
    <s v=" "/>
    <s v=" "/>
    <s v="Não"/>
    <s v=""/>
    <s v="Não"/>
  </r>
  <r>
    <s v="2000005194700326"/>
    <s v="28 de fevereiro de 2023 14:51 hs."/>
    <s v="A caminho"/>
    <s v="Chega entre os dias 6 e 7 de março"/>
    <s v="Não"/>
    <n v="1"/>
    <n v="109.78"/>
    <n v="12.17"/>
    <n v="-18.66"/>
    <n v="-30.62"/>
    <s v=""/>
    <n v="72.67"/>
    <s v=" "/>
    <x v="43"/>
    <s v="MLB3103928392"/>
    <s v="Mercado Livre"/>
    <s v="Par Reparo Pino Guia Pinça De Freio Pampa 1982 Em Diante"/>
    <s v=" "/>
    <n v="109.78"/>
    <s v="Premium"/>
    <s v="Não emitida"/>
    <s v="Durcival S Dantas"/>
    <s v="CPF 91580595553"/>
    <s v="Rua Padre Mendonca 42, Ribeira do Pombal - CEP: 48400000, Bahia"/>
    <s v=" "/>
    <s v="Durcival S Dantas"/>
    <s v="91580595553"/>
    <s v="Rua Padre Mendonça 42 / CEP 48400000 - Centro, Ribeira do Pombal, Bahia"/>
    <s v="Ribeira do Pombal"/>
    <s v="Bahia"/>
    <s v="48400000"/>
    <s v="Brasil"/>
    <s v="Correios e pontos de envio"/>
    <s v="1 de março | 04:53"/>
    <s v=" "/>
    <s v="Mercado Envios"/>
    <s v="MEL42078762209LMXDF01"/>
    <s v=" "/>
    <s v=" "/>
    <s v=" "/>
    <s v=" "/>
    <s v=" "/>
    <s v=" "/>
    <s v=" "/>
    <s v="Não"/>
    <s v=""/>
    <s v="Não"/>
  </r>
  <r>
    <s v="2000005194623908"/>
    <s v="28 de fevereiro de 2023 14:40 hs."/>
    <s v="Entregue"/>
    <s v="Chegou em 1 de março"/>
    <s v="Não"/>
    <n v="1"/>
    <n v="221.9"/>
    <s v=""/>
    <n v="-26.63"/>
    <n v="-38.950000000000003"/>
    <s v=""/>
    <n v="156.32"/>
    <s v="Sim"/>
    <x v="38"/>
    <s v="MLB2934737060"/>
    <s v="Mercado Livre"/>
    <s v="Par Bandeja Sem Pivô Citroen C3 2003 A 2012"/>
    <s v=" "/>
    <n v="221.9"/>
    <s v="Clássico"/>
    <s v="Não emitida"/>
    <s v="Bryan Richard Machado"/>
    <s v="CPF 46105418825"/>
    <s v="Rua Fernão de Magalhães 187 - casa de esquina , Itaquaquecetuba - CEP: 08579590, São Paulo"/>
    <s v=" "/>
    <s v="Bryan Richard Machado"/>
    <s v="46105418825"/>
    <s v="Rua Fernão de Noronha 170 / B, B1 Referencia: Muro verde, favor chamar no portão  de entrada social ao lado cinza - CEP 08579610 - O Pequeno Coração, Itaquaquecetuba, São Paulo"/>
    <s v="Itaquaquecetuba"/>
    <s v="São Paulo"/>
    <s v="08579610"/>
    <s v="Brasil"/>
    <s v="Correios e pontos de envio"/>
    <s v="28 de fevereiro | 23:13"/>
    <s v="1 de março | 12:33"/>
    <s v="Mercado Envios"/>
    <s v="MEL42078730795LMXDF01"/>
    <s v=" "/>
    <s v=" "/>
    <s v=" "/>
    <s v=" "/>
    <s v=" "/>
    <s v=" "/>
    <s v=" "/>
    <s v="Não"/>
    <s v=""/>
    <s v="Não"/>
  </r>
  <r>
    <s v="2000004246741333"/>
    <s v="28 de fevereiro de 2023 14:21 hs."/>
    <s v="Processando no centro de distribuição"/>
    <s v="Chega amanhã"/>
    <s v="Sim"/>
    <n v="1"/>
    <n v="158.09"/>
    <s v=""/>
    <n v="-18.97"/>
    <n v="-20.45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suzana batista comissario oliveira"/>
    <s v="03422647619"/>
    <s v="Avenida Vitória Minas 300 / Br 262 Km - CEP 35365000 - Abre Campo, Minas Gerais"/>
    <s v="Abre Campo"/>
    <s v="Minas Gerais"/>
    <s v="35365000"/>
    <s v="Brasil"/>
    <s v="Mercado Envios Full"/>
    <s v=" "/>
    <s v=" "/>
    <s v="Mercado Envios"/>
    <s v="MEL42078671121LMFFF01"/>
    <s v=" "/>
    <s v=" "/>
    <s v=" "/>
    <s v=" "/>
    <s v=" "/>
    <s v=" "/>
    <s v=" "/>
    <s v="Não"/>
    <s v=""/>
    <s v="Não"/>
  </r>
  <r>
    <s v="2000005194492372"/>
    <s v="28 de fevereiro de 2023 14:21 hs."/>
    <s v="A caminho"/>
    <s v="Chega amanhã"/>
    <s v="Não"/>
    <n v="1"/>
    <n v="58.4"/>
    <n v="61.7"/>
    <n v="-15.43"/>
    <n v="-61.7"/>
    <s v=""/>
    <n v="42.97"/>
    <s v=" "/>
    <x v="13"/>
    <s v="MLB2109127579"/>
    <s v="Mercado Livre"/>
    <s v="Par De Kit Pino Guia Bucha Pinça Freio Vw Golf Audi Audi A3"/>
    <s v=" "/>
    <n v="58.4"/>
    <s v="Premium"/>
    <s v="Autorizado"/>
    <s v=" "/>
    <s v=" "/>
    <s v=" "/>
    <s v=" "/>
    <s v="Adailton Serafim Carlos"/>
    <s v="00605833559"/>
    <s v="Rua Álvaro Ribeiro 22 / cristalina - CEP 73850000 - Centro, Cristalina, Goiás"/>
    <s v="Cristalina"/>
    <s v="Goiás"/>
    <s v="73850000"/>
    <s v="Brasil"/>
    <s v="Mercado Envios Full"/>
    <s v="28 de fevereiro | 19:05"/>
    <s v=" "/>
    <s v="Mercado Envios"/>
    <s v="MEL42078672191LMFFF01"/>
    <s v=" "/>
    <s v=" "/>
    <s v=" "/>
    <s v=" "/>
    <s v=" "/>
    <s v=" "/>
    <s v=" "/>
    <s v="Não"/>
    <s v=""/>
    <s v="Não"/>
  </r>
  <r>
    <s v="2000004246738165"/>
    <s v="28 de fevereiro de 2023 14:20 hs."/>
    <s v="Entregue"/>
    <s v="Chegou em 2 de março"/>
    <s v="Sim"/>
    <n v="1"/>
    <n v="540.59"/>
    <s v=""/>
    <n v="-91.9"/>
    <n v="-26.45"/>
    <s v=""/>
    <n v="422.24"/>
    <s v=" "/>
    <x v="44"/>
    <s v="MLB2961743378"/>
    <s v="Mercado Livre"/>
    <s v="Par Bandeja Superior Amarok 2010 Á 2020"/>
    <s v=" "/>
    <n v="540.59"/>
    <s v="Premium"/>
    <s v="Não emitida"/>
    <s v="Thiago Oliveira"/>
    <s v="CPF 00900488140"/>
    <s v="SHIN QI 4 CONJUNTO 5 CASA 17, Brasília - CEP: 71510250, Distrito Federal"/>
    <s v=" "/>
    <s v="Thiago Oliveira"/>
    <s v="00900488140"/>
    <s v="Quadra SOFN Quadra 4 Conjunto I 35 / Loja Referencia: Mecânica Albuquerque - CEP 70634490 - Zona Industrial, Brasília, Distrito Federal"/>
    <s v="Brasília"/>
    <s v="Distrito Federal"/>
    <s v="70634490"/>
    <s v="Brasil"/>
    <s v="Correios e pontos de envio"/>
    <s v="1 de março | 04:14"/>
    <s v="2 de março | 13:35"/>
    <s v="Mercado Envios"/>
    <s v="MEL42078667148LMXDF01"/>
    <s v=" "/>
    <s v=" "/>
    <s v=" "/>
    <s v=" "/>
    <s v=" "/>
    <s v=" "/>
    <s v=" "/>
    <s v="Não"/>
    <s v=""/>
    <s v="Não"/>
  </r>
  <r>
    <s v="2000005194481368"/>
    <s v="28 de fevereiro de 2023 14:20 hs."/>
    <s v="A caminho"/>
    <s v="Chega amanhã"/>
    <s v="Não"/>
    <n v="1"/>
    <n v="89.9"/>
    <s v=""/>
    <n v="-15.28"/>
    <n v="-26.45"/>
    <s v=""/>
    <n v="48.17"/>
    <s v=" "/>
    <x v="45"/>
    <s v="MLB3067734040"/>
    <s v="Mercado Livre"/>
    <s v="Bandeja Com Pivô Esquerda Sandero 2006 Em Diante"/>
    <s v=" "/>
    <n v="89.9"/>
    <s v="Premium"/>
    <s v="Não emitida"/>
    <s v="Marcus Vinicius Alves froes"/>
    <s v="CPF 15159440771"/>
    <s v="rua José correa 65, Itaboraí - CEP: 24858535, Rio de Janeiro"/>
    <s v=" "/>
    <s v="Marcus Vinicius Alves froes"/>
    <s v="15159440771"/>
    <s v="Avenida Rui Barbosa 420 / galeria João Batista Referencia: loja 9 , mini diva - CEP 27910362 - Centro, Macaé, Rio de Janeiro"/>
    <s v="Macaé"/>
    <s v="Rio de Janeiro"/>
    <s v="27910362"/>
    <s v="Brasil"/>
    <s v="Correios e pontos de envio"/>
    <s v="3 de março | 02:53"/>
    <s v=" "/>
    <s v="Mercado Envios"/>
    <s v="MEL42078668362LMXDF01"/>
    <s v=" "/>
    <s v=" "/>
    <s v=" "/>
    <s v=" "/>
    <s v=" "/>
    <s v=" "/>
    <s v=" "/>
    <s v="Não"/>
    <s v=""/>
    <s v="Não"/>
  </r>
  <r>
    <s v="2000004246730607"/>
    <s v="28 de fevereiro de 2023 14:18 hs."/>
    <s v="Entregue"/>
    <s v="Chegou em 1 de março"/>
    <s v="Sim"/>
    <n v="1"/>
    <n v="60.45"/>
    <s v=""/>
    <n v="-15.78"/>
    <s v="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Luiz Cláudio Costa de Souza"/>
    <s v="08781436700"/>
    <s v="Rodovia BR-493 232 / Borracheiro Universal Ao Lado Do Posto Alle No Gebara - CEP 24867400 - Gebara (Itambi), Itaboraí, Rio de Janeiro"/>
    <s v="Itaboraí"/>
    <s v="Rio de Janeiro"/>
    <s v="24867400"/>
    <s v="Brasil"/>
    <s v="Mercado Envios Full"/>
    <s v="28 de fevereiro | 18:26"/>
    <s v="1 de março | 12:28"/>
    <s v="Mercado Envios"/>
    <s v="MEL42078659454LMFFF01"/>
    <s v=" "/>
    <s v=" "/>
    <s v=" "/>
    <s v=" "/>
    <s v=" "/>
    <s v=" "/>
    <s v=" "/>
    <s v="Não"/>
    <s v=""/>
    <s v="Não"/>
  </r>
  <r>
    <s v="2000005194415434"/>
    <s v="28 de fevereiro de 2023 14:10 hs."/>
    <s v="Entregue"/>
    <s v="Chegou em 1 de março"/>
    <s v="Não"/>
    <n v="1"/>
    <n v="185.99"/>
    <n v="1.59"/>
    <n v="-31.62"/>
    <s v=""/>
    <s v=""/>
    <n v="155.96"/>
    <s v=" "/>
    <x v="6"/>
    <s v="MLB2607917865"/>
    <s v="Mercado Livre"/>
    <s v="Kit Rolamento Eixo Traseiro C/ Bucha Pegeout 206/207 47mm"/>
    <s v=" "/>
    <n v="185.99"/>
    <s v="Premium"/>
    <s v="Autorizado"/>
    <s v="Ader Peixoto de Oliveira"/>
    <s v="CPF 34248772809"/>
    <s v="Pirassununga 30 - Casa 1, Itaquaquecetuba - CEP: 08576540, São Paulo"/>
    <s v=" "/>
    <s v="Ader Peixoto de Oliveira"/>
    <s v="34248772809"/>
    <s v="Rua Cosmópolis 120 / 06/33 Referencia: Próximo a Ibiaçu - CEP 08576230 - Vila Virgínia, Itaquaquecetuba, São Paulo"/>
    <s v="Itaquaquecetuba"/>
    <s v="São Paulo"/>
    <s v="08576230"/>
    <s v="Brasil"/>
    <s v="Mercado Envios Flex"/>
    <s v="1 de março | 15:52"/>
    <s v="1 de março | 18:39"/>
    <s v="THIAGO FREITAS JACINTO"/>
    <s v="42078639662"/>
    <s v=" "/>
    <s v=" "/>
    <s v=" "/>
    <s v=" "/>
    <s v=" "/>
    <s v=" "/>
    <s v=" "/>
    <s v="Não"/>
    <s v=""/>
    <s v="Não"/>
  </r>
  <r>
    <s v="2000004246700045"/>
    <s v="28 de fevereiro de 2023 14:07 hs."/>
    <s v="Entregue"/>
    <s v="Chegou em 1 de março"/>
    <s v="Sim"/>
    <n v="1"/>
    <n v="139.5"/>
    <s v=""/>
    <n v="-23.72"/>
    <n v="-20.45"/>
    <s v=""/>
    <n v="95.33"/>
    <s v="Sim"/>
    <x v="46"/>
    <s v="MLB1720245109"/>
    <s v="Mercado Livre"/>
    <s v="2 Kit's Rolamento Roda Traseira Escort 94 Fiesta 95 Ka 97"/>
    <s v=" "/>
    <n v="139.5"/>
    <s v="Premium"/>
    <s v="Autorizado"/>
    <s v=" "/>
    <s v=" "/>
    <s v=" "/>
    <s v=" "/>
    <s v="Marcelo Claro"/>
    <s v="14459562847"/>
    <s v="Avenida Cinderela 1931 / casa Referencia: casa - CEP 12071500 - Jardim Gurilândia, Taubaté, São Paulo"/>
    <s v="Taubaté"/>
    <s v="São Paulo"/>
    <s v="12071500"/>
    <s v="Brasil"/>
    <s v="Mercado Envios Full"/>
    <s v="1 de março | 00:36"/>
    <s v="1 de março | 11:03"/>
    <s v="Mercado Envios"/>
    <s v="MEL42078627600LMFFF01"/>
    <s v=" "/>
    <s v=" "/>
    <s v=" "/>
    <s v=" "/>
    <s v=" "/>
    <s v=" "/>
    <s v=" "/>
    <s v="Não"/>
    <s v=""/>
    <s v="Não"/>
  </r>
  <r>
    <s v="2000004246669271"/>
    <s v="28 de fevereiro de 2023 14:02 hs."/>
    <s v=" "/>
    <s v=" "/>
    <s v=" "/>
    <s v=""/>
    <n v="239.76"/>
    <s v=""/>
    <n v="-33.08"/>
    <n v="-46.9"/>
    <s v=""/>
    <n v="159.78"/>
    <s v=" "/>
    <x v="47"/>
    <s v=" "/>
    <s v=" "/>
    <s v=" "/>
    <s v=" "/>
    <s v=""/>
    <s v=" "/>
    <s v="Não emitida"/>
    <s v="Marcelo De Crescenzo"/>
    <s v="CPF 28584825860"/>
    <s v="Rua Das Parreiras 7 - chá Maria Santíssima, Santa Branca - CEP: 12380000, São Paulo"/>
    <s v=" "/>
    <s v="Marcelo De Crescenzo"/>
    <s v="28584825860"/>
    <s v="Rua Das Parreiras 7 / chá Maria Santíssima - CEP 12380000 - Estância Nova Campos do Jordão, Santa Branca, São Paulo"/>
    <s v="Santa Branca"/>
    <s v="São Paulo"/>
    <s v="12380000"/>
    <s v="Brasil"/>
    <s v="Correios e pontos de envio"/>
    <s v="28 de fevereiro | 23:55"/>
    <s v="1 de março | 18:43"/>
    <s v="Mercado Envios"/>
    <s v="MEL42078610587LMXDF01"/>
    <s v=" "/>
    <s v=" "/>
    <s v=" "/>
    <s v=" "/>
    <s v=" "/>
    <s v=" "/>
    <s v=" "/>
    <s v=" "/>
    <s v=""/>
    <s v=" "/>
  </r>
  <r>
    <s v="2000005194347526"/>
    <s v="28 de fevereiro de 2023 14:02 hs."/>
    <s v="Entregue"/>
    <s v="Chegou em 1 de março"/>
    <s v="Sim"/>
    <n v="1"/>
    <s v=""/>
    <s v=""/>
    <s v=""/>
    <s v=""/>
    <s v=""/>
    <s v=""/>
    <s v=" "/>
    <x v="48"/>
    <s v="MLB2805841184"/>
    <s v="Mercado Livre"/>
    <s v="Par Bieleta Dianteira Ranger 1999 A 2011"/>
    <s v=" "/>
    <n v="86.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94350262"/>
    <s v="28 de fevereiro de 2023 14:02 hs."/>
    <s v="Entregue"/>
    <s v="Chegou em 1 de março"/>
    <s v="Sim"/>
    <n v="1"/>
    <s v=""/>
    <s v=""/>
    <s v=""/>
    <s v=""/>
    <s v=""/>
    <s v=""/>
    <s v=" "/>
    <x v="49"/>
    <s v="MLB2915215061"/>
    <s v="Mercado Livre"/>
    <s v="Bandeja Superior Direita Com Pivô Ranger 1998 A 2011"/>
    <s v=" "/>
    <n v="153.5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46644505"/>
    <s v="28 de fevereiro de 2023 13:50 hs."/>
    <s v="Entregue"/>
    <s v="Chegou em 2 de março"/>
    <s v="Sim"/>
    <n v="1"/>
    <n v="312.99"/>
    <s v=""/>
    <n v="-37.56"/>
    <n v="-21.45"/>
    <s v=""/>
    <n v="253.98"/>
    <s v=" "/>
    <x v="50"/>
    <s v="MLB3005769815"/>
    <s v="Mercado Livre"/>
    <s v="Cabo Duplo De Engate E Seleção Strada 1.5 1.6 1999 A 2002"/>
    <s v=" "/>
    <n v="312.99"/>
    <s v="Clássico"/>
    <s v="Não emitida"/>
    <s v="Natan Brito"/>
    <s v="CPF 09126388693"/>
    <s v="Manoel Quirino Paes 75 - casa, Sabará - CEP: 34515180, Minas Gerais"/>
    <s v=" "/>
    <s v="Natan Brito"/>
    <s v="09126388693"/>
    <s v="Rua Manoel Quirino Paes 75 / CEP 34515180 - Vila Campinas, Sabará, Minas Gerais"/>
    <s v="Sabará"/>
    <s v="Minas Gerais"/>
    <s v="34515180"/>
    <s v="Brasil"/>
    <s v="Correios e pontos de envio"/>
    <s v="1 de março | 01:09"/>
    <s v="2 de março | 18:35"/>
    <s v="Mercado Envios"/>
    <s v="MEL42078575393LMXDF01"/>
    <s v=" "/>
    <s v=" "/>
    <s v=" "/>
    <s v=" "/>
    <s v=" "/>
    <s v=" "/>
    <s v=" "/>
    <s v="Não"/>
    <s v=""/>
    <s v="Não"/>
  </r>
  <r>
    <s v="2000004246642481"/>
    <s v="28 de fevereiro de 2023 13:50 hs."/>
    <s v="Entregue"/>
    <s v="Chegou em 2 de março"/>
    <s v="Sim"/>
    <n v="1"/>
    <n v="20.5"/>
    <s v=""/>
    <n v="-7.96"/>
    <s v=""/>
    <s v=""/>
    <n v="12.54"/>
    <s v="Sim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Adalberto Mendonça Junior Mendonça"/>
    <s v="63911930704"/>
    <s v="Avenida Pinho 850 / apto 102 bl 6 Referencia: Residencial Jaragua 2/Restriçao-No/Condomínio-Si/Portaria-No/Elevador-No/Escalera-No - CEP 38413308 - Chácaras Tubalina e Quartel, Uberlândia, Minas Gerais"/>
    <s v="Uberlândia"/>
    <s v="Minas Gerais"/>
    <s v="38413308"/>
    <s v="Brasil"/>
    <s v="Mercado Envios Full"/>
    <s v="1 de março | 13:33"/>
    <s v="2 de março | 14:23"/>
    <s v="Mercado Envios"/>
    <s v="MEL42078574094LMFFF01"/>
    <s v=" "/>
    <s v=" "/>
    <s v=" "/>
    <s v=" "/>
    <s v=" "/>
    <s v=" "/>
    <s v=" "/>
    <s v="Não"/>
    <s v=""/>
    <s v="Não"/>
  </r>
  <r>
    <s v="2000005194252254"/>
    <s v="28 de fevereiro de 2023 13:49 hs."/>
    <s v="A caminho"/>
    <s v="Chega segunda-feira dia 6 de març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rondiney84 rondiney84"/>
    <s v="06712026695"/>
    <s v="Travessa Eliodoro do Carmo Silva 51 / Casa - CEP 35900198 - Vila São Geraldo, Itabira, Minas Gerais"/>
    <s v="Itabira"/>
    <s v="Minas Gerais"/>
    <s v="35900198"/>
    <s v="Brasil"/>
    <s v="Mercado Envios Full"/>
    <s v="1 de março | 17:18"/>
    <s v=" "/>
    <s v="Mercado Envios"/>
    <s v="MEL42078568965LMFFF01"/>
    <s v=" "/>
    <s v=" "/>
    <s v=" "/>
    <s v=" "/>
    <s v=" "/>
    <s v=" "/>
    <s v=" "/>
    <s v="Não"/>
    <s v=""/>
    <s v="Não"/>
  </r>
  <r>
    <s v="2000004246642161"/>
    <s v="28 de fevereiro de 2023 13:49 hs."/>
    <s v="Entregue"/>
    <s v="Chegou em 3 de março"/>
    <s v="Sim"/>
    <n v="1"/>
    <n v="33.39"/>
    <s v=""/>
    <n v="-11.18"/>
    <s v="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Daniel Henrique dos Santos"/>
    <s v="11130936686"/>
    <s v="Rua Aristeu Atanásio Boaventura 254 / pet shop (Gato.Cao) Referencia: ao lado do supermercado Resende - CEP 38844024 - JK, Carmo do Paranaíba, Minas Gerais"/>
    <s v="Carmo do Paranaíba"/>
    <s v="Minas Gerais"/>
    <s v="38844024"/>
    <s v="Brasil"/>
    <s v="Mercado Envios Full"/>
    <s v="1 de março | 06:34"/>
    <s v="3 de março | 14:22"/>
    <s v="Mercado Envios"/>
    <s v="MEL42078572883LMFFF01"/>
    <s v=" "/>
    <s v=" "/>
    <s v=" "/>
    <s v=" "/>
    <s v=" "/>
    <s v=" "/>
    <s v=" "/>
    <s v="Não"/>
    <s v=""/>
    <s v="Não"/>
  </r>
  <r>
    <s v="2000005194246266"/>
    <s v="28 de fevereiro de 2023 13:47 hs."/>
    <s v="Entregue"/>
    <s v="Chegou em 2 de março"/>
    <s v="Não"/>
    <n v="1"/>
    <n v="85.83"/>
    <n v="12.91"/>
    <n v="-14.59"/>
    <n v="-39.36"/>
    <s v=""/>
    <n v="44.79"/>
    <s v="Sim"/>
    <x v="20"/>
    <s v="MLB2860180908"/>
    <s v="Mercado Livre"/>
    <s v="Par Morceguinho Dianteiro Prisma 2007 A 2012"/>
    <s v=" "/>
    <n v="85.83"/>
    <s v="Premium"/>
    <s v="Autorizado"/>
    <s v=" "/>
    <s v=" "/>
    <s v=" "/>
    <s v=" "/>
    <s v="Osvaldo Souto"/>
    <s v="03595540166"/>
    <s v="Rua Avelino Sória 211 / Vila Ferreira - CEP 79190000 - Terenos, Mato Grosso do Sul"/>
    <s v="Terenos"/>
    <s v="Mato Grosso do Sul"/>
    <s v="79190000"/>
    <s v="Brasil"/>
    <s v="Mercado Envios Full"/>
    <s v="28 de fevereiro | 23:09"/>
    <s v="2 de março | 08:54"/>
    <s v="Mercado Envios"/>
    <s v="MEL42078567084LMFFF01"/>
    <s v=" "/>
    <s v=" "/>
    <s v=" "/>
    <s v=" "/>
    <s v=" "/>
    <s v=" "/>
    <s v=" "/>
    <s v="Não"/>
    <s v=""/>
    <s v="Não"/>
  </r>
  <r>
    <s v="2000005194226800"/>
    <s v="28 de fevereiro de 2023 13:47 hs."/>
    <s v="Entregue"/>
    <s v="Chegou em 3 de março"/>
    <s v="Não"/>
    <n v="1"/>
    <n v="158.09"/>
    <s v=""/>
    <n v="-18.97"/>
    <n v="-20.45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Luana Silva"/>
    <s v="14846872726"/>
    <s v="Rua Luís Sobral 1184 / loja  Referencia: Petshop alvorada - CEP 26013737 - Metrópole, Nova Iguaçu, Rio de Janeiro"/>
    <s v="Nova Iguaçu"/>
    <s v="Rio de Janeiro"/>
    <s v="26013737"/>
    <s v="Brasil"/>
    <s v="Mercado Envios Full"/>
    <s v="28 de fevereiro | 17:46"/>
    <s v="3 de março | 15:21"/>
    <s v="Mercado Envios"/>
    <s v="MEL42078559555LMFFF01"/>
    <s v=" "/>
    <s v=" "/>
    <s v=" "/>
    <s v=" "/>
    <s v=" "/>
    <s v=" "/>
    <s v=" "/>
    <s v="Não"/>
    <s v=""/>
    <s v="Não"/>
  </r>
  <r>
    <s v="2000005194210158"/>
    <s v="28 de fevereiro de 2023 13:42 hs."/>
    <s v="Entregue"/>
    <s v="Chegou em 1 de março"/>
    <s v="Não"/>
    <n v="1"/>
    <n v="106.2"/>
    <s v=""/>
    <n v="-18.05"/>
    <n v="-20.45"/>
    <s v=""/>
    <n v="67.7"/>
    <s v="Sim"/>
    <x v="8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silvonei magioni"/>
    <s v="48494054953"/>
    <s v="Rua Pedro Hidalgo Martin 1114 / Casa - CEP 86802763 - Residencial Interlagos, Apucarana, Paraná"/>
    <s v="Apucarana"/>
    <s v="Paraná"/>
    <s v="86802763"/>
    <s v="Brasil"/>
    <s v="Mercado Envios Full"/>
    <s v="28 de fevereiro | 17:36"/>
    <s v="1 de março | 11:53"/>
    <s v="Mercado Envios"/>
    <s v="MEL42078551222LMFFF01"/>
    <s v=" "/>
    <s v=" "/>
    <s v=" "/>
    <s v=" "/>
    <s v=" "/>
    <s v=" "/>
    <s v=" "/>
    <s v="Não"/>
    <s v=""/>
    <s v="Não"/>
  </r>
  <r>
    <s v="2000005194184364"/>
    <s v="28 de fevereiro de 2023 13:38 hs."/>
    <s v="Entregue"/>
    <s v="Chegou em 2 de març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valdir silva"/>
    <s v="99340402804"/>
    <s v="Rua Joaquim Brasílio de Camargo 135 / Casa Referencia: casa - CEP 18277190 - Jardim XI de Agosto, Tatuí, São Paulo"/>
    <s v="Tatuí"/>
    <s v="São Paulo"/>
    <s v="18277190"/>
    <s v="Brasil"/>
    <s v="Mercado Envios Full"/>
    <s v="1 de março | 14:47"/>
    <s v="2 de março | 17:33"/>
    <s v="Mercado Envios"/>
    <s v="MEL42078541069LMFFF01"/>
    <s v=" "/>
    <s v=" "/>
    <s v=" "/>
    <s v=" "/>
    <s v=" "/>
    <s v=" "/>
    <s v=" "/>
    <s v="Não"/>
    <s v=""/>
    <s v="Não"/>
  </r>
  <r>
    <s v="2000004246569041"/>
    <s v="28 de fevereiro de 2023 13:26 hs."/>
    <s v="Entregue"/>
    <s v="Chegou em 1 de março"/>
    <s v="Sim"/>
    <n v="1"/>
    <n v="17.989999999999998"/>
    <n v="13.5"/>
    <n v="-7.96"/>
    <n v="-13.5"/>
    <s v=""/>
    <n v="10.029999999999999"/>
    <s v="Sim"/>
    <x v="23"/>
    <s v="MLB2100401469"/>
    <s v="Mercado Livre"/>
    <s v="Capa Pedal Freio Embreagem Gm Onix 2012 Em Diante"/>
    <s v=" "/>
    <n v="17.989999999999998"/>
    <s v="Premium"/>
    <s v="Autorizado"/>
    <s v=" "/>
    <s v=" "/>
    <s v=" "/>
    <s v=" "/>
    <s v="alex junior goedert"/>
    <s v="07083434905"/>
    <s v="Rua 15 de Novembro, 1336 1336 / 8 andar sala 80 Referencia: back consultoria e contabilidade - CEP 89010903 - Centro, Blumenau, Santa Catarina"/>
    <s v="Blumenau"/>
    <s v="Santa Catarina"/>
    <s v="89010903"/>
    <s v="Brasil"/>
    <s v="Mercado Envios Full"/>
    <s v="28 de fevereiro | 23:06"/>
    <s v="1 de março | 18:19"/>
    <s v="Mercado Envios"/>
    <s v="MEL42078501991LMFFF01"/>
    <s v=" "/>
    <s v=" "/>
    <s v=" "/>
    <s v=" "/>
    <s v=" "/>
    <s v=" "/>
    <s v=" "/>
    <s v="Não"/>
    <s v=""/>
    <s v="Não"/>
  </r>
  <r>
    <s v="2000005194071732"/>
    <s v="28 de fevereiro de 2023 13:23 hs."/>
    <s v="Entregue"/>
    <s v="Chegou em 2 de março"/>
    <s v="Não"/>
    <n v="1"/>
    <n v="169.99"/>
    <s v=""/>
    <n v="-28.9"/>
    <n v="-20.45"/>
    <s v=""/>
    <n v="120.64"/>
    <s v=" "/>
    <x v="16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Iane Silva"/>
    <s v="70595956190"/>
    <s v="Rua Manoel Mendes da Cruz 393 / casa Referencia: ingreja nossa senhora dajuda - CEP 45860000 - cidade nova, Canavieiras, Bahia"/>
    <s v="Canavieiras"/>
    <s v="Bahia"/>
    <s v="45860000"/>
    <s v="Brasil"/>
    <s v="Mercado Envios Full"/>
    <s v="1 de março | 02:19"/>
    <s v="2 de março | 11:52"/>
    <s v="Mercado Envios"/>
    <s v="MEL42078494066LMFFF01"/>
    <s v=" "/>
    <s v=" "/>
    <s v=" "/>
    <s v=" "/>
    <s v=" "/>
    <s v=" "/>
    <s v=" "/>
    <s v="Não"/>
    <s v=""/>
    <s v="Não"/>
  </r>
  <r>
    <s v="2000005193982534"/>
    <s v="28 de fevereiro de 2023 13:09 hs."/>
    <s v="Entregue"/>
    <s v="Chegou em 1 de março"/>
    <s v="Não"/>
    <n v="1"/>
    <n v="246.19"/>
    <n v="1.59"/>
    <n v="-29.54"/>
    <s v=""/>
    <s v=""/>
    <n v="218.24"/>
    <s v="Sim"/>
    <x v="4"/>
    <s v="MLB2918838157"/>
    <s v="Mercado Livre"/>
    <s v="Par Bandeja Inferior Com Pivô Strada 2005 A 2008"/>
    <s v=" "/>
    <n v="246.19"/>
    <s v="Clássico"/>
    <s v="Autorizado"/>
    <s v="emilio datovo"/>
    <s v="CPF 03312419867"/>
    <s v="Rua Susana Conti De Oliveira 114, São Paulo - CEP: 03276070, São Paulo"/>
    <s v=" "/>
    <s v="emilio datovo"/>
    <s v="03312419867"/>
    <s v="Rua Henry Ford 964 / CEP 06210108 - Presidente Altino, Osasco, São Paulo"/>
    <s v="Osasco"/>
    <s v="São Paulo"/>
    <s v="06210108"/>
    <s v="Brasil"/>
    <s v="Mercado Envios Flex"/>
    <s v="1 de março | 16:04"/>
    <s v="1 de março | 18:27"/>
    <s v="SAMUEL ALEXANDRE"/>
    <s v="42078455537"/>
    <s v=" "/>
    <s v=" "/>
    <s v=" "/>
    <s v=" "/>
    <s v=" "/>
    <s v=" "/>
    <s v=" "/>
    <s v="Não"/>
    <s v=""/>
    <s v="Não"/>
  </r>
  <r>
    <s v="2000005193935106"/>
    <s v="28 de fevereiro de 2023 13:02 hs."/>
    <s v="Entregue"/>
    <s v="Chegou em 2 de març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Ricardo Oliveira Sousa"/>
    <s v="02943120561"/>
    <s v="Cascavel Ibicoara 68 / belo planalto Referencia: Belo planalto atrás do campo Segunda rua ou na Alto center cascavel - CEP 46760000 - cascavel, Ibicoara, Bahia"/>
    <s v="Ibicoara"/>
    <s v="Bahia"/>
    <s v="46760000"/>
    <s v="Brasil"/>
    <s v="Mercado Envios Full"/>
    <s v="1 de março | 00:01"/>
    <s v="2 de março | 10:55"/>
    <s v="Mercado Envios"/>
    <s v="MEL42078433119LMFFF01"/>
    <s v=" "/>
    <s v=" "/>
    <s v=" "/>
    <s v=" "/>
    <s v=" "/>
    <s v=" "/>
    <s v=" "/>
    <s v="Não"/>
    <s v=""/>
    <s v="Não"/>
  </r>
  <r>
    <s v="2000005193896552"/>
    <s v="28 de fevereiro de 2023 12:57 hs."/>
    <s v="Entregue"/>
    <s v="Chegou em 1 de março"/>
    <s v="Não"/>
    <n v="1"/>
    <n v="207.9"/>
    <s v=""/>
    <n v="-35.340000000000003"/>
    <n v="-26.45"/>
    <s v=""/>
    <n v="146.11000000000001"/>
    <s v=" "/>
    <x v="53"/>
    <s v="MLB2934827375"/>
    <s v="Mercado Livre"/>
    <s v="Bandeja Direita Com Pivô Cobalt 2013 Em Diante"/>
    <s v=" "/>
    <n v="207.9"/>
    <s v="Premium"/>
    <s v="Não emitida"/>
    <s v="Fábio Durães"/>
    <s v="CPF 22256887880"/>
    <s v="Rua Carlo Pallavicino 260 - Bloco 2 Ap. 46, São Paulo - CEP: 02993110, São Paulo"/>
    <s v=" "/>
    <s v="Fábio Durães"/>
    <s v="22256887880"/>
    <s v="Alameda das Palmeiras 95 / Referencia: Casa sobrado, rua de baixo da UBS Alpes do Jaraguá - CEP 05187633 - Conjunto Residencial Alpes do Jaraguá, São Paulo, São Paulo"/>
    <s v="São Paulo"/>
    <s v="São Paulo"/>
    <s v="05187633"/>
    <s v="Brasil"/>
    <s v="Correios e pontos de envio"/>
    <s v="1 de março | 02:13"/>
    <s v="1 de março | 12:46"/>
    <s v="Mercado Envios"/>
    <s v="MEL42078418126LMXDF01"/>
    <s v=" "/>
    <s v=" "/>
    <s v=" "/>
    <s v=" "/>
    <s v=" "/>
    <s v=" "/>
    <s v=" "/>
    <s v="Não"/>
    <s v=""/>
    <s v="Não"/>
  </r>
  <r>
    <s v="2000005179519240"/>
    <s v="28 de fevereiro de 2023 12:56 hs."/>
    <s v="Entregue"/>
    <s v="Chegou em 1 de março"/>
    <s v="Não"/>
    <n v="1"/>
    <n v="58.5"/>
    <n v="25.92"/>
    <n v="-15.44"/>
    <n v="-25.92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Marcelo Marques"/>
    <s v="03742828703"/>
    <s v="Rua Alice dos Réis Assunção 198 / Casa Referencia: não - CEP 37165000 - Sao jose 2, Campo do Meio, Minas Gerais"/>
    <s v="Campo do Meio"/>
    <s v="Minas Gerais"/>
    <s v="37165000"/>
    <s v="Brasil"/>
    <s v="Mercado Envios Full"/>
    <s v="28 de fevereiro | 21:34"/>
    <s v="1 de março | 14:41"/>
    <s v="Mercado Envios"/>
    <s v="MEL42072353516LMFFF01"/>
    <s v=" "/>
    <s v=" "/>
    <s v=" "/>
    <s v=" "/>
    <s v=" "/>
    <s v=" "/>
    <s v=" "/>
    <s v="Não"/>
    <s v=""/>
    <s v="Não"/>
  </r>
  <r>
    <s v="2000005193890364"/>
    <s v="28 de fevereiro de 2023 12:56 hs."/>
    <s v="Entregue"/>
    <s v="Chegou em 2 de março"/>
    <s v="Não"/>
    <n v="1"/>
    <n v="80.900000000000006"/>
    <n v="8.7899999999999991"/>
    <n v="-13.75"/>
    <n v="-29.24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socorro siquieira"/>
    <s v="75679930404"/>
    <s v="Avenida Rancho Texas 16 / casa Referencia: em frente ao posto de saude - CEP 56950000 - vila Fortuna, São José do Belmonte, Pernambuco"/>
    <s v="São José do Belmonte"/>
    <s v="Pernambuco"/>
    <s v="56950000"/>
    <s v="Brasil"/>
    <s v="Mercado Envios Full"/>
    <s v="28 de fevereiro | 17:24"/>
    <s v="2 de março | 15:07"/>
    <s v="Mercado Envios"/>
    <s v="MEL42078414011LMFFF01"/>
    <s v=" "/>
    <s v=" "/>
    <s v=" "/>
    <s v=" "/>
    <s v=" "/>
    <s v=" "/>
    <s v=" "/>
    <s v="Não"/>
    <s v=""/>
    <s v="Não"/>
  </r>
  <r>
    <s v="2000004246463553"/>
    <s v="28 de fevereiro de 2023 12:50 hs."/>
    <s v="A caminho"/>
    <s v="Chega entre os dias 4 e 6 de março"/>
    <s v="Sim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siane Calegario"/>
    <s v="08138167696"/>
    <s v="Rua Doutor Péricles Vieira de Mendonça 241 / A Funeraria Garbosa Referencia: a - CEP 36680096 - Centro, São João Nepomuceno, Minas Gerais"/>
    <s v="São João Nepomuceno"/>
    <s v="Minas Gerais"/>
    <s v="36680096"/>
    <s v="Brasil"/>
    <s v="Mercado Envios Full"/>
    <s v="28 de fevereiro | 17:05"/>
    <s v=" "/>
    <s v="Mercado Envios"/>
    <s v="MEL42078395327LMFFF01"/>
    <s v=" "/>
    <s v=" "/>
    <s v=" "/>
    <s v=" "/>
    <s v=" "/>
    <s v=" "/>
    <s v=" "/>
    <s v="Não"/>
    <s v=""/>
    <s v="Não"/>
  </r>
  <r>
    <s v="2000004246457393"/>
    <s v="28 de fevereiro de 2023 12:48 hs."/>
    <s v="Entregue"/>
    <s v="Chegou em 3 de março"/>
    <s v="Sim"/>
    <n v="1"/>
    <n v="89.9"/>
    <n v="11.16"/>
    <n v="-15.28"/>
    <n v="-37.61"/>
    <s v=""/>
    <n v="48.17"/>
    <s v=" "/>
    <x v="54"/>
    <s v="MLB3067753399"/>
    <s v="Mercado Livre"/>
    <s v="Bandeja Com Pivô Direita Sandero 2006 Em Diante"/>
    <s v=" "/>
    <n v="89.9"/>
    <s v="Premium"/>
    <s v="Não emitida"/>
    <s v="leandro volkweis"/>
    <s v="CPF 00379580039"/>
    <s v="rua antonio fernandes da costa 797 - bairro zona nova sul, Tramandaí - CEP: 95590000, Rio Grande do Sul"/>
    <s v=" "/>
    <s v="leandro volkweis"/>
    <s v="00379580039"/>
    <s v="Rua Madalena da Conceição 442 / Atrás Merc. Bernardo Referencia: Chapeação e pintura atrás do mercado Bernardo. - CEP 95590000 - São José, Tramandaí, Rio Grande do Sul"/>
    <s v="Tramandaí"/>
    <s v="Rio Grande do Sul"/>
    <s v="95590000"/>
    <s v="Brasil"/>
    <s v="Correios e pontos de envio"/>
    <s v="1 de março | 03:56"/>
    <s v="3 de março | 09:54"/>
    <s v="Mercado Envios"/>
    <s v="MEL42078389505LMXDF01"/>
    <s v=" "/>
    <s v=" "/>
    <s v=" "/>
    <s v=" "/>
    <s v=" "/>
    <s v=" "/>
    <s v=" "/>
    <s v="Não"/>
    <s v=""/>
    <s v="Não"/>
  </r>
  <r>
    <s v="2000005193834370"/>
    <s v="28 de fevereiro de 2023 12:48 hs."/>
    <s v="Entregue"/>
    <s v="Chegou em 1 de março"/>
    <s v="Não"/>
    <n v="1"/>
    <n v="60.45"/>
    <n v="24.9"/>
    <n v="-15.78"/>
    <n v="-24.9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rodrigo amorim theodoro"/>
    <s v="27083398852"/>
    <s v="Rua Edméia Miguel Gonçalves 31 / casa - CEP 14530000 - jose Henrique Barbosa, Miguelópolis, São Paulo"/>
    <s v="Miguelópolis"/>
    <s v="São Paulo"/>
    <s v="14530000"/>
    <s v="Brasil"/>
    <s v="Mercado Envios Full"/>
    <s v="28 de fevereiro | 16:48"/>
    <s v="1 de março | 13:06"/>
    <s v="Mercado Envios"/>
    <s v="MEL42078391129LMFFF01"/>
    <s v=" "/>
    <s v=" "/>
    <s v=" "/>
    <s v=" "/>
    <s v=" "/>
    <s v=" "/>
    <s v=" "/>
    <s v="Não"/>
    <s v=""/>
    <s v="Não"/>
  </r>
  <r>
    <s v="2000005193757080"/>
    <s v="28 de fevereiro de 2023 12:37 hs."/>
    <s v="Entregue"/>
    <s v="Chegou em 1 de março"/>
    <s v="Não"/>
    <n v="1"/>
    <n v="106.01"/>
    <s v=""/>
    <n v="-18.02"/>
    <n v="-20.45"/>
    <s v=""/>
    <n v="67.540000000000006"/>
    <s v=" "/>
    <x v="37"/>
    <s v="MLB2640425218"/>
    <s v="Mercado Livre"/>
    <s v="Kit Bomba Combustível Gasolina Sistema Bosch Vectra 97 A 05"/>
    <s v=" "/>
    <n v="106.01"/>
    <s v="Premium"/>
    <s v="Não emitida"/>
    <s v="JORDANO MAGALHAES RODRIGUES DE ARAUJO"/>
    <s v="CPF 37302844879"/>
    <s v="Rua Dos Jesuítas 494 - 2 Andar, Guarulhos - CEP: 07231060, São Paulo"/>
    <s v=" "/>
    <s v="JORDANO MAGALHAES RODRIGUES DE ARAUJO"/>
    <s v="37302844879"/>
    <s v="Rua dos Jesuítas 494 / casa amarela - CEP 07231060 - Cidade Industrial Satélite de São Paulo, Guarulhos, São Paulo"/>
    <s v="Guarulhos"/>
    <s v="São Paulo"/>
    <s v="07231060"/>
    <s v="Brasil"/>
    <s v="Correios e pontos de envio"/>
    <s v="1 de março | 01:54"/>
    <s v="1 de março | 14:49"/>
    <s v="Mercado Envios"/>
    <s v="MEL42078355554LMXDF01"/>
    <s v=" "/>
    <s v=" "/>
    <s v=" "/>
    <s v=" "/>
    <s v=" "/>
    <s v=" "/>
    <s v=" "/>
    <s v="Não"/>
    <s v=""/>
    <s v="Não"/>
  </r>
  <r>
    <s v="2000004246376147"/>
    <s v="28 de fevereiro de 2023 12:22 hs."/>
    <s v="Entregue"/>
    <s v="Chegou em 3 de março"/>
    <s v="Sim"/>
    <n v="1"/>
    <n v="44.05"/>
    <n v="15.66"/>
    <n v="-12.99"/>
    <n v="-15.66"/>
    <s v=""/>
    <n v="31.06"/>
    <s v="Sim"/>
    <x v="55"/>
    <s v="MLB2223305509"/>
    <s v="Mercado Livre"/>
    <s v="Terminal Cabo De Engate Golf Golf 2000"/>
    <s v=" "/>
    <n v="44.05"/>
    <s v="Premium"/>
    <s v="Autorizado"/>
    <s v=" "/>
    <s v=" "/>
    <s v=" "/>
    <s v=" "/>
    <s v="David Santos Torres"/>
    <s v="11836052774"/>
    <s v="Rua Nossa Senhora das Graças 269 / CEP 33239280 - Santos Dumont, Lagoa Santa, Minas Gerais"/>
    <s v="Lagoa Santa"/>
    <s v="Minas Gerais"/>
    <s v="33239280"/>
    <s v="Brasil"/>
    <s v="Mercado Envios Full"/>
    <s v="28 de fevereiro | 15:57"/>
    <s v="3 de março | 18:08"/>
    <s v="Mercado Envios"/>
    <s v="MEL42078310745LMFFF01"/>
    <s v=" "/>
    <s v=" "/>
    <s v=" "/>
    <s v=" "/>
    <s v=" "/>
    <s v=" "/>
    <s v=" "/>
    <s v="Não"/>
    <s v=""/>
    <s v="Não"/>
  </r>
  <r>
    <s v="2000005193635072"/>
    <s v="28 de fevereiro de 2023 12:20 hs."/>
    <s v="Entregue"/>
    <s v="Chegou em 2 de març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Rozilene Ferrari"/>
    <s v="87373289991"/>
    <s v="Rua Anne Frank 5241 / CEP 81730010 - Boqueirão, Curitiba, Paraná"/>
    <s v="Curitiba"/>
    <s v="Paraná"/>
    <s v="81730010"/>
    <s v="Brasil"/>
    <s v="Mercado Envios Full"/>
    <s v="1 de março | 14:42"/>
    <s v="2 de março | 18:33"/>
    <s v="Mercado Envios"/>
    <s v="MEL42078303165LMFFF01"/>
    <s v=" "/>
    <s v=" "/>
    <s v=" "/>
    <s v=" "/>
    <s v=" "/>
    <s v=" "/>
    <s v=" "/>
    <s v="Não"/>
    <s v=""/>
    <s v="Não"/>
  </r>
  <r>
    <s v="2000005193589050"/>
    <s v="28 de fevereiro de 2023 12:14 hs."/>
    <s v="A caminho"/>
    <s v="Chega entre os dias 6 e 7 de març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essica souza"/>
    <s v="84841834087"/>
    <s v="Rua Duque de Caxias 0150 / casa - CEP 98025080 - São Miguel, Cruz Alta, Rio Grande do Sul"/>
    <s v="Cruz Alta"/>
    <s v="Rio Grande do Sul"/>
    <s v="98025080"/>
    <s v="Brasil"/>
    <s v="Mercado Envios Full"/>
    <s v="28 de fevereiro | 17:46"/>
    <s v=" "/>
    <s v="Mercado Envios"/>
    <s v="MEL42078284208LMFFF01"/>
    <s v=" "/>
    <s v=" "/>
    <s v=" "/>
    <s v=" "/>
    <s v=" "/>
    <s v=" "/>
    <s v=" "/>
    <s v="Não"/>
    <s v=""/>
    <s v="Não"/>
  </r>
  <r>
    <s v="2000005193534554"/>
    <s v="28 de fevereiro de 2023 12:06 hs."/>
    <s v="A caminho"/>
    <s v="Chega entre os dias 3 e 4 de març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Wagner  almeida "/>
    <s v="00124728081"/>
    <s v="Rua Padre Felipe 625 / CEP 93265159 - Centro, Esteio, Rio Grande do Sul"/>
    <s v="Esteio"/>
    <s v="Rio Grande do Sul"/>
    <s v="93265159"/>
    <s v="Brasil"/>
    <s v="Mercado Envios Full"/>
    <s v="1 de março | 15:49"/>
    <s v=" "/>
    <s v="Mercado Envios"/>
    <s v="MEL42078262365LMFFF01"/>
    <s v=" "/>
    <s v=" "/>
    <s v=" "/>
    <s v=" "/>
    <s v=" "/>
    <s v=" "/>
    <s v=" "/>
    <s v="Não"/>
    <s v=""/>
    <s v="Não"/>
  </r>
  <r>
    <s v="2000005193506354"/>
    <s v="28 de fevereiro de 2023 12:03 hs."/>
    <s v="Entregue"/>
    <s v="Chegou em 2 de março"/>
    <s v="Não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clovis lemos Dos Santos"/>
    <s v="08774138782"/>
    <s v="Rua vista Alegre centro 343 / Térreo apartamento  Referencia: Do lado do cras - CEP 45836000 - centro, Itamaraju, Bahia"/>
    <s v="Itamaraju"/>
    <s v="Bahia"/>
    <s v="45836000"/>
    <s v="Brasil"/>
    <s v="Mercado Envios Full"/>
    <s v="1 de março | 00:01"/>
    <s v="2 de março | 14:32"/>
    <s v="Mercado Envios"/>
    <s v="MEL42078249794LMFFF01"/>
    <s v=" "/>
    <s v=" "/>
    <s v=" "/>
    <s v=" "/>
    <s v=" "/>
    <s v=" "/>
    <s v=" "/>
    <s v="Não"/>
    <s v=""/>
    <s v="Não"/>
  </r>
  <r>
    <s v="2000004246322609"/>
    <s v="28 de fevereiro de 2023 12:01 hs."/>
    <s v="A caminho"/>
    <s v="Chega entre os dias 7 e 8 de março"/>
    <s v="Sim"/>
    <n v="1"/>
    <n v="196.11"/>
    <n v="19.16"/>
    <n v="-33.340000000000003"/>
    <n v="-39.61"/>
    <s v=""/>
    <n v="142.32"/>
    <s v=" "/>
    <x v="57"/>
    <s v="MLB1781914604"/>
    <s v="Mercado Livre"/>
    <s v="Cabo De Marcha Corsa Classic 2005/2014 Com Terminal"/>
    <s v=" "/>
    <n v="196.11"/>
    <s v="Premium"/>
    <s v="Autorizado"/>
    <s v=" "/>
    <s v=" "/>
    <s v=" "/>
    <s v=" "/>
    <s v="José Pablo Pereira dos Santos Santos"/>
    <s v="92380085234"/>
    <s v="Rua Raimundo Da Rocha 2451 / Referencia: Se Não Consegui Entra em Contato Com O Número Cadastrado É Só Ligar Para 68992208209. - CEP 69925000 - JOÃO RODRIGUES, Senador Guiomard, Acre"/>
    <s v="Senador Guiomard"/>
    <s v="Acre"/>
    <s v="69925000"/>
    <s v="Brasil"/>
    <s v="Mercado Envios Full"/>
    <s v="1 de março | 19:51"/>
    <s v=" "/>
    <s v="Mercado Envios"/>
    <s v="MEL42078246580LMFFF01"/>
    <s v=" "/>
    <s v=" "/>
    <s v=" "/>
    <s v=" "/>
    <s v=" "/>
    <s v=" "/>
    <s v=" "/>
    <s v="Não"/>
    <s v=""/>
    <s v="Não"/>
  </r>
  <r>
    <s v="2000005193442664"/>
    <s v="28 de fevereiro de 2023 11:55 hs."/>
    <s v="Entregue"/>
    <s v="Chegou em 1 de março"/>
    <s v="Não"/>
    <n v="1"/>
    <n v="70.150000000000006"/>
    <n v="18.899999999999999"/>
    <n v="-17.43"/>
    <n v="-18.899999999999999"/>
    <s v=""/>
    <n v="52.72"/>
    <s v=" "/>
    <x v="58"/>
    <s v="MLB2807964293"/>
    <s v="Mercado Livre"/>
    <s v="Par Bieleta Dianteira 308 2012 A 2019"/>
    <s v=" "/>
    <n v="70.150000000000006"/>
    <s v="Premium"/>
    <s v="Não emitida"/>
    <s v="jean rodrigues cavalcante rodrigues"/>
    <s v="CPF 50932403620"/>
    <s v="Rua Alfredo Herdy de Carvalho 105 - casa, Belo Horizonte - CEP: 30642260, Minas Gerais"/>
    <s v=" "/>
    <s v="jean rodrigues cavalcante rodrigues"/>
    <s v="50932403620"/>
    <s v="Rua Alfredo Herdy de Carvalho 105 / casa Referencia: casa contato Jean ou Miraen - CEP 30642260 - Teixeira Dias (Barreiro), Belo Horizonte, Minas Gerais"/>
    <s v="Belo Horizonte"/>
    <s v="Minas Gerais"/>
    <s v="30642260"/>
    <s v="Brasil"/>
    <s v="Correios e pontos de envio"/>
    <s v="1 de março | 00:36"/>
    <s v="1 de março | 18:49"/>
    <s v="Mercado Envios"/>
    <s v="MEL42078222963LMXDF01"/>
    <s v=" "/>
    <s v=" "/>
    <s v=" "/>
    <s v=" "/>
    <s v=" "/>
    <s v=" "/>
    <s v=" "/>
    <s v="Não"/>
    <s v=""/>
    <s v="Não"/>
  </r>
  <r>
    <s v="2000004246284019"/>
    <s v="28 de fevereiro de 2023 11:48 hs."/>
    <s v=" "/>
    <s v=" "/>
    <s v=" "/>
    <s v=""/>
    <n v="231.28"/>
    <s v=""/>
    <n v="-36.32"/>
    <n v="-20.45"/>
    <s v=""/>
    <n v="174.51"/>
    <s v=" "/>
    <x v="47"/>
    <s v=" "/>
    <s v=" "/>
    <s v=" "/>
    <s v=" "/>
    <s v=""/>
    <s v=" "/>
    <s v="Autorizado"/>
    <s v=" "/>
    <s v=" "/>
    <s v=" "/>
    <s v=" "/>
    <s v="Nivaldo Soares"/>
    <s v="21416039783"/>
    <s v="Avenida Gilberto Amado 550 / apt 10 Referencia: apartamento 10 - CEP 22620062 - Barra da Tijuca, Rio de Janeiro, Rio de Janeiro"/>
    <s v="Rio de Janeiro"/>
    <s v="Rio de Janeiro"/>
    <s v="22620062"/>
    <s v="Brasil"/>
    <s v="Mercado Envios Full"/>
    <s v="28 de fevereiro | 19:55"/>
    <s v="3 de março | 15:53"/>
    <s v="Mercado Envios"/>
    <s v="MEL42078207485LMFFF01"/>
    <s v=" "/>
    <s v=" "/>
    <s v=" "/>
    <s v=" "/>
    <s v=" "/>
    <s v=" "/>
    <s v=" "/>
    <s v=" "/>
    <s v=""/>
    <s v=" "/>
  </r>
  <r>
    <s v="2000005193407910"/>
    <s v="28 de fevereiro de 2023 11:48 hs."/>
    <s v="Entregue"/>
    <s v="Chegou em 3 de março"/>
    <s v="Sim"/>
    <n v="1"/>
    <s v=""/>
    <s v=""/>
    <s v=""/>
    <s v=""/>
    <s v=""/>
    <s v=""/>
    <s v="Sim"/>
    <x v="16"/>
    <s v="MLB1838739381"/>
    <s v="Mercado Livre"/>
    <s v="Cabo De Marcha Celta 2005 2006 2007 /08/09/10/11/12/13/2014"/>
    <s v=" "/>
    <n v="16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93405924"/>
    <s v="28 de fevereiro de 2023 11:48 hs."/>
    <s v="Entregue"/>
    <s v="Chegou em 3 de março"/>
    <s v="Sim"/>
    <n v="1"/>
    <s v=""/>
    <s v=""/>
    <s v=""/>
    <s v=""/>
    <s v=""/>
    <s v=""/>
    <s v="Sim"/>
    <x v="12"/>
    <s v="MLB2068465616"/>
    <s v="Mercado Livre"/>
    <s v="Kit Reparo Alavanca Câmbio Trambulador Celta 2005 Até 2014"/>
    <s v=" "/>
    <n v="61.2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93283780"/>
    <s v="28 de fevereiro de 2023 11:29 hs."/>
    <s v="Entregue"/>
    <s v="Chegou em 28 de fevereiro"/>
    <s v="Não"/>
    <n v="1"/>
    <n v="148.80000000000001"/>
    <n v="1.59"/>
    <n v="-25.3"/>
    <s v=""/>
    <s v=""/>
    <n v="125.09"/>
    <s v="Sim"/>
    <x v="59"/>
    <s v="MLB2064986211"/>
    <s v="Mercado Livre"/>
    <s v="Coxim Suporte Radiador Corsa Montana Meriva 2002/2012"/>
    <s v=" "/>
    <n v="148.80000000000001"/>
    <s v="Premium"/>
    <s v="Não emitida"/>
    <s v="Tiago Moreira"/>
    <s v="CPF 23061337865"/>
    <s v="Rua Casa do Ator 1155 - Ed. Celebration - Unisys - 4° And, São Paulo - CEP: 04546004, São Paulo"/>
    <s v=" "/>
    <s v="Tiago Moreira"/>
    <s v="23061337865"/>
    <s v="Rodovia Raposo Tavares 3175 / Ap 56 Bloco F Referencia: CONDOMÍNIO LABITARE,KM 13,5 DA RAPOSO SENTIDO SP. (EM FRENTE AO EXTRA RAPOSO) - CEP 05573900 - Jardim Olympia, São Paulo, São Paulo"/>
    <s v="São Paulo"/>
    <s v="São Paulo"/>
    <s v="05573900"/>
    <s v="Brasil"/>
    <s v="Mercado Envios Flex"/>
    <s v="28 de fevereiro | 19:48"/>
    <s v="28 de fevereiro | 20:22"/>
    <s v="ALBERTO MAXIMO GASTARDELI"/>
    <s v="42078153009"/>
    <s v=" "/>
    <s v=" "/>
    <s v=" "/>
    <s v=" "/>
    <s v=" "/>
    <s v=" "/>
    <s v=" "/>
    <s v="Não"/>
    <s v=""/>
    <s v="Não"/>
  </r>
  <r>
    <s v="2000005193216766"/>
    <s v="28 de fevereiro de 2023 11:19 hs."/>
    <s v="Entregue"/>
    <s v="Chegou em 2 de março"/>
    <s v="Não"/>
    <n v="1"/>
    <n v="70.81"/>
    <n v="23.49"/>
    <n v="-14"/>
    <n v="-23.49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Sidnei Silva De Almeida"/>
    <s v="01725460793"/>
    <s v="Rua Ester 200 / Cantinho Mineiro - CEP 35164160 - Canaã, Ipatinga, Minas Gerais"/>
    <s v="Ipatinga"/>
    <s v="Minas Gerais"/>
    <s v="35164160"/>
    <s v="Brasil"/>
    <s v="Mercado Envios Full"/>
    <s v="1 de março | 06:35"/>
    <s v="2 de março | 13:29"/>
    <s v="Mercado Envios"/>
    <s v="MEL42078123639LMFFF01"/>
    <s v=" "/>
    <s v=" "/>
    <s v=" "/>
    <s v=" "/>
    <s v=" "/>
    <s v=" "/>
    <s v=" "/>
    <s v="Não"/>
    <s v=""/>
    <s v="Não"/>
  </r>
  <r>
    <s v="2000004246167541"/>
    <s v="28 de fevereiro de 2023 11:07 hs."/>
    <s v="Entregue"/>
    <s v="Chegou em 3 de março"/>
    <s v="Sim"/>
    <n v="1"/>
    <n v="18.510000000000002"/>
    <n v="24.1"/>
    <n v="-8.65"/>
    <n v="-24.1"/>
    <s v=""/>
    <n v="9.86"/>
    <s v="Sim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PAULO APARECIDO DE LIMA ROCHA ROCHA"/>
    <s v="05215711461"/>
    <s v="Rua Urbano Eulálio 1095 / casa Referencia: vizinho o restaurante a voz do povo,antes de Luiz do peixe - CEP 64607815 - Junco, Picos, Piauí"/>
    <s v="Picos"/>
    <s v="Piauí"/>
    <s v="64607815"/>
    <s v="Brasil"/>
    <s v="Mercado Envios Full"/>
    <s v="2 de março | 08:48"/>
    <s v="3 de março | 17:30"/>
    <s v="Mercado Envios"/>
    <s v="MEL42078086165LMFFF01"/>
    <s v=" "/>
    <s v=" "/>
    <s v=" "/>
    <s v=" "/>
    <s v=" "/>
    <s v=" "/>
    <s v=" "/>
    <s v="Não"/>
    <s v=""/>
    <s v="Não"/>
  </r>
  <r>
    <s v="2000004246149033"/>
    <s v="28 de fevereiro de 2023 11:00 hs."/>
    <s v="Entregue"/>
    <s v="Chegou em 1 de março"/>
    <s v="Sim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Sergio Silva"/>
    <s v="00759025592"/>
    <s v="Praça Da Renovaçao 150 / CEP 44250000 - Coração de Maria, Bahia"/>
    <s v="Coração de Maria"/>
    <s v="Bahia"/>
    <s v="44250000"/>
    <s v="Brasil"/>
    <s v="Mercado Envios Full"/>
    <s v="28 de fevereiro | 20:30"/>
    <s v="1 de março | 08:36"/>
    <s v="Mercado Envios"/>
    <s v="MEL42078065609LMFFF01"/>
    <s v=" "/>
    <s v=" "/>
    <s v=" "/>
    <s v=" "/>
    <s v=" "/>
    <s v=" "/>
    <s v=" "/>
    <s v="Não"/>
    <s v=""/>
    <s v="Não"/>
  </r>
  <r>
    <s v="2000005193082770"/>
    <s v="28 de fevereiro de 2023 10:59 hs."/>
    <s v="Entregue"/>
    <s v="Chegou em 1 de março"/>
    <s v="Não"/>
    <n v="1"/>
    <n v="58.5"/>
    <n v="14.9"/>
    <n v="-15.44"/>
    <n v="-14.9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EDEVIR ASSINK"/>
    <s v="81187483915"/>
    <s v="Rua Vidal Ramos Júnior 17 / CEP 88540000 - Otacílio Costa, Santa Catarina"/>
    <s v="Otacílio Costa"/>
    <s v="Santa Catarina"/>
    <s v="88540000"/>
    <s v="Brasil"/>
    <s v="Mercado Envios Full"/>
    <s v="28 de fevereiro | 20:55"/>
    <s v="1 de março | 14:52"/>
    <s v="Mercado Envios"/>
    <s v="MEL42078065580LMFFF01"/>
    <s v=" "/>
    <s v=" "/>
    <s v=" "/>
    <s v=" "/>
    <s v=" "/>
    <s v=" "/>
    <s v=" "/>
    <s v="Não"/>
    <s v=""/>
    <s v="Não"/>
  </r>
  <r>
    <s v="2000005192994900"/>
    <s v="28 de fevereiro de 2023 10:47 hs."/>
    <s v="Entregue"/>
    <s v="Chegou em 1 de març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Rafael Nunes"/>
    <s v="39580818860"/>
    <s v="Avenida João Amadeu 3166 / Oficina 4 Rodas - CEP 15700200 - Jardim Samambaia, Jales, São Paulo"/>
    <s v="Jales"/>
    <s v="São Paulo"/>
    <s v="15700200"/>
    <s v="Brasil"/>
    <s v="Mercado Envios Full"/>
    <s v="28 de fevereiro | 15:09"/>
    <s v="1 de março | 10:28"/>
    <s v="Mercado Envios"/>
    <s v="MEL42078027079LMFFF01"/>
    <s v=" "/>
    <s v=" "/>
    <s v=" "/>
    <s v=" "/>
    <s v=" "/>
    <s v=" "/>
    <s v=" "/>
    <s v="Não"/>
    <s v=""/>
    <s v="Não"/>
  </r>
  <r>
    <s v="2000004246108199"/>
    <s v="28 de fevereiro de 2023 10:46 hs."/>
    <s v="No ponto de retirada"/>
    <s v="O seu comprador deverá retirar o pacote em Mercado Envios."/>
    <s v="Sim"/>
    <n v="1"/>
    <n v="184.07"/>
    <n v="17.399999999999999"/>
    <n v="-22.09"/>
    <n v="-43.85"/>
    <s v=""/>
    <n v="135.53"/>
    <s v=" "/>
    <x v="61"/>
    <s v="MLB2968829145"/>
    <s v="Mercado Livre"/>
    <s v="Bandeja Inferior Esquerdo Peugeot Partner 1999 Em Diante"/>
    <s v=" "/>
    <n v="184.07"/>
    <s v="Clássico"/>
    <s v="Não emitida"/>
    <s v="Junior De Jesus Santos"/>
    <s v="CPF 02884728538"/>
    <s v="RUA TERRA UM 68 - Atrás da escola Helena Magalhães, Camaçari - CEP: 42803702, Bahia"/>
    <s v=" "/>
    <s v="Junior De Jesus Santos"/>
    <s v="02884728538"/>
    <s v="RUA CONTÔRNO DE CENTRO ADMINISTRATIVO 06 / CEP 42809555 - Camaçari, Bahia"/>
    <s v="Camaçari"/>
    <s v="Bahia"/>
    <s v="42809555"/>
    <s v="Brasil"/>
    <s v="Correios e pontos de envio"/>
    <s v="1 de março | 03:15"/>
    <s v=" "/>
    <s v="Mercado Envios"/>
    <s v="MEL42078023977LMXDF01"/>
    <s v="https://myaccount.mercadolivre.com.br/shipments/42078023977/detail"/>
    <s v=" "/>
    <s v=" "/>
    <s v=" "/>
    <s v=" "/>
    <s v=" "/>
    <s v=" "/>
    <s v="Não"/>
    <s v=""/>
    <s v="Não"/>
  </r>
  <r>
    <s v="2000005192930416"/>
    <s v="28 de fevereiro de 2023 10:36 hs."/>
    <s v="Entregue"/>
    <s v="Chegou em 1 de março"/>
    <s v="Não"/>
    <n v="1"/>
    <n v="158"/>
    <s v=""/>
    <n v="-26.86"/>
    <n v="-26.45"/>
    <s v=""/>
    <n v="104.69"/>
    <s v=" "/>
    <x v="49"/>
    <s v="MLB2915221296"/>
    <s v="Mercado Livre"/>
    <s v="Bandeja Superior Direita Com Pivô Ranger 1998 A 2011"/>
    <s v=" "/>
    <n v="158"/>
    <s v="Premium"/>
    <s v="Não emitida"/>
    <s v="Matheus Teixeira"/>
    <s v="CPF 46244862856"/>
    <s v="Rua Sidônio Apolinário 52, São Paulo - CEP: 04859010, São Paulo"/>
    <s v=" "/>
    <s v="Matheus Teixeira"/>
    <s v="46244862856"/>
    <s v="Rua Regina Mestre Alonso 37 / CEP 04830360 - Jordanópolis, São Paulo, São Paulo"/>
    <s v="São Paulo"/>
    <s v="São Paulo"/>
    <s v="04830360"/>
    <s v="Brasil"/>
    <s v="Correios e pontos de envio"/>
    <s v="1 de março | 00:41"/>
    <s v="1 de março | 15:41"/>
    <s v="Mercado Envios"/>
    <s v="MEL42077997542LMXDF01"/>
    <s v=" "/>
    <s v=" "/>
    <s v=" "/>
    <s v=" "/>
    <s v=" "/>
    <s v=" "/>
    <s v=" "/>
    <s v="Não"/>
    <s v=""/>
    <s v="Não"/>
  </r>
  <r>
    <s v="2000005192914668"/>
    <s v="28 de fevereiro de 2023 10:33 hs."/>
    <s v="Envio reagendado"/>
    <s v="Caso seu comprador não tenha recebido o pacote até 22 de março, nós vamos liberar o dinheiro da venda na sua conta Mercado Pago.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THIERS DA SILVA"/>
    <s v="28432211885"/>
    <s v=" "/>
    <s v="Caraguatatuba"/>
    <s v="São Paulo"/>
    <s v="11677210"/>
    <s v="Brasil"/>
    <s v="Mercado Envios Full"/>
    <s v=" "/>
    <s v=" "/>
    <s v="Mercado Envios"/>
    <s v="MEL42077991268LMFFF01"/>
    <s v=" "/>
    <s v=" "/>
    <s v=" "/>
    <s v=" "/>
    <s v=" "/>
    <s v=" "/>
    <s v=" "/>
    <s v="Não"/>
    <s v=""/>
    <s v="Não"/>
  </r>
  <r>
    <s v="2000005192871798"/>
    <s v="28 de fevereiro de 2023 10:27 hs."/>
    <s v="Entregue"/>
    <s v="Chegou em 1 de março"/>
    <s v="Não"/>
    <n v="1"/>
    <n v="338.43"/>
    <s v=""/>
    <n v="-57.53"/>
    <n v="-38.950000000000003"/>
    <s v=""/>
    <n v="241.95"/>
    <s v="Sim"/>
    <x v="62"/>
    <s v="MLB3079670773"/>
    <s v="Mercado Livre"/>
    <s v="Par Bandeja Inferior Palio 1996 Á 2001 Sem Barra Com Pivô"/>
    <s v=" "/>
    <n v="338.43"/>
    <s v="Premium"/>
    <s v="Não emitida"/>
    <s v="paulo de paula de moraes de paula"/>
    <s v="CPF 22049236808"/>
    <s v="Rosangela ap.oliveira 169 - casa, Sorocaba - CEP: 18079723, São Paulo"/>
    <s v=" "/>
    <s v="paulo de paula de moraes de paula"/>
    <s v="22049236808"/>
    <s v="Rosangela ap.oliveira 169 / CEP 18079723 - Habiteto - Ana Paula Eleutério, Sorocaba, São Paulo"/>
    <s v="Sorocaba"/>
    <s v="São Paulo"/>
    <s v="18079723"/>
    <s v="Brasil"/>
    <s v="Correios e pontos de envio"/>
    <s v="1 de março | 01:16"/>
    <s v="1 de março | 14:47"/>
    <s v="Mercado Envios"/>
    <s v="MEL42077973609LMXDF01"/>
    <s v=" "/>
    <s v=" "/>
    <s v=" "/>
    <s v=" "/>
    <s v=" "/>
    <s v=" "/>
    <s v=" "/>
    <s v="Não"/>
    <s v=""/>
    <s v="Não"/>
  </r>
  <r>
    <s v="2000004246059183"/>
    <s v="28 de fevereiro de 2023 10:26 hs."/>
    <s v="A caminho"/>
    <s v="Chegará hoje"/>
    <s v="Sim"/>
    <n v="4"/>
    <n v="79.959999999999994"/>
    <s v=""/>
    <n v="-35.6"/>
    <s v=""/>
    <s v=""/>
    <n v="44.36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Vanessa Bezerra de Melo Freire Chaves"/>
    <s v="05598731401"/>
    <s v="Avenida Ministro José Américo de Almeida 778 / CEP 58040300 - Torre, João Pessoa, Paraíba"/>
    <s v="João Pessoa"/>
    <s v="Paraíba"/>
    <s v="58040300"/>
    <s v="Brasil"/>
    <s v="Mercado Envios Full"/>
    <s v="2 de março | 08:48"/>
    <s v=" "/>
    <s v="Mercado Envios"/>
    <s v="MEL42077968687LMFFF01"/>
    <s v=" "/>
    <s v=" "/>
    <s v=" "/>
    <s v=" "/>
    <s v=" "/>
    <s v=" "/>
    <s v=" "/>
    <s v="Não"/>
    <s v=""/>
    <s v="Não"/>
  </r>
  <r>
    <s v="2000005192804322"/>
    <s v="28 de fevereiro de 2023 10:15 hs."/>
    <s v="Entregue"/>
    <s v="Chegou em 1 de março"/>
    <s v="Não"/>
    <n v="1"/>
    <n v="185.99"/>
    <s v=""/>
    <n v="-31.62"/>
    <n v="-20.45"/>
    <s v=""/>
    <n v="133.91999999999999"/>
    <s v=" "/>
    <x v="6"/>
    <s v="MLB2609815607"/>
    <s v="Mercado Livre"/>
    <s v="Kit Rolamento Eixo Traseiro C/ Bucha Peugeot 206 47mm"/>
    <s v=" "/>
    <n v="185.99"/>
    <s v="Premium"/>
    <s v="Autorizado"/>
    <s v=" "/>
    <s v=" "/>
    <s v=" "/>
    <s v=" "/>
    <s v="Fábio Ferreira da Silva Ferreira"/>
    <s v="07751024747"/>
    <s v="Rua Major Antônio Ferreira 61 / Referencia: portão preto de garagem - CEP 24445110 - São Miguel, São Gonçalo, Rio de Janeiro"/>
    <s v="São Gonçalo"/>
    <s v="Rio de Janeiro"/>
    <s v="24445110"/>
    <s v="Brasil"/>
    <s v="Mercado Envios Full"/>
    <s v="28 de fevereiro | 18:09"/>
    <s v="1 de março | 13:01"/>
    <s v="Mercado Envios"/>
    <s v="MEL42077941849LMFFF01"/>
    <s v=" "/>
    <s v=" "/>
    <s v=" "/>
    <s v=" "/>
    <s v=" "/>
    <s v=" "/>
    <s v=" "/>
    <s v="Não"/>
    <s v=""/>
    <s v="Não"/>
  </r>
  <r>
    <s v="2000005192804050"/>
    <s v="28 de fevereiro de 2023 10:14 hs."/>
    <s v="Entregue"/>
    <s v="Chegou em 1 de março"/>
    <s v="Não"/>
    <n v="1"/>
    <n v="185.99"/>
    <s v=""/>
    <n v="-31.62"/>
    <n v="-20.45"/>
    <s v=""/>
    <n v="133.91999999999999"/>
    <s v=" "/>
    <x v="6"/>
    <s v="MLB2609815607"/>
    <s v="Mercado Livre"/>
    <s v="Kit Rolamento Eixo Traseiro C/ Bucha Peugeot 206 47mm"/>
    <s v=" "/>
    <n v="185.99"/>
    <s v="Premium"/>
    <s v="Autorizado"/>
    <s v=" "/>
    <s v=" "/>
    <s v=" "/>
    <s v=" "/>
    <s v="ANDRE TEIXEIRA DA SILVA 41651580898"/>
    <s v="41559395000144"/>
    <s v="Rua Gomes Cardim 521 / Sala 03 - CEP 03050000 - Brás, São Paulo, São Paulo"/>
    <s v="São Paulo"/>
    <s v="São Paulo"/>
    <s v="03050000"/>
    <s v="Brasil"/>
    <s v="Mercado Envios Full"/>
    <s v="1 de março | 02:28"/>
    <s v="1 de março | 14:00"/>
    <s v="Mercado Envios"/>
    <s v="MEL42077940644LMFFF01"/>
    <s v=" "/>
    <s v=" "/>
    <s v=" "/>
    <s v=" "/>
    <s v=" "/>
    <s v=" "/>
    <s v=" "/>
    <s v="Não"/>
    <s v=""/>
    <s v="Não"/>
  </r>
  <r>
    <s v="2000005192726712"/>
    <s v="28 de fevereiro de 2023 10:08 hs."/>
    <s v="Devolução a caminho"/>
    <s v="Chegará entre 8 e 13 de março. Se houver algum problema, você pode nos avisar quando receber."/>
    <s v="Não"/>
    <n v="0"/>
    <n v="76.89"/>
    <n v="39.200000000000003"/>
    <n v="-14.73"/>
    <n v="-39.200000000000003"/>
    <n v="-62.16"/>
    <n v="0"/>
    <s v="Sim"/>
    <x v="31"/>
    <s v="MLB2816545331"/>
    <s v="Mercado Livre"/>
    <s v="Cabo De Freio Gol G3 Freio A Tambor 1994 A 2002"/>
    <s v=" "/>
    <n v="76.89"/>
    <s v="Clássico"/>
    <s v="Não emitida"/>
    <s v=" "/>
    <s v=" "/>
    <s v=" "/>
    <s v=" "/>
    <s v="Clodoaldo Joaquim Dos Santos Joaquim"/>
    <s v="487756734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rço | 09:40"/>
    <s v=" "/>
    <s v="Mercado Envios"/>
    <s v="QC634444115BR"/>
    <s v="https://www2.correios.com.br/sistemas/rastreamento/resultado.cfm"/>
    <s v=" "/>
    <s v=" "/>
    <s v=" "/>
    <s v=" "/>
    <s v=" "/>
    <s v=" "/>
    <s v="Sim"/>
    <s v=""/>
    <s v="Não"/>
  </r>
  <r>
    <s v="2000005192747946"/>
    <s v="28 de fevereiro de 2023 10:06 hs."/>
    <s v="Entregue"/>
    <s v="Chegou em 2 de março"/>
    <s v="Não"/>
    <n v="1"/>
    <n v="58.5"/>
    <n v="22.41"/>
    <n v="-15.44"/>
    <n v="-22.41"/>
    <s v=""/>
    <n v="43.06"/>
    <s v="Sim"/>
    <x v="63"/>
    <s v="MLB2088378598"/>
    <s v="Mercado Livre"/>
    <s v="Par Bieleta Dianteira Tucson Sportage"/>
    <s v=" "/>
    <n v="58.5"/>
    <s v="Premium"/>
    <s v="Autorizado"/>
    <s v=" "/>
    <s v=" "/>
    <s v=" "/>
    <s v=" "/>
    <s v="Rogerio silveira"/>
    <s v="51986248020"/>
    <s v="Rua 5A 1174 / casa Referencia: Próximo ao farol, da Marinha do Brasil - CEP 95595000 - Nazare, Cidreira, Rio Grande do Sul"/>
    <s v="Cidreira"/>
    <s v="Rio Grande do Sul"/>
    <s v="95595000"/>
    <s v="Brasil"/>
    <s v="Mercado Envios Full"/>
    <s v="28 de fevereiro | 14:27"/>
    <s v="2 de março | 09:13"/>
    <s v="Mercado Envios"/>
    <s v="MEL42077919314LMFFF01"/>
    <s v=" "/>
    <s v=" "/>
    <s v=" "/>
    <s v=" "/>
    <s v=" "/>
    <s v=" "/>
    <s v=" "/>
    <s v="Não"/>
    <s v=""/>
    <s v="Não"/>
  </r>
  <r>
    <s v="2000005192730288"/>
    <s v="28 de fevereiro de 2023 10:02 hs."/>
    <s v="Entregue"/>
    <s v="Chegou em 28 de fevereiro"/>
    <s v="Não"/>
    <n v="1"/>
    <n v="61.29"/>
    <n v="11.13"/>
    <n v="-15.92"/>
    <n v="-11.13"/>
    <s v=""/>
    <n v="45.37"/>
    <s v=" "/>
    <x v="12"/>
    <s v="MLB2068477972"/>
    <s v="Mercado Livre"/>
    <s v="Kit Reparo Alavanca Câmbio Trambulador Classic Todos"/>
    <s v=" "/>
    <n v="61.29"/>
    <s v="Premium"/>
    <s v="Autorizado"/>
    <s v=" "/>
    <s v=" "/>
    <s v=" "/>
    <s v=" "/>
    <s v="Fabiano Nogueira Nogueira"/>
    <s v="12305291442"/>
    <s v="Rua Antônio Carlos Magalhães 35 / loja Referencia: Sabor do bolo na esquina. em frente ao clube do peixe - CEP 41710230 - Boca do Rio, Salvador, Bahia"/>
    <s v="Salvador"/>
    <s v="Bahia"/>
    <s v="41710230"/>
    <s v="Brasil"/>
    <s v="Mercado Envios Full"/>
    <s v="28 de fevereiro | 12:47"/>
    <s v="28 de fevereiro | 17:31"/>
    <s v="Mercado Envios"/>
    <s v="MEL42077908578LMFFF01"/>
    <s v=" "/>
    <s v=" "/>
    <s v=" "/>
    <s v=" "/>
    <s v=" "/>
    <s v=" "/>
    <s v=" "/>
    <s v="Não"/>
    <s v=""/>
    <s v="Não"/>
  </r>
  <r>
    <s v="2000005192652542"/>
    <s v="28 de fevereiro de 2023 09:49 hs."/>
    <s v="Entregue"/>
    <s v="Chegou em 1 de março"/>
    <s v="Não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Wagner Botelho"/>
    <s v="09274571720"/>
    <s v="Rua do Amparo 387 / 201 Referencia: Perto do colégio Santa Monica - CEP 21381340 - Cascadura, Rio de Janeiro, Rio de Janeiro"/>
    <s v="Rio de Janeiro"/>
    <s v="Rio de Janeiro"/>
    <s v="21381340"/>
    <s v="Brasil"/>
    <s v="Mercado Envios Full"/>
    <s v="28 de fevereiro | 15:44"/>
    <s v="1 de março | 10:35"/>
    <s v="Mercado Envios"/>
    <s v="MEL42077875474LMFFF01"/>
    <s v=" "/>
    <s v=" "/>
    <s v=" "/>
    <s v=" "/>
    <s v=" "/>
    <s v=" "/>
    <s v=" "/>
    <s v="Não"/>
    <s v=""/>
    <s v="Não"/>
  </r>
  <r>
    <s v="2000005192653130"/>
    <s v="28 de fevereiro de 2023 09:48 hs."/>
    <s v="A caminho"/>
    <s v="Chega entre os dias 4 e 6 de março"/>
    <s v="Não"/>
    <n v="1"/>
    <n v="169.99"/>
    <n v="21.25"/>
    <n v="-28.9"/>
    <n v="-41.7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PATRICK SOUZA"/>
    <s v="00917512928"/>
    <s v="Rua Albino Pereira de Souza 667 / casa - CEP 88905408 - Urussanguinha, Araranguá, Santa Catarina"/>
    <s v="Araranguá"/>
    <s v="Santa Catarina"/>
    <s v="88905408"/>
    <s v="Brasil"/>
    <s v="Mercado Envios Full"/>
    <s v="28 de fevereiro | 17:46"/>
    <s v=" "/>
    <s v="Mercado Envios"/>
    <s v="MEL42077873891LMFFF01"/>
    <s v=" "/>
    <s v=" "/>
    <s v=" "/>
    <s v=" "/>
    <s v=" "/>
    <s v=" "/>
    <s v=" "/>
    <s v="Não"/>
    <s v=""/>
    <s v="Não"/>
  </r>
  <r>
    <s v="2000005192549224"/>
    <s v="28 de fevereiro de 2023 09:30 hs."/>
    <s v="Entregue"/>
    <s v="Chegou em 3 de març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GILBERTO DE FREITAS SILVA"/>
    <s v="29106638000193"/>
    <s v="Rua Manoel Jorge 1775 / CEP 79620178 - Santa Rita, Três Lagoas, Mato Grosso do Sul"/>
    <s v="Três Lagoas"/>
    <s v="Mato Grosso do Sul"/>
    <s v="79620178"/>
    <s v="Brasil"/>
    <s v="Mercado Envios Full"/>
    <s v="28 de fevereiro | 14:40"/>
    <s v="3 de março | 11:39"/>
    <s v="Mercado Envios"/>
    <s v="MEL42077829004LMFFF01"/>
    <s v=" "/>
    <s v=" "/>
    <s v=" "/>
    <s v=" "/>
    <s v=" "/>
    <s v=" "/>
    <s v=" "/>
    <s v="Não"/>
    <s v=""/>
    <s v="Não"/>
  </r>
  <r>
    <s v="2000005192495804"/>
    <s v="28 de fevereiro de 2023 09:24 hs."/>
    <s v="Entregue"/>
    <s v="Chegou em 1 de março"/>
    <s v="Não"/>
    <n v="1"/>
    <n v="60.45"/>
    <n v="28.8"/>
    <n v="-15.78"/>
    <n v="-28.8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Modesto Galindo Ferreira"/>
    <s v="37027691884"/>
    <s v="Rua A 190 / frete Referencia: achaveu - CEP 38510000 - visão 1, Iraí de Minas, Minas Gerais"/>
    <s v="Iraí de Minas"/>
    <s v="Minas Gerais"/>
    <s v="38510000"/>
    <s v="Brasil"/>
    <s v="Mercado Envios Full"/>
    <s v="28 de fevereiro | 13:48"/>
    <s v="1 de março | 15:38"/>
    <s v="Mercado Envios"/>
    <s v="MEL42077807143LMFFF01"/>
    <s v=" "/>
    <s v=" "/>
    <s v=" "/>
    <s v=" "/>
    <s v=" "/>
    <s v=" "/>
    <s v=" "/>
    <s v="Não"/>
    <s v=""/>
    <s v="Não"/>
  </r>
  <r>
    <s v="2000005192453154"/>
    <s v="28 de fevereiro de 2023 09:12 hs."/>
    <s v="Entregue"/>
    <s v="Chegou em 1 de març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Anderson Herculano da Costa"/>
    <s v="15827233897"/>
    <s v="Rua Francisco Abile 100 / casa14 988173654 - CEP 17350130 - Vila Nossa Senhora Aparecida, Igaraçu do Tietê, São Paulo"/>
    <s v="Igaraçu do Tietê"/>
    <s v="São Paulo"/>
    <s v="17350130"/>
    <s v="Brasil"/>
    <s v="Mercado Envios Full"/>
    <s v="28 de fevereiro | 18:19"/>
    <s v="1 de março | 15:07"/>
    <s v="Mercado Envios"/>
    <s v="MEL42077785557LMFFF01"/>
    <s v=" "/>
    <s v=" "/>
    <s v=" "/>
    <s v=" "/>
    <s v=" "/>
    <s v=" "/>
    <s v=" "/>
    <s v="Não"/>
    <s v=""/>
    <s v="Não"/>
  </r>
  <r>
    <s v="2000005192430908"/>
    <s v="28 de fevereiro de 2023 09:10 hs."/>
    <s v="Entregue"/>
    <s v="Chegou em 1 de març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Cristiano Adam"/>
    <s v="80525563920"/>
    <s v="Rua Alcebíades Berthier 53 / Casa - CEP 84607675 - Bento Munhoz da Rocha, União da Vitória, Paraná"/>
    <s v="União da Vitória"/>
    <s v="Paraná"/>
    <s v="84607675"/>
    <s v="Brasil"/>
    <s v="Mercado Envios Full"/>
    <s v="28 de fevereiro | 13:34"/>
    <s v="1 de março | 17:16"/>
    <s v="Mercado Envios"/>
    <s v="MEL42077777457LMFFF01"/>
    <s v=" "/>
    <s v=" "/>
    <s v=" "/>
    <s v=" "/>
    <s v=" "/>
    <s v=" "/>
    <s v=" "/>
    <s v="Não"/>
    <s v=""/>
    <s v="Não"/>
  </r>
  <r>
    <s v="2000005192410280"/>
    <s v="28 de fevereiro de 2023 08:48 hs."/>
    <s v="Entregue"/>
    <s v="Chegou em 28 de fevereiro"/>
    <s v="Não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Davi Morais Vecchio"/>
    <s v="08971876875"/>
    <s v="Rua Itaúna 1050 / Apto 83 B - CEP 02111031 - Vila Maria, São Paulo, São Paulo"/>
    <s v="São Paulo"/>
    <s v="São Paulo"/>
    <s v="02111031"/>
    <s v="Brasil"/>
    <s v="Mercado Envios Full"/>
    <s v="28 de fevereiro | 11:39"/>
    <s v="28 de fevereiro | 21:00"/>
    <s v="Mercado Envios"/>
    <s v="MEL42077766149LMFFF01"/>
    <s v=" "/>
    <s v=" "/>
    <s v=" "/>
    <s v=" "/>
    <s v=" "/>
    <s v=" "/>
    <s v=" "/>
    <s v="Não"/>
    <s v=""/>
    <s v="Não"/>
  </r>
  <r>
    <s v="2000005192391620"/>
    <s v="28 de fevereiro de 2023 08:43 hs."/>
    <s v="Entregue"/>
    <s v="Chegou em 1 de março"/>
    <s v="Não"/>
    <n v="1"/>
    <n v="18.510000000000002"/>
    <n v="9.9"/>
    <n v="-8.65"/>
    <n v="-9.9"/>
    <s v=""/>
    <n v="9.86"/>
    <s v="Sim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Tiago Teixeira"/>
    <s v="32533957828"/>
    <s v="Travessa Moseiro 56 / Rua avinhado. - CEP 08032325 - Vila Nova Curuçá, São Paulo, São Paulo"/>
    <s v="São Paulo"/>
    <s v="São Paulo"/>
    <s v="08032325"/>
    <s v="Brasil"/>
    <s v="Mercado Envios Full"/>
    <s v="1 de março | 01:13"/>
    <s v="1 de março | 12:20"/>
    <s v="Mercado Envios"/>
    <s v="MEL42077758845LMFFF01"/>
    <s v=" "/>
    <s v=" "/>
    <s v=" "/>
    <s v=" "/>
    <s v=" "/>
    <s v=" "/>
    <s v=" "/>
    <s v="Não"/>
    <s v=""/>
    <s v="Não"/>
  </r>
  <r>
    <s v="2000004245855827"/>
    <s v="28 de fevereiro de 2023 08:36 hs."/>
    <s v="Entregue"/>
    <s v="Chegou em 1 de março"/>
    <s v="Sim"/>
    <n v="1"/>
    <n v="141.9"/>
    <s v=""/>
    <n v="-24.12"/>
    <n v="-18.45"/>
    <s v=""/>
    <n v="99.33"/>
    <s v=" "/>
    <x v="64"/>
    <s v="MLB2671257101"/>
    <s v="Mercado Livre"/>
    <s v="Garfo Da Embreagem Citroen Aircross 2011"/>
    <s v=" "/>
    <n v="141.9"/>
    <s v="Premium"/>
    <s v="Não emitida"/>
    <s v="Patricia Marinho"/>
    <s v="CPF 22362216810"/>
    <s v="Rua Elias Antonio 31, Birigüi - CEP: 16203053, São Paulo"/>
    <s v=" "/>
    <s v="Patricia Marinho"/>
    <s v="22362216810"/>
    <s v="Rua Luiz Cavaresi 70 / Referencia: Próximo Cemitério - CEP 16203631 - Jandaia III Residencial Parque, Birigui, São Paulo"/>
    <s v="Birigui"/>
    <s v="São Paulo"/>
    <s v="16203631"/>
    <s v="Brasil"/>
    <s v="Correios e pontos de envio"/>
    <s v="1 de março | 00:22"/>
    <s v="1 de março | 15:24"/>
    <s v="Mercado Envios"/>
    <s v="MEL42077745776LMXDF01"/>
    <s v=" "/>
    <s v=" "/>
    <s v=" "/>
    <s v=" "/>
    <s v=" "/>
    <s v=" "/>
    <s v=" "/>
    <s v="Não"/>
    <s v=""/>
    <s v="Não"/>
  </r>
  <r>
    <s v="2000005190739432"/>
    <s v="28 de fevereiro de 2023 08:35 hs."/>
    <s v="Entregue"/>
    <s v="Chegou em 2 de março"/>
    <s v="Não"/>
    <n v="1"/>
    <n v="23"/>
    <n v="17.399999999999999"/>
    <n v="-9.41"/>
    <n v="-17.399999999999999"/>
    <s v=""/>
    <n v="13.59"/>
    <s v=" 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THOMAS STIEGELMAYER"/>
    <s v="04834932958"/>
    <s v="Avenida Getúlio Dorneles Vargas - N 3066 / Marlon Veículos - CEP 89805184 - Líder, Chapecó, Santa Catarina"/>
    <s v="Chapecó"/>
    <s v="Santa Catarina"/>
    <s v="89805184"/>
    <s v="Brasil"/>
    <s v="Mercado Envios Full"/>
    <s v="28 de fevereiro | 23:26"/>
    <s v="2 de março | 09:14"/>
    <s v="Mercado Envios"/>
    <s v="MEL42077087012LMFFF01"/>
    <s v=" "/>
    <s v=" "/>
    <s v=" "/>
    <s v=" "/>
    <s v=" "/>
    <s v=" "/>
    <s v=" "/>
    <s v="Não"/>
    <s v=""/>
    <s v="Não"/>
  </r>
  <r>
    <s v="2000005192331020"/>
    <s v="28 de fevereiro de 2023 08:25 hs."/>
    <s v="Devolução a caminho"/>
    <s v="Chegará entre 7 e 10 de março. Se houver algum problema, você pode nos avisar quando receber."/>
    <s v="Não"/>
    <n v="0"/>
    <n v="148.79"/>
    <s v=""/>
    <n v="-25.29"/>
    <n v="-18.45"/>
    <n v="-105.05"/>
    <n v="0"/>
    <s v=" "/>
    <x v="56"/>
    <s v="MLB1804965496"/>
    <s v="Mercado Livre"/>
    <s v="2 Kit's Rolamento Eixo Traseiro Peugeot206/207 C/barra 47mm"/>
    <s v=" "/>
    <n v="148.79"/>
    <s v="Premium"/>
    <s v="Autorizado"/>
    <s v="Leandro molina lopes"/>
    <s v="CPF 21766104827"/>
    <s v="Presidente dutra 182, Andradina - CEP: 16902125, São Paulo"/>
    <s v=" "/>
    <s v="Leandro molina lopes"/>
    <s v="2176610482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MEL42084049442FMDOR01"/>
    <s v=" "/>
    <s v=" "/>
    <s v=" "/>
    <s v=" "/>
    <s v=" "/>
    <s v=" "/>
    <s v=" "/>
    <s v="Sim"/>
    <s v=""/>
    <s v="Não"/>
  </r>
  <r>
    <s v="2000005192299452"/>
    <s v="28 de fevereiro de 2023 08:16 hs."/>
    <s v="Entregue"/>
    <s v="Chegou em 2 de março"/>
    <s v="Não"/>
    <n v="1"/>
    <n v="73.47"/>
    <s v=""/>
    <n v="-17.989999999999998"/>
    <n v="-40.9"/>
    <s v=""/>
    <n v="14.58"/>
    <s v="Sim"/>
    <x v="65"/>
    <s v="MLB2834899784"/>
    <s v="Mercado Livre"/>
    <s v="Par Cabo Limitador Tampa Traseira Strada Fase 3 2008 A 2012"/>
    <s v=" "/>
    <n v="73.47"/>
    <s v="Premium"/>
    <s v="Não emitida"/>
    <s v="Lucas Ferreira Dos Santos"/>
    <s v="CPF 10378276948"/>
    <s v="Joao Ferreira Nevez 3580, Campina do Simão - CEP: 85148000, Paraná"/>
    <s v=" "/>
    <s v="Lucas Ferreira Dos Santos"/>
    <s v="10378276948"/>
    <s v="Rua João Ferreira Neves 3580 / Referencia: Do Lado Da Policlinica - CEP 85148000 - Centro, Campina do Simão, Paraná"/>
    <s v="Campina do Simão"/>
    <s v="Paraná"/>
    <s v="85148000"/>
    <s v="Brasil"/>
    <s v="Correios e pontos de envio"/>
    <s v="1 de março | 04:05"/>
    <s v="2 de março | 10:41"/>
    <s v="Mercado Envios"/>
    <s v="MEL42077716748LMXDF01"/>
    <s v=" "/>
    <s v=" "/>
    <s v=" "/>
    <s v=" "/>
    <s v=" "/>
    <s v=" "/>
    <s v=" "/>
    <s v="Não"/>
    <s v=""/>
    <s v="Não"/>
  </r>
  <r>
    <s v="2000005192276220"/>
    <s v="28 de fevereiro de 2023 08:10 hs."/>
    <s v="Entregue"/>
    <s v="Chegou em 1 de març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Leonardo Teixeira"/>
    <s v="48427022816"/>
    <s v="Rua Doutor Antonio Carlos Calichio 1202 / casa  Referencia: Casa de esquina - CEP 13057121 - Loteamento Residencial Porto Seguro, Campinas, São Paulo"/>
    <s v="Campinas"/>
    <s v="São Paulo"/>
    <s v="13057121"/>
    <s v="Brasil"/>
    <s v="Mercado Envios Full"/>
    <s v="28 de fevereiro | 16:16"/>
    <s v="1 de março | 14:00"/>
    <s v="Mercado Envios"/>
    <s v="MEL42077706382LMFFF01"/>
    <s v=" "/>
    <s v=" "/>
    <s v=" "/>
    <s v=" "/>
    <s v=" "/>
    <s v=" "/>
    <s v=" "/>
    <s v="Não"/>
    <s v=""/>
    <s v="Não"/>
  </r>
  <r>
    <s v="2000005192254040"/>
    <s v="28 de fevereiro de 2023 07:59 hs."/>
    <s v="Entregue"/>
    <s v="Chegou em 2 de março"/>
    <s v="Não"/>
    <n v="1"/>
    <n v="193.35"/>
    <s v=""/>
    <n v="-32.869999999999997"/>
    <n v="-18.45"/>
    <s v=""/>
    <n v="142.03"/>
    <s v=" "/>
    <x v="66"/>
    <s v="MLB2609806618"/>
    <s v="Mercado Livre"/>
    <s v="Kit Rolamento Eixo Traseiro C/ Bucha Peugeot 206 50mm"/>
    <s v=" "/>
    <n v="193.35"/>
    <s v="Premium"/>
    <s v="Não emitida"/>
    <s v="Sidney Barbosa"/>
    <s v="CPF 57356874849"/>
    <s v="Rua Souto Maior 317, Campo Grande - CEP: 79092540, Mato Grosso do Sul"/>
    <s v=" "/>
    <s v="Sidney Barbosa"/>
    <s v="57356874849"/>
    <s v="Rua Major José Pinto 1115 / casa Referencia: direto na casa - CEP 79093271 - Jardim São Conrado, Campo Grande, Mato Grosso do Sul"/>
    <s v="Campo Grande"/>
    <s v="Mato Grosso do Sul"/>
    <s v="79093271"/>
    <s v="Brasil"/>
    <s v="Correios e pontos de envio"/>
    <s v="1 de março | 02:18"/>
    <s v="2 de março | 10:17"/>
    <s v="Mercado Envios"/>
    <s v="MEL42077694708LMXDF01"/>
    <s v=" "/>
    <s v=" "/>
    <s v=" "/>
    <s v=" "/>
    <s v=" "/>
    <s v=" "/>
    <s v=" "/>
    <s v="Não"/>
    <s v=""/>
    <s v="Não"/>
  </r>
  <r>
    <s v="2000005192241036"/>
    <s v="28 de fevereiro de 2023 07:57 hs."/>
    <s v="Entregue"/>
    <s v="Chegou em 2 de março"/>
    <s v="Não"/>
    <n v="1"/>
    <n v="185.99"/>
    <s v=""/>
    <n v="-31.62"/>
    <n v="-20.45"/>
    <s v=""/>
    <n v="133.91999999999999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Rafaela Gomes Correia Padilha"/>
    <s v="00690345240"/>
    <s v="Rua Otaviano Neves 41 / A Referencia: ao lado do prédio, tem uma árvore na frente. - CEP 56504010 - Cardeal, Arcoverde, Pernambuco"/>
    <s v="Arcoverde"/>
    <s v="Pernambuco"/>
    <s v="56504010"/>
    <s v="Brasil"/>
    <s v="Mercado Envios Full"/>
    <s v="1 de março | 00:25"/>
    <s v="2 de março | 09:01"/>
    <s v="Mercado Envios"/>
    <s v="MEL42077689188LMFFF01"/>
    <s v=" "/>
    <s v=" "/>
    <s v=" "/>
    <s v=" "/>
    <s v=" "/>
    <s v=" "/>
    <s v=" "/>
    <s v="Não"/>
    <s v=""/>
    <s v="Não"/>
  </r>
  <r>
    <s v="2000005192197682"/>
    <s v="28 de fevereiro de 2023 07:38 hs."/>
    <s v="Entregue"/>
    <s v="Chegou em 3 de março"/>
    <s v="Não"/>
    <n v="1"/>
    <n v="58.5"/>
    <n v="25.04"/>
    <n v="-15.44"/>
    <n v="-25.04"/>
    <s v=""/>
    <n v="43.06"/>
    <s v=" "/>
    <x v="63"/>
    <s v="MLB2088389174"/>
    <s v="Mercado Livre"/>
    <s v="Par Bieleta Dianteira Tucson I30 Sportage Cerato"/>
    <s v=" "/>
    <n v="58.5"/>
    <s v="Premium"/>
    <s v="Autorizado"/>
    <s v=" "/>
    <s v=" "/>
    <s v=" "/>
    <s v=" "/>
    <s v="jose adriano machado dos santos"/>
    <s v="02674550546"/>
    <s v="Avenida Tancredo Neves SN / Adriano machado Referencia: Portaria - CEP 73802900 - Setor de Chácaras Sul, Formosa, Goiás"/>
    <s v="Formosa"/>
    <s v="Goiás"/>
    <s v="73802900"/>
    <s v="Brasil"/>
    <s v="Mercado Envios Full"/>
    <s v="1 de março | 00:01"/>
    <s v="3 de março | 10:29"/>
    <s v="Mercado Envios"/>
    <s v="MEL42077671882LMFFF01"/>
    <s v=" "/>
    <s v=" "/>
    <s v=" "/>
    <s v=" "/>
    <s v=" "/>
    <s v=" "/>
    <s v=" "/>
    <s v="Não"/>
    <s v=""/>
    <s v="Não"/>
  </r>
  <r>
    <s v="2000005192182582"/>
    <s v="28 de fevereiro de 2023 07:32 hs."/>
    <s v="Entregue"/>
    <s v="Chegou em 2 de março"/>
    <s v="Não"/>
    <n v="1"/>
    <n v="49"/>
    <n v="25.92"/>
    <n v="-13.83"/>
    <n v="-25.92"/>
    <s v=""/>
    <n v="35.17"/>
    <s v="Sim"/>
    <x v="67"/>
    <s v="MLB3164089269"/>
    <s v="Mercado Livre"/>
    <s v="Kit Alavanca Cambio Saveiro Cht Ap G1 G2 G3"/>
    <s v=" "/>
    <n v="49"/>
    <s v="Premium"/>
    <s v="Não emitida"/>
    <s v="REGINA NEUMANN"/>
    <s v="CPF 63535769949"/>
    <s v="Avenida brasil 375, Rancho Alegre - CEP: 86290000, Paraná"/>
    <s v=" "/>
    <s v="REGINA NEUMANN"/>
    <s v="63535769949"/>
    <s v="Avenida Brasil 375 / CEP 86290000 - centro, Rancho Alegre, Paraná"/>
    <s v="Rancho Alegre"/>
    <s v="Paraná"/>
    <s v="86290000"/>
    <s v="Brasil"/>
    <s v="Correios e pontos de envio"/>
    <s v="1 de março | 04:07"/>
    <s v="2 de março | 10:58"/>
    <s v="Mercado Envios"/>
    <s v="MEL42077665516LMXDF01"/>
    <s v=" "/>
    <s v=" "/>
    <s v=" "/>
    <s v=" "/>
    <s v=" "/>
    <s v=" "/>
    <s v=" "/>
    <s v="Não"/>
    <s v=""/>
    <s v="Não"/>
  </r>
  <r>
    <s v="2000005192150104"/>
    <s v="28 de fevereiro de 2023 07:12 hs."/>
    <s v="Entregue"/>
    <s v="Chegou em 1 de março"/>
    <s v="Não"/>
    <n v="1"/>
    <n v="58.4"/>
    <n v="27.4"/>
    <n v="-15.43"/>
    <n v="-27.4"/>
    <s v=""/>
    <n v="42.97"/>
    <s v=" "/>
    <x v="13"/>
    <s v="MLB2122653868"/>
    <s v="Mercado Livre"/>
    <s v="Par Kit Pino Guia Pinça Freio Fiat Strada 1999 Até 2015"/>
    <s v=" "/>
    <n v="58.4"/>
    <s v="Premium"/>
    <s v="Não emitida"/>
    <s v="Aliciane Rezende"/>
    <s v="CPF 05592838654"/>
    <s v="rua Belarmina de Assis 171 - casa, Cambuquira - CEP: 37420000, Minas Gerais"/>
    <s v=" "/>
    <s v="Aliciane Rezende"/>
    <s v="05592838654"/>
    <s v="Rua Belarmina de Assis 171 / casa Referencia: perto padaria Marli - CEP 37420000 - Regina coelli, Cambuquira, Minas Gerais"/>
    <s v="Cambuquira"/>
    <s v="Minas Gerais"/>
    <s v="37420000"/>
    <s v="Brasil"/>
    <s v="Correios e pontos de envio"/>
    <s v="1 de março | 01:20"/>
    <s v="1 de março | 14:20"/>
    <s v="Mercado Envios"/>
    <s v="MEL42077648613LMXDF01"/>
    <s v=" "/>
    <s v=" "/>
    <s v=" "/>
    <s v=" "/>
    <s v=" "/>
    <s v=" "/>
    <s v=" "/>
    <s v="Não"/>
    <s v=""/>
    <s v="Não"/>
  </r>
  <r>
    <s v="2000005192090274"/>
    <s v="28 de fevereiro de 2023 06:29 hs."/>
    <s v="Entregue"/>
    <s v="Chegou em 1 de março"/>
    <s v="Não"/>
    <n v="1"/>
    <n v="51.15"/>
    <n v="9.57"/>
    <n v="-14.2"/>
    <n v="-9.57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Regiane da Silva Alves"/>
    <s v="31701049856"/>
    <s v="Rua das Perdizes 220 / Casa 02 - CEP 13240000 - Nova Trieste, Jarinu, São Paulo"/>
    <s v="Jarinu"/>
    <s v="São Paulo"/>
    <s v="13240000"/>
    <s v="Brasil"/>
    <s v="Mercado Envios Full"/>
    <s v="1 de março | 01:24"/>
    <s v="1 de março | 21:21"/>
    <s v="Mercado Envios"/>
    <s v="MEL42077622273LMFFF01"/>
    <s v=" "/>
    <s v=" "/>
    <s v=" "/>
    <s v=" "/>
    <s v=" "/>
    <s v=" "/>
    <s v=" "/>
    <s v="Não"/>
    <s v=""/>
    <s v="Não"/>
  </r>
  <r>
    <s v="2000005192086030"/>
    <s v="28 de fevereiro de 2023 06:23 hs."/>
    <s v="Entregue"/>
    <s v="Chegou em 1 de març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Cleide Moreira"/>
    <s v="08864834761"/>
    <s v="Rua Felipe Pereira 103 / Referencia: Próximo ao Colegio Ouro Preto - CEP 26275010 - Ouro Preto, Nova Iguaçu, Rio de Janeiro"/>
    <s v="Nova Iguaçu"/>
    <s v="Rio de Janeiro"/>
    <s v="26275010"/>
    <s v="Brasil"/>
    <s v="Mercado Envios Full"/>
    <s v="28 de fevereiro | 10:36"/>
    <s v="1 de março | 14:00"/>
    <s v="Mercado Envios"/>
    <s v="MEL42077619142LMFFF01"/>
    <s v=" "/>
    <s v=" "/>
    <s v=" "/>
    <s v=" "/>
    <s v=" "/>
    <s v=" "/>
    <s v=" "/>
    <s v="Não"/>
    <s v=""/>
    <s v="Não"/>
  </r>
  <r>
    <s v="2000005192085122"/>
    <s v="28 de fevereiro de 2023 06:22 hs."/>
    <s v="Entregue"/>
    <s v="Chegou em 28 de fevereiro"/>
    <s v="Não"/>
    <n v="1"/>
    <n v="61.29"/>
    <n v="12.72"/>
    <n v="-15.92"/>
    <n v="-12.72"/>
    <s v=""/>
    <n v="45.37"/>
    <s v="Sim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Jan Santos"/>
    <s v="77641418520"/>
    <s v="Rua Rio Jaguaripe 243 / ap 201 Janilson Referencia: Procurar Jonathan ou Janilson. - CEP 40425030 - Monte Serrat, Salvador, Bahia"/>
    <s v="Salvador"/>
    <s v="Bahia"/>
    <s v="40425030"/>
    <s v="Brasil"/>
    <s v="Mercado Envios Full"/>
    <s v="28 de fevereiro | 12:14"/>
    <s v="28 de fevereiro | 18:02"/>
    <s v="Mercado Envios"/>
    <s v="MEL42077619316LMFFF01"/>
    <s v=" "/>
    <s v=" "/>
    <s v=" "/>
    <s v=" "/>
    <s v=" "/>
    <s v=" "/>
    <s v=" "/>
    <s v="Não"/>
    <s v=""/>
    <s v="Não"/>
  </r>
  <r>
    <s v="2000005192077134"/>
    <s v="28 de fevereiro de 2023 06:16 hs."/>
    <s v="Entregue"/>
    <s v="Chegou em 1 de março"/>
    <s v="Não"/>
    <n v="1"/>
    <n v="47.9"/>
    <n v="9.9"/>
    <n v="-13.64"/>
    <n v="-9.9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Gleidys Melo"/>
    <s v="48516338827"/>
    <s v="Rua João Baptista de Toledo 183 / Novo Horizonte - Casa - CEP 13402120 - Novo Horizonte, Piracicaba, São Paulo"/>
    <s v="Piracicaba"/>
    <s v="São Paulo"/>
    <s v="13402120"/>
    <s v="Brasil"/>
    <s v="Mercado Envios Full"/>
    <s v="1 de março | 00:15"/>
    <s v="1 de março | 17:02"/>
    <s v="Mercado Envios"/>
    <s v="MEL42077615566LMFFF01"/>
    <s v=" "/>
    <s v=" "/>
    <s v=" "/>
    <s v=" "/>
    <s v=" "/>
    <s v=" "/>
    <s v=" "/>
    <s v="Não"/>
    <s v=""/>
    <s v="Não"/>
  </r>
  <r>
    <s v="2000005192056382"/>
    <s v="28 de fevereiro de 2023 05:59 hs."/>
    <s v="Entregue"/>
    <s v="Chegou em 2 de março"/>
    <s v="Não"/>
    <n v="1"/>
    <n v="185.99"/>
    <s v=""/>
    <n v="-31.62"/>
    <n v="-20.45"/>
    <s v=""/>
    <n v="133.91999999999999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Juneilson S. Coelho"/>
    <s v="00862054125"/>
    <s v="Conjunto Residencial 7 Condomínio 1 Bloco D 904 / Parque Clube 2 - Parque das Cachoeiras. Ap904. - CEP 72872704 - Parque das Cachoeiras, Valparaíso de Goiás, Goiás"/>
    <s v="Valparaíso de Goiás"/>
    <s v="Goiás"/>
    <s v="72872704"/>
    <s v="Brasil"/>
    <s v="Mercado Envios Full"/>
    <s v="1 de março | 00:01"/>
    <s v="2 de março | 16:42"/>
    <s v="Mercado Envios"/>
    <s v="MEL42077608426LMFFF01"/>
    <s v=" "/>
    <s v=" "/>
    <s v=" "/>
    <s v=" "/>
    <s v=" "/>
    <s v=" "/>
    <s v=" "/>
    <s v="Não"/>
    <s v=""/>
    <s v="Não"/>
  </r>
  <r>
    <s v="2000005182560098"/>
    <s v="28 de fevereiro de 2023 04:39 hs."/>
    <s v="A caminho"/>
    <s v="Chega entre os dias 14 e 17 de março"/>
    <s v="Não"/>
    <n v="1"/>
    <n v="193.35"/>
    <n v="34.380000000000003"/>
    <n v="-32.869999999999997"/>
    <n v="-54.83"/>
    <s v=""/>
    <n v="140.03"/>
    <s v=" "/>
    <x v="66"/>
    <s v="MLB2609828520"/>
    <s v="Mercado Livre"/>
    <s v="Kit Rolamento Eixo Traseiro C/ Bucha Peugeout 207 50mm"/>
    <s v=" "/>
    <n v="193.35"/>
    <s v="Premium"/>
    <s v="Não emitida"/>
    <s v="Maria Aparecida Pereira Dos Santos"/>
    <s v="CPF 04092874154"/>
    <s v="Laranjeiras 13, Vila Propício - CEP: 76393000, Goiás"/>
    <s v=" "/>
    <s v="Maria Aparecida Pereira Dos Santos"/>
    <s v="04092874154"/>
    <s v="Rua Ijuí 90 / Atrás docastanha Referencia: Perto da sorvelaive - CEP 68193000 - Rui Pires de lima, Novo Progresso, Pará"/>
    <s v="Novo Progresso"/>
    <s v="Pará"/>
    <s v="68193000"/>
    <s v="Brasil"/>
    <s v="Correios e pontos de envio"/>
    <s v="1 de março | 05:13"/>
    <s v=" "/>
    <s v="Carvalima"/>
    <s v="00245373112942"/>
    <s v="https://ssw.inf.br/app/meli/00245373112942"/>
    <s v=" "/>
    <s v=" "/>
    <s v=" "/>
    <s v=" "/>
    <s v=" "/>
    <s v=" "/>
    <s v="Não"/>
    <s v=""/>
    <s v="Não"/>
  </r>
  <r>
    <s v="2000005190507666"/>
    <s v="28 de fevereiro de 2023 04:39 hs."/>
    <s v="Vamos enviar o pacote no dia 13 de março"/>
    <s v="Para organizar os envios, vamos fazer o envio em 13 de março."/>
    <s v="Não"/>
    <n v="1"/>
    <n v="169.99"/>
    <n v="16.149999999999999"/>
    <n v="-28.9"/>
    <n v="-36.6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ia Katiane Pinheiro Baia"/>
    <s v="62277341363"/>
    <s v="rodagem 1100 / garagem dos ônibus Referencia: na casa de bulacha ou cleidiane esposa de bulacha. - CEP 65213000 - piçarreira, Penalva, Maranhão"/>
    <s v="Penalva"/>
    <s v="Maranhão"/>
    <s v="65213000"/>
    <s v="Brasil"/>
    <s v="Mercado Envios Full"/>
    <s v=" "/>
    <s v=" "/>
    <s v="FedexBr"/>
    <s v="420769891410001"/>
    <s v=" "/>
    <s v=" "/>
    <s v=" "/>
    <s v=" "/>
    <s v=" "/>
    <s v=" "/>
    <s v=" "/>
    <s v="Não"/>
    <s v=""/>
    <s v="Não"/>
  </r>
  <r>
    <s v="2000004243191585"/>
    <s v="28 de fevereiro de 2023 04:38 hs."/>
    <s v="Entregue"/>
    <s v="Chegou em 1 de março"/>
    <s v="Sim"/>
    <n v="2"/>
    <n v="39.979999999999997"/>
    <n v="26.1"/>
    <n v="-17.8"/>
    <n v="-26.1"/>
    <s v=""/>
    <n v="22.18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NORBERTO CAPELETTI E CIA LTDA"/>
    <s v="05635953000140"/>
    <s v="Rua Paulo Serena 410 / Referencia: loja esquina - CEP 96900000 - maieron, Sobradinho, Rio Grande do Sul"/>
    <s v="Sobradinho"/>
    <s v="Rio Grande do Sul"/>
    <s v="96900000"/>
    <s v="Brasil"/>
    <s v="Mercado Envios Full"/>
    <s v="28 de fevereiro | 14:14"/>
    <s v="1 de março | 18:37"/>
    <s v="Mercado Envios"/>
    <s v="MEL42077581853LMFFF01"/>
    <s v=" "/>
    <s v=" "/>
    <s v=" "/>
    <s v=" "/>
    <s v=" "/>
    <s v=" "/>
    <s v=" "/>
    <s v="Não"/>
    <s v=""/>
    <s v="Não"/>
  </r>
  <r>
    <s v="2000005179155658"/>
    <s v="28 de fevereiro de 2023 04:37 hs."/>
    <s v="A caminho"/>
    <s v="Chega entre os dias 29 mar e 3 abr"/>
    <s v="Não"/>
    <n v="1"/>
    <n v="567.9"/>
    <s v=""/>
    <n v="-96.54"/>
    <n v="-20.45"/>
    <s v=""/>
    <n v="450.91"/>
    <s v="Sim"/>
    <x v="70"/>
    <s v="MLB2965644079"/>
    <s v="Mercado Livre"/>
    <s v="Cabo De Marcha Spin 2013 Em Diante"/>
    <s v=" "/>
    <n v="567.9"/>
    <s v="Premium"/>
    <s v="Não emitida"/>
    <s v="willkson serejo"/>
    <s v="CPF 62409820328"/>
    <s v="rua Barão de pindare 13 - promoção, Alcântara - CEP: 65250000, Maranhão"/>
    <s v=" "/>
    <s v="willkson serejo"/>
    <s v="62409820328"/>
    <s v="rua Barão de pindare 13 / promoção Referencia: próximo a padaria progresso - CEP 65250000 - olaria, Alcântara, Maranhão"/>
    <s v="Alcântara"/>
    <s v="Maranhão"/>
    <s v="65250000"/>
    <s v="Brasil"/>
    <s v="Correios e pontos de envio"/>
    <s v="1 de março | 05:08"/>
    <s v=" "/>
    <s v="Jad Logistica Ltda"/>
    <s v="11864800692834"/>
    <s v="http://www.jadlog.com.br/trackingml.jsp?pedido=11864800692834"/>
    <s v=" "/>
    <s v=" "/>
    <s v=" "/>
    <s v=" "/>
    <s v=" "/>
    <s v=" "/>
    <s v="Não"/>
    <s v=""/>
    <s v="Não"/>
  </r>
  <r>
    <s v="2000005191819238"/>
    <s v="28 de fevereiro de 2023 02:39 hs."/>
    <s v="Entregue"/>
    <s v="Chegou em 2 de março"/>
    <s v="Não"/>
    <n v="1"/>
    <n v="19"/>
    <n v="28.7"/>
    <n v="-2.2799999999999998"/>
    <n v="-28.7"/>
    <s v=""/>
    <n v="16.72"/>
    <s v=" "/>
    <x v="18"/>
    <s v="MLB2069199981"/>
    <s v="Mercado Shops"/>
    <s v="Reparo Alavanca Cambio Corsa Classic Celta 2005/2014"/>
    <s v=" "/>
    <n v="19"/>
    <s v="Premium"/>
    <s v="Autorizado"/>
    <s v=" "/>
    <s v=" "/>
    <s v=" "/>
    <s v=" "/>
    <s v="Irles Catarine Barbosa Guimarães"/>
    <s v="01532555440"/>
    <s v="RUA VILA NOVA DA RAINHA 509 / Sala 1 em frente a barbearia Júlio Cesar - CEP 58400220 - Campina Grande, Paraíba"/>
    <s v="Campina Grande"/>
    <s v="Paraíba"/>
    <s v="58400220"/>
    <s v="Brasil"/>
    <s v="Mercado Envios Full"/>
    <s v="1 de março | 00:12"/>
    <s v="2 de março | 15:00"/>
    <s v="Mercado Envios"/>
    <s v="MEL42077520277LMFFF01"/>
    <s v="https://myaccount.mercadolivre.com.br/shipments/42077520277/detail"/>
    <s v=" "/>
    <s v=" "/>
    <s v=" "/>
    <s v=" "/>
    <s v=" "/>
    <s v=" "/>
    <s v="Não"/>
    <s v=""/>
    <s v="Não"/>
  </r>
  <r>
    <s v="2000005191620756"/>
    <s v="28 de fevereiro de 2023 01:14 hs."/>
    <s v="Entregue"/>
    <s v="Chegou em 28 de fevereiro"/>
    <s v="Não"/>
    <n v="1"/>
    <n v="67.48"/>
    <n v="13.9"/>
    <n v="-16.97"/>
    <s v=""/>
    <s v=""/>
    <n v="64.41"/>
    <s v="Sim"/>
    <x v="71"/>
    <s v="MLB3094091603"/>
    <s v="Mercado Livre"/>
    <s v="Par Morceguinho Corsa 1994 A 1998"/>
    <s v=" "/>
    <n v="67.48"/>
    <s v="Premium"/>
    <s v="Não emitida"/>
    <s v="Jefferson Rodrigo"/>
    <s v="CPF 29821209840"/>
    <s v="Rua Manuel Duarte Ferro 998 - 796, São Paulo - CEP: 08190470, São Paulo"/>
    <s v=" "/>
    <s v="Jefferson Rodrigo"/>
    <s v="29821209840"/>
    <s v="Rua Manuel Duarte Ferro 769 / Em frente escola mathatias - CEP 08190470 - Vila Itaim, São Paulo, São Paulo"/>
    <s v="São Paulo"/>
    <s v="São Paulo"/>
    <s v="08190470"/>
    <s v="Brasil"/>
    <s v="Mercado Envios Flex"/>
    <s v="28 de fevereiro | 16:12"/>
    <s v="28 de fevereiro | 19:59"/>
    <s v="VINICIUS PEDROSO DE OLIVEIRA"/>
    <s v="42077447426"/>
    <s v=" "/>
    <s v=" "/>
    <s v=" "/>
    <s v=" "/>
    <s v=" "/>
    <s v=" "/>
    <s v=" "/>
    <s v="Não"/>
    <s v=""/>
    <s v="Não"/>
  </r>
  <r>
    <s v="2000004245492743"/>
    <s v="28 de fevereiro de 2023 00:52 hs."/>
    <s v="Entregue"/>
    <s v="Chegou em 1 de março"/>
    <s v="Sim"/>
    <n v="1"/>
    <n v="55.79"/>
    <n v="5.39"/>
    <n v="-14.98"/>
    <n v="-5.39"/>
    <s v=""/>
    <n v="40.81"/>
    <s v="Sim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Wandornyer George"/>
    <s v="02962030416"/>
    <s v="Rua Alto Araguaia 729 / Flor de Lis casa 01 Referencia: Uma rua antes da padaria Catamarã - CEP 54440150 - Candeias, Jaboatão dos Guararapes, Pernambuco"/>
    <s v="Jaboatão dos Guararapes"/>
    <s v="Pernambuco"/>
    <s v="54440150"/>
    <s v="Brasil"/>
    <s v="Mercado Envios Full"/>
    <s v="28 de fevereiro | 17:24"/>
    <s v="1 de março | 17:54"/>
    <s v="Mercado Envios"/>
    <s v="MEL42077423075LMFFF01"/>
    <s v=" "/>
    <s v=" "/>
    <s v=" "/>
    <s v=" "/>
    <s v=" "/>
    <s v=" "/>
    <s v=" "/>
    <s v="Não"/>
    <s v=""/>
    <s v="Não"/>
  </r>
  <r>
    <s v="2000005191475568"/>
    <s v="28 de fevereiro de 2023 00:26 hs."/>
    <s v="A caminho"/>
    <s v="Chegará hoje"/>
    <s v="Não"/>
    <n v="1"/>
    <n v="322.49"/>
    <s v=""/>
    <n v="-54.82"/>
    <n v="-20.45"/>
    <s v=""/>
    <n v="247.22"/>
    <s v=" "/>
    <x v="72"/>
    <s v="MLB2907192900"/>
    <s v="Mercado Livre"/>
    <s v="Par Bieleta Dianteira Nissan Altima 2013 A 2019"/>
    <s v=" "/>
    <n v="322.49"/>
    <s v="Premium"/>
    <s v="Não emitida"/>
    <s v="Delson Leopoldo Ferreira"/>
    <s v="CPF 46141502091"/>
    <s v="Rua Barão do Ladário 391 - Casa, Santiago - CEP: 97701236, Rio Grande do Sul"/>
    <s v=" "/>
    <s v="Delson Leopoldo Ferreira"/>
    <s v="46141502091"/>
    <s v="Rua Barão do Ladário 391 / casa - CEP 97701236 - Santiago Pompeo, Santiago, Rio Grande do Sul"/>
    <s v="Santiago"/>
    <s v="Rio Grande do Sul"/>
    <s v="97701236"/>
    <s v="Brasil"/>
    <s v="Correios e pontos de envio"/>
    <s v="1 de março | 04:48"/>
    <s v=" "/>
    <s v="Mercado Envios"/>
    <s v="MEL42077389016LMXDF01"/>
    <s v=" "/>
    <s v=" "/>
    <s v=" "/>
    <s v=" "/>
    <s v=" "/>
    <s v=" "/>
    <s v=" "/>
    <s v="Não"/>
    <s v=""/>
    <s v="Não"/>
  </r>
  <r>
    <s v="2000005191332534"/>
    <s v="27 de fevereiro de 2023 23:54 hs."/>
    <s v="Entregue"/>
    <s v="Chegou em 28 de fevereiro"/>
    <s v="Não"/>
    <n v="1"/>
    <n v="18.510000000000002"/>
    <n v="9.9"/>
    <n v="-8.65"/>
    <n v="-9.9"/>
    <s v=""/>
    <n v="9.86"/>
    <s v=" 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Flávio Fagundes Silva"/>
    <s v="00402996941"/>
    <s v="Rua Antônio Eleutério Vieira 198 / CASA Referencia: AO CHEGAR NO LOCAL DE ENTREGA CHAMAR OU LIGAR PARA 48 984359550 - CEP 88025380 - Agronômica, Florianópolis, Santa Catarina"/>
    <s v="Florianópolis"/>
    <s v="Santa Catarina"/>
    <s v="88025380"/>
    <s v="Brasil"/>
    <s v="Mercado Envios Full"/>
    <s v="28 de fevereiro | 03:45"/>
    <s v="28 de fevereiro | 15:47"/>
    <s v="Mercado Envios"/>
    <s v="MEL42077332112LMFFF01"/>
    <s v=" "/>
    <s v=" "/>
    <s v=" "/>
    <s v=" "/>
    <s v=" "/>
    <s v=" "/>
    <s v=" "/>
    <s v="Não"/>
    <s v=""/>
    <s v="Não"/>
  </r>
  <r>
    <s v="2000005191220606"/>
    <s v="27 de fevereiro de 2023 23:28 hs."/>
    <s v="Entregue"/>
    <s v="Chegou em 2 de março"/>
    <s v="Não"/>
    <n v="1"/>
    <n v="64.75"/>
    <n v="12.15"/>
    <n v="-13.27"/>
    <n v="-12.15"/>
    <s v=""/>
    <n v="51.48"/>
    <s v=" "/>
    <x v="73"/>
    <s v="MLB3111700887"/>
    <s v="Mercado Livre"/>
    <s v="Kit Reparo Trambulador Logan 2007 À 2019"/>
    <s v=" "/>
    <n v="64.75"/>
    <s v="Clássico"/>
    <s v="Não emitida"/>
    <s v="Nelson Paulo Dias"/>
    <s v="CPF 05305125642"/>
    <s v="Conceição anunciação moraes 55 - Casa, Belo Horizonte - CEP: 31742491, Minas Gerais"/>
    <s v=" "/>
    <s v="Nelson Paulo Dias"/>
    <s v="05305125642"/>
    <s v="Rua Araticum 750 / Bloco 10 Apto 301 - CEP 33202686 - Gávea, Vespasiano, Minas Gerais"/>
    <s v="Vespasiano"/>
    <s v="Minas Gerais"/>
    <s v="33202686"/>
    <s v="Brasil"/>
    <s v="Correios e pontos de envio"/>
    <s v="1 de março | 01:09"/>
    <s v="2 de março | 15:54"/>
    <s v="Mercado Envios"/>
    <s v="MEL42077287673LMXDF01"/>
    <s v=" "/>
    <s v=" "/>
    <s v=" "/>
    <s v=" "/>
    <s v=" "/>
    <s v=" "/>
    <s v=" "/>
    <s v="Não"/>
    <s v=""/>
    <s v="Não"/>
  </r>
  <r>
    <s v="2000005191210974"/>
    <s v="27 de fevereiro de 2023 23:27 hs."/>
    <s v="Entregue"/>
    <s v="Chegou em 3 de março"/>
    <s v="Não"/>
    <n v="1"/>
    <n v="84.99"/>
    <s v=""/>
    <n v="-10.199999999999999"/>
    <n v="-17.95"/>
    <s v=""/>
    <n v="56.84"/>
    <s v="Sim"/>
    <x v="74"/>
    <s v="MLB3035456700"/>
    <s v="Mercado Livre"/>
    <s v="Par Terminal Cabo Trambulador Novo Uno 2014 Em Diante"/>
    <s v=" "/>
    <n v="84.99"/>
    <s v="Clássico"/>
    <s v="Não emitida"/>
    <s v="Yung Chi Lin"/>
    <s v="CPF 00551347937"/>
    <s v="TRAVESSA CEARA 376 - AP 61, Foz do Iguaçu - CEP: 85852140, Paraná"/>
    <s v=" "/>
    <s v="Yung Chi Lin"/>
    <s v="00551347937"/>
    <s v="Avenida Tancredo Neves 93 / Sala comercial - CEP 85867000 - Itaipu B, Foz do Iguaçu, Paraná"/>
    <s v="Foz do Iguaçu"/>
    <s v="Paraná"/>
    <s v="85867000"/>
    <s v="Brasil"/>
    <s v="Correios e pontos de envio"/>
    <s v="1 de março | 04:15"/>
    <s v="3 de março | 14:44"/>
    <s v="Mercado Envios"/>
    <s v="MEL42077284799LMXDF01"/>
    <s v="https://myaccount.mercadolivre.com.br/shipments/42077284799/detail"/>
    <s v=" "/>
    <s v=" "/>
    <s v=" "/>
    <s v=" "/>
    <s v=" "/>
    <s v=" "/>
    <s v="Não"/>
    <s v=""/>
    <s v="Não"/>
  </r>
  <r>
    <s v="2000005191180258"/>
    <s v="27 de fevereiro de 2023 23:21 hs."/>
    <s v="Entregue"/>
    <s v="Chegou em 3 de março"/>
    <s v="Não"/>
    <n v="1"/>
    <n v="259.69"/>
    <n v="13.97"/>
    <n v="-44.15"/>
    <n v="-40.42"/>
    <s v=""/>
    <n v="189.09"/>
    <s v=" "/>
    <x v="75"/>
    <s v="MLB2986522180"/>
    <s v="Mercado Livre"/>
    <s v="Par Bandeja Sem Pivô New Megane 2007 Em Diante"/>
    <s v=" "/>
    <n v="259.69"/>
    <s v="Premium"/>
    <s v="Não emitida"/>
    <s v="ubiratan nova"/>
    <s v="CPF 29288177515"/>
    <s v="Rua Amazonas 1035 - edificio vila claudia apto 501 , Salvador - CEP: 41830380, Bahia"/>
    <s v=" "/>
    <s v="ubiratan nova"/>
    <s v="29288177515"/>
    <s v="Rua Amazonas 1035 / Apto 501 - Pituba - CEP 41830380 - Pituba, Salvador, Bahia"/>
    <s v="Salvador"/>
    <s v="Bahia"/>
    <s v="41830380"/>
    <s v="Brasil"/>
    <s v="Correios e pontos de envio"/>
    <s v="1 de março | 03:51"/>
    <s v="3 de março | 14:04"/>
    <s v="Mercado Envios"/>
    <s v="MEL42077272866LMXDF01"/>
    <s v=" "/>
    <s v=" "/>
    <s v=" "/>
    <s v=" "/>
    <s v=" "/>
    <s v=" "/>
    <s v=" "/>
    <s v="Não"/>
    <s v=""/>
    <s v="Não"/>
  </r>
  <r>
    <s v="2000004245274073"/>
    <s v="27 de fevereiro de 2023 23:07 hs."/>
    <s v="Entregue"/>
    <s v="Chegou em 1 de março"/>
    <s v="Sim"/>
    <n v="1"/>
    <n v="67.42"/>
    <s v=""/>
    <n v="-16.96"/>
    <s v="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Luan Germano de Melo"/>
    <s v="43230169808"/>
    <s v="Rua dos Pinheiros 46 / Referencia: Proximo A Uma Arvore Cortada - CEP 04966050 - Parque das Cerejeiras, São Paulo, São Paulo"/>
    <s v="São Paulo"/>
    <s v="São Paulo"/>
    <s v="04966050"/>
    <s v="Brasil"/>
    <s v="Mercado Envios Full"/>
    <s v="28 de fevereiro | 23:09"/>
    <s v="1 de março | 12:37"/>
    <s v="Mercado Envios"/>
    <s v="MEL42077240283LMFFF01"/>
    <s v=" "/>
    <s v=" "/>
    <s v=" "/>
    <s v=" "/>
    <s v=" "/>
    <s v=" "/>
    <s v=" "/>
    <s v="Não"/>
    <s v=""/>
    <s v="Não"/>
  </r>
  <r>
    <s v="2000005191063208"/>
    <s v="27 de fevereiro de 2023 22:58 hs."/>
    <s v="A caminho"/>
    <s v="Chega entre os dias 7 e 8 de março"/>
    <s v="Não"/>
    <n v="1"/>
    <n v="185.99"/>
    <n v="20.45"/>
    <n v="-31.62"/>
    <n v="-40.9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Rebeca Guimaraes"/>
    <s v="03992342255"/>
    <s v="Rua Maria Francisca Ribeiro 174 / Bloco A4 apto 401 Referencia: Residencial Calafate 2 Bloco A4 Apartamento 401 - CEP 69914316 - Calafate, Rio Branco, Acre"/>
    <s v="Rio Branco"/>
    <s v="Acre"/>
    <s v="69914316"/>
    <s v="Brasil"/>
    <s v="Mercado Envios Full"/>
    <s v="28 de fevereiro | 17:05"/>
    <s v=" "/>
    <s v="Mercado Envios"/>
    <s v="MEL42077222385LMFFF01"/>
    <s v=" "/>
    <s v=" "/>
    <s v=" "/>
    <s v=" "/>
    <s v=" "/>
    <s v=" "/>
    <s v=" "/>
    <s v="Não"/>
    <s v=""/>
    <s v="Não"/>
  </r>
  <r>
    <s v="2000004245212785"/>
    <s v="27 de fevereiro de 2023 22:44 hs."/>
    <s v="Entregue"/>
    <s v="Chegou em 28 de fevereiro"/>
    <s v="Sim"/>
    <n v="1"/>
    <n v="58.4"/>
    <n v="13.9"/>
    <n v="-15.43"/>
    <s v=""/>
    <s v=""/>
    <n v="56.87"/>
    <s v=" "/>
    <x v="13"/>
    <s v="MLB2123488368"/>
    <s v="Mercado Livre"/>
    <s v="Par Kit Pino Guia Bucha Pinça Freio Fiat Punto Idea Linea"/>
    <s v=" "/>
    <n v="58.4"/>
    <s v="Premium"/>
    <s v="Autorizado"/>
    <s v="Marcelle Andrade Lomanto"/>
    <s v="CPF 03109849550"/>
    <s v="Rua Monte Castelo 195, Poá - CEP: 08562460, São Paulo"/>
    <s v=" "/>
    <s v="Marcelle Andrade Lomanto"/>
    <s v="03109849550"/>
    <s v="Rua João Moraca 76 / CEP 08560300 - Calmon Viana, Poá, São Paulo"/>
    <s v="Poá"/>
    <s v="São Paulo"/>
    <s v="08560300"/>
    <s v="Brasil"/>
    <s v="Mercado Envios Flex"/>
    <s v="28 de fevereiro | 16:09"/>
    <s v="28 de fevereiro | 17:53"/>
    <s v="JUNIORCRISMAN1 JUNIORCRISMAN1"/>
    <s v="42077187724"/>
    <s v=" "/>
    <s v=" "/>
    <s v=" "/>
    <s v=" "/>
    <s v=" "/>
    <s v=" "/>
    <s v=" "/>
    <s v="Não"/>
    <s v=""/>
    <s v="Não"/>
  </r>
  <r>
    <s v="2000005190873386"/>
    <s v="27 de fevereiro de 2023 22:28 hs."/>
    <s v="Entregue"/>
    <s v="Chegou em 28 de fevereiro"/>
    <s v="Não"/>
    <n v="1"/>
    <n v="54.87"/>
    <n v="7.54"/>
    <n v="-12.08"/>
    <n v="-7.54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Luis fernando sanches Sanches"/>
    <s v="37010374856"/>
    <s v="Rua Amadeu Gava 34 / CEP 13608148 - Jardim Myriam, Araras, São Paulo"/>
    <s v="Araras"/>
    <s v="São Paulo"/>
    <s v="13608148"/>
    <s v="Brasil"/>
    <s v="Mercado Envios Full"/>
    <s v="28 de fevereiro | 11:34"/>
    <s v="28 de fevereiro | 19:29"/>
    <s v="Mercado Envios"/>
    <s v="MEL42077143861LMFFF01"/>
    <s v=" "/>
    <s v=" "/>
    <s v=" "/>
    <s v=" "/>
    <s v=" "/>
    <s v=" "/>
    <s v=" "/>
    <s v="Não"/>
    <s v=""/>
    <s v="Não"/>
  </r>
  <r>
    <s v="2000005190852610"/>
    <s v="27 de fevereiro de 2023 22:27 hs."/>
    <s v="Entregue"/>
    <s v="Chegou em 2 de março"/>
    <s v="Não"/>
    <n v="1"/>
    <n v="92.21"/>
    <s v=""/>
    <n v="-15.68"/>
    <n v="-20.45"/>
    <s v=""/>
    <n v="56.08"/>
    <s v=" "/>
    <x v="76"/>
    <s v="MLB2611109777"/>
    <s v="Mercado Livre"/>
    <s v="Suporte Traseiro Do Motor Cambio Manual Astra 2003"/>
    <s v=" "/>
    <n v="92.21"/>
    <s v="Premium"/>
    <s v="Não emitida"/>
    <s v="Herick Rodrigues"/>
    <s v="CPF 06471332963"/>
    <s v="Rua Candido De Abreu 560, Reserva - CEP: 84320000, Paraná"/>
    <s v=" "/>
    <s v="Herick Rodrigues"/>
    <s v="06471332963"/>
    <s v="Rua Candido de Abreu 560 / ze lata - CEP 84320000 - jadim parana, Reserva, Paraná"/>
    <s v="Reserva"/>
    <s v="Paraná"/>
    <s v="84320000"/>
    <s v="Brasil"/>
    <s v="Correios e pontos de envio"/>
    <s v="1 de março | 05:11"/>
    <s v="2 de março | 14:08"/>
    <s v="Mercado Envios"/>
    <s v="MEL42077136406LMXDF01"/>
    <s v=" "/>
    <s v=" "/>
    <s v=" "/>
    <s v=" "/>
    <s v=" "/>
    <s v=" "/>
    <s v=" "/>
    <s v="Não"/>
    <s v=""/>
    <s v="Não"/>
  </r>
  <r>
    <s v="2000005190780108"/>
    <s v="27 de fevereiro de 2023 22:13 hs."/>
    <s v="A caminho"/>
    <s v="Chega entre os dias 6 e 7 de março"/>
    <s v="Não"/>
    <n v="1"/>
    <n v="73.47"/>
    <s v=""/>
    <n v="-17.989999999999998"/>
    <n v="-36.9"/>
    <s v=""/>
    <n v="18.579999999999998"/>
    <s v="Sim"/>
    <x v="77"/>
    <s v="MLB2221344964"/>
    <s v="Mercado Livre"/>
    <s v="4 Kits Pino Dobradiça Porta  Ld Le Uno Mille 2009 2010"/>
    <s v=" "/>
    <n v="73.47"/>
    <s v="Premium"/>
    <s v="Não emitida"/>
    <s v="Éder Cardim"/>
    <s v="CPF 06757360560"/>
    <s v="Rua Dr. Chiquinho 17 - Caixa postal 58 , Barra Grande - Maraú, Maraú - CEP: 45520000, Bahia"/>
    <s v=" "/>
    <s v="Éder Cardim"/>
    <s v="06757360560"/>
    <s v="caminho 5 16 / casa 16 ou 03 Referencia: Entregar na casa 16, caso não tenha ninguém, entregar na casa 03 mesma rua - CEP 45400000 - urbis, Valença, Bahia"/>
    <s v="Valença"/>
    <s v="Bahia"/>
    <s v="45400000"/>
    <s v="Brasil"/>
    <s v="Correios e pontos de envio"/>
    <s v="1 de março | 04:11"/>
    <s v=" "/>
    <s v="Mercado Envios"/>
    <s v="MEL42077103517LMXDF01"/>
    <s v=" "/>
    <s v=" "/>
    <s v=" "/>
    <s v=" "/>
    <s v=" "/>
    <s v=" "/>
    <s v=" "/>
    <s v="Não"/>
    <s v=""/>
    <s v="Não"/>
  </r>
  <r>
    <s v="2000004245092095"/>
    <s v="27 de fevereiro de 2023 22:03 hs."/>
    <s v="Entregue"/>
    <s v="Chegou em 1 de março"/>
    <s v="Sim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Milagros Pereira"/>
    <s v="70708867219"/>
    <s v="Estrada João Fonseca Montano 908 / casa de madeira Referencia: Casa De Madeira segunda Da Esquerda, Perto Da Parada 73, depois do pedágio. Portao 908. Me liga se não acha meu endereço. - CEP 94760000 - Aguas claras, Águas Claras, Rio Grande do Sul"/>
    <s v="Águas Claras"/>
    <s v="Rio Grande do Sul"/>
    <s v="94760000"/>
    <s v="Brasil"/>
    <s v="Mercado Envios Full"/>
    <s v="28 de fevereiro | 14:27"/>
    <s v="1 de março | 11:16"/>
    <s v="Mercado Envios"/>
    <s v="MEL42077077588LMFFF01"/>
    <s v=" "/>
    <s v=" "/>
    <s v=" "/>
    <s v=" "/>
    <s v=" "/>
    <s v=" "/>
    <s v=" "/>
    <s v="Não"/>
    <s v=""/>
    <s v="Não"/>
  </r>
  <r>
    <s v="2000004245060941"/>
    <s v="27 de fevereiro de 2023 21:49 hs."/>
    <s v="Entregue"/>
    <s v="Chegou em 1 de março"/>
    <s v="Sim"/>
    <n v="2"/>
    <n v="46"/>
    <n v="10.8"/>
    <n v="-18.82"/>
    <n v="-10.8"/>
    <s v=""/>
    <n v="27.18"/>
    <s v="Sim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William Rozario"/>
    <s v="03516383771"/>
    <s v="Rua Sargento Ananias de Oliveira 240 / CEP 21331130 - Bento Ribeiro, Rio de Janeiro, Rio de Janeiro"/>
    <s v="Rio de Janeiro"/>
    <s v="Rio de Janeiro"/>
    <s v="21331130"/>
    <s v="Brasil"/>
    <s v="Mercado Envios Full"/>
    <s v="28 de fevereiro | 15:44"/>
    <s v="1 de março | 11:21"/>
    <s v="Mercado Envios"/>
    <s v="MEL42077043101LMFFF01"/>
    <s v=" "/>
    <s v=" "/>
    <s v=" "/>
    <s v=" "/>
    <s v=" "/>
    <s v=" "/>
    <s v=" "/>
    <s v="Não"/>
    <s v=""/>
    <s v="Não"/>
  </r>
  <r>
    <s v="2000004245052893"/>
    <s v="27 de fevereiro de 2023 21:47 hs."/>
    <s v="Entregue"/>
    <s v="Chegou em 1 de março"/>
    <s v="Sim"/>
    <n v="1"/>
    <n v="46.41"/>
    <n v="18.079999999999998"/>
    <n v="-13.39"/>
    <n v="-18.079999999999998"/>
    <s v=""/>
    <n v="33.020000000000003"/>
    <s v="Sim"/>
    <x v="78"/>
    <s v="MLB2787427001"/>
    <s v="Mercado Livre"/>
    <s v="Suporte Da Alavanca De Seleção Trambulador Celta 2002 A 2016"/>
    <s v=" "/>
    <n v="46.41"/>
    <s v="Premium"/>
    <s v="Não emitida"/>
    <s v="Amauri Donizeit"/>
    <s v="CPF 08192713814"/>
    <s v="Rua Paraguai 114, Cotia - CEP: 06725125, São Paulo"/>
    <s v=" "/>
    <s v="Amauri Donizeit"/>
    <s v="08192713814"/>
    <s v="Rua Paraguai 114 / CEP 06725125 - Planalto (Caucaia do Alto), Cotia, São Paulo"/>
    <s v="Cotia"/>
    <s v="São Paulo"/>
    <s v="06725125"/>
    <s v="Brasil"/>
    <s v="Correios e pontos de envio"/>
    <s v="1 de março | 02:58"/>
    <s v="1 de março | 15:55"/>
    <s v="Mercado Envios"/>
    <s v="MEL42077035334LMXDF01"/>
    <s v=" "/>
    <s v=" "/>
    <s v=" "/>
    <s v=" "/>
    <s v=" "/>
    <s v=" "/>
    <s v=" "/>
    <s v="Não"/>
    <s v=""/>
    <s v="Não"/>
  </r>
  <r>
    <s v="2000004245043293"/>
    <s v="27 de fevereiro de 2023 21:44 hs."/>
    <s v="Entregue"/>
    <s v="Chegou em 28 de fevereiro"/>
    <s v="Sim"/>
    <n v="1"/>
    <n v="25.9"/>
    <s v=""/>
    <n v="-9.9"/>
    <s v="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Thiago Sena Gasparoni"/>
    <s v="32962124852"/>
    <s v="Rua Carlos José Xavier da Silva 222 / casa Referencia: em frente a padaria Bordon - CEP 13173486 - Residencial Portal Bordon II, Sumaré, São Paulo"/>
    <s v="Sumaré"/>
    <s v="São Paulo"/>
    <s v="13173486"/>
    <s v="Brasil"/>
    <s v="Mercado Envios Full"/>
    <s v="28 de fevereiro | 07:52"/>
    <s v="28 de fevereiro | 15:07"/>
    <s v="Mercado Envios"/>
    <s v="MEL42077026908LMFFF01"/>
    <s v=" "/>
    <s v=" "/>
    <s v=" "/>
    <s v=" "/>
    <s v=" "/>
    <s v=" "/>
    <s v=" "/>
    <s v="Não"/>
    <s v=""/>
    <s v="Não"/>
  </r>
  <r>
    <s v="2000005190593076"/>
    <s v="27 de fevereiro de 2023 21:42 hs."/>
    <s v="Entregue"/>
    <s v="Chegou em 2 de març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valdecir kreusch"/>
    <s v="71665862904"/>
    <s v="RUA JOÃO MARIA DA VEIGA 98 / CEP 88305330 - Itajaí, Santa Catarina"/>
    <s v="Itajaí"/>
    <s v="Santa Catarina"/>
    <s v="88305330"/>
    <s v="Brasil"/>
    <s v="Mercado Envios Full"/>
    <s v="28 de fevereiro | 22:50"/>
    <s v="2 de março | 10:22"/>
    <s v="Mercado Envios"/>
    <s v="MEL42077023692LMFFF01"/>
    <s v="https://myaccount.mercadolivre.com.br/shipments/42077023692/detail"/>
    <s v=" "/>
    <s v=" "/>
    <s v=" "/>
    <s v=" "/>
    <s v=" "/>
    <s v=" "/>
    <s v="Não"/>
    <s v=""/>
    <s v="Não"/>
  </r>
  <r>
    <s v="2000005190562200"/>
    <s v="27 de fevereiro de 2023 21:38 hs."/>
    <s v="Entregue"/>
    <s v="Chegou em 2 de março"/>
    <s v="Não"/>
    <n v="1"/>
    <n v="85.83"/>
    <s v=""/>
    <n v="-14.59"/>
    <n v="-26.45"/>
    <s v=""/>
    <n v="44.79"/>
    <s v="Sim"/>
    <x v="20"/>
    <s v="MLB2860180908"/>
    <s v="Mercado Livre"/>
    <s v="Par Morceguinho Dianteiro Prisma 2007 A 2012"/>
    <s v=" "/>
    <n v="85.83"/>
    <s v="Premium"/>
    <s v="Autorizado"/>
    <s v=" "/>
    <s v=" "/>
    <s v=" "/>
    <s v=" "/>
    <s v="Felipe Gomes"/>
    <s v="09696331657"/>
    <s v="Rua Rio de Janeiro 71 / Casa. Referencia: Casa .. Após Chacara Lafaiete - CEP 33350000 - Maravilha, São José da Lapa, Minas Gerais"/>
    <s v="São José da Lapa"/>
    <s v="Minas Gerais"/>
    <s v="33350000"/>
    <s v="Brasil"/>
    <s v="Mercado Envios Full"/>
    <s v="2 de março | 11:15"/>
    <s v="2 de março | 17:02"/>
    <s v="Mercado Envios"/>
    <s v="MEL42077010633LMFFF01"/>
    <s v=" "/>
    <s v=" "/>
    <s v=" "/>
    <s v=" "/>
    <s v=" "/>
    <s v=" "/>
    <s v=" "/>
    <s v="Não"/>
    <s v=""/>
    <s v="Não"/>
  </r>
  <r>
    <s v="2000005190496782"/>
    <s v="27 de fevereiro de 2023 21:30 hs."/>
    <s v="Entregue"/>
    <s v="Chegou em 1 de març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adelio hemples"/>
    <s v="86187660978"/>
    <s v="Rua Arthur Maria Ganzert 143 / CEP 83750000 - Jardim esplanada, Lapa, Paraná"/>
    <s v="Lapa"/>
    <s v="Paraná"/>
    <s v="83750000"/>
    <s v="Brasil"/>
    <s v="Mercado Envios Full"/>
    <s v="28 de fevereiro | 17:38"/>
    <s v="1 de março | 13:03"/>
    <s v="Mercado Envios"/>
    <s v="MEL42076984321LMFFF01"/>
    <s v=" "/>
    <s v=" "/>
    <s v=" "/>
    <s v=" "/>
    <s v=" "/>
    <s v=" "/>
    <s v=" "/>
    <s v="Não"/>
    <s v=""/>
    <s v="Não"/>
  </r>
  <r>
    <s v="2000005190457316"/>
    <s v="27 de fevereiro de 2023 21:22 hs."/>
    <s v="Entregue"/>
    <s v="Chegou em 1 de março"/>
    <s v="Não"/>
    <n v="1"/>
    <n v="214.58"/>
    <s v=""/>
    <n v="-36.479999999999997"/>
    <n v="-26.45"/>
    <s v=""/>
    <n v="151.65"/>
    <s v=" "/>
    <x v="79"/>
    <s v="MLB3136796484"/>
    <s v="Mercado Livre"/>
    <s v="Bandeja Dianteira Direita Com Pivô Fiat Punto 2006 A 2014"/>
    <s v=" "/>
    <n v="214.58"/>
    <s v="Premium"/>
    <s v="Não emitida"/>
    <s v="Jonathan De Sousa"/>
    <s v="CPF 46813450832"/>
    <s v="Rua Almada Negreiros 230, Hortolândia - CEP: 13188010, São Paulo"/>
    <s v=" "/>
    <s v="Jonathan De Sousa"/>
    <s v="46813450832"/>
    <s v="Rua Almada Negreiros 230 / CEP 13188010 - Jardim Amanda I, Hortolândia, São Paulo"/>
    <s v="Hortolândia"/>
    <s v="São Paulo"/>
    <s v="13188010"/>
    <s v="Brasil"/>
    <s v="Correios e pontos de envio"/>
    <s v="1 de março | 00:56"/>
    <s v="1 de março | 10:37"/>
    <s v="Mercado Envios"/>
    <s v="MEL42076966203LMXDF01"/>
    <s v=" "/>
    <s v=" "/>
    <s v=" "/>
    <s v=" "/>
    <s v=" "/>
    <s v=" "/>
    <s v=" "/>
    <s v="Não"/>
    <s v=""/>
    <s v="Não"/>
  </r>
  <r>
    <s v="2000005190439276"/>
    <s v="27 de fevereiro de 2023 21:21 hs."/>
    <s v="Entregue"/>
    <s v="Chegou em 1 de março"/>
    <s v="Não"/>
    <n v="1"/>
    <n v="72.45"/>
    <n v="19.920000000000002"/>
    <n v="-17.82"/>
    <n v="-19.920000000000002"/>
    <s v=""/>
    <n v="54.63"/>
    <s v="Sim"/>
    <x v="80"/>
    <s v="MLB1984656052"/>
    <s v="Mercado Livre"/>
    <s v="Par Kit Rolamento Roda Traseira Corsa 1.0 8/16v 1994 A 2002"/>
    <s v=" "/>
    <n v="72.45"/>
    <s v="Premium"/>
    <s v="Autorizado"/>
    <s v=" "/>
    <s v=" "/>
    <s v=" "/>
    <s v=" "/>
    <s v="Adriano Queiros"/>
    <s v="81267037091"/>
    <s v="Rua Castro Alves 892 / casa Referencia: rua Visconde de Pelotas bairro coronel Massot 621 cidade passo fundo rs - CEP 99050090 - Petrópolis, Passo Fundo, Rio Grande do Sul"/>
    <s v="Passo Fundo"/>
    <s v="Rio Grande do Sul"/>
    <s v="99050090"/>
    <s v="Brasil"/>
    <s v="Mercado Envios Full"/>
    <s v="28 de fevereiro | 14:12"/>
    <s v="1 de março | 12:18"/>
    <s v="Mercado Envios"/>
    <s v="MEL42076958466LMFFF01"/>
    <s v=" "/>
    <s v=" "/>
    <s v=" "/>
    <s v=" "/>
    <s v=" "/>
    <s v=" "/>
    <s v=" "/>
    <s v="Não"/>
    <s v=""/>
    <s v="Não"/>
  </r>
  <r>
    <s v="2000004244971361"/>
    <s v="27 de fevereiro de 2023 21:19 hs."/>
    <s v="Entregue"/>
    <s v="Chegou em 28 de fevereiro"/>
    <s v="Sim"/>
    <n v="1"/>
    <n v="152.99"/>
    <n v="1.59"/>
    <n v="-20.91"/>
    <s v=""/>
    <s v=""/>
    <n v="133.66999999999999"/>
    <s v=" "/>
    <x v="16"/>
    <s v="MLB1781927419"/>
    <s v="Mercado Livre"/>
    <s v="Cabo De Engate E Seleção Celta 2007/2014"/>
    <s v=" "/>
    <n v="152.99"/>
    <s v="Premium"/>
    <s v="Autorizado"/>
    <s v="João Gabriel de Morais Silva"/>
    <s v="CPF 41604656840"/>
    <s v="Rua Antônio Teixeira Lima 59, Taboão da Serra - CEP: 06784360, São Paulo"/>
    <s v=" "/>
    <s v="João Gabriel de Morais Silva"/>
    <s v="41604656840"/>
    <s v="Rua Antônio Teixeira Lima 59 / CEP 06784360 - Jardim Freitas Júnior, Taboão da Serra, São Paulo"/>
    <s v="Taboão da Serra"/>
    <s v="São Paulo"/>
    <s v="06784360"/>
    <s v="Brasil"/>
    <s v="Mercado Envios Flex"/>
    <s v="28 de fevereiro | 15:52"/>
    <s v="28 de fevereiro | 18:47"/>
    <s v="CÍCERO ALVES BESERRA"/>
    <s v="42076953726"/>
    <s v=" "/>
    <s v=" "/>
    <s v=" "/>
    <s v=" "/>
    <s v=" "/>
    <s v=" "/>
    <s v=" "/>
    <s v="Não"/>
    <s v=""/>
    <s v="Não"/>
  </r>
  <r>
    <s v="2000005190407982"/>
    <s v="27 de fevereiro de 2023 21:18 hs."/>
    <s v="Entregue"/>
    <s v="Chegou em 28 de fevereiro"/>
    <s v="Não"/>
    <n v="1"/>
    <n v="85.83"/>
    <n v="1.59"/>
    <n v="-14.59"/>
    <s v=""/>
    <s v=""/>
    <n v="72.83"/>
    <s v=" "/>
    <x v="20"/>
    <s v="MLB2860180879"/>
    <s v="Mercado Livre"/>
    <s v="Par Morceguinho Dianteiro Classic 2004 A 2015"/>
    <s v=" "/>
    <n v="85.83"/>
    <s v="Premium"/>
    <s v="Autorizado"/>
    <s v="Rone Jesus"/>
    <s v="CPF 41888954892"/>
    <s v="Dr Otto Stephan 41 - casa 04, São Paulo - CEP: 04332130, São Paulo"/>
    <s v=" "/>
    <s v="Rone Jesus"/>
    <s v="41888954892"/>
    <s v="Rua Alcântara 188 / casa 04 Referencia: precisar ligar no meu número ou chamar zap , não tem Campainha 11 94228-6665 Rone por gentileza - CEP 02110010 - Vila Maria Baixa, São Paulo, São Paulo"/>
    <s v="São Paulo"/>
    <s v="São Paulo"/>
    <s v="02110010"/>
    <s v="Brasil"/>
    <s v="Mercado Envios Flex"/>
    <s v="28 de fevereiro | 16:10"/>
    <s v="28 de fevereiro | 17:51"/>
    <s v="LAERCIO CASEMIRO"/>
    <s v="42076948233"/>
    <s v=" "/>
    <s v=" "/>
    <s v=" "/>
    <s v=" "/>
    <s v=" "/>
    <s v=" "/>
    <s v=" "/>
    <s v="Não"/>
    <s v=""/>
    <s v="Não"/>
  </r>
  <r>
    <s v="2000004244961067"/>
    <s v="27 de fevereiro de 2023 21:14 hs."/>
    <s v="Entregue"/>
    <s v="Chegou em 1 de março"/>
    <s v="Sim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Mauricio Oliveira"/>
    <s v="65588940687"/>
    <s v="Praça santa cruz 195 195 / Novidade padovany(loja da marilda )enfrente rodoviaria - CEP 37170000 - Centro, Boa Esperança, Minas Gerais"/>
    <s v="Boa Esperança"/>
    <s v="Minas Gerais"/>
    <s v="37170000"/>
    <s v="Brasil"/>
    <s v="Mercado Envios Full"/>
    <s v="28 de fevereiro | 21:34"/>
    <s v="1 de março | 11:56"/>
    <s v="Mercado Envios"/>
    <s v="MEL42076940806LMFFF01"/>
    <s v=" "/>
    <s v=" "/>
    <s v=" "/>
    <s v=" "/>
    <s v=" "/>
    <s v=" "/>
    <s v=" "/>
    <s v="Não"/>
    <s v=""/>
    <s v="Não"/>
  </r>
  <r>
    <s v="2000005190383546"/>
    <s v="27 de fevereiro de 2023 21:12 hs."/>
    <s v="Entregue"/>
    <s v="Chegou em 28 de fevereiro"/>
    <s v="Não"/>
    <n v="1"/>
    <n v="47.9"/>
    <n v="9.9"/>
    <n v="-13.64"/>
    <n v="-9.9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Luiz carlos de campos santos Campos"/>
    <s v="05309988823"/>
    <s v="Rua Antonio de Moura Nabarros 13 / CEP 13428206 - Jardim Bartira (Tupi), Piracicaba, São Paulo"/>
    <s v="Piracicaba"/>
    <s v="São Paulo"/>
    <s v="13428206"/>
    <s v="Brasil"/>
    <s v="Mercado Envios Full"/>
    <s v="28 de fevereiro | 11:34"/>
    <s v="28 de fevereiro | 18:51"/>
    <s v="Mercado Envios"/>
    <s v="MEL42076935475LMFFF01"/>
    <s v=" "/>
    <s v=" "/>
    <s v=" "/>
    <s v=" "/>
    <s v=" "/>
    <s v=" "/>
    <s v=" "/>
    <s v="Não"/>
    <s v=""/>
    <s v="Não"/>
  </r>
  <r>
    <s v="2000004244953545"/>
    <s v="27 de fevereiro de 2023 21:12 hs."/>
    <s v="Entregue"/>
    <s v="Chegou em 2 de março"/>
    <s v="Sim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marcosroberto souza"/>
    <s v="07253396677"/>
    <s v="José Cláudio Dos Santos 41 / cs vale verde Referencia: cs vale verde - CEP 36820000 - Divino, Minas Gerais"/>
    <s v="Divino"/>
    <s v="Minas Gerais"/>
    <s v="36820000"/>
    <s v="Brasil"/>
    <s v="Mercado Envios Full"/>
    <s v="1 de março | 00:01"/>
    <s v="2 de março | 19:10"/>
    <s v="Mercado Envios"/>
    <s v="MEL42076936065LMFFF01"/>
    <s v=" "/>
    <s v=" "/>
    <s v=" "/>
    <s v=" "/>
    <s v=" "/>
    <s v=" "/>
    <s v=" "/>
    <s v="Não"/>
    <s v=""/>
    <s v="Não"/>
  </r>
  <r>
    <s v="2000004244916933"/>
    <s v="27 de fevereiro de 2023 21:00 hs."/>
    <s v="Entregue"/>
    <s v="Chegou em 1 de março"/>
    <s v="Sim"/>
    <n v="1"/>
    <n v="51.09"/>
    <n v="18.559999999999999"/>
    <n v="-14.19"/>
    <n v="-18.559999999999999"/>
    <s v=""/>
    <n v="36.9"/>
    <s v=" "/>
    <x v="81"/>
    <s v="MLB2925534499"/>
    <s v="Mercado Livre"/>
    <s v="Bracinho Oscilante Com Pivô Uno Mille 1991 A 2011"/>
    <s v=" "/>
    <n v="51.09"/>
    <s v="Premium"/>
    <s v="Não emitida"/>
    <s v="Deliane Oliveira"/>
    <s v="CPF 09332420777"/>
    <s v="Rua João Marcondes de Mattos 87, Pindamonhangaba - CEP: 12443070, São Paulo"/>
    <s v=" "/>
    <s v="Deliane Oliveira"/>
    <s v="09332420777"/>
    <s v="Rua Germano de Carvalho 215 / casa Referencia: Pode ser entregue na casa em frente.(Vizinha Sueli Lemes) - CEP 12443080 - Jardim Carlota, Pindamonhangaba, São Paulo"/>
    <s v="Pindamonhangaba"/>
    <s v="São Paulo"/>
    <s v="12443080"/>
    <s v="Brasil"/>
    <s v="Correios e pontos de envio"/>
    <s v="28 de fevereiro | 23:55"/>
    <s v="1 de março | 15:18"/>
    <s v="Mercado Envios"/>
    <s v="MEL42076899142LMXDF01"/>
    <s v=" "/>
    <s v=" "/>
    <s v=" "/>
    <s v=" "/>
    <s v=" "/>
    <s v=" "/>
    <s v=" "/>
    <s v="Não"/>
    <s v=""/>
    <s v="Não"/>
  </r>
  <r>
    <s v="2000005190251120"/>
    <s v="27 de fevereiro de 2023 20:51 hs."/>
    <s v="Entregue"/>
    <s v="Chegou em 1 de março"/>
    <s v="Não"/>
    <n v="1"/>
    <n v="55.79"/>
    <n v="10.96"/>
    <n v="-14.98"/>
    <n v="-10.96"/>
    <s v=""/>
    <n v="40.81"/>
    <s v=" 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Lucas André de Souza da Silva"/>
    <s v="48313105810"/>
    <s v="Rua Maria de Jesus Ferreira Lima 129 / Casa Azul - CEP 14860000 - Vera Lúcia 2, Barrinha, São Paulo"/>
    <s v="Barrinha"/>
    <s v="São Paulo"/>
    <s v="14860000"/>
    <s v="Brasil"/>
    <s v="Mercado Envios Full"/>
    <s v="28 de fevereiro | 22:59"/>
    <s v="1 de março | 14:46"/>
    <s v="Mercado Envios"/>
    <s v="MEL42076877110LMFFF01"/>
    <s v=" "/>
    <s v=" "/>
    <s v=" "/>
    <s v=" "/>
    <s v=" "/>
    <s v=" "/>
    <s v=" "/>
    <s v="Não"/>
    <s v=""/>
    <s v="Não"/>
  </r>
  <r>
    <s v="2000005190220028"/>
    <s v="27 de fevereiro de 2023 20:48 hs."/>
    <s v="Entregue"/>
    <s v="Chegou em 28 de fevereiro"/>
    <s v="Não"/>
    <n v="1"/>
    <n v="57.38"/>
    <n v="13.9"/>
    <n v="-15.25"/>
    <s v=""/>
    <s v=""/>
    <n v="56.03"/>
    <s v=" "/>
    <x v="32"/>
    <s v="MLB2187084527"/>
    <s v="Mercado Livre"/>
    <s v="Reparo Pino Guia Pinça De Freio Dianteiro Nissan Versa"/>
    <s v=" "/>
    <n v="57.38"/>
    <s v="Premium"/>
    <s v="Autorizado"/>
    <s v="alex shimote"/>
    <s v="CPF 54280672172"/>
    <s v="Donato Calabres 39 - Ao.61 bloco A, São Paulo - CEP: 08411120, São Paulo"/>
    <s v=" "/>
    <s v="alex shimote"/>
    <s v="54280672172"/>
    <s v="Rua Donato Calabrez 39 / bloco A , ap. 61 Referencia: Bloco A, Apartamento 61 A , 6º Andar - CEP 08411120 - Vila Zefira, São Paulo, São Paulo"/>
    <s v="São Paulo"/>
    <s v="São Paulo"/>
    <s v="08411120"/>
    <s v="Brasil"/>
    <s v="Mercado Envios Flex"/>
    <s v="28 de fevereiro | 16:32"/>
    <s v="28 de fevereiro | 18:35"/>
    <s v="LUAN CARLOS"/>
    <s v="42076863337"/>
    <s v=" "/>
    <s v=" "/>
    <s v=" "/>
    <s v=" "/>
    <s v=" "/>
    <s v=" "/>
    <s v=" "/>
    <s v="Não"/>
    <s v=""/>
    <s v="Não"/>
  </r>
  <r>
    <s v="2000005190203632"/>
    <s v="27 de fevereiro de 2023 20:45 hs."/>
    <s v="Cancelada pelo comprador"/>
    <s v="Cancelou e especificou outro problema."/>
    <s v="Não"/>
    <n v="0"/>
    <n v="219.9"/>
    <s v=""/>
    <n v="-37.380000000000003"/>
    <n v="-21.45"/>
    <n v="-161.07"/>
    <n v="0"/>
    <s v=" "/>
    <x v="82"/>
    <s v="MLB3108795998"/>
    <s v="Mercado Livre"/>
    <s v="Braço Tensor Direito Com Terminal Fiorino 1985 A 2004"/>
    <s v=" "/>
    <n v="219.9"/>
    <s v="Premium"/>
    <s v="Não emitida"/>
    <s v="Noeldina Soares da Silva"/>
    <s v="CPF 26117010168"/>
    <s v="Avenida Carlos Gomes 1695 - loja isolution, Porto Velho - CEP: 76804085, Rondônia"/>
    <s v=" "/>
    <s v="Noeldina Soares da Silva"/>
    <s v="26117010168"/>
    <s v=" "/>
    <s v="Rio Verde"/>
    <s v="Goiás"/>
    <s v="75905057"/>
    <s v="Brasil"/>
    <s v="Correios e pontos de envio"/>
    <s v=" "/>
    <s v=" "/>
    <s v="Mercado Envios"/>
    <s v="MEL42076859306FMDOF01"/>
    <s v=" "/>
    <s v=" "/>
    <s v=" "/>
    <s v=" "/>
    <s v=" "/>
    <s v=" "/>
    <s v=" "/>
    <s v="Não"/>
    <s v=""/>
    <s v="Não"/>
  </r>
  <r>
    <s v="2000005190119376"/>
    <s v="27 de fevereiro de 2023 20:34 hs."/>
    <s v="Entregue"/>
    <s v="Chegou em 1 de março"/>
    <s v="Não"/>
    <n v="1"/>
    <n v="235.02"/>
    <s v=""/>
    <n v="-39.950000000000003"/>
    <n v="-38.950000000000003"/>
    <s v=""/>
    <n v="156.12"/>
    <s v=" "/>
    <x v="83"/>
    <s v="MLB3137308446"/>
    <s v="Mercado Livre"/>
    <s v="Bandeja Dianteira Direita Com Pivô J3 2011 À 2015"/>
    <s v=" "/>
    <n v="235.02"/>
    <s v="Premium"/>
    <s v="Não emitida"/>
    <s v="MAURICIO PEREIRA DOS SANTOS"/>
    <s v="CPF 05484494818"/>
    <s v="Avenida dos Expedicionários 1500, Paulínia - CEP: 13140176, São Paulo"/>
    <s v=" "/>
    <s v="MAURICIO PEREIRA DOS SANTOS"/>
    <s v="05484494818"/>
    <s v="Rua Luxemburgo 25 / CEP 13140607 - Jardim América, Paulínia, São Paulo"/>
    <s v="Paulínia"/>
    <s v="São Paulo"/>
    <s v="13140607"/>
    <s v="Brasil"/>
    <s v="Correios e pontos de envio"/>
    <s v="1 de março | 00:56"/>
    <s v="1 de março | 11:47"/>
    <s v="Mercado Envios"/>
    <s v="MEL42076820799LMXDF01"/>
    <s v=" "/>
    <s v=" "/>
    <s v=" "/>
    <s v=" "/>
    <s v=" "/>
    <s v=" "/>
    <s v=" "/>
    <s v="Não"/>
    <s v=""/>
    <s v="Não"/>
  </r>
  <r>
    <s v="2000004244805243"/>
    <s v="27 de fevereiro de 2023 20:19 hs."/>
    <s v="Entregue"/>
    <s v="Chegou em 28 de fevereiro"/>
    <s v="Sim"/>
    <n v="1"/>
    <n v="69.900000000000006"/>
    <n v="15.9"/>
    <n v="-17.38"/>
    <s v=""/>
    <s v=""/>
    <n v="68.42"/>
    <s v=" "/>
    <x v="84"/>
    <s v="MLB2753143041"/>
    <s v="Mercado Livre"/>
    <s v="Par Bieleta Dianteira Sonic 2012 Em Diante"/>
    <s v=" "/>
    <n v="69.900000000000006"/>
    <s v="Premium"/>
    <s v="Autorizado"/>
    <s v="Liliane de Almeida Camargo Liliane de Almeida camargo"/>
    <s v="CPF 38976881826"/>
    <s v="Rua Vereda Das Tulipas 291 - Proximo A Escola Ee.dona Maria Nelida Sampaio De Mello, Embu das Artes - CEP: 06805125, São Paulo"/>
    <s v=" "/>
    <s v="Liliane de Almeida Camargo Liliane de Almeida camargo"/>
    <s v="38976881826"/>
    <s v="Avenida Jacintha Ribeiro Mei 170 / oficina Wendell  Referencia: Próximo ao cemitério municipal embu das artes - CEP 06803060 - Centro, Embu das Artes, São Paulo"/>
    <s v="Embu das Artes"/>
    <s v="São Paulo"/>
    <s v="06803060"/>
    <s v="Brasil"/>
    <s v="Mercado Envios Flex"/>
    <s v="28 de fevereiro | 15:40"/>
    <s v="28 de fevereiro | 17:51"/>
    <s v="KADU MOURA"/>
    <s v="42076784486"/>
    <s v=" "/>
    <s v=" "/>
    <s v=" "/>
    <s v=" "/>
    <s v=" "/>
    <s v=" "/>
    <s v=" "/>
    <s v="Não"/>
    <s v=""/>
    <s v="Não"/>
  </r>
  <r>
    <s v="2000004244797559"/>
    <s v="27 de fevereiro de 2023 20:17 hs."/>
    <s v="A caminho"/>
    <s v="Chega entre os dias 8 e 10 de março"/>
    <s v="Sim"/>
    <n v="1"/>
    <n v="61.29"/>
    <s v=""/>
    <n v="-15.92"/>
    <s v="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fabio amorim"/>
    <s v="07543100517"/>
    <s v="Rua Helena Régis 271 / casa Referencia: escola nelito fonseca - CEP 45230000 - nelito fonseca, Itagi, Bahia"/>
    <s v="Itagi"/>
    <s v="Bahia"/>
    <s v="45230000"/>
    <s v="Brasil"/>
    <s v="Mercado Envios Full"/>
    <s v="1 de março | 05:41"/>
    <s v=" "/>
    <s v="Mercado Envios"/>
    <s v="MEL42076779575LMFFF01"/>
    <s v=" "/>
    <s v=" "/>
    <s v=" "/>
    <s v=" "/>
    <s v=" "/>
    <s v=" "/>
    <s v=" "/>
    <s v="Não"/>
    <s v=""/>
    <s v="Não"/>
  </r>
  <r>
    <s v="2000004244786913"/>
    <s v="27 de fevereiro de 2023 20:13 hs."/>
    <s v="Entregue"/>
    <s v="Chegou em 2 de março"/>
    <s v="Sim"/>
    <n v="1"/>
    <n v="237.9"/>
    <s v=""/>
    <n v="-40.44"/>
    <n v="-20.45"/>
    <s v=""/>
    <n v="177.01"/>
    <s v="Sim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aelson Ribeiro Braz aelson"/>
    <s v="06276464503"/>
    <s v="avenida bahiminas 237 / Casa Referencia: avenida Bahia minas ,perto do bar de André casa de curica - CEP 45900000 - Juerana, Caravelas, Bahia"/>
    <s v="Caravelas"/>
    <s v="Bahia"/>
    <s v="45900000"/>
    <s v="Brasil"/>
    <s v="Mercado Envios Full"/>
    <s v="1 de março | 01:54"/>
    <s v="2 de março | 15:59"/>
    <s v="Mercado Envios"/>
    <s v="MEL42076768456LMFFF01"/>
    <s v=" "/>
    <s v=" "/>
    <s v=" "/>
    <s v=" "/>
    <s v=" "/>
    <s v=" "/>
    <s v=" "/>
    <s v="Não"/>
    <s v=""/>
    <s v="Não"/>
  </r>
  <r>
    <s v="2000005189963188"/>
    <s v="27 de fevereiro de 2023 20:07 hs."/>
    <s v="Entregue"/>
    <s v="Chegou em 28 de fevereiro"/>
    <s v="Não"/>
    <n v="1"/>
    <n v="180.41"/>
    <n v="1.59"/>
    <n v="-21.65"/>
    <s v=""/>
    <s v=""/>
    <n v="160.35"/>
    <s v="Sim"/>
    <x v="52"/>
    <s v="MLB2863673291"/>
    <s v="Mercado Livre"/>
    <s v="Bandeja Ld Peugeot 207 Exceto Escapade 2008 Em Diante C Pivô"/>
    <s v=" "/>
    <n v="180.41"/>
    <s v="Clássico"/>
    <s v="Autorizado"/>
    <s v="José Francisco Mariano Silva"/>
    <s v="CPF 60189854383"/>
    <s v="Rua Mariano Pamplona 134, São Caetano do Sul - CEP: 09520440, São Paulo"/>
    <s v=" "/>
    <s v="José Francisco Mariano Silva"/>
    <s v="60189854383"/>
    <s v="Rua Mariano Pamplona 134 / CEP 09520440 - Fundação, São Caetano do Sul, São Paulo"/>
    <s v="São Caetano do Sul"/>
    <s v="São Paulo"/>
    <s v="09520440"/>
    <s v="Brasil"/>
    <s v="Mercado Envios Flex"/>
    <s v="28 de fevereiro | 18:14"/>
    <s v="28 de fevereiro | 18:48"/>
    <s v="ALINE MATOS"/>
    <s v="42076753160"/>
    <s v=" "/>
    <s v=" "/>
    <s v=" "/>
    <s v=" "/>
    <s v=" "/>
    <s v=" "/>
    <s v=" "/>
    <s v="Não"/>
    <s v=""/>
    <s v="Não"/>
  </r>
  <r>
    <s v="2000004244767947"/>
    <s v="27 de fevereiro de 2023 20:07 hs."/>
    <s v="Entregue"/>
    <s v="Chegou em 3 de março"/>
    <s v="Sim"/>
    <n v="1"/>
    <n v="25.9"/>
    <n v="3.84"/>
    <n v="-9.9"/>
    <n v="-3.84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Sebastião Marques"/>
    <s v="16832005865"/>
    <s v="Rua Doutor Aldo Aliberti 246 / casa do fundo - CEP 37150000 - Rosário, Carmo do Rio Claro, Minas Gerais"/>
    <s v="Carmo do Rio Claro"/>
    <s v="Minas Gerais"/>
    <s v="37150000"/>
    <s v="Brasil"/>
    <s v="Mercado Envios Full"/>
    <s v="28 de fevereiro | 17:46"/>
    <s v="3 de março | 17:27"/>
    <s v="Mercado Envios"/>
    <s v="MEL42076746583LMFFF01"/>
    <s v=" "/>
    <s v=" "/>
    <s v=" "/>
    <s v=" "/>
    <s v=" "/>
    <s v=" "/>
    <s v=" "/>
    <s v="Não"/>
    <s v=""/>
    <s v="Não"/>
  </r>
  <r>
    <s v="2000005189769774"/>
    <s v="27 de fevereiro de 2023 19:39 hs."/>
    <s v="Entregue"/>
    <s v="Chegou em 2 de março"/>
    <s v="Não"/>
    <n v="1"/>
    <n v="224.79"/>
    <s v=""/>
    <n v="-19.47"/>
    <n v="-21.45"/>
    <s v=""/>
    <n v="183.87"/>
    <s v=" "/>
    <x v="11"/>
    <s v="MLB2094183461"/>
    <s v="Mercado Livre"/>
    <s v="Cabo De Marcha Transmissão Seletor Hyundai Hr 2011"/>
    <s v=" "/>
    <n v="224.79"/>
    <s v="Clássico"/>
    <s v="Não emitida"/>
    <s v="ISMAEL DE JESUS"/>
    <s v="CPF 87415160606"/>
    <s v="AV. JOSÉ MÁXIMO RIBEIRO 1313, Muriaé - CEP: 36883190, Minas Gerais"/>
    <s v=" "/>
    <s v="ISMAEL DE JESUS"/>
    <s v="87415160606"/>
    <s v="Rua José Máximo Ribeiro 1313 / CEP 36883190 - João XXIII, Muriaé, Minas Gerais"/>
    <s v="Muriaé"/>
    <s v="Minas Gerais"/>
    <s v="36883190"/>
    <s v="Brasil"/>
    <s v="Correios e pontos de envio"/>
    <s v="1 de março | 04:05"/>
    <s v="2 de março | 16:31"/>
    <s v="Mercado Envios"/>
    <s v="MEL42076673305LMXDF01"/>
    <s v=" "/>
    <s v=" "/>
    <s v=" "/>
    <s v=" "/>
    <s v=" "/>
    <s v=" "/>
    <s v=" "/>
    <s v="Não"/>
    <s v=""/>
    <s v="Não"/>
  </r>
  <r>
    <s v="2000005189752776"/>
    <s v="27 de fevereiro de 2023 19:38 hs."/>
    <s v="Entregue"/>
    <s v="Chegou em 1 de março"/>
    <s v="Não"/>
    <n v="1"/>
    <n v="47.15"/>
    <n v="5.45"/>
    <n v="-13.52"/>
    <n v="-5.45"/>
    <s v=""/>
    <n v="33.630000000000003"/>
    <s v="Sim"/>
    <x v="85"/>
    <s v="MLB2819223407"/>
    <s v="Mercado Livre"/>
    <s v="Cabo Embreagem Parati Saveiro Gol 94 95 96 97 98"/>
    <s v=" "/>
    <n v="47.15"/>
    <s v="Premium"/>
    <s v="Não emitida"/>
    <s v="Ezequiel Lisboa"/>
    <s v="CPF 27941149800"/>
    <s v="Sylvio bonacorsi 3, Pitangueiras - CEP: 14750000, São Paulo"/>
    <s v=" "/>
    <s v="Ezequiel Lisboa"/>
    <s v="27941149800"/>
    <s v="Rua Sylvio Bonaccorsi 3 / CEP 14750000 - Nova alianca, Pitangueiras, São Paulo"/>
    <s v="Pitangueiras"/>
    <s v="São Paulo"/>
    <s v="14750000"/>
    <s v="Brasil"/>
    <s v="Correios e pontos de envio"/>
    <s v="28 de fevereiro | 23:54"/>
    <s v="1 de março | 15:35"/>
    <s v="Mercado Envios"/>
    <s v="MEL42076664820LMXDF01"/>
    <s v=" "/>
    <s v=" "/>
    <s v=" "/>
    <s v=" "/>
    <s v=" "/>
    <s v=" "/>
    <s v=" "/>
    <s v="Não"/>
    <s v=""/>
    <s v="Não"/>
  </r>
  <r>
    <s v="2000005189677694"/>
    <s v="27 de fevereiro de 2023 19:25 hs."/>
    <s v="Entregue"/>
    <s v="Chegou em 28 de fevereiro"/>
    <s v="Não"/>
    <n v="1"/>
    <n v="70.81"/>
    <n v="13.9"/>
    <n v="-14"/>
    <s v=""/>
    <s v=""/>
    <n v="70.709999999999994"/>
    <s v="Sim"/>
    <x v="15"/>
    <s v="MLB2063490455"/>
    <s v="Mercado Livre"/>
    <s v="Kit Bieleta Haste Trambulador Peugeot 206 207 1.4 8v 1.6 16v"/>
    <s v=" "/>
    <n v="70.81"/>
    <s v="Clássico"/>
    <s v="Autorizado"/>
    <s v="Geraldo Ferreira"/>
    <s v="CPF 32751905803"/>
    <s v="Rua jose moya martins 61 - sobrado, Suzano - CEP: 08660085, São Paulo"/>
    <s v=" "/>
    <s v="Geraldo Ferreira"/>
    <s v="32751905803"/>
    <s v="Rua Dom Pedro Segundo 649 / bar mercearia - CEP 08563400 - Vila Amélia, Poá, São Paulo"/>
    <s v="Poá"/>
    <s v="São Paulo"/>
    <s v="08563400"/>
    <s v="Brasil"/>
    <s v="Mercado Envios Flex"/>
    <s v="28 de fevereiro | 16:09"/>
    <s v="28 de fevereiro | 17:47"/>
    <s v="JUNIORCRISMAN1 JUNIORCRISMAN1"/>
    <s v="42076632537"/>
    <s v=" "/>
    <s v=" "/>
    <s v=" "/>
    <s v=" "/>
    <s v=" "/>
    <s v=" "/>
    <s v=" "/>
    <s v="Não"/>
    <s v=""/>
    <s v="Não"/>
  </r>
  <r>
    <s v="2000005189667178"/>
    <s v="27 de fevereiro de 2023 19:22 hs."/>
    <s v="Entregue"/>
    <s v="Chegou em 28 de fevereiro"/>
    <s v="Não"/>
    <n v="1"/>
    <n v="148.79"/>
    <s v=""/>
    <n v="-25.29"/>
    <n v="-18.45"/>
    <s v=""/>
    <n v="105.05"/>
    <s v="Sim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Geraldo Ferreira"/>
    <s v="32751905803"/>
    <s v="Rua Dom Pedro Segundo 649 / bar mercearia - CEP 08563400 - Vila Amélia, Poá, São Paulo"/>
    <s v="Poá"/>
    <s v="São Paulo"/>
    <s v="08563400"/>
    <s v="Brasil"/>
    <s v="Mercado Envios Full"/>
    <s v="27 de fevereiro | 23:54"/>
    <s v="28 de fevereiro | 13:18"/>
    <s v="Mercado Envios"/>
    <s v="MEL42076625994LMFFF01"/>
    <s v=" "/>
    <s v=" "/>
    <s v=" "/>
    <s v=" "/>
    <s v=" "/>
    <s v=" "/>
    <s v=" "/>
    <s v="Não"/>
    <s v=""/>
    <s v="Não"/>
  </r>
  <r>
    <s v="2000005189628644"/>
    <s v="27 de fevereiro de 2023 19:16 hs."/>
    <s v="Entregue"/>
    <s v="Chegou em 2 de março"/>
    <s v="Não"/>
    <n v="1"/>
    <n v="179.9"/>
    <n v="22.06"/>
    <n v="-21.59"/>
    <n v="-48.51"/>
    <s v=""/>
    <n v="131.86000000000001"/>
    <s v=" 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Kashire  Antunes Alves "/>
    <s v="02162603020"/>
    <s v="Rua Silvio Stalivieri 95 / casa - CEP 95098440 - Salgado Filho, Caxias do Sul, Rio Grande do Sul"/>
    <s v="Caxias do Sul"/>
    <s v="Rio Grande do Sul"/>
    <s v="95098440"/>
    <s v="Brasil"/>
    <s v="Mercado Envios Full"/>
    <s v="28 de fevereiro | 14:29"/>
    <s v="2 de março | 12:12"/>
    <s v="Mercado Envios"/>
    <s v="MEL42076610913LMFFF01"/>
    <s v=" "/>
    <s v=" "/>
    <s v=" "/>
    <s v=" "/>
    <s v=" "/>
    <s v=" "/>
    <s v=" "/>
    <s v="Não"/>
    <s v=""/>
    <s v="Não"/>
  </r>
  <r>
    <s v="2000005189618868"/>
    <s v="27 de fevereiro de 2023 19:15 hs."/>
    <s v="Entregue"/>
    <s v="Chegou em 2 de março"/>
    <s v="Não"/>
    <n v="1"/>
    <n v="153.09"/>
    <s v=""/>
    <n v="-18.37"/>
    <n v="-26.45"/>
    <s v=""/>
    <n v="108.27"/>
    <s v=" "/>
    <x v="86"/>
    <s v="MLB2917967925"/>
    <s v="Mercado Livre"/>
    <s v="Bandeja Esquerda Com Pivô Palio Weekend Adventure Locker"/>
    <s v=" "/>
    <n v="153.09"/>
    <s v="Clássico"/>
    <s v="Não emitida"/>
    <s v="Eduardo Barbedo"/>
    <s v="CPF 14161843763"/>
    <s v="Vaz De Toledo 423, Rio de Janeiro - CEP: 20780150, Rio de Janeiro"/>
    <s v=" "/>
    <s v="Eduardo Barbedo"/>
    <s v="14161843763"/>
    <s v="Rua Vaz de Toledo 423 / CEP 20780150 - Engenho Novo, Rio de Janeiro, Rio de Janeiro"/>
    <s v="Rio de Janeiro"/>
    <s v="Rio de Janeiro"/>
    <s v="20780150"/>
    <s v="Brasil"/>
    <s v="Correios e pontos de envio"/>
    <s v="1 de março | 00:44"/>
    <s v="2 de março | 14:03"/>
    <s v="Mercado Envios"/>
    <s v="MEL42076607802LMXDF01"/>
    <s v=" "/>
    <s v=" "/>
    <s v=" "/>
    <s v=" "/>
    <s v=" "/>
    <s v=" "/>
    <s v=" "/>
    <s v="Não"/>
    <s v=""/>
    <s v="Não"/>
  </r>
  <r>
    <s v="2000005188185626"/>
    <s v="27 de fevereiro de 2023 19:02 hs."/>
    <s v="Devolução a caminho"/>
    <s v="Chegará entre 9 e 14 de março. Se houver algum problema, você pode nos avisar quando receber."/>
    <s v="Não"/>
    <n v="0"/>
    <n v="51.15"/>
    <n v="23.49"/>
    <n v="-14.2"/>
    <n v="-23.49"/>
    <n v="-36.950000000000003"/>
    <n v="0"/>
    <s v="Sim"/>
    <x v="68"/>
    <s v="MLB2063671442"/>
    <s v="Mercado Livre"/>
    <s v="2 Haste Bieleta Câmbio Peugeot 206 207  1.4 1.6 16cm Curta"/>
    <s v=" "/>
    <n v="51.15"/>
    <s v="Premium"/>
    <s v="Autorizado"/>
    <s v="robson jose francico paiva"/>
    <s v="CPF 89265424753"/>
    <s v="Rua das Orquídeas 11 - apartamento 102, São Pedro dos Ferros - CEP: 35360000, Minas Gerais"/>
    <s v=" "/>
    <s v="robson jose francico paiva"/>
    <s v="8926542475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março | 15:33"/>
    <s v=" "/>
    <s v="Mercado Envios"/>
    <s v="QC231094635BR"/>
    <s v="https://www2.correios.com.br/sistemas/rastreamento/resultado.cfm"/>
    <s v=" "/>
    <s v=" "/>
    <s v=" "/>
    <s v=" "/>
    <s v=" "/>
    <s v=" "/>
    <s v="Sim"/>
    <s v=""/>
    <s v="Não"/>
  </r>
  <r>
    <s v="2000005189512022"/>
    <s v="27 de fevereiro de 2023 18:56 hs."/>
    <s v="Mediação finalizada. Te demos o dinheiro"/>
    <s v="Você pode vê-lo na sua conta Mercado Pago."/>
    <s v="Não"/>
    <n v="1"/>
    <n v="307.52"/>
    <s v=""/>
    <n v="-52.28"/>
    <n v="-38.950000000000003"/>
    <s v=""/>
    <n v="216.29"/>
    <s v=" "/>
    <x v="87"/>
    <s v="MLB2896837797"/>
    <s v="Mercado Livre"/>
    <s v="Par Bandeja Com Pivô E Bieleta Gol G6 2012 A 2016"/>
    <s v=" "/>
    <n v="307.52"/>
    <s v="Premium"/>
    <s v="Não emitida"/>
    <s v="Rafael Oliveira"/>
    <s v="CPF 12615336746"/>
    <s v="Rua Penaforte 300, Rio de Janeiro - CEP: 22763220, Rio de Janeiro"/>
    <s v=" "/>
    <s v="Rafael Oliveira"/>
    <s v="12615336746"/>
    <s v=" "/>
    <s v="Rio de Janeiro"/>
    <s v="Rio de Janeiro"/>
    <s v="23036060"/>
    <s v="Brasil"/>
    <s v="Correios e pontos de envio"/>
    <s v="1 de março | 02:51"/>
    <s v="1 de março | 16:48"/>
    <s v="Mercado Envios"/>
    <s v="MEL42076558131LMXDF01"/>
    <s v=" "/>
    <s v=" "/>
    <s v=" "/>
    <s v=" "/>
    <s v=" "/>
    <s v=" "/>
    <s v=" "/>
    <s v="Não"/>
    <n v="1"/>
    <s v="Não"/>
  </r>
  <r>
    <s v="2000005189481108"/>
    <s v="27 de fevereiro de 2023 18:52 hs."/>
    <s v="A caminho"/>
    <s v="Chega segunda-feira dia 6 de março"/>
    <s v="Não"/>
    <n v="8"/>
    <n v="222.48"/>
    <s v=""/>
    <n v="-81.84"/>
    <s v=""/>
    <s v=""/>
    <n v="140.63999999999999"/>
    <s v=" "/>
    <x v="88"/>
    <s v="MLB2087302769"/>
    <s v="Mercado Livre"/>
    <s v="Bieleta Dianteira New Fiesta 2010 Em Diante"/>
    <s v=" "/>
    <n v="27.81"/>
    <s v="Premium"/>
    <s v="Não emitida"/>
    <s v="Gerardo Sousa Sousa"/>
    <s v="CPF 04668044318"/>
    <s v="Rua jose alves de almeida 130 - Blo 1 Ap 82, São Paulo - CEP: 05527080, São Paulo"/>
    <s v=" "/>
    <s v="Gerardo Sousa Sousa"/>
    <s v="04668044318"/>
    <s v="Rua Domingos nogueira de castro 397 / frente a escola Referencia: pode ligar no 11981598616 - CEP 64255000 - Chapadinha, Pedro II, Piauí"/>
    <s v="Pedro II"/>
    <s v="Piauí"/>
    <s v="64255000"/>
    <s v="Brasil"/>
    <s v="Correios e pontos de envio"/>
    <s v="1 de março | 02:18"/>
    <s v=" "/>
    <s v="Mercado Envios"/>
    <s v="MEL42076545396LMXDF01"/>
    <s v=" "/>
    <s v=" "/>
    <s v=" "/>
    <s v=" "/>
    <s v=" "/>
    <s v=" "/>
    <s v=" "/>
    <s v="Não"/>
    <s v=""/>
    <s v="Não"/>
  </r>
  <r>
    <s v="2000005189470924"/>
    <s v="27 de fevereiro de 2023 18:51 hs."/>
    <s v="A caminho"/>
    <s v="Chega entre os dias 6 e 7 de março"/>
    <s v="Não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Felipe Lima"/>
    <s v="13260443622"/>
    <s v="Rua Jucá Moreira 267 / Referencia: /Restriçao-18a21h/Condomínio-No/Portaria-NA/Elevador-NA/Escalera-No - CEP 39570000 - Vale Das Cancelas, Grão Mogol, Minas Gerais"/>
    <s v="Grão Mogol"/>
    <s v="Minas Gerais"/>
    <s v="39570000"/>
    <s v="Brasil"/>
    <s v="Mercado Envios Full"/>
    <s v="28 de fevereiro | 17:05"/>
    <s v=" "/>
    <s v="Mercado Envios"/>
    <s v="MEL42076543806LMFFF01"/>
    <s v=" "/>
    <s v=" "/>
    <s v=" "/>
    <s v=" "/>
    <s v=" "/>
    <s v=" "/>
    <s v=" "/>
    <s v="Não"/>
    <s v=""/>
    <s v="Não"/>
  </r>
  <r>
    <s v="2000005189459360"/>
    <s v="27 de fevereiro de 2023 18:48 hs."/>
    <s v="Entregue"/>
    <s v="Chegou em 2 de março"/>
    <s v="Não"/>
    <n v="1"/>
    <n v="78.75"/>
    <n v="42"/>
    <n v="-18.89"/>
    <n v="-42"/>
    <s v=""/>
    <n v="59.86"/>
    <s v="Sim"/>
    <x v="89"/>
    <s v="MLB2809840698"/>
    <s v="Mercado Livre"/>
    <s v="Par Bieleta Traseira Barra Estabilizadora Blazer 1996 A 2011"/>
    <s v=" "/>
    <n v="78.75"/>
    <s v="Premium"/>
    <s v="Não emitida"/>
    <s v="adelaidopedro adelaidopedrodasilva"/>
    <s v="CPF 18629784172"/>
    <s v="Quadra 13 47, gama - CEP: 72450130, Distrito Federal"/>
    <s v=" "/>
    <s v="adelaidopedro adelaidopedrodasilva"/>
    <s v="18629784172"/>
    <s v="Quadra 13 47 / CEP 72450130 - Setor Leste (Gama), Brasília, Distrito Federal"/>
    <s v="Brasília"/>
    <s v="Distrito Federal"/>
    <s v="72450130"/>
    <s v="Brasil"/>
    <s v="Correios e pontos de envio"/>
    <s v="1 de março | 04:04"/>
    <s v="2 de março | 16:57"/>
    <s v="Mercado Envios"/>
    <s v="MEL42076537007LMXDF01"/>
    <s v=" "/>
    <s v=" "/>
    <s v=" "/>
    <s v=" "/>
    <s v=" "/>
    <s v=" "/>
    <s v=" "/>
    <s v="Não"/>
    <s v=""/>
    <s v="Não"/>
  </r>
  <r>
    <s v="2000005189411402"/>
    <s v="27 de fevereiro de 2023 18:41 hs."/>
    <s v="Entregue"/>
    <s v="Chegou em 1 de março"/>
    <s v="Não"/>
    <n v="1"/>
    <n v="58.5"/>
    <n v="22.41"/>
    <n v="-15.44"/>
    <n v="-22.41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Isadora  Andrade"/>
    <s v="43727235802"/>
    <s v="Rua Francisco Ruiz Chacon 971 / CEP 16290000 - Conj habitacional Brauna, Braúna, São Paulo"/>
    <s v="Braúna"/>
    <s v="São Paulo"/>
    <s v="16290000"/>
    <s v="Brasil"/>
    <s v="Mercado Envios Full"/>
    <s v="28 de fevereiro | 19:18"/>
    <s v="1 de março | 15:04"/>
    <s v="Mercado Envios"/>
    <s v="MEL42076515621LMFFF01"/>
    <s v=" "/>
    <s v=" "/>
    <s v=" "/>
    <s v=" "/>
    <s v=" "/>
    <s v=" "/>
    <s v=" "/>
    <s v="Não"/>
    <s v=""/>
    <s v="Não"/>
  </r>
  <r>
    <s v="2000004244484995"/>
    <s v="27 de fevereiro de 2023 18:40 hs."/>
    <s v="Entregue"/>
    <s v="Chegou em 2 de março"/>
    <s v="Sim"/>
    <n v="1"/>
    <n v="35.99"/>
    <n v="27.4"/>
    <n v="-11.62"/>
    <n v="-27.4"/>
    <s v=""/>
    <n v="24.37"/>
    <s v="Sim"/>
    <x v="90"/>
    <s v="MLB2088408726"/>
    <s v="Mercado Livre"/>
    <s v="Bieleta Dianteira Tucson I30 Sportage Cerato"/>
    <s v=" "/>
    <n v="35.99"/>
    <s v="Premium"/>
    <s v="Não emitida"/>
    <s v="Edivaldo Ferreira"/>
    <s v="CPF 07491303692"/>
    <s v="rua ubaldina Guimarães 373 - casa, Romaria - CEP: 38520000, Minas Gerais"/>
    <s v=" "/>
    <s v="Edivaldo Ferreira"/>
    <s v="07491303692"/>
    <s v="rua ubaldina Guimarães 373 / casa Referencia: Perto da bica d'água - CEP 38520000 - centro, Romaria, Minas Gerais"/>
    <s v="Romaria"/>
    <s v="Minas Gerais"/>
    <s v="38520000"/>
    <s v="Brasil"/>
    <s v="Correios e pontos de envio"/>
    <s v="1 de março | 03:10"/>
    <s v="2 de março | 12:09"/>
    <s v="Mercado Envios"/>
    <s v="MEL42076510945LMXDF01"/>
    <s v=" "/>
    <s v=" "/>
    <s v=" "/>
    <s v=" "/>
    <s v=" "/>
    <s v=" "/>
    <s v=" "/>
    <s v="Não"/>
    <s v=""/>
    <s v="Não"/>
  </r>
  <r>
    <s v="2000004244519963"/>
    <s v="27 de fevereiro de 2023 18:36 hs."/>
    <s v="Entregue"/>
    <s v="Chegou em 28 de fevereiro"/>
    <s v="Sim"/>
    <n v="1"/>
    <n v="51.15"/>
    <n v="17.91"/>
    <n v="-14.2"/>
    <n v="-17.91"/>
    <s v=""/>
    <n v="36.950000000000003"/>
    <s v="Sim"/>
    <x v="91"/>
    <s v="MLB1845907681"/>
    <s v="Mercado Livre"/>
    <s v="Kit Rolamento Roda Traseira Fiesta 1995 1996 1997 1998 99..."/>
    <s v=" "/>
    <n v="51.15"/>
    <s v="Premium"/>
    <s v="Autorizado"/>
    <s v=" "/>
    <s v=" "/>
    <s v=" "/>
    <s v=" "/>
    <s v="Marcia Francisco dos Santos"/>
    <s v="31078357811"/>
    <s v="Rua Rizzieri Parenti 690 / Referencia: escola maria de Lurdes - CEP 18690000 - vila União, Itatinga, São Paulo"/>
    <s v="Itatinga"/>
    <s v="São Paulo"/>
    <s v="18690000"/>
    <s v="Brasil"/>
    <s v="Mercado Envios Full"/>
    <s v="27 de fevereiro | 23:04"/>
    <s v="28 de fevereiro | 13:16"/>
    <s v="Mercado Envios"/>
    <s v="MEL42076500628LMFFF01"/>
    <s v=" "/>
    <s v=" "/>
    <s v=" "/>
    <s v=" "/>
    <s v=" "/>
    <s v=" "/>
    <s v=" "/>
    <s v="Não"/>
    <s v=""/>
    <s v="Não"/>
  </r>
  <r>
    <s v="2000005189306456"/>
    <s v="27 de fevereiro de 2023 18:24 hs."/>
    <s v="Entregue"/>
    <s v="Chegou em 1 de março"/>
    <s v="Não"/>
    <n v="1"/>
    <n v="260"/>
    <s v=""/>
    <n v="-44.2"/>
    <n v="-20.45"/>
    <s v=""/>
    <n v="195.35"/>
    <s v="Sim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Roberto Affonso"/>
    <s v="10052735451"/>
    <s v="Rua São Miguel 381 / Rua São Miguel Número 381A Referencia: Próximo Antigo Depósito Do Galego Casa De Gessé Da Água Rua São Miguel 381A - CEP 55592000 - Nossa Senhora Do Ó, Nossa Senhora do Ó, Pernambuco"/>
    <s v="Nossa Senhora do Ó"/>
    <s v="Pernambuco"/>
    <s v="55592000"/>
    <s v="Brasil"/>
    <s v="Mercado Envios Full"/>
    <s v="28 de fevereiro | 17:24"/>
    <s v="1 de março | 15:52"/>
    <s v="Mercado Envios"/>
    <s v="MEL42076471170LMFFF01"/>
    <s v=" "/>
    <s v=" "/>
    <s v=" "/>
    <s v=" "/>
    <s v=" "/>
    <s v=" "/>
    <s v=" "/>
    <s v="Não"/>
    <s v=""/>
    <s v="Não"/>
  </r>
  <r>
    <s v="2000005189228638"/>
    <s v="27 de fevereiro de 2023 18:12 hs."/>
    <s v="Entregue"/>
    <s v="Chegou em 2 de março"/>
    <s v="Não"/>
    <n v="1"/>
    <n v="96.35"/>
    <s v=""/>
    <n v="-16.38"/>
    <n v="-20.45"/>
    <s v=""/>
    <n v="59.52"/>
    <s v=" "/>
    <x v="92"/>
    <s v="MLB2800462273"/>
    <s v="Mercado Livre"/>
    <s v="Par Bieleta Dianteira Ld E Le Sorento 2009 A 2013"/>
    <s v=" "/>
    <n v="96.35"/>
    <s v="Premium"/>
    <s v="Não emitida"/>
    <s v="juliano sousa"/>
    <s v="CPF 83018484134"/>
    <s v="Quadra 1 Rua B casa 1 - Estância nova planaltina, Brasília - CEP: 73401006, Distrito Federal"/>
    <s v=" "/>
    <s v="juliano sousa"/>
    <s v="83018484134"/>
    <s v="QUADRA 2 RUA A  LOTE 14A LOJA 01 1 / CEP 73401012 - Brasília, Distrito Federal"/>
    <s v="Brasília"/>
    <s v="Distrito Federal"/>
    <s v="73401012"/>
    <s v="Brasil"/>
    <s v="Correios e pontos de envio"/>
    <s v="1 de março | 04:14"/>
    <s v="2 de março | 17:43"/>
    <s v="Mercado Envios"/>
    <s v="MEL42076438363LMXDF01"/>
    <s v="https://myaccount.mercadolivre.com.br/shipments/42076438363/detail"/>
    <s v=" "/>
    <s v=" "/>
    <s v=" "/>
    <s v=" "/>
    <s v=" "/>
    <s v=" "/>
    <s v="Não"/>
    <s v=""/>
    <s v="Não"/>
  </r>
  <r>
    <s v="2000005189120796"/>
    <s v="27 de fevereiro de 2023 17:55 hs."/>
    <s v="Entregue"/>
    <s v="Chegou em 1 de março"/>
    <s v="Não"/>
    <n v="1"/>
    <n v="290.27"/>
    <s v=""/>
    <n v="-49.35"/>
    <n v="-26.45"/>
    <s v=""/>
    <n v="214.47"/>
    <s v=" "/>
    <x v="39"/>
    <s v="MLB3142446566"/>
    <s v="Mercado Livre"/>
    <s v="Par Bandeja Dianteira Com Pivô Sandero 2014 A 2019"/>
    <s v=" "/>
    <n v="290.27"/>
    <s v="Premium"/>
    <s v="Não emitida"/>
    <s v="glaucia santos"/>
    <s v="CPF 31165759837"/>
    <s v="Rua Otto Herbst 1268, Cosmópolis - CEP: 13150692, São Paulo"/>
    <s v=" "/>
    <s v="glaucia santos"/>
    <s v="31165759837"/>
    <s v="Rua das Laranjeiras 104 / mecânica do evesio - CEP 13152276 - Jardim Chico Mendes, Cosmópolis, São Paulo"/>
    <s v="Cosmópolis"/>
    <s v="São Paulo"/>
    <s v="13152276"/>
    <s v="Brasil"/>
    <s v="Correios e pontos de envio"/>
    <s v="1 de março | 01:33"/>
    <s v="1 de março | 11:00"/>
    <s v="Mercado Envios"/>
    <s v="MEL42076391936LMXDF01"/>
    <s v=" "/>
    <s v=" "/>
    <s v=" "/>
    <s v=" "/>
    <s v=" "/>
    <s v=" "/>
    <s v=" "/>
    <s v="Não"/>
    <s v=""/>
    <s v="Não"/>
  </r>
  <r>
    <s v="2000004244401321"/>
    <s v="27 de fevereiro de 2023 17:51 hs."/>
    <s v="Cancelada pelo comprador"/>
    <s v="Cancelou e especificou outro problema."/>
    <s v="Sim"/>
    <n v="0"/>
    <n v="62.59"/>
    <n v="13.9"/>
    <n v="-13.01"/>
    <s v=""/>
    <n v="-63.48"/>
    <n v="0"/>
    <s v="Sim"/>
    <x v="20"/>
    <s v="MLB2860187475"/>
    <s v="Mercado Livre"/>
    <s v="Par Morceguinho Dianteiro Classic 2004 A 2015"/>
    <s v=" "/>
    <n v="62.59"/>
    <s v="Clássico"/>
    <s v="Não emitida"/>
    <s v="Jefferson Rodrigo"/>
    <s v="CPF 29821209840"/>
    <s v="Rua Manuel Duarte Ferro 998 - 796, São Paulo - CEP: 08190470, São Paulo"/>
    <s v=" "/>
    <s v="Jefferson Rodrigo"/>
    <s v="29821209840"/>
    <s v=" "/>
    <s v="São Paulo"/>
    <s v="São Paulo"/>
    <s v="08190470"/>
    <s v="Brasil"/>
    <s v="Mercado Envios Flex"/>
    <s v=" "/>
    <s v=" "/>
    <s v="TRUSTPARTSTRUSTPARTS"/>
    <s v="42076378842"/>
    <s v=" "/>
    <s v=" "/>
    <s v=" "/>
    <s v=" "/>
    <s v=" "/>
    <s v=" "/>
    <s v=" "/>
    <s v="Não"/>
    <s v=""/>
    <s v="Não"/>
  </r>
  <r>
    <s v="2000004244398667"/>
    <s v="27 de fevereiro de 2023 17:50 hs."/>
    <s v="Entregue"/>
    <s v="Chegou em 28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sergio paiva"/>
    <s v="25892836878"/>
    <s v="Rua Icatu 770 / casa - CEP 12237010 - Conjunto Residencial Trinta e Um de Março, São José dos Campos, São Paulo"/>
    <s v="São José dos Campos"/>
    <s v="São Paulo"/>
    <s v="12237010"/>
    <s v="Brasil"/>
    <s v="Mercado Envios Full"/>
    <s v="28 de fevereiro | 00:28"/>
    <s v="28 de fevereiro | 13:52"/>
    <s v="Mercado Envios"/>
    <s v="MEL42076376234LMFFF01"/>
    <s v=" "/>
    <s v=" "/>
    <s v=" "/>
    <s v=" "/>
    <s v=" "/>
    <s v=" "/>
    <s v=" "/>
    <s v="Não"/>
    <s v=""/>
    <s v="Não"/>
  </r>
  <r>
    <s v="2000005189079660"/>
    <s v="27 de fevereiro de 2023 17:48 hs."/>
    <s v="Entregue"/>
    <s v="Chegou em 2 de março"/>
    <s v="Não"/>
    <n v="1"/>
    <n v="104.73"/>
    <n v="10.24"/>
    <n v="-12.57"/>
    <n v="-36.69"/>
    <s v=""/>
    <n v="65.709999999999994"/>
    <s v=" "/>
    <x v="93"/>
    <s v="MLB2928902307"/>
    <s v="Mercado Livre"/>
    <s v="Par Bracinho Oscilante Com Pivô Fiat Uno 1986 A 1996"/>
    <s v=" "/>
    <n v="104.73"/>
    <s v="Clássico"/>
    <s v="Não emitida"/>
    <s v="Antonio Rosera"/>
    <s v="CPF 38546094268"/>
    <s v="Rua 434 499 - sobrado verde, Itapema - CEP: 88220000, Santa Catarina"/>
    <s v=" "/>
    <s v="Antonio Rosera"/>
    <s v="38546094268"/>
    <s v="Rua 434 499 / sobrado verde Referencia: sobrado verde - CEP 88220000 - morretes, Itapema, Santa Catarina"/>
    <s v="Itapema"/>
    <s v="Santa Catarina"/>
    <s v="88220000"/>
    <s v="Brasil"/>
    <s v="Correios e pontos de envio"/>
    <s v="1 de março | 03:49"/>
    <s v="2 de março | 11:30"/>
    <s v="Mercado Envios"/>
    <s v="MEL42076373992LMXDF01"/>
    <s v=" "/>
    <s v=" "/>
    <s v=" "/>
    <s v=" "/>
    <s v=" "/>
    <s v=" "/>
    <s v=" "/>
    <s v="Não"/>
    <s v=""/>
    <s v="Não"/>
  </r>
  <r>
    <s v="2000004244360267"/>
    <s v="27 de fevereiro de 2023 17:36 hs."/>
    <s v="Entregue"/>
    <s v="Chegou em 28 de fevereiro"/>
    <s v="Sim"/>
    <n v="1"/>
    <n v="70.81"/>
    <s v=""/>
    <n v="-14"/>
    <s v="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Emerson Luiz Junior"/>
    <s v="41327665867"/>
    <s v="Ramal Benedito Corrêa 18 / CEP 18108372 - Brigadeiro Tobias, Sorocaba, São Paulo"/>
    <s v="Sorocaba"/>
    <s v="São Paulo"/>
    <s v="18108372"/>
    <s v="Brasil"/>
    <s v="Mercado Envios Full"/>
    <s v="28 de fevereiro | 02:17"/>
    <s v="28 de fevereiro | 11:50"/>
    <s v="Mercado Envios"/>
    <s v="MEL42076340046LMFFF01"/>
    <s v=" "/>
    <s v=" "/>
    <s v=" "/>
    <s v=" "/>
    <s v=" "/>
    <s v=" "/>
    <s v=" "/>
    <s v="Não"/>
    <s v=""/>
    <s v="Não"/>
  </r>
  <r>
    <s v="2000005188970442"/>
    <s v="27 de fevereiro de 2023 17:31 hs."/>
    <s v="Entregue"/>
    <s v="Chegou em 28 de fevereiro"/>
    <s v="Não"/>
    <n v="1"/>
    <n v="61.29"/>
    <n v="5.45"/>
    <n v="-15.92"/>
    <n v="-5.45"/>
    <s v=""/>
    <n v="45.37"/>
    <s v=" "/>
    <x v="12"/>
    <s v="MLB2068544097"/>
    <s v="Mercado Livre"/>
    <s v="Kit Reparo Alavanca Câmbio Trambulador Vectra 2006 Até 2011"/>
    <s v=" "/>
    <n v="61.29"/>
    <s v="Premium"/>
    <s v="Autorizado"/>
    <s v=" "/>
    <s v=" "/>
    <s v=" "/>
    <s v=" "/>
    <s v="alex domingos"/>
    <s v="43034596820"/>
    <s v="Rua João Aleixo de Paula 439 / racing auto peças  Referencia: loja de esquina - CEP 14871120 - Sorocabano, Jaboticabal, São Paulo"/>
    <s v="Jaboticabal"/>
    <s v="São Paulo"/>
    <s v="14871120"/>
    <s v="Brasil"/>
    <s v="Mercado Envios Full"/>
    <s v="27 de fevereiro | 23:34"/>
    <s v="28 de fevereiro | 14:34"/>
    <s v="Mercado Envios"/>
    <s v="MEL42076325961LMFFF01"/>
    <s v=" "/>
    <s v=" "/>
    <s v=" "/>
    <s v=" "/>
    <s v=" "/>
    <s v=" "/>
    <s v=" "/>
    <s v="Não"/>
    <s v=""/>
    <s v="Não"/>
  </r>
  <r>
    <s v="2000005188841042"/>
    <s v="27 de fevereiro de 2023 17:10 hs."/>
    <s v="Entregue"/>
    <s v="Chegou em 1 de março"/>
    <s v="Não"/>
    <n v="1"/>
    <n v="29.9"/>
    <n v="7.26"/>
    <n v="-10.58"/>
    <n v="-7.26"/>
    <s v=""/>
    <n v="19.32"/>
    <s v=" "/>
    <x v="94"/>
    <s v="MLB2785886655"/>
    <s v="Mercado Livre"/>
    <s v="Bieleta Haste Curta Trambulador Peugeot Partner"/>
    <s v=" "/>
    <n v="29.9"/>
    <s v="Premium"/>
    <s v="Não emitida"/>
    <s v="MECÂNICA INOVAR LTDA ME"/>
    <s v="CNPJ 36177413000193"/>
    <s v="Rua Florindo Caetano 217, Artur Nogueira - CEP: 13164006, São Paulo"/>
    <s v="Contribuinte"/>
    <s v="MECÂNICA INOVAR LTDA ME"/>
    <s v="36177413000193"/>
    <s v="Rua Florindo Caetano 217 / CEP 13164006 - Vila Rodrigues, Artur Nogueira, São Paulo"/>
    <s v="Artur Nogueira"/>
    <s v="São Paulo"/>
    <s v="13164006"/>
    <s v="Brasil"/>
    <s v="Correios e pontos de envio"/>
    <s v="1 de março | 01:33"/>
    <s v="1 de março | 16:23"/>
    <s v="Mercado Envios"/>
    <s v="MEL42076268219LMXDF01"/>
    <s v=" "/>
    <s v=" "/>
    <s v=" "/>
    <s v=" "/>
    <s v=" "/>
    <s v=" "/>
    <s v=" "/>
    <s v="Não"/>
    <s v=""/>
    <s v="Não"/>
  </r>
  <r>
    <s v="2000005188802708"/>
    <s v="27 de fevereiro de 2023 17:05 hs."/>
    <s v="Entregue"/>
    <s v="Chegou em 28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Janielton Soares Da Silva Soares Da Silva"/>
    <s v="07594478452"/>
    <s v="Estrada da Casa Velha 81 / casa Referencia: enfrente o mercado Alcântara - CEP 13213260 - Traviú, Jundiaí, São Paulo"/>
    <s v="Jundiaí"/>
    <s v="São Paulo"/>
    <s v="13213260"/>
    <s v="Brasil"/>
    <s v="Mercado Envios Full"/>
    <s v="28 de fevereiro | 02:30"/>
    <s v="28 de fevereiro | 21:13"/>
    <s v="Mercado Envios"/>
    <s v="MEL42076254717LMFFF01"/>
    <s v=" "/>
    <s v=" "/>
    <s v=" "/>
    <s v=" "/>
    <s v=" "/>
    <s v=" "/>
    <s v=" "/>
    <s v="Não"/>
    <s v=""/>
    <s v="Não"/>
  </r>
  <r>
    <s v="2000005188651308"/>
    <s v="27 de fevereiro de 2023 16:45 hs."/>
    <s v="Mediação com o Mercado Livre"/>
    <s v="Intervimos para ajudar. Vamos te escrever antes de segunda-feira, 6 de março."/>
    <s v="Não"/>
    <n v="1"/>
    <n v="58.4"/>
    <n v="8.91"/>
    <n v="-15.43"/>
    <n v="-8.91"/>
    <s v=""/>
    <n v="42.97"/>
    <s v=" "/>
    <x v="13"/>
    <s v="MLB2109591506"/>
    <s v="Mercado Livre"/>
    <s v="Par De Kit Pino Guia Bucha Pinça Freio Vw Saveiro Gol Voyage"/>
    <s v=" "/>
    <n v="58.4"/>
    <s v="Premium"/>
    <s v="Autorizado"/>
    <s v=" "/>
    <s v=" "/>
    <s v=" "/>
    <s v=" "/>
    <s v="Ana Carolina Domingues"/>
    <s v="43772629806"/>
    <s v="Rua das Samambaias 50 / casa  Referencia: Casa cinza esquina - CEP 06550000 - parque das avencas, Pirapora do Bom Jesus, São Paulo"/>
    <s v="Pirapora do Bom Jesus"/>
    <s v="São Paulo"/>
    <s v="06550000"/>
    <s v="Brasil"/>
    <s v="Mercado Envios Full"/>
    <s v="27 de fevereiro | 23:25"/>
    <s v="28 de fevereiro | 11:55"/>
    <s v="Mercado Envios"/>
    <s v="MEL42076188456LMFFF01"/>
    <s v=" "/>
    <s v=" "/>
    <s v=" "/>
    <s v=" "/>
    <s v=" "/>
    <s v=" "/>
    <s v=" "/>
    <s v="Sim"/>
    <s v=""/>
    <s v="Não"/>
  </r>
  <r>
    <s v="2000004244218467"/>
    <s v="27 de fevereiro de 2023 16:45 hs."/>
    <s v="Entregue"/>
    <s v="Chegou em 28 de fevereiro"/>
    <s v="Sim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sidney willians da silva silva"/>
    <s v="32282047826"/>
    <s v="Rua Carmo de Oliveira Rocha 289 / CEP 13481441 - Jardim Residencial Dona Santina Paroli Peccinini, Limeira, São Paulo"/>
    <s v="Limeira"/>
    <s v="São Paulo"/>
    <s v="13481441"/>
    <s v="Brasil"/>
    <s v="Mercado Envios Full"/>
    <s v="28 de fevereiro | 00:27"/>
    <s v="28 de fevereiro | 12:22"/>
    <s v="Mercado Envios"/>
    <s v="MEL42076193674LMFFF01"/>
    <s v=" "/>
    <s v=" "/>
    <s v=" "/>
    <s v=" "/>
    <s v=" "/>
    <s v=" "/>
    <s v=" "/>
    <s v="Não"/>
    <s v=""/>
    <s v="Não"/>
  </r>
  <r>
    <s v="2000005188639468"/>
    <s v="27 de fevereiro de 2023 16:43 hs."/>
    <s v="Entregue"/>
    <s v="Chegou em 28 de fevereiro"/>
    <s v="Não"/>
    <n v="1"/>
    <n v="51.15"/>
    <n v="12.15"/>
    <n v="-14.2"/>
    <n v="-12.15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lucas dos santos"/>
    <s v="07229618983"/>
    <s v="Rua Tancredo Neves 105 / Casa Referencia: casa - CEP 89215115 - Morro do Meio, Joinville, Santa Catarina"/>
    <s v="Joinville"/>
    <s v="Santa Catarina"/>
    <s v="89215115"/>
    <s v="Brasil"/>
    <s v="Mercado Envios Full"/>
    <s v="28 de fevereiro | 12:38"/>
    <s v="28 de fevereiro | 18:08"/>
    <s v="Mercado Envios"/>
    <s v="MEL42076183407LMFFF01"/>
    <s v=" "/>
    <s v=" "/>
    <s v=" "/>
    <s v=" "/>
    <s v=" "/>
    <s v=" "/>
    <s v=" "/>
    <s v="Não"/>
    <s v=""/>
    <s v="Não"/>
  </r>
  <r>
    <s v="2000005188638540"/>
    <s v="27 de fevereiro de 2023 16:41 hs."/>
    <s v="Entregue"/>
    <s v="Chegou em 28 de fevereiro"/>
    <s v="Não"/>
    <n v="1"/>
    <n v="78.75"/>
    <n v="15.9"/>
    <n v="-18.89"/>
    <s v=""/>
    <s v=""/>
    <n v="75.760000000000005"/>
    <s v=" "/>
    <x v="89"/>
    <s v="MLB2809840698"/>
    <s v="Mercado Livre"/>
    <s v="Par Bieleta Traseira Barra Estabilizadora Blazer 1996 A 2011"/>
    <s v=" "/>
    <n v="78.75"/>
    <s v="Premium"/>
    <s v="Autorizado"/>
    <s v="OTANILDO CARVALHO DA SILVA 30003623807"/>
    <s v="CNPJ 31538535000144"/>
    <s v="Alameda Ribeiro da Silva 757, São Paulo - CEP: 01217010, São Paulo"/>
    <s v="Contribuinte"/>
    <s v="OTANILDO CARVALHO DA SILVA 30003623807"/>
    <s v="31538535000144"/>
    <s v="Alameda Ribeiro da Silva 757 / CEP 01217010 - Campos Elíseos, São Paulo, São Paulo"/>
    <s v="São Paulo"/>
    <s v="São Paulo"/>
    <s v="01217010"/>
    <s v="Brasil"/>
    <s v="Mercado Envios Flex"/>
    <s v="28 de fevereiro | 15:44"/>
    <s v="28 de fevereiro | 17:11"/>
    <s v="LUCAS MARTINS"/>
    <s v="42076183412"/>
    <s v=" "/>
    <s v=" "/>
    <s v=" "/>
    <s v=" "/>
    <s v=" "/>
    <s v=" "/>
    <s v=" "/>
    <s v="Não"/>
    <s v=""/>
    <s v="Não"/>
  </r>
  <r>
    <s v="2000004244190635"/>
    <s v="27 de fevereiro de 2023 16:37 hs."/>
    <s v="Entregue"/>
    <s v="Chegou em 28 de fevereiro"/>
    <s v="Sim"/>
    <n v="1"/>
    <n v="17.989999999999998"/>
    <s v=""/>
    <n v="-7.96"/>
    <s v=""/>
    <s v=""/>
    <n v="10.029999999999999"/>
    <s v=" "/>
    <x v="23"/>
    <s v="MLB2100401469"/>
    <s v="Mercado Livre"/>
    <s v="Capa Pedal Freio Embreagem Gm Onix 2012 Em Diante"/>
    <s v=" "/>
    <n v="17.989999999999998"/>
    <s v="Premium"/>
    <s v="Autorizado"/>
    <s v=" "/>
    <s v=" "/>
    <s v=" "/>
    <s v=" "/>
    <s v="Delfino Strebe"/>
    <s v="12359859978"/>
    <s v="Rua Bertha Müller 128 / casa Referencia: Delfino 47984322269 - CEP 89065490 - Salto do Norte, Blumenau, Santa Catarina"/>
    <s v="Blumenau"/>
    <s v="Santa Catarina"/>
    <s v="89065490"/>
    <s v="Brasil"/>
    <s v="Mercado Envios Full"/>
    <s v="28 de fevereiro | 12:36"/>
    <s v="28 de fevereiro | 18:39"/>
    <s v="Mercado Envios"/>
    <s v="MEL42076169473LMFFF01"/>
    <s v=" "/>
    <s v=" "/>
    <s v=" "/>
    <s v=" "/>
    <s v=" "/>
    <s v=" "/>
    <s v=" "/>
    <s v="Não"/>
    <s v=""/>
    <s v="Não"/>
  </r>
  <r>
    <s v="2000005186812554"/>
    <s v="27 de fevereiro de 2023 16:32 hs."/>
    <s v="A caminho"/>
    <s v="Chega entre os dias 6 e 9 de março"/>
    <s v="Não"/>
    <n v="1"/>
    <n v="314.25"/>
    <n v="34.82"/>
    <n v="-37.71"/>
    <n v="-73.77"/>
    <s v=""/>
    <n v="237.59"/>
    <s v="Sim"/>
    <x v="95"/>
    <s v="MLB2864254975"/>
    <s v="Mercado Livre"/>
    <s v="Par Bandeja Peugeot 206 Todos 1999 A 2010"/>
    <s v=" "/>
    <n v="314.25"/>
    <s v="Clássico"/>
    <s v="Não emitida"/>
    <s v="Rubens Teles"/>
    <s v="CPF 03698365537"/>
    <s v="Rua Filemom Bastos de Oliveira 250 - 250, Caruaru - CEP: 55012470, Pernambuco"/>
    <s v=" "/>
    <s v="Rubens Teles"/>
    <s v="03698365537"/>
    <s v="Rua Filemom Bastos de Oliveira 250 / CEP 55012470 - Maurício de Nassau, Caruaru, Pernambuco"/>
    <s v="Caruaru"/>
    <s v="Pernambuco"/>
    <s v="55012470"/>
    <s v="Brasil"/>
    <s v="Correios e pontos de envio"/>
    <s v="1 de março | 05:13"/>
    <s v=" "/>
    <s v="Loggi"/>
    <s v="ML42075398024135551"/>
    <s v="https://www.loggi.com/rastreador/3762947aef/ML42075398024135551"/>
    <s v=" "/>
    <s v=" "/>
    <s v=" "/>
    <s v=" "/>
    <s v=" "/>
    <s v=" "/>
    <s v="Não"/>
    <s v=""/>
    <s v="Não"/>
  </r>
  <r>
    <s v="2000004244147403"/>
    <s v="27 de fevereiro de 2023 16:29 hs."/>
    <s v="Entregue"/>
    <s v="Chegou em 1 de março"/>
    <s v="Sim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Henrique Geovani"/>
    <s v="13952472778"/>
    <s v="Estrada da Colônia SN / depois bar do rocha Referencia: depois do bar do Rocha, tem um portão vermelho a direita, a esquerda 100 metros é o local ,casa do sassa - CEP 23970000 - Barra grande, Parati, Rio de Janeiro"/>
    <s v="Parati"/>
    <s v="Rio de Janeiro"/>
    <s v="23970000"/>
    <s v="Brasil"/>
    <s v="Mercado Envios Full"/>
    <s v="27 de fevereiro | 21:40"/>
    <s v="1 de março | 11:06"/>
    <s v="Mercado Envios"/>
    <s v="MEL42076144361LMFFF01"/>
    <s v=" "/>
    <s v=" "/>
    <s v=" "/>
    <s v=" "/>
    <s v=" "/>
    <s v=" "/>
    <s v=" "/>
    <s v="Não"/>
    <s v=""/>
    <s v="Não"/>
  </r>
  <r>
    <s v="2000005188550252"/>
    <s v="27 de fevereiro de 2023 16:27 hs."/>
    <s v="Entregue"/>
    <s v="Chegou em 1 de març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Samuel Mendonça de Oliveira"/>
    <s v="08014748689"/>
    <s v="Rua Itália 80 / CEP 35488000 - Itaguara, Minas Gerais"/>
    <s v="Itaguara"/>
    <s v="Minas Gerais"/>
    <s v="35488000"/>
    <s v="Brasil"/>
    <s v="Mercado Envios Full"/>
    <s v="28 de fevereiro | 10:30"/>
    <s v="1 de março | 12:48"/>
    <s v="Mercado Envios"/>
    <s v="MEL42076144186LMFFF01"/>
    <s v=" "/>
    <s v=" "/>
    <s v=" "/>
    <s v=" "/>
    <s v=" "/>
    <s v=" "/>
    <s v=" "/>
    <s v="Não"/>
    <s v=""/>
    <s v="Não"/>
  </r>
  <r>
    <s v="2000004244158799"/>
    <s v="27 de fevereiro de 2023 16:27 hs."/>
    <s v="Entregue"/>
    <s v="Chegou em 3 de março"/>
    <s v="Sim"/>
    <n v="1"/>
    <n v="17.899999999999999"/>
    <n v="3.49"/>
    <n v="-8.5399999999999991"/>
    <n v="-3.49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Jennifer Lapaz"/>
    <s v="42568891831"/>
    <s v="Rua Três 8 / Casa - CEP 11676005 - Jardim Santa Rosa, Caraguatatuba, São Paulo"/>
    <s v="Caraguatatuba"/>
    <s v="São Paulo"/>
    <s v="11676005"/>
    <s v="Brasil"/>
    <s v="Mercado Envios Full"/>
    <s v="28 de fevereiro | 14:04"/>
    <s v="3 de março | 13:51"/>
    <s v="Mercado Envios"/>
    <s v="MEL42076137882LMFFF01"/>
    <s v=" "/>
    <s v=" "/>
    <s v=" "/>
    <s v=" "/>
    <s v=" "/>
    <s v=" "/>
    <s v=" "/>
    <s v="Não"/>
    <s v=""/>
    <s v="Não"/>
  </r>
  <r>
    <s v="2000004244129557"/>
    <s v="27 de fevereiro de 2023 16:17 hs."/>
    <s v="A caminho"/>
    <s v="Chega terça-feira dia 7 de março"/>
    <s v="Sim"/>
    <n v="1"/>
    <n v="225.45"/>
    <n v="22.91"/>
    <n v="-38.33"/>
    <n v="-49.36"/>
    <s v=""/>
    <n v="160.66999999999999"/>
    <s v=" "/>
    <x v="97"/>
    <s v="MLB3091253361"/>
    <s v="Mercado Livre"/>
    <s v="Bandeja Dianteira Direita Com Pivô Honda Fit 2009 A 2013"/>
    <s v=" "/>
    <n v="225.45"/>
    <s v="Premium"/>
    <s v="Não emitida"/>
    <s v="Flavio Cesar De Freitas"/>
    <s v="CPF 90335805787"/>
    <s v="av 14 de janeiro 162, cruz - CEP: 62595000, Ceará"/>
    <s v=" "/>
    <s v="Flavio Cesar De Freitas"/>
    <s v="90335805787"/>
    <s v="Avenida Quatorze de Janeiro 162 / loja Referencia: Freitas recondicionados - CEP 62595000 - centro, Cruz, Ceará"/>
    <s v="Cruz"/>
    <s v="Ceará"/>
    <s v="62595000"/>
    <s v="Brasil"/>
    <s v="Correios e pontos de envio"/>
    <s v="2 de março | 02:21"/>
    <s v=" "/>
    <s v="Mercado Envios"/>
    <s v="MEL42076111340LMXDF01"/>
    <s v=" "/>
    <s v=" "/>
    <s v=" "/>
    <s v=" "/>
    <s v=" "/>
    <s v=" "/>
    <s v=" "/>
    <s v="Não"/>
    <s v=""/>
    <s v="Não"/>
  </r>
  <r>
    <s v="2000005188416712"/>
    <s v="27 de fevereiro de 2023 16:09 hs."/>
    <s v="Entregue"/>
    <s v="Chegou em 2 de março"/>
    <s v="Não"/>
    <n v="1"/>
    <n v="58.36"/>
    <n v="26.1"/>
    <n v="-15.42"/>
    <n v="-26.1"/>
    <s v=""/>
    <n v="42.94"/>
    <s v="Sim"/>
    <x v="13"/>
    <s v="MLB2110007854"/>
    <s v="Mercado Livre"/>
    <s v="Par De Kit Pino Guia Bucha Pinça Freio Vw Santana Versailles"/>
    <s v=" "/>
    <n v="58.36"/>
    <s v="Premium"/>
    <s v="Autorizado"/>
    <s v=" "/>
    <s v=" "/>
    <s v=" "/>
    <s v=" "/>
    <s v="Simone Souza"/>
    <s v="08007001719"/>
    <s v="Estrada do Gabinal 1801 / CEP 22763153 - Freguesia (Jacarepaguá), Rio de Janeiro, Rio de Janeiro"/>
    <s v="Rio de Janeiro"/>
    <s v="Rio de Janeiro"/>
    <s v="22763153"/>
    <s v="Brasil"/>
    <s v="Mercado Envios Full"/>
    <s v="27 de fevereiro | 19:34"/>
    <s v="2 de março | 15:38"/>
    <s v="Mercado Envios"/>
    <s v="MEL42076089441LMFFF01"/>
    <s v=" "/>
    <s v=" "/>
    <s v=" "/>
    <s v=" "/>
    <s v=" "/>
    <s v=" "/>
    <s v=" "/>
    <s v="Não"/>
    <s v=""/>
    <s v="Não"/>
  </r>
  <r>
    <s v="2000005168248576"/>
    <s v="27 de fevereiro de 2023 16:08 hs."/>
    <s v="Pacote cancelado pelo Mercado Livre"/>
    <s v="Cancelamos porque não temos estoque disponível no centro de distribuição."/>
    <s v="Não"/>
    <n v="0"/>
    <n v="169.99"/>
    <n v="16.149999999999999"/>
    <n v="-28.9"/>
    <n v="-36.6"/>
    <n v="-120.64"/>
    <n v="0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ia Katiane Pinheiro Baia"/>
    <s v="62277341363"/>
    <s v=" "/>
    <s v="Penalva"/>
    <s v="Maranhão"/>
    <s v="65213000"/>
    <s v="Brasil"/>
    <s v="Mercado Envios Full"/>
    <s v=" "/>
    <s v=" "/>
    <s v="Jad Logistica Ltda"/>
    <s v="11864800689360"/>
    <s v=" "/>
    <s v=" "/>
    <s v=" "/>
    <s v=" "/>
    <s v=" "/>
    <s v=" "/>
    <s v=" "/>
    <s v="Não"/>
    <s v=""/>
    <s v="Não"/>
  </r>
  <r>
    <s v="2000005188400036"/>
    <s v="27 de fevereiro de 2023 16:05 hs."/>
    <s v="Entregue"/>
    <s v="Chegou em 1 de março"/>
    <s v="Não"/>
    <n v="1"/>
    <n v="61.29"/>
    <n v="30.2"/>
    <n v="-15.92"/>
    <n v="-30.2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josé roberio santos"/>
    <s v="89508300434"/>
    <s v="Rua Rui Barbosa 110 / SALÃO S'TILUS BAIRRO SANTA LUZIA Referencia: SALÃO S'TILUS BAIRRO SANTA LUZIA - CEP 55530000 - SANTA LUZIA, Gameleira, Pernambuco"/>
    <s v="Gameleira"/>
    <s v="Pernambuco"/>
    <s v="55530000"/>
    <s v="Brasil"/>
    <s v="Mercado Envios Full"/>
    <s v="27 de fevereiro | 19:44"/>
    <s v="1 de março | 08:49"/>
    <s v="Mercado Envios"/>
    <s v="MEL42076079232LMFFF01"/>
    <s v=" "/>
    <s v=" "/>
    <s v=" "/>
    <s v=" "/>
    <s v=" "/>
    <s v=" "/>
    <s v=" "/>
    <s v="Não"/>
    <s v=""/>
    <s v="Não"/>
  </r>
  <r>
    <s v="2000005188385618"/>
    <s v="27 de fevereiro de 2023 16:04 hs."/>
    <s v="Entregue"/>
    <s v="Chegou em 28 de fevereiro"/>
    <s v="Não"/>
    <n v="1"/>
    <n v="70.81"/>
    <n v="5.45"/>
    <n v="-14"/>
    <n v="-5.45"/>
    <s v=""/>
    <n v="56.81"/>
    <s v="Sim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Reinaldo Gomes"/>
    <s v="08209131893"/>
    <s v="Rua Belgrado 75 / Restaurante - CEP 06810270 - Vila Olinda, Embu das Artes, São Paulo"/>
    <s v="Embu das Artes"/>
    <s v="São Paulo"/>
    <s v="06810270"/>
    <s v="Brasil"/>
    <s v="Mercado Envios Full"/>
    <s v="27 de fevereiro | 23:39"/>
    <s v="28 de fevereiro | 11:57"/>
    <s v="Mercado Envios"/>
    <s v="MEL42076075513LMFFF01"/>
    <s v=" "/>
    <s v=" "/>
    <s v=" "/>
    <s v=" "/>
    <s v=" "/>
    <s v=" "/>
    <s v=" "/>
    <s v="Não"/>
    <s v=""/>
    <s v="Não"/>
  </r>
  <r>
    <s v="2000005188318072"/>
    <s v="27 de fevereiro de 2023 15:53 hs."/>
    <s v="Entregue"/>
    <s v="Chegou em 1 de março"/>
    <s v="Não"/>
    <n v="1"/>
    <n v="86.11"/>
    <s v=""/>
    <n v="-11.76"/>
    <n v="-38.950000000000003"/>
    <s v=""/>
    <n v="35.4"/>
    <s v=" 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Rafael Martins de Souza"/>
    <s v="31441538852"/>
    <s v="Avenida 3 de Maio 2029 / loja Agropecuária  Referencia: Em frente ao supermercado Real - CEP 18285000 - vila Nova, Cesário Lange, São Paulo"/>
    <s v="Cesário Lange"/>
    <s v="São Paulo"/>
    <s v="18285000"/>
    <s v="Brasil"/>
    <s v="Mercado Envios Full"/>
    <s v="28 de fevereiro | 14:40"/>
    <s v="1 de março | 14:56"/>
    <s v="Mercado Envios"/>
    <s v="MEL42076044347LMFFF01"/>
    <s v=" "/>
    <s v=" "/>
    <s v=" "/>
    <s v=" "/>
    <s v=" "/>
    <s v=" "/>
    <s v=" "/>
    <s v="Não"/>
    <s v=""/>
    <s v="Não"/>
  </r>
  <r>
    <s v="2000005188310542"/>
    <s v="27 de fevereiro de 2023 15:53 hs."/>
    <s v="Entregue"/>
    <s v="Chegou em 1 de març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fernando silva sousa"/>
    <s v="05211178521"/>
    <s v="Rua Juscelino Viêira Alves 26 / CEP 45290000 - Tancredo Neves, Ibicuí, Bahia"/>
    <s v="Ibicuí"/>
    <s v="Bahia"/>
    <s v="45290000"/>
    <s v="Brasil"/>
    <s v="Mercado Envios Full"/>
    <s v="28 de fevereiro | 00:21"/>
    <s v="1 de março | 12:24"/>
    <s v="Mercado Envios"/>
    <s v="MEL42076042569LMFFF01"/>
    <s v=" "/>
    <s v=" "/>
    <s v=" "/>
    <s v=" "/>
    <s v=" "/>
    <s v=" "/>
    <s v=" "/>
    <s v="Não"/>
    <s v=""/>
    <s v="Não"/>
  </r>
  <r>
    <s v="2000005188220882"/>
    <s v="27 de fevereiro de 2023 15:43 hs."/>
    <s v="Entregue"/>
    <s v="Chegou em 1 de març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sidcley deodato"/>
    <s v="09494813430"/>
    <s v="Rua Gervásio Pires Ferreira 48 / CEP 55010440 - Divinópolis, Caruaru, Pernambuco"/>
    <s v="Caruaru"/>
    <s v="Pernambuco"/>
    <s v="55010440"/>
    <s v="Brasil"/>
    <s v="Mercado Envios Full"/>
    <s v="27 de fevereiro | 19:28"/>
    <s v="1 de março | 08:09"/>
    <s v="Mercado Envios"/>
    <s v="MEL42076005655LMFFF01"/>
    <s v=" "/>
    <s v=" "/>
    <s v=" "/>
    <s v=" "/>
    <s v=" "/>
    <s v=" "/>
    <s v=" "/>
    <s v="Não"/>
    <s v=""/>
    <s v="Não"/>
  </r>
  <r>
    <s v="2000005188236966"/>
    <s v="27 de fevereiro de 2023 15:43 hs."/>
    <s v="Entregue"/>
    <s v="Chegou em 1 de març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Gleyse kelly costa menenezes"/>
    <s v="07810278533"/>
    <s v="travessa dois de julho 317 / CEP 45860000 - são sebastião, Canavieiras, Bahia"/>
    <s v="Canavieiras"/>
    <s v="Bahia"/>
    <s v="45860000"/>
    <s v="Brasil"/>
    <s v="Mercado Envios Full"/>
    <s v="28 de fevereiro | 02:12"/>
    <s v="1 de março | 11:25"/>
    <s v="Mercado Envios"/>
    <s v="MEL42076013503LMFFF01"/>
    <s v=" "/>
    <s v=" "/>
    <s v=" "/>
    <s v=" "/>
    <s v=" "/>
    <s v=" "/>
    <s v=" "/>
    <s v="Não"/>
    <s v=""/>
    <s v="Não"/>
  </r>
  <r>
    <s v="2000004244020683"/>
    <s v="27 de fevereiro de 2023 15:43 hs."/>
    <s v="Entregue"/>
    <s v="Chegou em 1 de março"/>
    <s v="Sim"/>
    <n v="1"/>
    <n v="61.29"/>
    <s v=""/>
    <n v="-15.92"/>
    <s v="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Darlan Novais"/>
    <s v="05232165569"/>
    <s v="Rua Bela Vista 69 / Casa Referencia: CASA, ao lado do salao de luana manicure, rua dos fundos do colegio - CEP 45848000 - Montinho, Itabela, Bahia"/>
    <s v="Itabela"/>
    <s v="Bahia"/>
    <s v="45848000"/>
    <s v="Brasil"/>
    <s v="Mercado Envios Full"/>
    <s v="28 de fevereiro | 00:21"/>
    <s v="1 de março | 16:22"/>
    <s v="Mercado Envios"/>
    <s v="MEL42076009295LMFFF01"/>
    <s v=" "/>
    <s v=" "/>
    <s v=" "/>
    <s v=" "/>
    <s v=" "/>
    <s v=" "/>
    <s v=" "/>
    <s v="Não"/>
    <s v=""/>
    <s v="Não"/>
  </r>
  <r>
    <s v="2000005188204966"/>
    <s v="27 de fevereiro de 2023 15:38 hs."/>
    <s v="Entregue"/>
    <s v="Chegou em 1 de março"/>
    <s v="Não"/>
    <n v="1"/>
    <n v="238.5"/>
    <s v=""/>
    <n v="-32.590000000000003"/>
    <n v="-20.45"/>
    <s v=""/>
    <n v="185.46"/>
    <s v="Sim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Reinaldo Aparecido Rodrigues"/>
    <s v="03812386950"/>
    <s v="Rua Antônio Cabreira 480 / Referencia: oficina  mecânica  R.R Reparação  ,barracão  esquina  com Rua  Antônio  banhos - CEP 86160000 - São Miguel, Porecatu, Paraná"/>
    <s v="Porecatu"/>
    <s v="Paraná"/>
    <s v="86160000"/>
    <s v="Brasil"/>
    <s v="Mercado Envios Full"/>
    <s v="28 de fevereiro | 09:29"/>
    <s v="1 de março | 10:51"/>
    <s v="Mercado Envios"/>
    <s v="MEL42075999466LMFFF01"/>
    <s v=" "/>
    <s v=" "/>
    <s v=" "/>
    <s v=" "/>
    <s v=" "/>
    <s v=" "/>
    <s v=" "/>
    <s v="Não"/>
    <s v=""/>
    <s v="Não"/>
  </r>
  <r>
    <s v="2000004244006737"/>
    <s v="27 de fevereiro de 2023 15:37 hs."/>
    <s v="Entregue"/>
    <s v="Chegou em 1 de março"/>
    <s v="Sim"/>
    <n v="1"/>
    <n v="179.9"/>
    <s v=""/>
    <n v="-21.59"/>
    <n v="-26.45"/>
    <s v=""/>
    <n v="131.86000000000001"/>
    <s v="Sim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Josilaine Aparecida Coelho"/>
    <s v="15352840646"/>
    <s v="Avenida João Batista 53 / loja s.o.s motos - CEP 36972000 - centro, Martins Soares, Minas Gerais"/>
    <s v="Martins Soares"/>
    <s v="Minas Gerais"/>
    <s v="36972000"/>
    <s v="Brasil"/>
    <s v="Mercado Envios Full"/>
    <s v="27 de fevereiro | 20:21"/>
    <s v="1 de março | 13:51"/>
    <s v="Mercado Envios"/>
    <s v="MEL42075992207LMFFF01"/>
    <s v=" "/>
    <s v=" "/>
    <s v=" "/>
    <s v=" "/>
    <s v=" "/>
    <s v=" "/>
    <s v=" "/>
    <s v="Não"/>
    <s v=""/>
    <s v="Não"/>
  </r>
  <r>
    <s v="2000005188159748"/>
    <s v="27 de fevereiro de 2023 15:34 hs."/>
    <s v="Entregue"/>
    <s v="Chegou em 28 de fevereiro"/>
    <s v="Não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victor munhaes"/>
    <s v="18157175801"/>
    <s v="Avenida Casa Branca 412 / CEP 15802060 - Jardim Del Rey, Catanduva, São Paulo"/>
    <s v="Catanduva"/>
    <s v="São Paulo"/>
    <s v="15802060"/>
    <s v="Brasil"/>
    <s v="Mercado Envios Full"/>
    <s v="27 de fevereiro | 19:39"/>
    <s v="28 de fevereiro | 15:01"/>
    <s v="Mercado Envios"/>
    <s v="MEL42075979448LMFFF01"/>
    <s v=" "/>
    <s v=" "/>
    <s v=" "/>
    <s v=" "/>
    <s v=" "/>
    <s v=" "/>
    <s v=" "/>
    <s v="Não"/>
    <s v=""/>
    <s v="Não"/>
  </r>
  <r>
    <s v="2000005188169402"/>
    <s v="27 de fevereiro de 2023 15:33 hs."/>
    <s v="Entregue"/>
    <s v="Chegou em 1 de março"/>
    <s v="Não"/>
    <n v="1"/>
    <n v="40.82"/>
    <n v="21"/>
    <n v="-12.44"/>
    <n v="-21"/>
    <s v=""/>
    <n v="28.38"/>
    <s v=" "/>
    <x v="98"/>
    <s v="MLB2809908116"/>
    <s v="Mercado Livre"/>
    <s v="Bieleta Traseira Barra Estabilizadora Blazer 1996 Até 2011"/>
    <s v=" "/>
    <n v="40.82"/>
    <s v="Premium"/>
    <s v="Não emitida"/>
    <s v="manoel jorge dias"/>
    <s v="CPF 45696217915"/>
    <s v="Rua Deputado Acyr José 1161 - Portão Dos Fundos, Rotatória Do Mercúrio, Curitiba - CEP: 82970250, Paraná"/>
    <s v=" "/>
    <s v="manoel jorge dias"/>
    <s v="45696217915"/>
    <s v="Rua Deputado Acyr José 1161 / portão dos fundos Referencia: Portão Dos Fundos,na Rotatória Do Conjunto Mercúrio - CEP 82970250 - Cajuru, Curitiba, Paraná"/>
    <s v="Curitiba"/>
    <s v="Paraná"/>
    <s v="82970250"/>
    <s v="Brasil"/>
    <s v="Correios e pontos de envio"/>
    <s v="1 de março | 00:28"/>
    <s v="1 de março | 18:20"/>
    <s v="Mercado Envios"/>
    <s v="MEL42075982045LMXDF01"/>
    <s v=" "/>
    <s v=" "/>
    <s v=" "/>
    <s v=" "/>
    <s v=" "/>
    <s v=" "/>
    <s v=" "/>
    <s v="Não"/>
    <s v=""/>
    <s v="Não"/>
  </r>
  <r>
    <s v="2000005188135038"/>
    <s v="27 de fevereiro de 2023 15:28 hs."/>
    <s v="Entregue"/>
    <s v="Chegou em 1 de março"/>
    <s v="Não"/>
    <n v="1"/>
    <n v="58.5"/>
    <n v="14.9"/>
    <n v="-15.44"/>
    <n v="-14.9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Mateus De Lima Caproski"/>
    <s v="02469746051"/>
    <s v="Julio Cardoso SN / Casa Referencia: Atrás da igreja - CEP 95997000 - Centro, Itapuca, Rio Grande do Sul"/>
    <s v="Itapuca"/>
    <s v="Rio Grande do Sul"/>
    <s v="95997000"/>
    <s v="Brasil"/>
    <s v="Mercado Envios Full"/>
    <s v="28 de fevereiro | 14:12"/>
    <s v="1 de março | 13:34"/>
    <s v="Mercado Envios"/>
    <s v="MEL42075966081LMFFF01"/>
    <s v=" "/>
    <s v=" "/>
    <s v=" "/>
    <s v=" "/>
    <s v=" "/>
    <s v=" "/>
    <s v=" "/>
    <s v="Não"/>
    <s v=""/>
    <s v="Não"/>
  </r>
  <r>
    <s v="2000005188117908"/>
    <s v="27 de fevereiro de 2023 15:28 hs."/>
    <s v="Entregue"/>
    <s v="Chegou em 1 de març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izidio neto"/>
    <s v="03056275970"/>
    <s v="Diogo de Freitas 290 290 / barracão oficina Referencia: bornancin auto center - CEP 84130000 - centro, Palmeira, Paraná"/>
    <s v="Palmeira"/>
    <s v="Paraná"/>
    <s v="84130000"/>
    <s v="Brasil"/>
    <s v="Mercado Envios Full"/>
    <s v="28 de fevereiro | 06:43"/>
    <s v="1 de março | 14:49"/>
    <s v="Mercado Envios"/>
    <s v="MEL42075961856LMFFF01"/>
    <s v=" "/>
    <s v=" "/>
    <s v=" "/>
    <s v=" "/>
    <s v=" "/>
    <s v=" "/>
    <s v=" "/>
    <s v="Não"/>
    <s v=""/>
    <s v="Não"/>
  </r>
  <r>
    <s v="2000004243976599"/>
    <s v="27 de fevereiro de 2023 15:27 hs."/>
    <s v="Entregue"/>
    <s v="Chegou em 28 de fevereiro"/>
    <s v="Sim"/>
    <n v="1"/>
    <n v="58.4"/>
    <n v="15.9"/>
    <n v="-15.43"/>
    <s v=""/>
    <s v=""/>
    <n v="58.87"/>
    <s v=" "/>
    <x v="13"/>
    <s v="MLB2152454302"/>
    <s v="Mercado Livre"/>
    <s v="Par Kit Pino Guia Bucha Pinça Freio Honda Fit 2003 Até 2012"/>
    <s v=" "/>
    <n v="58.4"/>
    <s v="Premium"/>
    <s v="Autorizado"/>
    <s v="moises martins"/>
    <s v="CPF 05264690804"/>
    <s v="Rua Fortunato Minozzi 242, São Paulo - CEP: 02540110, São Paulo"/>
    <s v=" "/>
    <s v="moises martins"/>
    <s v="05264690804"/>
    <s v="Rua Fortunato Minozzi 242 / Referencia: altura do 2.300 da av. imirim - CEP 02540110 - Imirim, São Paulo, São Paulo"/>
    <s v="São Paulo"/>
    <s v="São Paulo"/>
    <s v="02540110"/>
    <s v="Brasil"/>
    <s v="Mercado Envios Flex"/>
    <s v="28 de fevereiro | 16:10"/>
    <s v="28 de fevereiro | 20:03"/>
    <s v="LAERCIO CASEMIRO"/>
    <s v="42075961962"/>
    <s v=" "/>
    <s v=" "/>
    <s v=" "/>
    <s v=" "/>
    <s v=" "/>
    <s v=" "/>
    <s v=" "/>
    <s v="Não"/>
    <s v=""/>
    <s v="Não"/>
  </r>
  <r>
    <s v="2000005187945482"/>
    <s v="27 de fevereiro de 2023 15:01 hs."/>
    <s v="A caminho"/>
    <s v="Chega entre os dias 7 e 10 de março"/>
    <s v="Não"/>
    <n v="1"/>
    <n v="396.4"/>
    <n v="57.04"/>
    <n v="-67.39"/>
    <n v="-117.99"/>
    <s v=""/>
    <n v="268.06"/>
    <s v="Sim"/>
    <x v="99"/>
    <s v="MLB3091231633"/>
    <s v="Mercado Livre"/>
    <s v="Par Bandeja Dianteira Com Pivô Honda City 2009 A 2013"/>
    <s v=" "/>
    <n v="396.4"/>
    <s v="Premium"/>
    <s v="Não emitida"/>
    <s v="Alexandre Finizola"/>
    <s v="CPF 03957310628"/>
    <s v="Rua Comendador Bento Aguair 166 - Apart 303, Recife - CEP: 50720705, Pernambuco"/>
    <s v=" "/>
    <s v="Alexandre Finizola"/>
    <s v="03957310628"/>
    <s v="Rua Comendador Bento Aguiar 166 / Apart 303 Referencia: Apart 303 - CEP 50720705 - Madalena, Recife, Pernambuco"/>
    <s v="Recife"/>
    <s v="Pernambuco"/>
    <s v="50720705"/>
    <s v="Brasil"/>
    <s v="Correios e pontos de envio"/>
    <s v="28 de fevereiro | 05:36"/>
    <s v=" "/>
    <s v="Loggi"/>
    <s v="ML42075885696135551"/>
    <s v="https://www.loggi.com/rastreador/3762947aef/ML42075885696135551"/>
    <s v=" "/>
    <s v=" "/>
    <s v=" "/>
    <s v=" "/>
    <s v=" "/>
    <s v=" "/>
    <s v="Não"/>
    <s v=""/>
    <s v="Não"/>
  </r>
  <r>
    <s v="2000005187929742"/>
    <s v="27 de fevereiro de 2023 14:59 hs."/>
    <s v="Entregue"/>
    <s v="Chegou em 2 de março"/>
    <s v="Não"/>
    <n v="1"/>
    <n v="89.9"/>
    <n v="11.16"/>
    <n v="-15.28"/>
    <n v="-37.61"/>
    <s v=""/>
    <n v="48.17"/>
    <s v=" "/>
    <x v="54"/>
    <s v="MLB3067733878"/>
    <s v="Mercado Livre"/>
    <s v="Bandeja Com Pivô Direita Logan 2004 Em Diante"/>
    <s v=" "/>
    <n v="89.9"/>
    <s v="Premium"/>
    <s v="Não emitida"/>
    <s v="Sidney Oliveira"/>
    <s v="CPF 09117711746"/>
    <s v="Rua Paraguai 12, Serra - CEP: 29160843, Espírito Santo"/>
    <s v=" "/>
    <s v="Sidney Oliveira"/>
    <s v="09117711746"/>
    <s v="Rua Paraguai 12 / CEP 29160843 - Diamantina, Serra, Espírito Santo"/>
    <s v="Serra"/>
    <s v="Espírito Santo"/>
    <s v="29160843"/>
    <s v="Brasil"/>
    <s v="Correios e pontos de envio"/>
    <s v="1 de março | 03:02"/>
    <s v="2 de março | 18:14"/>
    <s v="Mercado Envios"/>
    <s v="MEL42075879421LMXDF01"/>
    <s v=" "/>
    <s v=" "/>
    <s v=" "/>
    <s v=" "/>
    <s v=" "/>
    <s v=" "/>
    <s v=" "/>
    <s v="Não"/>
    <s v=""/>
    <s v="Não"/>
  </r>
  <r>
    <s v="2000005187815258"/>
    <s v="27 de fevereiro de 2023 14:42 hs."/>
    <s v="Entregue"/>
    <s v="Chegou em 1 de março"/>
    <s v="Não"/>
    <n v="1"/>
    <n v="193.43"/>
    <n v="23.47"/>
    <n v="-32.880000000000003"/>
    <n v="-62.42"/>
    <s v=""/>
    <n v="121.6"/>
    <s v=" "/>
    <x v="52"/>
    <s v="MLB2863647736"/>
    <s v="Mercado Livre"/>
    <s v="Bandeja Lado Direito Peugeot 206 Todos 1999 A 2010 Com Pivô"/>
    <s v=" "/>
    <n v="193.43"/>
    <s v="Premium"/>
    <s v="Não emitida"/>
    <s v="fabio da silva xavier"/>
    <s v="CPF 02477322907"/>
    <s v="Rua Osvaldo Aranha 54 - Casa, Laguna - CEP: 88790000, Santa Catarina"/>
    <s v=" "/>
    <s v="fabio da silva xavier"/>
    <s v="02477322907"/>
    <s v="Rua Oswaldo Aranha 54 / Casa - CEP 88790000 - centro, Laguna, Santa Catarina"/>
    <s v="Laguna"/>
    <s v="Santa Catarina"/>
    <s v="88790000"/>
    <s v="Brasil"/>
    <s v="Correios e pontos de envio"/>
    <s v="28 de fevereiro | 03:38"/>
    <s v="1 de março | 11:33"/>
    <s v="Mercado Envios"/>
    <s v="MEL42075828480LMXDF01"/>
    <s v=" "/>
    <s v=" "/>
    <s v=" "/>
    <s v=" "/>
    <s v=" "/>
    <s v=" "/>
    <s v=" "/>
    <s v="Não"/>
    <s v=""/>
    <s v="Não"/>
  </r>
  <r>
    <s v="2000004243804027"/>
    <s v="27 de fevereiro de 2023 14:32 hs."/>
    <s v="Entregue"/>
    <s v="Chegou em 1 de março"/>
    <s v="Sim"/>
    <n v="1"/>
    <n v="180.41"/>
    <n v="13.78"/>
    <n v="-21.65"/>
    <n v="-52.7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Erica Eruska andrade vilar"/>
    <s v="03860979418"/>
    <s v="Rua Padre Miguelinho 6 / 1 andar Referencia: próximo ao INSS, oficina de refrigeração de Jaime Vilar - CEP 55200000 - centro, Pesqueira, Pernambuco"/>
    <s v="Pesqueira"/>
    <s v="Pernambuco"/>
    <s v="55200000"/>
    <s v="Brasil"/>
    <s v="Mercado Envios Full"/>
    <s v="27 de fevereiro | 17:17"/>
    <s v="1 de março | 14:14"/>
    <s v="Mercado Envios"/>
    <s v="MEL42075795906LMFFF01"/>
    <s v=" "/>
    <s v=" "/>
    <s v=" "/>
    <s v=" "/>
    <s v=" "/>
    <s v=" "/>
    <s v=" "/>
    <s v="Não"/>
    <s v=""/>
    <s v="Não"/>
  </r>
  <r>
    <s v="2000005187730168"/>
    <s v="27 de fevereiro de 2023 14:30 hs."/>
    <s v="Entregue"/>
    <s v="Chegou em 28 de fevereiro"/>
    <s v="Não"/>
    <n v="1"/>
    <n v="41.99"/>
    <n v="15.9"/>
    <n v="-12.64"/>
    <s v=""/>
    <s v=""/>
    <n v="45.25"/>
    <s v=" "/>
    <x v="100"/>
    <s v="MLB2124841404"/>
    <s v="Mercado Livre"/>
    <s v="Kit Pino Guia Bucha Pinça Fiat Fiorino 1981 Até 2020"/>
    <s v=" "/>
    <n v="41.99"/>
    <s v="Premium"/>
    <s v="Autorizado"/>
    <s v="Matheus Oliveira Alves"/>
    <s v="CPF 31869490843"/>
    <s v="Sebastião Aniceto De Jesus Lins 260, Embu das Artes - CEP: 06833160, São Paulo"/>
    <s v=" "/>
    <s v="Matheus Oliveira Alves"/>
    <s v="31869490843"/>
    <s v="Rua Sebastião Aniceto de Jesus Lins 260 / CEP 06833160 - Jardim Elisa, Embu das Artes, São Paulo"/>
    <s v="Embu das Artes"/>
    <s v="São Paulo"/>
    <s v="06833160"/>
    <s v="Brasil"/>
    <s v="Mercado Envios Flex"/>
    <s v="28 de fevereiro | 15:40"/>
    <s v="28 de fevereiro | 17:40"/>
    <s v="KADU MOURA"/>
    <s v="42075792193"/>
    <s v=" "/>
    <s v=" "/>
    <s v=" "/>
    <s v=" "/>
    <s v=" "/>
    <s v=" "/>
    <s v=" "/>
    <s v="Não"/>
    <s v=""/>
    <s v="Não"/>
  </r>
  <r>
    <s v="2000005187683946"/>
    <s v="27 de fevereiro de 2023 14:24 hs."/>
    <s v="Entregue"/>
    <s v="Chegou em 28 de fevereiro"/>
    <s v="Não"/>
    <n v="1"/>
    <n v="169.9"/>
    <s v=""/>
    <n v="-28.88"/>
    <n v="-20.45"/>
    <s v=""/>
    <n v="120.57"/>
    <s v="Sim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Rogerio Claudio Claudio"/>
    <s v="31226336809"/>
    <s v="av.Dr. eulalio 1131 / CEP 13405250 - Vila Rezende, Piracicaba, São Paulo"/>
    <s v="Piracicaba"/>
    <s v="São Paulo"/>
    <s v="13405250"/>
    <s v="Brasil"/>
    <s v="Mercado Envios Full"/>
    <s v="28 de fevereiro | 00:32"/>
    <s v="28 de fevereiro | 10:47"/>
    <s v="Mercado Envios"/>
    <s v="MEL42075774856LMFFF01"/>
    <s v=" "/>
    <s v=" "/>
    <s v=" "/>
    <s v=" "/>
    <s v=" "/>
    <s v=" "/>
    <s v=" "/>
    <s v="Não"/>
    <s v=""/>
    <s v="Não"/>
  </r>
  <r>
    <s v="2000004243773727"/>
    <s v="27 de fevereiro de 2023 14:23 hs."/>
    <s v="Devolução a caminho"/>
    <s v="Chegará entre 8 e 13 de março. Se houver algum problema, você pode nos avisar quando receber."/>
    <s v="Sim"/>
    <n v="0"/>
    <n v="146.99"/>
    <s v=""/>
    <n v="-17.64"/>
    <n v="-20.45"/>
    <n v="-108.9"/>
    <n v="0"/>
    <s v="Sim"/>
    <x v="29"/>
    <s v="MLB3009229111"/>
    <s v="Mercado Livre"/>
    <s v="Cabo De Marcha Engate Palio Weekend Trakking 2011 2012"/>
    <s v=" "/>
    <n v="146.99"/>
    <s v="Clássico"/>
    <s v="Não emitida"/>
    <s v="Patrick Pimenta"/>
    <s v="CPF 10135916666"/>
    <s v="rodovia vital brasil 601 - auto mecânica pimenta, campanha - CEP: 37400000, Minas Gerais"/>
    <s v=" "/>
    <s v="Patrick Pimenta"/>
    <s v="1013591666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 de março | 14:47"/>
    <s v=" "/>
    <s v="Mercado Envios"/>
    <s v="QC484520366BR"/>
    <s v="https://www2.correios.com.br/sistemas/rastreamento/resultado.cfm"/>
    <s v=" "/>
    <s v=" "/>
    <s v=" "/>
    <s v=" "/>
    <s v=" "/>
    <s v=" "/>
    <s v="Sim"/>
    <s v=""/>
    <s v="Não"/>
  </r>
  <r>
    <s v="2000005187666406"/>
    <s v="27 de fevereiro de 2023 14:21 hs."/>
    <s v="A caminho"/>
    <s v="Chegará hoje"/>
    <s v="Não"/>
    <n v="1"/>
    <n v="120.89"/>
    <s v=""/>
    <n v="-20.55"/>
    <n v="-17.95"/>
    <s v=""/>
    <n v="82.39"/>
    <s v=" 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jose severiano coelho"/>
    <s v="00563416602"/>
    <s v="Rua Olinto Henriques 266 / CEP 35240000 - Centro, Conselheiro Pena, Minas Gerais"/>
    <s v="Conselheiro Pena"/>
    <s v="Minas Gerais"/>
    <s v="35240000"/>
    <s v="Brasil"/>
    <s v="Mercado Envios Full"/>
    <s v="27 de fevereiro | 18:39"/>
    <s v=" "/>
    <s v="Mercado Envios"/>
    <s v="MEL42075764950LMFFF01"/>
    <s v=" "/>
    <s v=" "/>
    <s v=" "/>
    <s v=" "/>
    <s v=" "/>
    <s v=" "/>
    <s v=" "/>
    <s v="Não"/>
    <s v=""/>
    <s v="Não"/>
  </r>
  <r>
    <s v="2000004243768067"/>
    <s v="27 de fevereiro de 2023 14:20 hs."/>
    <s v="Entregue"/>
    <s v="Chegou em 28 de fevereiro"/>
    <s v="Sim"/>
    <n v="1"/>
    <n v="58.4"/>
    <s v=""/>
    <n v="-15.43"/>
    <s v=""/>
    <s v=""/>
    <n v="42.97"/>
    <s v="Sim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Adeivan Bernardo"/>
    <s v="12382046783"/>
    <s v="Rua Bombeiro Asdrubal 6 / Casa Referencia: Avenida de Santa Cruz, próximo à antiga garagem da Ocidental. Rua da Elevatória da CEDAE, logo no início, cerca na frente. - CEP 23010410 - Senador Vasconcelos, Rio de Janeiro, Rio de Janeiro"/>
    <s v="Rio de Janeiro"/>
    <s v="Rio de Janeiro"/>
    <s v="23010410"/>
    <s v="Brasil"/>
    <s v="Mercado Envios Full"/>
    <s v="27 de fevereiro | 23:34"/>
    <s v="28 de fevereiro | 18:07"/>
    <s v="Mercado Envios"/>
    <s v="MEL42075759425LMFFF01"/>
    <s v=" "/>
    <s v=" "/>
    <s v=" "/>
    <s v=" "/>
    <s v=" "/>
    <s v=" "/>
    <s v=" "/>
    <s v="Não"/>
    <s v=""/>
    <s v="Não"/>
  </r>
  <r>
    <s v="2000005187622764"/>
    <s v="27 de fevereiro de 2023 14:15 hs."/>
    <s v="Cancelada pelo comprador"/>
    <s v="Cancelou porque se arrependeu da compra."/>
    <s v="Não"/>
    <n v="0"/>
    <n v="18.510000000000002"/>
    <n v="26.1"/>
    <n v="-8.65"/>
    <n v="-26.1"/>
    <n v="-9.86"/>
    <n v="0"/>
    <s v=" "/>
    <x v="60"/>
    <s v="MLB2083219470"/>
    <s v="Mercado Livre"/>
    <s v="Terminal Conector Cabo Trambulador Celta 2005 Em Diante"/>
    <s v=" "/>
    <n v="18.510000000000002"/>
    <s v="Premium"/>
    <s v="Cancelada"/>
    <s v=" "/>
    <s v=" "/>
    <s v=" "/>
    <s v=" "/>
    <s v="Leonardo Fraga"/>
    <s v="05844710762"/>
    <s v=" "/>
    <s v="Nova Iguaçu"/>
    <s v="Rio de Janeiro"/>
    <s v="26215150"/>
    <s v="Brasil"/>
    <s v="Mercado Envios Full"/>
    <s v=" "/>
    <s v=" "/>
    <s v="Mercado Envios"/>
    <s v="MEL42075747788LMFFF01"/>
    <s v=" "/>
    <s v=" "/>
    <s v=" "/>
    <s v=" "/>
    <s v=" "/>
    <s v=" "/>
    <s v=" "/>
    <s v="Não"/>
    <s v=""/>
    <s v="Não"/>
  </r>
  <r>
    <s v="2000004243705137"/>
    <s v="27 de fevereiro de 2023 14:00 hs."/>
    <s v="Entregue"/>
    <s v="Chegou em 1 de março"/>
    <s v="Sim"/>
    <n v="1"/>
    <n v="67.7"/>
    <n v="16"/>
    <n v="-17.010000000000002"/>
    <n v="-16"/>
    <s v=""/>
    <n v="50.69"/>
    <s v=" "/>
    <x v="101"/>
    <s v="MLB3173733691"/>
    <s v="Mercado Livre"/>
    <s v="Kit Coifa Semi Eixo Lado Câmbio E Roda Palio 1996 A 2017"/>
    <s v=" "/>
    <n v="67.7"/>
    <s v="Premium"/>
    <s v="Não emitida"/>
    <s v="Robson Ivan da Silva"/>
    <s v="CPF 09632945476"/>
    <s v="Rua Tiradentes 100 - casa 10, Laranjal Paulista - CEP: 18500000, São Paulo"/>
    <s v=" "/>
    <s v="Robson Ivan da Silva"/>
    <s v="09632945476"/>
    <s v="Rua Tiradentes 100 / casa 10 - CEP 18500000 - São Benedito, Laranjal Paulista, São Paulo"/>
    <s v="Laranjal Paulista"/>
    <s v="São Paulo"/>
    <s v="18500000"/>
    <s v="Brasil"/>
    <s v="Correios e pontos de envio"/>
    <s v="1 de março | 01:13"/>
    <s v="1 de março | 17:36"/>
    <s v="Mercado Envios"/>
    <s v="MEL42075697305LMXDF01"/>
    <s v=" "/>
    <s v=" "/>
    <s v=" "/>
    <s v=" "/>
    <s v=" "/>
    <s v=" "/>
    <s v=" "/>
    <s v="Não"/>
    <s v=""/>
    <s v="Não"/>
  </r>
  <r>
    <s v="2000005187440142"/>
    <s v="27 de fevereiro de 2023 13:48 hs."/>
    <s v="Entregue"/>
    <s v="Chegou em 28 de fevereiro"/>
    <s v="Não"/>
    <n v="1"/>
    <n v="93.7"/>
    <n v="1.59"/>
    <n v="-11.24"/>
    <s v=""/>
    <s v=""/>
    <n v="84.05"/>
    <s v=" "/>
    <x v="102"/>
    <s v="MLB3108811973"/>
    <s v="Mercado Livre"/>
    <s v="Kit Reparo Trambulador Com Mola Scenic Todos Os Anos"/>
    <s v=" "/>
    <n v="93.7"/>
    <s v="Clássico"/>
    <s v="Autorizado"/>
    <s v="brasliano gouveia"/>
    <s v="CPF 10026366800"/>
    <s v="Rua Edson Regis 284, São Paulo - CEP: 04770050, São Paulo"/>
    <s v=" "/>
    <s v="brasliano gouveia"/>
    <s v="10026366800"/>
    <s v="Rua Edson Regis 284 / CEP 04770050 - Jardim Guarapiranga, São Paulo, São Paulo"/>
    <s v="São Paulo"/>
    <s v="São Paulo"/>
    <s v="04770050"/>
    <s v="Brasil"/>
    <s v="Mercado Envios Flex"/>
    <s v="28 de fevereiro | 15:53"/>
    <s v="28 de fevereiro | 20:16"/>
    <s v="MARCIO PRATES"/>
    <s v="42075666605"/>
    <s v=" "/>
    <s v=" "/>
    <s v=" "/>
    <s v=" "/>
    <s v=" "/>
    <s v=" "/>
    <s v=" "/>
    <s v="Não"/>
    <s v=""/>
    <s v="Não"/>
  </r>
  <r>
    <s v="2000004243650133"/>
    <s v="27 de fevereiro de 2023 13:42 hs."/>
    <s v="Pacote cancelado pelo Mercado Livre"/>
    <s v="Cancelamos porque não temos estoque disponível no centro de distribuição."/>
    <s v="Sim"/>
    <n v="0"/>
    <n v="169.99"/>
    <s v=""/>
    <n v="-28.9"/>
    <n v="-20.45"/>
    <n v="-120.64"/>
    <n v="0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essica souza"/>
    <s v="84841834087"/>
    <s v=" "/>
    <s v="Cruz Alta"/>
    <s v="Rio Grande do Sul"/>
    <s v="98025080"/>
    <s v="Brasil"/>
    <s v="Mercado Envios Full"/>
    <s v=" "/>
    <s v=" "/>
    <s v="Mercado Envios"/>
    <s v="MEL42075645192LMFFF01"/>
    <s v=" "/>
    <s v=" "/>
    <s v=" "/>
    <s v=" "/>
    <s v=" "/>
    <s v=" "/>
    <s v=" "/>
    <s v="Não"/>
    <s v=""/>
    <s v="Não"/>
  </r>
  <r>
    <s v="2000005187364582"/>
    <s v="27 de fevereiro de 2023 13:38 hs."/>
    <s v="Cancelada pelo comprador"/>
    <s v="Cancelou porque se arrependeu da compra."/>
    <s v="Não"/>
    <n v="0"/>
    <n v="70.81"/>
    <n v="26.1"/>
    <n v="-14"/>
    <n v="-26.1"/>
    <n v="-56.81"/>
    <n v="0"/>
    <s v=" "/>
    <x v="15"/>
    <s v="MLB2063490455"/>
    <s v="Mercado Livre"/>
    <s v="Kit Bieleta Haste Trambulador Peugeot 206 207 1.4 8v 1.6 16v"/>
    <s v=" "/>
    <n v="70.81"/>
    <s v="Clássico"/>
    <s v="Cancelada"/>
    <s v=" "/>
    <s v=" "/>
    <s v=" "/>
    <s v=" "/>
    <s v="Noel Jesus Silva"/>
    <s v="55925448553"/>
    <s v=" "/>
    <s v="Uruçuca"/>
    <s v="Bahia"/>
    <s v="45680000"/>
    <s v="Brasil"/>
    <s v="Mercado Envios Full"/>
    <s v=" "/>
    <s v=" "/>
    <s v="Mercado Envios"/>
    <s v="MEL42075636234LMFFF01"/>
    <s v=" "/>
    <s v=" "/>
    <s v=" "/>
    <s v=" "/>
    <s v=" "/>
    <s v=" "/>
    <s v=" "/>
    <s v="Não"/>
    <s v=""/>
    <s v="Não"/>
  </r>
  <r>
    <s v="2000005187313198"/>
    <s v="27 de fevereiro de 2023 13:33 hs."/>
    <s v="Entregue"/>
    <s v="Chegou em 28 de fevereiro"/>
    <s v="Não"/>
    <n v="1"/>
    <n v="43.21"/>
    <n v="8.91"/>
    <n v="-10.69"/>
    <n v="-8.91"/>
    <s v=""/>
    <n v="32.520000000000003"/>
    <s v="Sim"/>
    <x v="103"/>
    <s v="MLB2826499659"/>
    <s v="Mercado Livre"/>
    <s v="Cabo De Embreagem Uno Motor 1.3 8v Fire Fase I 2004 A 2008"/>
    <s v=" "/>
    <n v="43.21"/>
    <s v="Clássico"/>
    <s v="Não emitida"/>
    <s v="hilber nunes"/>
    <s v="CPF 56345248819"/>
    <s v="anisio aires dos reis 150, Campos de Cunha - CEP: 12540000, São Paulo"/>
    <s v=" "/>
    <s v="hilber nunes"/>
    <s v="56345248819"/>
    <s v="anisio aires dos reis 150 / CEP 12530000 - campos novos, Cunha, São Paulo"/>
    <s v="Cunha"/>
    <s v="São Paulo"/>
    <s v="12530000"/>
    <s v="Brasil"/>
    <s v="Correios e pontos de envio"/>
    <s v="27 de fevereiro | 22:09"/>
    <s v="28 de fevereiro | 18:31"/>
    <s v="Mercado Envios"/>
    <s v="MEL42075612441LMXDF01"/>
    <s v=" "/>
    <s v=" "/>
    <s v=" "/>
    <s v=" "/>
    <s v=" "/>
    <s v=" "/>
    <s v=" "/>
    <s v="Não"/>
    <s v=""/>
    <s v="Não"/>
  </r>
  <r>
    <s v="2000005187241634"/>
    <s v="27 de fevereiro de 2023 13:20 hs."/>
    <s v="Entregue"/>
    <s v="Chegou em 1 de março"/>
    <s v="Não"/>
    <n v="1"/>
    <n v="246.19"/>
    <s v=""/>
    <n v="-29.54"/>
    <n v="-38.950000000000003"/>
    <s v=""/>
    <n v="177.7"/>
    <s v=" "/>
    <x v="4"/>
    <s v="MLB2918862819"/>
    <s v="Mercado Livre"/>
    <s v="Par Bandeja Inferior Com Pivô Idea Elx 2005 A 2016"/>
    <s v=" "/>
    <n v="246.19"/>
    <s v="Clássico"/>
    <s v="Não emitida"/>
    <s v="Jefferson Cristiano Dick"/>
    <s v="CPF 62572636972"/>
    <s v="Rua Antônio Rebelatto 1002 - Apto 03, Curitiba - CEP: 81710120, Paraná"/>
    <s v=" "/>
    <s v="Jefferson Cristiano Dick"/>
    <s v="62572636972"/>
    <s v="Rua Itararé 1098 / Casa - CEP 83701495 - Iguaçu, Araucária, Paraná"/>
    <s v="Araucária"/>
    <s v="Paraná"/>
    <s v="83701495"/>
    <s v="Brasil"/>
    <s v="Correios e pontos de envio"/>
    <s v="1 de março | 00:28"/>
    <s v="1 de março | 17:17"/>
    <s v="Mercado Envios"/>
    <s v="MEL42075582870LMXDF01"/>
    <s v=" "/>
    <s v=" "/>
    <s v=" "/>
    <s v=" "/>
    <s v=" "/>
    <s v=" "/>
    <s v=" "/>
    <s v="Não"/>
    <s v=""/>
    <s v="Não"/>
  </r>
  <r>
    <s v="2000004243579501"/>
    <s v="27 de fevereiro de 2023 13:20 hs."/>
    <s v="Devolução em preparação"/>
    <s v="A pessoa que comprou o produto está embalando o pacote para devolvê-lo."/>
    <s v="Sim"/>
    <n v="0"/>
    <n v="237.9"/>
    <s v=""/>
    <n v="-40.44"/>
    <n v="-26.45"/>
    <s v=""/>
    <n v="171.01"/>
    <s v=" "/>
    <x v="104"/>
    <s v="MLB3006326394"/>
    <s v="Mercado Livre"/>
    <s v="Bandeja Fiesta 2008 A 2014 Lado Direito Com Pivo"/>
    <s v=" "/>
    <n v="237.9"/>
    <s v="Premium"/>
    <s v="Não emitida"/>
    <s v="eduardopissocaro eduardopissocaro"/>
    <s v="CPF 50476292875"/>
    <s v="João Carraveiro 58 - Próximo ao mercado São Pedro, Capivari - CEP: 13360000, São Paulo"/>
    <s v=" "/>
    <s v="eduardopissocaro eduardopissocaro"/>
    <s v="504762928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87207718"/>
    <s v="27 de fevereiro de 2023 13:16 hs."/>
    <s v="Entregue"/>
    <s v="Chegou em 1 de março"/>
    <s v="Não"/>
    <n v="1"/>
    <n v="99"/>
    <s v=""/>
    <n v="-16.829999999999998"/>
    <n v="-20.45"/>
    <s v=""/>
    <n v="61.72"/>
    <s v="Sim"/>
    <x v="42"/>
    <s v="MLB1782110034"/>
    <s v="Mercado Livre"/>
    <s v="Cabo De Engate Palio / Siena / Strada"/>
    <s v=" "/>
    <n v="99"/>
    <s v="Premium"/>
    <s v="Autorizado"/>
    <s v=" "/>
    <s v=" "/>
    <s v=" "/>
    <s v=" "/>
    <s v="Silvando Gomes"/>
    <s v="02007390507"/>
    <s v="Rua Graciliano Ramos 220 / Casa - CEP 45027110 - Boa Vista, Vitória da Conquista, Bahia"/>
    <s v="Vitória da Conquista"/>
    <s v="Bahia"/>
    <s v="45027110"/>
    <s v="Brasil"/>
    <s v="Mercado Envios Full"/>
    <s v="28 de fevereiro | 00:21"/>
    <s v="1 de março | 08:59"/>
    <s v="Mercado Envios"/>
    <s v="MEL42075568944LMFFF01"/>
    <s v=" "/>
    <s v=" "/>
    <s v=" "/>
    <s v=" "/>
    <s v=" "/>
    <s v=" "/>
    <s v=" "/>
    <s v="Não"/>
    <s v=""/>
    <s v="Não"/>
  </r>
  <r>
    <s v="2000005187147396"/>
    <s v="27 de fevereiro de 2023 13:06 hs."/>
    <s v="Entregue"/>
    <s v="Chegou em 1 de março"/>
    <s v="Não"/>
    <n v="1"/>
    <n v="58.5"/>
    <n v="25.92"/>
    <n v="-15.44"/>
    <n v="-25.92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Luiz Eduardo Dias Barbosa Eduardo"/>
    <s v="05674558663"/>
    <s v="Sitio Paiol ForteMajor Ezequiel SN / Major Ezequiel - CEP 35950000 - Alvinópolis, Minas Gerais"/>
    <s v="Alvinópolis"/>
    <s v="Minas Gerais"/>
    <s v="35950000"/>
    <s v="Brasil"/>
    <s v="Mercado Envios Full"/>
    <s v="28 de fevereiro | 06:28"/>
    <s v="1 de março | 15:09"/>
    <s v="Mercado Envios"/>
    <s v="MEL42075542081LMFFF01"/>
    <s v=" "/>
    <s v=" "/>
    <s v=" "/>
    <s v=" "/>
    <s v=" "/>
    <s v=" "/>
    <s v=" "/>
    <s v="Não"/>
    <s v=""/>
    <s v="Não"/>
  </r>
  <r>
    <s v="2000005187082616"/>
    <s v="27 de fevereiro de 2023 13:03 hs."/>
    <s v="Entregue"/>
    <s v="Chegou em 28 de fevereiro"/>
    <s v="Não"/>
    <n v="1"/>
    <n v="33.39"/>
    <n v="9.9"/>
    <n v="-11.18"/>
    <n v="-9.9"/>
    <s v=""/>
    <n v="22.21"/>
    <s v="Sim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valdenilson de souza silva valdenilson de souza silva"/>
    <s v="05337834533"/>
    <s v="Rua Silvano Ferreira 309 / CasaCasa Referencia: Próxima colégioSilvanoferreira.monzinha - CEP 48110000 - Barão de Camaçari, Catu, Bahia"/>
    <s v="Catu"/>
    <s v="Bahia"/>
    <s v="48110000"/>
    <s v="Brasil"/>
    <s v="Mercado Envios Full"/>
    <s v="27 de fevereiro | 23:14"/>
    <s v="28 de fevereiro | 17:58"/>
    <s v="Mercado Envios"/>
    <s v="MEL42075514310LMFFF01"/>
    <s v=" "/>
    <s v=" "/>
    <s v=" "/>
    <s v=" "/>
    <s v=" "/>
    <s v=" "/>
    <s v=" "/>
    <s v="Não"/>
    <s v=""/>
    <s v="Não"/>
  </r>
  <r>
    <s v="2000005186080090"/>
    <s v="27 de fevereiro de 2023 13:02 hs."/>
    <s v="Entregue"/>
    <s v="Chegou em 28 de fevereiro"/>
    <s v="Não"/>
    <n v="1"/>
    <n v="51.15"/>
    <n v="27.4"/>
    <n v="-14.2"/>
    <n v="-27.4"/>
    <s v=""/>
    <n v="36.950000000000003"/>
    <s v=" "/>
    <x v="91"/>
    <s v="MLB1845907681"/>
    <s v="Mercado Livre"/>
    <s v="Kit Rolamento Roda Traseira Fiesta 1995 1996 1997 1998 99..."/>
    <s v=" "/>
    <n v="51.15"/>
    <s v="Premium"/>
    <s v="Autorizado"/>
    <s v=" "/>
    <s v=" "/>
    <s v=" "/>
    <s v=" "/>
    <s v="Benedito Belarmino dos Santos Benedito Belarmino dos Santos"/>
    <s v="79919340715"/>
    <s v="Rua Vovó Cambina 586 / Referencia: VOVO CAMBINA 586 - CEP 26275000 - Jardim Pernambuco, Nova Iguaçu, Rio de Janeiro"/>
    <s v="Nova Iguaçu"/>
    <s v="Rio de Janeiro"/>
    <s v="26275000"/>
    <s v="Brasil"/>
    <s v="Mercado Envios Full"/>
    <s v="27 de fevereiro | 18:35"/>
    <s v="28 de fevereiro | 13:48"/>
    <s v="Mercado Envios"/>
    <s v="MEL42075074934LMFFF01"/>
    <s v=" "/>
    <s v=" "/>
    <s v=" "/>
    <s v=" "/>
    <s v=" "/>
    <s v=" "/>
    <s v=" "/>
    <s v="Não"/>
    <s v=""/>
    <s v="Não"/>
  </r>
  <r>
    <s v="2000004243519957"/>
    <s v="27 de fevereiro de 2023 13:00 hs."/>
    <s v="Entregue"/>
    <s v="Chegou em 2 de março"/>
    <s v="Sim"/>
    <n v="1"/>
    <n v="189.99"/>
    <s v=""/>
    <n v="-22.8"/>
    <n v="-20.45"/>
    <s v=""/>
    <n v="146.74"/>
    <s v="Sim"/>
    <x v="105"/>
    <s v="MLB3003649450"/>
    <s v="Mercado Livre"/>
    <s v="Cabo De Marcha Engate Palio 1.0 1996 A 2000"/>
    <s v=" "/>
    <n v="189.99"/>
    <s v="Clássico"/>
    <s v="Não emitida"/>
    <s v="maxwell Oliveira"/>
    <s v="CPF 05896449127"/>
    <s v="Rua 8a 78 - casa, Bom Jesus - CEP: 75570000, Goiás"/>
    <s v=" "/>
    <s v="maxwell Oliveira"/>
    <s v="05896449127"/>
    <s v="rua 8a 78 / casa da minha sogra Referencia: e de frente à casa tem um terreno sem nada de construção só o terreno - CEP 75570000 - Aníbal Lino, Bom Jesus, Goiás"/>
    <s v="Bom Jesus"/>
    <s v="Goiás"/>
    <s v="75570000"/>
    <s v="Brasil"/>
    <s v="Correios e pontos de envio"/>
    <s v="1 de março | 03:36"/>
    <s v="2 de março | 11:37"/>
    <s v="Mercado Envios"/>
    <s v="MEL42075521945LMXDF01"/>
    <s v=" "/>
    <s v=" "/>
    <s v=" "/>
    <s v=" "/>
    <s v=" "/>
    <s v=" "/>
    <s v=" "/>
    <s v="Não"/>
    <s v=""/>
    <s v="Não"/>
  </r>
  <r>
    <s v="2000005187032404"/>
    <s v="27 de fevereiro de 2023 12:54 hs."/>
    <s v="Entregue"/>
    <s v="Chegou em 28 de fevereir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FABIRENE S FERREIRA"/>
    <s v="91735734187"/>
    <s v="Avenida Teófilo Benabem do Vale 315 / 315 - Jardim Califórnia - CEP 14781250 - Jardim Califórnia, Barretos, São Paulo"/>
    <s v="Barretos"/>
    <s v="São Paulo"/>
    <s v="14781250"/>
    <s v="Brasil"/>
    <s v="Mercado Envios Full"/>
    <s v="27 de fevereiro | 16:45"/>
    <s v="28 de fevereiro | 16:11"/>
    <s v="Mercado Envios"/>
    <s v="MEL42075492851LMFFF01"/>
    <s v=" "/>
    <s v=" "/>
    <s v=" "/>
    <s v=" "/>
    <s v=" "/>
    <s v=" "/>
    <s v=" "/>
    <s v="Não"/>
    <s v=""/>
    <s v="Não"/>
  </r>
  <r>
    <s v="2000005186988418"/>
    <s v="27 de fevereiro de 2023 12:47 hs."/>
    <s v="Entregue"/>
    <s v="Chegou em 28 de fevereiro"/>
    <s v="Não"/>
    <n v="1"/>
    <n v="51.15"/>
    <n v="13.2"/>
    <n v="-14.2"/>
    <n v="-13.2"/>
    <s v=""/>
    <n v="36.950000000000003"/>
    <s v=" "/>
    <x v="91"/>
    <s v="MLB1845907681"/>
    <s v="Mercado Livre"/>
    <s v="Kit Rolamento Roda Traseira Fiesta 1995 1996 1997 1998 99..."/>
    <s v=" "/>
    <n v="51.15"/>
    <s v="Premium"/>
    <s v="Autorizado"/>
    <s v=" "/>
    <s v=" "/>
    <s v=" "/>
    <s v=" "/>
    <s v="Felipe bueno"/>
    <s v="43848175843"/>
    <s v="Rua Izidoro Garcia 560 / Casa Referencia: Casa de esquina cruza pedro donadon - CEP 14876249 - Residencial Jaboticabal, Jaboticabal, São Paulo"/>
    <s v="Jaboticabal"/>
    <s v="São Paulo"/>
    <s v="14876249"/>
    <s v="Brasil"/>
    <s v="Mercado Envios Full"/>
    <s v="27 de fevereiro | 23:01"/>
    <s v="28 de fevereiro | 15:10"/>
    <s v="Mercado Envios"/>
    <s v="MEL42075473519LMFFF01"/>
    <s v=" "/>
    <s v=" "/>
    <s v=" "/>
    <s v=" "/>
    <s v=" "/>
    <s v=" "/>
    <s v=" "/>
    <s v="Não"/>
    <s v=""/>
    <s v="Não"/>
  </r>
  <r>
    <s v="2000005186905360"/>
    <s v="27 de fevereiro de 2023 12:32 hs."/>
    <s v="Entregue"/>
    <s v="Chegou em 28 de fevereiro"/>
    <s v="Não"/>
    <n v="1"/>
    <n v="69.75"/>
    <n v="12.33"/>
    <n v="-17.36"/>
    <n v="-12.33"/>
    <s v=""/>
    <n v="52.39"/>
    <s v=" "/>
    <x v="106"/>
    <s v="MLB2087993311"/>
    <s v="Mercado Livre"/>
    <s v="Par Bieleta Dianteira Honda Fit 2003 Até 2008 1.4 1.5"/>
    <s v=" "/>
    <n v="69.75"/>
    <s v="Premium"/>
    <s v="Autorizado"/>
    <s v=" "/>
    <s v=" "/>
    <s v=" "/>
    <s v=" "/>
    <s v="phelipe farias"/>
    <s v="39654058880"/>
    <s v="Rua Lourenço de Matos 23 / A - CEP 04830090 - Vila Progresso (Zona Sul), São Paulo, São Paulo"/>
    <s v="São Paulo"/>
    <s v="São Paulo"/>
    <s v="04830090"/>
    <s v="Brasil"/>
    <s v="Mercado Envios Full"/>
    <s v="27 de fevereiro | 23:23"/>
    <s v="28 de fevereiro | 17:39"/>
    <s v="Mercado Envios"/>
    <s v="MEL42075436960LMFFF01"/>
    <s v=" "/>
    <s v=" "/>
    <s v=" "/>
    <s v=" "/>
    <s v=" "/>
    <s v=" "/>
    <s v=" "/>
    <s v="Não"/>
    <s v=""/>
    <s v="Não"/>
  </r>
  <r>
    <s v="2000005186895594"/>
    <s v="27 de fevereiro de 2023 12:30 hs."/>
    <s v="A caminho"/>
    <s v="Chega segunda-feira dia 6 de março"/>
    <s v="Não"/>
    <n v="1"/>
    <n v="60.45"/>
    <n v="35.5"/>
    <n v="-15.78"/>
    <n v="-35.5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Luan Carvalho"/>
    <s v="01294630270"/>
    <s v="Avenida Barão do Rio Branco 99 / firmelar construção - CEP 68740520 - Apeú, Castanhal, Pará"/>
    <s v="Castanhal"/>
    <s v="Pará"/>
    <s v="68740520"/>
    <s v="Brasil"/>
    <s v="Mercado Envios Full"/>
    <s v="27 de fevereiro | 18:39"/>
    <s v=" "/>
    <s v="Mercado Envios"/>
    <s v="MEL42075433921LMFFF01"/>
    <s v=" "/>
    <s v=" "/>
    <s v=" "/>
    <s v=" "/>
    <s v=" "/>
    <s v=" "/>
    <s v=" "/>
    <s v="Não"/>
    <s v=""/>
    <s v="Não"/>
  </r>
  <r>
    <s v="2000005185708682"/>
    <s v="27 de fevereiro de 2023 12:16 hs."/>
    <s v="Devolução em preparação"/>
    <s v="Estamos gerando os dados do envio para que possam te devolver o produto."/>
    <s v="Não"/>
    <n v="0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Washington Brison"/>
    <s v="80105769649"/>
    <s v="rua julieta de oliveira junqueira 94 / CEP 37470000 - São Lourenço, Minas Gerais"/>
    <s v="São Lourenço"/>
    <s v="Minas Gerais"/>
    <s v="37470000"/>
    <s v="Brasil"/>
    <s v="Mercado Envios Full"/>
    <s v="27 de fevereiro | 21:32"/>
    <s v="28 de fevereiro | 19:12"/>
    <s v="Mercado Envios"/>
    <s v="MEL42074911551LMFFF01"/>
    <s v=" "/>
    <s v=" "/>
    <s v=" "/>
    <s v=" "/>
    <s v=" "/>
    <s v=" "/>
    <s v=" "/>
    <s v="Sim"/>
    <s v=""/>
    <s v="Não"/>
  </r>
  <r>
    <s v="2000004243342863"/>
    <s v="27 de fevereiro de 2023 11:50 hs."/>
    <s v="Entregue"/>
    <s v="Chegou em 2 de março"/>
    <s v="Sim"/>
    <n v="1"/>
    <n v="69.89"/>
    <n v="25.92"/>
    <n v="-17.38"/>
    <n v="-25.92"/>
    <s v=""/>
    <n v="52.51"/>
    <s v=" "/>
    <x v="107"/>
    <s v="MLB2810360876"/>
    <s v="Mercado Livre"/>
    <s v="Par Bieleta Dianteira Aircross 2011 Em Diante"/>
    <s v=" "/>
    <n v="69.89"/>
    <s v="Premium"/>
    <s v="Não emitida"/>
    <s v="Flavia Regina Neves"/>
    <s v="CPF 03860771698"/>
    <s v="Avenida Rui Barbosa 1426 - 202, Juiz de Fora - CEP: 36046000, Minas Gerais"/>
    <s v=" "/>
    <s v="Flavia Regina Neves"/>
    <s v="03860771698"/>
    <s v="Avenida Rui Barbosa 1426 / 202 - CEP 36046000 - Santa Terezinha, Juiz de Fora, Minas Gerais"/>
    <s v="Juiz de Fora"/>
    <s v="Minas Gerais"/>
    <s v="36046000"/>
    <s v="Brasil"/>
    <s v="Correios e pontos de envio"/>
    <s v="1 de março | 02:44"/>
    <s v="2 de março | 12:19"/>
    <s v="Mercado Envios"/>
    <s v="MEL42075320922LMXDF01"/>
    <s v=" "/>
    <s v=" "/>
    <s v=" "/>
    <s v=" "/>
    <s v=" "/>
    <s v=" "/>
    <s v=" "/>
    <s v="Não"/>
    <s v=""/>
    <s v="Não"/>
  </r>
  <r>
    <s v="2000004243338769"/>
    <s v="27 de fevereiro de 2023 11:48 hs."/>
    <s v=" "/>
    <s v=" "/>
    <s v=" "/>
    <s v=""/>
    <n v="252.48"/>
    <s v=""/>
    <n v="-39.4"/>
    <n v="-38.950000000000003"/>
    <s v=""/>
    <n v="174.13"/>
    <s v=" "/>
    <x v="47"/>
    <s v=" "/>
    <s v=" "/>
    <s v=" "/>
    <s v=" "/>
    <s v=""/>
    <s v=" "/>
    <s v="Não emitida"/>
    <s v="Jonathan Cardoso"/>
    <s v="CPF 07057321694"/>
    <s v="Rua Joao Batista De Carvalho 69, Alpinópolis - CEP: 37940000, Minas Gerais"/>
    <s v=" "/>
    <s v="Jonathan Cardoso"/>
    <s v="07057321694"/>
    <s v="Rua Maestro Salvador Bove 108 / casa 108 ou 113 Referencia: entregar na casa número 108 se ninguém sair, entregar na casa número 113. - CEP 13040065 - Jardim Nova Europa, Campinas, São Paulo"/>
    <s v="Campinas"/>
    <s v="São Paulo"/>
    <s v="13040065"/>
    <s v="Brasil"/>
    <s v="Correios e pontos de envio"/>
    <s v="1 de março | 00:56"/>
    <s v="1 de março | 12:48"/>
    <s v="Mercado Envios"/>
    <s v="MEL42075317229LMXDF01"/>
    <s v=" "/>
    <s v=" "/>
    <s v=" "/>
    <s v=" "/>
    <s v=" "/>
    <s v=" "/>
    <s v=" "/>
    <s v=" "/>
    <s v=""/>
    <s v=" "/>
  </r>
  <r>
    <s v="2000005186629382"/>
    <s v="27 de fevereiro de 2023 11:48 hs."/>
    <s v="Entregue"/>
    <s v="Chegou em 1 de março"/>
    <s v="Sim"/>
    <n v="1"/>
    <s v=""/>
    <s v=""/>
    <s v=""/>
    <s v=""/>
    <s v=""/>
    <s v=""/>
    <s v=" "/>
    <x v="25"/>
    <s v="MLB2794373805"/>
    <s v="Mercado Livre"/>
    <s v="Par Bieleta Dianteira Peugeot  207 2009 A 2013"/>
    <s v=" "/>
    <n v="72.06999999999999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86629380"/>
    <s v="27 de fevereiro de 2023 11:48 hs."/>
    <s v="Entregue"/>
    <s v="Chegou em 1 de março"/>
    <s v="Sim"/>
    <n v="1"/>
    <s v=""/>
    <s v=""/>
    <s v=""/>
    <s v=""/>
    <s v=""/>
    <s v=""/>
    <s v=" "/>
    <x v="52"/>
    <s v="MLB2863673291"/>
    <s v="Mercado Livre"/>
    <s v="Bandeja Ld Peugeot 207 Exceto Escapade 2008 Em Diante C Pivô"/>
    <s v=" "/>
    <n v="180.4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86596588"/>
    <s v="27 de fevereiro de 2023 11:45 hs."/>
    <s v="Entregue"/>
    <s v="Chegou em 2 de març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ao dos reis rodrigues ribas"/>
    <s v="00183219686"/>
    <s v="Rua São Domingos 1126 / Próximo ao cemitério - CEP 38660000 - são João, Buritis, Minas Gerais"/>
    <s v="Buritis"/>
    <s v="Minas Gerais"/>
    <s v="38660000"/>
    <s v="Brasil"/>
    <s v="Mercado Envios Full"/>
    <s v="27 de fevereiro | 20:21"/>
    <s v="2 de março | 11:31"/>
    <s v="Mercado Envios"/>
    <s v="MEL42075303743LMFFF01"/>
    <s v=" "/>
    <s v=" "/>
    <s v=" "/>
    <s v=" "/>
    <s v=" "/>
    <s v=" "/>
    <s v=" "/>
    <s v="Não"/>
    <s v=""/>
    <s v="Não"/>
  </r>
  <r>
    <s v="2000005186451006"/>
    <s v="27 de fevereiro de 2023 11:22 hs."/>
    <s v="Entregue"/>
    <s v="Chegou em 27 de fevereiro"/>
    <s v="Não"/>
    <n v="1"/>
    <n v="49.9"/>
    <n v="13.9"/>
    <n v="-13.98"/>
    <s v=""/>
    <s v=""/>
    <n v="49.82"/>
    <s v=" "/>
    <x v="78"/>
    <s v="MLB2787402442"/>
    <s v="Mercado Livre"/>
    <s v="Suporte Alavanca Seleção Do Trambulador Agile 2009 A 2014"/>
    <s v=" "/>
    <n v="49.9"/>
    <s v="Premium"/>
    <s v="Não emitida"/>
    <s v="RENATO COLOZIO DE ALMEIDA 11198726857"/>
    <s v="CNPJ 37626284000136"/>
    <s v="Rua Vieira Pinto 699, São Paulo - CEP: 03504020, São Paulo"/>
    <s v="Contribuinte"/>
    <s v="RENATO COLOZIO DE ALMEIDA 11198726857"/>
    <s v="37626284000136"/>
    <s v="Rua Vieira Pinto 699 / A Referencia: A - CEP 03504020 - Vila Aricanduva, São Paulo, São Paulo"/>
    <s v="São Paulo"/>
    <s v="São Paulo"/>
    <s v="03504020"/>
    <s v="Brasil"/>
    <s v="Mercado Envios Flex"/>
    <s v="27 de fevereiro | 15:53"/>
    <s v="27 de fevereiro | 17:19"/>
    <s v="RHENAN SILVA TORRES"/>
    <s v="42075241523"/>
    <s v=" "/>
    <s v=" "/>
    <s v=" "/>
    <s v=" "/>
    <s v=" "/>
    <s v=" "/>
    <s v=" "/>
    <s v="Não"/>
    <s v=""/>
    <s v="Não"/>
  </r>
  <r>
    <s v="2000005186408740"/>
    <s v="27 de fevereiro de 2023 11:16 hs."/>
    <s v="Entregue"/>
    <s v="Chegou em 28 de fevereiro"/>
    <s v="Não"/>
    <n v="1"/>
    <n v="58.5"/>
    <n v="21"/>
    <n v="-15.44"/>
    <n v="-21"/>
    <s v=""/>
    <n v="43.06"/>
    <s v=" "/>
    <x v="63"/>
    <s v="MLB2088389174"/>
    <s v="Mercado Livre"/>
    <s v="Par Bieleta Dianteira Tucson I30 Sportage Cerato"/>
    <s v=" "/>
    <n v="58.5"/>
    <s v="Premium"/>
    <s v="Autorizado"/>
    <s v=" "/>
    <s v=" "/>
    <s v=" "/>
    <s v=" "/>
    <s v="fabio henrique"/>
    <s v="12549461959"/>
    <s v="Rua João Eneas Ramos de Sá 1063 / Referencia: proximo a escola newton borges dos reis - CEP 81470085 - Tatuquara, Curitiba, Paraná"/>
    <s v="Curitiba"/>
    <s v="Paraná"/>
    <s v="81470085"/>
    <s v="Brasil"/>
    <s v="Mercado Envios Full"/>
    <s v="27 de fevereiro | 19:31"/>
    <s v="28 de fevereiro | 09:19"/>
    <s v="Mercado Envios"/>
    <s v="MEL42075223063LMFFF01"/>
    <s v=" "/>
    <s v=" "/>
    <s v=" "/>
    <s v=" "/>
    <s v=" "/>
    <s v=" "/>
    <s v=" "/>
    <s v="Não"/>
    <s v=""/>
    <s v="Não"/>
  </r>
  <r>
    <s v="2000005186252528"/>
    <s v="27 de fevereiro de 2023 11:16 hs."/>
    <s v="Entregue"/>
    <s v="Chegou em 28 de fevereiro"/>
    <s v="Não"/>
    <n v="1"/>
    <n v="89.9"/>
    <s v=""/>
    <n v="-15.28"/>
    <n v="-26.45"/>
    <s v=""/>
    <n v="48.17"/>
    <s v=" "/>
    <x v="54"/>
    <s v="MLB3067733878"/>
    <s v="Mercado Livre"/>
    <s v="Bandeja Com Pivô Direita Logan 2004 Em Diante"/>
    <s v=" "/>
    <n v="89.9"/>
    <s v="Premium"/>
    <s v="Não emitida"/>
    <s v="andre zieri"/>
    <s v="CPF 24829294825"/>
    <s v="rua henrique caroni 364, Pitangueiras - CEP: 14750000, São Paulo"/>
    <s v=" "/>
    <s v="andre zieri"/>
    <s v="24829294825"/>
    <s v="Rua Henrique Carone 367 / CEP 14750000 - Vila Caroni, Pitangueiras, São Paulo"/>
    <s v="Pitangueiras"/>
    <s v="São Paulo"/>
    <s v="14750000"/>
    <s v="Brasil"/>
    <s v="Correios e pontos de envio"/>
    <s v="28 de fevereiro | 00:25"/>
    <s v="28 de fevereiro | 15:15"/>
    <s v="Mercado Envios"/>
    <s v="MEL42075152670LMXDF01"/>
    <s v=" "/>
    <s v=" "/>
    <s v=" "/>
    <s v=" "/>
    <s v=" "/>
    <s v=" "/>
    <s v=" "/>
    <s v="Não"/>
    <s v=""/>
    <s v="Não"/>
  </r>
  <r>
    <s v="2000005186403228"/>
    <s v="27 de fevereiro de 2023 11:15 hs."/>
    <s v="Entregue"/>
    <s v="Chegou em 28 de fevereiro"/>
    <s v="Não"/>
    <n v="1"/>
    <n v="41.99"/>
    <n v="11.88"/>
    <n v="-12.64"/>
    <n v="-11.88"/>
    <s v=""/>
    <n v="29.35"/>
    <s v=" "/>
    <x v="100"/>
    <s v="MLB2152196905"/>
    <s v="Mercado Livre"/>
    <s v="Kit Pino Guia Bucha Pinça Ford Ecosport Fiesta Ka Courier"/>
    <s v=" "/>
    <n v="41.99"/>
    <s v="Premium"/>
    <s v="Não emitida"/>
    <s v="Daniel Fernandes"/>
    <s v="CPF 31802183809"/>
    <s v="Padre Gil Corrêa Machado 75 - casa, Campinas - CEP: 13042670, São Paulo"/>
    <s v=" "/>
    <s v="Daniel Fernandes"/>
    <s v="31802183809"/>
    <s v="Rua Idalina Santos de Souza 196 / CEP 13181150 - Parque das Nações (Nova Veneza), Sumaré, São Paulo"/>
    <s v="Sumaré"/>
    <s v="São Paulo"/>
    <s v="13181150"/>
    <s v="Brasil"/>
    <s v="Correios e pontos de envio"/>
    <s v="27 de fevereiro | 22:53"/>
    <s v="28 de fevereiro | 17:18"/>
    <s v="Mercado Envios"/>
    <s v="MEL42075218527LMXDF01"/>
    <s v=" "/>
    <s v=" "/>
    <s v=" "/>
    <s v=" "/>
    <s v=" "/>
    <s v=" "/>
    <s v=" "/>
    <s v="Não"/>
    <s v=""/>
    <s v="Não"/>
  </r>
  <r>
    <s v="2000005186366816"/>
    <s v="27 de fevereiro de 2023 11:09 hs."/>
    <s v="Entregue"/>
    <s v="Chegou em 27 de fevereir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Leonel Morais de Oliveira"/>
    <s v="01065012837"/>
    <s v="Rua Sócrates 41 / CEP 06604220 - Jardim Brotinho, Jandira, São Paulo"/>
    <s v="Jandira"/>
    <s v="São Paulo"/>
    <s v="06604220"/>
    <s v="Brasil"/>
    <s v="Mercado Envios Full"/>
    <s v="27 de fevereiro | 13:32"/>
    <s v="27 de fevereiro | 19:33"/>
    <s v="Mercado Envios"/>
    <s v="MEL42075204029LMFFF01"/>
    <s v=" "/>
    <s v=" "/>
    <s v=" "/>
    <s v=" "/>
    <s v=" "/>
    <s v=" "/>
    <s v=" "/>
    <s v="Não"/>
    <s v=""/>
    <s v="Não"/>
  </r>
  <r>
    <s v="2000005186355464"/>
    <s v="27 de fevereiro de 2023 11:07 hs."/>
    <s v="Devolução em preparação"/>
    <s v="A pessoa que comprou o produto está embalando o pacote para devolvê-lo."/>
    <s v="Não"/>
    <n v="0"/>
    <n v="141.9"/>
    <s v=""/>
    <n v="-24.12"/>
    <n v="-26.45"/>
    <s v=""/>
    <n v="91.33"/>
    <s v=" "/>
    <x v="64"/>
    <s v="MLB2671238312"/>
    <s v="Mercado Livre"/>
    <s v="Garfo Da Embreagem Peugeot 308 2012 A 2020"/>
    <s v=" "/>
    <n v="141.9"/>
    <s v="Premium"/>
    <s v="Não emitida"/>
    <s v="Gabriel Cruz"/>
    <s v="CPF 39651288841"/>
    <s v="José cairos de Freitas 571, Itapira - CEP: 13971130, São Paulo"/>
    <s v=" "/>
    <s v="Gabriel Cruz"/>
    <s v="3965128884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78981854"/>
    <s v="27 de fevereiro de 2023 11:07 hs."/>
    <s v="Entregue"/>
    <s v="Chegou em 28 de fevereiro"/>
    <s v="Não"/>
    <n v="1"/>
    <n v="106.01"/>
    <s v=""/>
    <n v="-18.02"/>
    <n v="-20.45"/>
    <s v=""/>
    <n v="67.540000000000006"/>
    <s v=" "/>
    <x v="37"/>
    <s v="MLB2640425218"/>
    <s v="Mercado Livre"/>
    <s v="Kit Bomba Combustível Gasolina Sistema Bosch Vectra 97 A 05"/>
    <s v=" "/>
    <n v="106.01"/>
    <s v="Premium"/>
    <s v="Não emitida"/>
    <s v="Jean Paulo liberal Paulo"/>
    <s v="CPF 25213724809"/>
    <s v="Rua dos Ciprestes 14 - bloco B número 14, Jacareí - CEP: 12315600, São Paulo"/>
    <s v=" "/>
    <s v="Jean Paulo liberal Paulo"/>
    <s v="25213724809"/>
    <s v="Rua dos Ciprestes 14 / bloco B número 14 - CEP 12315600 - Jardim Santo Antônio da Boa Vista, Jacareí, São Paulo"/>
    <s v="Jacareí"/>
    <s v="São Paulo"/>
    <s v="12315600"/>
    <s v="Brasil"/>
    <s v="Correios e pontos de envio"/>
    <s v="28 de fevereiro | 00:03"/>
    <s v="28 de fevereiro | 15:03"/>
    <s v="Mercado Envios"/>
    <s v="MEL42072130615LMXDF01"/>
    <s v=" "/>
    <s v=" "/>
    <s v=" "/>
    <s v=" "/>
    <s v=" "/>
    <s v=" "/>
    <s v=" "/>
    <s v="Não"/>
    <s v=""/>
    <s v="Não"/>
  </r>
  <r>
    <s v="2000005186340268"/>
    <s v="27 de fevereiro de 2023 11:05 hs."/>
    <s v="Entregue"/>
    <s v="Chegou em 28 de fevereiro"/>
    <s v="Não"/>
    <n v="1"/>
    <n v="58.5"/>
    <n v="22"/>
    <n v="-15.44"/>
    <n v="-22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8 de fevereiro | 01:31"/>
    <s v="28 de fevereiro | 11:38"/>
    <s v="Mercado Envios"/>
    <s v="MEL42075190777LMFFF01"/>
    <s v=" "/>
    <s v=" "/>
    <s v=" "/>
    <s v=" "/>
    <s v=" "/>
    <s v=" "/>
    <s v=" "/>
    <s v="Não"/>
    <s v=""/>
    <s v="Não"/>
  </r>
  <r>
    <s v="2000005186338972"/>
    <s v="27 de fevereiro de 2023 11:05 hs."/>
    <s v="Entregue"/>
    <s v="Chegou em 1 de març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diego vinicius"/>
    <s v="06208325412"/>
    <s v="Rua Padre Francisco 195 / CEP 57975000 - Colônia Leopoldina, Alagoas"/>
    <s v="Colônia Leopoldina"/>
    <s v="Alagoas"/>
    <s v="57975000"/>
    <s v="Brasil"/>
    <s v="Mercado Envios Full"/>
    <s v="27 de fevereiro | 17:17"/>
    <s v="1 de março | 09:46"/>
    <s v="Mercado Envios"/>
    <s v="MEL42075193216LMFFF01"/>
    <s v=" "/>
    <s v=" "/>
    <s v=" "/>
    <s v=" "/>
    <s v=" "/>
    <s v=" "/>
    <s v=" "/>
    <s v="Não"/>
    <s v=""/>
    <s v="Não"/>
  </r>
  <r>
    <s v="2000005186309634"/>
    <s v="27 de fevereiro de 2023 11:00 hs."/>
    <s v="Entregue"/>
    <s v="Chegou em 1 de març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Camaleao Udi"/>
    <s v="09623772602"/>
    <s v="Rua Vigário Dantas 50 / CEP 38400202 - Fundinho, Uberlândia, Minas Gerais"/>
    <s v="Uberlândia"/>
    <s v="Minas Gerais"/>
    <s v="38400202"/>
    <s v="Brasil"/>
    <s v="Mercado Envios Full"/>
    <s v="28 de fevereiro | 06:27"/>
    <s v="1 de março | 11:25"/>
    <s v="Mercado Envios"/>
    <s v="MEL42075178741LMFFF01"/>
    <s v=" "/>
    <s v=" "/>
    <s v=" "/>
    <s v=" "/>
    <s v=" "/>
    <s v=" "/>
    <s v=" "/>
    <s v="Não"/>
    <s v=""/>
    <s v="Não"/>
  </r>
  <r>
    <s v="2000005186283752"/>
    <s v="27 de fevereiro de 2023 10:56 hs."/>
    <s v="Entregue"/>
    <s v="Chegou em 28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Josias Ferreira de Mello"/>
    <s v="01018061916"/>
    <s v="Rua Jovenilson Américo de Oliveira 1120 / sobrado Referencia: 41984060453 - CEP 81480230 - Tatuquara, Curitiba, Paraná"/>
    <s v="Curitiba"/>
    <s v="Paraná"/>
    <s v="81480230"/>
    <s v="Brasil"/>
    <s v="Mercado Envios Full"/>
    <s v="27 de fevereiro | 14:49"/>
    <s v="28 de fevereiro | 10:41"/>
    <s v="Mercado Envios"/>
    <s v="MEL42075167511LMFFF01"/>
    <s v=" "/>
    <s v=" "/>
    <s v=" "/>
    <s v=" "/>
    <s v=" "/>
    <s v=" "/>
    <s v=" "/>
    <s v="Não"/>
    <s v=""/>
    <s v="Não"/>
  </r>
  <r>
    <s v="2000004243169789"/>
    <s v="27 de fevereiro de 2023 10:48 hs."/>
    <s v="Entregue"/>
    <s v="Chegou em 28 de fevereiro"/>
    <s v="Sim"/>
    <n v="1"/>
    <n v="123.94"/>
    <n v="0.89"/>
    <n v="-14.87"/>
    <s v=""/>
    <s v=""/>
    <n v="109.96"/>
    <s v=" "/>
    <x v="108"/>
    <s v="MLB3175020507"/>
    <s v="Mercado Livre"/>
    <s v="Par Pivô Da Bandeja Dianteira Ix35 2010 A 2017"/>
    <s v=" "/>
    <n v="123.94"/>
    <s v="Clássico"/>
    <s v="Não emitida"/>
    <s v="elayne aparecida Santos de jesus"/>
    <s v="CPF 29575323874"/>
    <s v="Agrimensor Sugaya 1437 - Apt 12 Torre 2, São Paulo - CEP: 08260030, São Paulo"/>
    <s v=" "/>
    <s v="elayne aparecida Santos de jesus"/>
    <s v="29575323874"/>
    <s v="Rua Agrimensor Sugaya 1437 / apto12 bl 2 - CEP 08260030 - Colônia (Zona Leste), São Paulo, São Paulo"/>
    <s v="São Paulo"/>
    <s v="São Paulo"/>
    <s v="08260030"/>
    <s v="Brasil"/>
    <s v="Mercado Envios Flex"/>
    <s v="28 de fevereiro | 16:32"/>
    <s v="28 de fevereiro | 19:29"/>
    <s v="LUAN CARLOS"/>
    <s v="42075141263"/>
    <s v=" "/>
    <s v=" "/>
    <s v=" "/>
    <s v=" "/>
    <s v=" "/>
    <s v=" "/>
    <s v=" "/>
    <s v="Não"/>
    <s v=""/>
    <s v="Não"/>
  </r>
  <r>
    <s v="2000005186210294"/>
    <s v="27 de fevereiro de 2023 10:45 hs."/>
    <s v="Entregue"/>
    <s v="Chegou em 28 de fevereiro"/>
    <s v="Não"/>
    <n v="1"/>
    <n v="39.64"/>
    <n v="9.9"/>
    <n v="-10.91"/>
    <n v="-9.9"/>
    <s v=""/>
    <n v="28.73"/>
    <s v=" "/>
    <x v="55"/>
    <s v="MLB2202273682"/>
    <s v="Mercado Livre"/>
    <s v="Terminal Cabo De Engate Golf 1998 A 2002 Cód 1j0711761a"/>
    <s v=" "/>
    <n v="39.64"/>
    <s v="Premium"/>
    <s v="Não emitida"/>
    <s v="Michael Douglas Melo"/>
    <s v="CPF 40029365899"/>
    <s v="Rua Alceu Vicentini 420 - Mercearia Casa, Cajuru - CEP: 14240000, São Paulo"/>
    <s v=" "/>
    <s v="Michael Douglas Melo"/>
    <s v="40029365899"/>
    <s v="Rua Alceu Vicentini 420 / mercearia - CEP 14240000 - residencial boca da mata, Cajuru, São Paulo"/>
    <s v="Cajuru"/>
    <s v="São Paulo"/>
    <s v="14240000"/>
    <s v="Brasil"/>
    <s v="Correios e pontos de envio"/>
    <s v="28 de fevereiro | 00:25"/>
    <s v="28 de fevereiro | 11:32"/>
    <s v="Mercado Envios"/>
    <s v="MEL42075132838LMXDF01"/>
    <s v=" "/>
    <s v=" "/>
    <s v=" "/>
    <s v=" "/>
    <s v=" "/>
    <s v=" "/>
    <s v=" "/>
    <s v="Não"/>
    <s v=""/>
    <s v="Não"/>
  </r>
  <r>
    <s v="2000005186170986"/>
    <s v="27 de fevereiro de 2023 10:38 hs."/>
    <s v="Entregue"/>
    <s v="Chegou em 27 de fevereiro"/>
    <s v="Não"/>
    <n v="1"/>
    <n v="122.67"/>
    <s v=""/>
    <n v="-20.85"/>
    <n v="-17.95"/>
    <s v=""/>
    <n v="83.87"/>
    <s v=" 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César Chagas"/>
    <s v="41998669572"/>
    <s v="Avenida da França 164 / Ed.Futurus Sala 309 - CEP 40010000 - Comércio, Salvador, Bahia"/>
    <s v="Salvador"/>
    <s v="Bahia"/>
    <s v="40010000"/>
    <s v="Brasil"/>
    <s v="Mercado Envios Full"/>
    <s v="27 de fevereiro | 12:33"/>
    <s v="27 de fevereiro | 17:47"/>
    <s v="Mercado Envios"/>
    <s v="MEL42075117833LMFFF01"/>
    <s v=" "/>
    <s v=" "/>
    <s v=" "/>
    <s v=" "/>
    <s v=" "/>
    <s v=" "/>
    <s v=" "/>
    <s v="Não"/>
    <s v=""/>
    <s v="Não"/>
  </r>
  <r>
    <s v="2000005186174954"/>
    <s v="27 de fevereiro de 2023 10:38 hs."/>
    <s v="Entregue"/>
    <s v="Chegou em 28 de fevereiro"/>
    <s v="Não"/>
    <n v="1"/>
    <n v="183.58"/>
    <n v="1.59"/>
    <n v="-31.21"/>
    <s v=""/>
    <s v=""/>
    <n v="153.96"/>
    <s v=" "/>
    <x v="110"/>
    <s v="MLB3068432512"/>
    <s v="Mercado Livre"/>
    <s v="Bandeja  Esquerda Palio 1996 Á 2001  Com Pivô"/>
    <s v=" "/>
    <n v="183.58"/>
    <s v="Premium"/>
    <s v="Não emitida"/>
    <s v="Gerson Sodre"/>
    <s v="CPF 13447907800"/>
    <s v="alameda dos maracatins 508 - terreo, São Paulo - CEP: 04089001, São Paulo"/>
    <s v=" "/>
    <s v="Gerson Sodre"/>
    <s v="13447907800"/>
    <s v="Alameda dos Maracatins 508 / terreo - CEP 04089001 - Indianópolis, São Paulo, São Paulo"/>
    <s v="São Paulo"/>
    <s v="São Paulo"/>
    <s v="04089001"/>
    <s v="Brasil"/>
    <s v="Mercado Envios Flex"/>
    <s v="28 de fevereiro | 16:47"/>
    <s v="28 de fevereiro | 20:23"/>
    <s v="DE RODRIGO OLIVEIRA FRANCA PENHA"/>
    <s v="42075119749"/>
    <s v=" "/>
    <s v=" "/>
    <s v=" "/>
    <s v=" "/>
    <s v=" "/>
    <s v=" "/>
    <s v=" "/>
    <s v="Não"/>
    <s v=""/>
    <s v="Não"/>
  </r>
  <r>
    <s v="2000005186149852"/>
    <s v="27 de fevereiro de 2023 10:33 hs."/>
    <s v="Entregue"/>
    <s v="Chegou em 3 de março"/>
    <s v="Não"/>
    <n v="1"/>
    <n v="49.99"/>
    <n v="16.100000000000001"/>
    <n v="-14"/>
    <n v="-16.100000000000001"/>
    <s v=""/>
    <n v="35.99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lucas Tosatti"/>
    <s v="10547251602"/>
    <s v="Avenida Deputado Anuar Menhen 772 / Oficina Referencia: Muro branco, vermelho e azul - CEP 31560200 - Santa Amélia, Belo Horizonte, Minas Gerais"/>
    <s v="Belo Horizonte"/>
    <s v="Minas Gerais"/>
    <s v="31560200"/>
    <s v="Brasil"/>
    <s v="Mercado Envios Full"/>
    <s v="27 de fevereiro | 15:01"/>
    <s v="3 de março | 11:07"/>
    <s v="Mercado Envios"/>
    <s v="MEL42075108140LMFFF01"/>
    <s v=" "/>
    <s v=" "/>
    <s v=" "/>
    <s v=" "/>
    <s v=" "/>
    <s v=" "/>
    <s v=" "/>
    <s v="Não"/>
    <s v=""/>
    <s v="Não"/>
  </r>
  <r>
    <s v="2000005186147612"/>
    <s v="27 de fevereiro de 2023 10:32 hs."/>
    <s v="Entregue"/>
    <s v="Chegou em 2 de março"/>
    <s v="Não"/>
    <n v="1"/>
    <n v="314.69"/>
    <s v=""/>
    <n v="-53.5"/>
    <n v="-21.45"/>
    <s v=""/>
    <n v="239.74"/>
    <s v=" "/>
    <x v="41"/>
    <s v="MLB2980507118"/>
    <s v="Mercado Livre"/>
    <s v="Cabo De Engate E Seleção Spin 2014 Em Diante"/>
    <s v=" "/>
    <n v="314.69"/>
    <s v="Premium"/>
    <s v="Não emitida"/>
    <s v="Milton Cruz Casaes Casaes"/>
    <s v="CPF 39788253504"/>
    <s v="DR. JORGE COSTA ANDRADE 112 - Bl 9 Ap 203, Salvador - CEP: 41310260, Bahia"/>
    <s v=" "/>
    <s v="Milton Cruz Casaes Casaes"/>
    <s v="39788253504"/>
    <s v="Rua Doutor Jorge Costa Andrade 112 / Ap102 1 Andar Referencia: . - Eunice waver Sudoes Referencia: Ao lado da Arena Cobore e_x000a_Escola Municipal Daniel Campos - CEP 41310260 - Águas Claras, Salvador, Bahia"/>
    <s v="Salvador"/>
    <s v="Bahia"/>
    <s v="41310260"/>
    <s v="Brasil"/>
    <s v="Correios e pontos de envio"/>
    <s v="28 de fevereiro | 02:14"/>
    <s v="2 de março | 10:27"/>
    <s v="Mercado Envios"/>
    <s v="MEL42075106314LMXDF01"/>
    <s v=" "/>
    <s v=" "/>
    <s v=" "/>
    <s v=" "/>
    <s v=" "/>
    <s v=" "/>
    <s v=" "/>
    <s v="Não"/>
    <s v=""/>
    <s v="Não"/>
  </r>
  <r>
    <s v="2000005186126710"/>
    <s v="27 de fevereiro de 2023 10:29 hs."/>
    <s v="Entregue"/>
    <s v="Chegou em 28 de fevereiro"/>
    <s v="Não"/>
    <n v="1"/>
    <n v="61.29"/>
    <n v="23.49"/>
    <n v="-15.92"/>
    <n v="-23.49"/>
    <s v=""/>
    <n v="45.37"/>
    <s v="Sim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Enoque chaves de almeida Almeida"/>
    <s v="59194898553"/>
    <s v="Avenida Canal de Santa Maria 12 / lot. Marivan em frente ao gapão - CEP 49039150 - Marivan, Aracaju, Sergipe"/>
    <s v="Aracaju"/>
    <s v="Sergipe"/>
    <s v="49039150"/>
    <s v="Brasil"/>
    <s v="Mercado Envios Full"/>
    <s v="27 de fevereiro | 17:42"/>
    <s v="28 de fevereiro | 09:09"/>
    <s v="Mercado Envios"/>
    <s v="MEL42075098887LMFFF01"/>
    <s v=" "/>
    <s v=" "/>
    <s v=" "/>
    <s v=" "/>
    <s v=" "/>
    <s v=" "/>
    <s v=" "/>
    <s v="Não"/>
    <s v=""/>
    <s v="Não"/>
  </r>
  <r>
    <s v="2000005186078474"/>
    <s v="27 de fevereiro de 2023 10:23 hs."/>
    <s v="Entregue"/>
    <s v="Chegou em 3 de março"/>
    <s v="Não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Leones Almeida da Silva"/>
    <s v="10500763704"/>
    <s v="Alameda Raimundo Corrêa 303 / Bloco 3 Ap 903 - Apt 302 - bl 4 Ap 611 Mistral Referencia: Bloco 4 Ap 611 - CEP 27933140 - Glória, Macaé, Rio de Janeiro"/>
    <s v="Macaé"/>
    <s v="Rio de Janeiro"/>
    <s v="27933140"/>
    <s v="Brasil"/>
    <s v="Mercado Envios Full"/>
    <s v="27 de fevereiro | 18:39"/>
    <s v="3 de março | 10:07"/>
    <s v="Mercado Envios"/>
    <s v="MEL42075076367LMFFF01"/>
    <s v=" "/>
    <s v=" "/>
    <s v=" "/>
    <s v=" "/>
    <s v=" "/>
    <s v=" "/>
    <s v=" "/>
    <s v="Não"/>
    <s v=""/>
    <s v="Não"/>
  </r>
  <r>
    <s v="2000004243068685"/>
    <s v="27 de fevereiro de 2023 10:06 hs."/>
    <s v="Entregue"/>
    <s v="Chegou em 28 de fevereiro"/>
    <s v="Sim"/>
    <n v="1"/>
    <n v="34.5"/>
    <n v="15.9"/>
    <n v="-11.36"/>
    <s v=""/>
    <s v=""/>
    <n v="39.04"/>
    <s v="Sim"/>
    <x v="27"/>
    <s v="MLB2071179464"/>
    <s v="Mercado Livre"/>
    <s v="Cabo De Embreagem Palio 1.0 (46781013) 2000 2001 2002 2003"/>
    <s v=" "/>
    <n v="34.5"/>
    <s v="Premium"/>
    <s v="Autorizado"/>
    <s v="Micaela Cavalcante"/>
    <s v="CPF 48553287823"/>
    <s v="Rua Vicente Moreira 6 - Sem saida. Fundos, São Paulo - CEP: 02762020, São Paulo"/>
    <s v=" "/>
    <s v="Micaela Cavalcante"/>
    <s v="48553287823"/>
    <s v="Rua Vicente Moreira 06 / Sem saida (Fundos)  Referencia: Rua sem saída, por favor entrega em mãos do responsável. - CEP 02762020 - Jardim Cachoeira, São Paulo, São Paulo"/>
    <s v="São Paulo"/>
    <s v="São Paulo"/>
    <s v="02762020"/>
    <s v="Brasil"/>
    <s v="Mercado Envios Flex"/>
    <s v="27 de fevereiro | 16:01"/>
    <s v="28 de fevereiro | 12:30"/>
    <s v="CLEITON SANTOS DE ARAUJO"/>
    <s v="42075035561"/>
    <s v=" "/>
    <s v=" "/>
    <s v=" "/>
    <s v=" "/>
    <s v=" "/>
    <s v=" "/>
    <s v=" "/>
    <s v="Não"/>
    <s v=""/>
    <s v="Não"/>
  </r>
  <r>
    <s v="2000005185897040"/>
    <s v="27 de fevereiro de 2023 09:44 hs."/>
    <s v="Entregue"/>
    <s v="Chegou em 2 de março"/>
    <s v="Não"/>
    <n v="1"/>
    <n v="39.9"/>
    <n v="30.2"/>
    <n v="-10.29"/>
    <n v="-30.2"/>
    <s v=""/>
    <n v="29.61"/>
    <s v=" "/>
    <x v="67"/>
    <s v="MLB3106360878"/>
    <s v="Mercado Livre"/>
    <s v="Kit Alavanca Cambio Gol Cht Ap 1982 À 2005"/>
    <s v=" "/>
    <n v="39.9"/>
    <s v="Clássico"/>
    <s v="Não emitida"/>
    <s v="Rosilda Salviano de Oliveira"/>
    <s v="CPF 00468375155"/>
    <s v="rua e quadra 4 lote 5 SN - casa, Sanclerlândia - CEP: 76160000, Goiás"/>
    <s v=" "/>
    <s v="Rosilda Salviano de Oliveira"/>
    <s v="00468375155"/>
    <s v="rua e quadra 4 lote 5 SN / casa Referencia: lado da academia shotokam - CEP 76160000 - setor de Diniz, Sanclerlândia, Goiás"/>
    <s v="Sanclerlândia"/>
    <s v="Goiás"/>
    <s v="76160000"/>
    <s v="Brasil"/>
    <s v="Correios e pontos de envio"/>
    <s v="28 de fevereiro | 03:24"/>
    <s v="2 de março | 11:15"/>
    <s v="Mercado Envios"/>
    <s v="MEL42074992233LMXDF01"/>
    <s v=" "/>
    <s v=" "/>
    <s v=" "/>
    <s v=" "/>
    <s v=" "/>
    <s v=" "/>
    <s v=" "/>
    <s v="Não"/>
    <s v=""/>
    <s v="Não"/>
  </r>
  <r>
    <s v="2000005185879062"/>
    <s v="27 de fevereiro de 2023 09:41 hs."/>
    <s v="Entregue"/>
    <s v="Chegou em 28 de fevereiro"/>
    <s v="Não"/>
    <n v="1"/>
    <n v="386.87"/>
    <s v=""/>
    <n v="-65.77"/>
    <n v="-38.950000000000003"/>
    <s v=""/>
    <n v="282.14999999999998"/>
    <s v=" "/>
    <x v="36"/>
    <s v="MLB2864574994"/>
    <s v="Mercado Livre"/>
    <s v="Par Bandeja E Bieleta Peugeot 206 Todos 1999 A 2010"/>
    <s v=" "/>
    <n v="386.87"/>
    <s v="Premium"/>
    <s v="Não emitida"/>
    <s v="Enéias Rodrigues Vidal Vidal"/>
    <s v="CPF 27038566873"/>
    <s v="Rua Presidente Café Filho 295 - casa, Paulínia - CEP: 13140317, São Paulo"/>
    <s v=" "/>
    <s v="Enéias Rodrigues Vidal Vidal"/>
    <s v="27038566873"/>
    <s v="Rua Oscar Pereira 42 / casa Referencia: Proximo a hidraulica Atual - CEP 13142082 - Parque Bom Retiro, Paulínia, São Paulo"/>
    <s v="Paulínia"/>
    <s v="São Paulo"/>
    <s v="13142082"/>
    <s v="Brasil"/>
    <s v="Correios e pontos de envio"/>
    <s v="27 de fevereiro | 22:53"/>
    <s v="28 de fevereiro | 10:46"/>
    <s v="Mercado Envios"/>
    <s v="MEL42074984662LMXDF01"/>
    <s v=" "/>
    <s v=" "/>
    <s v=" "/>
    <s v=" "/>
    <s v=" "/>
    <s v=" "/>
    <s v=" "/>
    <s v="Não"/>
    <s v=""/>
    <s v="Não"/>
  </r>
  <r>
    <s v="2000005185853610"/>
    <s v="27 de fevereiro de 2023 09:38 hs."/>
    <s v="Entregue"/>
    <s v="Chegou em 28 de fevereiro"/>
    <s v="Não"/>
    <n v="1"/>
    <n v="58.5"/>
    <n v="14.7"/>
    <n v="-15.44"/>
    <n v="-14.7"/>
    <s v=""/>
    <n v="43.06"/>
    <s v=" "/>
    <x v="63"/>
    <s v="MLB2088389174"/>
    <s v="Mercado Livre"/>
    <s v="Par Bieleta Dianteira Tucson I30 Sportage Cerato"/>
    <s v=" "/>
    <n v="58.5"/>
    <s v="Premium"/>
    <s v="Autorizado"/>
    <s v=" "/>
    <s v=" "/>
    <s v=" "/>
    <s v=" "/>
    <s v="Gledson Mariano"/>
    <s v="10289647738"/>
    <s v="Avenida Calombé 2951 / Casa Referencia: Casa - CEP 25240130 - Chácaras Rio-Petrópolis, Duque de Caxias, Rio de Janeiro"/>
    <s v="Duque de Caxias"/>
    <s v="Rio de Janeiro"/>
    <s v="25240130"/>
    <s v="Brasil"/>
    <s v="Mercado Envios Full"/>
    <s v="27 de fevereiro | 15:15"/>
    <s v="28 de fevereiro | 12:14"/>
    <s v="Mercado Envios"/>
    <s v="MEL42074974785LMFFF01"/>
    <s v=" "/>
    <s v=" "/>
    <s v=" "/>
    <s v=" "/>
    <s v=" "/>
    <s v=" "/>
    <s v=" "/>
    <s v="Não"/>
    <s v=""/>
    <s v="Não"/>
  </r>
  <r>
    <s v="2000005185807178"/>
    <s v="27 de fevereiro de 2023 09:25 hs."/>
    <s v="Entregue"/>
    <s v="Chegou em 1 de març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Rafael Paderes"/>
    <s v="11273206614"/>
    <s v="Rua Antônieta Godói 238 / Casa - CEP 36950000 - Centro, Ipanema, Minas Gerais"/>
    <s v="Ipanema"/>
    <s v="Minas Gerais"/>
    <s v="36950000"/>
    <s v="Brasil"/>
    <s v="Mercado Envios Full"/>
    <s v="27 de fevereiro | 20:21"/>
    <s v="1 de março | 15:33"/>
    <s v="Mercado Envios"/>
    <s v="MEL42074952997LMFFF01"/>
    <s v=" "/>
    <s v=" "/>
    <s v=" "/>
    <s v=" "/>
    <s v=" "/>
    <s v=" "/>
    <s v=" "/>
    <s v="Não"/>
    <s v=""/>
    <s v="Não"/>
  </r>
  <r>
    <s v="2000005185790926"/>
    <s v="27 de fevereiro de 2023 09:23 hs."/>
    <s v="Entregue"/>
    <s v="Chegou em 28 de fevereiro"/>
    <s v="Não"/>
    <n v="1"/>
    <n v="49.99"/>
    <n v="15.9"/>
    <n v="-14"/>
    <s v=""/>
    <s v=""/>
    <n v="51.89"/>
    <s v=" "/>
    <x v="85"/>
    <s v="MLB2037766479"/>
    <s v="Mercado Livre"/>
    <s v="Cabo Embreagem Parati, Saveiro, Gol 1994, 1995, 96, 97, 1998"/>
    <s v=" "/>
    <n v="49.99"/>
    <s v="Premium"/>
    <s v="Autorizado"/>
    <s v="Bruno Bruno"/>
    <s v="CPF 21389982823"/>
    <s v="Artur Prado 389, São Paulo - CEP: 01322000, São Paulo"/>
    <s v=" "/>
    <s v="Bruno Bruno"/>
    <s v="21389982823"/>
    <s v="Rua Artur Prado 389 / 92 - CEP 01322000 - Bela Vista, São Paulo, São Paulo"/>
    <s v="São Paulo"/>
    <s v="São Paulo"/>
    <s v="01322000"/>
    <s v="Brasil"/>
    <s v="Mercado Envios Flex"/>
    <s v="28 de fevereiro | 15:59"/>
    <s v="28 de fevereiro | 18:05"/>
    <s v="TIAGO SILVA"/>
    <s v="42074948664"/>
    <s v=" "/>
    <s v=" "/>
    <s v=" "/>
    <s v=" "/>
    <s v=" "/>
    <s v=" "/>
    <s v=" "/>
    <s v="Não"/>
    <s v=""/>
    <s v="Não"/>
  </r>
  <r>
    <s v="2000005185771840"/>
    <s v="27 de fevereiro de 2023 09:17 hs."/>
    <s v="Entregue"/>
    <s v="Chegou em 28 de fevereiro"/>
    <s v="Não"/>
    <n v="1"/>
    <n v="158.09"/>
    <s v=""/>
    <n v="-18.97"/>
    <n v="-20.45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Joelma Sampaio"/>
    <s v="68080557500"/>
    <s v="Sem Número SN / Referencia: Restaurante Gente Fina - CEP 44590000 - Pov. Empoeira, Santa Teresinha, Bahia"/>
    <s v="Santa Teresinha"/>
    <s v="Bahia"/>
    <s v="44590000"/>
    <s v="Brasil"/>
    <s v="Mercado Envios Full"/>
    <s v="27 de fevereiro | 18:13"/>
    <s v="28 de fevereiro | 14:12"/>
    <s v="Mercado Envios"/>
    <s v="MEL42074938889LMFFF01"/>
    <s v=" "/>
    <s v=" "/>
    <s v=" "/>
    <s v=" "/>
    <s v=" "/>
    <s v=" "/>
    <s v=" "/>
    <s v="Não"/>
    <s v=""/>
    <s v="Não"/>
  </r>
  <r>
    <s v="2000004242975099"/>
    <s v="27 de fevereiro de 2023 09:04 hs."/>
    <s v="Entregue"/>
    <s v="Chegou em 1 de março"/>
    <s v="Sim"/>
    <n v="1"/>
    <n v="106.2"/>
    <s v=""/>
    <n v="-18.05"/>
    <n v="-20.45"/>
    <s v=""/>
    <n v="67.7"/>
    <s v=" "/>
    <x v="8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Robson Paradella Rocha"/>
    <s v="13956031709"/>
    <s v="Rua Buriti 268 / Via Sol - T31003 Referencia: Rua em frente ao Hospital Jayme do S.Neves - Condomínio via sol - ap 1003 torre 3 - CEP 29166654 - Morada de Laranjeiras, Serra, Espírito Santo"/>
    <s v="Serra"/>
    <s v="Espírito Santo"/>
    <s v="29166654"/>
    <s v="Brasil"/>
    <s v="Mercado Envios Full"/>
    <s v="28 de fevereiro | 02:26"/>
    <s v="1 de março | 16:58"/>
    <s v="Mercado Envios"/>
    <s v="MEL42074914057LMFFF01"/>
    <s v=" "/>
    <s v=" "/>
    <s v=" "/>
    <s v=" "/>
    <s v=" "/>
    <s v=" "/>
    <s v=" "/>
    <s v="Não"/>
    <s v=""/>
    <s v="Não"/>
  </r>
  <r>
    <s v="2000005185675764"/>
    <s v="27 de fevereiro de 2023 08:55 hs."/>
    <s v="Entregue"/>
    <s v="Chegou em 28 de fevereiro"/>
    <s v="Não"/>
    <n v="1"/>
    <n v="106.01"/>
    <s v=""/>
    <n v="-18.02"/>
    <n v="-18.45"/>
    <s v=""/>
    <n v="69.540000000000006"/>
    <s v="Sim"/>
    <x v="37"/>
    <s v="MLB2640405918"/>
    <s v="Mercado Livre"/>
    <s v="Kit Bomba Combustível Gasolina Sistema Bosch Omega 92 A 94"/>
    <s v=" "/>
    <n v="106.01"/>
    <s v="Premium"/>
    <s v="Autorizado"/>
    <s v=" "/>
    <s v=" "/>
    <s v=" "/>
    <s v=" "/>
    <s v="Rinaldo Faveri"/>
    <s v="05906268847"/>
    <s v="Rua 5 86 / Constrular - CEP 13155122 - Jacinto Hackel Fren Aun, Cosmópolis, São Paulo"/>
    <s v="Cosmópolis"/>
    <s v="São Paulo"/>
    <s v="13155122"/>
    <s v="Brasil"/>
    <s v="Mercado Envios Full"/>
    <s v="28 de fevereiro | 00:27"/>
    <s v="28 de fevereiro | 14:25"/>
    <s v="Mercado Envios"/>
    <s v="MEL42074896970LMFFF01"/>
    <s v=" "/>
    <s v=" "/>
    <s v=" "/>
    <s v=" "/>
    <s v=" "/>
    <s v=" "/>
    <s v=" "/>
    <s v="Não"/>
    <s v=""/>
    <s v="Não"/>
  </r>
  <r>
    <s v="2000005185570560"/>
    <s v="27 de fevereiro de 2023 08:18 hs."/>
    <s v="Entregue"/>
    <s v="Chegou em 28 de fevereiro"/>
    <s v="Não"/>
    <n v="1"/>
    <n v="78.989999999999995"/>
    <n v="10.96"/>
    <n v="-18.93"/>
    <n v="-10.96"/>
    <s v=""/>
    <n v="60.06"/>
    <s v="Sim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Wellington Oliveira"/>
    <s v="38498857805"/>
    <s v="Rua Anacleto Deolindo Liberato 40 / casa Referencia: muro amarelo, próximo a escola grupão ._x000a__x000a_(horário comercial 08:30 as 17:30) - CEP 12234300 - Jardim Colonial, São José dos Campos, São Paulo"/>
    <s v="São José dos Campos"/>
    <s v="São Paulo"/>
    <s v="12234300"/>
    <s v="Brasil"/>
    <s v="Mercado Envios Full"/>
    <s v="28 de fevereiro | 00:27"/>
    <s v="28 de fevereiro | 15:11"/>
    <s v="Mercado Envios"/>
    <s v="MEL42074849231LMFFF01"/>
    <s v=" "/>
    <s v=" "/>
    <s v=" "/>
    <s v=" "/>
    <s v=" "/>
    <s v=" "/>
    <s v=" "/>
    <s v="Não"/>
    <s v=""/>
    <s v="Não"/>
  </r>
  <r>
    <s v="2000004242904425"/>
    <s v="27 de fevereiro de 2023 08:09 hs."/>
    <s v="Entregue"/>
    <s v="Chegou em 1 de março"/>
    <s v="Sim"/>
    <n v="1"/>
    <n v="58.5"/>
    <s v=""/>
    <n v="-15.44"/>
    <s v="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Thaís Cristina moreira Moreira"/>
    <s v="45309465847"/>
    <s v="Rua João Capistrano Marquês 53 / Perto Da Escola - CEP 12630000 - Sao Joao, Cachoeira Paulista, São Paulo"/>
    <s v="Cachoeira Paulista"/>
    <s v="São Paulo"/>
    <s v="12630000"/>
    <s v="Brasil"/>
    <s v="Mercado Envios Full"/>
    <s v="27 de fevereiro | 19:50"/>
    <s v="1 de março | 14:40"/>
    <s v="Mercado Envios"/>
    <s v="MEL42074837175LMFFF01"/>
    <s v=" "/>
    <s v=" "/>
    <s v=" "/>
    <s v=" "/>
    <s v=" "/>
    <s v=" "/>
    <s v=" "/>
    <s v="Não"/>
    <s v=""/>
    <s v="Não"/>
  </r>
  <r>
    <s v="2000005185544044"/>
    <s v="27 de fevereiro de 2023 08:05 hs."/>
    <s v="Entregue"/>
    <s v="Chegou em 1 de março"/>
    <s v="Não"/>
    <n v="1"/>
    <n v="180.41"/>
    <s v=""/>
    <n v="-21.65"/>
    <n v="-38.950000000000003"/>
    <s v=""/>
    <n v="119.81"/>
    <s v="Sim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edgar miranda souza"/>
    <s v="34769293534"/>
    <s v="entregar no deposito da center móveis e eletros ou na loja mesmo SN / rogerio Referencia: rogerio - CEP 46980000 - Iraquara, Iraquara, Bahia"/>
    <s v="Iraquara"/>
    <s v="Bahia"/>
    <s v="46980000"/>
    <s v="Brasil"/>
    <s v="Mercado Envios Full"/>
    <s v="27 de fevereiro | 20:45"/>
    <s v="1 de março | 09:38"/>
    <s v="Mercado Envios"/>
    <s v="MEL42074835247LMFFF01"/>
    <s v=" "/>
    <s v=" "/>
    <s v=" "/>
    <s v=" "/>
    <s v=" "/>
    <s v=" "/>
    <s v=" "/>
    <s v="Não"/>
    <s v=""/>
    <s v="Não"/>
  </r>
  <r>
    <s v="2000005185482988"/>
    <s v="27 de fevereiro de 2023 07:44 hs."/>
    <s v="Entregue"/>
    <s v="Chegou em 1 de març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Francisco Antonio Vieira da Silva"/>
    <s v="46325751353"/>
    <s v="Rua Floriano Peixoto 396 / CEP 64340000 - centro, Castelo do Piauí, Piauí"/>
    <s v="Castelo do Piauí"/>
    <s v="Piauí"/>
    <s v="64340000"/>
    <s v="Brasil"/>
    <s v="Mercado Envios Full"/>
    <s v="28 de fevereiro | 00:11"/>
    <s v="1 de março | 14:10"/>
    <s v="Mercado Envios"/>
    <s v="MEL42074812198LMFFF01"/>
    <s v=" "/>
    <s v=" "/>
    <s v=" "/>
    <s v=" "/>
    <s v=" "/>
    <s v=" "/>
    <s v=" "/>
    <s v="Não"/>
    <s v=""/>
    <s v="Não"/>
  </r>
  <r>
    <s v="2000004242866669"/>
    <s v="27 de fevereiro de 2023 07:16 hs."/>
    <s v="Entregue"/>
    <s v="Chegou em 28 de fevereiro"/>
    <s v="Sim"/>
    <n v="1"/>
    <n v="128.80000000000001"/>
    <s v=""/>
    <n v="-15.46"/>
    <n v="-26.45"/>
    <s v=""/>
    <n v="86.89"/>
    <s v=" "/>
    <x v="111"/>
    <s v="MLB3096399338"/>
    <s v="Mercado Livre"/>
    <s v="Bandeja Superior Direito Sem Pivô  Belina Scala 1984 À 1991"/>
    <s v=" "/>
    <n v="128.80000000000001"/>
    <s v="Clássico"/>
    <s v="Não emitida"/>
    <s v="roberto almeida"/>
    <s v="CPF 22228431893"/>
    <s v="humberto cereser 4900 - loja 4 revizza, Jundiaí - CEP: 13218711, São Paulo"/>
    <s v=" "/>
    <s v="roberto almeida"/>
    <s v="22228431893"/>
    <s v="Rua Moçambique 461 / CEP 13207380 - Jardim Bonfiglioli, Jundiaí, São Paulo"/>
    <s v="Jundiaí"/>
    <s v="São Paulo"/>
    <s v="13207380"/>
    <s v="Brasil"/>
    <s v="Correios e pontos de envio"/>
    <s v="27 de fevereiro | 23:02"/>
    <s v="28 de fevereiro | 13:30"/>
    <s v="Mercado Envios"/>
    <s v="MEL42074794045LMXDF01"/>
    <s v=" "/>
    <s v=" "/>
    <s v=" "/>
    <s v=" "/>
    <s v=" "/>
    <s v=" "/>
    <s v=" "/>
    <s v="Não"/>
    <s v=""/>
    <s v="Não"/>
  </r>
  <r>
    <s v="2000005185433860"/>
    <s v="27 de fevereiro de 2023 07:06 hs."/>
    <s v="Entregue"/>
    <s v="Chegou em 28 de fevereiro"/>
    <s v="Não"/>
    <n v="1"/>
    <n v="58.5"/>
    <n v="19.920000000000002"/>
    <n v="-15.44"/>
    <n v="-19.920000000000002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Elizabete  Cristina"/>
    <s v="46132348832"/>
    <s v="Rua Paulo Sumensari 78 / CEP 19770212 - Conjunto Habitacional Maria Baldin Girotto, Oscar Bressane, São Paulo"/>
    <s v="Oscar Bressane"/>
    <s v="São Paulo"/>
    <s v="19770212"/>
    <s v="Brasil"/>
    <s v="Mercado Envios Full"/>
    <s v="27 de fevereiro | 19:07"/>
    <s v="28 de fevereiro | 07:28"/>
    <s v="Mercado Envios"/>
    <s v="MEL42074788242LMFFF01"/>
    <s v=" "/>
    <s v=" "/>
    <s v=" "/>
    <s v=" "/>
    <s v=" "/>
    <s v=" "/>
    <s v=" "/>
    <s v="Não"/>
    <s v=""/>
    <s v="Não"/>
  </r>
  <r>
    <s v="2000005185428084"/>
    <s v="27 de fevereiro de 2023 07:01 hs."/>
    <s v="Entregue"/>
    <s v="Chegou em 28 de fevereiro"/>
    <s v="Não"/>
    <n v="1"/>
    <n v="246"/>
    <n v="1.59"/>
    <n v="-41.82"/>
    <s v=""/>
    <s v=""/>
    <n v="205.77"/>
    <s v="Sim"/>
    <x v="34"/>
    <s v="MLB2021522298"/>
    <s v="Mercado Livre"/>
    <s v="Cabo De Marcha Astra 2001/2005 Original 93306003"/>
    <s v=" "/>
    <n v="246"/>
    <s v="Premium"/>
    <s v="Autorizado"/>
    <s v="Carlito Rodrigues"/>
    <s v="CPF 45722803553"/>
    <s v="Rua Moxotó 60 - Casa 2, São Paulo - CEP: 05160340, São Paulo"/>
    <s v=" "/>
    <s v="Carlito Rodrigues"/>
    <s v="45722803553"/>
    <s v="Rua Nicolas Bravo 375 / aufissina Referencia: perto da padaria da marcia - CEP 05160240 - Jaraguá, São Paulo, São Paulo"/>
    <s v="São Paulo"/>
    <s v="São Paulo"/>
    <s v="05160240"/>
    <s v="Brasil"/>
    <s v="Mercado Envios Flex"/>
    <s v="27 de fevereiro | 16:01"/>
    <s v="28 de fevereiro | 17:59"/>
    <s v="CLEITON SANTOS DE ARAUJO"/>
    <s v="42074783575"/>
    <s v=" "/>
    <s v=" "/>
    <s v=" "/>
    <s v=" "/>
    <s v=" "/>
    <s v=" "/>
    <s v=" "/>
    <s v="Não"/>
    <s v=""/>
    <s v="Não"/>
  </r>
  <r>
    <s v="2000005185427242"/>
    <s v="27 de fevereiro de 2023 06:57 hs."/>
    <s v="Entregue"/>
    <s v="Chegou em 28 de fevereiro"/>
    <s v="Não"/>
    <n v="1"/>
    <n v="86.11"/>
    <s v=""/>
    <n v="-11.76"/>
    <n v="-38.950000000000003"/>
    <s v=""/>
    <n v="35.4"/>
    <s v=" 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gabriel henrique"/>
    <s v="13387019670"/>
    <s v="Rua Ana Gonçalves Borges 79 / Casa - CEP 32671636 - Espírito Santo, Betim, Minas Gerais"/>
    <s v="Betim"/>
    <s v="Minas Gerais"/>
    <s v="32671636"/>
    <s v="Brasil"/>
    <s v="Mercado Envios Full"/>
    <s v="27 de fevereiro | 10:23"/>
    <s v="28 de fevereiro | 16:01"/>
    <s v="Mercado Envios"/>
    <s v="MEL42074783922LMFFF01"/>
    <s v=" "/>
    <s v=" "/>
    <s v=" "/>
    <s v=" "/>
    <s v=" "/>
    <s v=" "/>
    <s v=" "/>
    <s v="Não"/>
    <s v=""/>
    <s v="Não"/>
  </r>
  <r>
    <s v="2000005185414402"/>
    <s v="27 de fevereiro de 2023 06:46 hs."/>
    <s v="Entregue"/>
    <s v="Chegou em 28 de fevereiro"/>
    <s v="Não"/>
    <n v="1"/>
    <n v="34.5"/>
    <n v="9.9"/>
    <n v="-11.36"/>
    <n v="-9.9"/>
    <s v=""/>
    <n v="23.14"/>
    <s v="Sim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oswaldo pedro filho pedro"/>
    <s v="04158743869"/>
    <s v="Rua Zuleica Rodrigues da Silva 562 / casa Referencia: perto da horta - CEP 13181134 - Parque das Nações (Nova Veneza), Sumaré, São Paulo"/>
    <s v="Sumaré"/>
    <s v="São Paulo"/>
    <s v="13181134"/>
    <s v="Brasil"/>
    <s v="Mercado Envios Full"/>
    <s v="27 de fevereiro | 14:40"/>
    <s v="28 de fevereiro | 11:27"/>
    <s v="Mercado Envios"/>
    <s v="MEL42074777872LMFFF01"/>
    <s v=" "/>
    <s v=" "/>
    <s v=" "/>
    <s v=" "/>
    <s v=" "/>
    <s v=" "/>
    <s v=" "/>
    <s v="Não"/>
    <s v=""/>
    <s v="Não"/>
  </r>
  <r>
    <s v="2000005183105478"/>
    <s v="27 de fevereiro de 2023 06:08 hs."/>
    <s v="Entregue"/>
    <s v="Chegou em 28 de fevereiro"/>
    <s v="Não"/>
    <n v="1"/>
    <n v="60.91"/>
    <n v="13.2"/>
    <n v="-12.81"/>
    <n v="-13.2"/>
    <s v=""/>
    <n v="48.1"/>
    <s v=" "/>
    <x v="13"/>
    <s v="MLB2152465049"/>
    <s v="Mercado Livre"/>
    <s v="Kit Pino Guia Bucha Pinça Freio Astra Vectra Zafira Meriva"/>
    <s v=" "/>
    <n v="60.91"/>
    <s v="Clássico"/>
    <s v="Não emitida"/>
    <s v="Andre Muniz"/>
    <s v="CPF 08783648895"/>
    <s v="Rua João Francisco da Silva 58 - Casa, São José dos Campos - CEP: 12234815, São Paulo"/>
    <s v=" "/>
    <s v="Andre Muniz"/>
    <s v="08783648895"/>
    <s v="Rua João Francisco da Silva 58 / Casa - CEP 12234815 - Jardim Cruzeiro do Sul, São José dos Campos, São Paulo"/>
    <s v="São José dos Campos"/>
    <s v="São Paulo"/>
    <s v="12234815"/>
    <s v="Brasil"/>
    <s v="Correios e pontos de envio"/>
    <s v="27 de fevereiro | 22:09"/>
    <s v="28 de fevereiro | 11:19"/>
    <s v="Mercado Envios"/>
    <s v="MEL42073848351LMXDF01"/>
    <s v=" "/>
    <s v=" "/>
    <s v=" "/>
    <s v=" "/>
    <s v=" "/>
    <s v=" "/>
    <s v=" "/>
    <s v="Não"/>
    <s v=""/>
    <s v="Não"/>
  </r>
  <r>
    <s v="2000004242786235"/>
    <s v="27 de fevereiro de 2023 03:11 hs."/>
    <s v="Entregue"/>
    <s v="Chegou em 3 de março"/>
    <s v="Sim"/>
    <n v="1"/>
    <n v="17.899999999999999"/>
    <s v=""/>
    <n v="-8.5399999999999991"/>
    <s v="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Aldair Cassemiro Baueb"/>
    <s v="11560019603"/>
    <s v="RUA DOUTOR ALFREDO LEITE JUNIOR 261 621 / Barracão - CEP 37120000 - Paraguaçu, Minas Gerais"/>
    <s v="Paraguaçu"/>
    <s v="Minas Gerais"/>
    <s v="37120000"/>
    <s v="Brasil"/>
    <s v="Mercado Envios Full"/>
    <s v="27 de fevereiro | 21:35"/>
    <s v="3 de março | 17:05"/>
    <s v="Mercado Envios"/>
    <s v="MEL42074725943LMFFF01"/>
    <s v="https://myaccount.mercadolivre.com.br/shipments/42074725943/detail"/>
    <s v=" "/>
    <s v=" "/>
    <s v=" "/>
    <s v=" "/>
    <s v=" "/>
    <s v=" "/>
    <s v="Não"/>
    <s v=""/>
    <s v="Não"/>
  </r>
  <r>
    <s v="2000004242641995"/>
    <s v="27 de fevereiro de 2023 01:01 hs."/>
    <s v="Entregue"/>
    <s v="Chegou em 28 de fevereiro"/>
    <s v="Sim"/>
    <n v="1"/>
    <n v="78.989999999999995"/>
    <s v=""/>
    <n v="-18.93"/>
    <s v=""/>
    <s v=""/>
    <n v="60.06"/>
    <s v="Sim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Maria da Penha"/>
    <s v="36964007857"/>
    <s v="Rua Cláudio Alessandro Melo Amaral 65 / Casa - CEP 18410307 - Conjunto Habitacional Tancredo Neves, Itapeva, São Paulo"/>
    <s v="Itapeva"/>
    <s v="São Paulo"/>
    <s v="18410307"/>
    <s v="Brasil"/>
    <s v="Mercado Envios Full"/>
    <s v="27 de fevereiro | 20:20"/>
    <s v="28 de fevereiro | 13:55"/>
    <s v="Mercado Envios"/>
    <s v="MEL42074632849LMFFF01"/>
    <s v=" "/>
    <s v=" "/>
    <s v=" "/>
    <s v=" "/>
    <s v=" "/>
    <s v=" "/>
    <s v=" "/>
    <s v="Não"/>
    <s v=""/>
    <s v="Não"/>
  </r>
  <r>
    <s v="2000004242489441"/>
    <s v="26 de fevereiro de 2023 23:32 hs."/>
    <s v="No ponto de retirada"/>
    <s v="O seu comprador deverá retirar o pacote em Mercado Envios."/>
    <s v="Sim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francisco Lima"/>
    <s v="05795726338"/>
    <s v="AVENIDA SANTOS DUMONT 1343 / LOJA 01, esquina com a Barão de Aracati. - CEP 60150161 - Fortaleza, Ceará"/>
    <s v="Fortaleza"/>
    <s v="Ceará"/>
    <s v="60150161"/>
    <s v="Brasil"/>
    <s v="Mercado Envios Full"/>
    <s v="27 de fevereiro | 02:36"/>
    <s v=" "/>
    <s v="Mercado Envios"/>
    <s v="MEL42074510276LMFFF01"/>
    <s v="https://myaccount.mercadolivre.com.br/shipments/42074510276/detail"/>
    <s v=" "/>
    <s v=" "/>
    <s v=" "/>
    <s v=" "/>
    <s v=" "/>
    <s v=" "/>
    <s v="Não"/>
    <s v=""/>
    <s v="Não"/>
  </r>
  <r>
    <s v="2000005184701386"/>
    <s v="26 de fevereiro de 2023 23:28 hs."/>
    <s v="Entregue"/>
    <s v="Chegou em 28 de fevereiro"/>
    <s v="Não"/>
    <n v="2"/>
    <n v="73.3"/>
    <n v="7.54"/>
    <n v="-23.46"/>
    <n v="-7.54"/>
    <s v=""/>
    <n v="49.84"/>
    <s v=" "/>
    <x v="112"/>
    <s v="MLB2794292849"/>
    <s v="Mercado Livre"/>
    <s v="Bieleta Dianteira Ambos Os Lados Peugeot 2008 2016 A 2019"/>
    <s v=" "/>
    <n v="36.65"/>
    <s v="Premium"/>
    <s v="Não emitida"/>
    <s v="Mario José da Silva"/>
    <s v="CPF 97290130804"/>
    <s v="Rua Treze de maio 666 - F, Cubatão - CEP: 11525040, São Paulo"/>
    <s v=" "/>
    <s v="Mario José da Silva"/>
    <s v="97290130804"/>
    <s v="Rua Alfredo Ximenes 7 / casa A Referencia: sobreposta alta ( casa do meio) - CEP 11065610 - José Menino, Santos, São Paulo"/>
    <s v="Santos"/>
    <s v="São Paulo"/>
    <s v="11065610"/>
    <s v="Brasil"/>
    <s v="Correios e pontos de envio"/>
    <s v="28 de fevereiro | 01:26"/>
    <s v="28 de fevereiro | 12:23"/>
    <s v="Mercado Envios"/>
    <s v="MEL42074505776LMXDF01"/>
    <s v=" "/>
    <s v=" "/>
    <s v=" "/>
    <s v=" "/>
    <s v=" "/>
    <s v=" "/>
    <s v=" "/>
    <s v="Não"/>
    <s v=""/>
    <s v="Não"/>
  </r>
  <r>
    <s v="2000004242424623"/>
    <s v="26 de fevereiro de 2023 23:01 hs."/>
    <s v="Entregue"/>
    <s v="Chegou em 28 de fevereiro"/>
    <s v="Sim"/>
    <n v="1"/>
    <n v="41.99"/>
    <n v="23.7"/>
    <n v="-12.64"/>
    <n v="-23.7"/>
    <s v=""/>
    <n v="29.35"/>
    <s v="Sim"/>
    <x v="100"/>
    <s v="MLB2111406847"/>
    <s v="Mercado Livre"/>
    <s v="Kit Pino Guia Bucha Pinça Freio Linha Fiat Argo Cronos Mobi"/>
    <s v=" "/>
    <n v="41.99"/>
    <s v="Premium"/>
    <s v="Não emitida"/>
    <s v="Rosanea  Morais"/>
    <s v="CPF 05508478558"/>
    <s v="Doutor Sergio Mario De Almeida 613 - Casa Perto do Bazar 10, Indaiatuba - CEP: 13348440, São Paulo"/>
    <s v=" "/>
    <s v="Rosanea  Morais"/>
    <s v="05508478558"/>
    <s v="Rua Matilde Barnabé Ferreira Leite 46 / Casa Referencia: Próximo ao Condominio Helvetia Park - CEP 13336348 - Jardim Regente, Indaiatuba, São Paulo"/>
    <s v="Indaiatuba"/>
    <s v="São Paulo"/>
    <s v="13336348"/>
    <s v="Brasil"/>
    <s v="Correios e pontos de envio"/>
    <s v="28 de fevereiro | 02:16"/>
    <s v="28 de fevereiro | 15:51"/>
    <s v="Mercado Envios"/>
    <s v="MEL42074454919LMXDF01"/>
    <s v=" "/>
    <s v=" "/>
    <s v=" "/>
    <s v=" "/>
    <s v=" "/>
    <s v=" "/>
    <s v=" "/>
    <s v="Não"/>
    <s v=""/>
    <s v="Não"/>
  </r>
  <r>
    <s v="2000005184499432"/>
    <s v="26 de fevereiro de 2023 22:49 hs."/>
    <s v="Entregue"/>
    <s v="Chegou em 2 de março"/>
    <s v="Não"/>
    <n v="1"/>
    <n v="81.75"/>
    <s v=""/>
    <n v="-13.9"/>
    <n v="-26.45"/>
    <s v=""/>
    <n v="41.4"/>
    <s v=" "/>
    <x v="113"/>
    <s v="MLB3111438110"/>
    <s v="Mercado Livre"/>
    <s v="Bandeja Superior Direito Com Pivô Chevette 1973 À 1993"/>
    <s v=" "/>
    <n v="81.75"/>
    <s v="Premium"/>
    <s v="Não emitida"/>
    <s v="José Arlindo Cipriano"/>
    <s v="CPF 06721428644"/>
    <s v="Rio Casca 11 - Casa, Mariana - CEP: 35420000, Minas Gerais"/>
    <s v=" "/>
    <s v="José Arlindo Cipriano"/>
    <s v="06721428644"/>
    <s v="Rua Rio Casca 11 / CASA Referencia: SE NAO ENCONTRAR ALGUEM EM CASA PODE ENTREGAR NO ACOUGUE POR BAIXO DA MINHA CASA - CEP 35426315 - Cabanas, Mariana, Minas Gerais"/>
    <s v="Mariana"/>
    <s v="Minas Gerais"/>
    <s v="35426315"/>
    <s v="Brasil"/>
    <s v="Correios e pontos de envio"/>
    <s v="28 de fevereiro | 02:43"/>
    <s v="2 de março | 12:44"/>
    <s v="Mercado Envios"/>
    <s v="MEL42074424316LMXDF01"/>
    <s v=" "/>
    <s v=" "/>
    <s v=" "/>
    <s v=" "/>
    <s v=" "/>
    <s v=" "/>
    <s v=" "/>
    <s v="Não"/>
    <s v=""/>
    <s v="Não"/>
  </r>
  <r>
    <s v="2000005184482286"/>
    <s v="26 de fevereiro de 2023 22:42 hs."/>
    <s v="Entregue"/>
    <s v="Chegou em 1 de março"/>
    <s v="Não"/>
    <n v="1"/>
    <n v="78.89"/>
    <n v="25.04"/>
    <n v="-18.91"/>
    <n v="-25.04"/>
    <s v=""/>
    <n v="59.98"/>
    <s v="Sim"/>
    <x v="114"/>
    <s v="MLB2826968893"/>
    <s v="Mercado Livre"/>
    <s v="Cabo De Freio Gol Gti 2.0 16v Traseiro 1995 A 2002"/>
    <s v=" "/>
    <n v="78.89"/>
    <s v="Premium"/>
    <s v="Não emitida"/>
    <s v="Denner Tomaz"/>
    <s v="CPF 04556641020"/>
    <s v="Rua Vinte e Quatro de Outubro 87 - casa, Viamão - CEP: 94435040, Rio Grande do Sul"/>
    <s v=" "/>
    <s v="Denner Tomaz"/>
    <s v="04556641020"/>
    <s v="Rua Vinte e Quatro de Outubro 87 / Referencia: casa amarela. - CEP 94435040 - Krahe, Viamão, Rio Grande do Sul"/>
    <s v="Viamão"/>
    <s v="Rio Grande do Sul"/>
    <s v="94435040"/>
    <s v="Brasil"/>
    <s v="Correios e pontos de envio"/>
    <s v="28 de fevereiro | 03:52"/>
    <s v="1 de março | 10:44"/>
    <s v="Mercado Envios"/>
    <s v="MEL42074417609LMXDF01"/>
    <s v=" "/>
    <s v=" "/>
    <s v=" "/>
    <s v=" "/>
    <s v=" "/>
    <s v=" "/>
    <s v=" "/>
    <s v="Não"/>
    <s v=""/>
    <s v="Não"/>
  </r>
  <r>
    <s v="2000005184439894"/>
    <s v="26 de fevereiro de 2023 22:35 hs."/>
    <s v="Entregue"/>
    <s v="Chegou em 28 de fevereiro"/>
    <s v="Não"/>
    <n v="1"/>
    <n v="122.67"/>
    <s v=""/>
    <n v="-20.85"/>
    <n v="-17.95"/>
    <s v=""/>
    <n v="83.87"/>
    <s v="Sim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Claudinei helmann"/>
    <s v="05274049931"/>
    <s v="estrada geral Alto Travessão 5198 / Referencia: EMPRESA REVEST - CEP 88750000 - Alto Travessão Rod SC 370, Braço do Norte, Santa Catarina"/>
    <s v="Braço do Norte"/>
    <s v="Santa Catarina"/>
    <s v="88750000"/>
    <s v="Brasil"/>
    <s v="Mercado Envios Full"/>
    <s v="27 de fevereiro | 22:48"/>
    <s v="28 de fevereiro | 11:12"/>
    <s v="Mercado Envios"/>
    <s v="MEL42074401800LMFFF01"/>
    <s v=" "/>
    <s v=" "/>
    <s v=" "/>
    <s v=" "/>
    <s v=" "/>
    <s v=" "/>
    <s v=" "/>
    <s v="Não"/>
    <s v=""/>
    <s v="Não"/>
  </r>
  <r>
    <s v="2000005184273930"/>
    <s v="26 de fevereiro de 2023 22:03 hs."/>
    <s v="Entregue"/>
    <s v="Chegou em 1 de março"/>
    <s v="Não"/>
    <n v="1"/>
    <n v="109.78"/>
    <s v=""/>
    <n v="-18.66"/>
    <n v="-18.45"/>
    <s v=""/>
    <n v="72.67"/>
    <s v=" "/>
    <x v="43"/>
    <s v="MLB3103928392"/>
    <s v="Mercado Livre"/>
    <s v="Par Reparo Pino Guia Pinça De Freio Pampa 1982 Em Diante"/>
    <s v=" "/>
    <n v="109.78"/>
    <s v="Premium"/>
    <s v="Não emitida"/>
    <s v="Bruno Moreira Pereira"/>
    <s v="CPF 09089548912"/>
    <s v="Rua Antônio Vargas Netto 182, Campo Mourão - CEP: 87309408, Paraná"/>
    <s v=" "/>
    <s v="Bruno Moreira Pereira"/>
    <s v="09089548912"/>
    <s v="Rua Antônio Vargas Netto 182 / CEP 87309408 - Jardim Modelo, Campo Mourão, Paraná"/>
    <s v="Campo Mourão"/>
    <s v="Paraná"/>
    <s v="87309408"/>
    <s v="Brasil"/>
    <s v="Correios e pontos de envio"/>
    <s v="28 de fevereiro | 02:54"/>
    <s v="1 de março | 15:35"/>
    <s v="Mercado Envios"/>
    <s v="MEL42074333396LMXDF01"/>
    <s v=" "/>
    <s v=" "/>
    <s v=" "/>
    <s v=" "/>
    <s v=" "/>
    <s v=" "/>
    <s v=" "/>
    <s v="Não"/>
    <s v=""/>
    <s v="Não"/>
  </r>
  <r>
    <s v="2000004242270739"/>
    <s v="26 de fevereiro de 2023 21:57 hs."/>
    <s v=" "/>
    <s v=" "/>
    <s v=" "/>
    <s v=""/>
    <n v="192.22"/>
    <s v=""/>
    <n v="-38.18"/>
    <n v="-20.45"/>
    <s v=""/>
    <n v="133.59"/>
    <s v=" "/>
    <x v="47"/>
    <s v=" "/>
    <s v=" "/>
    <s v=" "/>
    <s v=" "/>
    <s v=""/>
    <s v=" "/>
    <s v="Autorizado"/>
    <s v=" "/>
    <s v=" "/>
    <s v=" "/>
    <s v=" "/>
    <s v="Jefferson Freitas"/>
    <s v="08799971682"/>
    <s v="Rua Major Sebastião Píres 394 / CEP 37570000 - Centro, Ouro Fino, Minas Gerais"/>
    <s v="Ouro Fino"/>
    <s v="Minas Gerais"/>
    <s v="37570000"/>
    <s v="Brasil"/>
    <s v="Mercado Envios Full"/>
    <s v="27 de fevereiro | 18:39"/>
    <s v="2 de março | 16:49"/>
    <s v="Mercado Envios"/>
    <s v="MEL42074317337LMFFF01"/>
    <s v=" "/>
    <s v=" "/>
    <s v=" "/>
    <s v=" "/>
    <s v=" "/>
    <s v=" "/>
    <s v=" "/>
    <s v=" "/>
    <s v=""/>
    <s v=" "/>
  </r>
  <r>
    <s v="2000005184240338"/>
    <s v="26 de fevereiro de 2023 21:57 hs."/>
    <s v="Entregue"/>
    <s v="Chegou em 2 de março"/>
    <s v="Sim"/>
    <n v="1"/>
    <s v=""/>
    <s v=""/>
    <s v=""/>
    <s v=""/>
    <s v=""/>
    <s v=""/>
    <s v=" "/>
    <x v="60"/>
    <s v="MLB2083115426"/>
    <s v="Mercado Livre"/>
    <s v="Terminal Conector Cabo Trambulador Corsa Celta Agile Astra"/>
    <s v=" "/>
    <n v="22.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84238646"/>
    <s v="26 de fevereiro de 2023 21:57 hs."/>
    <s v="Entregue"/>
    <s v="Chegou em 2 de março"/>
    <s v="Sim"/>
    <n v="1"/>
    <s v=""/>
    <s v=""/>
    <s v=""/>
    <s v=""/>
    <s v=""/>
    <s v=""/>
    <s v=" "/>
    <x v="16"/>
    <s v="MLB1841175427"/>
    <s v="Mercado Livre"/>
    <s v="Cabo De Marcha Corsa Classic 2009 2010 2011 2012 2013 2014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80917884"/>
    <s v="26 de fevereiro de 2023 21:42 hs."/>
    <s v="Entregue"/>
    <s v="Chegou em 28 de fevereiro"/>
    <s v="Não"/>
    <n v="1"/>
    <n v="149.63"/>
    <s v=""/>
    <n v="-17.96"/>
    <n v="-26.45"/>
    <s v=""/>
    <n v="105.22"/>
    <s v=" "/>
    <x v="115"/>
    <s v="MLB2997529622"/>
    <s v="Mercado Livre"/>
    <s v="Par Bandeja Inferior Sem Pivô Santana 1988 A 2002"/>
    <s v=" "/>
    <n v="149.63"/>
    <s v="Clássico"/>
    <s v="Não emitida"/>
    <s v="Matheus Moreira"/>
    <s v="CPF 16060468616"/>
    <s v="Rua Joaquim Andre Da Rosa 159, São José dos Campos - CEP: 37690000, Minas Gerais"/>
    <s v=" "/>
    <s v="Matheus Moreira"/>
    <s v="16060468616"/>
    <s v="Rua Rubião Júnior 833 / CEP 12210180 - Centro, São José dos Campos, São Paulo"/>
    <s v="São José dos Campos"/>
    <s v="São Paulo"/>
    <s v="12210180"/>
    <s v="Brasil"/>
    <s v="Correios e pontos de envio"/>
    <s v="27 de fevereiro | 22:09"/>
    <s v="28 de fevereiro | 10:13"/>
    <s v="Mercado Envios"/>
    <s v="MEL42072926488LMXDF01"/>
    <s v=" "/>
    <s v=" "/>
    <s v=" "/>
    <s v=" "/>
    <s v=" "/>
    <s v=" "/>
    <s v=" "/>
    <s v="Não"/>
    <s v=""/>
    <s v="Não"/>
  </r>
  <r>
    <s v="2000005184139694"/>
    <s v="26 de fevereiro de 2023 21:38 hs."/>
    <s v="Entregue"/>
    <s v="Chegou em 27 de fevereiro"/>
    <s v="Não"/>
    <n v="1"/>
    <n v="17.899999999999999"/>
    <n v="17.399999999999999"/>
    <n v="-8.5399999999999991"/>
    <n v="-17.399999999999999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Jhonatan da Silva Gomes"/>
    <s v="46709880850"/>
    <s v="Rua São Joaquim 1410 / frente Referencia: em frente o sapinho espetinho - CEP 13640410 - Vila Santa Fé, Pirassununga, São Paulo"/>
    <s v="Pirassununga"/>
    <s v="São Paulo"/>
    <s v="13640410"/>
    <s v="Brasil"/>
    <s v="Mercado Envios Full"/>
    <s v="27 de fevereiro | 00:34"/>
    <s v="27 de fevereiro | 15:43"/>
    <s v="Mercado Envios"/>
    <s v="MEL42074277711LMFFF01"/>
    <s v=" "/>
    <s v=" "/>
    <s v=" "/>
    <s v=" "/>
    <s v=" "/>
    <s v=" "/>
    <s v=" "/>
    <s v="Não"/>
    <s v=""/>
    <s v="Não"/>
  </r>
  <r>
    <s v="2000005184062716"/>
    <s v="26 de fevereiro de 2023 21:27 hs."/>
    <s v="Entregue"/>
    <s v="Chegou em 28 de fevereiro"/>
    <s v="Não"/>
    <n v="1"/>
    <n v="180.41"/>
    <s v=""/>
    <n v="-21.65"/>
    <n v="-38.950000000000003"/>
    <s v=""/>
    <n v="119.81"/>
    <s v=" "/>
    <x v="52"/>
    <s v="MLB2863673291"/>
    <s v="Mercado Livre"/>
    <s v="Bandeja Ld Peugeot 207 Exceto Escapade 2008 Em Diante C Pivô"/>
    <s v=" "/>
    <n v="180.41"/>
    <s v="Clássico"/>
    <s v="Não emitida"/>
    <s v="edumotores lopez"/>
    <s v="CPF 03926577835"/>
    <s v="Rua Fortaleza 77 - MASSAGUAÇU, Caraguatatuba - CEP: 11677140, São Paulo"/>
    <s v=" "/>
    <s v="edumotores lopez"/>
    <s v="03926577835"/>
    <s v="Rua Fortaleza 77 / Massaguaçu - CEP 11677140 - Massaguaçu, Caraguatatuba, São Paulo"/>
    <s v="Caraguatatuba"/>
    <s v="São Paulo"/>
    <s v="11677140"/>
    <s v="Brasil"/>
    <s v="Correios e pontos de envio"/>
    <s v="28 de fevereiro | 01:39"/>
    <s v="28 de fevereiro | 11:34"/>
    <s v="Mercado Envios"/>
    <s v="MEL42074245555LMXDF01"/>
    <s v=" "/>
    <s v=" "/>
    <s v=" "/>
    <s v=" "/>
    <s v=" "/>
    <s v=" "/>
    <s v=" "/>
    <s v="Não"/>
    <s v=""/>
    <s v="Não"/>
  </r>
  <r>
    <s v="2000005183998296"/>
    <s v="26 de fevereiro de 2023 21:20 hs."/>
    <s v="Entregue"/>
    <s v="Chegou em 27 de fevereiro"/>
    <s v="Não"/>
    <n v="1"/>
    <n v="60.45"/>
    <n v="13.7"/>
    <n v="-15.78"/>
    <n v="-13.7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Clayton Mas"/>
    <s v="38985005863"/>
    <s v="Av Amadeu Tenedine 1204 / Referencia: Ass de Deus Min. Nova Israel - CEP 12283390 - Vila Velha 1, Caçapava, São Paulo"/>
    <s v="Caçapava"/>
    <s v="São Paulo"/>
    <s v="12283390"/>
    <s v="Brasil"/>
    <s v="Mercado Envios Full"/>
    <s v="27 de fevereiro | 00:53"/>
    <s v="27 de fevereiro | 14:22"/>
    <s v="Mercado Envios"/>
    <s v="MEL42074217997LMFFF01"/>
    <s v=" "/>
    <s v=" "/>
    <s v=" "/>
    <s v=" "/>
    <s v=" "/>
    <s v=" "/>
    <s v=" "/>
    <s v="Não"/>
    <s v=""/>
    <s v="Não"/>
  </r>
  <r>
    <s v="2000004242154681"/>
    <s v="26 de fevereiro de 2023 21:09 hs."/>
    <s v="Entregue"/>
    <s v="Chegou em 1 de março"/>
    <s v="Sim"/>
    <n v="1"/>
    <n v="54.87"/>
    <n v="7.22"/>
    <n v="-12.08"/>
    <n v="-7.22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Rafael de Almeida Azevedo Albani"/>
    <s v="13534196732"/>
    <s v="Rua Líbero Badaró 107 / Ap 202 Referencia: Prédio de tijolo à vista a direita da rua. Edifício Saint Raphael. - CEP 91340230 - Passo da Areia, Porto Alegre, Rio Grande do Sul"/>
    <s v="Porto Alegre"/>
    <s v="Rio Grande do Sul"/>
    <s v="91340230"/>
    <s v="Brasil"/>
    <s v="Mercado Envios Full"/>
    <s v="27 de fevereiro | 23:38"/>
    <s v="1 de março | 13:20"/>
    <s v="Mercado Envios"/>
    <s v="MEL42074210879LMFFF01"/>
    <s v=" "/>
    <s v=" "/>
    <s v=" "/>
    <s v=" "/>
    <s v=" "/>
    <s v=" "/>
    <s v=" "/>
    <s v="Não"/>
    <s v=""/>
    <s v="Não"/>
  </r>
  <r>
    <s v="2000004242148321"/>
    <s v="26 de fevereiro de 2023 21:06 hs."/>
    <s v="A caminho"/>
    <s v="Chegará hoje"/>
    <s v="Sim"/>
    <n v="1"/>
    <n v="146.99"/>
    <s v=""/>
    <n v="-17.64"/>
    <n v="-20.45"/>
    <s v=""/>
    <n v="108.9"/>
    <s v=" "/>
    <x v="29"/>
    <s v="MLB3009242203"/>
    <s v="Mercado Livre"/>
    <s v="Cabo De Marcha Engate Strada 1.4 Fire Mpi 8v 2012"/>
    <s v=" "/>
    <n v="146.99"/>
    <s v="Clássico"/>
    <s v="Não emitida"/>
    <s v="Jordane Moura"/>
    <s v="CPF 10428253601"/>
    <s v="Praça Doutor Agenor Soares dos Santos 74, Morada Nova de Minas - CEP: 35628000, Minas Gerais"/>
    <s v=" "/>
    <s v="Jordane Moura"/>
    <s v="10428253601"/>
    <s v="Praça Doutor Agenor Soares dos Santos 74 / CEP 35628000 - Morada Nova de Minas, Minas Gerais"/>
    <s v="Morada Nova de Minas"/>
    <s v="Minas Gerais"/>
    <s v="35628000"/>
    <s v="Brasil"/>
    <s v="Correios e pontos de envio"/>
    <s v="28 de fevereiro | 04:24"/>
    <s v=" "/>
    <s v="Loggi"/>
    <s v="ML42074204352135551"/>
    <s v="https://www.loggi.com/rastreador/3762947aef/ML42074204352135551"/>
    <s v=" "/>
    <s v=" "/>
    <s v=" "/>
    <s v=" "/>
    <s v=" "/>
    <s v=" "/>
    <s v="Não"/>
    <s v=""/>
    <s v="Não"/>
  </r>
  <r>
    <s v="2000005183920592"/>
    <s v="26 de fevereiro de 2023 20:57 hs."/>
    <s v="Entregue"/>
    <s v="Chegou em 27 de fevereir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Rosa Maria Francisca"/>
    <s v="21666020885"/>
    <s v="Avenida Capitão Luiz Brandão 1447 / posto sewal - CEP 13568450 - Jardim Santa Maria II, São Carlos, São Paulo"/>
    <s v="São Carlos"/>
    <s v="São Paulo"/>
    <s v="13568450"/>
    <s v="Brasil"/>
    <s v="Mercado Envios Full"/>
    <s v="27 de fevereiro | 00:21"/>
    <s v="27 de fevereiro | 10:04"/>
    <s v="Mercado Envios"/>
    <s v="MEL42074185821LMFFF01"/>
    <s v=" "/>
    <s v=" "/>
    <s v=" "/>
    <s v=" "/>
    <s v=" "/>
    <s v=" "/>
    <s v=" "/>
    <s v="Não"/>
    <s v=""/>
    <s v="Não"/>
  </r>
  <r>
    <s v="2000004242092015"/>
    <s v="26 de fevereiro de 2023 20:41 hs."/>
    <s v="Entregue"/>
    <s v="Chegou em 27 de fevereiro"/>
    <s v="Sim"/>
    <n v="1"/>
    <n v="18.510000000000002"/>
    <n v="4.41"/>
    <n v="-8.65"/>
    <n v="-4.41"/>
    <s v=""/>
    <n v="9.86"/>
    <s v=" 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Gabriela Oliveira"/>
    <s v="44628147892"/>
    <s v="Avenida Vereador José Donatto 2332 / CEP 13317850 - Cururú, Cabreúva, São Paulo"/>
    <s v="Cabreúva"/>
    <s v="São Paulo"/>
    <s v="13317850"/>
    <s v="Brasil"/>
    <s v="Mercado Envios Full"/>
    <s v="27 de fevereiro | 02:45"/>
    <s v="27 de fevereiro | 13:32"/>
    <s v="Mercado Envios"/>
    <s v="MEL42074149590LMFFF01"/>
    <s v=" "/>
    <s v=" "/>
    <s v=" "/>
    <s v=" "/>
    <s v=" "/>
    <s v=" "/>
    <s v=" "/>
    <s v="Não"/>
    <s v=""/>
    <s v="Não"/>
  </r>
  <r>
    <s v="2000004242045979"/>
    <s v="26 de fevereiro de 2023 20:24 hs."/>
    <s v="Entregue"/>
    <s v="Chegou em 28 de fevereiro"/>
    <s v="Sim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Pedro henrique Henrique"/>
    <s v="12341805450"/>
    <s v="Rua José Alves do Nascimento 400 / CEP 58150000 - Mercado, Pocinhos, Paraíba"/>
    <s v="Pocinhos"/>
    <s v="Paraíba"/>
    <s v="58150000"/>
    <s v="Brasil"/>
    <s v="Mercado Envios Full"/>
    <s v="27 de fevereiro | 00:12"/>
    <s v="28 de fevereiro | 10:53"/>
    <s v="Mercado Envios"/>
    <s v="MEL42074109985LMFFF01"/>
    <s v=" "/>
    <s v=" "/>
    <s v=" "/>
    <s v=" "/>
    <s v=" "/>
    <s v=" "/>
    <s v=" "/>
    <s v="Não"/>
    <s v=""/>
    <s v="Não"/>
  </r>
  <r>
    <s v="2000005183726838"/>
    <s v="26 de fevereiro de 2023 20:21 hs."/>
    <s v="Entregue"/>
    <s v="Chegou em 3 de março"/>
    <s v="Não"/>
    <n v="1"/>
    <n v="172.55"/>
    <s v=""/>
    <n v="-29.33"/>
    <n v="-20.45"/>
    <s v=""/>
    <n v="122.77"/>
    <s v="Sim"/>
    <x v="116"/>
    <s v="MLB2760386830"/>
    <s v="Mercado Livre"/>
    <s v="2 Kits Rolamento Roda Dianteira Corsa Frente Montana"/>
    <s v=" "/>
    <n v="172.55"/>
    <s v="Premium"/>
    <s v="Não emitida"/>
    <s v="Ubaldo Goncalves De Almeida Ubaldomotos"/>
    <s v="CPF 41201493587"/>
    <s v="rua senhor Bonfim 349 - comercial, Mairi - CEP: 44630000, Bahia"/>
    <s v=" "/>
    <s v="Ubaldo Goncalves De Almeida Ubaldomotos"/>
    <s v="41201493587"/>
    <s v="Rua Senhor do Bonfim 349 / comercial - CEP 44630000 - centro, Mairi, Bahia"/>
    <s v="Mairi"/>
    <s v="Bahia"/>
    <s v="44630000"/>
    <s v="Brasil"/>
    <s v="Correios e pontos de envio"/>
    <s v="28 de fevereiro | 04:41"/>
    <s v="3 de março | 12:00"/>
    <s v="Mercado Envios"/>
    <s v="MEL42074107278LMXDF01"/>
    <s v=" "/>
    <s v=" "/>
    <s v=" "/>
    <s v=" "/>
    <s v=" "/>
    <s v=" "/>
    <s v=" "/>
    <s v="Não"/>
    <s v=""/>
    <s v="Não"/>
  </r>
  <r>
    <s v="2000005183718922"/>
    <s v="26 de fevereiro de 2023 20:20 hs."/>
    <s v="Entregue"/>
    <s v="Chegou em 27 de fevereiro"/>
    <s v="Não"/>
    <n v="1"/>
    <n v="44.05"/>
    <n v="15.9"/>
    <n v="-12.99"/>
    <s v=""/>
    <s v=""/>
    <n v="46.96"/>
    <s v=" "/>
    <x v="55"/>
    <s v="MLB2223299738"/>
    <s v="Mercado Livre"/>
    <s v="Terminal Cabo De Engate Audi A3 2001"/>
    <s v=" "/>
    <n v="44.05"/>
    <s v="Premium"/>
    <s v="Autorizado"/>
    <s v="Igor Manoel"/>
    <s v="CPF 07207597304"/>
    <s v="Santos dumont 338 - Fundo, Tupi Paulista - CEP: 17930970, São Paulo"/>
    <s v=" "/>
    <s v="Igor Manoel"/>
    <s v="07207597304"/>
    <s v="Rua Sales 111 / casa aluga Referencia: procurar por Igor, em frente da obra da prefeitura - CEP 07144260 - Chácara Cabuçu, Guarulhos, São Paulo"/>
    <s v="Guarulhos"/>
    <s v="São Paulo"/>
    <s v="07144260"/>
    <s v="Brasil"/>
    <s v="Mercado Envios Flex"/>
    <s v="27 de fevereiro | 15:20"/>
    <s v="27 de fevereiro | 20:29"/>
    <s v="FELIPE KELLER"/>
    <s v="42074103697"/>
    <s v=" "/>
    <s v=" "/>
    <s v=" "/>
    <s v=" "/>
    <s v=" "/>
    <s v=" "/>
    <s v=" "/>
    <s v="Não"/>
    <s v=""/>
    <s v="Não"/>
  </r>
  <r>
    <s v="2000004241998285"/>
    <s v="26 de fevereiro de 2023 20:04 hs."/>
    <s v="Entregue"/>
    <s v="Chegou em 2 de março"/>
    <s v="Sim"/>
    <n v="1"/>
    <n v="61.29"/>
    <n v="35.299999999999997"/>
    <n v="-15.92"/>
    <n v="-35.299999999999997"/>
    <s v=""/>
    <n v="45.37"/>
    <s v="Sim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Luzenilson Mendes"/>
    <s v="00954493451"/>
    <s v="RUA Bernardino sena 314 / Referencia: Salão luzenilso e luzineide - CEP 59360000 - Centro, Parelhas, Rio Grande do Norte"/>
    <s v="Parelhas"/>
    <s v="Rio Grande do Norte"/>
    <s v="59360000"/>
    <s v="Brasil"/>
    <s v="Mercado Envios Full"/>
    <s v="28 de fevereiro | 00:04"/>
    <s v="2 de março | 11:48"/>
    <s v="Mercado Envios"/>
    <s v="MEL42074066607LMFFF01"/>
    <s v=" "/>
    <s v=" "/>
    <s v=" "/>
    <s v=" "/>
    <s v=" "/>
    <s v=" "/>
    <s v=" "/>
    <s v="Não"/>
    <s v=""/>
    <s v="Não"/>
  </r>
  <r>
    <s v="2000005183563866"/>
    <s v="26 de fevereiro de 2023 19:50 hs."/>
    <s v="Entregue"/>
    <s v="Chegou em 27 de fevereiro"/>
    <s v="Não"/>
    <n v="1"/>
    <n v="18.510000000000002"/>
    <n v="9.9"/>
    <n v="-8.65"/>
    <n v="-9.9"/>
    <s v=""/>
    <n v="9.86"/>
    <s v=" 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Gabrielle de Souza Lima"/>
    <s v="54051963802"/>
    <s v="Rua Camburiú 316 / CEP 05058020 - Vila Ipojuca, São Paulo, São Paulo"/>
    <s v="São Paulo"/>
    <s v="São Paulo"/>
    <s v="05058020"/>
    <s v="Brasil"/>
    <s v="Mercado Envios Full"/>
    <s v="26 de fevereiro | 23:07"/>
    <s v="27 de fevereiro | 10:21"/>
    <s v="Mercado Envios"/>
    <s v="MEL42074038378LMFFF01"/>
    <s v=" "/>
    <s v=" "/>
    <s v=" "/>
    <s v=" "/>
    <s v=" "/>
    <s v=" "/>
    <s v=" "/>
    <s v="Não"/>
    <s v=""/>
    <s v="Não"/>
  </r>
  <r>
    <s v="2000005183534028"/>
    <s v="26 de fevereiro de 2023 19:45 hs."/>
    <s v="Entregue"/>
    <s v="Chegou em 1 de março"/>
    <s v="Não"/>
    <n v="1"/>
    <n v="237.9"/>
    <s v=""/>
    <n v="-40.44"/>
    <n v="-20.45"/>
    <s v=""/>
    <n v="177.01"/>
    <s v="Sim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joelfelipedossantos joelfelipedossantos"/>
    <s v="09488284986"/>
    <s v="Avenida Parigot de Souza 531 / CASCAFIL Referencia: CASCAFIL - Esquina com posto Blindagem, na rotatória mesmo - CEP 85906070 - Jardim Porto Alegre, Toledo, Paraná"/>
    <s v="Toledo"/>
    <s v="Paraná"/>
    <s v="85906070"/>
    <s v="Brasil"/>
    <s v="Mercado Envios Full"/>
    <s v="27 de fevereiro | 19:41"/>
    <s v="1 de março | 14:14"/>
    <s v="Mercado Envios"/>
    <s v="MEL42074023601LMFFF01"/>
    <s v=" "/>
    <s v=" "/>
    <s v=" "/>
    <s v=" "/>
    <s v=" "/>
    <s v=" "/>
    <s v=" "/>
    <s v="Não"/>
    <s v=""/>
    <s v="Não"/>
  </r>
  <r>
    <s v="2000004241947887"/>
    <s v="26 de fevereiro de 2023 19:42 hs."/>
    <s v="Entregue"/>
    <s v="Chegou em 3 de março"/>
    <s v="Sim"/>
    <n v="1"/>
    <n v="19.989999999999998"/>
    <n v="14.25"/>
    <n v="-8.9"/>
    <n v="-14.2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Mariane Gomes Costa"/>
    <s v="10725829613"/>
    <s v="Rua João Bernardes 281 / casa Referencia: Rua do sapo - CEP 38550000 - centro, Coromandel, Minas Gerais"/>
    <s v="Coromandel"/>
    <s v="Minas Gerais"/>
    <s v="38550000"/>
    <s v="Brasil"/>
    <s v="Mercado Envios Full"/>
    <s v="27 de fevereiro | 15:42"/>
    <s v="3 de março | 09:43"/>
    <s v="Mercado Envios"/>
    <s v="MEL42074020053LMFFF01"/>
    <s v=" "/>
    <s v=" "/>
    <s v=" "/>
    <s v=" "/>
    <s v=" "/>
    <s v=" "/>
    <s v=" "/>
    <s v="Não"/>
    <s v=""/>
    <s v="Não"/>
  </r>
  <r>
    <s v="2000005183444878"/>
    <s v="26 de fevereiro de 2023 19:28 hs."/>
    <s v="Entregue"/>
    <s v="Chegou em 27 de fevereiro"/>
    <s v="Não"/>
    <n v="1"/>
    <n v="51.15"/>
    <n v="9.9"/>
    <n v="-14.2"/>
    <n v="-9.9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Anderson Fior"/>
    <s v="22269942892"/>
    <s v="Avenida Romeu Cicaglioni 50 / Casa - CEP 13294508 - Jardim Belo Horizonte, Louveira, São Paulo"/>
    <s v="Louveira"/>
    <s v="São Paulo"/>
    <s v="13294508"/>
    <s v="Brasil"/>
    <s v="Mercado Envios Full"/>
    <s v="27 de fevereiro | 02:20"/>
    <s v="27 de fevereiro | 10:48"/>
    <s v="Mercado Envios"/>
    <s v="MEL42073989500LMFFF01"/>
    <s v=" "/>
    <s v=" "/>
    <s v=" "/>
    <s v=" "/>
    <s v=" "/>
    <s v=" "/>
    <s v=" "/>
    <s v="Não"/>
    <s v=""/>
    <s v="Não"/>
  </r>
  <r>
    <s v="2000004241905013"/>
    <s v="26 de fevereiro de 2023 19:22 hs."/>
    <s v="Entregue"/>
    <s v="Chegou em 2 de março"/>
    <s v="Sim"/>
    <n v="1"/>
    <n v="89"/>
    <n v="7.93"/>
    <n v="-15.13"/>
    <n v="-28.38"/>
    <s v=""/>
    <n v="53.42"/>
    <s v=" "/>
    <x v="117"/>
    <s v="MLB2639123902"/>
    <s v="Mercado Livre"/>
    <s v="Kitbomba Combustível Gasolina Sistema Bosch Scort 96 A 02"/>
    <s v=" "/>
    <n v="89"/>
    <s v="Premium"/>
    <s v="Não emitida"/>
    <s v="Odair Barros Do Amaral"/>
    <s v="CPF 01177815095"/>
    <s v="rua dahne de abreu 1101 - Atelier da Marcia, Horizontina - CEP: 98920000, Rio Grande do Sul"/>
    <s v=" "/>
    <s v="Odair Barros Do Amaral"/>
    <s v="01177815095"/>
    <s v="Rua Dahne de Abreu 1101 / Atelier da Marcia - CEP 98920000 - Centro, Horizontina, Rio Grande do Sul"/>
    <s v="Horizontina"/>
    <s v="Rio Grande do Sul"/>
    <s v="98920000"/>
    <s v="Brasil"/>
    <s v="Correios e pontos de envio"/>
    <s v="28 de fevereiro | 04:24"/>
    <s v="2 de março | 15:43"/>
    <s v="Mercado Envios"/>
    <s v="MEL42073977355LMXDF01"/>
    <s v=" "/>
    <s v=" "/>
    <s v=" "/>
    <s v=" "/>
    <s v=" "/>
    <s v=" "/>
    <s v=" "/>
    <s v="Não"/>
    <s v=""/>
    <s v="Não"/>
  </r>
  <r>
    <s v="2000004241901255"/>
    <s v="26 de fevereiro de 2023 19:21 hs."/>
    <s v="Entregue"/>
    <s v="Chegou em 27 de fevereiro"/>
    <s v="Sim"/>
    <n v="1"/>
    <n v="22.23"/>
    <s v=""/>
    <n v="-9.2799999999999994"/>
    <s v=""/>
    <s v=""/>
    <n v="12.95"/>
    <s v=" "/>
    <x v="60"/>
    <s v="MLB2083115426"/>
    <s v="Mercado Livre"/>
    <s v="Terminal Conector Cabo Trambulador Corsa Celta Agile Astra"/>
    <s v=" "/>
    <n v="22.23"/>
    <s v="Premium"/>
    <s v="Autorizado"/>
    <s v=" "/>
    <s v=" "/>
    <s v=" "/>
    <s v=" "/>
    <s v="Fabricio Rosa"/>
    <s v="20052586871"/>
    <s v="Rua Magda Perona Frossard 410 / Apartamento 81 - CEP 14026596 - Nova Aliança, Ribeirão Preto, São Paulo"/>
    <s v="Ribeirão Preto"/>
    <s v="São Paulo"/>
    <s v="14026596"/>
    <s v="Brasil"/>
    <s v="Mercado Envios Full"/>
    <s v="26 de fevereiro | 22:59"/>
    <s v="27 de fevereiro | 15:28"/>
    <s v="Mercado Envios"/>
    <s v="MEL42073975884LMFFF01"/>
    <s v=" "/>
    <s v=" "/>
    <s v=" "/>
    <s v=" "/>
    <s v=" "/>
    <s v=" "/>
    <s v=" "/>
    <s v="Não"/>
    <s v=""/>
    <s v="Não"/>
  </r>
  <r>
    <s v="2000005183327952"/>
    <s v="26 de fevereiro de 2023 19:04 hs."/>
    <s v="Entregue"/>
    <s v="Chegou em 1 de março"/>
    <s v="Não"/>
    <n v="1"/>
    <n v="105.93"/>
    <n v="26.65"/>
    <n v="-18.010000000000002"/>
    <n v="-47.1"/>
    <s v=""/>
    <n v="67.47"/>
    <s v=" "/>
    <x v="118"/>
    <s v="MLB3106718305"/>
    <s v="Mercado Livre"/>
    <s v="Kit Reparo Alavanca Cambio Completo Pampa 1990 À 1997"/>
    <s v=" "/>
    <n v="105.93"/>
    <s v="Premium"/>
    <s v="Não emitida"/>
    <s v="Edialison R Ferreira Ferreira"/>
    <s v="CPF 01028067305"/>
    <s v="Rua Dois quadra 114 bloco A 5, São Luís - CEP: 65058508, Maranhão"/>
    <s v=" "/>
    <s v="Edialison R Ferreira Ferreira"/>
    <s v="01028067305"/>
    <s v="Rua Dois 5 / quadra 114 bloco A - CEP 65058508 - Cidade Olímpica, São Luís, Maranhão"/>
    <s v="São Luís"/>
    <s v="Maranhão"/>
    <s v="65058508"/>
    <s v="Brasil"/>
    <s v="Correios e pontos de envio"/>
    <s v="28 de fevereiro | 04:38"/>
    <s v="1 de março | 12:29"/>
    <s v="Mercado Envios"/>
    <s v="MEL42073941882LMXDF01"/>
    <s v=" "/>
    <s v=" "/>
    <s v=" "/>
    <s v=" "/>
    <s v=" "/>
    <s v=" "/>
    <s v=" "/>
    <s v="Não"/>
    <s v=""/>
    <s v="Não"/>
  </r>
  <r>
    <s v="2000005183304052"/>
    <s v="26 de fevereiro de 2023 18:57 hs."/>
    <s v="Entregue"/>
    <s v="Chegou em 1 de março"/>
    <s v="Não"/>
    <n v="1"/>
    <n v="49.99"/>
    <n v="35.5"/>
    <n v="-14"/>
    <n v="-35.5"/>
    <s v=""/>
    <n v="35.99"/>
    <s v=" "/>
    <x v="85"/>
    <s v="MLB2037766479"/>
    <s v="Mercado Livre"/>
    <s v="Cabo Embreagem Parati, Saveiro, Gol 1994, 1995, 96, 97, 1998"/>
    <s v=" "/>
    <n v="49.99"/>
    <s v="Premium"/>
    <s v="Não emitida"/>
    <s v="Neomar Belter"/>
    <s v="CPF 00801821002"/>
    <s v="Rua Minas Gerais 910, Passo Fundo - CEP: 99072160, Rio Grande do Sul"/>
    <s v=" "/>
    <s v="Neomar Belter"/>
    <s v="00801821002"/>
    <s v="Avenida Araucária 1284 / LadoCervej. Farrapos - CEP 99066000 - Roselândia, Passo Fundo, Rio Grande do Sul"/>
    <s v="Passo Fundo"/>
    <s v="Rio Grande do Sul"/>
    <s v="99066000"/>
    <s v="Brasil"/>
    <s v="Correios e pontos de envio"/>
    <s v="28 de fevereiro | 03:30"/>
    <s v="1 de março | 13:22"/>
    <s v="Mercado Envios"/>
    <s v="MEL42073928261LMXDF01"/>
    <s v=" "/>
    <s v=" "/>
    <s v=" "/>
    <s v=" "/>
    <s v=" "/>
    <s v=" "/>
    <s v=" "/>
    <s v="Não"/>
    <s v=""/>
    <s v="Não"/>
  </r>
  <r>
    <s v="2000005183198552"/>
    <s v="26 de fevereiro de 2023 18:37 hs."/>
    <s v="Entregue"/>
    <s v="Chegou em 1 de março"/>
    <s v="Não"/>
    <n v="1"/>
    <n v="47.9"/>
    <n v="13.92"/>
    <n v="-13.64"/>
    <n v="-13.92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Leo Schafer"/>
    <s v="03630525008"/>
    <s v="Rua Waldemar Mosmman 15 / CEP 93700000 - jardim do sol, Campo Bom, Rio Grande do Sul"/>
    <s v="Campo Bom"/>
    <s v="Rio Grande do Sul"/>
    <s v="93700000"/>
    <s v="Brasil"/>
    <s v="Mercado Envios Full"/>
    <s v="27 de fevereiro | 14:15"/>
    <s v="1 de março | 08:03"/>
    <s v="Mercado Envios"/>
    <s v="MEL42073886188LMFFF01"/>
    <s v=" "/>
    <s v=" "/>
    <s v=" "/>
    <s v=" "/>
    <s v=" "/>
    <s v=" "/>
    <s v=" "/>
    <s v="Não"/>
    <s v=""/>
    <s v="Não"/>
  </r>
  <r>
    <s v="2000004241792421"/>
    <s v="26 de fevereiro de 2023 18:29 hs."/>
    <s v="Entregue"/>
    <s v="Chegou em 1 de março"/>
    <s v="Sim"/>
    <n v="3"/>
    <n v="129.63"/>
    <n v="8.6300000000000008"/>
    <n v="-32.07"/>
    <n v="-8.6300000000000008"/>
    <s v=""/>
    <n v="97.56"/>
    <s v=" "/>
    <x v="103"/>
    <s v="MLB2826499659"/>
    <s v="Mercado Livre"/>
    <s v="Cabo De Embreagem Uno Motor 1.3 8v Fire Fase I 2004 A 2008"/>
    <s v=" "/>
    <n v="43.21"/>
    <s v="Clássico"/>
    <s v="Não emitida"/>
    <s v="gerson gaspar"/>
    <s v="CPF 63633507949"/>
    <s v="Sc 478 SN - Em Frente Trevo Lavrama, Timbó Grande - CEP: 89545000, Santa Catarina"/>
    <s v=" "/>
    <s v="gerson gaspar"/>
    <s v="63633507949"/>
    <s v="SC-478 SN / Em Frente Trevo Lavrama - CEP 89545000 - Alto bonito, Timbó Grande, Santa Catarina"/>
    <s v="Timbó Grande"/>
    <s v="Santa Catarina"/>
    <s v="89545000"/>
    <s v="Brasil"/>
    <s v="Correios e pontos de envio"/>
    <s v="28 de fevereiro | 03:19"/>
    <s v="1 de março | 13:56"/>
    <s v="Mercado Envios"/>
    <s v="MEL42073870121LMXDF01"/>
    <s v=" "/>
    <s v=" "/>
    <s v=" "/>
    <s v=" "/>
    <s v=" "/>
    <s v=" "/>
    <s v=" "/>
    <s v="Não"/>
    <s v=""/>
    <s v="Não"/>
  </r>
  <r>
    <s v="2000005183118738"/>
    <s v="26 de fevereiro de 2023 18:21 hs."/>
    <s v="Entregue"/>
    <s v="Chegou em 1 de març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Ines Schaffer"/>
    <s v="07927423622"/>
    <s v="Rua Acauã 41 / Casa - CEP 29171417 - Serra Dourada III, Serra, Espírito Santo"/>
    <s v="Serra"/>
    <s v="Espírito Santo"/>
    <s v="29171417"/>
    <s v="Brasil"/>
    <s v="Mercado Envios Full"/>
    <s v="27 de fevereiro | 20:21"/>
    <s v="1 de março | 17:57"/>
    <s v="Mercado Envios"/>
    <s v="MEL42073853580LMFFF01"/>
    <s v=" "/>
    <s v=" "/>
    <s v=" "/>
    <s v=" "/>
    <s v=" "/>
    <s v=" "/>
    <s v=" "/>
    <s v="Não"/>
    <s v=""/>
    <s v="Não"/>
  </r>
  <r>
    <s v="2000005183088872"/>
    <s v="26 de fevereiro de 2023 18:15 hs."/>
    <s v="Entregue"/>
    <s v="Chegou em 1 de março"/>
    <s v="Não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Edson Silva"/>
    <s v="15185621400"/>
    <s v="Rua Butiá 578 / rua - CEP 97547110 - Capão do Angico, Alegrete, Rio Grande do Sul"/>
    <s v="Alegrete"/>
    <s v="Rio Grande do Sul"/>
    <s v="97547110"/>
    <s v="Brasil"/>
    <s v="Mercado Envios Full"/>
    <s v="27 de fevereiro | 14:17"/>
    <s v="1 de março | 09:35"/>
    <s v="Mercado Envios"/>
    <s v="MEL42073841835LMFFF01"/>
    <s v=" "/>
    <s v=" "/>
    <s v=" "/>
    <s v=" "/>
    <s v=" "/>
    <s v=" "/>
    <s v=" "/>
    <s v="Não"/>
    <s v=""/>
    <s v="Não"/>
  </r>
  <r>
    <s v="2000005183034230"/>
    <s v="26 de fevereiro de 2023 18:04 hs."/>
    <s v="Entregue"/>
    <s v="Chegou em 28 de fevereiro"/>
    <s v="Não"/>
    <n v="1"/>
    <n v="180.41"/>
    <s v=""/>
    <n v="-21.65"/>
    <n v="-38.950000000000003"/>
    <s v=""/>
    <n v="119.81"/>
    <s v="Sim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Marilene Santos"/>
    <s v="11556461852"/>
    <s v="Rua P 1 132 / CEP 13506841 - Vila Paulista, Rio Claro, São Paulo"/>
    <s v="Rio Claro"/>
    <s v="São Paulo"/>
    <s v="13506841"/>
    <s v="Brasil"/>
    <s v="Mercado Envios Full"/>
    <s v="27 de fevereiro | 14:45"/>
    <s v="28 de fevereiro | 12:25"/>
    <s v="Mercado Envios"/>
    <s v="MEL42073817766LMFFF01"/>
    <s v=" "/>
    <s v=" "/>
    <s v=" "/>
    <s v=" "/>
    <s v=" "/>
    <s v=" "/>
    <s v=" "/>
    <s v="Não"/>
    <s v=""/>
    <s v="Não"/>
  </r>
  <r>
    <s v="2000005183009758"/>
    <s v="26 de fevereiro de 2023 18:00 hs."/>
    <s v="Entregue"/>
    <s v="Chegou em 28 de fevereiro"/>
    <s v="Não"/>
    <n v="1"/>
    <n v="81.75"/>
    <s v=""/>
    <n v="-13.9"/>
    <n v="-26.45"/>
    <s v=""/>
    <n v="41.4"/>
    <s v="Sim"/>
    <x v="113"/>
    <s v="MLB3111438110"/>
    <s v="Mercado Livre"/>
    <s v="Bandeja Superior Direito Com Pivô Chevette 1973 À 1993"/>
    <s v=" "/>
    <n v="81.75"/>
    <s v="Premium"/>
    <s v="Não emitida"/>
    <s v="Jonathan Santos"/>
    <s v="CPF 23424394823"/>
    <s v="Av Anita Garibaldi 1150 1150, Hortolândia - CEP: 13188191, São Paulo"/>
    <s v=" "/>
    <s v="Jonathan Santos"/>
    <s v="23424394823"/>
    <s v="Avenida Anita Garibaldi 1150 / 1150 Referencia: se nescessário pode jogar encomenda na área de cima pro cachorro não pegar _x000a_produto de ferro não quebra _x000a_tem um Chevette na port - CEP 13188191 - Jardim Amanda II, Hortolândia, São Paulo"/>
    <s v="Hortolândia"/>
    <s v="São Paulo"/>
    <s v="13188191"/>
    <s v="Brasil"/>
    <s v="Correios e pontos de envio"/>
    <s v="27 de fevereiro | 22:53"/>
    <s v="28 de fevereiro | 15:23"/>
    <s v="Mercado Envios"/>
    <s v="MEL42073809514LMXDF01"/>
    <s v=" "/>
    <s v=" "/>
    <s v=" "/>
    <s v=" "/>
    <s v=" "/>
    <s v=" "/>
    <s v=" "/>
    <s v="Não"/>
    <s v=""/>
    <s v="Não"/>
  </r>
  <r>
    <s v="2000005183007176"/>
    <s v="26 de fevereiro de 2023 17:57 hs."/>
    <s v="Entregue"/>
    <s v="Chegou em 28 de fevereiro"/>
    <s v="Não"/>
    <n v="1"/>
    <n v="45.9"/>
    <n v="12.15"/>
    <n v="-13.3"/>
    <n v="-12.15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Josias Alves"/>
    <s v="10243700709"/>
    <s v="Rua Mirataia 121 / cubre dos bancários - CEP 22770190 - Pechincha, Rio de Janeiro, Rio de Janeiro"/>
    <s v="Rio de Janeiro"/>
    <s v="Rio de Janeiro"/>
    <s v="22770190"/>
    <s v="Brasil"/>
    <s v="Mercado Envios Full"/>
    <s v="27 de fevereiro | 17:46"/>
    <s v="28 de fevereiro | 13:40"/>
    <s v="Mercado Envios"/>
    <s v="MEL42073806094LMFFF01"/>
    <s v=" "/>
    <s v=" "/>
    <s v=" "/>
    <s v=" "/>
    <s v=" "/>
    <s v=" "/>
    <s v=" "/>
    <s v="Não"/>
    <s v=""/>
    <s v="Não"/>
  </r>
  <r>
    <s v="2000005182893156"/>
    <s v="26 de fevereiro de 2023 17:34 hs."/>
    <s v="Entregue"/>
    <s v="Chegou em 1 de março"/>
    <s v="Não"/>
    <n v="1"/>
    <n v="176.61"/>
    <s v=""/>
    <n v="-30.02"/>
    <n v="-38.950000000000003"/>
    <s v=""/>
    <n v="107.64"/>
    <s v="Sim"/>
    <x v="10"/>
    <s v="MLB2863522242"/>
    <s v="Mercado Livre"/>
    <s v="Bandeja Esquerda Peugeot 207 Exceto Sw 08 Em Diante C Pivô"/>
    <s v=" "/>
    <n v="176.61"/>
    <s v="Premium"/>
    <s v="Autorizado"/>
    <s v=" "/>
    <s v=" "/>
    <s v=" "/>
    <s v=" "/>
    <s v="angelica tormentino"/>
    <s v="10499198662"/>
    <s v="Rua Antônio Francisco de Almeida 132 / Referencia: rua que desce em frente a gml, 3 casas depois da igreja cristã - CEP 36980000 - Santa Terezinha, Lajinha, Minas Gerais"/>
    <s v="Lajinha"/>
    <s v="Minas Gerais"/>
    <s v="36980000"/>
    <s v="Brasil"/>
    <s v="Mercado Envios Full"/>
    <s v="27 de fevereiro | 20:21"/>
    <s v="1 de março | 18:07"/>
    <s v="Mercado Envios"/>
    <s v="MEL42073758655LMFFF01"/>
    <s v=" "/>
    <s v=" "/>
    <s v=" "/>
    <s v=" "/>
    <s v=" "/>
    <s v=" "/>
    <s v=" "/>
    <s v="Não"/>
    <s v=""/>
    <s v="Não"/>
  </r>
  <r>
    <s v="2000005182660004"/>
    <s v="26 de fevereiro de 2023 16:46 hs."/>
    <s v="Entregue"/>
    <s v="Chegou em 27 de fevereiro"/>
    <s v="Não"/>
    <n v="1"/>
    <n v="67.42"/>
    <n v="11"/>
    <n v="-16.96"/>
    <n v="-11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Jaqueline Pires"/>
    <s v="45272438884"/>
    <s v="Rua Delfino da Silveira 5 / Bosque dos Eucaliptos - CEP 18190000 - Bosque Dos Eucaliptos, Araçoiaba da Serra, São Paulo"/>
    <s v="Araçoiaba da Serra"/>
    <s v="São Paulo"/>
    <s v="18190000"/>
    <s v="Brasil"/>
    <s v="Mercado Envios Full"/>
    <s v="27 de fevereiro | 02:55"/>
    <s v="27 de fevereiro | 12:50"/>
    <s v="Mercado Envios"/>
    <s v="MEL42073664733LMFFF01"/>
    <s v=" "/>
    <s v=" "/>
    <s v=" "/>
    <s v=" "/>
    <s v=" "/>
    <s v=" "/>
    <s v=" "/>
    <s v="Não"/>
    <s v=""/>
    <s v="Não"/>
  </r>
  <r>
    <s v="2000005182658170"/>
    <s v="26 de fevereiro de 2023 16:45 hs."/>
    <s v="Entregue"/>
    <s v="Chegou em 3 de março"/>
    <s v="Não"/>
    <n v="1"/>
    <n v="193.43"/>
    <n v="19.57"/>
    <n v="-32.880000000000003"/>
    <n v="-58.52"/>
    <s v=""/>
    <n v="121.6"/>
    <s v=" "/>
    <x v="52"/>
    <s v="MLB2863647736"/>
    <s v="Mercado Livre"/>
    <s v="Bandeja Lado Direito Peugeot 206 Todos 1999 A 2010 Com Pivô"/>
    <s v=" "/>
    <n v="193.43"/>
    <s v="Premium"/>
    <s v="Não emitida"/>
    <s v="Renan Rafael Vargas Rampon"/>
    <s v="CPF 08713913921"/>
    <s v="Elezia Mantovani Rigoni 890, Erechim - CEP: 99706482, Rio Grande do Sul"/>
    <s v=" "/>
    <s v="Renan Rafael Vargas Rampon"/>
    <s v="08713913921"/>
    <s v="RUA ALFREDO THULKE 71 / CEP 99704050 - Erechim, Rio Grande do Sul"/>
    <s v="Erechim"/>
    <s v="Rio Grande do Sul"/>
    <s v="99704050"/>
    <s v="Brasil"/>
    <s v="Correios e pontos de envio"/>
    <s v="28 de fevereiro | 03:30"/>
    <s v="3 de março | 09:57"/>
    <s v="Mercado Envios"/>
    <s v="MEL42073661035LMXDF01"/>
    <s v="https://myaccount.mercadolivre.com.br/shipments/42073661035/detail"/>
    <s v=" "/>
    <s v=" "/>
    <s v=" "/>
    <s v=" "/>
    <s v=" "/>
    <s v=" "/>
    <s v="Não"/>
    <s v=""/>
    <s v="Não"/>
  </r>
  <r>
    <s v="2000004241541859"/>
    <s v="26 de fevereiro de 2023 16:34 hs."/>
    <s v="Devolução em preparação"/>
    <s v="A pessoa que comprou o produto está embalando o pacote para devolvê-lo."/>
    <s v="Sim"/>
    <n v="0"/>
    <n v="131.97999999999999"/>
    <n v="13.74"/>
    <n v="-26.84"/>
    <n v="-13.74"/>
    <s v=""/>
    <n v="105.14"/>
    <s v=" "/>
    <x v="74"/>
    <s v="MLB3035479729"/>
    <s v="Mercado Livre"/>
    <s v="Par Terminal Cabo Engate Seleção Palio 2014 Em Diante"/>
    <s v=" "/>
    <n v="65.989999999999995"/>
    <s v="Clássico"/>
    <s v="Não emitida"/>
    <s v="Gabriel Furtado"/>
    <s v="CPF 85926990297"/>
    <s v="Travessa Benjamim Constant 877 - Apto 1402, Belém - CEP: 66053040, Pará"/>
    <s v=" "/>
    <s v="Gabriel Furtado"/>
    <s v="8592699029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82477634"/>
    <s v="26 de fevereiro de 2023 16:08 hs."/>
    <s v="Entregue"/>
    <s v="Chegou em 28 de fevereiro"/>
    <s v="Não"/>
    <n v="1"/>
    <n v="249.77"/>
    <s v=""/>
    <n v="-42.46"/>
    <n v="-21.45"/>
    <s v=""/>
    <n v="185.86"/>
    <s v="Sim"/>
    <x v="11"/>
    <s v="MLB2981558147"/>
    <s v="Mercado Livre"/>
    <s v="Cabo De Engate E Seleção Hyundai Hr 2005 A 2012"/>
    <s v=" "/>
    <n v="249.77"/>
    <s v="Premium"/>
    <s v="Não emitida"/>
    <s v="Rafael Holanda"/>
    <s v="CPF 09741197764"/>
    <s v="Rua Urucara 153 - casa 1 fundos, Rio de Janeiro - CEP: 21371360, Rio de Janeiro"/>
    <s v=" "/>
    <s v="Rafael Holanda"/>
    <s v="09741197764"/>
    <s v="Rua Urucara 153 / casa 1 fundos  Referencia: casa 1 fundos - CEP 21371360 - Irajá, Rio de Janeiro, Rio de Janeiro"/>
    <s v="Rio de Janeiro"/>
    <s v="Rio de Janeiro"/>
    <s v="21371360"/>
    <s v="Brasil"/>
    <s v="Correios e pontos de envio"/>
    <s v="28 de fevereiro | 00:04"/>
    <s v="28 de fevereiro | 20:40"/>
    <s v="Mercado Envios"/>
    <s v="MEL42073587990LMXDF01"/>
    <s v=" "/>
    <s v=" "/>
    <s v=" "/>
    <s v=" "/>
    <s v=" "/>
    <s v=" "/>
    <s v=" "/>
    <s v="Não"/>
    <s v=""/>
    <s v="Não"/>
  </r>
  <r>
    <s v="2000004241471947"/>
    <s v="26 de fevereiro de 2023 16:01 hs."/>
    <s v="Entregue"/>
    <s v="Chegou em 3 de março"/>
    <s v="Sim"/>
    <n v="3"/>
    <n v="175.5"/>
    <n v="14.16"/>
    <n v="-46.32"/>
    <n v="-14.16"/>
    <s v=""/>
    <n v="129.18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oelson Nascimento De Almeida de almeida"/>
    <s v="60742977382"/>
    <s v="rua do projeto SN / casa da suzy Referencia: próximo a ou comercial santa Terezinha. procura por casa da suzy - CEP 65485000 - entrocamento, Itapecuru Mirim, Maranhão"/>
    <s v="Itapecuru Mirim"/>
    <s v="Maranhão"/>
    <s v="65485000"/>
    <s v="Brasil"/>
    <s v="Mercado Envios Full"/>
    <s v="28 de fevereiro | 02:05"/>
    <s v="3 de março | 11:57"/>
    <s v="Mercado Envios"/>
    <s v="MEL42073573306LMFFF01"/>
    <s v=" "/>
    <s v=" "/>
    <s v=" "/>
    <s v=" "/>
    <s v=" "/>
    <s v=" "/>
    <s v=" "/>
    <s v="Não"/>
    <s v=""/>
    <s v="Não"/>
  </r>
  <r>
    <s v="2000004241460551"/>
    <s v="26 de fevereiro de 2023 15:54 hs."/>
    <s v="Entregue"/>
    <s v="Chegou em 3 de março"/>
    <s v="Sim"/>
    <n v="4"/>
    <n v="219.48"/>
    <s v=""/>
    <n v="-59.32"/>
    <s v=""/>
    <s v=""/>
    <n v="160.16"/>
    <s v="Sim"/>
    <x v="80"/>
    <s v="MLB1984668175"/>
    <s v="Mercado Livre"/>
    <s v="Par Kit Rolamento Roda Traseira Corsa 1.6 8/16v 1994 A 2004"/>
    <s v=" "/>
    <n v="54.87"/>
    <s v="Premium"/>
    <s v="Autorizado"/>
    <s v=" "/>
    <s v=" "/>
    <s v=" "/>
    <s v=" "/>
    <s v="Joelson Nascimento De Almeida de almeida"/>
    <s v="60742977382"/>
    <s v="rua do projeto SN / casa da suzy Referencia: próximo a ou comercial santa Terezinha. procura por casa da suzy - CEP 65485000 - entrocamento, Itapecuru Mirim, Maranhão"/>
    <s v="Itapecuru Mirim"/>
    <s v="Maranhão"/>
    <s v="65485000"/>
    <s v="Brasil"/>
    <s v="Mercado Envios Full"/>
    <s v="28 de fevereiro | 00:12"/>
    <s v="3 de março | 11:57"/>
    <s v="Mercado Envios"/>
    <s v="MEL42073559957LMFFF01"/>
    <s v=" "/>
    <s v=" "/>
    <s v=" "/>
    <s v=" "/>
    <s v=" "/>
    <s v=" "/>
    <s v=" "/>
    <s v="Não"/>
    <s v=""/>
    <s v="Não"/>
  </r>
  <r>
    <s v="2000005182268504"/>
    <s v="26 de fevereiro de 2023 15:26 hs."/>
    <s v="Entregue"/>
    <s v="Chegou em 28 de fevereiro"/>
    <s v="Não"/>
    <n v="1"/>
    <n v="51.15"/>
    <n v="17.399999999999999"/>
    <n v="-14.2"/>
    <n v="-17.399999999999999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Sebastiao Miranda"/>
    <s v="01587210045"/>
    <s v="Rua Bruno Sperb 79 / casa Referencia: p - CEP 93295584 - Três Marias, Esteio, Rio Grande do Sul"/>
    <s v="Esteio"/>
    <s v="Rio Grande do Sul"/>
    <s v="93295584"/>
    <s v="Brasil"/>
    <s v="Mercado Envios Full"/>
    <s v="27 de fevereiro | 14:28"/>
    <s v="28 de fevereiro | 11:34"/>
    <s v="Mercado Envios"/>
    <s v="MEL42073500820LMFFF01"/>
    <s v=" "/>
    <s v=" "/>
    <s v=" "/>
    <s v=" "/>
    <s v=" "/>
    <s v=" "/>
    <s v=" "/>
    <s v="Não"/>
    <s v=""/>
    <s v="Não"/>
  </r>
  <r>
    <s v="2000005182117300"/>
    <s v="26 de fevereiro de 2023 14:52 hs."/>
    <s v="Entregue"/>
    <s v="Chegou em 1 de março"/>
    <s v="Não"/>
    <n v="1"/>
    <n v="230"/>
    <s v=""/>
    <n v="-39.1"/>
    <n v="-20.45"/>
    <s v=""/>
    <n v="170.45"/>
    <s v="Sim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Marcio Padilha"/>
    <s v="02551333911"/>
    <s v="Rua Altônia 45 / CEP 81830370 - Xaxim, Curitiba, Paraná"/>
    <s v="Curitiba"/>
    <s v="Paraná"/>
    <s v="81830370"/>
    <s v="Brasil"/>
    <s v="Mercado Envios Full"/>
    <s v="26 de fevereiro | 18:09"/>
    <s v="1 de março | 16:52"/>
    <s v="Mercado Envios"/>
    <s v="MEL42073436980LMFFF01"/>
    <s v=" "/>
    <s v=" "/>
    <s v=" "/>
    <s v=" "/>
    <s v=" "/>
    <s v=" "/>
    <s v=" "/>
    <s v="Não"/>
    <s v=""/>
    <s v="Não"/>
  </r>
  <r>
    <s v="2000005181983720"/>
    <s v="26 de fevereiro de 2023 14:25 hs."/>
    <s v="Entregue"/>
    <s v="Chegou em 27 de fevereiro"/>
    <s v="Não"/>
    <n v="1"/>
    <n v="55.79"/>
    <n v="15.9"/>
    <n v="-14.98"/>
    <s v=""/>
    <s v=""/>
    <n v="56.71"/>
    <s v=" "/>
    <x v="2"/>
    <s v="MLB2095748798"/>
    <s v="Mercado Livre"/>
    <s v="Par De Bieleta Dianteira Novo Palio 2012 Em Diante 51868333"/>
    <s v=" "/>
    <n v="55.79"/>
    <s v="Premium"/>
    <s v="Autorizado"/>
    <s v="Maurício Corrêa da Silva Neto"/>
    <s v="CPF 43629451802"/>
    <s v="Rua Camargo Martins 76, São Paulo - CEP: 05365100, São Paulo"/>
    <s v=" "/>
    <s v="Maurício Corrêa da Silva Neto"/>
    <s v="43629451802"/>
    <s v="Rua Camargo Martins 76 / CEP 05365100 - Vila Nova Alba, São Paulo, São Paulo"/>
    <s v="São Paulo"/>
    <s v="São Paulo"/>
    <s v="05365100"/>
    <s v="Brasil"/>
    <s v="Mercado Envios Flex"/>
    <s v="27 de fevereiro | 15:32"/>
    <s v="27 de fevereiro | 20:28"/>
    <s v="ALBERTO MAXIMO GASTARDELI"/>
    <s v="42073382101"/>
    <s v=" "/>
    <s v=" "/>
    <s v=" "/>
    <s v=" "/>
    <s v=" "/>
    <s v=" "/>
    <s v=" "/>
    <s v="Não"/>
    <s v=""/>
    <s v="Não"/>
  </r>
  <r>
    <s v="2000005181971986"/>
    <s v="26 de fevereiro de 2023 14:22 hs."/>
    <s v="Devolução a caminho"/>
    <s v="Chegará entre 3 e 8 de março. Se houver algum problema, você pode nos avisar quando receber."/>
    <s v="Não"/>
    <n v="0"/>
    <n v="113.99"/>
    <s v=""/>
    <n v="-19.38"/>
    <n v="-18.45"/>
    <n v="-76.16"/>
    <n v="0"/>
    <s v="Sim"/>
    <x v="37"/>
    <s v="MLB2640405937"/>
    <s v="Mercado Livre"/>
    <s v="Kit Bomba Combustível Gasolina Sistema Bosch Vectra 97 E 05"/>
    <s v=" "/>
    <n v="113.99"/>
    <s v="Premium"/>
    <s v="Autorizado"/>
    <s v="Vitória De Cássia  Oliveira "/>
    <s v="CPF 13922669638"/>
    <s v="Rua Antônio Ribeiro Magalhães 33 - Perto da capela de Santa Teresinha , Lambari - CEP: 37480000, Minas Gerais"/>
    <s v=" "/>
    <s v="Vitória De Cássia  Oliveira "/>
    <s v="1392266963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fevereiro | 13:08"/>
    <s v=" "/>
    <s v="Mercado Envios"/>
    <s v="QC288186444BR"/>
    <s v="https://www2.correios.com.br/sistemas/rastreamento/resultado.cfm"/>
    <s v=" "/>
    <s v=" "/>
    <s v=" "/>
    <s v=" "/>
    <s v=" "/>
    <s v=" "/>
    <s v="Sim"/>
    <s v=""/>
    <s v="Não"/>
  </r>
  <r>
    <s v="2000005181959128"/>
    <s v="26 de fevereiro de 2023 14:20 hs."/>
    <s v="Entregue"/>
    <s v="Chegou em 28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theus Wendel"/>
    <s v="06554257136"/>
    <s v="residencial viva vida aconchego 2 / bloco 02 AP 402 Referencia: condomínio no final da rua, quando jogar o CEP vai aparecer parque lousã é na mesma rua, porém o último condomínio da rua. - CEP 72860045 - Núcleo Habitacional Novo Gama, Novo Gama, Goiás"/>
    <s v="Novo Gama"/>
    <s v="Goiás"/>
    <s v="72860045"/>
    <s v="Brasil"/>
    <s v="Mercado Envios Full"/>
    <s v="26 de fevereiro | 19:54"/>
    <s v="28 de fevereiro | 17:26"/>
    <s v="Mercado Envios"/>
    <s v="MEL42073369646LMFFF01"/>
    <s v=" "/>
    <s v=" "/>
    <s v=" "/>
    <s v=" "/>
    <s v=" "/>
    <s v=" "/>
    <s v=" "/>
    <s v="Não"/>
    <s v=""/>
    <s v="Não"/>
  </r>
  <r>
    <s v="2000004241260705"/>
    <s v="26 de fevereiro de 2023 14:18 hs."/>
    <s v="Entregue"/>
    <s v="Chegou em 1 de março"/>
    <s v="Sim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Everton Tiago"/>
    <s v="01950697142"/>
    <s v="Rua João Marcondes 304 / frente da creche Referencia: o entregador pode ligar se ninguém atende ok - CEP 79015320 - Jardim Presidente, Campo Grande, Mato Grosso do Sul"/>
    <s v="Campo Grande"/>
    <s v="Mato Grosso do Sul"/>
    <s v="79015320"/>
    <s v="Brasil"/>
    <s v="Mercado Envios Full"/>
    <s v="27 de fevereiro | 05:37"/>
    <s v="1 de março | 12:02"/>
    <s v="Mercado Envios"/>
    <s v="MEL42073367983LMFFF01"/>
    <s v=" "/>
    <s v=" "/>
    <s v=" "/>
    <s v=" "/>
    <s v=" "/>
    <s v=" "/>
    <s v=" "/>
    <s v="Não"/>
    <s v=""/>
    <s v="Não"/>
  </r>
  <r>
    <s v="2000005181923582"/>
    <s v="26 de fevereiro de 2023 14:11 hs."/>
    <s v="Entregue"/>
    <s v="Chegou em 28 de fevereiro"/>
    <s v="Não"/>
    <n v="1"/>
    <n v="52.2"/>
    <n v="24.66"/>
    <n v="-12.63"/>
    <n v="-24.66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Claudio Cezar Basso"/>
    <s v="06883242821"/>
    <s v="Rua Voluntários de 1932 198 / CEP 12940740 - Centro, Atibaia, São Paulo"/>
    <s v="Atibaia"/>
    <s v="São Paulo"/>
    <s v="12940740"/>
    <s v="Brasil"/>
    <s v="Mercado Envios Full"/>
    <s v="27 de fevereiro | 05:46"/>
    <s v="28 de fevereiro | 12:28"/>
    <s v="Mercado Envios"/>
    <s v="MEL42073356254LMFFF01"/>
    <s v=" "/>
    <s v=" "/>
    <s v=" "/>
    <s v=" "/>
    <s v=" "/>
    <s v=" "/>
    <s v=" "/>
    <s v="Não"/>
    <s v=""/>
    <s v="Não"/>
  </r>
  <r>
    <s v="2000005181814428"/>
    <s v="26 de fevereiro de 2023 13:47 hs."/>
    <s v="Entregue"/>
    <s v="Chegou em 27 de fevereiro"/>
    <s v="Não"/>
    <n v="1"/>
    <n v="22.23"/>
    <n v="9.9"/>
    <n v="-9.2799999999999994"/>
    <n v="-9.9"/>
    <s v=""/>
    <n v="12.95"/>
    <s v=" "/>
    <x v="60"/>
    <s v="MLB2083115426"/>
    <s v="Mercado Livre"/>
    <s v="Terminal Conector Cabo Trambulador Corsa Celta Agile Astra"/>
    <s v=" "/>
    <n v="22.23"/>
    <s v="Premium"/>
    <s v="Autorizado"/>
    <s v=" "/>
    <s v=" "/>
    <s v=" "/>
    <s v=" "/>
    <s v="André Lima"/>
    <s v="17166874899"/>
    <s v="Rua Petunia 267 / CEP 13825000 - Jdim das Tulipas, Holambra, São Paulo"/>
    <s v="Holambra"/>
    <s v="São Paulo"/>
    <s v="13825000"/>
    <s v="Brasil"/>
    <s v="Mercado Envios Full"/>
    <s v="26 de fevereiro | 23:44"/>
    <s v="27 de fevereiro | 13:16"/>
    <s v="Mercado Envios"/>
    <s v="MEL42073309579LMFFF01"/>
    <s v=" "/>
    <s v=" "/>
    <s v=" "/>
    <s v=" "/>
    <s v=" "/>
    <s v=" "/>
    <s v=" "/>
    <s v="Não"/>
    <s v=""/>
    <s v="Não"/>
  </r>
  <r>
    <s v="2000005181780470"/>
    <s v="26 de fevereiro de 2023 13:40 hs."/>
    <s v="Entregue"/>
    <s v="Chegou em 28 de fevereir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Denis Matias de Brito"/>
    <s v="33883961833"/>
    <s v="Rua Irene Belliero Boraldo 9 / Referencia: Oficina Mecânica - CEP 13232212 - Parque Residencial Califórnia, Campo Limpo Paulista, São Paulo"/>
    <s v="Campo Limpo Paulista"/>
    <s v="São Paulo"/>
    <s v="13232212"/>
    <s v="Brasil"/>
    <s v="Mercado Envios Full"/>
    <s v="27 de fevereiro | 14:22"/>
    <s v="28 de fevereiro | 09:06"/>
    <s v="Mercado Envios"/>
    <s v="MEL42073295432LMFFF01"/>
    <s v=" "/>
    <s v=" "/>
    <s v=" "/>
    <s v=" "/>
    <s v=" "/>
    <s v=" "/>
    <s v=" "/>
    <s v="Não"/>
    <s v=""/>
    <s v="Não"/>
  </r>
  <r>
    <s v="2000005181602402"/>
    <s v="26 de fevereiro de 2023 13:00 hs."/>
    <s v="Entregue"/>
    <s v="Chegou em 27 de fevereiro"/>
    <s v="Não"/>
    <n v="1"/>
    <n v="58.5"/>
    <n v="20.16"/>
    <n v="-15.44"/>
    <n v="-20.16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Valdecir Antonio"/>
    <s v="08451945937"/>
    <s v="Avenida Giocondo Maturi 945 / Bl 13 Ap 303 Referencia: Condominio 10 - CEP 86081542 - Jardim Maria Celina, Londrina, Paraná"/>
    <s v="Londrina"/>
    <s v="Paraná"/>
    <s v="86081542"/>
    <s v="Brasil"/>
    <s v="Mercado Envios Full"/>
    <s v="26 de fevereiro | 17:17"/>
    <s v="27 de fevereiro | 14:24"/>
    <s v="Mercado Envios"/>
    <s v="MEL42073221026LMFFF01"/>
    <s v=" "/>
    <s v=" "/>
    <s v=" "/>
    <s v=" "/>
    <s v=" "/>
    <s v=" "/>
    <s v=" "/>
    <s v="Não"/>
    <s v=""/>
    <s v="Não"/>
  </r>
  <r>
    <s v="2000005181469530"/>
    <s v="26 de fevereiro de 2023 12:31 hs."/>
    <s v="Entregue"/>
    <s v="Chegou em 27 de fevereiro"/>
    <s v="Não"/>
    <n v="1"/>
    <n v="47.9"/>
    <n v="9.9"/>
    <n v="-13.64"/>
    <n v="-9.9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Dieizon Augusto Cardoso"/>
    <s v="10540799947"/>
    <s v="Alameda dos Ipês SN / Casa - CEP 88130742 - Ponte do Imaruim, Palhoça, Santa Catarina"/>
    <s v="Palhoça"/>
    <s v="Santa Catarina"/>
    <s v="88130742"/>
    <s v="Brasil"/>
    <s v="Mercado Envios Full"/>
    <s v="27 de fevereiro | 03:19"/>
    <s v="27 de fevereiro | 16:25"/>
    <s v="Mercado Envios"/>
    <s v="MEL42073164608LMFFF01"/>
    <s v=" "/>
    <s v=" "/>
    <s v=" "/>
    <s v=" "/>
    <s v=" "/>
    <s v=" "/>
    <s v=" "/>
    <s v="Não"/>
    <s v=""/>
    <s v="Não"/>
  </r>
  <r>
    <s v="2000005181466316"/>
    <s v="26 de fevereiro de 2023 12:28 hs."/>
    <s v="Entregue"/>
    <s v="Chegou em 27 de fevereiro"/>
    <s v="Não"/>
    <n v="1"/>
    <n v="25.9"/>
    <n v="26.1"/>
    <n v="-9.9"/>
    <n v="-26.1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lucimr ferreira"/>
    <s v="03045497624"/>
    <s v="Rua José Ferreira de Souz 231 / Referencia: próximo a escola - CEP 36784000 - vila São José, Dona Euzébia, Minas Gerais"/>
    <s v="Dona Euzébia"/>
    <s v="Minas Gerais"/>
    <s v="36784000"/>
    <s v="Brasil"/>
    <s v="Mercado Envios Full"/>
    <s v="26 de fevereiro | 18:05"/>
    <s v="27 de fevereiro | 13:03"/>
    <s v="Mercado Envios"/>
    <s v="MEL42073163351LMFFF01"/>
    <s v=" "/>
    <s v=" "/>
    <s v=" "/>
    <s v=" "/>
    <s v=" "/>
    <s v=" "/>
    <s v=" "/>
    <s v="Não"/>
    <s v=""/>
    <s v="Não"/>
  </r>
  <r>
    <s v="2000004240960955"/>
    <s v="26 de fevereiro de 2023 11:32 hs."/>
    <s v="Cancelada pelo comprador"/>
    <s v="Cancelou e especificou outro problema."/>
    <s v="Sim"/>
    <n v="0"/>
    <n v="51.09"/>
    <n v="18.559999999999999"/>
    <n v="-14.19"/>
    <n v="-18.559999999999999"/>
    <n v="-36.9"/>
    <n v="0"/>
    <s v=" "/>
    <x v="81"/>
    <s v="MLB2925534499"/>
    <s v="Mercado Livre"/>
    <s v="Bracinho Oscilante Com Pivô Uno Mille 1991 A 2011"/>
    <s v=" "/>
    <n v="51.09"/>
    <s v="Premium"/>
    <s v="Não emitida"/>
    <s v="Deliane Oliveira"/>
    <s v="CPF 09332420777"/>
    <s v="Rua João Marcondes de Mattos 87, Pindamonhangaba - CEP: 12443070, São Paulo"/>
    <s v=" "/>
    <s v="Deliane Oliveira"/>
    <s v="09332420777"/>
    <s v=" "/>
    <s v="Pindamonhangaba"/>
    <s v="São Paulo"/>
    <s v="1244308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181223080"/>
    <s v="26 de fevereiro de 2023 11:32 hs."/>
    <s v="Entregue"/>
    <s v="Chegou em 28 de fevereiro"/>
    <s v="Não"/>
    <n v="1"/>
    <n v="106.01"/>
    <s v=""/>
    <n v="-18.02"/>
    <n v="-20.45"/>
    <s v=""/>
    <n v="67.540000000000006"/>
    <s v=" "/>
    <x v="37"/>
    <s v="MLB2640425218"/>
    <s v="Mercado Livre"/>
    <s v="Kit Bomba Combustível Gasolina Sistema Bosch Vectra 97 A 05"/>
    <s v=" "/>
    <n v="106.01"/>
    <s v="Premium"/>
    <s v="Não emitida"/>
    <s v="Jose Maria Echevarria"/>
    <s v="CPF 12358945846"/>
    <s v="rua Parana 54 - casa 3, Piracicaba - CEP: 13403143, São Paulo"/>
    <s v=" "/>
    <s v="Jose Maria Echevarria"/>
    <s v="12358945846"/>
    <s v="Rua Paraná 54 / Casa 3, Portão 2. Referencia: A partir da esquina 4Portão verde,meio fechado (chapa),meio vazado (tubos retangulares). - CEP 13403143 - Chácara Esperia, Piracicaba, São Paulo"/>
    <s v="Piracicaba"/>
    <s v="São Paulo"/>
    <s v="13403143"/>
    <s v="Brasil"/>
    <s v="Correios e pontos de envio"/>
    <s v="28 de fevereiro | 01:29"/>
    <s v="28 de fevereiro | 11:13"/>
    <s v="Mercado Envios"/>
    <s v="MEL42073056420LMXDF01"/>
    <s v=" "/>
    <s v=" "/>
    <s v=" "/>
    <s v=" "/>
    <s v=" "/>
    <s v=" "/>
    <s v=" "/>
    <s v="Não"/>
    <s v=""/>
    <s v="Não"/>
  </r>
  <r>
    <s v="2000005181197686"/>
    <s v="26 de fevereiro de 2023 11:25 hs."/>
    <s v="Devolução a caminho"/>
    <s v="Chegará entre 9 e 14 de março. Se houver algum problema, você pode nos avisar quando receber."/>
    <s v="Não"/>
    <n v="0"/>
    <n v="58.4"/>
    <n v="30.2"/>
    <n v="-15.43"/>
    <n v="-30.2"/>
    <n v="-42.97"/>
    <n v="0"/>
    <s v=" "/>
    <x v="13"/>
    <s v="MLB2109591506"/>
    <s v="Mercado Livre"/>
    <s v="Par De Kit Pino Guia Bucha Pinça Freio Vw Saveiro Gol Voyage"/>
    <s v=" "/>
    <n v="58.4"/>
    <s v="Premium"/>
    <s v="Autorizado"/>
    <s v="ANDREZA G SIMAS"/>
    <s v="CPF 00021864381"/>
    <s v="Rua Projetada 12 - Qd.1 Res. Farol Do Aracagy, São Luís - CEP: 65067740, Maranhão"/>
    <s v=" "/>
    <s v="ANDREZA G SIMAS"/>
    <s v="0002186438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14:28"/>
    <s v=" "/>
    <s v="Mercado Envios"/>
    <s v="QC620824855BR"/>
    <s v="https://www2.correios.com.br/sistemas/rastreamento/resultado.cfm"/>
    <s v=" "/>
    <s v=" "/>
    <s v=" "/>
    <s v=" "/>
    <s v=" "/>
    <s v=" "/>
    <s v="Não"/>
    <n v="1"/>
    <s v="Não"/>
  </r>
  <r>
    <s v="2000005181100288"/>
    <s v="26 de fevereiro de 2023 10:56 hs."/>
    <s v="Entregue"/>
    <s v="Chegou em 27 de fevereiro"/>
    <s v="Não"/>
    <n v="1"/>
    <n v="58.5"/>
    <n v="13.7"/>
    <n v="-15.44"/>
    <n v="-13.7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Daniel Costa"/>
    <s v="04740325586"/>
    <s v="rua casas populares 60 / CEP 45400000 - Tento, Valença, Bahia"/>
    <s v="Valença"/>
    <s v="Bahia"/>
    <s v="45400000"/>
    <s v="Brasil"/>
    <s v="Mercado Envios Full"/>
    <s v="26 de fevereiro | 20:17"/>
    <s v="27 de fevereiro | 13:19"/>
    <s v="Mercado Envios"/>
    <s v="MEL42073005425LMFFF01"/>
    <s v=" "/>
    <s v=" "/>
    <s v=" "/>
    <s v=" "/>
    <s v=" "/>
    <s v=" "/>
    <s v=" "/>
    <s v="Não"/>
    <s v=""/>
    <s v="Não"/>
  </r>
  <r>
    <s v="2000005181023244"/>
    <s v="26 de fevereiro de 2023 10:33 hs."/>
    <s v="Entregue"/>
    <s v="Chegou em 27 de fevereiro"/>
    <s v="Não"/>
    <n v="1"/>
    <n v="85.99"/>
    <n v="1.59"/>
    <n v="-10.32"/>
    <s v=""/>
    <s v=""/>
    <n v="77.260000000000005"/>
    <s v=" "/>
    <x v="120"/>
    <s v="MLB2891965941"/>
    <s v="Mercado Livre"/>
    <s v="Bandeja Sem Pivô Com Bieleta Le Fox 2014"/>
    <s v=" "/>
    <n v="85.99"/>
    <s v="Clássico"/>
    <s v="Autorizado"/>
    <s v="Walan Gelinske"/>
    <s v="CPF 35550320894"/>
    <s v="Rua Padre Manuel Godinho 106, São Paulo - CEP: 04414100, São Paulo"/>
    <s v=" "/>
    <s v="Walan Gelinske"/>
    <s v="35550320894"/>
    <s v="Rua Tupiritama 317 / Referencia: muro preto - CEP 04337000 - Americanópolis, São Paulo, São Paulo"/>
    <s v="São Paulo"/>
    <s v="São Paulo"/>
    <s v="04337000"/>
    <s v="Brasil"/>
    <s v="Mercado Envios Flex"/>
    <s v="27 de fevereiro | 15:41"/>
    <s v="27 de fevereiro | 18:44"/>
    <s v="LEANDERSON DE PAIVA DIAS"/>
    <s v="42072971777"/>
    <s v=" "/>
    <s v=" "/>
    <s v=" "/>
    <s v=" "/>
    <s v=" "/>
    <s v=" "/>
    <s v=" "/>
    <s v="Não"/>
    <s v=""/>
    <s v="Não"/>
  </r>
  <r>
    <s v="2000005181011412"/>
    <s v="26 de fevereiro de 2023 10:29 hs."/>
    <s v="Entregue"/>
    <s v="Chegou em 27 de fevereiro"/>
    <s v="Não"/>
    <n v="1"/>
    <n v="58.4"/>
    <n v="7.43"/>
    <n v="-15.43"/>
    <n v="-7.43"/>
    <s v=""/>
    <n v="42.97"/>
    <s v=" 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Gleison da Silva Ferreira"/>
    <s v="04211379674"/>
    <s v="Rua José Sebastião Daher 1380 / Casa, Referncia Do Lado Da Sudecap Prximo Ao Shop Del Rey. - CEP 30775380 - Caiçaras, Belo Horizonte, Minas Gerais"/>
    <s v="Belo Horizonte"/>
    <s v="Minas Gerais"/>
    <s v="30775380"/>
    <s v="Brasil"/>
    <s v="Mercado Envios Full"/>
    <s v="26 de fevereiro | 16:06"/>
    <s v="27 de fevereiro | 16:17"/>
    <s v="Mercado Envios"/>
    <s v="MEL42072965844LMFFF01"/>
    <s v=" "/>
    <s v=" "/>
    <s v=" "/>
    <s v=" "/>
    <s v=" "/>
    <s v=" "/>
    <s v=" "/>
    <s v="Não"/>
    <s v=""/>
    <s v="Não"/>
  </r>
  <r>
    <s v="2000005180955968"/>
    <s v="26 de fevereiro de 2023 10:15 hs."/>
    <s v="Entregue"/>
    <s v="Chegou em 27 de fevereiro"/>
    <s v="Não"/>
    <n v="1"/>
    <n v="54.87"/>
    <n v="25.92"/>
    <n v="-12.08"/>
    <n v="-25.92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Gabriel Silva"/>
    <s v="12839618907"/>
    <s v="Rua Fidelcino Dourado 228 / Casa Referencia: Casa - CEP 86200000 - Vila Romana, Ibiporã, Paraná"/>
    <s v="Ibiporã"/>
    <s v="Paraná"/>
    <s v="86200000"/>
    <s v="Brasil"/>
    <s v="Mercado Envios Full"/>
    <s v="26 de fevereiro | 18:12"/>
    <s v="27 de fevereiro | 11:35"/>
    <s v="Mercado Envios"/>
    <s v="MEL42072943854LMFFF01"/>
    <s v=" "/>
    <s v=" "/>
    <s v=" "/>
    <s v=" "/>
    <s v=" "/>
    <s v=" "/>
    <s v=" "/>
    <s v="Não"/>
    <s v=""/>
    <s v="Não"/>
  </r>
  <r>
    <s v="2000005180945510"/>
    <s v="26 de fevereiro de 2023 10:11 hs."/>
    <s v="Entregue"/>
    <s v="Chegou em 1 de março"/>
    <s v="Não"/>
    <n v="1"/>
    <n v="129.9"/>
    <n v="25.86"/>
    <n v="-22.08"/>
    <n v="-47.31"/>
    <s v=""/>
    <n v="86.37"/>
    <s v="Sim"/>
    <x v="121"/>
    <s v="MLB2045758679"/>
    <s v="Mercado Livre"/>
    <s v="Cabo De Freio Fiesta 2010, 2011, 2012, 2013  Flex Mexicano"/>
    <s v=" "/>
    <n v="129.9"/>
    <s v="Premium"/>
    <s v="Não emitida"/>
    <s v="Joedna Maila"/>
    <s v="CPF 04822593371"/>
    <s v="rua 01 quadra 18  17 - ao lado da oficina Benecar , Paço do Lumiar - CEP: 65130000, Maranhão"/>
    <s v=" "/>
    <s v="Joedna Maila"/>
    <s v="04822593371"/>
    <s v="Avenida Maranguape SN / bloco 09 ap 03 Referencia: residencial bela cintra club , bloco 09 ap 03 - CEP 65052390 - Maiobinha, São Luís, Maranhão"/>
    <s v="São Luís"/>
    <s v="Maranhão"/>
    <s v="65052390"/>
    <s v="Brasil"/>
    <s v="Correios e pontos de envio"/>
    <s v="28 de fevereiro | 04:38"/>
    <s v="1 de março | 13:01"/>
    <s v="Mercado Envios"/>
    <s v="MEL42072938255LMXDF01"/>
    <s v=" "/>
    <s v=" "/>
    <s v=" "/>
    <s v=" "/>
    <s v=" "/>
    <s v=" "/>
    <s v=" "/>
    <s v="Não"/>
    <s v=""/>
    <s v="Não"/>
  </r>
  <r>
    <s v="2000005180784866"/>
    <s v="26 de fevereiro de 2023 08:54 hs."/>
    <s v="Entregue"/>
    <s v="Chegou em 27 de fevereiro"/>
    <s v="Não"/>
    <n v="1"/>
    <n v="51.15"/>
    <n v="24.66"/>
    <n v="-14.2"/>
    <n v="-24.66"/>
    <s v=""/>
    <n v="36.950000000000003"/>
    <s v=" "/>
    <x v="91"/>
    <s v="MLB1748144147"/>
    <s v="Mercado Livre"/>
    <s v="Kit Rolamento Roda Traseira Escort 94 Fiesta 95 Ka 97"/>
    <s v=" "/>
    <n v="51.15"/>
    <s v="Premium"/>
    <s v="Autorizado"/>
    <s v=" "/>
    <s v=" "/>
    <s v=" "/>
    <s v=" "/>
    <s v="Edimar Roger"/>
    <s v="08041680917"/>
    <s v="Rua São João 273 / casa Referencia: próximo escritório advocacia do Matheus morais - CEP 86165000 - centro, Florestópolis, Paraná"/>
    <s v="Florestópolis"/>
    <s v="Paraná"/>
    <s v="86165000"/>
    <s v="Brasil"/>
    <s v="Mercado Envios Full"/>
    <s v="26 de fevereiro | 18:12"/>
    <s v="27 de fevereiro | 10:02"/>
    <s v="Mercado Envios"/>
    <s v="MEL42072867605LMFFF01"/>
    <s v=" "/>
    <s v=" "/>
    <s v=" "/>
    <s v=" "/>
    <s v=" "/>
    <s v=" "/>
    <s v=" "/>
    <s v="Não"/>
    <s v=""/>
    <s v="Não"/>
  </r>
  <r>
    <s v="2000005180773272"/>
    <s v="26 de fevereiro de 2023 08:41 hs."/>
    <s v="Entregue"/>
    <s v="Chegou em 27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alex romano"/>
    <s v="29457112814"/>
    <s v="rua raul socio terra 1995 / CEP 15625000 - centro, Meridiano, São Paulo"/>
    <s v="Meridiano"/>
    <s v="São Paulo"/>
    <s v="15625000"/>
    <s v="Brasil"/>
    <s v="Mercado Envios Full"/>
    <s v="26 de fevereiro | 15:06"/>
    <s v="27 de fevereiro | 10:20"/>
    <s v="Mercado Envios"/>
    <s v="MEL42072859596LMFFF01"/>
    <s v=" "/>
    <s v=" "/>
    <s v=" "/>
    <s v=" "/>
    <s v=" "/>
    <s v=" "/>
    <s v=" "/>
    <s v="Não"/>
    <s v=""/>
    <s v="Não"/>
  </r>
  <r>
    <s v="2000004240758375"/>
    <s v="26 de fevereiro de 2023 08:09 hs."/>
    <s v="Entregue"/>
    <s v="Chegou em 28 de fevereiro"/>
    <s v="Sim"/>
    <n v="1"/>
    <n v="52.2"/>
    <n v="3.33"/>
    <n v="-12.63"/>
    <n v="-3.33"/>
    <s v=""/>
    <n v="39.57"/>
    <s v="Sim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jair ferreira da silva"/>
    <s v="98654659491"/>
    <s v="Rua Clima Bom 100 / Salão Referencia: oficina de motos J M peças_x000a__x000a__x000a_oficina de motos do Zé Miguel - CEP 57550000 - clima bom, Olivença, Alagoas"/>
    <s v="Olivença"/>
    <s v="Alagoas"/>
    <s v="57550000"/>
    <s v="Brasil"/>
    <s v="Mercado Envios Full"/>
    <s v="26 de fevereiro | 23:01"/>
    <s v="28 de fevereiro | 15:26"/>
    <s v="Mercado Envios"/>
    <s v="MEL42072840624LMFFF01"/>
    <s v=" "/>
    <s v=" "/>
    <s v=" "/>
    <s v=" "/>
    <s v=" "/>
    <s v=" "/>
    <s v=" "/>
    <s v="Não"/>
    <s v=""/>
    <s v="Não"/>
  </r>
  <r>
    <s v="2000005180710918"/>
    <s v="26 de fevereiro de 2023 07:52 hs."/>
    <s v="Entregue"/>
    <s v="Chegou em 28 de fevereiro"/>
    <s v="Não"/>
    <n v="1"/>
    <n v="39.64"/>
    <n v="13.2"/>
    <n v="-10.91"/>
    <n v="-13.2"/>
    <s v=""/>
    <n v="28.73"/>
    <s v=" "/>
    <x v="55"/>
    <s v="MLB2223237495"/>
    <s v="Mercado Livre"/>
    <s v="Terminal Cabo De Engate Golf Vw Polo 2005"/>
    <s v=" "/>
    <n v="39.64"/>
    <s v="Premium"/>
    <s v="Não emitida"/>
    <s v="Rosely Souza"/>
    <s v="CPF 04944122837"/>
    <s v="AV.INDUSTRIA QUIMICA MANTIQUEIRA 101 - sobrado, LORENA - CEP: 12602740, São Paulo"/>
    <s v=" "/>
    <s v="Rosely Souza"/>
    <s v="04944122837"/>
    <s v="Avenida Mantiqueira 101 / casa Referencia: sim - CEP 12602740 - Ponte Nova, Lorena, São Paulo"/>
    <s v="Lorena"/>
    <s v="São Paulo"/>
    <s v="12602740"/>
    <s v="Brasil"/>
    <s v="Correios e pontos de envio"/>
    <s v="27 de fevereiro | 22:09"/>
    <s v="28 de fevereiro | 14:58"/>
    <s v="Mercado Envios"/>
    <s v="MEL42072833440LMXDF01"/>
    <s v=" "/>
    <s v=" "/>
    <s v=" "/>
    <s v=" "/>
    <s v=" "/>
    <s v=" "/>
    <s v=" "/>
    <s v="Não"/>
    <s v=""/>
    <s v="Não"/>
  </r>
  <r>
    <s v="2000005179813320"/>
    <s v="25 de fevereiro de 2023 21:59 hs."/>
    <s v="Entregue"/>
    <s v="Chegou em 26 de fevereiro"/>
    <s v="Não"/>
    <n v="1"/>
    <n v="58.5"/>
    <n v="16.8"/>
    <n v="-15.44"/>
    <n v="-16.8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renan patrik"/>
    <s v="40310863856"/>
    <s v="Rua Santo Antônio 294 / Casa Referencia: Casa - CEP 12703170 - Jardim São José, Cruzeiro, São Paulo"/>
    <s v="Cruzeiro"/>
    <s v="São Paulo"/>
    <s v="12703170"/>
    <s v="Brasil"/>
    <s v="Mercado Envios Full"/>
    <s v="26 de fevereiro | 00:48"/>
    <s v="26 de fevereiro | 12:10"/>
    <s v="Mercado Envios"/>
    <s v="MEL42072476334LMFFF01"/>
    <s v=" "/>
    <s v=" "/>
    <s v=" "/>
    <s v=" "/>
    <s v=" "/>
    <s v=" "/>
    <s v=" "/>
    <s v="Não"/>
    <s v=""/>
    <s v="Não"/>
  </r>
  <r>
    <s v="2000005179789262"/>
    <s v="25 de fevereiro de 2023 21:53 hs."/>
    <s v="Entregue"/>
    <s v="Chegou em 3 de março"/>
    <s v="Não"/>
    <n v="1"/>
    <n v="61.29"/>
    <n v="26.3"/>
    <n v="-15.92"/>
    <n v="-26.3"/>
    <s v=""/>
    <n v="45.37"/>
    <s v="Sim"/>
    <x v="12"/>
    <s v="MLB2068516170"/>
    <s v="Mercado Livre"/>
    <s v="Kit Reparo Alavanca Câmbio Trambulador Montana Até 2010"/>
    <s v=" "/>
    <n v="61.29"/>
    <s v="Premium"/>
    <s v="Não emitida"/>
    <s v="GUSTAVO MUNIZ SOUSA 01934878618"/>
    <s v="CNPJ 45820716000173"/>
    <s v="Avenida Bonifacio Machado de Miranda 597 - comércio, Pirapora - CEP: 39276026, Minas Gerais"/>
    <s v="Contribuinte"/>
    <s v="GUSTAVO MUNIZ SOUSA 01934878618"/>
    <s v="45820716000173"/>
    <s v="Avenida Bonifacio Machado de Miranda 597 / comércio Referencia: comércio 597A - CEP 39276026 - Cícero Passos, Pirapora, Minas Gerais"/>
    <s v="Pirapora"/>
    <s v="Minas Gerais"/>
    <s v="39276026"/>
    <s v="Brasil"/>
    <s v="Correios e pontos de envio"/>
    <s v="28 de fevereiro | 04:47"/>
    <s v="3 de março | 16:12"/>
    <s v="Mercado Envios"/>
    <s v="MEL42072465543LMXDF01"/>
    <s v=" "/>
    <s v=" "/>
    <s v=" "/>
    <s v=" "/>
    <s v=" "/>
    <s v=" "/>
    <s v=" "/>
    <s v="Não"/>
    <s v=""/>
    <s v="Não"/>
  </r>
  <r>
    <s v="2000005179692216"/>
    <s v="25 de fevereiro de 2023 21:29 hs."/>
    <s v="Entregue"/>
    <s v="Chegou em 28 de fevereiro"/>
    <s v="Não"/>
    <n v="1"/>
    <n v="68.900000000000006"/>
    <n v="7.26"/>
    <n v="-17.21"/>
    <n v="-7.26"/>
    <s v=""/>
    <n v="51.69"/>
    <s v=" "/>
    <x v="122"/>
    <s v="MLB2220400885"/>
    <s v="Mercado Livre"/>
    <s v="Suporte Radiador Vectra Gls  Challe 2.2 16v 2000 Le/ld"/>
    <s v=" "/>
    <n v="68.900000000000006"/>
    <s v="Premium"/>
    <s v="Não emitida"/>
    <s v="Wellington Carlos"/>
    <s v="CPF 04482316628"/>
    <s v="ADA Carolina Scarano 60 - Fundo, Paulínia - CEP: 13145794, São Paulo"/>
    <s v=" "/>
    <s v="Wellington Carlos"/>
    <s v="04482316628"/>
    <s v="Rua Alcides Vanderlei Pontes 85 / Casa - CEP 13145779 - João Aranha, Paulínia, São Paulo"/>
    <s v="Paulínia"/>
    <s v="São Paulo"/>
    <s v="13145779"/>
    <s v="Brasil"/>
    <s v="Correios e pontos de envio"/>
    <s v="27 de fevereiro | 22:53"/>
    <s v="28 de fevereiro | 12:31"/>
    <s v="Mercado Envios"/>
    <s v="MEL42072425950LMXDF01"/>
    <s v=" "/>
    <s v=" "/>
    <s v=" "/>
    <s v=" "/>
    <s v=" "/>
    <s v=" "/>
    <s v=" "/>
    <s v="Não"/>
    <s v=""/>
    <s v="Não"/>
  </r>
  <r>
    <s v="2000005179665576"/>
    <s v="25 de fevereiro de 2023 21:25 hs."/>
    <s v="Entregue"/>
    <s v="Chegou em 26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wellington felipe"/>
    <s v="39026972881"/>
    <s v="Rua Cuiabá 278 / Casa a Referencia: casa com rampa do lado do lava rápido - CEP 07861120 - Vila Lanfranchi, Franco da Rocha, São Paulo"/>
    <s v="Franco da Rocha"/>
    <s v="São Paulo"/>
    <s v="07861120"/>
    <s v="Brasil"/>
    <s v="Mercado Envios Full"/>
    <s v="26 de fevereiro | 01:30"/>
    <s v="26 de fevereiro | 11:39"/>
    <s v="Mercado Envios"/>
    <s v="MEL42072415388LMFFF01"/>
    <s v=" "/>
    <s v=" "/>
    <s v=" "/>
    <s v=" "/>
    <s v=" "/>
    <s v=" "/>
    <s v=" "/>
    <s v="Não"/>
    <s v=""/>
    <s v="Não"/>
  </r>
  <r>
    <s v="2000004240249567"/>
    <s v="25 de fevereiro de 2023 21:24 hs."/>
    <s v="Reclamação com devolução habilitada"/>
    <s v="Avisamos a pessoa que efetuou a compra que já pode iniciar a devolução."/>
    <s v="Sim"/>
    <n v="0"/>
    <n v="58.5"/>
    <s v=""/>
    <n v="-15.44"/>
    <s v="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Tiago Mendes Dos Santos"/>
    <s v="37862864859"/>
    <s v="Rua Alcides Lourenço 820 / casa - CEP 15115000 - lago sul, Bady Bassitt, São Paulo"/>
    <s v="Bady Bassitt"/>
    <s v="São Paulo"/>
    <s v="15115000"/>
    <s v="Brasil"/>
    <s v="Mercado Envios Full"/>
    <s v="26 de fevereiro | 19:33"/>
    <s v="27 de fevereiro | 14:10"/>
    <s v="Mercado Envios"/>
    <s v="MEL42072415181LMFFF01"/>
    <s v=" "/>
    <s v=" "/>
    <s v=" "/>
    <s v=" "/>
    <s v=" "/>
    <s v=" "/>
    <s v=" "/>
    <s v="Sim"/>
    <s v=""/>
    <s v="Não"/>
  </r>
  <r>
    <s v="2000005179455022"/>
    <s v="25 de fevereiro de 2023 20:32 hs."/>
    <s v="Para enviar no dia 6 de março"/>
    <s v="Para organizar os envios, você poderá imprimir a etiqueta no dia 6 de março. Já avisamos seu comprador e isso não vai afetar sua reputação."/>
    <s v="Não"/>
    <n v="1"/>
    <n v="89.9"/>
    <n v="33.76"/>
    <n v="-15.28"/>
    <n v="-60.21"/>
    <s v=""/>
    <n v="48.17"/>
    <s v="Sim"/>
    <x v="45"/>
    <s v="MLB3067734040"/>
    <s v="Mercado Livre"/>
    <s v="Bandeja Com Pivô Esquerda Sandero 2006 Em Diante"/>
    <s v=" "/>
    <n v="89.9"/>
    <s v="Premium"/>
    <s v="Não emitida"/>
    <s v="Whenix Garcez Garcez"/>
    <s v="CPF 01155879341"/>
    <s v="Rua Do Comercio Pv Chega Tudo 108 - Chega Tudo, Centro Novo do Maranhão - CEP: 65299000, Maranhão"/>
    <s v=" "/>
    <s v="Whenix Garcez Garcez"/>
    <s v="01155879341"/>
    <s v="Rua do Comercio 108 / Chega Tudo - CEP 65299000 - chega tudo, Centro Novo do Maranhão, Maranhão"/>
    <s v="Centro Novo do Maranhão"/>
    <s v="Maranhão"/>
    <s v="65299000"/>
    <s v="Brasil"/>
    <s v="Correios e pontos de envio"/>
    <s v=" "/>
    <s v=" "/>
    <s v="FedexBr"/>
    <s v=" "/>
    <s v=" "/>
    <s v=" "/>
    <s v=" "/>
    <s v=" "/>
    <s v=" "/>
    <s v=" "/>
    <s v=" "/>
    <s v="Não"/>
    <s v=""/>
    <s v="Não"/>
  </r>
  <r>
    <s v="2000005179445158"/>
    <s v="25 de fevereiro de 2023 20:30 hs."/>
    <s v="Entregue"/>
    <s v="Chegou em 26 de fevereiro"/>
    <s v="Não"/>
    <n v="1"/>
    <n v="55.79"/>
    <n v="12.33"/>
    <n v="-14.98"/>
    <n v="-12.33"/>
    <s v=""/>
    <n v="40.81"/>
    <s v="Sim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Rômulo Conceição da Costa"/>
    <s v="16347906775"/>
    <s v="Rua Pedro Rodrigues de Souza 94 / Casa A Referencia: caso não encontre alguém em casa pode entregar no bar da frente - CEP 13145815 - João Aranha, Paulínia, São Paulo"/>
    <s v="Paulínia"/>
    <s v="São Paulo"/>
    <s v="13145815"/>
    <s v="Brasil"/>
    <s v="Mercado Envios Full"/>
    <s v="26 de fevereiro | 02:20"/>
    <s v="26 de fevereiro | 13:39"/>
    <s v="Mercado Envios"/>
    <s v="MEL42072321932LMFFF01"/>
    <s v=" "/>
    <s v=" "/>
    <s v=" "/>
    <s v=" "/>
    <s v=" "/>
    <s v=" "/>
    <s v=" "/>
    <s v="Não"/>
    <s v=""/>
    <s v="Não"/>
  </r>
  <r>
    <s v="2000005179407188"/>
    <s v="25 de fevereiro de 2023 20:21 hs."/>
    <s v="Entregue"/>
    <s v="Chegou em 3 de março"/>
    <s v="Não"/>
    <n v="1"/>
    <n v="21.39"/>
    <n v="35.299999999999997"/>
    <n v="-9.14"/>
    <n v="-35.299999999999997"/>
    <s v=""/>
    <n v="12.25"/>
    <s v=" "/>
    <x v="123"/>
    <s v="MLB2070803061"/>
    <s v="Mercado Livre"/>
    <s v="Reparo Bucha Cabo Marcha Agile E Montana Nova"/>
    <s v=" "/>
    <n v="21.39"/>
    <s v="Premium"/>
    <s v="Não emitida"/>
    <s v="Sidneia Cida"/>
    <s v="CPF 07404528518"/>
    <s v="tito gomes pimentel 144 - casa, Ipirá - CEP: 44600000, Bahia"/>
    <s v=" "/>
    <s v="Sidneia Cida"/>
    <s v="07404528518"/>
    <s v="tito gomes pimentel 144 / casa Referencia: próximo à prefeitura - CEP 44600000 - lago do sul, Ipirá, Bahia"/>
    <s v="Ipirá"/>
    <s v="Bahia"/>
    <s v="44600000"/>
    <s v="Brasil"/>
    <s v="Correios e pontos de envio"/>
    <s v="28 de fevereiro | 05:16"/>
    <s v="3 de março | 10:54"/>
    <s v="Mercado Envios"/>
    <s v="MEL42072305778LMXDF01"/>
    <s v=" "/>
    <s v=" "/>
    <s v=" "/>
    <s v=" "/>
    <s v=" "/>
    <s v=" "/>
    <s v=" "/>
    <s v="Não"/>
    <s v=""/>
    <s v="Não"/>
  </r>
  <r>
    <s v="2000005179397242"/>
    <s v="25 de fevereiro de 2023 20:19 hs."/>
    <s v="Entregue"/>
    <s v="Chegou em 28 de fevereiro"/>
    <s v="Não"/>
    <n v="1"/>
    <n v="58.5"/>
    <n v="35.5"/>
    <n v="-15.44"/>
    <n v="-35.5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e antonio lima de oliveira Lima"/>
    <s v="11239291493"/>
    <s v="Santa cruz 438 / Referencia: ooficina moto CENTER Santa Cruz do Deserto alagoas - CEP 57540000 - santa cruz do deserto alagoas, Mata Grande, Alagoas"/>
    <s v="Mata Grande"/>
    <s v="Alagoas"/>
    <s v="57540000"/>
    <s v="Brasil"/>
    <s v="Mercado Envios Full"/>
    <s v="26 de fevereiro | 23:01"/>
    <s v="28 de fevereiro | 11:37"/>
    <s v="Mercado Envios"/>
    <s v="MEL42072301579LMFFF01"/>
    <s v=" "/>
    <s v=" "/>
    <s v=" "/>
    <s v=" "/>
    <s v=" "/>
    <s v=" "/>
    <s v=" "/>
    <s v="Não"/>
    <s v=""/>
    <s v="Não"/>
  </r>
  <r>
    <s v="2000005179382144"/>
    <s v="25 de fevereiro de 2023 20:15 hs."/>
    <s v="Entregue"/>
    <s v="Chegou em 27 de fevereiro"/>
    <s v="Não"/>
    <n v="1"/>
    <n v="61.29"/>
    <n v="18.27"/>
    <n v="-15.92"/>
    <n v="-18.27"/>
    <s v=""/>
    <n v="45.37"/>
    <s v="Sim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J. Almir Alves da Cruz"/>
    <s v="66416175568"/>
    <s v="Rua Edson Dantas da Silva 260 / casa - CEP 49072646 - Dezoito do Forte, Aracaju, Sergipe"/>
    <s v="Aracaju"/>
    <s v="Sergipe"/>
    <s v="49072646"/>
    <s v="Brasil"/>
    <s v="Mercado Envios Full"/>
    <s v="26 de fevereiro | 17:56"/>
    <s v="27 de fevereiro | 14:02"/>
    <s v="Mercado Envios"/>
    <s v="MEL42072295105LMFFF01"/>
    <s v=" "/>
    <s v=" "/>
    <s v=" "/>
    <s v=" "/>
    <s v=" "/>
    <s v=" "/>
    <s v=" "/>
    <s v="Não"/>
    <s v=""/>
    <s v="Não"/>
  </r>
  <r>
    <s v="2000005179301416"/>
    <s v="25 de fevereiro de 2023 19:58 hs."/>
    <s v="Entregue"/>
    <s v="Chegou em 26 de fevereiro"/>
    <s v="Não"/>
    <n v="1"/>
    <n v="61.29"/>
    <n v="8.91"/>
    <n v="-15.92"/>
    <n v="-8.91"/>
    <s v=""/>
    <n v="45.37"/>
    <s v="Sim"/>
    <x v="12"/>
    <s v="MLB2068477972"/>
    <s v="Mercado Livre"/>
    <s v="Kit Reparo Alavanca Câmbio Trambulador Classic Todos"/>
    <s v=" "/>
    <n v="61.29"/>
    <s v="Premium"/>
    <s v="Autorizado"/>
    <s v=" "/>
    <s v=" "/>
    <s v=" "/>
    <s v=" "/>
    <s v="Hugo Henrique Moraes"/>
    <s v="06521081560"/>
    <s v="Rua Doutor Dario Brasil 65 / Cidade Maracanã - CEP 13420545 - Piracicamirim, Piracicaba, São Paulo"/>
    <s v="Piracicaba"/>
    <s v="São Paulo"/>
    <s v="13420545"/>
    <s v="Brasil"/>
    <s v="Mercado Envios Full"/>
    <s v="26 de fevereiro | 08:39"/>
    <s v="26 de fevereiro | 14:00"/>
    <s v="Mercado Envios"/>
    <s v="MEL42072262437LMFFF01"/>
    <s v=" "/>
    <s v=" "/>
    <s v=" "/>
    <s v=" "/>
    <s v=" "/>
    <s v=" "/>
    <s v=" "/>
    <s v="Não"/>
    <s v=""/>
    <s v="Não"/>
  </r>
  <r>
    <s v="2000005179267564"/>
    <s v="25 de fevereiro de 2023 19:50 hs."/>
    <s v="Entregue"/>
    <s v="Chegou em 28 de fevereiro"/>
    <s v="Não"/>
    <n v="1"/>
    <n v="143.99"/>
    <n v="8.83"/>
    <n v="-24.48"/>
    <n v="-27.28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damisolyver damisolyver"/>
    <s v="60841713383"/>
    <s v="Rua Bento Chaves 120 / Casa Referencia: Minha residencia - CEP 65775000 - Centro, Gonçalves Dias, Maranhão"/>
    <s v="Gonçalves Dias"/>
    <s v="Maranhão"/>
    <s v="65775000"/>
    <s v="Brasil"/>
    <s v="Mercado Envios Full"/>
    <s v="27 de fevereiro | 00:06"/>
    <s v="28 de fevereiro | 11:46"/>
    <s v="Mercado Envios"/>
    <s v="MEL42072249143LMFFF01"/>
    <s v=" "/>
    <s v=" "/>
    <s v=" "/>
    <s v=" "/>
    <s v=" "/>
    <s v=" "/>
    <s v=" "/>
    <s v="Não"/>
    <s v=""/>
    <s v="Não"/>
  </r>
  <r>
    <s v="2000004240017407"/>
    <s v="25 de fevereiro de 2023 19:21 hs."/>
    <s v="Entregue"/>
    <s v="Chegou em 27 de fevereiro"/>
    <s v="Sim"/>
    <n v="1"/>
    <n v="18.510000000000002"/>
    <n v="21.57"/>
    <n v="-8.65"/>
    <n v="-21.57"/>
    <s v=""/>
    <n v="9.86"/>
    <s v="Sim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ivanildo joaquim"/>
    <s v="59334576472"/>
    <s v="Rua Paraná 118 / casa Referencia: entrada da bica por trás da escola Orico Lapenda 7 casa lado esquerdo - CEP 54762060 - Bairro dos Estados, Camaragibe, Pernambuco"/>
    <s v="Camaragibe"/>
    <s v="Pernambuco"/>
    <s v="54762060"/>
    <s v="Brasil"/>
    <s v="Mercado Envios Full"/>
    <s v="26 de fevereiro | 18:29"/>
    <s v="27 de fevereiro | 16:07"/>
    <s v="Mercado Envios"/>
    <s v="MEL42072193236LMFFF01"/>
    <s v=" "/>
    <s v=" "/>
    <s v=" "/>
    <s v=" "/>
    <s v=" "/>
    <s v=" "/>
    <s v=" "/>
    <s v="Não"/>
    <s v=""/>
    <s v="Não"/>
  </r>
  <r>
    <s v="2000004240017411"/>
    <s v="25 de fevereiro de 2023 19:20 hs."/>
    <s v="A caminho"/>
    <s v="Chega entre os dias 6 e 9 de março"/>
    <s v="Sim"/>
    <n v="1"/>
    <n v="169.99"/>
    <n v="16.149999999999999"/>
    <n v="-28.9"/>
    <n v="-36.6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ivanildo joaquim"/>
    <s v="59334576472"/>
    <s v="Rua Paraná 118 / casa Referencia: entrada da bica por trás da escola Orico Lapenda 7 casa lado esquerdo - CEP 54762060 - Bairro dos Estados, Camaragibe, Pernambuco"/>
    <s v="Camaragibe"/>
    <s v="Pernambuco"/>
    <s v="54762060"/>
    <s v="Brasil"/>
    <s v="Mercado Envios Full"/>
    <s v="26 de fevereiro | 19:54"/>
    <s v=" "/>
    <s v="Loggi"/>
    <s v="ML42072194102135551"/>
    <s v="https://www.loggi.com/rastreador/3762947aef/ML42072194102135551"/>
    <s v=" "/>
    <s v=" "/>
    <s v=" "/>
    <s v=" "/>
    <s v=" "/>
    <s v=" "/>
    <s v="Não"/>
    <s v=""/>
    <s v="Não"/>
  </r>
  <r>
    <s v="2000005179136080"/>
    <s v="25 de fevereiro de 2023 19:20 hs."/>
    <s v="Entregue"/>
    <s v="Chegou em 27 de fevereiro"/>
    <s v="Não"/>
    <n v="1"/>
    <n v="58.4"/>
    <n v="26.1"/>
    <n v="-15.43"/>
    <n v="-26.1"/>
    <s v=""/>
    <n v="42.97"/>
    <s v=" "/>
    <x v="13"/>
    <s v="MLB2109591506"/>
    <s v="Mercado Livre"/>
    <s v="Par De Kit Pino Guia Bucha Pinça Freio Vw Saveiro Gol Voyage"/>
    <s v=" "/>
    <n v="58.4"/>
    <s v="Premium"/>
    <s v="Autorizado"/>
    <s v=" "/>
    <s v=" "/>
    <s v=" "/>
    <s v=" "/>
    <s v="Tiago Souza"/>
    <s v="92332064753"/>
    <s v="Avenida João XXIII 427 / Referencia: +/- 300 Metros Depois Do Upa Em Sentido Ao Sao Fernando. Minha Casa É Em Frente A Entrada Campo Verde E Ao Lado Tem Uma Pensao. - CEP 23560352 - Santa Cruz, Rio de Janeiro, Rio de Janeiro"/>
    <s v="Rio de Janeiro"/>
    <s v="Rio de Janeiro"/>
    <s v="23560352"/>
    <s v="Brasil"/>
    <s v="Mercado Envios Full"/>
    <s v="26 de fevereiro | 21:25"/>
    <s v="27 de fevereiro | 14:03"/>
    <s v="Mercado Envios"/>
    <s v="MEL42072192056LMFFF01"/>
    <s v=" "/>
    <s v=" "/>
    <s v=" "/>
    <s v=" "/>
    <s v=" "/>
    <s v=" "/>
    <s v=" "/>
    <s v="Não"/>
    <s v=""/>
    <s v="Não"/>
  </r>
  <r>
    <s v="2000005179120216"/>
    <s v="25 de fevereiro de 2023 19:20 hs."/>
    <s v="Entregue"/>
    <s v="Chegou em 27 de fever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Willian Daleffe"/>
    <s v="06893982984"/>
    <s v="Rua Osvaldo Roberto Maier 188 / CEP 88804060 - Criciúma, Santa Catarina"/>
    <s v="Criciúma"/>
    <s v="Santa Catarina"/>
    <s v="88804060"/>
    <s v="Brasil"/>
    <s v="Mercado Envios Full"/>
    <s v="26 de fevereiro | 22:50"/>
    <s v="27 de fevereiro | 13:46"/>
    <s v="Mercado Envios"/>
    <s v="MEL42072186202LMFFF01"/>
    <s v="https://myaccount.mercadolivre.com.br/shipments/42072186202/detail"/>
    <s v=" "/>
    <s v=" "/>
    <s v=" "/>
    <s v=" "/>
    <s v=" "/>
    <s v=" "/>
    <s v="Não"/>
    <s v=""/>
    <s v="Não"/>
  </r>
  <r>
    <s v="2000005179130142"/>
    <s v="25 de fevereiro de 2023 19:17 hs."/>
    <s v="Entregue"/>
    <s v="Chegou em 2 de março"/>
    <s v="Não"/>
    <n v="1"/>
    <n v="230.63"/>
    <n v="20.89"/>
    <n v="-39.21"/>
    <n v="-59.84"/>
    <s v=""/>
    <n v="152.47"/>
    <s v=" "/>
    <x v="124"/>
    <s v="MLB2872307332"/>
    <s v="Mercado Livre"/>
    <s v="Par Bandeja Fox 2014 Em Diante Com Direção Hidraulica"/>
    <s v=" "/>
    <n v="230.63"/>
    <s v="Premium"/>
    <s v="Não emitida"/>
    <s v="matheus mota"/>
    <s v="CPF 07210836500"/>
    <s v="Rua Fazenda Cassange 5, Salvador - CEP: 41505295, Bahia"/>
    <s v=" "/>
    <s v="matheus mota"/>
    <s v="07210836500"/>
    <s v="Rua K três marias 5 / Casa de dona Augusta Referencia: Rua do carvão, casa de dona Augusta - CEP 41505295 - Cassange, Salvador, Bahia"/>
    <s v="Salvador"/>
    <s v="Bahia"/>
    <s v="41505295"/>
    <s v="Brasil"/>
    <s v="Correios e pontos de envio"/>
    <s v="28 de fevereiro | 02:14"/>
    <s v="2 de março | 10:12"/>
    <s v="Mercado Envios"/>
    <s v="MEL42072189554LMXDF01"/>
    <s v=" "/>
    <s v=" "/>
    <s v=" "/>
    <s v=" "/>
    <s v=" "/>
    <s v=" "/>
    <s v=" "/>
    <s v="Não"/>
    <s v=""/>
    <s v="Não"/>
  </r>
  <r>
    <s v="2000005179120332"/>
    <s v="25 de fevereiro de 2023 19:16 hs."/>
    <s v="Entregue"/>
    <s v="Chegou em 3 de março"/>
    <s v="Não"/>
    <n v="1"/>
    <n v="55.79"/>
    <n v="9.9"/>
    <n v="-14.98"/>
    <n v="-9.9"/>
    <s v=""/>
    <n v="40.81"/>
    <s v=" "/>
    <x v="125"/>
    <s v="MLB2092967167"/>
    <s v="Mercado Livre"/>
    <s v="Par Bieleta Dianteira Vw Spacefox E Spacecross Todas Versões"/>
    <s v=" "/>
    <n v="55.79"/>
    <s v="Premium"/>
    <s v="Autorizado"/>
    <s v=" "/>
    <s v=" "/>
    <s v=" "/>
    <s v=" "/>
    <s v="matheus mota"/>
    <s v="07210836500"/>
    <s v="Rua K três marias 5 / Casa de dona Augusta Referencia: Rua do carvão, casa de dona Augusta - CEP 41505295 - Cassange, Salvador, Bahia"/>
    <s v="Salvador"/>
    <s v="Bahia"/>
    <s v="41505295"/>
    <s v="Brasil"/>
    <s v="Mercado Envios Full"/>
    <s v="2 de março | 23:21"/>
    <s v="3 de março | 12:49"/>
    <s v="Mercado Envios"/>
    <s v="MEL42072186474LMFFF01"/>
    <s v=" "/>
    <s v=" "/>
    <s v=" "/>
    <s v=" "/>
    <s v=" "/>
    <s v=" "/>
    <s v=" "/>
    <s v="Não"/>
    <s v=""/>
    <s v="Não"/>
  </r>
  <r>
    <s v="2000005179089396"/>
    <s v="25 de fevereiro de 2023 19:11 hs."/>
    <s v="Entregue"/>
    <s v="Chegou em 1 de março"/>
    <s v="Não"/>
    <n v="1"/>
    <n v="99.99"/>
    <s v=""/>
    <n v="-12"/>
    <n v="-18.45"/>
    <s v=""/>
    <n v="69.540000000000006"/>
    <s v="Sim"/>
    <x v="118"/>
    <s v="MLB3106688377"/>
    <s v="Mercado Livre"/>
    <s v="Kit Reparo Alavanca Cambio Completo Voyage Cht Ap 82 À 1996"/>
    <s v=" "/>
    <n v="99.99"/>
    <s v="Clássico"/>
    <s v="Não emitida"/>
    <s v="Jessivaldo Batista Dos Santos Santos"/>
    <s v="CPF 02047299128"/>
    <s v="Avenida Parque 15 - Quadra 58, Formosa - CEP: 73808400, Goiás"/>
    <s v=" "/>
    <s v="Jessivaldo Batista Dos Santos Santos"/>
    <s v="02047299128"/>
    <s v="Avenida Parque 15 / Quadra 58 lote 15B Referencia: Próximo A Ponte Do Vila Verde Casa Verde escuro - CEP 73808400 - Parque Vila Verde, Formosa, Goiás"/>
    <s v="Formosa"/>
    <s v="Goiás"/>
    <s v="73808400"/>
    <s v="Brasil"/>
    <s v="Correios e pontos de envio"/>
    <s v="27 de fevereiro | 23:28"/>
    <s v="1 de março | 11:52"/>
    <s v="Mercado Envios"/>
    <s v="MEL42072172589LMXDF01"/>
    <s v=" "/>
    <s v=" "/>
    <s v=" "/>
    <s v=" "/>
    <s v=" "/>
    <s v=" "/>
    <s v=" "/>
    <s v="Não"/>
    <s v=""/>
    <s v="Não"/>
  </r>
  <r>
    <s v="2000005179040400"/>
    <s v="25 de fevereiro de 2023 18:58 hs."/>
    <s v="Entregue"/>
    <s v="Chegou em 27 de fevereiro"/>
    <s v="Não"/>
    <n v="1"/>
    <n v="86.11"/>
    <s v=""/>
    <n v="-11.76"/>
    <n v="-38.950000000000003"/>
    <s v=""/>
    <n v="35.4"/>
    <s v=" 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Eduardo Ribeiro"/>
    <s v="38381456827"/>
    <s v="Rua dos Tucanos 96 / CEP 06526030 - Chácara das Garças, Santana de Parnaíba, São Paulo"/>
    <s v="Santana de Parnaíba"/>
    <s v="São Paulo"/>
    <s v="06526030"/>
    <s v="Brasil"/>
    <s v="Mercado Envios Full"/>
    <s v="26 de fevereiro | 15:17"/>
    <s v="27 de fevereiro | 15:08"/>
    <s v="Mercado Envios"/>
    <s v="MEL42072152714LMFFF01"/>
    <s v=" "/>
    <s v=" "/>
    <s v=" "/>
    <s v=" "/>
    <s v=" "/>
    <s v=" "/>
    <s v=" "/>
    <s v="Não"/>
    <s v=""/>
    <s v="Não"/>
  </r>
  <r>
    <s v="2000005178987986"/>
    <s v="25 de fevereiro de 2023 18:47 hs."/>
    <s v="Entregue"/>
    <s v="Chegou em 3 de março"/>
    <s v="Não"/>
    <n v="1"/>
    <n v="158.09"/>
    <n v="22.61"/>
    <n v="-18.97"/>
    <n v="-43.06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deivid silva"/>
    <s v="01609405080"/>
    <s v="Rua Campinas 168 / próx Camaquã Referencia: entre a Camaquã e a Canguçu, casa com grade marrom, bastante mato no pátio. - CEP 92330390 - Mathias Velho, Canoas, Rio Grande do Sul"/>
    <s v="Canoas"/>
    <s v="Rio Grande do Sul"/>
    <s v="92330390"/>
    <s v="Brasil"/>
    <s v="Mercado Envios Full"/>
    <s v="26 de fevereiro | 13:42"/>
    <s v="3 de março | 13:50"/>
    <s v="Mercado Envios"/>
    <s v="MEL42072132584LMFFF01"/>
    <s v=" "/>
    <s v=" "/>
    <s v=" "/>
    <s v=" "/>
    <s v=" "/>
    <s v=" "/>
    <s v=" "/>
    <s v="Não"/>
    <s v=""/>
    <s v="Não"/>
  </r>
  <r>
    <s v="2000005178911286"/>
    <s v="25 de fevereiro de 2023 18:29 hs."/>
    <s v="Entregue"/>
    <s v="Chegou em 27 de fevereiro"/>
    <s v="Não"/>
    <n v="1"/>
    <n v="58.5"/>
    <n v="18.8"/>
    <n v="-15.44"/>
    <n v="-18.8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Victor Antonio de Souza"/>
    <s v="70241997682"/>
    <s v="Rua Coronel Virgílio Silva 3500 / bloco 3 ap 12 - CEP 37704602 - Dom Bosco, Poços de Caldas, Minas Gerais"/>
    <s v="Poços de Caldas"/>
    <s v="Minas Gerais"/>
    <s v="37704602"/>
    <s v="Brasil"/>
    <s v="Mercado Envios Full"/>
    <s v="26 de fevereiro | 23:01"/>
    <s v="27 de fevereiro | 12:23"/>
    <s v="Mercado Envios"/>
    <s v="MEL42072098158LMFFF01"/>
    <s v=" "/>
    <s v=" "/>
    <s v=" "/>
    <s v=" "/>
    <s v=" "/>
    <s v=" "/>
    <s v=" "/>
    <s v="Não"/>
    <s v=""/>
    <s v="Não"/>
  </r>
  <r>
    <s v="2000005178851356"/>
    <s v="25 de fevereiro de 2023 18:17 hs."/>
    <s v="Devolução finalizada com reembolso para o comprador"/>
    <s v="O produto devolvido chegou em quarta-feira, 1 de março."/>
    <s v="Não"/>
    <n v="0"/>
    <n v="77.989999999999995"/>
    <n v="11.88"/>
    <n v="-28.06"/>
    <n v="-11.88"/>
    <n v="-63.13"/>
    <n v="-13.2"/>
    <s v="Sim"/>
    <x v="126"/>
    <s v="MLB3000291847"/>
    <s v="Mercado Livre"/>
    <s v="Cabo De Velocímetro Mitsubishi L200 Outdor 2003 Em Diante"/>
    <s v=" "/>
    <n v="77.989999999999995"/>
    <s v="Clássico"/>
    <s v="Autorizado"/>
    <s v="Eder Oliveira"/>
    <s v="CPF 05707561897"/>
    <s v="Avenida Júlio Buono 265, São Paulo - CEP: 02201000, São Paulo"/>
    <s v=" "/>
    <s v="Eder Oliveira"/>
    <s v="0570756189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março | 01:54"/>
    <s v="1 de março | 14:38"/>
    <s v="Mercado Envios"/>
    <s v="MEL42078869858LMXDR01"/>
    <s v=" "/>
    <s v=" "/>
    <s v=" "/>
    <s v=" "/>
    <s v=" "/>
    <s v=" "/>
    <s v=" "/>
    <s v="Não"/>
    <n v="1"/>
    <s v="Não"/>
  </r>
  <r>
    <s v="2000005178852708"/>
    <s v="25 de fevereiro de 2023 18:16 hs."/>
    <s v="Entregue"/>
    <s v="Chegou em 28 de fevereiro"/>
    <s v="Não"/>
    <n v="1"/>
    <n v="217.9"/>
    <s v=""/>
    <n v="-37.04"/>
    <n v="-20.45"/>
    <s v=""/>
    <n v="160.41"/>
    <s v="Sim"/>
    <x v="57"/>
    <s v="MLB1781942001"/>
    <s v="Mercado Livre"/>
    <s v="Cabo De Marcha Celta 2007/2014 Com Terminal"/>
    <s v=" "/>
    <n v="217.9"/>
    <s v="Premium"/>
    <s v="Autorizado"/>
    <s v=" "/>
    <s v=" "/>
    <s v=" "/>
    <s v=" "/>
    <s v="Cicero Rogerio Pereira Leite"/>
    <s v="04221033495"/>
    <s v="Rua Santa Catarina 269 / perto do bosque. - CEP 36889450 - Vale Verde, Muriaé, Minas Gerais"/>
    <s v="Muriaé"/>
    <s v="Minas Gerais"/>
    <s v="36889450"/>
    <s v="Brasil"/>
    <s v="Mercado Envios Full"/>
    <s v="25 de fevereiro | 23:43"/>
    <s v="28 de fevereiro | 17:02"/>
    <s v="Mercado Envios"/>
    <s v="MEL42072075349LMFFF01"/>
    <s v=" "/>
    <s v=" "/>
    <s v=" "/>
    <s v=" "/>
    <s v=" "/>
    <s v=" "/>
    <s v=" "/>
    <s v="Não"/>
    <s v=""/>
    <s v="Não"/>
  </r>
  <r>
    <s v="2000005178776382"/>
    <s v="25 de fevereiro de 2023 18:00 hs."/>
    <s v="Entregue"/>
    <s v="Chegou em 28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IZ HENRIQUE"/>
    <s v="39740216803"/>
    <s v="Rua Domingos Mauri 180 / Casa - CEP 15994026 - Parque Flamboyant, Matão, São Paulo"/>
    <s v="Matão"/>
    <s v="São Paulo"/>
    <s v="15994026"/>
    <s v="Brasil"/>
    <s v="Mercado Envios Full"/>
    <s v="27 de fevereiro | 17:12"/>
    <s v="28 de fevereiro | 12:22"/>
    <s v="Mercado Envios"/>
    <s v="MEL42072043009LMFFF01"/>
    <s v=" "/>
    <s v=" "/>
    <s v=" "/>
    <s v=" "/>
    <s v=" "/>
    <s v=" "/>
    <s v=" "/>
    <s v="Não"/>
    <s v=""/>
    <s v="Não"/>
  </r>
  <r>
    <s v="2000004239811665"/>
    <s v="25 de fevereiro de 2023 17:34 hs."/>
    <s v="Entregue"/>
    <s v="Chegou em 28 de fevereiro"/>
    <s v="Sim"/>
    <n v="1"/>
    <n v="73.47"/>
    <s v=""/>
    <n v="-17.989999999999998"/>
    <n v="-36.9"/>
    <s v=""/>
    <n v="18.579999999999998"/>
    <s v="Sim"/>
    <x v="77"/>
    <s v="MLB2221344964"/>
    <s v="Mercado Livre"/>
    <s v="4 Kits Pino Dobradiça Porta  Ld Le Uno Mille 2009 2010"/>
    <s v=" "/>
    <n v="73.47"/>
    <s v="Premium"/>
    <s v="Não emitida"/>
    <s v="diego das chagas camargo camargo"/>
    <s v="CPF 02098690894"/>
    <s v="rua das tilias 280 - cx postal 388, Paranapanema - CEP: 18725000, São Paulo"/>
    <s v=" "/>
    <s v="diego das chagas camargo camargo"/>
    <s v="02098690894"/>
    <s v="Avenida avenida Panda 41 / camargos auto center - CEP 18725000 - sape, Holambra II, São Paulo"/>
    <s v="Holambra II"/>
    <s v="São Paulo"/>
    <s v="18725000"/>
    <s v="Brasil"/>
    <s v="Correios e pontos de envio"/>
    <s v="28 de fevereiro | 00:10"/>
    <s v="28 de fevereiro | 14:36"/>
    <s v="Mercado Envios"/>
    <s v="MEL42071993363LMXDF01"/>
    <s v=" "/>
    <s v=" "/>
    <s v=" "/>
    <s v=" "/>
    <s v=" "/>
    <s v=" "/>
    <s v=" "/>
    <s v="Não"/>
    <s v=""/>
    <s v="Não"/>
  </r>
  <r>
    <s v="2000005178577974"/>
    <s v="25 de fevereiro de 2023 17:16 hs."/>
    <s v="Entregue"/>
    <s v="Chegou em 27 de fevereiro"/>
    <s v="Não"/>
    <n v="1"/>
    <n v="19.989999999999998"/>
    <n v="28.5"/>
    <n v="-8.9"/>
    <n v="-28.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rafael apolinario"/>
    <s v="09635091443"/>
    <s v="Avenida Presidente Kennedy 7995 / Ap 103 Referencia: Edifício praça da barra - CEP 54440480 - Candeias, Jaboatão dos Guararapes, Pernambuco"/>
    <s v="Jaboatão dos Guararapes"/>
    <s v="Pernambuco"/>
    <s v="54440480"/>
    <s v="Brasil"/>
    <s v="Mercado Envios Full"/>
    <s v="26 de fevereiro | 18:29"/>
    <s v="27 de fevereiro | 16:08"/>
    <s v="Mercado Envios"/>
    <s v="MEL42071961083LMFFF01"/>
    <s v=" "/>
    <s v=" "/>
    <s v=" "/>
    <s v=" "/>
    <s v=" "/>
    <s v=" "/>
    <s v=" "/>
    <s v="Não"/>
    <s v=""/>
    <s v="Não"/>
  </r>
  <r>
    <s v="2000005178578632"/>
    <s v="25 de fevereiro de 2023 17:15 hs."/>
    <s v="Entregue"/>
    <s v="Chegou em 27 de fevereiro"/>
    <s v="Não"/>
    <n v="1"/>
    <n v="19.989999999999998"/>
    <n v="28.5"/>
    <n v="-8.9"/>
    <n v="-28.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rafael apolinario"/>
    <s v="09635091443"/>
    <s v="Avenida Presidente Kennedy 7995 / Ap 103 Referencia: Edifício praça da barra - CEP 54440480 - Candeias, Jaboatão dos Guararapes, Pernambuco"/>
    <s v="Jaboatão dos Guararapes"/>
    <s v="Pernambuco"/>
    <s v="54440480"/>
    <s v="Brasil"/>
    <s v="Mercado Envios Full"/>
    <s v="26 de fevereiro | 18:29"/>
    <s v="27 de fevereiro | 16:08"/>
    <s v="Mercado Envios"/>
    <s v="MEL42071959206LMFFF01"/>
    <s v=" "/>
    <s v=" "/>
    <s v=" "/>
    <s v=" "/>
    <s v=" "/>
    <s v=" "/>
    <s v=" "/>
    <s v="Não"/>
    <s v=""/>
    <s v="Não"/>
  </r>
  <r>
    <s v="2000005178433800"/>
    <s v="25 de fevereiro de 2023 16:44 hs."/>
    <s v="Em devolução"/>
    <s v="Estamos enviando o produto de volta para o centro de distribuição do Mercado Livre."/>
    <s v="Não"/>
    <n v="0"/>
    <n v="47.9"/>
    <n v="6.93"/>
    <n v="-13.64"/>
    <n v="-6.93"/>
    <n v="-34.26"/>
    <n v="0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fabiana bertolim"/>
    <s v="30983925844"/>
    <s v=" "/>
    <s v="Engenheiro Coelho"/>
    <s v="São Paulo"/>
    <s v="13449899"/>
    <s v="Brasil"/>
    <s v="Mercado Envios Full"/>
    <s v="26 de fevereiro | 00:21"/>
    <s v=" "/>
    <s v="Mercado Envios"/>
    <s v="MEL42071899876LMFFF01"/>
    <s v=" "/>
    <s v=" "/>
    <s v=" "/>
    <s v=" "/>
    <s v=" "/>
    <s v=" "/>
    <s v=" "/>
    <s v="Não"/>
    <s v=""/>
    <s v="Não"/>
  </r>
  <r>
    <s v="2000005178370214"/>
    <s v="25 de fevereiro de 2023 16:30 hs."/>
    <s v="Devolução para revisar"/>
    <s v="Você tem até quarta-feira, 8 de março, para nos avisar como o item chegou. Após essa data, vamos entender que chegou como esperado."/>
    <s v="Não"/>
    <n v="0"/>
    <n v="169.99"/>
    <s v=""/>
    <n v="-20.399999999999999"/>
    <n v="-20.45"/>
    <n v="-129.13999999999999"/>
    <n v="0"/>
    <s v="Sim"/>
    <x v="16"/>
    <s v="MLB1838739381"/>
    <s v="Mercado Livre"/>
    <s v="Cabo De Marcha Celta 2005 2006 2007 /08/09/10/11/12/13/2014"/>
    <s v=" "/>
    <n v="169.99"/>
    <s v="Clássico"/>
    <s v="Autorizado"/>
    <s v="Johni da Silva Santana"/>
    <s v="CPF 45856347897"/>
    <s v="Rua Manoel Pereira da Silva 16, Marília - CEP: 17510120, São Paulo"/>
    <s v=" "/>
    <s v="Johni da Silva Santana"/>
    <s v="4585634789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20:46"/>
    <s v="3 de março | 11:32"/>
    <s v="Mercado Envios"/>
    <s v="MEL42081333082LMXDR01"/>
    <s v=" "/>
    <s v=" "/>
    <s v=" "/>
    <s v=" "/>
    <s v=" "/>
    <s v=" "/>
    <s v=" "/>
    <s v="Sim"/>
    <s v=""/>
    <s v="Não"/>
  </r>
  <r>
    <s v="2000005178351702"/>
    <s v="25 de fevereiro de 2023 16:27 hs."/>
    <s v="Entregue"/>
    <s v="Chegou em 1 de março"/>
    <s v="Não"/>
    <n v="1"/>
    <n v="19.989999999999998"/>
    <n v="13.5"/>
    <n v="-7.9"/>
    <n v="-13.5"/>
    <s v=""/>
    <n v="12.09"/>
    <s v=" "/>
    <x v="127"/>
    <s v="MLB3104576465"/>
    <s v="Mercado Livre"/>
    <s v="Kit Reparo Alavanca Câmbio Pampa Motor Ap 1990 À 1997"/>
    <s v=" "/>
    <n v="19.989999999999998"/>
    <s v="Clássico"/>
    <s v="Não emitida"/>
    <s v="Adolfo Gomes"/>
    <s v="CPF 45387168634"/>
    <s v="Rua Lignito,  55, Belo Horizonte - CEP: 30260280, Minas Gerais"/>
    <s v=" "/>
    <s v="Adolfo Gomes"/>
    <s v="45387168634"/>
    <s v="Rua Lignito 55 / Referencia: Em frente a Igreja do Divino Espírito Santo. - CEP 30260280 - Santa Efigênia, Belo Horizonte, Minas Gerais"/>
    <s v="Belo Horizonte"/>
    <s v="Minas Gerais"/>
    <s v="30260280"/>
    <s v="Brasil"/>
    <s v="Correios e pontos de envio"/>
    <s v="28 de fevereiro | 00:23"/>
    <s v="1 de março | 12:20"/>
    <s v="Mercado Envios"/>
    <s v="MEL42071865498LMXDF01"/>
    <s v=" "/>
    <s v=" "/>
    <s v=" "/>
    <s v=" "/>
    <s v=" "/>
    <s v=" "/>
    <s v=" "/>
    <s v="Não"/>
    <s v=""/>
    <s v="Não"/>
  </r>
  <r>
    <s v="2000005178333928"/>
    <s v="25 de fevereiro de 2023 16:23 hs."/>
    <s v="Entregue"/>
    <s v="Chegou em 27 de fevereiro"/>
    <s v="Não"/>
    <n v="1"/>
    <n v="58.5"/>
    <n v="20.16"/>
    <n v="-15.44"/>
    <n v="-20.16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Willian Paulo dos santos paulo"/>
    <s v="36160162829"/>
    <s v="Rua São Paulo 432 / casa - CEP 86400000 - vila São Pedro, Jacarezinho, Paraná"/>
    <s v="Jacarezinho"/>
    <s v="Paraná"/>
    <s v="86400000"/>
    <s v="Brasil"/>
    <s v="Mercado Envios Full"/>
    <s v="26 de fevereiro | 18:12"/>
    <s v="27 de fevereiro | 15:03"/>
    <s v="Mercado Envios"/>
    <s v="MEL42071857866LMFFF01"/>
    <s v=" "/>
    <s v=" "/>
    <s v=" "/>
    <s v=" "/>
    <s v=" "/>
    <s v=" "/>
    <s v=" "/>
    <s v="Não"/>
    <s v=""/>
    <s v="Não"/>
  </r>
  <r>
    <s v="2000005178305604"/>
    <s v="25 de fevereiro de 2023 16:19 hs."/>
    <s v="Entregue"/>
    <s v="Chegou em 27 de fevereiro"/>
    <s v="Não"/>
    <n v="1"/>
    <n v="77.900000000000006"/>
    <n v="15.9"/>
    <n v="-18.739999999999998"/>
    <s v=""/>
    <s v=""/>
    <n v="75.06"/>
    <s v="Sim"/>
    <x v="128"/>
    <s v="MLB2646612218"/>
    <s v="Mercado Livre"/>
    <s v="Cabo De Embreagem 206 1.0 16v D4d 1060mm Regulagem Manual"/>
    <s v=" "/>
    <n v="77.900000000000006"/>
    <s v="Premium"/>
    <s v="Não emitida"/>
    <s v="Andrius De Sena Lima"/>
    <s v="CPF 37999270857"/>
    <s v="Rua Barueri 315 - casa A, Embu das Artes - CEP: 06824030, São Paulo"/>
    <s v=" "/>
    <s v="Andrius De Sena Lima"/>
    <s v="37999270857"/>
    <s v="Rua Barueri 315 / Casa A. Calçada Azul Referencia: Casa Com A Calçada Azul - CEP 06824030 - Jardim Ângela, Embu das Artes, São Paulo"/>
    <s v="Embu das Artes"/>
    <s v="São Paulo"/>
    <s v="06824030"/>
    <s v="Brasil"/>
    <s v="Mercado Envios Flex"/>
    <s v="27 de fevereiro | 15:18"/>
    <s v="27 de fevereiro | 16:46"/>
    <s v="KADU MOURA"/>
    <s v="42071845294"/>
    <s v=" "/>
    <s v=" "/>
    <s v=" "/>
    <s v=" "/>
    <s v=" "/>
    <s v=" "/>
    <s v=" "/>
    <s v="Não"/>
    <s v=""/>
    <s v="Não"/>
  </r>
  <r>
    <s v="2000005178246376"/>
    <s v="25 de fevereiro de 2023 16:03 hs."/>
    <s v="Entregue"/>
    <s v="Chegou em 28 de fevereiro"/>
    <s v="Não"/>
    <n v="1"/>
    <n v="61.29"/>
    <n v="10.8"/>
    <n v="-15.92"/>
    <n v="-10.8"/>
    <s v=""/>
    <n v="45.37"/>
    <s v="Sim"/>
    <x v="12"/>
    <s v="MLB2068040078"/>
    <s v="Mercado Livre"/>
    <s v="Kit Reparo Alavanca Câmbio Trambulador Montana Zafira Astra"/>
    <s v=" "/>
    <n v="61.29"/>
    <s v="Premium"/>
    <s v="Não emitida"/>
    <s v="João Roberto Camargo"/>
    <s v="CPF 01946146978"/>
    <s v="Rua Gregório de Matos 559 - oficina moroni, Colombo - CEP: 83404130, Paraná"/>
    <s v=" "/>
    <s v="João Roberto Camargo"/>
    <s v="01946146978"/>
    <s v="Rua Egito 204 / casa 3, muro branco. Referencia: casa 204. casa 3 muro branco. - CEP 83405060 - Fátima, Colombo, Paraná"/>
    <s v="Colombo"/>
    <s v="Paraná"/>
    <s v="83405060"/>
    <s v="Brasil"/>
    <s v="Correios e pontos de envio"/>
    <s v="27 de fevereiro | 22:56"/>
    <s v="28 de fevereiro | 17:01"/>
    <s v="Mercado Envios"/>
    <s v="MEL42071819717LMXDF01"/>
    <s v=" "/>
    <s v=" "/>
    <s v=" "/>
    <s v=" "/>
    <s v=" "/>
    <s v=" "/>
    <s v=" "/>
    <s v="Não"/>
    <s v=""/>
    <s v="Não"/>
  </r>
  <r>
    <s v="2000005178218060"/>
    <s v="25 de fevereiro de 2023 15:57 hs."/>
    <s v="Entregue"/>
    <s v="Chegou em 2 de março"/>
    <s v="Não"/>
    <n v="1"/>
    <n v="99.99"/>
    <s v=""/>
    <n v="-17"/>
    <n v="-20.45"/>
    <s v=""/>
    <n v="62.54"/>
    <s v=" "/>
    <x v="118"/>
    <s v="MLB3164352105"/>
    <s v="Mercado Livre"/>
    <s v="Kit Reparo Alavanca Cambio Completo Gol G1 G2 G3"/>
    <s v=" "/>
    <n v="99.99"/>
    <s v="Premium"/>
    <s v="Não emitida"/>
    <s v="Itacir Luis Kislarek"/>
    <s v="CPF 02289437018"/>
    <s v="Rua Aparecida Goiana 34 - PousadaInternacional, Guarulhos - CEP: 07193150, São Paulo"/>
    <s v=" "/>
    <s v="Itacir Luis Kislarek"/>
    <s v="02289437018"/>
    <s v="Rua João Costotchenco 103 / Penúltima casa Referencia: Penúltima casa à direita, próximo Mercado Cavassola. - CEP 99713074 - Três Vendas, Erechim, Rio Grande do Sul"/>
    <s v="Erechim"/>
    <s v="Rio Grande do Sul"/>
    <s v="99713074"/>
    <s v="Brasil"/>
    <s v="Correios e pontos de envio"/>
    <s v="28 de fevereiro | 03:30"/>
    <s v="2 de março | 14:17"/>
    <s v="Mercado Envios"/>
    <s v="MEL42071806095LMXDF01"/>
    <s v=" "/>
    <s v=" "/>
    <s v=" "/>
    <s v=" "/>
    <s v=" "/>
    <s v=" "/>
    <s v=" "/>
    <s v="Não"/>
    <s v=""/>
    <s v="Não"/>
  </r>
  <r>
    <s v="2000005178151498"/>
    <s v="25 de fevereiro de 2023 15:43 hs."/>
    <s v="Entregue"/>
    <s v="Chegou em 28 de fevereiro"/>
    <s v="Não"/>
    <n v="1"/>
    <n v="19.989999999999998"/>
    <n v="17.399999999999999"/>
    <n v="-8.9"/>
    <n v="-17.39999999999999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Simone de Melos"/>
    <s v="75337711091"/>
    <s v="Rua Albino Formolo 135 / Casa Referencia: Atrás do colégio ítalo João Balen - CEP 95076641 - Cruzeiro, Caxias do Sul, Rio Grande do Sul"/>
    <s v="Caxias do Sul"/>
    <s v="Rio Grande do Sul"/>
    <s v="95076641"/>
    <s v="Brasil"/>
    <s v="Mercado Envios Full"/>
    <s v="27 de fevereiro | 14:15"/>
    <s v="28 de fevereiro | 15:12"/>
    <s v="Mercado Envios"/>
    <s v="MEL42071779389LMFFF01"/>
    <s v=" "/>
    <s v=" "/>
    <s v=" "/>
    <s v=" "/>
    <s v=" "/>
    <s v=" "/>
    <s v=" "/>
    <s v="Não"/>
    <s v=""/>
    <s v="Não"/>
  </r>
  <r>
    <s v="2000004239576193"/>
    <s v="25 de fevereiro de 2023 15:39 hs."/>
    <s v="Entregue"/>
    <s v="Chegou em 27 de fevereiro"/>
    <s v="Sim"/>
    <n v="1"/>
    <n v="58.5"/>
    <s v=""/>
    <n v="-15.44"/>
    <s v="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oao Paulo Alves da Silva"/>
    <s v="70388074639"/>
    <s v="Rua Águas Formosas 358 / Casa - CEP 32681208 - Jardim Teresópolis, Betim, Minas Gerais"/>
    <s v="Betim"/>
    <s v="Minas Gerais"/>
    <s v="32681208"/>
    <s v="Brasil"/>
    <s v="Mercado Envios Full"/>
    <s v="26 de fevereiro | 16:30"/>
    <s v="27 de fevereiro | 17:31"/>
    <s v="Mercado Envios"/>
    <s v="MEL42071769619LMFFF01"/>
    <s v=" "/>
    <s v=" "/>
    <s v=" "/>
    <s v=" "/>
    <s v=" "/>
    <s v=" "/>
    <s v=" "/>
    <s v="Não"/>
    <s v=""/>
    <s v="Não"/>
  </r>
  <r>
    <s v="2000005178088684"/>
    <s v="25 de fevereiro de 2023 15:32 hs."/>
    <s v="Entregue"/>
    <s v="Chegou em 28 de fevereiro"/>
    <s v="Não"/>
    <n v="1"/>
    <n v="58.4"/>
    <n v="9.9"/>
    <n v="-15.43"/>
    <n v="-9.9"/>
    <s v=""/>
    <n v="42.97"/>
    <s v=" 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Adiel jesus"/>
    <s v="00632672501"/>
    <s v="Rua Nova Do Andu Picado 74 / Prox A Casa De Tote - CEP 44245000 - Conceição do Jacuípe, Bahia"/>
    <s v="Conceição do Jacuípe"/>
    <s v="Bahia"/>
    <s v="44245000"/>
    <s v="Brasil"/>
    <s v="Mercado Envios Full"/>
    <s v="27 de fevereiro | 17:42"/>
    <s v="28 de fevereiro | 13:02"/>
    <s v="Mercado Envios"/>
    <s v="MEL42071756586LMFFF01"/>
    <s v=" "/>
    <s v=" "/>
    <s v=" "/>
    <s v=" "/>
    <s v=" "/>
    <s v=" "/>
    <s v=" "/>
    <s v="Não"/>
    <s v=""/>
    <s v="Não"/>
  </r>
  <r>
    <s v="2000005178092546"/>
    <s v="25 de fevereiro de 2023 15:32 hs."/>
    <s v="Entregue"/>
    <s v="Chegou em 28 de fevereiro"/>
    <s v="Não"/>
    <n v="1"/>
    <n v="109.69"/>
    <s v=""/>
    <n v="-18.649999999999999"/>
    <n v="-26.45"/>
    <s v=""/>
    <n v="64.59"/>
    <s v=" "/>
    <x v="129"/>
    <s v="MLB3006242971"/>
    <s v="Mercado Livre"/>
    <s v="Bandeja Inferior Direito Ka 1997 Á 1999 Sem Pivô"/>
    <s v=" "/>
    <n v="109.69"/>
    <s v="Premium"/>
    <s v="Não emitida"/>
    <s v="Lis Stella  Campos"/>
    <s v="CPF 13658831839"/>
    <s v="Rua Paulo Afonso 1856 - Casa, Andradina - CEP: 16901175, São Paulo"/>
    <s v=" "/>
    <s v="Lis Stella  Campos"/>
    <s v="13658831839"/>
    <s v="Rua Matheus Munhoz Ruiz 493 / casa Referencia: entre as ruas Inglaterra e irlanda - CEP 16901105 - Provido Bernadoni, Andradina, São Paulo"/>
    <s v="Andradina"/>
    <s v="São Paulo"/>
    <s v="16901105"/>
    <s v="Brasil"/>
    <s v="Correios e pontos de envio"/>
    <s v="28 de fevereiro | 00:17"/>
    <s v="28 de fevereiro | 14:24"/>
    <s v="Mercado Envios"/>
    <s v="MEL42071756727LMXDF01"/>
    <s v=" "/>
    <s v=" "/>
    <s v=" "/>
    <s v=" "/>
    <s v=" "/>
    <s v=" "/>
    <s v=" "/>
    <s v="Não"/>
    <s v=""/>
    <s v="Não"/>
  </r>
  <r>
    <s v="2000005177917718"/>
    <s v="25 de fevereiro de 2023 14:55 hs."/>
    <s v="Entregue"/>
    <s v="Chegou em 1 de março"/>
    <s v="Não"/>
    <n v="1"/>
    <n v="379.99"/>
    <s v=""/>
    <n v="-64.599999999999994"/>
    <n v="-26.45"/>
    <s v=""/>
    <n v="288.94"/>
    <s v="Sim"/>
    <x v="130"/>
    <s v="MLB2966276618"/>
    <s v="Mercado Livre"/>
    <s v="Par Bandeja Inferior Fiat Tempra Sw"/>
    <s v=" "/>
    <n v="379.99"/>
    <s v="Premium"/>
    <s v="Não emitida"/>
    <s v="Silvio Aparecido de Oliveira"/>
    <s v="CPF 68365403900"/>
    <s v="Rua Camila Kauam 103 - casa, Londrina - CEP: 86031075, Paraná"/>
    <s v=" "/>
    <s v="Silvio Aparecido de Oliveira"/>
    <s v="68365403900"/>
    <s v="Rua Camila Kauam 103 / casa Referencia: Próximo da UBS do conjunto Lindóia. - CEP 86031075 - Jardim Alemanha, Londrina, Paraná"/>
    <s v="Londrina"/>
    <s v="Paraná"/>
    <s v="86031075"/>
    <s v="Brasil"/>
    <s v="Correios e pontos de envio"/>
    <s v="28 de fevereiro | 05:14"/>
    <s v="1 de março | 10:50"/>
    <s v="Mercado Envios"/>
    <s v="MEL42071682690LMXDF01"/>
    <s v=" "/>
    <s v=" "/>
    <s v=" "/>
    <s v=" "/>
    <s v=" "/>
    <s v=" "/>
    <s v=" "/>
    <s v="Não"/>
    <s v=""/>
    <s v="Não"/>
  </r>
  <r>
    <s v="2000005177918464"/>
    <s v="25 de fevereiro de 2023 14:54 hs."/>
    <s v="Entregue"/>
    <s v="Chegou em 2 de março"/>
    <s v="Não"/>
    <n v="1"/>
    <n v="141.9"/>
    <n v="14.3"/>
    <n v="-24.12"/>
    <n v="-32.75"/>
    <s v=""/>
    <n v="99.33"/>
    <s v="Sim"/>
    <x v="109"/>
    <s v="MLB2669873538"/>
    <s v="Mercado Livre"/>
    <s v="Par Reparo Pino Guia Pinça De Freio Dianteiro Corolla 2003"/>
    <s v=" "/>
    <n v="141.9"/>
    <s v="Premium"/>
    <s v="Não emitida"/>
    <s v="GilsON Aparecido"/>
    <s v="CPF 03921452198"/>
    <s v="Av. Goias 1182 - Lan House, Chapadão do Sul - CEP: 79560000, Mato Grosso do Sul"/>
    <s v=" "/>
    <s v="GilsON Aparecido"/>
    <s v="03921452198"/>
    <s v="Avenida Goiás 1182 / Lan House SolidGames Referencia: Lan House Solid Games - CEP 79560000 - Parque União, Chapadão do Sul, Mato Grosso do Sul"/>
    <s v="Chapadão do Sul"/>
    <s v="Mato Grosso do Sul"/>
    <s v="79560000"/>
    <s v="Brasil"/>
    <s v="Correios e pontos de envio"/>
    <s v="28 de fevereiro | 01:57"/>
    <s v="2 de março | 11:19"/>
    <s v="Mercado Envios"/>
    <s v="MEL42071682364LMXDF01"/>
    <s v=" "/>
    <s v=" "/>
    <s v=" "/>
    <s v=" "/>
    <s v=" "/>
    <s v=" "/>
    <s v=" "/>
    <s v="Não"/>
    <s v=""/>
    <s v="Não"/>
  </r>
  <r>
    <s v="2000005177917552"/>
    <s v="25 de fevereiro de 2023 14:54 hs."/>
    <s v="Entregue"/>
    <s v="Chegou em 27 de fevereiro"/>
    <s v="Não"/>
    <n v="1"/>
    <n v="70.81"/>
    <n v="15.9"/>
    <n v="-14"/>
    <s v=""/>
    <s v=""/>
    <n v="72.709999999999994"/>
    <s v=" "/>
    <x v="15"/>
    <s v="MLB2063490455"/>
    <s v="Mercado Livre"/>
    <s v="Kit Bieleta Haste Trambulador Peugeot 206 207 1.4 8v 1.6 16v"/>
    <s v=" "/>
    <n v="70.81"/>
    <s v="Clássico"/>
    <s v="Autorizado"/>
    <s v="Adriano Araujo de Souza"/>
    <s v="CPF 35063561861"/>
    <s v="Travessa Nova Aliança 91, Itaquaquecetuba - CEP: 08571855, São Paulo"/>
    <s v=" "/>
    <s v="Adriano Araujo de Souza"/>
    <s v="35063561861"/>
    <s v="Travessa Nova Aliança 91 / CEP 08571855 - Jardim Roseli, Itaquaquecetuba, São Paulo"/>
    <s v="Itaquaquecetuba"/>
    <s v="São Paulo"/>
    <s v="08571855"/>
    <s v="Brasil"/>
    <s v="Mercado Envios Flex"/>
    <s v="27 de fevereiro | 15:38"/>
    <s v="27 de fevereiro | 18:32"/>
    <s v="THIAGO FREITAS JACINTO"/>
    <s v="42071682363"/>
    <s v=" "/>
    <s v=" "/>
    <s v=" "/>
    <s v=" "/>
    <s v=" "/>
    <s v=" "/>
    <s v=" "/>
    <s v="Não"/>
    <s v=""/>
    <s v="Não"/>
  </r>
  <r>
    <s v="2000004239458807"/>
    <s v="25 de fevereiro de 2023 14:44 hs."/>
    <s v="Entregue"/>
    <s v="Chegou em 26 de fevereiro"/>
    <s v="Sim"/>
    <n v="1"/>
    <n v="17.899999999999999"/>
    <s v=""/>
    <n v="-8.5399999999999991"/>
    <s v="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elison trindade"/>
    <s v="43087231835"/>
    <s v="Rua Doutor Crispiniano Martins Siqueira 227 / CEP 14179108 - Cruz das Posses, Sertãozinho, São Paulo"/>
    <s v="Sertãozinho"/>
    <s v="São Paulo"/>
    <s v="14179108"/>
    <s v="Brasil"/>
    <s v="Mercado Envios Full"/>
    <s v="25 de fevereiro | 23:07"/>
    <s v="26 de fevereiro | 09:44"/>
    <s v="Mercado Envios"/>
    <s v="MEL42071659128LMFFF01"/>
    <s v=" "/>
    <s v=" "/>
    <s v=" "/>
    <s v=" "/>
    <s v=" "/>
    <s v=" "/>
    <s v=" "/>
    <s v="Não"/>
    <s v=""/>
    <s v="Não"/>
  </r>
  <r>
    <s v="2000005177834780"/>
    <s v="25 de fevereiro de 2023 14:38 hs."/>
    <s v="Entregue"/>
    <s v="Chegou em 2 de março"/>
    <s v="Não"/>
    <n v="1"/>
    <n v="299.99"/>
    <s v=""/>
    <n v="-51"/>
    <n v="-20.45"/>
    <s v=""/>
    <n v="228.54"/>
    <s v="Sim"/>
    <x v="131"/>
    <s v="MLB2715346158"/>
    <s v="Mercado Livre"/>
    <s v="Cabo De Marcha Gm Astra E Zafira 2009"/>
    <s v=" "/>
    <n v="299.99"/>
    <s v="Premium"/>
    <s v="Autorizado"/>
    <s v=" "/>
    <s v=" "/>
    <s v=" "/>
    <s v=" "/>
    <s v="denis silva conceição"/>
    <s v="02581037105"/>
    <s v="Belém 3 / CEP 78540000 - Habitar brasil, Cláudia, Mato Grosso"/>
    <s v="Cláudia"/>
    <s v="Mato Grosso"/>
    <s v="78540000"/>
    <s v="Brasil"/>
    <s v="Mercado Envios Full"/>
    <s v="26 de fevereiro | 15:17"/>
    <s v="2 de março | 09:48"/>
    <s v="Mercado Envios"/>
    <s v="MEL42071648019LMFFF01"/>
    <s v=" "/>
    <s v=" "/>
    <s v=" "/>
    <s v=" "/>
    <s v=" "/>
    <s v=" "/>
    <s v=" "/>
    <s v="Não"/>
    <s v=""/>
    <s v="Não"/>
  </r>
  <r>
    <s v="2000005177833798"/>
    <s v="25 de fevereiro de 2023 14:38 hs."/>
    <s v="A caminho"/>
    <s v="Chega entre os dias 6 e 9 de março"/>
    <s v="Não"/>
    <n v="1"/>
    <n v="99.99"/>
    <n v="26.85"/>
    <n v="-17"/>
    <n v="-47.3"/>
    <s v=""/>
    <n v="62.54"/>
    <s v="Sim"/>
    <x v="118"/>
    <s v="MLB3164352105"/>
    <s v="Mercado Livre"/>
    <s v="Kit Reparo Alavanca Cambio Completo Gol G1 G2 G3"/>
    <s v=" "/>
    <n v="99.99"/>
    <s v="Premium"/>
    <s v="Não emitida"/>
    <s v="Janilson Barbosa"/>
    <s v="CPF 08854722502"/>
    <s v="Rua Antônio Sobreira de Aragão 32 - em frente a sembleia, Cabrobó - CEP: 56180000, Pernambuco"/>
    <s v=" "/>
    <s v="Janilson Barbosa"/>
    <s v="08854722502"/>
    <s v="rua José Wellington Rodrigues 38 / CEP 56180000 - subestação, Cabrobó, Pernambuco"/>
    <s v="Cabrobó"/>
    <s v="Pernambuco"/>
    <s v="56180000"/>
    <s v="Brasil"/>
    <s v="Correios e pontos de envio"/>
    <s v=" "/>
    <s v=" "/>
    <s v="Jad Logistica Ltda"/>
    <s v="11864800692021"/>
    <s v=" "/>
    <s v=" "/>
    <s v=" "/>
    <s v=" "/>
    <s v=" "/>
    <s v=" "/>
    <s v=" "/>
    <s v="Não"/>
    <s v=""/>
    <s v="Não"/>
  </r>
  <r>
    <s v="2000005177805566"/>
    <s v="25 de fevereiro de 2023 14:32 hs."/>
    <s v="Entregue"/>
    <s v="Chegou em 3 de março"/>
    <s v="Não"/>
    <n v="1"/>
    <n v="221.9"/>
    <n v="38.4"/>
    <n v="-26.63"/>
    <n v="-77.349999999999994"/>
    <s v=""/>
    <n v="156.32"/>
    <s v=" "/>
    <x v="38"/>
    <s v="MLB2934740920"/>
    <s v="Mercado Livre"/>
    <s v="Par Bandeja Sem Pivô Peugeot 208 2013 Em Diante"/>
    <s v=" "/>
    <n v="221.9"/>
    <s v="Clássico"/>
    <s v="Não emitida"/>
    <s v="Valmirene De Jesus B Teixeia Teixeira"/>
    <s v="CPF 70690685300"/>
    <s v="Rua 08 26, São Luís - CEP: 65091578, Maranhão"/>
    <s v=" "/>
    <s v="Valmirene De Jesus B Teixeia Teixeira"/>
    <s v="70690685300"/>
    <s v="Rua 08 26 / Referencia: feirinha da amendoeiras - CEP 65091578 - Maracanã, São Luís, Maranhão"/>
    <s v="São Luís"/>
    <s v="Maranhão"/>
    <s v="65091578"/>
    <s v="Brasil"/>
    <s v="Correios e pontos de envio"/>
    <s v="28 de fevereiro | 01:25"/>
    <s v="3 de março | 12:36"/>
    <s v="Mercado Envios"/>
    <s v="MEL42071635454LMXDF01"/>
    <s v=" "/>
    <s v=" "/>
    <s v=" "/>
    <s v=" "/>
    <s v=" "/>
    <s v=" "/>
    <s v=" "/>
    <s v="Não"/>
    <s v=""/>
    <s v="Não"/>
  </r>
  <r>
    <s v="2000005177798360"/>
    <s v="25 de fevereiro de 2023 14:30 hs."/>
    <s v="Entregue"/>
    <s v="Chegou em 2 de março"/>
    <s v="Não"/>
    <n v="1"/>
    <n v="230"/>
    <s v=""/>
    <n v="-39.1"/>
    <n v="-20.45"/>
    <s v=""/>
    <n v="170.45"/>
    <s v=" 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JOSE LIOMAR ALVES DOS SANTOS"/>
    <s v="87901056649"/>
    <s v="Rua Professor Esmeraldo Monteiro 43 / Casa - CEP 39878000 - Umburatiba, Minas Gerais"/>
    <s v="Umburatiba"/>
    <s v="Minas Gerais"/>
    <s v="39878000"/>
    <s v="Brasil"/>
    <s v="Mercado Envios Full"/>
    <s v="27 de fevereiro | 15:12"/>
    <s v="2 de março | 12:22"/>
    <s v="Mercado Envios"/>
    <s v="MEL42071631477LMFFF01"/>
    <s v=" "/>
    <s v=" "/>
    <s v=" "/>
    <s v=" "/>
    <s v=" "/>
    <s v=" "/>
    <s v=" "/>
    <s v="Não"/>
    <s v=""/>
    <s v="Não"/>
  </r>
  <r>
    <s v="2000005177748156"/>
    <s v="25 de fevereiro de 2023 14:19 hs."/>
    <s v="Entregue"/>
    <s v="Chegou em 26 de fevereiro"/>
    <s v="Não"/>
    <n v="1"/>
    <n v="18.510000000000002"/>
    <n v="9.9"/>
    <n v="-8.65"/>
    <n v="-9.9"/>
    <s v=""/>
    <n v="9.86"/>
    <s v="Sim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MARCO ANTONIO CIRILO 30587711850"/>
    <s v="40076099000120"/>
    <s v="Rua Aristides Zanini 229 / Casa - CEP 13920000 - Portal Do Limoeiro, Pedreira, São Paulo"/>
    <s v="Pedreira"/>
    <s v="São Paulo"/>
    <s v="13920000"/>
    <s v="Brasil"/>
    <s v="Mercado Envios Full"/>
    <s v="25 de fevereiro | 23:23"/>
    <s v="26 de fevereiro | 14:33"/>
    <s v="Mercado Envios"/>
    <s v="MEL42071609133LMFFF01"/>
    <s v=" "/>
    <s v=" "/>
    <s v=" "/>
    <s v=" "/>
    <s v=" "/>
    <s v=" "/>
    <s v=" "/>
    <s v="Não"/>
    <s v=""/>
    <s v="Não"/>
  </r>
  <r>
    <s v="2000005177736126"/>
    <s v="25 de fevereiro de 2023 14:17 hs."/>
    <s v="Entregue"/>
    <s v="Chegou em 2 de março"/>
    <s v="Não"/>
    <n v="1"/>
    <n v="89.9"/>
    <n v="13.46"/>
    <n v="-15.28"/>
    <n v="-39.909999999999997"/>
    <s v=""/>
    <n v="48.17"/>
    <s v=" "/>
    <x v="45"/>
    <s v="MLB3067734040"/>
    <s v="Mercado Livre"/>
    <s v="Bandeja Com Pivô Esquerda Sandero 2006 Em Diante"/>
    <s v=" "/>
    <n v="89.9"/>
    <s v="Premium"/>
    <s v="Não emitida"/>
    <s v="Ana Paula Silva"/>
    <s v="CPF 88285650553"/>
    <s v="Rua Maracás 68 - Ponto De Referencia Ao Lado Do Deposito De Bebidas Mestre Cervejeiro, Salvador - CEP: 41940050, Bahia"/>
    <s v=" "/>
    <s v="Ana Paula Silva"/>
    <s v="88285650553"/>
    <s v="Rua Maracás 68 / Referencia: Casa Verde Com Árvore Na Frente, e em frente a casa Amarela - CEP 41940050 - Rio Vermelho, Salvador, Bahia"/>
    <s v="Salvador"/>
    <s v="Bahia"/>
    <s v="41940050"/>
    <s v="Brasil"/>
    <s v="Correios e pontos de envio"/>
    <s v="28 de fevereiro | 02:14"/>
    <s v="2 de março | 10:36"/>
    <s v="Mercado Envios"/>
    <s v="MEL42071603970LMXDF01"/>
    <s v=" "/>
    <s v=" "/>
    <s v=" "/>
    <s v=" "/>
    <s v=" "/>
    <s v=" "/>
    <s v=" "/>
    <s v="Não"/>
    <s v=""/>
    <s v="Não"/>
  </r>
  <r>
    <s v="2000005177732184"/>
    <s v="25 de fevereiro de 2023 14:16 hs."/>
    <s v="Entregue"/>
    <s v="Chegou em 26 de fevereiro"/>
    <s v="Não"/>
    <n v="1"/>
    <n v="67.42"/>
    <n v="16"/>
    <n v="-16.96"/>
    <n v="-16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silvana da silva"/>
    <s v="34675341802"/>
    <s v="Rua Edison Pedro Motta 314 / casa b - CEP 13142102 - Parque Bom Retiro, Paulínia, São Paulo"/>
    <s v="Paulínia"/>
    <s v="São Paulo"/>
    <s v="13142102"/>
    <s v="Brasil"/>
    <s v="Mercado Envios Full"/>
    <s v="26 de fevereiro | 02:20"/>
    <s v="26 de fevereiro | 10:12"/>
    <s v="Mercado Envios"/>
    <s v="MEL42071602204LMFFF01"/>
    <s v=" "/>
    <s v=" "/>
    <s v=" "/>
    <s v=" "/>
    <s v=" "/>
    <s v=" "/>
    <s v=" "/>
    <s v="Não"/>
    <s v=""/>
    <s v="Não"/>
  </r>
  <r>
    <s v="2000005177601352"/>
    <s v="25 de fevereiro de 2023 13:50 hs."/>
    <s v="Pacote cancelado pelo Mercado Livre"/>
    <s v="Cancelamos porque não temos estoque disponível no centro de distribuição."/>
    <s v="Não"/>
    <n v="0"/>
    <n v="185.99"/>
    <s v=""/>
    <n v="-31.62"/>
    <n v="-20.45"/>
    <n v="-133.91999999999999"/>
    <n v="0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jose.antonio Palmeira"/>
    <s v="27491276881"/>
    <s v=" "/>
    <s v="Embu Guaçu"/>
    <s v="São Paulo"/>
    <s v="06932860"/>
    <s v="Brasil"/>
    <s v="Mercado Envios Full"/>
    <s v=" "/>
    <s v=" "/>
    <s v="Mercado Envios"/>
    <s v="MEL42071546675LMFFF01"/>
    <s v=" "/>
    <s v=" "/>
    <s v=" "/>
    <s v=" "/>
    <s v=" "/>
    <s v=" "/>
    <s v=" "/>
    <s v="Não"/>
    <s v=""/>
    <s v="Não"/>
  </r>
  <r>
    <s v="2000004239308131"/>
    <s v="25 de fevereiro de 2023 13:33 hs."/>
    <s v="Entregue"/>
    <s v="Chegou em 27 de fevereiro"/>
    <s v="Sim"/>
    <n v="4"/>
    <n v="219.48"/>
    <n v="8.9"/>
    <n v="-48.32"/>
    <s v=""/>
    <s v=""/>
    <n v="180.06"/>
    <s v="Sim"/>
    <x v="3"/>
    <s v="MLB1924091749"/>
    <s v="Mercado Livre"/>
    <s v="2 Kits De Rolamento Roda Traseira Gol G1 G2 G3 G4 G5 Novo"/>
    <s v=" "/>
    <n v="54.87"/>
    <s v="Clássico"/>
    <s v="Autorizado"/>
    <s v="Jose roberto Alecrim de miranda"/>
    <s v="CPF 31923182870"/>
    <s v="Rua Arlindo Bettio 916 - Oficina Do Zezinho, São Paulo - CEP: 03828000, São Paulo"/>
    <s v=" "/>
    <s v="Jose roberto Alecrim de miranda"/>
    <s v="31923182870"/>
    <s v="Rua Arlindo Bettio 916 / Oficina Do Zezinho - CEP 03828000 - Vila Guaraciaba, São Paulo, São Paulo"/>
    <s v="São Paulo"/>
    <s v="São Paulo"/>
    <s v="03828000"/>
    <s v="Brasil"/>
    <s v="Mercado Envios Flex"/>
    <s v="27 de fevereiro | 15:35"/>
    <s v="27 de fevereiro | 17:07"/>
    <s v="VINICIUS PEDROSO DE OLIVEIRA"/>
    <s v="42071512015"/>
    <s v=" "/>
    <s v=" "/>
    <s v=" "/>
    <s v=" "/>
    <s v=" "/>
    <s v=" "/>
    <s v=" "/>
    <s v="Não"/>
    <s v=""/>
    <s v="Não"/>
  </r>
  <r>
    <s v="2000004239296707"/>
    <s v="25 de fevereiro de 2023 13:29 hs."/>
    <s v="Entregue"/>
    <s v="Chegou em 28 de fevereiro"/>
    <s v="Sim"/>
    <n v="1"/>
    <n v="120.8"/>
    <s v=""/>
    <n v="-20.54"/>
    <n v="-18.45"/>
    <s v=""/>
    <n v="81.81"/>
    <s v=" "/>
    <x v="132"/>
    <s v="MLB2603422085"/>
    <s v="Mercado Livre"/>
    <s v="Kit Pino Guia Pinça De Freio Diant (2lados)l200 2003 A 2012"/>
    <s v=" "/>
    <n v="120.8"/>
    <s v="Premium"/>
    <s v="Não emitida"/>
    <s v="andrea frança tourinho"/>
    <s v="CPF 08318739736"/>
    <s v="Professor Alberto Meier 125 - Casa 02, Rio de Janeiro - CEP: 21930310, Rio de Janeiro"/>
    <s v=" "/>
    <s v="andrea frança tourinho"/>
    <s v="08318739736"/>
    <s v="Rua Professor Alberto Meyer 125 / Casa 02 - CEP 21930310 - Pitangueiras, Rio de Janeiro, Rio de Janeiro"/>
    <s v="Rio de Janeiro"/>
    <s v="Rio de Janeiro"/>
    <s v="21930310"/>
    <s v="Brasil"/>
    <s v="Correios e pontos de envio"/>
    <s v="28 de fevereiro | 00:04"/>
    <s v="28 de fevereiro | 15:25"/>
    <s v="Mercado Envios"/>
    <s v="MEL42071501485LMXDF01"/>
    <s v=" "/>
    <s v=" "/>
    <s v=" "/>
    <s v=" "/>
    <s v=" "/>
    <s v=" "/>
    <s v=" "/>
    <s v="Não"/>
    <s v=""/>
    <s v="Não"/>
  </r>
  <r>
    <s v="2000004239238827"/>
    <s v="25 de fevereiro de 2023 13:00 hs."/>
    <s v="Entregue"/>
    <s v="Chegou em 26 de fevereiro"/>
    <s v="Sim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Claudinei Dias"/>
    <s v="08483603896"/>
    <s v="Rua Alto dos Rodrigues 438 / Referencia: Próx EE José Storopoli - CEP 07160350 - Jardim Santa Terezinha, Guarulhos, São Paulo"/>
    <s v="Guarulhos"/>
    <s v="São Paulo"/>
    <s v="07160350"/>
    <s v="Brasil"/>
    <s v="Mercado Envios Full"/>
    <s v="26 de fevereiro | 01:23"/>
    <s v="26 de fevereiro | 10:55"/>
    <s v="Mercado Envios"/>
    <s v="MEL42071441481LMFFF01"/>
    <s v=" "/>
    <s v=" "/>
    <s v=" "/>
    <s v=" "/>
    <s v=" "/>
    <s v=" "/>
    <s v=" "/>
    <s v="Não"/>
    <s v=""/>
    <s v="Não"/>
  </r>
  <r>
    <s v="2000005177243332"/>
    <s v="25 de fevereiro de 2023 12:36 hs."/>
    <s v="Entregue"/>
    <s v="Chegou em 26 de fevereiro"/>
    <s v="Não"/>
    <n v="1"/>
    <n v="54.87"/>
    <n v="11.55"/>
    <n v="-12.08"/>
    <n v="-11.55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Nelson Ramos Junior"/>
    <s v="83457771634"/>
    <s v="Rua Antônio Orlindo de Castro 361 / Portaria Referencia: Entregar na portaria - CEP 31515290 - São João Batista (Venda Nova), Belo Horizonte, Minas Gerais"/>
    <s v="Belo Horizonte"/>
    <s v="Minas Gerais"/>
    <s v="31515290"/>
    <s v="Brasil"/>
    <s v="Mercado Envios Full"/>
    <s v="25 de fevereiro | 16:41"/>
    <s v="26 de fevereiro | 15:15"/>
    <s v="Mercado Envios"/>
    <s v="MEL42071393731LMFFF01"/>
    <s v=" "/>
    <s v=" "/>
    <s v=" "/>
    <s v=" "/>
    <s v=" "/>
    <s v=" "/>
    <s v=" "/>
    <s v="Não"/>
    <s v=""/>
    <s v="Não"/>
  </r>
  <r>
    <s v="2000005177237636"/>
    <s v="25 de fevereiro de 2023 12:35 hs."/>
    <s v="Entregue"/>
    <s v="Chegou em 27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galber sousa"/>
    <s v="05200561329"/>
    <s v="Avenida B 400 / Casa 360 Condomínio Referencia: casa 360 morada buquês - CEP 61814901 - Senador Carlos Jereissati, Pacatuba, Ceará"/>
    <s v="Pacatuba"/>
    <s v="Ceará"/>
    <s v="61814901"/>
    <s v="Brasil"/>
    <s v="Mercado Envios Full"/>
    <s v="26 de fevereiro | 00:25"/>
    <s v="27 de fevereiro | 09:17"/>
    <s v="Mercado Envios"/>
    <s v="MEL42071392252LMFFF01"/>
    <s v=" "/>
    <s v=" "/>
    <s v=" "/>
    <s v=" "/>
    <s v=" "/>
    <s v=" "/>
    <s v=" "/>
    <s v="Não"/>
    <s v=""/>
    <s v="Não"/>
  </r>
  <r>
    <s v="2000005177237522"/>
    <s v="25 de fevereiro de 2023 12:35 hs."/>
    <s v="Entregue"/>
    <s v="Chegou em 26 de fevereiro"/>
    <s v="Não"/>
    <n v="1"/>
    <n v="67.42"/>
    <n v="24.12"/>
    <n v="-16.96"/>
    <n v="-24.12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Jose Carlos Santana Da Silva Santana"/>
    <s v="43113246857"/>
    <s v="estradajorge misk 2852 / porrtao verde - CEP 08900000 - Paiao, Guararema, São Paulo"/>
    <s v="Guararema"/>
    <s v="São Paulo"/>
    <s v="08900000"/>
    <s v="Brasil"/>
    <s v="Mercado Envios Full"/>
    <s v="26 de fevereiro | 02:25"/>
    <s v="26 de fevereiro | 11:45"/>
    <s v="Mercado Envios"/>
    <s v="MEL42071391860LMFFF01"/>
    <s v=" "/>
    <s v=" "/>
    <s v=" "/>
    <s v=" "/>
    <s v=" "/>
    <s v=" "/>
    <s v=" "/>
    <s v="Não"/>
    <s v=""/>
    <s v="Não"/>
  </r>
  <r>
    <s v="2000005177046748"/>
    <s v="25 de fevereiro de 2023 11:57 hs."/>
    <s v="Entregue"/>
    <s v="Chegou em 27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Tereza Fatima De Oliveira"/>
    <s v="83423028904"/>
    <s v="Wenceslau Braz 680 / casa Referencia: somente na hora do almoço entre 11:40 à 13:00 horas ou após as 17:20 - CEP 87400000 - DER, Cruzeiro do Oeste, Paraná"/>
    <s v="Cruzeiro do Oeste"/>
    <s v="Paraná"/>
    <s v="87400000"/>
    <s v="Brasil"/>
    <s v="Mercado Envios Full"/>
    <s v="26 de fevereiro | 05:35"/>
    <s v="27 de fevereiro | 12:54"/>
    <s v="Mercado Envios"/>
    <s v="MEL42071311566LMFFF01"/>
    <s v=" "/>
    <s v=" "/>
    <s v=" "/>
    <s v=" "/>
    <s v=" "/>
    <s v=" "/>
    <s v=" "/>
    <s v="Não"/>
    <s v=""/>
    <s v="Não"/>
  </r>
  <r>
    <s v="2000005176973654"/>
    <s v="25 de fevereiro de 2023 11:41 hs."/>
    <s v="Reclamação encerrada com reembolso para o comprador"/>
    <s v="Como você reembolsou o dinheiro, não será possível abrir uma reclamação por esta venda."/>
    <s v="Não"/>
    <n v="1"/>
    <n v="567.9"/>
    <s v=""/>
    <n v="-96.54"/>
    <n v="-20.45"/>
    <n v="-450.91"/>
    <n v="0"/>
    <s v="Sim"/>
    <x v="70"/>
    <s v="MLB2965644079"/>
    <s v="Mercado Livre"/>
    <s v="Cabo De Marcha Spin 2013 Em Diante"/>
    <s v=" "/>
    <n v="567.9"/>
    <s v="Premium"/>
    <s v="Não emitida"/>
    <s v="willkson serejo"/>
    <s v="CPF 62409820328"/>
    <s v="rua Barão de pindare 13 - promoção, Alcântara - CEP: 65250000, Maranhão"/>
    <s v=" "/>
    <s v="willkson serejo"/>
    <s v="62409820328"/>
    <s v=" "/>
    <s v="Alcântara"/>
    <s v="Maranhão"/>
    <s v="65250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176929826"/>
    <s v="25 de fevereiro de 2023 11:33 hs."/>
    <s v="A caminho"/>
    <s v="Chega entre os dias 6 e 9 de março"/>
    <s v="Não"/>
    <n v="1"/>
    <n v="290.27"/>
    <n v="41.03"/>
    <n v="-49.35"/>
    <n v="-67.48"/>
    <s v=""/>
    <n v="214.47"/>
    <s v="Sim"/>
    <x v="39"/>
    <s v="MLB3142446566"/>
    <s v="Mercado Livre"/>
    <s v="Par Bandeja Dianteira Com Pivô Sandero 2014 A 2019"/>
    <s v=" "/>
    <n v="290.27"/>
    <s v="Premium"/>
    <s v="Não emitida"/>
    <s v="Wellington Bezerra"/>
    <s v="CPF 11127448439"/>
    <s v="Rua dos craveiros 245 - Vitoria mercadinho, Recife - CEP: 52121370, Pernambuco"/>
    <s v=" "/>
    <s v="Wellington Bezerra"/>
    <s v="11127448439"/>
    <s v="Rua dos Craveiros 245 / Vitoria Mercadinho Referencia: Vitória mercadinho - CEP 52121370 - Campina do Barreto, Recife, Pernambuco"/>
    <s v="Recife"/>
    <s v="Pernambuco"/>
    <s v="52121370"/>
    <s v="Brasil"/>
    <s v="Correios e pontos de envio"/>
    <s v="28 de fevereiro | 04:24"/>
    <s v=" "/>
    <s v="Loggi"/>
    <s v="ML42071261218135551"/>
    <s v="https://www.loggi.com/rastreador/3762947aef/ML42071261218135551"/>
    <s v=" "/>
    <s v=" "/>
    <s v=" "/>
    <s v=" "/>
    <s v=" "/>
    <s v=" "/>
    <s v="Não"/>
    <s v=""/>
    <s v="Não"/>
  </r>
  <r>
    <s v="2000004239059795"/>
    <s v="25 de fevereiro de 2023 11:30 hs."/>
    <s v="Entregue"/>
    <s v="Chegou em 26 de fevereiro"/>
    <s v="Sim"/>
    <n v="1"/>
    <n v="61.29"/>
    <n v="12.15"/>
    <n v="-15.92"/>
    <n v="-12.15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Wellington Torquato de Lana"/>
    <s v="02718089695"/>
    <s v="Rua Novo Progresso 76 / Atrás do colégio  Referencia: Atrás do colégio Pedro de Alcântara - CEP 32220240 - Jardim Industrial, Contagem, Minas Gerais"/>
    <s v="Contagem"/>
    <s v="Minas Gerais"/>
    <s v="32220240"/>
    <s v="Brasil"/>
    <s v="Mercado Envios Full"/>
    <s v="25 de fevereiro | 14:43"/>
    <s v="26 de fevereiro | 13:09"/>
    <s v="Mercado Envios"/>
    <s v="MEL42071255230LMFFF01"/>
    <s v=" "/>
    <s v=" "/>
    <s v=" "/>
    <s v=" "/>
    <s v=" "/>
    <s v=" "/>
    <s v=" "/>
    <s v="Não"/>
    <s v=""/>
    <s v="Não"/>
  </r>
  <r>
    <s v="2000004239059793"/>
    <s v="25 de fevereiro de 2023 11:30 hs."/>
    <s v="Entregue"/>
    <s v="Chegou em 28 de fevereiro"/>
    <s v="Sim"/>
    <n v="1"/>
    <n v="21.39"/>
    <n v="16.8"/>
    <n v="-9.14"/>
    <n v="-16.8"/>
    <s v=""/>
    <n v="12.25"/>
    <s v=" "/>
    <x v="123"/>
    <s v="MLB2070815460"/>
    <s v="Mercado Livre"/>
    <s v="Reparo Bucha Cabo Marcha Celta 2005 Até 2014"/>
    <s v=" "/>
    <n v="21.39"/>
    <s v="Premium"/>
    <s v="Não emitida"/>
    <s v="Wellington Torquato de Lana"/>
    <s v="CPF 02718089695"/>
    <s v="Rua Novo Progresso 76, Contagem - CEP: 32220240, Minas Gerais"/>
    <s v=" "/>
    <s v="Wellington Torquato de Lana"/>
    <s v="02718089695"/>
    <s v="Rua Novo Progresso 76 / Atrás do colégio  Referencia: Atrás do colégio Pedro de Alcântara - CEP 32220240 - Jardim Industrial, Contagem, Minas Gerais"/>
    <s v="Contagem"/>
    <s v="Minas Gerais"/>
    <s v="32220240"/>
    <s v="Brasil"/>
    <s v="Correios e pontos de envio"/>
    <s v="27 de fevereiro | 21:55"/>
    <s v="28 de fevereiro | 15:15"/>
    <s v="Mercado Envios"/>
    <s v="MEL42071255227LMXDF01"/>
    <s v=" "/>
    <s v=" "/>
    <s v=" "/>
    <s v=" "/>
    <s v=" "/>
    <s v=" "/>
    <s v=" "/>
    <s v="Não"/>
    <s v=""/>
    <s v="Não"/>
  </r>
  <r>
    <s v="2000004239048111"/>
    <s v="25 de fevereiro de 2023 11:24 hs."/>
    <s v="Entregue"/>
    <s v="Chegou em 26 de fevereiro"/>
    <s v="Sim"/>
    <n v="1"/>
    <n v="22.23"/>
    <n v="7.31"/>
    <n v="-9.2799999999999994"/>
    <n v="-7.31"/>
    <s v=""/>
    <n v="12.95"/>
    <s v=" "/>
    <x v="60"/>
    <s v="MLB2083115426"/>
    <s v="Mercado Livre"/>
    <s v="Terminal Conector Cabo Trambulador Corsa Celta Agile Astra"/>
    <s v=" "/>
    <n v="22.23"/>
    <s v="Premium"/>
    <s v="Autorizado"/>
    <s v=" "/>
    <s v=" "/>
    <s v=" "/>
    <s v=" "/>
    <s v="Carlos Eduardo Menezes"/>
    <s v="08200411737"/>
    <s v="Avenida Bacaxá SN / LT.03 QD.128 - Lote 1, Quadra 125, Santa Margarida, Cosmos - CEP 23066450 - Cosmos, Rio de Janeiro, Rio de Janeiro"/>
    <s v="Rio de Janeiro"/>
    <s v="Rio de Janeiro"/>
    <s v="23066450"/>
    <s v="Brasil"/>
    <s v="Mercado Envios Full"/>
    <s v="25 de fevereiro | 17:49"/>
    <s v="26 de fevereiro | 13:59"/>
    <s v="Mercado Envios"/>
    <s v="MEL42071241547LMFFF01"/>
    <s v=" "/>
    <s v=" "/>
    <s v=" "/>
    <s v=" "/>
    <s v=" "/>
    <s v=" "/>
    <s v=" "/>
    <s v="Não"/>
    <s v=""/>
    <s v="Não"/>
  </r>
  <r>
    <s v="2000004239048107"/>
    <s v="25 de fevereiro de 2023 11:24 hs."/>
    <s v="Entregue"/>
    <s v="Chegou em 28 de fevereiro"/>
    <s v="Sim"/>
    <n v="1"/>
    <n v="61.29"/>
    <n v="16.100000000000001"/>
    <n v="-15.92"/>
    <n v="-16.100000000000001"/>
    <s v=""/>
    <n v="45.37"/>
    <s v=" "/>
    <x v="12"/>
    <s v="MLB2068514928"/>
    <s v="Mercado Livre"/>
    <s v="Kit Reparo Alavanca Câmbio Trambulador Corsa Todos"/>
    <s v=" "/>
    <n v="61.29"/>
    <s v="Premium"/>
    <s v="Não emitida"/>
    <s v="Carlos Eduardo Menezes"/>
    <s v="CPF 08200411737"/>
    <s v="Avenida Bacaxá SN - Lote 1, Quadra 125, Santa Margarida, Cosmos, Rio de Janeiro - CEP: 23066450, Rio de Janeiro"/>
    <s v=" "/>
    <s v="Carlos Eduardo Menezes"/>
    <s v="08200411737"/>
    <s v="Avenida Bacaxá SN / LT.03 QD.128 - Lote 1, Quadra 125, Santa Margarida, Cosmos - CEP 23066450 - Cosmos, Rio de Janeiro, Rio de Janeiro"/>
    <s v="Rio de Janeiro"/>
    <s v="Rio de Janeiro"/>
    <s v="23066450"/>
    <s v="Brasil"/>
    <s v="Correios e pontos de envio"/>
    <s v="28 de fevereiro | 02:36"/>
    <s v="28 de fevereiro | 17:04"/>
    <s v="Mercado Envios"/>
    <s v="MEL42071241044LMXDF01"/>
    <s v=" "/>
    <s v=" "/>
    <s v=" "/>
    <s v=" "/>
    <s v=" "/>
    <s v=" "/>
    <s v=" "/>
    <s v="Não"/>
    <s v=""/>
    <s v="Não"/>
  </r>
  <r>
    <s v="2000004239040591"/>
    <s v="25 de fevereiro de 2023 11:20 hs."/>
    <s v=" "/>
    <s v=" "/>
    <s v=" "/>
    <s v=""/>
    <n v="144.61000000000001"/>
    <s v=""/>
    <n v="-27.2"/>
    <n v="-38.950000000000003"/>
    <s v=""/>
    <n v="78.459999999999994"/>
    <s v=" "/>
    <x v="47"/>
    <s v=" "/>
    <s v=" "/>
    <s v=" "/>
    <s v=" "/>
    <s v=""/>
    <s v=" "/>
    <s v="Autorizado"/>
    <s v=" "/>
    <s v=" "/>
    <s v=" "/>
    <s v=" "/>
    <s v="Sonia Mara Pereira de Lima"/>
    <s v="26165166830"/>
    <s v="Rua Damasio José Viale 241 / Referencia: Rua sem saida - CEP 13920000 - Jardim Andrade, Pedreira, São Paulo"/>
    <s v="Pedreira"/>
    <s v="São Paulo"/>
    <s v="13920000"/>
    <s v="Brasil"/>
    <s v="Mercado Envios Full"/>
    <s v="25 de fevereiro | 16:56"/>
    <s v="28 de fevereiro | 13:52"/>
    <s v="Mercado Envios"/>
    <s v="MEL42071233531LMFFF01"/>
    <s v=" "/>
    <s v=" "/>
    <s v=" "/>
    <s v=" "/>
    <s v=" "/>
    <s v=" "/>
    <s v=" "/>
    <s v=" "/>
    <s v=""/>
    <s v=" "/>
  </r>
  <r>
    <s v="2000005176873038"/>
    <s v="25 de fevereiro de 2023 11:20 hs."/>
    <s v="Entregue"/>
    <s v="Chegou em 28 de fevereiro"/>
    <s v="Sim"/>
    <n v="1"/>
    <s v=""/>
    <s v=""/>
    <s v=""/>
    <s v=""/>
    <s v=""/>
    <s v=""/>
    <s v="Sim"/>
    <x v="31"/>
    <s v="MLB2816526366"/>
    <s v="Mercado Livre"/>
    <s v="Cabo De Freio Gol G2 Todos Traseiro 1994 A 2002"/>
    <s v=" "/>
    <n v="86.1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76870122"/>
    <s v="25 de fevereiro de 2023 11:20 hs."/>
    <s v="Entregue"/>
    <s v="Chegou em 28 de fevereiro"/>
    <s v="Sim"/>
    <n v="1"/>
    <s v=""/>
    <s v=""/>
    <s v=""/>
    <s v=""/>
    <s v=""/>
    <s v=""/>
    <s v="Sim"/>
    <x v="3"/>
    <s v="MLB1865073108"/>
    <s v="Mercado Livre"/>
    <s v="2 Kits De Rolamento Roda Traseira Gol G1 G2 G3 G4 G5 Novo"/>
    <s v=" "/>
    <n v="58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76849068"/>
    <s v="25 de fevereiro de 2023 11:14 hs."/>
    <s v="Entregue"/>
    <s v="Chegou em 28 de fevereiro"/>
    <s v="Não"/>
    <n v="1"/>
    <n v="47.99"/>
    <n v="15.12"/>
    <n v="-13.66"/>
    <n v="-15.12"/>
    <s v=""/>
    <n v="34.33"/>
    <s v=" "/>
    <x v="133"/>
    <s v="MLB3049735738"/>
    <s v="Mercado Livre"/>
    <s v="Cabo De Embreagem Celta 2001 A 2016"/>
    <s v=" "/>
    <n v="47.99"/>
    <s v="Premium"/>
    <s v="Não emitida"/>
    <s v="Wellington Torquato de Lana"/>
    <s v="CPF 02718089695"/>
    <s v="Rua Novo Progresso 76, Contagem - CEP: 32220240, Minas Gerais"/>
    <s v=" "/>
    <s v="Wellington Torquato de Lana"/>
    <s v="02718089695"/>
    <s v="Rua Novo Progresso 76 / Atrás do colégio  Referencia: Atrás do colégio Pedro de Alcântara - CEP 32220240 - Jardim Industrial, Contagem, Minas Gerais"/>
    <s v="Contagem"/>
    <s v="Minas Gerais"/>
    <s v="32220240"/>
    <s v="Brasil"/>
    <s v="Correios e pontos de envio"/>
    <s v="27 de fevereiro | 21:55"/>
    <s v="28 de fevereiro | 18:49"/>
    <s v="Mercado Envios"/>
    <s v="MEL42071223019LMXDF01"/>
    <s v=" "/>
    <s v=" "/>
    <s v=" "/>
    <s v=" "/>
    <s v=" "/>
    <s v=" "/>
    <s v=" "/>
    <s v="Não"/>
    <s v=""/>
    <s v="Não"/>
  </r>
  <r>
    <s v="2000005176834234"/>
    <s v="25 de fevereiro de 2023 11:11 hs."/>
    <s v="Entregue"/>
    <s v="Chegou em 27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severino victor da silva neto victor silva"/>
    <s v="02609623410"/>
    <s v="Avenida Estefânia Carneiro 290 / Centro Avenida - CEP 55850000 - Centro, Vicência, Pernambuco"/>
    <s v="Vicência"/>
    <s v="Pernambuco"/>
    <s v="55850000"/>
    <s v="Brasil"/>
    <s v="Mercado Envios Full"/>
    <s v="25 de fevereiro | 16:34"/>
    <s v="27 de fevereiro | 12:45"/>
    <s v="Mercado Envios"/>
    <s v="MEL42071217679LMFFF01"/>
    <s v=" "/>
    <s v=" "/>
    <s v=" "/>
    <s v=" "/>
    <s v=" "/>
    <s v=" "/>
    <s v=" "/>
    <s v="Não"/>
    <s v=""/>
    <s v="Não"/>
  </r>
  <r>
    <s v="2000005176812520"/>
    <s v="25 de fevereiro de 2023 11:08 hs."/>
    <s v="Entregue"/>
    <s v="Chegou em 26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luis carlos bonfim de jesus filho"/>
    <s v="04210381527"/>
    <s v="Rua Fátima 20 / Referencia: loteamento horto florestal Q.E lote 20 atraz da igreja catolica proximo ao bar do Sérgio - CEP 42739150 - Itinga, Lauro de Freitas, Bahia"/>
    <s v="Lauro de Freitas"/>
    <s v="Bahia"/>
    <s v="42739150"/>
    <s v="Brasil"/>
    <s v="Mercado Envios Full"/>
    <s v="25 de fevereiro | 23:19"/>
    <s v="26 de fevereiro | 16:15"/>
    <s v="Mercado Envios"/>
    <s v="MEL42071209765LMFFF01"/>
    <s v=" "/>
    <s v=" "/>
    <s v=" "/>
    <s v=" "/>
    <s v=" "/>
    <s v=" "/>
    <s v=" "/>
    <s v="Não"/>
    <s v=""/>
    <s v="Não"/>
  </r>
  <r>
    <s v="2000005176808798"/>
    <s v="25 de fevereiro de 2023 11:07 hs."/>
    <s v="Entregue"/>
    <s v="Chegou em 28 de fevereiro"/>
    <s v="Não"/>
    <n v="1"/>
    <n v="49.99"/>
    <n v="18.5"/>
    <n v="-14"/>
    <n v="-18.5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Agenor Souza dos anjos"/>
    <s v="01050955919"/>
    <s v="ruas das carpas 594 / Toscana2 blocD ap101 - CEP 89245000 - itinga, Araquari, Santa Catarina"/>
    <s v="Araquari"/>
    <s v="Santa Catarina"/>
    <s v="89245000"/>
    <s v="Brasil"/>
    <s v="Mercado Envios Full"/>
    <s v="27 de fevereiro | 15:54"/>
    <s v="28 de fevereiro | 10:18"/>
    <s v="Mercado Envios"/>
    <s v="MEL42071209073LMFFF01"/>
    <s v=" "/>
    <s v=" "/>
    <s v=" "/>
    <s v=" "/>
    <s v=" "/>
    <s v=" "/>
    <s v=" "/>
    <s v="Não"/>
    <s v=""/>
    <s v="Não"/>
  </r>
  <r>
    <s v="2000005176765452"/>
    <s v="25 de fevereiro de 2023 10:57 hs."/>
    <s v="A caminho"/>
    <s v="Chegará hoje"/>
    <s v="Não"/>
    <n v="1"/>
    <n v="72.900000000000006"/>
    <s v=""/>
    <n v="-15.46"/>
    <n v="-36.9"/>
    <s v=""/>
    <n v="20.54"/>
    <s v="Sim"/>
    <x v="134"/>
    <s v="MLB2696278792"/>
    <s v="Mercado Livre"/>
    <s v="Cabo Embreagem (regulagem Manual) Peugeot 206 1999 Em Diante"/>
    <s v=" "/>
    <n v="72.900000000000006"/>
    <s v="Premium"/>
    <s v="Não emitida"/>
    <s v="Ednaldo Dos Santos Vieira"/>
    <s v="CPF 52596699320"/>
    <s v="Nossa Senhora Do Carmo 709 - Mais Conhecida Como P1, Barbalha - CEP: 63180000, Ceará"/>
    <s v=" "/>
    <s v="Ednaldo Dos Santos Vieira"/>
    <s v="52596699320"/>
    <s v="Rua Nossa Senhora do Carmo 709 / Referencia: por trás do condomínio  cardeais. e vizinho  de jtb pituras - CEP 63180000 - crajubar.sitio matar dos limas . barbalha ., Barbalha, Ceará"/>
    <s v="Barbalha"/>
    <s v="Ceará"/>
    <s v="63180000"/>
    <s v="Brasil"/>
    <s v="Correios e pontos de envio"/>
    <s v="28 de fevereiro | 01:25"/>
    <s v=" "/>
    <s v="Mercado Envios"/>
    <s v="MEL42071189479LMXDF01"/>
    <s v=" "/>
    <s v=" "/>
    <s v=" "/>
    <s v=" "/>
    <s v=" "/>
    <s v=" "/>
    <s v=" "/>
    <s v="Não"/>
    <s v=""/>
    <s v="Não"/>
  </r>
  <r>
    <s v="2000004238994187"/>
    <s v="25 de fevereiro de 2023 10:56 hs."/>
    <s v="Entregue"/>
    <s v="Chegou em 26 de fevereiro"/>
    <s v="Sim"/>
    <n v="1"/>
    <n v="61.37"/>
    <s v=""/>
    <n v="-15.93"/>
    <s v=""/>
    <s v=""/>
    <n v="45.44"/>
    <s v=" "/>
    <x v="135"/>
    <s v="MLB2087319219"/>
    <s v="Mercado Livre"/>
    <s v="Par Bieleta Dianteira New Fiesta 2010 Em Diante"/>
    <s v=" "/>
    <n v="61.37"/>
    <s v="Premium"/>
    <s v="Autorizado"/>
    <s v=" "/>
    <s v=" "/>
    <s v=" "/>
    <s v=" "/>
    <s v="Rhicher oliveira"/>
    <s v="04745935501"/>
    <s v="Da assembléia 17 / atrás da igreja - CEP 42803494 - Parque satélite, Camaçari, Bahia"/>
    <s v="Camaçari"/>
    <s v="Bahia"/>
    <s v="42803494"/>
    <s v="Brasil"/>
    <s v="Mercado Envios Full"/>
    <s v="25 de fevereiro | 23:23"/>
    <s v="26 de fevereiro | 11:25"/>
    <s v="Mercado Envios"/>
    <s v="MEL42071186990LMFFF01"/>
    <s v=" "/>
    <s v=" "/>
    <s v=" "/>
    <s v=" "/>
    <s v=" "/>
    <s v=" "/>
    <s v=" "/>
    <s v="Não"/>
    <s v=""/>
    <s v="Não"/>
  </r>
  <r>
    <s v="2000005176747016"/>
    <s v="25 de fevereiro de 2023 10:51 hs."/>
    <s v="A caminho"/>
    <s v="Chega entre os dias 3 e 6 de março"/>
    <s v="Não"/>
    <n v="1"/>
    <n v="67.42"/>
    <n v="57.7"/>
    <n v="-16.96"/>
    <n v="-57.7"/>
    <s v=""/>
    <n v="50.46"/>
    <s v="Sim"/>
    <x v="20"/>
    <s v="MLB2860168067"/>
    <s v="Mercado Livre"/>
    <s v="Par Morceguinho Dianteiro Classic 2004 A 2015"/>
    <s v=" "/>
    <n v="67.42"/>
    <s v="Premium"/>
    <s v="Não emitida"/>
    <s v="Valmir Alves da Silva"/>
    <s v="CPF 25049291372"/>
    <s v="Travessa Nova Esperança 23 - A, São Luís - CEP: 65092693, Maranhão"/>
    <s v=" "/>
    <s v="Valmir Alves da Silva"/>
    <s v="25049291372"/>
    <s v="Travessa Nova Esperança SN / 23a Referencia: em frente à igreja pentecostal - CEP 65092693 - Pedrinhas, São Luís, Maranhão"/>
    <s v="São Luís"/>
    <s v="Maranhão"/>
    <s v="65092693"/>
    <s v="Brasil"/>
    <s v="Correios e pontos de envio"/>
    <s v="28 de fevereiro | 04:31"/>
    <s v=" "/>
    <s v="Mercado Envios"/>
    <s v="MEL42071179256LMXDF01"/>
    <s v=" "/>
    <s v=" "/>
    <s v=" "/>
    <s v=" "/>
    <s v=" "/>
    <s v=" "/>
    <s v=" "/>
    <s v="Não"/>
    <s v=""/>
    <s v="Não"/>
  </r>
  <r>
    <s v="2000004238954275"/>
    <s v="25 de fevereiro de 2023 10:31 hs."/>
    <s v="Entregue"/>
    <s v="Chegou em 2 de março"/>
    <s v="Sim"/>
    <n v="1"/>
    <n v="122.67"/>
    <s v=""/>
    <n v="-20.85"/>
    <n v="-17.95"/>
    <s v=""/>
    <n v="83.87"/>
    <s v=" 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Alessandro Souza"/>
    <s v="07415955676"/>
    <s v="Rua Para 59 / portão garagem Referencia: próximo Lavanderia Serfal - CEP 35424354 - São Sebastião, Mariana, Minas Gerais"/>
    <s v="Mariana"/>
    <s v="Minas Gerais"/>
    <s v="35424354"/>
    <s v="Brasil"/>
    <s v="Mercado Envios Full"/>
    <s v="26 de fevereiro | 15:20"/>
    <s v="2 de março | 12:56"/>
    <s v="Mercado Envios"/>
    <s v="MEL42071141354LMFFF01"/>
    <s v=" "/>
    <s v=" "/>
    <s v=" "/>
    <s v=" "/>
    <s v=" "/>
    <s v=" "/>
    <s v=" "/>
    <s v="Não"/>
    <s v=""/>
    <s v="Não"/>
  </r>
  <r>
    <s v="2000005176618778"/>
    <s v="25 de fevereiro de 2023 10:21 hs."/>
    <s v="Entregue"/>
    <s v="Chegou em 28 de fevereiro"/>
    <s v="Não"/>
    <n v="1"/>
    <n v="20.5"/>
    <n v="28.5"/>
    <n v="-7.96"/>
    <n v="-28.5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CCW - CENTRO AUTOMOTIVO LTDA"/>
    <s v="37327343000175"/>
    <s v="Avenida Perimetral 3952 / setor coimbra - CEP 74535150 - Setor Coimbra, Goiânia, Goiás"/>
    <s v="Goiânia"/>
    <s v="Goiás"/>
    <s v="74535150"/>
    <s v="Brasil"/>
    <s v="Mercado Envios Full"/>
    <s v="26 de fevereiro | 16:59"/>
    <s v="28 de fevereiro | 12:36"/>
    <s v="Mercado Envios"/>
    <s v="MEL42071126709LMFFF01"/>
    <s v=" "/>
    <s v=" "/>
    <s v=" "/>
    <s v=" "/>
    <s v=" "/>
    <s v=" "/>
    <s v=" "/>
    <s v="Não"/>
    <s v=""/>
    <s v="Não"/>
  </r>
  <r>
    <s v="2000004238924481"/>
    <s v="25 de fevereiro de 2023 10:11 hs."/>
    <s v="Entregue"/>
    <s v="Chegou em 26 de fevereiro"/>
    <s v="Sim"/>
    <n v="1"/>
    <n v="61.29"/>
    <n v="26.1"/>
    <n v="-15.92"/>
    <n v="-26.1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Luis Felipe Santos Silva"/>
    <s v="12927964483"/>
    <s v="Rua Raul Seixas 35 / Nova Jersey - CEP 23587610 - Paciência, Rio de Janeiro, Rio de Janeiro"/>
    <s v="Rio de Janeiro"/>
    <s v="Rio de Janeiro"/>
    <s v="23587610"/>
    <s v="Brasil"/>
    <s v="Mercado Envios Full"/>
    <s v="25 de fevereiro | 17:49"/>
    <s v="26 de fevereiro | 14:58"/>
    <s v="Mercado Envios"/>
    <s v="MEL42071108188LMFFF01"/>
    <s v=" "/>
    <s v=" "/>
    <s v=" "/>
    <s v=" "/>
    <s v=" "/>
    <s v=" "/>
    <s v=" "/>
    <s v="Não"/>
    <s v=""/>
    <s v="Não"/>
  </r>
  <r>
    <s v="2000005176534408"/>
    <s v="25 de fevereiro de 2023 09:57 hs."/>
    <s v="Entregue"/>
    <s v="Chegou em 1 de março"/>
    <s v="Não"/>
    <n v="1"/>
    <n v="189.99"/>
    <s v=""/>
    <n v="-32.299999999999997"/>
    <n v="-21.45"/>
    <s v=""/>
    <n v="136.24"/>
    <s v="Sim"/>
    <x v="136"/>
    <s v="MLB3003320039"/>
    <s v="Mercado Livre"/>
    <s v="Cabo Do Trambulador Engate Uno Mille 2004 A 2013"/>
    <s v=" "/>
    <n v="189.99"/>
    <s v="Premium"/>
    <s v="Não emitida"/>
    <s v="Juventino Junior"/>
    <s v="CPF 08309347669"/>
    <s v="lavino tiago de freitas 60 - marcenaria, santa vitoria - CEP: 38320000, Minas Gerais"/>
    <s v=" "/>
    <s v="Juventino Junior"/>
    <s v="08309347669"/>
    <s v="Rua Lavino Tiago de Freitas 60 / marcenaria - CEP 38320000 - morumbi, Santa Vitória, Minas Gerais"/>
    <s v="Santa Vitória"/>
    <s v="Minas Gerais"/>
    <s v="38320000"/>
    <s v="Brasil"/>
    <s v="Correios e pontos de envio"/>
    <s v="28 de fevereiro | 03:17"/>
    <s v="1 de março | 13:09"/>
    <s v="Mercado Envios"/>
    <s v="MEL42071088765LMXDF01"/>
    <s v=" "/>
    <s v=" "/>
    <s v=" "/>
    <s v=" "/>
    <s v=" "/>
    <s v=" "/>
    <s v=" "/>
    <s v="Não"/>
    <s v=""/>
    <s v="Não"/>
  </r>
  <r>
    <s v="2000005176481934"/>
    <s v="25 de fevereiro de 2023 09:42 hs."/>
    <s v="Entregue"/>
    <s v="Chegou em 28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Edjalmo De souza Pereira"/>
    <s v="25275494890"/>
    <s v="Rua Alfredo Chaves 26 / B - CEP 04883330 - Parque Amazonas, São Paulo, São Paulo"/>
    <s v="São Paulo"/>
    <s v="São Paulo"/>
    <s v="04883330"/>
    <s v="Brasil"/>
    <s v="Mercado Envios Full"/>
    <s v="25 de fevereiro | 20:11"/>
    <s v="28 de fevereiro | 13:16"/>
    <s v="Loggi"/>
    <s v="ML42071067202135551"/>
    <s v="https://www.loggi.com/rastreador/3762947aef/ML42071067202135551"/>
    <s v=" "/>
    <s v=" "/>
    <s v=" "/>
    <s v=" "/>
    <s v=" "/>
    <s v=" "/>
    <s v="Não"/>
    <s v=""/>
    <s v="Não"/>
  </r>
  <r>
    <s v="2000005176447186"/>
    <s v="25 de fevereiro de 2023 09:30 hs."/>
    <s v="Entregue"/>
    <s v="Chegou em 28 de fevereiro"/>
    <s v="Não"/>
    <n v="1"/>
    <n v="67.42"/>
    <n v="12.1"/>
    <n v="-16.96"/>
    <n v="-12.1"/>
    <s v=""/>
    <n v="50.46"/>
    <s v="Sim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Gilmar Santos"/>
    <s v="04732216595"/>
    <s v="Rua Luiz Cardoso 538 / CEP 81350120 - Cidade Industrial, Curitiba, Paraná"/>
    <s v="Curitiba"/>
    <s v="Paraná"/>
    <s v="81350120"/>
    <s v="Brasil"/>
    <s v="Mercado Envios Full"/>
    <s v="27 de fevereiro | 19:31"/>
    <s v="28 de fevereiro | 12:17"/>
    <s v="Mercado Envios"/>
    <s v="MEL42071049585LMFFF01"/>
    <s v=" "/>
    <s v=" "/>
    <s v=" "/>
    <s v=" "/>
    <s v=" "/>
    <s v=" "/>
    <s v=" "/>
    <s v="Não"/>
    <s v=""/>
    <s v="Não"/>
  </r>
  <r>
    <s v="2000005176310528"/>
    <s v="25 de fevereiro de 2023 08:39 hs."/>
    <s v="Entregue"/>
    <s v="Chegou em 1 de março"/>
    <s v="Não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Marcelo Felix"/>
    <s v="11774926440"/>
    <s v="Rua 8 63 / casa Referencia: procimo rancho fenix - CEP 35567000 - padre Liberio, São Sebastião do Oeste, Minas Gerais"/>
    <s v="São Sebastião do Oeste"/>
    <s v="Minas Gerais"/>
    <s v="35567000"/>
    <s v="Brasil"/>
    <s v="Mercado Envios Full"/>
    <s v="26 de fevereiro | 11:33"/>
    <s v="1 de março | 17:58"/>
    <s v="Loggi"/>
    <s v="ML42070989991135551"/>
    <s v="https://www.loggi.com/rastreador/3762947aef/ML42070989991135551"/>
    <s v=" "/>
    <s v=" "/>
    <s v=" "/>
    <s v=" "/>
    <s v=" "/>
    <s v=" "/>
    <s v="Não"/>
    <s v=""/>
    <s v="Não"/>
  </r>
  <r>
    <s v="2000005176250718"/>
    <s v="25 de fevereiro de 2023 08:08 hs."/>
    <s v="Entregue"/>
    <s v="Chegou em 28 de fevereiro"/>
    <s v="Não"/>
    <n v="1"/>
    <n v="49.99"/>
    <n v="48.2"/>
    <n v="-14"/>
    <n v="-48.2"/>
    <s v=""/>
    <n v="35.99"/>
    <s v="Sim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TONY Regis"/>
    <s v="03962765204"/>
    <s v="Passagem Domingos Marreiros 67 / OFICINA REI ARTHUR - CEP 66060006 - Fátima, Belém, Pará"/>
    <s v="Belém"/>
    <s v="Pará"/>
    <s v="66060006"/>
    <s v="Brasil"/>
    <s v="Mercado Envios Full"/>
    <s v="26 de fevereiro | 23:20"/>
    <s v="28 de fevereiro | 08:10"/>
    <s v="Mercado Envios"/>
    <s v="MEL42070963980LMFFF01"/>
    <s v=" "/>
    <s v=" "/>
    <s v=" "/>
    <s v=" "/>
    <s v=" "/>
    <s v=" "/>
    <s v=" "/>
    <s v="Não"/>
    <s v=""/>
    <s v="Não"/>
  </r>
  <r>
    <s v="2000005176220900"/>
    <s v="25 de fevereiro de 2023 07:52 hs."/>
    <s v="Entregue"/>
    <s v="Chegou em 26 de fevereiro"/>
    <s v="Não"/>
    <n v="1"/>
    <n v="51.15"/>
    <n v="9.57"/>
    <n v="-14.2"/>
    <n v="-9.57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Douglas Neves"/>
    <s v="40736907874"/>
    <s v="Rua Antônio José Parente 319 / Referencia: Sobrado Com Salão Na Parte De Baixo Da Sacada - CEP 17021690 - Vila Garcia, Bauru, São Paulo"/>
    <s v="Bauru"/>
    <s v="São Paulo"/>
    <s v="17021690"/>
    <s v="Brasil"/>
    <s v="Mercado Envios Full"/>
    <s v="25 de fevereiro | 18:39"/>
    <s v="26 de fevereiro | 10:10"/>
    <s v="Mercado Envios"/>
    <s v="MEL42070953229LMFFF01"/>
    <s v=" "/>
    <s v=" "/>
    <s v=" "/>
    <s v=" "/>
    <s v=" "/>
    <s v=" "/>
    <s v=" "/>
    <s v="Não"/>
    <s v=""/>
    <s v="Não"/>
  </r>
  <r>
    <s v="2000005176201518"/>
    <s v="25 de fevereiro de 2023 07:37 hs."/>
    <s v="A caminho"/>
    <s v="Chega entre os dias 7 e 10 de março"/>
    <s v="Não"/>
    <n v="1"/>
    <n v="314.69"/>
    <s v=""/>
    <n v="-53.5"/>
    <n v="-21.45"/>
    <s v=""/>
    <n v="239.74"/>
    <s v=" "/>
    <x v="41"/>
    <s v="MLB2980436722"/>
    <s v="Mercado Livre"/>
    <s v="Cabo Do Trambulador Onix 2014 Em Diante"/>
    <s v=" "/>
    <n v="314.69"/>
    <s v="Premium"/>
    <s v="Não emitida"/>
    <s v="Andreza Barbosa "/>
    <s v="CPF 10770075401"/>
    <s v="Carlos Alberto de Assis 4 - Casa, Cabo de Santo Agostinho - CEP: 54505170, Pernambuco"/>
    <s v=" "/>
    <s v="Andreza Barbosa "/>
    <s v="10770075401"/>
    <s v="Carlos Alberto de Assis 4 / Casa - CEP 54505170 - Centro, Cabo de Santo Agostinho, Pernambuco"/>
    <s v="Cabo de Santo Agostinho"/>
    <s v="Pernambuco"/>
    <s v="54505170"/>
    <s v="Brasil"/>
    <s v="Correios e pontos de envio"/>
    <s v="28 de fevereiro | 04:24"/>
    <s v=" "/>
    <s v="Loggi"/>
    <s v="ML42070942706135551"/>
    <s v="https://www.loggi.com/rastreador/3762947aef/ML42070942706135551"/>
    <s v=" "/>
    <s v=" "/>
    <s v=" "/>
    <s v=" "/>
    <s v=" "/>
    <s v=" "/>
    <s v="Não"/>
    <s v=""/>
    <s v="Não"/>
  </r>
  <r>
    <s v="2000004238770563"/>
    <s v="25 de fevereiro de 2023 07:26 hs."/>
    <s v="Entregue"/>
    <s v="Chegou em 28 de fevereiro"/>
    <s v="Sim"/>
    <n v="2"/>
    <n v="36.880000000000003"/>
    <n v="15.68"/>
    <n v="-16.02"/>
    <n v="-15.68"/>
    <s v=""/>
    <n v="20.86"/>
    <s v="Sim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FERNANDO CORA VEIGA DA SILVA ME"/>
    <s v="27108928000140"/>
    <s v="Avenida Fernando Machado - D 1709 / vision autocar Referencia: Vision autocar - CEP 89803000 - São Cristóvão, Chapecó, Santa Catarina"/>
    <s v="Chapecó"/>
    <s v="Santa Catarina"/>
    <s v="89803000"/>
    <s v="Brasil"/>
    <s v="Mercado Envios Full"/>
    <s v="26 de fevereiro | 02:43"/>
    <s v="28 de fevereiro | 10:01"/>
    <s v="Mercado Envios"/>
    <s v="MEL42070936642LMFFF01"/>
    <s v=" "/>
    <s v=" "/>
    <s v=" "/>
    <s v=" "/>
    <s v=" "/>
    <s v=" "/>
    <s v=" "/>
    <s v="Não"/>
    <s v=""/>
    <s v="Não"/>
  </r>
  <r>
    <s v="2000005176184180"/>
    <s v="25 de fevereiro de 2023 07:19 hs."/>
    <s v="Entregue"/>
    <s v="Chegou em 26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Marcos Santos"/>
    <s v="59498684472"/>
    <s v="Travessa da União 30 / casa Referencia: Perto Do Bar Da Rosa - CEP 54420515 - Piedade, Jaboatão dos Guararapes, Pernambuco"/>
    <s v="Jaboatão dos Guararapes"/>
    <s v="Pernambuco"/>
    <s v="54420515"/>
    <s v="Brasil"/>
    <s v="Mercado Envios Full"/>
    <s v="25 de fevereiro | 16:34"/>
    <s v="26 de fevereiro | 14:46"/>
    <s v="Mercado Envios"/>
    <s v="MEL42070933273LMFFF01"/>
    <s v=" "/>
    <s v=" "/>
    <s v=" "/>
    <s v=" "/>
    <s v=" "/>
    <s v=" "/>
    <s v=" "/>
    <s v="Não"/>
    <s v=""/>
    <s v="Não"/>
  </r>
  <r>
    <s v="2000004238768021"/>
    <s v="25 de fevereiro de 2023 07:16 hs."/>
    <s v="Entregue"/>
    <s v="Chegou em 26 de fevereiro"/>
    <s v="Sim"/>
    <n v="1"/>
    <n v="58.5"/>
    <s v=""/>
    <n v="-15.44"/>
    <s v="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gilberto cardoso gilberto"/>
    <s v="37528214850"/>
    <s v="Bairro Jardins Das Palmeiras -Rua Das Hortercias 115 / em frente ao campo de futebol - CEP 06950000 - Juquitiba, São Paulo"/>
    <s v="Juquitiba"/>
    <s v="São Paulo"/>
    <s v="06950000"/>
    <s v="Brasil"/>
    <s v="Mercado Envios Full"/>
    <s v="25 de fevereiro | 23:29"/>
    <s v="26 de fevereiro | 13:55"/>
    <s v="Mercado Envios"/>
    <s v="MEL42070932136LMFFF01"/>
    <s v=" "/>
    <s v=" "/>
    <s v=" "/>
    <s v=" "/>
    <s v=" "/>
    <s v=" "/>
    <s v=" "/>
    <s v="Não"/>
    <s v=""/>
    <s v="Não"/>
  </r>
  <r>
    <s v="2000005176154978"/>
    <s v="25 de fevereiro de 2023 06:57 hs."/>
    <s v="Entregue"/>
    <s v="Chegou em 27 de fevereiro"/>
    <s v="Não"/>
    <n v="1"/>
    <n v="23"/>
    <n v="17.399999999999999"/>
    <n v="-9.41"/>
    <n v="-17.399999999999999"/>
    <s v=""/>
    <n v="13.59"/>
    <s v=" "/>
    <x v="138"/>
    <s v="MLB2100187273"/>
    <s v="Mercado Livre"/>
    <s v="Capa Pedal Hyundai Hr E H100 Kia Bongo K2500 K2700 K2799"/>
    <s v=" "/>
    <n v="23"/>
    <s v="Premium"/>
    <s v="Autorizado"/>
    <s v=" "/>
    <s v=" "/>
    <s v=" "/>
    <s v=" "/>
    <s v="Reginaldo Vasconcelos"/>
    <s v="02208453956"/>
    <s v="Avenida Nossa Senhora Aparecida 351 / Selection Automoveis - CEP 83829020 - Santa Terezinha, Fazenda Rio Grande, Paraná"/>
    <s v="Fazenda Rio Grande"/>
    <s v="Paraná"/>
    <s v="83829020"/>
    <s v="Brasil"/>
    <s v="Mercado Envios Full"/>
    <s v="25 de fevereiro | 15:10"/>
    <s v="27 de fevereiro | 13:46"/>
    <s v="Mercado Envios"/>
    <s v="MEL42070923595LMFFF01"/>
    <s v=" "/>
    <s v=" "/>
    <s v=" "/>
    <s v=" "/>
    <s v=" "/>
    <s v=" "/>
    <s v=" "/>
    <s v="Não"/>
    <s v=""/>
    <s v="Não"/>
  </r>
  <r>
    <s v="2000005176146818"/>
    <s v="25 de fevereiro de 2023 06:46 hs."/>
    <s v="Entregue"/>
    <s v="Chegou em 28 de fevereiro"/>
    <s v="Não"/>
    <n v="1"/>
    <n v="17.899999999999999"/>
    <n v="19.899999999999999"/>
    <n v="-7.65"/>
    <n v="-19.899999999999999"/>
    <s v=""/>
    <n v="10.25"/>
    <s v="Sim"/>
    <x v="22"/>
    <s v="MLB3105806782"/>
    <s v="Mercado Livre"/>
    <s v="Capa Pedal Acelerador Freio Embreagem Monza Kadett Ipanema"/>
    <s v=" "/>
    <n v="17.899999999999999"/>
    <s v="Clássico"/>
    <s v="Não emitida"/>
    <s v="Aroldo Aparecido Muniz"/>
    <s v="CPF 03966188805"/>
    <s v="Rua Benjamim Constant 3702 - casa 2 fundos, São José do Rio Preto - CEP: 15015600, São Paulo"/>
    <s v=" "/>
    <s v="Aroldo Aparecido Muniz"/>
    <s v="03966188805"/>
    <s v="Rua José Antônio Berge 199 / CEP 15170000 - Nova Tanabi, Tanabi, São Paulo"/>
    <s v="Tanabi"/>
    <s v="São Paulo"/>
    <s v="15170000"/>
    <s v="Brasil"/>
    <s v="Correios e pontos de envio"/>
    <s v="28 de fevereiro | 00:54"/>
    <s v="28 de fevereiro | 16:29"/>
    <s v="Mercado Envios"/>
    <s v="MEL42070921033LMXDF01"/>
    <s v=" "/>
    <s v=" "/>
    <s v=" "/>
    <s v=" "/>
    <s v=" "/>
    <s v=" "/>
    <s v=" "/>
    <s v="Não"/>
    <s v=""/>
    <s v="Não"/>
  </r>
  <r>
    <s v="2000005171951774"/>
    <s v="25 de fevereiro de 2023 02:47 hs."/>
    <s v="Entregue"/>
    <s v="Chegou em 28 de fevereiro"/>
    <s v="Não"/>
    <n v="1"/>
    <n v="199.99"/>
    <s v=""/>
    <n v="-24"/>
    <n v="-26.45"/>
    <s v=""/>
    <n v="149.54"/>
    <s v="Sim"/>
    <x v="139"/>
    <s v="MLB2965561274"/>
    <s v="Mercado Livre"/>
    <s v="Bandeja Inferior Esquerda Fiat Marea 1999 A 2008"/>
    <s v=" "/>
    <n v="199.99"/>
    <s v="Clássico"/>
    <s v="Não emitida"/>
    <s v="Benedito P Goulart"/>
    <s v="CPF 10755760670"/>
    <s v="Francisco Roberto De Camargo 43 - Casa, Munhoz - CEP: 37620000, Minas Gerais"/>
    <s v=" "/>
    <s v="Benedito P Goulart"/>
    <s v="10755760670"/>
    <s v="a 26 / casa - CEP 37620000 - nossa senhora aparecida, Munhoz, Minas Gerais"/>
    <s v="Munhoz"/>
    <s v="Minas Gerais"/>
    <s v="37620000"/>
    <s v="Brasil"/>
    <s v="Correios e pontos de envio"/>
    <s v="28 de fevereiro | 01:31"/>
    <s v="28 de fevereiro | 16:04"/>
    <s v="Mercado Envios"/>
    <s v="MEL42069156911LMXDF01"/>
    <s v=" "/>
    <s v=" "/>
    <s v=" "/>
    <s v=" "/>
    <s v=" "/>
    <s v=" "/>
    <s v=" "/>
    <s v="Não"/>
    <s v=""/>
    <s v="Não"/>
  </r>
  <r>
    <s v="2000005175956888"/>
    <s v="25 de fevereiro de 2023 02:44 hs."/>
    <s v="Entregue"/>
    <s v="Chegou em 1 de março"/>
    <s v="Não"/>
    <n v="1"/>
    <n v="185.99"/>
    <s v=""/>
    <n v="-31.62"/>
    <n v="-20.45"/>
    <s v=""/>
    <n v="133.91999999999999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João Matheus Parente"/>
    <s v="04696814114"/>
    <s v="Quadra ARNE 51 Alameda 2 301 / Bloco 2A Referencia: Condomínio Monte do Carmo bloco 2A apartamento 301 - CEP 77006426 - Plano Diretor Norte, Palmas, Tocantins"/>
    <s v="Palmas"/>
    <s v="Tocantins"/>
    <s v="77006426"/>
    <s v="Brasil"/>
    <s v="Mercado Envios Full"/>
    <s v="25 de fevereiro | 08:33"/>
    <s v="1 de março | 11:01"/>
    <s v="Mercado Envios"/>
    <s v="MEL42070855363LMFFF01"/>
    <s v=" "/>
    <s v=" "/>
    <s v=" "/>
    <s v=" "/>
    <s v=" "/>
    <s v=" "/>
    <s v=" "/>
    <s v="Não"/>
    <s v=""/>
    <s v="Não"/>
  </r>
  <r>
    <s v="2000005175712748"/>
    <s v="25 de fevereiro de 2023 00:43 hs."/>
    <s v="Entregue"/>
    <s v="Chegou em 27 de fevereiro"/>
    <s v="Não"/>
    <n v="1"/>
    <n v="61.29"/>
    <n v="26.1"/>
    <n v="-15.92"/>
    <n v="-26.1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Nildo Nildo Maxx"/>
    <s v="00521471508"/>
    <s v="Evaldo Clímaco Nascimento 182 / salão Nildo Max Referencia: salao nildo max cortes e designer de sobrancelhas. ao lado Stilo modas e da distribuidora de bebidas siri. - CEP 45816000 - Santiago, Arraial D'Ajuda, Bahia"/>
    <s v="Arraial D'Ajuda"/>
    <s v="Bahia"/>
    <s v="45816000"/>
    <s v="Brasil"/>
    <s v="Mercado Envios Full"/>
    <s v="26 de fevereiro | 02:30"/>
    <s v="27 de fevereiro | 11:00"/>
    <s v="Mercado Envios"/>
    <s v="MEL42070754978LMFFF01"/>
    <s v=" "/>
    <s v=" "/>
    <s v=" "/>
    <s v=" "/>
    <s v=" "/>
    <s v=" "/>
    <s v=" "/>
    <s v="Não"/>
    <s v=""/>
    <s v="Não"/>
  </r>
  <r>
    <s v="2000005175639656"/>
    <s v="25 de fevereiro de 2023 00:19 hs."/>
    <s v="Entregue"/>
    <s v="Chegou em 26 de fevereiro"/>
    <s v="Não"/>
    <n v="1"/>
    <n v="22.23"/>
    <n v="7.43"/>
    <n v="-9.2799999999999994"/>
    <n v="-7.43"/>
    <s v=""/>
    <n v="12.95"/>
    <s v=" "/>
    <x v="60"/>
    <s v="MLB2083115426"/>
    <s v="Mercado Livre"/>
    <s v="Terminal Conector Cabo Trambulador Corsa Celta Agile Astra"/>
    <s v=" "/>
    <n v="22.23"/>
    <s v="Premium"/>
    <s v="Autorizado"/>
    <s v=" "/>
    <s v=" "/>
    <s v=" "/>
    <s v=" "/>
    <s v="henric castro"/>
    <s v="12029595985"/>
    <s v="Rua Antônio Alberto Magrin 204 / casa - CEP 81170285 - Cidade Industrial, Curitiba, Paraná"/>
    <s v="Curitiba"/>
    <s v="Paraná"/>
    <s v="81170285"/>
    <s v="Brasil"/>
    <s v="Mercado Envios Full"/>
    <s v="25 de fevereiro | 19:31"/>
    <s v="26 de fevereiro | 15:43"/>
    <s v="Mercado Envios"/>
    <s v="MEL42070726020LMFFF01"/>
    <s v=" "/>
    <s v=" "/>
    <s v=" "/>
    <s v=" "/>
    <s v=" "/>
    <s v=" "/>
    <s v=" "/>
    <s v="Não"/>
    <s v=""/>
    <s v="Não"/>
  </r>
  <r>
    <s v="2000005175515676"/>
    <s v="24 de fevereiro de 2023 23:43 hs."/>
    <s v="Entregue"/>
    <s v="Chegou em 28 de fevereiro"/>
    <s v="Não"/>
    <n v="1"/>
    <n v="31.52"/>
    <n v="13.2"/>
    <n v="-10.86"/>
    <n v="-13.2"/>
    <s v=""/>
    <n v="20.66"/>
    <s v="Sim"/>
    <x v="140"/>
    <s v="MLB2834352275"/>
    <s v="Mercado Livre"/>
    <s v="Cabo De Velocímetro Astra Todos Câmbio Mecânico 1994 A 1996"/>
    <s v=" "/>
    <n v="31.52"/>
    <s v="Premium"/>
    <s v="Não emitida"/>
    <s v="fernandocs756 fernandocs756"/>
    <s v="CPF 13394080826"/>
    <s v="Espírito santo 520 - Apto 27, Praia Grande - CEP: 11700190, São Paulo"/>
    <s v=" "/>
    <s v="fernandocs756 fernandocs756"/>
    <s v="13394080826"/>
    <s v="Rua Pedro Álvarez Cabral 790 / portaria Referencia: ponto referencia tres ruas atraz da praça das bolas sentido praia. - CEP 11702780 - Aviação, Praia Grande, São Paulo"/>
    <s v="Praia Grande"/>
    <s v="São Paulo"/>
    <s v="11702780"/>
    <s v="Brasil"/>
    <s v="Correios e pontos de envio"/>
    <s v="28 de fevereiro | 01:26"/>
    <s v="28 de fevereiro | 13:29"/>
    <s v="Mercado Envios"/>
    <s v="MEL42070676525LMXDF01"/>
    <s v=" "/>
    <s v=" "/>
    <s v=" "/>
    <s v=" "/>
    <s v=" "/>
    <s v=" "/>
    <s v=" "/>
    <s v="Não"/>
    <s v=""/>
    <s v="Não"/>
  </r>
  <r>
    <s v="2000005175436986"/>
    <s v="24 de fevereiro de 2023 23:23 hs."/>
    <s v="Entregue"/>
    <s v="Chegou em 1 de março"/>
    <s v="Não"/>
    <n v="1"/>
    <n v="87.9"/>
    <s v=""/>
    <n v="-14.94"/>
    <n v="-20.45"/>
    <s v=""/>
    <n v="52.51"/>
    <s v=" "/>
    <x v="141"/>
    <s v="MLB2732102451"/>
    <s v="Mercado Livre"/>
    <s v="Par Bieleta Dianteira Honda Civic 2001 A 2006 Ambos Os Lados"/>
    <s v=" "/>
    <n v="87.9"/>
    <s v="Premium"/>
    <s v="Não emitida"/>
    <s v="jose luis alves de souza"/>
    <s v="CPF 62333801700"/>
    <s v="Rua Nossa Senhora dos Navegantes 232, Vila Velha - CEP: 29115572, Espírito Santo"/>
    <s v=" "/>
    <s v="jose luis alves de souza"/>
    <s v="62333801700"/>
    <s v="Rua Júlio Rosário 102 / CEP 29115520 - Ilha das Flores, Vila Velha, Espírito Santo"/>
    <s v="Vila Velha"/>
    <s v="Espírito Santo"/>
    <s v="29115520"/>
    <s v="Brasil"/>
    <s v="Correios e pontos de envio"/>
    <s v="28 de fevereiro | 03:33"/>
    <s v="1 de março | 12:25"/>
    <s v="Mercado Envios"/>
    <s v="MEL42070645328LMXDF01"/>
    <s v=" "/>
    <s v=" "/>
    <s v=" "/>
    <s v=" "/>
    <s v=" "/>
    <s v=" "/>
    <s v=" "/>
    <s v="Não"/>
    <s v=""/>
    <s v="Não"/>
  </r>
  <r>
    <s v="2000004238378427"/>
    <s v="24 de fevereiro de 2023 23:14 hs."/>
    <s v="Entregue"/>
    <s v="Chegou em 28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Diego Silva"/>
    <s v="39222902807"/>
    <s v="Rua São Francisco 121 / Bloco 4 apto 12 Referencia: Condomínio Vida Bela 2 - CEP 08745250 - Vila Bela Flor, Mogi das Cruzes, São Paulo"/>
    <s v="Mogi das Cruzes"/>
    <s v="São Paulo"/>
    <s v="08745250"/>
    <s v="Brasil"/>
    <s v="Mercado Envios Full"/>
    <s v="25 de fevereiro | 17:58"/>
    <s v="28 de fevereiro | 12:05"/>
    <s v="Mercado Envios"/>
    <s v="MEL42070627790LMFFF01"/>
    <s v=" "/>
    <s v=" "/>
    <s v=" "/>
    <s v=" "/>
    <s v=" "/>
    <s v=" "/>
    <s v=" "/>
    <s v="Não"/>
    <s v=""/>
    <s v="Não"/>
  </r>
  <r>
    <s v="2000005175090712"/>
    <s v="24 de fevereiro de 2023 22:01 hs."/>
    <s v="Entregue"/>
    <s v="Chegou em 26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jorge guizarra"/>
    <s v="01127737708"/>
    <s v="Rua Pinto Alpoim 96 / CEP 21940230 - Jardim Guanabara, Rio de Janeiro, Rio de Janeiro"/>
    <s v="Rio de Janeiro"/>
    <s v="Rio de Janeiro"/>
    <s v="21940230"/>
    <s v="Brasil"/>
    <s v="Mercado Envios Full"/>
    <s v="25 de fevereiro | 16:08"/>
    <s v="26 de fevereiro | 15:35"/>
    <s v="Mercado Envios"/>
    <s v="MEL42070500671LMFFF01"/>
    <s v=" "/>
    <s v=" "/>
    <s v=" "/>
    <s v=" "/>
    <s v=" "/>
    <s v=" "/>
    <s v=" "/>
    <s v="Não"/>
    <s v=""/>
    <s v="Não"/>
  </r>
  <r>
    <s v="2000004238230049"/>
    <s v="24 de fevereiro de 2023 21:58 hs."/>
    <s v="Entregue"/>
    <s v="Chegou em 28 de fevereiro"/>
    <s v="Sim"/>
    <n v="1"/>
    <n v="99.99"/>
    <s v=""/>
    <n v="-17"/>
    <n v="-18.45"/>
    <s v=""/>
    <n v="64.540000000000006"/>
    <s v="Sim"/>
    <x v="118"/>
    <s v="MLB3164438128"/>
    <s v="Mercado Livre"/>
    <s v="Kit Reparo Alavanca Cambio Completo Saveiro Ap Cht G1 G2 G3"/>
    <s v=" "/>
    <n v="99.99"/>
    <s v="Premium"/>
    <s v="Não emitida"/>
    <s v="Bruno Katsukake"/>
    <s v="CPF 43534701836"/>
    <s v="Angelo bertozo 32 - casa, São Manuel - CEP: 18650000, São Paulo"/>
    <s v=" "/>
    <s v="Bruno Katsukake"/>
    <s v="43534701836"/>
    <s v="Rua Waldemar Boccardo 11 / Casa da esquina  Referencia: Portão branco - CEP 18654354 - Residencial Bertozzo, São Manuel, São Paulo"/>
    <s v="São Manuel"/>
    <s v="São Paulo"/>
    <s v="18654354"/>
    <s v="Brasil"/>
    <s v="Correios e pontos de envio"/>
    <s v="28 de fevereiro | 00:10"/>
    <s v="28 de fevereiro | 16:50"/>
    <s v="Mercado Envios"/>
    <s v="MEL42070492990LMXDF01"/>
    <s v=" "/>
    <s v=" "/>
    <s v=" "/>
    <s v=" "/>
    <s v=" "/>
    <s v=" "/>
    <s v=" "/>
    <s v="Não"/>
    <s v=""/>
    <s v="Não"/>
  </r>
  <r>
    <s v="2000005175043824"/>
    <s v="24 de fevereiro de 2023 21:51 hs."/>
    <s v="Entregue"/>
    <s v="Chegou em 26 de fevereiro"/>
    <s v="Não"/>
    <n v="1"/>
    <n v="18.440000000000001"/>
    <n v="9.9"/>
    <n v="-8.01"/>
    <n v="-9.9"/>
    <s v=""/>
    <n v="10.43"/>
    <s v="Sim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Enio Aguiar Petri"/>
    <s v="11005278857"/>
    <s v="Rua Luiz de Queiroz 1150 / apartamento 23 Referencia: esquina da rua Rangel Pestana, atraz do Sesc - CEP 13400780 - Centro, Piracicaba, São Paulo"/>
    <s v="Piracicaba"/>
    <s v="São Paulo"/>
    <s v="13400780"/>
    <s v="Brasil"/>
    <s v="Mercado Envios Full"/>
    <s v="26 de fevereiro | 00:34"/>
    <s v="26 de fevereiro | 12:16"/>
    <s v="Mercado Envios"/>
    <s v="MEL42070480884LMFFF01"/>
    <s v=" "/>
    <s v=" "/>
    <s v=" "/>
    <s v=" "/>
    <s v=" "/>
    <s v=" "/>
    <s v=" "/>
    <s v="Não"/>
    <s v=""/>
    <s v="Não"/>
  </r>
  <r>
    <s v="2000005175043150"/>
    <s v="24 de fevereiro de 2023 21:50 hs."/>
    <s v="Entregue"/>
    <s v="Chegou em 28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Esvaldo Pereira Da Silva"/>
    <s v="03678692338"/>
    <s v="Rua vanusa de sousa 1012 / Referencia: Dj - CEP 78535000 - Vila Esperança, Marcelândia, Mato Grosso"/>
    <s v="Marcelândia"/>
    <s v="Mato Grosso"/>
    <s v="78535000"/>
    <s v="Brasil"/>
    <s v="Mercado Envios Full"/>
    <s v="25 de fevereiro | 15:23"/>
    <s v="28 de fevereiro | 13:26"/>
    <s v="Mercado Envios"/>
    <s v="MEL42070478360LMFFF01"/>
    <s v=" "/>
    <s v=" "/>
    <s v=" "/>
    <s v=" "/>
    <s v=" "/>
    <s v=" "/>
    <s v=" "/>
    <s v="Não"/>
    <s v=""/>
    <s v="Não"/>
  </r>
  <r>
    <s v="2000005174990808"/>
    <s v="24 de fevereiro de 2023 21:39 hs."/>
    <s v="Entregue"/>
    <s v="Chegou em 27 de fevereir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Aldair Fernandes"/>
    <s v="03251025708"/>
    <s v="Estrada Silveira da Mota 25077 / Oficina Referencia: em frente a progresso. por baixo da loja tardelli automoveis oficina arilson - CEP 25780000 - Aguas Claras, São José do Vale do Rio Preto, Rio de Janeiro"/>
    <s v="São José do Vale do Rio Preto"/>
    <s v="Rio de Janeiro"/>
    <s v="25780000"/>
    <s v="Brasil"/>
    <s v="Mercado Envios Full"/>
    <s v="26 de fevereiro | 19:39"/>
    <s v="27 de fevereiro | 13:55"/>
    <s v="Mercado Envios"/>
    <s v="MEL42070458975LMFFF01"/>
    <s v=" "/>
    <s v=" "/>
    <s v=" "/>
    <s v=" "/>
    <s v=" "/>
    <s v=" "/>
    <s v=" "/>
    <s v="Não"/>
    <s v=""/>
    <s v="Não"/>
  </r>
  <r>
    <s v="2000005174942446"/>
    <s v="24 de fevereiro de 2023 21:29 hs."/>
    <s v="Entregue"/>
    <s v="Chegou em 26 de fevereiro"/>
    <s v="Não"/>
    <n v="1"/>
    <n v="55.79"/>
    <n v="19.920000000000002"/>
    <n v="-14.98"/>
    <n v="-19.920000000000002"/>
    <s v=""/>
    <n v="40.81"/>
    <s v="Sim"/>
    <x v="2"/>
    <s v="MLB2095748798"/>
    <s v="Mercado Livre"/>
    <s v="Par De Bieleta Dianteira Novo Palio 2012 Em Diante 51868333"/>
    <s v=" "/>
    <n v="55.79"/>
    <s v="Premium"/>
    <s v="Autorizado"/>
    <s v=" "/>
    <s v=" "/>
    <s v=" "/>
    <s v=" "/>
    <s v="Elizabete da Silva"/>
    <s v="08970539409"/>
    <s v="Rua Sebastião Rodrigues Ferreira 190 / Casa - CEP 14540000 - Nova Igarapava, Igarapava, São Paulo"/>
    <s v="Igarapava"/>
    <s v="São Paulo"/>
    <s v="14540000"/>
    <s v="Brasil"/>
    <s v="Mercado Envios Full"/>
    <s v="25 de fevereiro | 18:27"/>
    <s v="26 de fevereiro | 14:43"/>
    <s v="Mercado Envios"/>
    <s v="MEL42070437177LMFFF01"/>
    <s v=" "/>
    <s v=" "/>
    <s v=" "/>
    <s v=" "/>
    <s v=" "/>
    <s v=" "/>
    <s v=" "/>
    <s v="Não"/>
    <s v=""/>
    <s v="Não"/>
  </r>
  <r>
    <s v="2000005174898090"/>
    <s v="24 de fevereiro de 2023 21:18 hs."/>
    <s v="Entregue"/>
    <s v="Chegou em 1 de março"/>
    <s v="Não"/>
    <n v="1"/>
    <n v="249.77"/>
    <s v=""/>
    <n v="-42.46"/>
    <n v="-21.45"/>
    <s v=""/>
    <n v="185.86"/>
    <s v=" "/>
    <x v="11"/>
    <s v="MLB2981558147"/>
    <s v="Mercado Livre"/>
    <s v="Cabo De Engate E Seleção Hyundai Hr 2005 A 2012"/>
    <s v=" "/>
    <n v="249.77"/>
    <s v="Premium"/>
    <s v="Não emitida"/>
    <s v="Marcio Sousa Araújo"/>
    <s v="CPF 57474494191"/>
    <s v="Rua 3 Qd 8 Lt 7 Cond Imperial SN, Trindade - CEP: 75385259, Goiás"/>
    <s v=" "/>
    <s v="Marcio Sousa Araújo"/>
    <s v="57474494191"/>
    <s v="Rua 3 Qd 8 Lt 7 Cond Imperial SN / CEP 75385259 - Jardim Decolores, Trindade, Goiás"/>
    <s v="Trindade"/>
    <s v="Goiás"/>
    <s v="75385259"/>
    <s v="Brasil"/>
    <s v="Correios e pontos de envio"/>
    <s v="28 de fevereiro | 03:24"/>
    <s v="1 de março | 10:58"/>
    <s v="Mercado Envios"/>
    <s v="MEL42070416067LMXDF01"/>
    <s v=" "/>
    <s v=" "/>
    <s v=" "/>
    <s v=" "/>
    <s v=" "/>
    <s v=" "/>
    <s v=" "/>
    <s v="Não"/>
    <s v=""/>
    <s v="Não"/>
  </r>
  <r>
    <s v="2000005174789026"/>
    <s v="24 de fevereiro de 2023 21:00 hs."/>
    <s v="Cancelada pelo comprador"/>
    <s v="Cancelou porque se arrependeu da compra."/>
    <s v="Não"/>
    <n v="0"/>
    <n v="109.45"/>
    <n v="1.59"/>
    <n v="-18.61"/>
    <s v=""/>
    <n v="-92.43"/>
    <n v="0"/>
    <s v=" "/>
    <x v="142"/>
    <s v="MLB2761974452"/>
    <s v="Mercado Livre"/>
    <s v="Kit Rolamento Roda Traseira Corsa Frente Montana Le"/>
    <s v=" "/>
    <n v="109.45"/>
    <s v="Premium"/>
    <s v="Não emitida"/>
    <s v="Kevin viana"/>
    <s v="CPF 44968941811"/>
    <s v="tres corações 55 - casa, Itaquaquecetuba - CEP: 08573160, São Paulo"/>
    <s v=" "/>
    <s v="Kevin viana"/>
    <s v="44968941811"/>
    <s v=" "/>
    <s v="Itaquaquecetuba"/>
    <s v="São Paulo"/>
    <s v="08573180"/>
    <s v="Brasil"/>
    <s v="Mercado Envios Flex"/>
    <s v=" "/>
    <s v=" "/>
    <s v="TRUSTPARTSTRUSTPARTS"/>
    <s v="42070369463"/>
    <s v=" "/>
    <s v=" "/>
    <s v=" "/>
    <s v=" "/>
    <s v=" "/>
    <s v=" "/>
    <s v=" "/>
    <s v="Não"/>
    <s v=""/>
    <s v="Não"/>
  </r>
  <r>
    <s v="2000005174723556"/>
    <s v="24 de fevereiro de 2023 20:43 hs."/>
    <s v="Devolução a caminho"/>
    <s v="Chegará entre 7 e 10 de março. Se houver algum problema, você pode nos avisar quando receber."/>
    <s v="Não"/>
    <n v="0"/>
    <n v="61.29"/>
    <n v="9.9"/>
    <n v="-15.92"/>
    <n v="-9.9"/>
    <n v="-45.37"/>
    <n v="0"/>
    <s v=" "/>
    <x v="12"/>
    <s v="MLB2068465616"/>
    <s v="Mercado Livre"/>
    <s v="Kit Reparo Alavanca Câmbio Trambulador Celta 2005 Até 2014"/>
    <s v=" "/>
    <n v="61.29"/>
    <s v="Premium"/>
    <s v="Autorizado"/>
    <s v="Márcio Henrique Ricco"/>
    <s v="CPF 42982896800"/>
    <s v="Rua Domingos Ferezin 183 - 14165000, Sertãozinho - CEP: 14169016, São Paulo"/>
    <s v=" "/>
    <s v="Márcio Henrique Ricco"/>
    <s v="429828968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14:34"/>
    <s v=" "/>
    <s v="Mercado Envios"/>
    <s v="QC514033886BR"/>
    <s v="https://www2.correios.com.br/sistemas/rastreamento/resultado.cfm"/>
    <s v=" "/>
    <s v=" "/>
    <s v=" "/>
    <s v=" "/>
    <s v=" "/>
    <s v=" "/>
    <s v="Sim"/>
    <s v=""/>
    <s v="Não"/>
  </r>
  <r>
    <s v="2000005174691064"/>
    <s v="24 de fevereiro de 2023 20:37 hs."/>
    <s v="Entregue"/>
    <s v="Chegou em 26 de fevereiro"/>
    <s v="Não"/>
    <n v="1"/>
    <n v="34.5"/>
    <n v="7.43"/>
    <n v="-11.36"/>
    <n v="-7.43"/>
    <s v=""/>
    <n v="23.14"/>
    <s v="Sim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Marco Aurelio Das Gracas Lino"/>
    <s v="08491255613"/>
    <s v="Rua José Sales de Lima 37 / CEP 32605388 - Vila das Flores, Betim, Minas Gerais"/>
    <s v="Betim"/>
    <s v="Minas Gerais"/>
    <s v="32605388"/>
    <s v="Brasil"/>
    <s v="Mercado Envios Full"/>
    <s v="25 de fevereiro | 10:23"/>
    <s v="26 de fevereiro | 11:40"/>
    <s v="Mercado Envios"/>
    <s v="MEL42070327564LMFFF01"/>
    <s v=" "/>
    <s v=" "/>
    <s v=" "/>
    <s v=" "/>
    <s v=" "/>
    <s v=" "/>
    <s v=" "/>
    <s v="Não"/>
    <s v=""/>
    <s v="Não"/>
  </r>
  <r>
    <s v="2000005174678982"/>
    <s v="24 de fevereiro de 2023 20:35 hs."/>
    <s v="Entregue"/>
    <s v="Chegou em 1 de março"/>
    <s v="Não"/>
    <n v="1"/>
    <n v="89.9"/>
    <s v=""/>
    <n v="-15.28"/>
    <n v="-26.45"/>
    <s v=""/>
    <n v="48.17"/>
    <s v="Sim"/>
    <x v="45"/>
    <s v="MLB3067734040"/>
    <s v="Mercado Livre"/>
    <s v="Bandeja Com Pivô Esquerda Sandero 2006 Em Diante"/>
    <s v=" "/>
    <n v="89.9"/>
    <s v="Premium"/>
    <s v="Não emitida"/>
    <s v="João Carlos"/>
    <s v="CPF 63416280059"/>
    <s v="Erico verissimo 252 - casa, guaiba - CEP: 92714590, Rio Grande do Sul"/>
    <s v=" "/>
    <s v="João Carlos"/>
    <s v="63416280059"/>
    <s v="Erico verissimo 252 / casa - CEP 92714590 - jardim dos lagos, Guaíba, Rio Grande do Sul"/>
    <s v="Guaíba"/>
    <s v="Rio Grande do Sul"/>
    <s v="92714590"/>
    <s v="Brasil"/>
    <s v="Correios e pontos de envio"/>
    <s v="28 de fevereiro | 03:52"/>
    <s v="1 de março | 09:08"/>
    <s v="Mercado Envios"/>
    <s v="MEL42070326638LMXDF01"/>
    <s v=" "/>
    <s v=" "/>
    <s v=" "/>
    <s v=" "/>
    <s v=" "/>
    <s v=" "/>
    <s v=" "/>
    <s v="Não"/>
    <s v=""/>
    <s v="Não"/>
  </r>
  <r>
    <s v="2000004238052927"/>
    <s v="24 de fevereiro de 2023 20:32 hs."/>
    <s v="Entregue"/>
    <s v="Chegou em 1 de março"/>
    <s v="Sim"/>
    <n v="1"/>
    <n v="230"/>
    <s v=""/>
    <n v="-39.1"/>
    <n v="-20.45"/>
    <s v=""/>
    <n v="170.45"/>
    <s v=" 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FERNANDO PERAZZO"/>
    <s v="00745709001"/>
    <s v="Rua General Andréia 82 / MECÂNICA PERAZZO - CEP 96225000 - Centro, São José do Norte, Rio Grande do Sul"/>
    <s v="São José do Norte"/>
    <s v="Rio Grande do Sul"/>
    <s v="96225000"/>
    <s v="Brasil"/>
    <s v="Mercado Envios Full"/>
    <s v="25 de fevereiro | 16:56"/>
    <s v="1 de março | 11:32"/>
    <s v="Mercado Envios"/>
    <s v="MEL42070317733LMFFF01"/>
    <s v=" "/>
    <s v=" "/>
    <s v=" "/>
    <s v=" "/>
    <s v=" "/>
    <s v=" "/>
    <s v=" "/>
    <s v="Não"/>
    <s v=""/>
    <s v="Não"/>
  </r>
  <r>
    <s v="2000005174614646"/>
    <s v="24 de fevereiro de 2023 20:22 hs."/>
    <s v="Entregue"/>
    <s v="Chegou em 1 de março"/>
    <s v="Não"/>
    <n v="1"/>
    <n v="169.99"/>
    <n v="21.25"/>
    <n v="-28.9"/>
    <n v="-41.7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RONALDO BISPO"/>
    <s v="00415556511"/>
    <s v="Rua A 161 / comércio - CEP 45607402 - Novo São Caetano, Itabuna, Bahia"/>
    <s v="Itabuna"/>
    <s v="Bahia"/>
    <s v="45607402"/>
    <s v="Brasil"/>
    <s v="Mercado Envios Full"/>
    <s v="25 de fevereiro | 14:26"/>
    <s v="1 de março | 10:30"/>
    <s v="Mercado Envios"/>
    <s v="MEL42070297308LMFFF01"/>
    <s v=" "/>
    <s v=" "/>
    <s v=" "/>
    <s v=" "/>
    <s v=" "/>
    <s v=" "/>
    <s v=" "/>
    <s v="Não"/>
    <s v=""/>
    <s v="Não"/>
  </r>
  <r>
    <s v="2000005174618068"/>
    <s v="24 de fevereiro de 2023 20:22 hs."/>
    <s v="Entregue"/>
    <s v="Chegou em 27 de fevereiro"/>
    <s v="Não"/>
    <n v="1"/>
    <n v="143.99"/>
    <n v="8.83"/>
    <n v="-24.48"/>
    <n v="-27.28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grisielly gabriel"/>
    <s v="03663536408"/>
    <s v="Professor Emiliano Arnaud 404 / Referencia: em frente a oficina de Nanoza - CEP 59965000 - cascalho, Alexandria, Rio Grande do Norte"/>
    <s v="Alexandria"/>
    <s v="Rio Grande do Norte"/>
    <s v="59965000"/>
    <s v="Brasil"/>
    <s v="Mercado Envios Full"/>
    <s v="25 de fevereiro | 22:57"/>
    <s v="27 de fevereiro | 13:35"/>
    <s v="Mercado Envios"/>
    <s v="MEL42070296983LMFFF01"/>
    <s v=" "/>
    <s v=" "/>
    <s v=" "/>
    <s v=" "/>
    <s v=" "/>
    <s v=" "/>
    <s v=" "/>
    <s v="Não"/>
    <s v=""/>
    <s v="Não"/>
  </r>
  <r>
    <s v="2000005174594648"/>
    <s v="24 de fevereiro de 2023 20:21 hs."/>
    <s v="Entregue"/>
    <s v="Chegou em 25 de fevereiro"/>
    <s v="Não"/>
    <n v="1"/>
    <n v="54.87"/>
    <n v="13.7"/>
    <n v="-12.08"/>
    <n v="-13.7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Edinaldo Marques Oliveira"/>
    <s v="28932051860"/>
    <s v="Avenida José Mamprim 497 / casa Referencia: ao lado do depósito de tambor - CEP 13290500 - Colina da Bela Vista, Louveira, São Paulo"/>
    <s v="Louveira"/>
    <s v="São Paulo"/>
    <s v="13290500"/>
    <s v="Brasil"/>
    <s v="Mercado Envios Full"/>
    <s v="25 de fevereiro | 02:41"/>
    <s v="25 de fevereiro | 13:17"/>
    <s v="Mercado Envios"/>
    <s v="MEL42070290160LMFFF01"/>
    <s v=" "/>
    <s v=" "/>
    <s v=" "/>
    <s v=" "/>
    <s v=" "/>
    <s v=" "/>
    <s v=" "/>
    <s v="Não"/>
    <s v=""/>
    <s v="Não"/>
  </r>
  <r>
    <s v="2000005174580684"/>
    <s v="24 de fevereiro de 2023 20:15 hs."/>
    <s v="Entregue"/>
    <s v="Chegou em 26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Alex Souza"/>
    <s v="09021553937"/>
    <s v="Rua Ari de Lara Vaz 19 / Referencia: próximo ao restaurante cantina vitória - CEP 83513530 - Mato Dentro, Almirante Tamandaré, Paraná"/>
    <s v="Almirante Tamandaré"/>
    <s v="Paraná"/>
    <s v="83513530"/>
    <s v="Brasil"/>
    <s v="Mercado Envios Full"/>
    <s v="25 de fevereiro | 19:31"/>
    <s v="26 de fevereiro | 12:16"/>
    <s v="Mercado Envios"/>
    <s v="MEL42070282855LMFFF01"/>
    <s v=" "/>
    <s v=" "/>
    <s v=" "/>
    <s v=" "/>
    <s v=" "/>
    <s v=" "/>
    <s v=" "/>
    <s v="Não"/>
    <s v=""/>
    <s v="Não"/>
  </r>
  <r>
    <s v="2000004237976087"/>
    <s v="24 de fevereiro de 2023 19:54 hs."/>
    <s v="Entregue"/>
    <s v="Chegou em 28 de fevereiro"/>
    <s v="Sim"/>
    <n v="1"/>
    <n v="54.87"/>
    <n v="9.68"/>
    <n v="-12.08"/>
    <n v="-9.68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Rogerio de Carvalho Caldas"/>
    <s v="01420833561"/>
    <s v="Rua João Batista Homem Del Rey 34 / Casa Referencia: Casa - CEP 45638000 - Centro, Coaraci, Bahia"/>
    <s v="Coaraci"/>
    <s v="Bahia"/>
    <s v="45638000"/>
    <s v="Brasil"/>
    <s v="Mercado Envios Full"/>
    <s v="25 de fevereiro | 11:38"/>
    <s v="28 de fevereiro | 10:31"/>
    <s v="Mercado Envios"/>
    <s v="MEL42070235818LMFFF01"/>
    <s v=" "/>
    <s v=" "/>
    <s v=" "/>
    <s v=" "/>
    <s v=" "/>
    <s v=" "/>
    <s v=" "/>
    <s v="Não"/>
    <s v=""/>
    <s v="Não"/>
  </r>
  <r>
    <s v="2000004237939465"/>
    <s v="24 de fevereiro de 2023 19:38 hs."/>
    <s v="A caminho"/>
    <s v="Chega entre os dias 3 e 6 de março"/>
    <s v="Sim"/>
    <n v="1"/>
    <n v="438.89"/>
    <s v=""/>
    <n v="-74.61"/>
    <n v="-26.45"/>
    <s v=""/>
    <n v="337.83"/>
    <s v=" "/>
    <x v="143"/>
    <s v="MLB3168142897"/>
    <s v="Mercado Livre"/>
    <s v="Par Bandeja Superior Dianteira Com Pivô Hilux 4x4 06 À 20"/>
    <s v=" "/>
    <n v="438.89"/>
    <s v="Premium"/>
    <s v="Não emitida"/>
    <s v="adilson antonio soares"/>
    <s v="CPF 01529370990"/>
    <s v="Avenida Artemia Pires Freitas 10162 - casa 02, Feira de Santana - CEP: 44073440, Bahia"/>
    <s v=" "/>
    <s v="adilson antonio soares"/>
    <s v="01529370990"/>
    <s v="Avenida Artêmia Pires Freitas 10162 / Casa 128 cond. Milão Referencia: Após condomínio terra Nova - CEP 44073440 - Registro, Feira de Santana, Bahia"/>
    <s v="Feira de Santana"/>
    <s v="Bahia"/>
    <s v="44073440"/>
    <s v="Brasil"/>
    <s v="Correios e pontos de envio"/>
    <s v="1 de março | 04:11"/>
    <s v=" "/>
    <s v="Mercado Envios"/>
    <s v="MEL42070200787LMXDF01"/>
    <s v=" "/>
    <s v=" "/>
    <s v=" "/>
    <s v=" "/>
    <s v=" "/>
    <s v=" "/>
    <s v=" "/>
    <s v="Não"/>
    <s v=""/>
    <s v="Não"/>
  </r>
  <r>
    <s v="2000005174370062"/>
    <s v="24 de fevereiro de 2023 19:32 hs."/>
    <s v="Entregue"/>
    <s v="Chegou em 2 de março"/>
    <s v="Não"/>
    <n v="1"/>
    <n v="117.67"/>
    <n v="25.34"/>
    <n v="-20"/>
    <n v="-51.79"/>
    <s v=""/>
    <n v="71.22"/>
    <s v=" "/>
    <x v="93"/>
    <s v="MLB2929022474"/>
    <s v="Mercado Livre"/>
    <s v="Par Bracinho Oscilante Com Pivô Uno Mille 1991 A 2011"/>
    <s v=" "/>
    <n v="117.67"/>
    <s v="Premium"/>
    <s v="Não emitida"/>
    <s v="Edna Maria Maia"/>
    <s v="CPF 31330800591"/>
    <s v="rua santa clara 56 - casa, coaraci - CEP: 45638000, Bahia"/>
    <s v=" "/>
    <s v="Edna Maria Maia"/>
    <s v="31330800591"/>
    <s v="Rua Santa Clara 56 / Referencia: Proximo A Hercules Motos - CEP 45638000 - Colina, Coaraci, Bahia"/>
    <s v="Coaraci"/>
    <s v="Bahia"/>
    <s v="45638000"/>
    <s v="Brasil"/>
    <s v="Correios e pontos de envio"/>
    <s v="28 de fevereiro | 02:21"/>
    <s v="2 de março | 10:16"/>
    <s v="Mercado Envios"/>
    <s v="MEL42070190592LMXDF01"/>
    <s v=" "/>
    <s v=" "/>
    <s v=" "/>
    <s v=" "/>
    <s v=" "/>
    <s v=" "/>
    <s v=" "/>
    <s v="Não"/>
    <s v=""/>
    <s v="Não"/>
  </r>
  <r>
    <s v="2000005174198780"/>
    <s v="24 de fevereiro de 2023 18:59 hs."/>
    <s v="Entregue"/>
    <s v="Chegou em 25 de fevereiro"/>
    <s v="Não"/>
    <n v="1"/>
    <n v="49.99"/>
    <n v="18.079999999999998"/>
    <n v="-14"/>
    <n v="-18.079999999999998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Douglas Fernando da Silva Silva"/>
    <s v="40586339809"/>
    <s v="Rua São Felipe 184 / casa - CEP 13327562 - Jardim Alvorada, Salto, São Paulo"/>
    <s v="Salto"/>
    <s v="São Paulo"/>
    <s v="13327562"/>
    <s v="Brasil"/>
    <s v="Mercado Envios Full"/>
    <s v="25 de fevereiro | 02:08"/>
    <s v="25 de fevereiro | 16:55"/>
    <s v="Mercado Envios"/>
    <s v="MEL42070119521LMFFF01"/>
    <s v=" "/>
    <s v=" "/>
    <s v=" "/>
    <s v=" "/>
    <s v=" "/>
    <s v=" "/>
    <s v=" "/>
    <s v="Não"/>
    <s v=""/>
    <s v="Não"/>
  </r>
  <r>
    <s v="2000005174201034"/>
    <s v="24 de fevereiro de 2023 18:59 hs."/>
    <s v="Entregue"/>
    <s v="Chegou em 27 de fevereiro"/>
    <s v="Não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Umberto Passos"/>
    <s v="05176598400"/>
    <s v="Avenida Muniz Falcão 96 / Referencia: Hot Car Veiculos - CEP 57045000 - Barro Duro, Maceió, Alagoas"/>
    <s v="Maceió"/>
    <s v="Alagoas"/>
    <s v="57045000"/>
    <s v="Brasil"/>
    <s v="Mercado Envios Full"/>
    <s v="24 de fevereiro | 23:08"/>
    <s v="27 de fevereiro | 10:50"/>
    <s v="Mercado Envios"/>
    <s v="MEL42070117784LMFFF01"/>
    <s v=" "/>
    <s v=" "/>
    <s v=" "/>
    <s v=" "/>
    <s v=" "/>
    <s v=" "/>
    <s v=" "/>
    <s v="Não"/>
    <s v=""/>
    <s v="Não"/>
  </r>
  <r>
    <s v="2000005174195202"/>
    <s v="24 de fevereiro de 2023 18:58 hs."/>
    <s v="Entregue"/>
    <s v="Chegou em 26 de fevereiro"/>
    <s v="Não"/>
    <n v="1"/>
    <n v="58.5"/>
    <n v="14.9"/>
    <n v="-15.44"/>
    <n v="-14.9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Alex Sandro"/>
    <s v="41454587881"/>
    <s v="Rua Antônio Tannuri 754 / Igreja São Judas - CEP 17510370 - Jardim Marambaia, Marília, São Paulo"/>
    <s v="Marília"/>
    <s v="São Paulo"/>
    <s v="17510370"/>
    <s v="Brasil"/>
    <s v="Mercado Envios Full"/>
    <s v="25 de fevereiro | 16:33"/>
    <s v="26 de fevereiro | 15:04"/>
    <s v="Mercado Envios"/>
    <s v="MEL42070115689LMFFF01"/>
    <s v=" "/>
    <s v=" "/>
    <s v=" "/>
    <s v=" "/>
    <s v=" "/>
    <s v=" "/>
    <s v=" "/>
    <s v="Não"/>
    <s v=""/>
    <s v="Não"/>
  </r>
  <r>
    <s v="2000005174159068"/>
    <s v="24 de fevereiro de 2023 18:50 hs."/>
    <s v="Cancelada pelo comprador"/>
    <s v="Cancelou porque se arrependeu da compra."/>
    <s v="Não"/>
    <n v="0"/>
    <n v="185.99"/>
    <s v=""/>
    <n v="-31.62"/>
    <n v="-20.45"/>
    <n v="-133.91999999999999"/>
    <n v="0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Reginaldo Rosa Assis Junior"/>
    <s v="02743601523"/>
    <s v=" "/>
    <s v="Nossa Senhora do Socorro"/>
    <s v="Sergipe"/>
    <s v="49160000"/>
    <s v="Brasil"/>
    <s v="Mercado Envios Full"/>
    <s v=" "/>
    <s v=" "/>
    <s v="Mercado Envios"/>
    <s v="MEL42070099895LMFFF01"/>
    <s v=" "/>
    <s v=" "/>
    <s v=" "/>
    <s v=" "/>
    <s v=" "/>
    <s v=" "/>
    <s v=" "/>
    <s v="Não"/>
    <s v=""/>
    <s v="Não"/>
  </r>
  <r>
    <s v="2000005174080832"/>
    <s v="24 de fevereiro de 2023 18:39 hs."/>
    <s v="Entregue"/>
    <s v="Chegou em 26 de fevereiro"/>
    <s v="Não"/>
    <n v="1"/>
    <n v="158.09"/>
    <s v=""/>
    <n v="-18.97"/>
    <n v="-20.45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Bruno Rocha"/>
    <s v="50906039878"/>
    <s v="Rua Cruz de Souza 612 / Casa - CEP 13188040 - Jardim Amanda I, Hortolândia, São Paulo"/>
    <s v="Hortolândia"/>
    <s v="São Paulo"/>
    <s v="13188040"/>
    <s v="Brasil"/>
    <s v="Mercado Envios Full"/>
    <s v="25 de fevereiro | 15:38"/>
    <s v="26 de fevereiro | 11:54"/>
    <s v="Mercado Envios"/>
    <s v="MEL42070068800LMFFF01"/>
    <s v=" "/>
    <s v=" "/>
    <s v=" "/>
    <s v=" "/>
    <s v=" "/>
    <s v=" "/>
    <s v=" "/>
    <s v="Não"/>
    <s v=""/>
    <s v="Não"/>
  </r>
  <r>
    <s v="2000005174034440"/>
    <s v="24 de fevereiro de 2023 18:29 hs."/>
    <s v="Entregue"/>
    <s v="Chegou em 28 de fevereiro"/>
    <s v="Não"/>
    <n v="1"/>
    <n v="230"/>
    <s v=""/>
    <n v="-39.1"/>
    <n v="-20.45"/>
    <s v=""/>
    <n v="170.45"/>
    <s v="Sim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francisco silva"/>
    <s v="09502830709"/>
    <s v="Estrada do Mato Dentro 1334 / sobrado Referencia: Frente sitio da Dona Lúcia e tuquinha._x000a_ Procurar por Cristina ou Júnior(Francisco) - CEP 23970000 - Estrada Paraty cunha (Penha), Parati, Rio de Janeiro"/>
    <s v="Parati"/>
    <s v="Rio de Janeiro"/>
    <s v="23970000"/>
    <s v="Brasil"/>
    <s v="Mercado Envios Full"/>
    <s v="25 de fevereiro | 14:26"/>
    <s v="28 de fevereiro | 11:39"/>
    <s v="Mercado Envios"/>
    <s v="MEL42070047119LMFFF01"/>
    <s v=" "/>
    <s v=" "/>
    <s v=" "/>
    <s v=" "/>
    <s v=" "/>
    <s v=" "/>
    <s v=" "/>
    <s v="Não"/>
    <s v=""/>
    <s v="Não"/>
  </r>
  <r>
    <s v="2000005174031898"/>
    <s v="24 de fevereiro de 2023 18:27 hs."/>
    <s v="Entregue"/>
    <s v="Chegou em 28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Marcus Carvalho de Sousa"/>
    <s v="00785999388"/>
    <s v="Rua Aririzal 45 / Cond. Madri, Casa 12 Referencia: Condomínio Madri, ao lado do Salão Egoist. - CEP 65067190 - Jardim Eldorado, São Luís, Maranhão"/>
    <s v="São Luís"/>
    <s v="Maranhão"/>
    <s v="65067190"/>
    <s v="Brasil"/>
    <s v="Mercado Envios Full"/>
    <s v="26 de fevereiro | 01:35"/>
    <s v="28 de fevereiro | 09:10"/>
    <s v="Mercado Envios"/>
    <s v="MEL42070048015LMFFF01"/>
    <s v=" "/>
    <s v=" "/>
    <s v=" "/>
    <s v=" "/>
    <s v=" "/>
    <s v=" "/>
    <s v=" "/>
    <s v="Não"/>
    <s v=""/>
    <s v="Não"/>
  </r>
  <r>
    <s v="2000005174012588"/>
    <s v="24 de fevereiro de 2023 18:23 hs."/>
    <s v="Entregue"/>
    <s v="Chegou em 27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aquim Felipe"/>
    <s v="09982144421"/>
    <s v="Conselheiro Laurindo gomes 22 / Casa Referencia: Ao lado da oficina de Zé Dias na rua da palha - CEP 55845000 - Centro, Buenos Aires, Pernambuco"/>
    <s v="Buenos Aires"/>
    <s v="Pernambuco"/>
    <s v="55845000"/>
    <s v="Brasil"/>
    <s v="Mercado Envios Full"/>
    <s v="25 de fevereiro | 16:34"/>
    <s v="27 de fevereiro | 11:35"/>
    <s v="Mercado Envios"/>
    <s v="MEL42070038853LMFFF01"/>
    <s v=" "/>
    <s v=" "/>
    <s v=" "/>
    <s v=" "/>
    <s v=" "/>
    <s v=" "/>
    <s v=" "/>
    <s v="Não"/>
    <s v=""/>
    <s v="Não"/>
  </r>
  <r>
    <s v="2000005173820902"/>
    <s v="24 de fevereiro de 2023 17:55 hs."/>
    <s v="Entregue"/>
    <s v="Chegou em 26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Marcos Antonio de Queiroz"/>
    <s v="05532336962"/>
    <s v="Avenida Padre Natal Pigatto 893 / lado loja carro Referencia: au lado loja carro e prefeitura - CEP 83601630 - Vila Bancária, Campo Largo, Paraná"/>
    <s v="Campo Largo"/>
    <s v="Paraná"/>
    <s v="83601630"/>
    <s v="Brasil"/>
    <s v="Mercado Envios Full"/>
    <s v="25 de fevereiro | 19:31"/>
    <s v="26 de fevereiro | 15:49"/>
    <s v="Mercado Envios"/>
    <s v="MEL42069958213LMFFF01"/>
    <s v=" "/>
    <s v=" "/>
    <s v=" "/>
    <s v=" "/>
    <s v=" "/>
    <s v=" "/>
    <s v=" "/>
    <s v="Não"/>
    <s v=""/>
    <s v="Não"/>
  </r>
  <r>
    <s v="2000004237686849"/>
    <s v="24 de fevereiro de 2023 17:43 hs."/>
    <s v="Devolução a caminho"/>
    <s v="Chegará entre 7 e 10 de março. Se houver algum problema, você pode nos avisar quando receber."/>
    <s v="Sim"/>
    <n v="0"/>
    <n v="353.22"/>
    <s v=""/>
    <n v="-60.04"/>
    <n v="-77.900000000000006"/>
    <n v="-215.28"/>
    <n v="0"/>
    <s v=" "/>
    <x v="10"/>
    <s v="MLB2863522242"/>
    <s v="Mercado Livre"/>
    <s v="Bandeja Esquerda Peugeot 207 Exceto Sw 08 Em Diante C Pivô"/>
    <s v=" "/>
    <n v="176.61"/>
    <s v="Premium"/>
    <s v="Autorizado"/>
    <s v="edumotores lopez"/>
    <s v="CPF 03926577835"/>
    <s v="Rua Fortaleza 77 - MASSAGUAÇU, Caraguatatuba - CEP: 11677140, São Paulo"/>
    <s v=" "/>
    <s v="edumotores lopez"/>
    <s v="039265778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 de março | 13:04"/>
    <s v=" "/>
    <s v="Mercado Envios"/>
    <s v="QC554334439BR"/>
    <s v="https://www2.correios.com.br/sistemas/rastreamento/resultado.cfm"/>
    <s v=" "/>
    <s v=" "/>
    <s v=" "/>
    <s v=" "/>
    <s v=" "/>
    <s v=" "/>
    <s v="Sim"/>
    <s v=""/>
    <s v="Não"/>
  </r>
  <r>
    <s v="2000005173751128"/>
    <s v="24 de fevereiro de 2023 17:38 hs."/>
    <s v="Entregue"/>
    <s v="Chegou em 27 de fevereiro"/>
    <s v="Não"/>
    <n v="1"/>
    <n v="70.81"/>
    <n v="20.88"/>
    <n v="-14"/>
    <n v="-20.88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Elson Rodrigues"/>
    <s v="00199916730"/>
    <s v="Rua Agenor Viêira de Carvalho 6 / CEP 28430000 - Floresta, Cambuci, Rio de Janeiro"/>
    <s v="Cambuci"/>
    <s v="Rio de Janeiro"/>
    <s v="28430000"/>
    <s v="Brasil"/>
    <s v="Mercado Envios Full"/>
    <s v="26 de fevereiro | 13:31"/>
    <s v="27 de fevereiro | 10:38"/>
    <s v="Mercado Envios"/>
    <s v="MEL42069924847LMFFF01"/>
    <s v=" "/>
    <s v=" "/>
    <s v=" "/>
    <s v=" "/>
    <s v=" "/>
    <s v=" "/>
    <s v=" "/>
    <s v="Não"/>
    <s v=""/>
    <s v="Não"/>
  </r>
  <r>
    <s v="2000005173753912"/>
    <s v="24 de fevereiro de 2023 17:36 hs."/>
    <s v="Entregue"/>
    <s v="Chegou em 25 de fevereiro"/>
    <s v="Não"/>
    <n v="1"/>
    <n v="54.87"/>
    <n v="28.8"/>
    <n v="-12.08"/>
    <n v="-28.8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Daniel Gloria"/>
    <s v="68318448715"/>
    <s v="Rua Vinte SN / Lote 16 Quadra 45 Vilar Dos Coqueiros - CEP 23826720 - Vilar dos Coqueiros, Itaguaí, Rio de Janeiro"/>
    <s v="Itaguaí"/>
    <s v="Rio de Janeiro"/>
    <s v="23826720"/>
    <s v="Brasil"/>
    <s v="Mercado Envios Full"/>
    <s v="25 de fevereiro | 02:30"/>
    <s v="25 de fevereiro | 19:22"/>
    <s v="Mercado Envios"/>
    <s v="MEL42069928575LMFFF01"/>
    <s v=" "/>
    <s v=" "/>
    <s v=" "/>
    <s v=" "/>
    <s v=" "/>
    <s v=" "/>
    <s v=" "/>
    <s v="Não"/>
    <s v=""/>
    <s v="Não"/>
  </r>
  <r>
    <s v="2000005173674840"/>
    <s v="24 de fevereiro de 2023 17:20 hs."/>
    <s v="Entregue"/>
    <s v="Chegou em 27 de fevereiro"/>
    <s v="Não"/>
    <n v="1"/>
    <n v="45.9"/>
    <n v="15.9"/>
    <n v="-13.3"/>
    <s v=""/>
    <s v=""/>
    <n v="48.5"/>
    <s v="Sim"/>
    <x v="5"/>
    <s v="MLB2065555510"/>
    <s v="Mercado Livre"/>
    <s v="Kit Reparo Bucha Alavanca Câmbio Varão Vectra"/>
    <s v=" "/>
    <n v="45.9"/>
    <s v="Premium"/>
    <s v="Autorizado"/>
    <s v="MAURICIO ZANQUI"/>
    <s v="CPF 89641973800"/>
    <s v="Rua Pajé 100, Osasco - CEP: 06126110, São Paulo"/>
    <s v=" "/>
    <s v="MAURICIO ZANQUI"/>
    <s v="89641973800"/>
    <s v="Rua Manuel de Carvalho 58 / A Referencia: Próximo Av Antonio Carlos Costa - CEP 06075340 - Cipava, Osasco, São Paulo"/>
    <s v="Osasco"/>
    <s v="São Paulo"/>
    <s v="06075340"/>
    <s v="Brasil"/>
    <s v="Mercado Envios Flex"/>
    <s v="27 de fevereiro | 15:23"/>
    <s v="27 de fevereiro | 18:25"/>
    <s v="SAMUEL ALEXANDRE"/>
    <s v="42069895201"/>
    <s v=" "/>
    <s v=" "/>
    <s v=" "/>
    <s v=" "/>
    <s v=" "/>
    <s v=" "/>
    <s v=" "/>
    <s v="Não"/>
    <s v=""/>
    <s v="Não"/>
  </r>
  <r>
    <s v="2000005173656214"/>
    <s v="24 de fevereiro de 2023 17:18 hs."/>
    <s v="Entregue"/>
    <s v="Chegou em 26 de fevereiro"/>
    <s v="Não"/>
    <n v="1"/>
    <n v="73.459999999999994"/>
    <n v="15.66"/>
    <n v="-17.989999999999998"/>
    <n v="-15.66"/>
    <s v=""/>
    <n v="55.47"/>
    <s v="Sim"/>
    <x v="144"/>
    <s v="MLB1846009187"/>
    <s v="Mercado Livre"/>
    <s v="Reparo Rolamento Eixo Traseiro Pegeout 206/207 C/barra 47mm"/>
    <s v=" "/>
    <n v="73.459999999999994"/>
    <s v="Premium"/>
    <s v="Autorizado"/>
    <s v=" "/>
    <s v=" "/>
    <s v=" "/>
    <s v=" "/>
    <s v="Daniel Sousa"/>
    <s v="32644036844"/>
    <s v="Rua Raimundo Brum do Canto 90 / CEP 11611154 - Itatinga, São Sebastião, São Paulo"/>
    <s v="São Sebastião"/>
    <s v="São Paulo"/>
    <s v="11611154"/>
    <s v="Brasil"/>
    <s v="Mercado Envios Full"/>
    <s v="25 de fevereiro | 16:20"/>
    <s v="26 de fevereiro | 08:37"/>
    <s v="Mercado Envios"/>
    <s v="MEL42069884831LMFFF01"/>
    <s v=" "/>
    <s v=" "/>
    <s v=" "/>
    <s v=" "/>
    <s v=" "/>
    <s v=" "/>
    <s v=" "/>
    <s v="Não"/>
    <s v=""/>
    <s v="Não"/>
  </r>
  <r>
    <s v="2000005173471402"/>
    <s v="24 de fevereiro de 2023 17:12 hs."/>
    <s v="Entregue"/>
    <s v="Chegou em 26 de fevereiro"/>
    <s v="Não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Paulo cesar alves de siqueira Theo"/>
    <s v="06633997426"/>
    <s v="Avenida David Guerra de Araújo 271 / casa Referencia: casa - CEP 53700000 - centro, Itapissuma, Pernambuco"/>
    <s v="Itapissuma"/>
    <s v="Pernambuco"/>
    <s v="53700000"/>
    <s v="Brasil"/>
    <s v="Mercado Envios Full"/>
    <s v="25 de fevereiro | 16:34"/>
    <s v="26 de fevereiro | 16:22"/>
    <s v="Mercado Envios"/>
    <s v="MEL42069807624LMFFF01"/>
    <s v=" "/>
    <s v=" "/>
    <s v=" "/>
    <s v=" "/>
    <s v=" "/>
    <s v=" "/>
    <s v=" "/>
    <s v="Não"/>
    <s v=""/>
    <s v="Não"/>
  </r>
  <r>
    <s v="2000005173584594"/>
    <s v="24 de fevereiro de 2023 17:03 hs."/>
    <s v="Entregue"/>
    <s v="Chegou em 28 de fevereiro"/>
    <s v="Não"/>
    <n v="1"/>
    <n v="39.64"/>
    <n v="26.1"/>
    <n v="-10.91"/>
    <n v="-26.1"/>
    <s v=""/>
    <n v="28.73"/>
    <s v=" "/>
    <x v="55"/>
    <s v="MLB2202273682"/>
    <s v="Mercado Livre"/>
    <s v="Terminal Cabo De Engate Golf 1998 A 2002 Cód 1j0711761a"/>
    <s v=" "/>
    <n v="39.64"/>
    <s v="Premium"/>
    <s v="Não emitida"/>
    <s v="Fabio de Barros Sant Ana jr"/>
    <s v="CPF 16873635790"/>
    <s v="Rua Betonica 90, Rio de Janeiro - CEP: 21620120, Rio de Janeiro"/>
    <s v=" "/>
    <s v="Fabio de Barros Sant Ana jr"/>
    <s v="16873635790"/>
    <s v="Rua Betonica 90 / CEP 21620120 - Parque Anchieta, Rio de Janeiro, Rio de Janeiro"/>
    <s v="Rio de Janeiro"/>
    <s v="Rio de Janeiro"/>
    <s v="21620120"/>
    <s v="Brasil"/>
    <s v="Correios e pontos de envio"/>
    <s v="27 de fevereiro | 23:51"/>
    <s v="28 de fevereiro | 16:40"/>
    <s v="Mercado Envios"/>
    <s v="MEL42069855808LMXDF01"/>
    <s v=" "/>
    <s v=" "/>
    <s v=" "/>
    <s v=" "/>
    <s v=" "/>
    <s v=" "/>
    <s v=" "/>
    <s v="Não"/>
    <s v=""/>
    <s v="Não"/>
  </r>
  <r>
    <s v="2000005173502714"/>
    <s v="24 de fevereiro de 2023 16:51 hs."/>
    <s v="Entregue"/>
    <s v="Chegou em 25 de fevereiro"/>
    <s v="Não"/>
    <n v="1"/>
    <n v="122.67"/>
    <n v="8.25"/>
    <n v="-20.85"/>
    <n v="-26.2"/>
    <s v=""/>
    <n v="83.87"/>
    <s v=" 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leadro rocha"/>
    <s v="00049812190"/>
    <s v="Rua 30 quadra 2 lote 7 SN / próximo loja futrica Referencia: Entregar para Mariana Moreira faria - CEP 72930000 - centro, Alexânia, Goiás"/>
    <s v="Alexânia"/>
    <s v="Goiás"/>
    <s v="72930000"/>
    <s v="Brasil"/>
    <s v="Mercado Envios Full"/>
    <s v="24 de fevereiro | 19:42"/>
    <s v="25 de fevereiro | 17:45"/>
    <s v="Mercado Envios"/>
    <s v="MEL42069820827LMFFF01"/>
    <s v=" "/>
    <s v=" "/>
    <s v=" "/>
    <s v=" "/>
    <s v=" "/>
    <s v=" "/>
    <s v=" "/>
    <s v="Não"/>
    <s v=""/>
    <s v="Não"/>
  </r>
  <r>
    <s v="2000004237555507"/>
    <s v="24 de fevereiro de 2023 16:48 hs."/>
    <s v="Entregue"/>
    <s v="Chegou em 26 de fevereiro"/>
    <s v="Sim"/>
    <n v="1"/>
    <n v="179.9"/>
    <s v=""/>
    <n v="-21.59"/>
    <n v="-26.45"/>
    <s v=""/>
    <n v="131.86000000000001"/>
    <s v="Sim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Raimundo coelho"/>
    <s v="12448629838"/>
    <s v="Rua Oswalter Colturato 356 / Referencia: rua oswalter colturato356 - CEP 14945096 - Paulo de Biazi, Ibitinga, São Paulo"/>
    <s v="Ibitinga"/>
    <s v="São Paulo"/>
    <s v="14945096"/>
    <s v="Brasil"/>
    <s v="Mercado Envios Full"/>
    <s v="25 de fevereiro | 11:24"/>
    <s v="26 de fevereiro | 15:01"/>
    <s v="Mercado Envios"/>
    <s v="MEL42069818376LMFFF01"/>
    <s v=" "/>
    <s v=" "/>
    <s v=" "/>
    <s v=" "/>
    <s v=" "/>
    <s v=" "/>
    <s v=" "/>
    <s v="Não"/>
    <s v=""/>
    <s v="Não"/>
  </r>
  <r>
    <s v="2000005173484374"/>
    <s v="24 de fevereiro de 2023 16:44 hs."/>
    <s v="Entregue"/>
    <s v="Chegou em 27 de fevereiro"/>
    <s v="Não"/>
    <n v="1"/>
    <n v="95.69"/>
    <n v="1.39"/>
    <n v="-16.27"/>
    <s v=""/>
    <s v=""/>
    <n v="80.81"/>
    <s v=" "/>
    <x v="31"/>
    <s v="MLB2816545334"/>
    <s v="Mercado Livre"/>
    <s v="Cabo De Freio Gol Special Todos 2002 Em Diante"/>
    <s v=" "/>
    <n v="95.69"/>
    <s v="Premium"/>
    <s v="Autorizado"/>
    <s v="Camila Kate"/>
    <s v="CPF 39135327812"/>
    <s v="Rua Alexander Bain 48 - casa 01, São Paulo - CEP: 03690060, São Paulo"/>
    <s v=" "/>
    <s v="Camila Kate"/>
    <s v="39135327812"/>
    <s v="Rua Alexander Bain 48 / casa 01 Referencia: ponto de referência rua da secretaria da escola José Carlos de Figueiredo Ferraz...casa enfrente ao segundo poste de cima para b - CEP 03690060 - Jardim Nordeste, São Paulo, São Paulo"/>
    <s v="São Paulo"/>
    <s v="São Paulo"/>
    <s v="03690060"/>
    <s v="Brasil"/>
    <s v="Mercado Envios Flex"/>
    <s v="27 de fevereiro | 15:48"/>
    <s v="27 de fevereiro | 18:52"/>
    <s v="LUAN CARLOS"/>
    <s v="42069811262"/>
    <s v=" "/>
    <s v=" "/>
    <s v=" "/>
    <s v=" "/>
    <s v=" "/>
    <s v=" "/>
    <s v=" "/>
    <s v="Não"/>
    <s v=""/>
    <s v="Não"/>
  </r>
  <r>
    <s v="2000005173447910"/>
    <s v="24 de fevereiro de 2023 16:40 hs."/>
    <s v="Entregue"/>
    <s v="Chegou em 26 de fevereiro"/>
    <s v="Não"/>
    <n v="1"/>
    <n v="58.5"/>
    <n v="16.8"/>
    <n v="-15.44"/>
    <n v="-16.8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Blaicon de Assis"/>
    <s v="01353653684"/>
    <s v="Rua Primeiro de Maio 60 / casa - CEP 30295060 - Conjunto Taquaril, Belo Horizonte, Minas Gerais"/>
    <s v="Belo Horizonte"/>
    <s v="Minas Gerais"/>
    <s v="30295060"/>
    <s v="Brasil"/>
    <s v="Mercado Envios Full"/>
    <s v="25 de fevereiro | 16:27"/>
    <s v="26 de fevereiro | 13:57"/>
    <s v="Mercado Envios"/>
    <s v="MEL42069797628LMFFF01"/>
    <s v=" "/>
    <s v=" "/>
    <s v=" "/>
    <s v=" "/>
    <s v=" "/>
    <s v=" "/>
    <s v=" "/>
    <s v="Não"/>
    <s v=""/>
    <s v="Não"/>
  </r>
  <r>
    <s v="2000004237506115"/>
    <s v="24 de fevereiro de 2023 16:28 hs."/>
    <s v="Entregue"/>
    <s v="Chegou em 27 de fevereiro"/>
    <s v="Sim"/>
    <n v="1"/>
    <n v="230"/>
    <s v=""/>
    <n v="-39.1"/>
    <n v="-20.45"/>
    <s v=""/>
    <n v="170.45"/>
    <s v="Sim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junior silva dos santos junior"/>
    <s v="08755227422"/>
    <s v="sitio lagoa do felix SN / casa Referencia: casa em frente ao posto de saúde de lagoa do felix au lado do lava jato procurar junior ZAP(83)991903417 - CEP 58289000 - zona rural, Cuité de Mamanguape, Paraíba"/>
    <s v="Cuité de Mamanguape"/>
    <s v="Paraíba"/>
    <s v="58289000"/>
    <s v="Brasil"/>
    <s v="Mercado Envios Full"/>
    <s v="26 de fevereiro | 01:30"/>
    <s v="27 de fevereiro | 09:32"/>
    <s v="Mercado Envios"/>
    <s v="MEL42069769686LMFFF01"/>
    <s v=" "/>
    <s v=" "/>
    <s v=" "/>
    <s v=" "/>
    <s v=" "/>
    <s v=" "/>
    <s v=" "/>
    <s v="Não"/>
    <s v=""/>
    <s v="Não"/>
  </r>
  <r>
    <s v="2000004237468865"/>
    <s v="24 de fevereiro de 2023 16:13 hs."/>
    <s v="Entregue"/>
    <s v="Chegou em 1 de março"/>
    <s v="Sim"/>
    <n v="6"/>
    <n v="111.06"/>
    <s v=""/>
    <n v="-51.9"/>
    <s v=""/>
    <s v=""/>
    <n v="59.16"/>
    <s v=" 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Alvaro Jose Cabral"/>
    <s v="16966597600"/>
    <s v="Rua Bueno Brandão 79 / Carpeças Cabral Referencia: Entregar na Carpeças Cabral - CEP 36955000 - Centro, Mutum, Minas Gerais"/>
    <s v="Mutum"/>
    <s v="Minas Gerais"/>
    <s v="36955000"/>
    <s v="Brasil"/>
    <s v="Mercado Envios Full"/>
    <s v="26 de fevereiro | 15:20"/>
    <s v="1 de março | 16:02"/>
    <s v="Mercado Envios"/>
    <s v="MEL42069733918LMFFF01"/>
    <s v=" "/>
    <s v=" "/>
    <s v=" "/>
    <s v=" "/>
    <s v=" "/>
    <s v=" "/>
    <s v=" "/>
    <s v="Não"/>
    <s v=""/>
    <s v="Não"/>
  </r>
  <r>
    <s v="2000005173300310"/>
    <s v="24 de fevereiro de 2023 16:12 hs."/>
    <s v="Entregue"/>
    <s v="Chegou em 28 de fevereiro"/>
    <s v="Não"/>
    <n v="1"/>
    <n v="237.5"/>
    <s v=""/>
    <n v="-40.380000000000003"/>
    <n v="-26.45"/>
    <s v=""/>
    <n v="170.67"/>
    <s v=" "/>
    <x v="145"/>
    <s v="MLB1911263333"/>
    <s v="Mercado Livre"/>
    <s v="Pastilha De Freio Dianteira Cerâm Citroen Jumpy/expert 2018"/>
    <s v=" "/>
    <n v="237.5"/>
    <s v="Premium"/>
    <s v="Não emitida"/>
    <s v="Marcelo Andrade Bonadio"/>
    <s v="CPF 10274701812"/>
    <s v="Sete de Setembro 741 - Bonadio Pneus, Olímpia - CEP: 15400000, São Paulo"/>
    <s v=" "/>
    <s v="Marcelo Andrade Bonadio"/>
    <s v="10274701812"/>
    <s v="Rua Sete de Setembro 741 / Referencia: HORÁRIO DE RECEBIMENTO DE MERCADORIA: SEGUNDA A SEXTA DAS 8:00 ÁS 17:30H. SÁBADOS DAS 8:00 ÁS 12:00H. DIAS ÚTEIS EXCETO FERIADOS - CEP 15400114 - Beneficiência, Olímpia, São Paulo"/>
    <s v="Olímpia"/>
    <s v="São Paulo"/>
    <s v="15400114"/>
    <s v="Brasil"/>
    <s v="Correios e pontos de envio"/>
    <s v="28 de fevereiro | 00:20"/>
    <s v="28 de fevereiro | 14:37"/>
    <s v="Mercado Envios"/>
    <s v="MEL42069733295LMXDF01"/>
    <s v=" "/>
    <s v=" "/>
    <s v=" "/>
    <s v=" "/>
    <s v=" "/>
    <s v=" "/>
    <s v=" "/>
    <s v="Não"/>
    <s v=""/>
    <s v="Não"/>
  </r>
  <r>
    <s v="2000005173180952"/>
    <s v="24 de fevereiro de 2023 15:57 hs."/>
    <s v="Entregue"/>
    <s v="Chegou em 25 de fevereir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Débora Hoffmann"/>
    <s v="32079245813"/>
    <s v="Rua Djalma Nogueira Minhoto 180 / casa Referencia: perto do bar sol nascente - CEP 12092170 - São Gonçalo, Taubaté, São Paulo"/>
    <s v="Taubaté"/>
    <s v="São Paulo"/>
    <s v="12092170"/>
    <s v="Brasil"/>
    <s v="Mercado Envios Full"/>
    <s v="25 de fevereiro | 00:31"/>
    <s v="25 de fevereiro | 15:03"/>
    <s v="Mercado Envios"/>
    <s v="MEL42069685748LMFFF01"/>
    <s v=" "/>
    <s v=" "/>
    <s v=" "/>
    <s v=" "/>
    <s v=" "/>
    <s v=" "/>
    <s v=" "/>
    <s v="Não"/>
    <s v=""/>
    <s v="Não"/>
  </r>
  <r>
    <s v="2000005173103268"/>
    <s v="24 de fevereiro de 2023 15:38 hs."/>
    <s v="Entregue"/>
    <s v="Chegou em 27 de fevereiro"/>
    <s v="Não"/>
    <n v="1"/>
    <n v="112.44"/>
    <n v="8.65"/>
    <n v="-19.11"/>
    <n v="-26.6"/>
    <s v=""/>
    <n v="75.38"/>
    <s v=" "/>
    <x v="146"/>
    <s v="MLB2223552929"/>
    <s v="Mercado Livre"/>
    <s v="Par Pino Guia Pinça Freio Cobalt/sonic/spin/onix12a19"/>
    <s v=" "/>
    <n v="112.44"/>
    <s v="Premium"/>
    <s v="Autorizado"/>
    <s v=" "/>
    <s v=" "/>
    <s v=" "/>
    <s v=" "/>
    <s v="Claudio Santos Costa"/>
    <s v="43339620563"/>
    <s v="Rua Alberto Borges Figueiredo 515 / Casa - CEP 45810000 - Cambolo, Porto Seguro, Bahia"/>
    <s v="Porto Seguro"/>
    <s v="Bahia"/>
    <s v="45810000"/>
    <s v="Brasil"/>
    <s v="Mercado Envios Full"/>
    <s v="24 de fevereiro | 23:15"/>
    <s v="27 de fevereiro | 11:40"/>
    <s v="Mercado Envios"/>
    <s v="MEL42069649178LMFFF01"/>
    <s v=" "/>
    <s v=" "/>
    <s v=" "/>
    <s v=" "/>
    <s v=" "/>
    <s v=" "/>
    <s v=" "/>
    <s v="Não"/>
    <s v=""/>
    <s v="Não"/>
  </r>
  <r>
    <s v="2000005173057214"/>
    <s v="24 de fevereiro de 2023 15:34 hs."/>
    <s v="Entregue"/>
    <s v="Chegou em 2 de março"/>
    <s v="Não"/>
    <n v="1"/>
    <n v="159.88999999999999"/>
    <n v="21.86"/>
    <n v="-27.18"/>
    <n v="-48.31"/>
    <s v=""/>
    <n v="106.26"/>
    <s v=" "/>
    <x v="147"/>
    <s v="MLB2918633257"/>
    <s v="Mercado Livre"/>
    <s v="Bandeja Inferior Direita Com Pivô Idea Adventure 2006 A 2016"/>
    <s v=" "/>
    <n v="159.88999999999999"/>
    <s v="Premium"/>
    <s v="Não emitida"/>
    <s v="Jairio Varelo De Lima Gean"/>
    <s v="CPF 70052466167"/>
    <s v="Rodovia MS 445 - casa, Ponta Porã - CEP: 79901860, Mato Grosso do Sul"/>
    <s v=" "/>
    <s v="Jairio Varelo De Lima Gean"/>
    <s v="70052466167"/>
    <s v="RODOVIA MS-164 245 / Zona rural - CEP 79901860 - Ponta Porã, Mato Grosso do Sul"/>
    <s v="Ponta Porã"/>
    <s v="Mato Grosso do Sul"/>
    <s v="79901860"/>
    <s v="Brasil"/>
    <s v="Correios e pontos de envio"/>
    <s v="25 de fevereiro | 01:45"/>
    <s v="2 de março | 16:32"/>
    <s v="Mercado Envios"/>
    <s v="MEL42069629688LMXDF01"/>
    <s v="https://myaccount.mercadolivre.com.br/shipments/42069629688/detail"/>
    <s v=" "/>
    <s v=" "/>
    <s v=" "/>
    <s v=" "/>
    <s v=" "/>
    <s v=" "/>
    <s v="Não"/>
    <s v=""/>
    <s v="Não"/>
  </r>
  <r>
    <s v="2000005173071506"/>
    <s v="24 de fevereiro de 2023 15:33 hs."/>
    <s v="Cancelada pelo comprador"/>
    <s v="Cancelou porque se arrependeu da compra."/>
    <s v="Não"/>
    <n v="0"/>
    <n v="82.76"/>
    <s v=""/>
    <n v="-14.07"/>
    <n v="-20.45"/>
    <n v="-48.24"/>
    <n v="0"/>
    <s v=" "/>
    <x v="148"/>
    <s v="MLB2798990760"/>
    <s v="Mercado Livre"/>
    <s v="Par Bieleta Fiesta 2003 A 2014"/>
    <s v=" "/>
    <n v="82.76"/>
    <s v="Premium"/>
    <s v="Não emitida"/>
    <s v="Fábio Mesquita"/>
    <s v="CPF 26594100890"/>
    <s v="Rua Conchal 466 - casa, Mogi Guaçu - CEP: 13847106, São Paulo"/>
    <s v=" "/>
    <s v="Fábio Mesquita"/>
    <s v="26594100890"/>
    <s v=" "/>
    <s v="Mogi Guaçu"/>
    <s v="São Paulo"/>
    <s v="13847106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172965418"/>
    <s v="24 de fevereiro de 2023 15:15 hs."/>
    <s v="Entregue"/>
    <s v="Chegou em 27 de fevereiro"/>
    <s v="Não"/>
    <n v="1"/>
    <n v="184.07"/>
    <s v=""/>
    <n v="-22.09"/>
    <n v="-26.45"/>
    <s v=""/>
    <n v="135.53"/>
    <s v=" "/>
    <x v="61"/>
    <s v="MLB2968829145"/>
    <s v="Mercado Livre"/>
    <s v="Bandeja Inferior Esquerdo Peugeot Partner 1999 Em Diante"/>
    <s v=" "/>
    <n v="184.07"/>
    <s v="Clássico"/>
    <s v="Não emitida"/>
    <s v="Gabriel Andreoli Herrera"/>
    <s v="CPF 35037279810"/>
    <s v="Av. itatiba 53 - entregar na farmácia, Valinhos - CEP: 13274751, São Paulo"/>
    <s v=" "/>
    <s v="Gabriel Andreoli Herrera"/>
    <s v="35037279810"/>
    <s v="Rua Benedicto da Silva Mello 53 / Referencia: Entregar Na Farmacia - CEP 13274782 - Jardim São Bento do Recreio, Valinhos, São Paulo"/>
    <s v="Valinhos"/>
    <s v="São Paulo"/>
    <s v="13274782"/>
    <s v="Brasil"/>
    <s v="Correios e pontos de envio"/>
    <s v="25 de fevereiro | 02:09"/>
    <s v="27 de fevereiro | 15:11"/>
    <s v="Mercado Envios"/>
    <s v="MEL42069591824LMXDF01"/>
    <s v=" "/>
    <s v=" "/>
    <s v=" "/>
    <s v=" "/>
    <s v=" "/>
    <s v=" "/>
    <s v=" "/>
    <s v="Não"/>
    <s v=""/>
    <s v="Não"/>
  </r>
  <r>
    <s v="2000004237297071"/>
    <s v="24 de fevereiro de 2023 15:08 hs."/>
    <s v="Entregue"/>
    <s v="Chegou em 25 de fevereiro"/>
    <s v="Sim"/>
    <n v="1"/>
    <n v="38.36"/>
    <n v="22"/>
    <n v="-12.02"/>
    <n v="-22"/>
    <s v=""/>
    <n v="26.34"/>
    <s v=" "/>
    <x v="149"/>
    <s v="MLB2846823448"/>
    <s v="Mercado Livre"/>
    <s v="Pastilha De Freio Dianteira Courier 1997 A Fev 2009"/>
    <s v=" "/>
    <n v="38.36"/>
    <s v="Premium"/>
    <s v="Não emitida"/>
    <s v="Pedro Henrique"/>
    <s v="CPF 12770894692"/>
    <s v="Av. Presidente Kennedy 873 - Casa, Nova Lima - CEP: 34004181, Minas Gerais"/>
    <s v=" "/>
    <s v="Pedro Henrique"/>
    <s v="12770894692"/>
    <s v="Avenida Presidente Kennedy 873 / Casa - CEP 34004181 - Vila São José - 1ª Seção, Nova Lima, Minas Gerais"/>
    <s v="Nova Lima"/>
    <s v="Minas Gerais"/>
    <s v="34004181"/>
    <s v="Brasil"/>
    <s v="Correios e pontos de envio"/>
    <s v="25 de fevereiro | 00:03"/>
    <s v="25 de fevereiro | 17:22"/>
    <s v="Mercado Envios"/>
    <s v="MEL42069570381LMXDF01"/>
    <s v=" "/>
    <s v=" "/>
    <s v=" "/>
    <s v=" "/>
    <s v=" "/>
    <s v=" "/>
    <s v=" "/>
    <s v="Não"/>
    <s v=""/>
    <s v="Não"/>
  </r>
  <r>
    <s v="2000005172834800"/>
    <s v="24 de fevereiro de 2023 14:58 hs."/>
    <s v="Entregue"/>
    <s v="Chegou em 2 de março"/>
    <s v="Não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GUILHERME  GONÇALVES DE ARAUJO"/>
    <s v="15761307626"/>
    <s v="Rua José Peixoto 117 / CEP 39290000 - CENTRO, São Romão, Minas Gerais"/>
    <s v="São Romão"/>
    <s v="Minas Gerais"/>
    <s v="39290000"/>
    <s v="Brasil"/>
    <s v="Mercado Envios Full"/>
    <s v="25 de fevereiro | 07:29"/>
    <s v="2 de março | 15:35"/>
    <s v="Loggi"/>
    <s v="ML42069537635135551"/>
    <s v="https://www.loggi.com/rastreador/3762947aef/ML42069537635135551"/>
    <s v=" "/>
    <s v=" "/>
    <s v=" "/>
    <s v=" "/>
    <s v=" "/>
    <s v=" "/>
    <s v="Não"/>
    <s v=""/>
    <s v="Não"/>
  </r>
  <r>
    <s v="2000005172854654"/>
    <s v="24 de fevereiro de 2023 14:57 hs."/>
    <s v="Entregue"/>
    <s v="Chegou em 25 de fevereiro"/>
    <s v="Não"/>
    <n v="1"/>
    <n v="55.79"/>
    <n v="12.33"/>
    <n v="-14.98"/>
    <n v="-12.33"/>
    <s v=""/>
    <n v="40.81"/>
    <s v=" 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thaynara tavares andrade tavares"/>
    <s v="42328986897"/>
    <s v="Rua Luis Bartholomeu Antunes 532 / CEP 06770110 - Jardim Iracema, Taboão da Serra, São Paulo"/>
    <s v="Taboão da Serra"/>
    <s v="São Paulo"/>
    <s v="06770110"/>
    <s v="Brasil"/>
    <s v="Mercado Envios Full"/>
    <s v="24 de fevereiro | 21:35"/>
    <s v="25 de fevereiro | 10:31"/>
    <s v="Mercado Envios"/>
    <s v="MEL42069544727LMFFF01"/>
    <s v=" "/>
    <s v=" "/>
    <s v=" "/>
    <s v=" "/>
    <s v=" "/>
    <s v=" "/>
    <s v=" "/>
    <s v="Não"/>
    <s v=""/>
    <s v="Não"/>
  </r>
  <r>
    <s v="2000005172842268"/>
    <s v="24 de fevereiro de 2023 14:55 hs."/>
    <s v="Entregue"/>
    <s v="Chegou em 1 de março"/>
    <s v="Não"/>
    <n v="1"/>
    <n v="169.99"/>
    <n v="21.25"/>
    <n v="-20.399999999999999"/>
    <n v="-41.7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Jacob Lopes de Almeida Filho"/>
    <s v="00719372500"/>
    <s v="rua José Arnold Campos 623 / casa - CEP 56280000 - centro, Araripina, Pernambuco"/>
    <s v="Araripina"/>
    <s v="Pernambuco"/>
    <s v="56280000"/>
    <s v="Brasil"/>
    <s v="Mercado Envios Full"/>
    <s v="24 de fevereiro | 20:30"/>
    <s v="1 de março | 11:21"/>
    <s v="Mercado Envios"/>
    <s v="MEL42069537880LMFFF01"/>
    <s v=" "/>
    <s v=" "/>
    <s v=" "/>
    <s v=" "/>
    <s v=" "/>
    <s v=" "/>
    <s v=" "/>
    <s v="Não"/>
    <s v=""/>
    <s v="Não"/>
  </r>
  <r>
    <s v="2000005172828484"/>
    <s v="24 de fevereiro de 2023 14:53 hs."/>
    <s v="Entregue"/>
    <s v="Chegou em 25 de fevereiro"/>
    <s v="Não"/>
    <n v="1"/>
    <n v="57.38"/>
    <n v="9.9"/>
    <n v="-15.25"/>
    <n v="-9.9"/>
    <s v=""/>
    <n v="42.13"/>
    <s v=" "/>
    <x v="32"/>
    <s v="MLB2187084527"/>
    <s v="Mercado Livre"/>
    <s v="Reparo Pino Guia Pinça De Freio Dianteiro Nissan Versa"/>
    <s v=" "/>
    <n v="57.38"/>
    <s v="Premium"/>
    <s v="Autorizado"/>
    <s v=" "/>
    <s v=" "/>
    <s v=" "/>
    <s v=" "/>
    <s v="Eliomar Santos"/>
    <s v="86055187582"/>
    <s v="Rua Euler de Pereira Cardoso 317 / DESTRUIDORA BOM.BARATO BEBIDAS AO LADO AÇOUGUE DO SORO Referencia: AO LADO DO AÇOUGUE DO SORO  PROCURA EDVALDO JUNIOR . - CEP 41600045 - Stella Maris, Salvador, Bahia"/>
    <s v="Salvador"/>
    <s v="Bahia"/>
    <s v="41600045"/>
    <s v="Brasil"/>
    <s v="Mercado Envios Full"/>
    <s v="25 de fevereiro | 00:55"/>
    <s v="25 de fevereiro | 09:54"/>
    <s v="Mercado Envios"/>
    <s v="MEL42069533306LMFFF01"/>
    <s v=" "/>
    <s v=" "/>
    <s v=" "/>
    <s v=" "/>
    <s v=" "/>
    <s v=" "/>
    <s v=" "/>
    <s v="Não"/>
    <s v=""/>
    <s v="Não"/>
  </r>
  <r>
    <s v="2000005172730100"/>
    <s v="24 de fevereiro de 2023 14:37 hs."/>
    <s v="Entregue"/>
    <s v="Chegou em 27 de fevereiro"/>
    <s v="Não"/>
    <n v="1"/>
    <n v="86.11"/>
    <s v=""/>
    <n v="-11.76"/>
    <n v="-38.950000000000003"/>
    <s v=""/>
    <n v="35.4"/>
    <s v="Sim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marcelo pereira"/>
    <s v="30242535801"/>
    <s v="Rua das Papoulas 548 / casa - CEP 18136185 - Vila Santa Rosália, São Roque, São Paulo"/>
    <s v="São Roque"/>
    <s v="São Paulo"/>
    <s v="18136185"/>
    <s v="Brasil"/>
    <s v="Mercado Envios Full"/>
    <s v="25 de fevereiro | 09:45"/>
    <s v="27 de fevereiro | 12:56"/>
    <s v="Mercado Envios"/>
    <s v="MEL42069490319LMFFF01"/>
    <s v=" "/>
    <s v=" "/>
    <s v=" "/>
    <s v=" "/>
    <s v=" "/>
    <s v=" "/>
    <s v=" "/>
    <s v="Não"/>
    <s v=""/>
    <s v="Não"/>
  </r>
  <r>
    <s v="2000005172731218"/>
    <s v="24 de fevereiro de 2023 14:36 hs."/>
    <s v="Entregue"/>
    <s v="Chegou em 27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Marcelo Tchello"/>
    <s v="05723599500"/>
    <s v="Rua Rogerio de Farias 69 / casa Referencia: terceira ruas atrás do mercadinho Cascavel - CEP 42850000 - Garcia davila, Dias d'Ávila, Bahia"/>
    <s v="Dias d'Ávila"/>
    <s v="Bahia"/>
    <s v="42850000"/>
    <s v="Brasil"/>
    <s v="Mercado Envios Full"/>
    <s v="24 de fevereiro | 23:53"/>
    <s v="27 de fevereiro | 14:38"/>
    <s v="Mercado Envios"/>
    <s v="MEL42069491134LMFFF01"/>
    <s v=" "/>
    <s v=" "/>
    <s v=" "/>
    <s v=" "/>
    <s v=" "/>
    <s v=" "/>
    <s v=" "/>
    <s v="Não"/>
    <s v=""/>
    <s v="Não"/>
  </r>
  <r>
    <s v="2000005172693040"/>
    <s v="24 de fevereiro de 2023 14:29 hs."/>
    <s v="Entregue"/>
    <s v="Chegou em 26 de fevereiro"/>
    <s v="Não"/>
    <n v="1"/>
    <n v="30.77"/>
    <n v="28.5"/>
    <n v="-9.19"/>
    <n v="-28.5"/>
    <s v=""/>
    <n v="21.58"/>
    <s v="Sim"/>
    <x v="150"/>
    <s v="MLB3041084844"/>
    <s v="Mercado Livre"/>
    <s v="Cabo De Capô Com Botão Opala 1975 A 1983"/>
    <s v=" "/>
    <n v="30.77"/>
    <s v="Clássico"/>
    <s v="Não emitida"/>
    <s v="romilda inacio de souza souza"/>
    <s v="CPF 34301771115"/>
    <s v="quadra 02 conjunto A casa 47 vila buritis 47 - setor residencial leste, Brasília - CEP: 73350201, Distrito Federal"/>
    <s v=" "/>
    <s v="romilda inacio de souza souza"/>
    <s v="34301771115"/>
    <s v="Quadra 2 Conjunto A 47 / CEP 73350201 - Setor Residencial Leste (Planaltina), Brasília, Distrito Federal"/>
    <s v="Brasília"/>
    <s v="Distrito Federal"/>
    <s v="73350201"/>
    <s v="Brasil"/>
    <s v="Correios e pontos de envio"/>
    <s v="25 de fevereiro | 00:31"/>
    <s v="26 de fevereiro | 16:13"/>
    <s v="Mercado Envios"/>
    <s v="MEL42069474108LMXDF01"/>
    <s v=" "/>
    <s v=" "/>
    <s v=" "/>
    <s v=" "/>
    <s v=" "/>
    <s v=" "/>
    <s v=" "/>
    <s v="Não"/>
    <s v=""/>
    <s v="Não"/>
  </r>
  <r>
    <s v="2000005172624326"/>
    <s v="24 de fevereiro de 2023 14:19 hs."/>
    <s v="Venda entregue"/>
    <s v="Chegou no dia terça-feira, 28 de fevereiro"/>
    <s v="Não"/>
    <n v="1"/>
    <n v="39.64"/>
    <n v="35.299999999999997"/>
    <n v="-10.91"/>
    <n v="-35.299999999999997"/>
    <s v=""/>
    <n v="28.73"/>
    <s v="Sim"/>
    <x v="55"/>
    <s v="MLB2202273682"/>
    <s v="Mercado Livre"/>
    <s v="Terminal Cabo De Engate Golf 1998 A 2002 Cód 1j0711761a"/>
    <s v=" "/>
    <n v="39.64"/>
    <s v="Premium"/>
    <s v="Não emitida"/>
    <s v="edmilson coelho"/>
    <s v="CPF 29716810504"/>
    <s v="Moreira Cesar 106 - casa, Alagoinhas - CEP: 48010510, Bahia"/>
    <s v=" "/>
    <s v="edmilson coelho"/>
    <s v="29716810504"/>
    <s v="Rua Visconde do Rio Branco 300 / casa - CEP 48012010 - Santa Terezinha, Alagoinhas, Bahia"/>
    <s v="Alagoinhas"/>
    <s v="Bahia"/>
    <s v="48012010"/>
    <s v="Brasil"/>
    <s v="Correios e pontos de envio"/>
    <s v="25 de fevereiro | 04:48"/>
    <s v="28 de fevereiro | 10:55"/>
    <s v="Mercado Envios"/>
    <s v="MEL42069445466LMXDF01"/>
    <s v=" "/>
    <s v=" "/>
    <s v=" "/>
    <s v=" "/>
    <s v=" "/>
    <s v=" "/>
    <s v=" "/>
    <s v="Sim"/>
    <s v=""/>
    <s v="Não"/>
  </r>
  <r>
    <s v="2000005172625072"/>
    <s v="24 de fevereiro de 2023 14:19 hs."/>
    <s v="Entregue"/>
    <s v="Chegou em 25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julio cesar da silva"/>
    <s v="02015874917"/>
    <s v="Rua Guiné 181 / CEP 86080050 - Ouro Verde, Londrina, Paraná"/>
    <s v="Londrina"/>
    <s v="Paraná"/>
    <s v="86080050"/>
    <s v="Brasil"/>
    <s v="Mercado Envios Full"/>
    <s v="24 de fevereiro | 18:03"/>
    <s v="25 de fevereiro | 09:06"/>
    <s v="Mercado Envios"/>
    <s v="MEL42069444651LMFFF01"/>
    <s v=" "/>
    <s v=" "/>
    <s v=" "/>
    <s v=" "/>
    <s v=" "/>
    <s v=" "/>
    <s v=" "/>
    <s v="Não"/>
    <s v=""/>
    <s v="Não"/>
  </r>
  <r>
    <s v="2000005172576176"/>
    <s v="24 de fevereiro de 2023 14:10 hs."/>
    <s v="Entregue"/>
    <s v="Chegou em 27 de fevereiro"/>
    <s v="Não"/>
    <n v="1"/>
    <n v="215.79"/>
    <s v=""/>
    <n v="-18.690000000000001"/>
    <n v="-21.45"/>
    <s v=""/>
    <n v="175.65"/>
    <s v=" "/>
    <x v="11"/>
    <s v="MLB2981706173"/>
    <s v="Mercado Livre"/>
    <s v="Cabo De Engate E Seleção Hyundai Hr 2005 A 2012"/>
    <s v=" "/>
    <n v="215.79"/>
    <s v="Clássico"/>
    <s v="Não emitida"/>
    <s v="Rodrigo Kiyomura de Sousa"/>
    <s v="CPF 01037393600"/>
    <s v="Joaquim Ribeiro de Gouveia 1530, Santa Vitória - CEP: 38320000, Minas Gerais"/>
    <s v=" "/>
    <s v="Rodrigo Kiyomura de Sousa"/>
    <s v="01037393600"/>
    <s v="Avenida Joaquim Ribeiro de Gouveia 1530 / CEP 38320000 - Centro, Santa Vitória, Minas Gerais"/>
    <s v="Santa Vitória"/>
    <s v="Minas Gerais"/>
    <s v="38320000"/>
    <s v="Brasil"/>
    <s v="Correios e pontos de envio"/>
    <s v="25 de fevereiro | 03:14"/>
    <s v="27 de fevereiro | 16:08"/>
    <s v="Mercado Envios"/>
    <s v="MEL42069424713LMXDF01"/>
    <s v=" "/>
    <s v=" "/>
    <s v=" "/>
    <s v=" "/>
    <s v=" "/>
    <s v=" "/>
    <s v=" "/>
    <s v="Não"/>
    <s v=""/>
    <s v="Não"/>
  </r>
  <r>
    <s v="2000005172480394"/>
    <s v="24 de fevereiro de 2023 13:58 hs."/>
    <s v="Entregue"/>
    <s v="Chegou em 27 de fevereiro"/>
    <s v="Não"/>
    <n v="1"/>
    <n v="120.9"/>
    <s v=""/>
    <n v="-14.51"/>
    <n v="-18.45"/>
    <s v=""/>
    <n v="87.94"/>
    <s v=" "/>
    <x v="146"/>
    <s v="MLB2603153399"/>
    <s v="Mercado Livre"/>
    <s v="Kit Pino Guia Pinça De Freio Cobalt Lt 1.4 Flex15"/>
    <s v=" "/>
    <n v="120.9"/>
    <s v="Clássico"/>
    <s v="Não emitida"/>
    <s v="PNEUALTO VISTA ALEGRE LTDA"/>
    <s v="CNPJ 07302988000192"/>
    <s v="Rua Manoel Marquês 210, Vista Alegre do Alto - CEP: 15920000, São Paulo"/>
    <s v="Contribuinte"/>
    <s v="PNEUALTO VISTA ALEGRE LTDA"/>
    <s v="07302988000192"/>
    <s v="Rua Manoel Marquês 210 / EM FRENTE A VIVO - CEP 15920000 - CENTRO, Vista Alegre do Alto, São Paulo"/>
    <s v="Vista Alegre do Alto"/>
    <s v="São Paulo"/>
    <s v="15920000"/>
    <s v="Brasil"/>
    <s v="Correios e pontos de envio"/>
    <s v="25 de fevereiro | 01:01"/>
    <s v="27 de fevereiro | 15:43"/>
    <s v="Mercado Envios"/>
    <s v="MEL42069384533LMXDF01"/>
    <s v=" "/>
    <s v=" "/>
    <s v=" "/>
    <s v=" "/>
    <s v=" "/>
    <s v=" "/>
    <s v=" "/>
    <s v="Não"/>
    <s v=""/>
    <s v="Não"/>
  </r>
  <r>
    <s v="2000004237078863"/>
    <s v="24 de fevereiro de 2023 13:45 hs."/>
    <s v="Entregue"/>
    <s v="Chegou em 2 de março"/>
    <s v="Sim"/>
    <n v="1"/>
    <n v="80.900000000000006"/>
    <n v="15.69"/>
    <n v="-13.75"/>
    <n v="-36.14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Paoli Valter"/>
    <s v="70813073456"/>
    <s v="Av.Beiramar 397 / Referencia: Restaurante Dona Ana - CEP 57210000 - Pontal do peba, Piaçabuçu, Alagoas"/>
    <s v="Piaçabuçu"/>
    <s v="Alagoas"/>
    <s v="57210000"/>
    <s v="Brasil"/>
    <s v="Mercado Envios Full"/>
    <s v="25 de fevereiro | 05:21"/>
    <s v="2 de março | 13:01"/>
    <s v="Mercado Envios"/>
    <s v="MEL42069357348LMFFF01"/>
    <s v=" "/>
    <s v=" "/>
    <s v=" "/>
    <s v=" "/>
    <s v=" "/>
    <s v=" "/>
    <s v=" "/>
    <s v="Não"/>
    <s v=""/>
    <s v="Não"/>
  </r>
  <r>
    <s v="2000005172285232"/>
    <s v="24 de fevereiro de 2023 13:22 hs."/>
    <s v="Entregue"/>
    <s v="Chegou em 1 de março"/>
    <s v="Não"/>
    <n v="1"/>
    <n v="50.78"/>
    <n v="25.3"/>
    <n v="-12.43"/>
    <n v="-25.3"/>
    <s v=""/>
    <n v="38.35"/>
    <s v=" "/>
    <x v="151"/>
    <s v="MLB2221345440"/>
    <s v="Mercado Livre"/>
    <s v="4kits Pino Bucha Dobradiçaporta Corcel,delrey,pampa,belina"/>
    <s v=" "/>
    <n v="50.78"/>
    <s v="Premium"/>
    <s v="Autorizado"/>
    <s v=" "/>
    <s v=" "/>
    <s v=" "/>
    <s v=" "/>
    <s v="anderson benites"/>
    <s v="82522499149"/>
    <s v="Baldoino De Castro Q 25 L 14 14 / Referencia: Diego - CEP 73950000 - alvoradinha, Alvorada do Norte, Goiás"/>
    <s v="Alvorada do Norte"/>
    <s v="Goiás"/>
    <s v="73950000"/>
    <s v="Brasil"/>
    <s v="Mercado Envios Full"/>
    <s v="25 de fevereiro | 05:03"/>
    <s v="1 de março | 13:02"/>
    <s v="Mercado Envios"/>
    <s v="MEL42069299867LMFFF01"/>
    <s v=" "/>
    <s v=" "/>
    <s v=" "/>
    <s v=" "/>
    <s v=" "/>
    <s v=" "/>
    <s v=" "/>
    <s v="Não"/>
    <s v=""/>
    <s v="Não"/>
  </r>
  <r>
    <s v="2000005172233490"/>
    <s v="24 de fevereiro de 2023 13:14 hs."/>
    <s v="Entregue"/>
    <s v="Chegou em 27 de fevereiro"/>
    <s v="Não"/>
    <n v="1"/>
    <n v="58.5"/>
    <n v="35.5"/>
    <n v="-15.44"/>
    <n v="-35.5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Yolanda Pereira"/>
    <s v="09581702407"/>
    <s v="Rua Elias Felipe Pessoa 08 / próximo ao sindicato - CEP 56760000 - centro, Tuparetama, Pernambuco"/>
    <s v="Tuparetama"/>
    <s v="Pernambuco"/>
    <s v="56760000"/>
    <s v="Brasil"/>
    <s v="Mercado Envios Full"/>
    <s v="25 de fevereiro | 02:12"/>
    <s v="27 de fevereiro | 14:30"/>
    <s v="Mercado Envios"/>
    <s v="MEL42069278600LMFFF01"/>
    <s v=" "/>
    <s v=" "/>
    <s v=" "/>
    <s v=" "/>
    <s v=" "/>
    <s v=" "/>
    <s v=" "/>
    <s v="Não"/>
    <s v=""/>
    <s v="Não"/>
  </r>
  <r>
    <s v="2000005172180330"/>
    <s v="24 de fevereiro de 2023 13:05 hs."/>
    <s v="Entregue"/>
    <s v="Chegou em 27 de fevereiro"/>
    <s v="Não"/>
    <n v="1"/>
    <n v="89.99"/>
    <s v=""/>
    <n v="-15.3"/>
    <n v="-20.45"/>
    <s v=""/>
    <n v="54.24"/>
    <s v=" "/>
    <x v="58"/>
    <s v="MLB2807904589"/>
    <s v="Mercado Livre"/>
    <s v="Par Bieleta Dianteira C4 Lounge 2013 Emdiante"/>
    <s v=" "/>
    <n v="89.99"/>
    <s v="Premium"/>
    <s v="Não emitida"/>
    <s v="marcos paiva"/>
    <s v="CPF 82799830668"/>
    <s v="R: Coronel Antonio Alves Pereira 400 - Sala 219, Uberlândia - CEP: 38400104, Minas Gerais"/>
    <s v=" "/>
    <s v="marcos paiva"/>
    <s v="82799830668"/>
    <s v="Rua Dom Almir Marques Ferreira 740 / CEP 38411170 - Morada da Colina, Uberlândia, Minas Gerais"/>
    <s v="Uberlândia"/>
    <s v="Minas Gerais"/>
    <s v="38411170"/>
    <s v="Brasil"/>
    <s v="Correios e pontos de envio"/>
    <s v="25 de fevereiro | 03:14"/>
    <s v="27 de fevereiro | 15:46"/>
    <s v="Mercado Envios"/>
    <s v="MEL42069254513LMXDF01"/>
    <s v=" "/>
    <s v=" "/>
    <s v=" "/>
    <s v=" "/>
    <s v=" "/>
    <s v=" "/>
    <s v=" "/>
    <s v="Não"/>
    <s v=""/>
    <s v="Não"/>
  </r>
  <r>
    <s v="2000005172170462"/>
    <s v="24 de fevereiro de 2023 13:04 hs."/>
    <s v="Entregue"/>
    <s v="Chegou em 25 de fevereiro"/>
    <s v="Não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Jessica Conceição Souza"/>
    <s v="45861120854"/>
    <s v="Rua Blanche Marchesi 13 / C - CEP 04429290 - Americanópolis, São Paulo, São Paulo"/>
    <s v="São Paulo"/>
    <s v="São Paulo"/>
    <s v="04429290"/>
    <s v="Brasil"/>
    <s v="Mercado Envios Full"/>
    <s v="25 de fevereiro | 00:31"/>
    <s v="25 de fevereiro | 14:28"/>
    <s v="Mercado Envios"/>
    <s v="MEL42069250515LMFFF01"/>
    <s v=" "/>
    <s v=" "/>
    <s v=" "/>
    <s v=" "/>
    <s v=" "/>
    <s v=" "/>
    <s v=" "/>
    <s v="Não"/>
    <s v=""/>
    <s v="Não"/>
  </r>
  <r>
    <s v="2000004236950685"/>
    <s v="24 de fevereiro de 2023 12:53 hs."/>
    <s v="Entregue"/>
    <s v="Chegou em 27 de fevereiro"/>
    <s v="Sim"/>
    <n v="2"/>
    <n v="125.6"/>
    <n v="7.75"/>
    <n v="-32.36"/>
    <n v="-7.75"/>
    <s v=""/>
    <n v="93.24"/>
    <s v="Sim"/>
    <x v="13"/>
    <s v="MLB2108612228"/>
    <s v="Mercado Livre"/>
    <s v="Par De Kit Pino Guia Bucha Pinça Freio Omega Astra Vectra"/>
    <s v=" "/>
    <n v="62.8"/>
    <s v="Premium"/>
    <s v="Não emitida"/>
    <s v="greycieli Tratch"/>
    <s v="CPF 08378548902"/>
    <s v="Rua Halia Retcheski Popia 380 - Centro Automotivo, Paulo Frontin - CEP: 84635000, Paraná"/>
    <s v=" "/>
    <s v="greycieli Tratch"/>
    <s v="08378548902"/>
    <s v="Rua Halia Retcheski Popia 380 / Centro Automotivo Referencia: . - CEP 84635000 - São Francisco, Paulo Frontin, Paraná"/>
    <s v="Paulo Frontin"/>
    <s v="Paraná"/>
    <s v="84635000"/>
    <s v="Brasil"/>
    <s v="Correios e pontos de envio"/>
    <s v="25 de fevereiro | 05:21"/>
    <s v="27 de fevereiro | 15:37"/>
    <s v="Mercado Envios"/>
    <s v="MEL42069221342LMXDF01"/>
    <s v=" "/>
    <s v=" "/>
    <s v=" "/>
    <s v=" "/>
    <s v=" "/>
    <s v=" "/>
    <s v=" "/>
    <s v="Não"/>
    <s v=""/>
    <s v="Não"/>
  </r>
  <r>
    <s v="2000004236948549"/>
    <s v="24 de fevereiro de 2023 12:52 hs."/>
    <s v="Entregue"/>
    <s v="Chegou em 28 de fevereiro"/>
    <s v="Sim"/>
    <n v="2"/>
    <n v="36.880000000000003"/>
    <n v="9.57"/>
    <n v="-16.02"/>
    <n v="-9.57"/>
    <s v=""/>
    <n v="20.86"/>
    <s v="Sim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FERNANDO CORA VEIGA DA SILVA ME"/>
    <s v="27108928000140"/>
    <s v="Avenida Fernando Machado - D 1709 / vision autocar Referencia: Vision autocar - CEP 89803000 - São Cristóvão, Chapecó, Santa Catarina"/>
    <s v="Chapecó"/>
    <s v="Santa Catarina"/>
    <s v="89803000"/>
    <s v="Brasil"/>
    <s v="Mercado Envios Full"/>
    <s v="26 de fevereiro | 22:57"/>
    <s v="28 de fevereiro | 10:01"/>
    <s v="Mercado Envios"/>
    <s v="MEL42069218890LMFFF01"/>
    <s v=" "/>
    <s v=" "/>
    <s v=" "/>
    <s v=" "/>
    <s v=" "/>
    <s v=" "/>
    <s v=" "/>
    <s v="Não"/>
    <s v=""/>
    <s v="Não"/>
  </r>
  <r>
    <s v="2000005172079852"/>
    <s v="24 de fevereiro de 2023 12:49 hs."/>
    <s v="Entregue"/>
    <s v="Chegou em 25 de fevereiro"/>
    <s v="Não"/>
    <n v="1"/>
    <n v="100"/>
    <s v=""/>
    <n v="-17"/>
    <n v="-18.45"/>
    <s v=""/>
    <n v="64.55"/>
    <s v=" "/>
    <x v="152"/>
    <s v="MLB2037436515"/>
    <s v="Mercado Livre"/>
    <s v="Cabo De Acelerador Corolla A Gasolina 2003, 2004, 2005, 2006"/>
    <s v=" "/>
    <n v="100"/>
    <s v="Premium"/>
    <s v="Não emitida"/>
    <s v="Orlando Da Costa"/>
    <s v="CPF 14205082886"/>
    <s v="Rua Virgílio Bassinello 678 - Casa, Limeira - CEP: 13483286, São Paulo"/>
    <s v=" "/>
    <s v="Orlando Da Costa"/>
    <s v="14205082886"/>
    <s v="Rua Virgílio Bassinello 678 / casa - CEP 13483286 - Parque Residencial Abílio Pedro, Limeira, São Paulo"/>
    <s v="Limeira"/>
    <s v="São Paulo"/>
    <s v="13483286"/>
    <s v="Brasil"/>
    <s v="Correios e pontos de envio"/>
    <s v="25 de fevereiro | 01:15"/>
    <s v="25 de fevereiro | 12:04"/>
    <s v="Mercado Envios"/>
    <s v="MEL42069213231LMXDF01"/>
    <s v=" "/>
    <s v=" "/>
    <s v=" "/>
    <s v=" "/>
    <s v=" "/>
    <s v=" "/>
    <s v=" "/>
    <s v="Não"/>
    <s v=""/>
    <s v="Não"/>
  </r>
  <r>
    <s v="2000005172085140"/>
    <s v="24 de fevereiro de 2023 12:48 hs."/>
    <s v="Entregue"/>
    <s v="Chegou em 28 de fevereiro"/>
    <s v="Não"/>
    <n v="1"/>
    <n v="61.29"/>
    <n v="24.16"/>
    <n v="-15.92"/>
    <n v="-24.16"/>
    <s v=""/>
    <n v="45.37"/>
    <s v="Sim"/>
    <x v="12"/>
    <s v="MLB2068544097"/>
    <s v="Mercado Livre"/>
    <s v="Kit Reparo Alavanca Câmbio Trambulador Vectra 2006 Até 2011"/>
    <s v=" "/>
    <n v="61.29"/>
    <s v="Premium"/>
    <s v="Autorizado"/>
    <s v=" "/>
    <s v=" "/>
    <s v=" "/>
    <s v=" "/>
    <s v="Charles Antonio Guimaraes Rocha"/>
    <s v="02754693106"/>
    <s v="Osaka quadra 34 lote 15 SN / casa de esquina Referencia: rua de terra - CEP 75560000 - suleste, Cachoeira Dourada, Goiás"/>
    <s v="Cachoeira Dourada"/>
    <s v="Goiás"/>
    <s v="75560000"/>
    <s v="Brasil"/>
    <s v="Mercado Envios Full"/>
    <s v="26 de fevereiro | 16:57"/>
    <s v="28 de fevereiro | 11:05"/>
    <s v="Mercado Envios"/>
    <s v="MEL42069213323LMFFF01"/>
    <s v=" "/>
    <s v=" "/>
    <s v=" "/>
    <s v=" "/>
    <s v=" "/>
    <s v=" "/>
    <s v=" "/>
    <s v="Não"/>
    <s v=""/>
    <s v="Não"/>
  </r>
  <r>
    <s v="2000005171897214"/>
    <s v="24 de fevereiro de 2023 12:20 hs."/>
    <s v="Entregue"/>
    <s v="Chegou em 28 de fevereiro"/>
    <s v="Não"/>
    <n v="1"/>
    <n v="45.15"/>
    <n v="15.12"/>
    <n v="-13.18"/>
    <n v="-15.12"/>
    <s v=""/>
    <n v="31.97"/>
    <s v=" "/>
    <x v="100"/>
    <s v="MLB2111340564"/>
    <s v="Mercado Livre"/>
    <s v="Kit Pino Guia Bucha Pinça Freio Linha Vw Quadrado Gol Parati"/>
    <s v=" "/>
    <n v="45.15"/>
    <s v="Premium"/>
    <s v="Não emitida"/>
    <s v="reinaldo ribeiro"/>
    <s v="CPF 82572232987"/>
    <s v="Rua Antenor dos Santos 316 - casa, São José dos Pinhais - CEP: 83055527, Paraná"/>
    <s v=" "/>
    <s v="reinaldo ribeiro"/>
    <s v="82572232987"/>
    <s v="Rua Antenor dos Santos 316 / casa - CEP 83055527 - Ipê, São José dos Pinhais, Paraná"/>
    <s v="São José dos Pinhais"/>
    <s v="Paraná"/>
    <s v="83055527"/>
    <s v="Brasil"/>
    <s v="Correios e pontos de envio"/>
    <s v="27 de fevereiro | 22:56"/>
    <s v="28 de fevereiro | 17:08"/>
    <s v="Mercado Envios"/>
    <s v="MEL42069131617LMXDF01"/>
    <s v=" "/>
    <s v=" "/>
    <s v=" "/>
    <s v=" "/>
    <s v=" "/>
    <s v=" "/>
    <s v=" "/>
    <s v="Não"/>
    <s v=""/>
    <s v="Não"/>
  </r>
  <r>
    <s v="2000005171888860"/>
    <s v="24 de fevereiro de 2023 12:16 hs."/>
    <s v="Entregue"/>
    <s v="Chegou em 25 de fevereiro"/>
    <s v="Não"/>
    <n v="1"/>
    <n v="45.9"/>
    <n v="5.45"/>
    <n v="-13.3"/>
    <n v="-5.45"/>
    <s v=""/>
    <n v="32.6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Pablo Assuncao silva"/>
    <s v="32588189830"/>
    <s v="Dulce Graziatto Marcus 161 / casa - CEP 18530000 - COHAB, Tietê, São Paulo"/>
    <s v="Tietê"/>
    <s v="São Paulo"/>
    <s v="18530000"/>
    <s v="Brasil"/>
    <s v="Mercado Envios Full"/>
    <s v="24 de fevereiro | 20:09"/>
    <s v="25 de fevereiro | 11:58"/>
    <s v="Mercado Envios"/>
    <s v="MEL42069130390LMFFF01"/>
    <s v=" "/>
    <s v=" "/>
    <s v=" "/>
    <s v=" "/>
    <s v=" "/>
    <s v=" "/>
    <s v=" "/>
    <s v="Não"/>
    <s v=""/>
    <s v="Não"/>
  </r>
  <r>
    <s v="2000005171843254"/>
    <s v="24 de fevereiro de 2023 12:07 hs."/>
    <s v="Entregue"/>
    <s v="Chegou em 26 de fevereiro"/>
    <s v="Não"/>
    <n v="1"/>
    <n v="112.44"/>
    <s v=""/>
    <n v="-19.11"/>
    <n v="-18.45"/>
    <s v=""/>
    <n v="74.88"/>
    <s v=" "/>
    <x v="146"/>
    <s v="MLB2603159144"/>
    <s v="Mercado Livre"/>
    <s v="Par Pinoguia Pinça De Freio Cobalt Ltz1.4 Aut Flex 2012"/>
    <s v=" "/>
    <n v="112.44"/>
    <s v="Premium"/>
    <s v="Não emitida"/>
    <s v="Marcelo De Godoi"/>
    <s v="CPF 95376380904"/>
    <s v="Brasil 2325 - Apartamento 101, Maringá - CEP: 87050000, Paraná"/>
    <s v=" "/>
    <s v="Marcelo De Godoi"/>
    <s v="95376380904"/>
    <s v="Rua Santos Dumont 80 / sobrado superior - CEP 88108275 - Roçado, São José, Santa Catarina"/>
    <s v="São José"/>
    <s v="Santa Catarina"/>
    <s v="88108275"/>
    <s v="Brasil"/>
    <s v="Correios e pontos de envio"/>
    <s v="25 de fevereiro | 04:05"/>
    <s v="26 de fevereiro | 09:40"/>
    <s v="Mercado Envios"/>
    <s v="MEL42069108617LMXDF01"/>
    <s v=" "/>
    <s v=" "/>
    <s v=" "/>
    <s v=" "/>
    <s v=" "/>
    <s v=" "/>
    <s v=" "/>
    <s v="Não"/>
    <s v=""/>
    <s v="Não"/>
  </r>
  <r>
    <s v="2000005171832836"/>
    <s v="24 de fevereiro de 2023 12:06 hs."/>
    <s v="Entregue"/>
    <s v="Chegou em 26 de fevereiro"/>
    <s v="Não"/>
    <n v="1"/>
    <n v="185.27"/>
    <s v=""/>
    <n v="-22.23"/>
    <n v="-26.45"/>
    <s v=""/>
    <n v="136.59"/>
    <s v=" "/>
    <x v="153"/>
    <s v="MLB3155776974"/>
    <s v="Mercado Livre"/>
    <s v="Bandeja Dianteira Esquerda Sem Pivô Punto 2006 A 2014"/>
    <s v=" "/>
    <n v="185.27"/>
    <s v="Clássico"/>
    <s v="Não emitida"/>
    <s v="Wallace Newton"/>
    <s v="CPF 11192556780"/>
    <s v="Rua Polibio 162 - condomínio Paulo Duque, Queimados - CEP: 26321110, Rio de Janeiro"/>
    <s v=" "/>
    <s v="Wallace Newton"/>
    <s v="11192556780"/>
    <s v="Rua Duque de Caxias 06 / Lt 06 Qu 29 Referencia: Após a Quadra da Vila Americana entrar a Direita e Seguir Reto Saindo da Principal._x000a_Entrar na 4 Rua a Esquerda Duque de Caxias - CEP 26376060 - Vila Americana, Queimados, Rio de Janeiro"/>
    <s v="Queimados"/>
    <s v="Rio de Janeiro"/>
    <s v="26376060"/>
    <s v="Brasil"/>
    <s v="Correios e pontos de envio"/>
    <s v="24 de fevereiro | 23:57"/>
    <s v="26 de fevereiro | 12:46"/>
    <s v="Mercado Envios"/>
    <s v="MEL42069105634LMXDF01"/>
    <s v=" "/>
    <s v=" "/>
    <s v=" "/>
    <s v=" "/>
    <s v=" "/>
    <s v=" "/>
    <s v=" "/>
    <s v="Não"/>
    <s v=""/>
    <s v="Não"/>
  </r>
  <r>
    <s v="2000005171823314"/>
    <s v="24 de fevereiro de 2023 12:03 hs."/>
    <s v="Entregue"/>
    <s v="Chegou em 26 de fevereiro"/>
    <s v="Não"/>
    <n v="1"/>
    <n v="158.09"/>
    <s v=""/>
    <n v="-18.97"/>
    <n v="-20.45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Jose Orlando da Silva Silva"/>
    <s v="06931564498"/>
    <s v="Rua Salvador Bruno Cohab André Colombo 302 / casa - CEP 15860000 - São Benedito, Ibirá, São Paulo"/>
    <s v="Ibirá"/>
    <s v="São Paulo"/>
    <s v="15860000"/>
    <s v="Brasil"/>
    <s v="Mercado Envios Full"/>
    <s v="25 de fevereiro | 07:47"/>
    <s v="26 de fevereiro | 12:50"/>
    <s v="Mercado Envios"/>
    <s v="MEL42069099673LMFFF01"/>
    <s v=" "/>
    <s v=" "/>
    <s v=" "/>
    <s v=" "/>
    <s v=" "/>
    <s v=" "/>
    <s v=" "/>
    <s v="Não"/>
    <s v=""/>
    <s v="Não"/>
  </r>
  <r>
    <s v="2000005171760824"/>
    <s v="24 de fevereiro de 2023 11:55 hs."/>
    <s v="Entregue"/>
    <s v="Chegou em 25 de fevereiro"/>
    <s v="Não"/>
    <n v="1"/>
    <n v="73.37"/>
    <n v="10.96"/>
    <n v="-14.3"/>
    <n v="-10.96"/>
    <s v=""/>
    <n v="59.07"/>
    <s v=" "/>
    <x v="154"/>
    <s v="MLB2872513638"/>
    <s v="Mercado Livre"/>
    <s v="Bandeja Sem Pivô Lado Direito Gol G5 2008 Em Diante"/>
    <s v=" "/>
    <n v="73.37"/>
    <s v="Clássico"/>
    <s v="Não emitida"/>
    <s v="Daiana Roberta Buzana"/>
    <s v="CPF 37238105861"/>
    <s v="Rua Tupi Indio De Ouro 45 - Fundos, Lindóia - CEP: 13950000, São Paulo"/>
    <s v=" "/>
    <s v="Daiana Roberta Buzana"/>
    <s v="37238105861"/>
    <s v="Rua Tupi Indio De Ouro 45 / Fundos - CEP 13950000 - índio de ouro, Lindóia, São Paulo"/>
    <s v="Lindóia"/>
    <s v="São Paulo"/>
    <s v="13950000"/>
    <s v="Brasil"/>
    <s v="Correios e pontos de envio"/>
    <s v="24 de fevereiro | 23:49"/>
    <s v="25 de fevereiro | 11:15"/>
    <s v="Mercado Envios"/>
    <s v="MEL42069075513LMXDF01"/>
    <s v=" "/>
    <s v=" "/>
    <s v=" "/>
    <s v=" "/>
    <s v=" "/>
    <s v=" "/>
    <s v=" "/>
    <s v="Não"/>
    <s v=""/>
    <s v="Não"/>
  </r>
  <r>
    <s v="2000005171762768"/>
    <s v="24 de fevereiro de 2023 11:54 hs."/>
    <s v="Entregue"/>
    <s v="Chegou em 25 de fevereiro"/>
    <s v="Não"/>
    <n v="1"/>
    <n v="122.67"/>
    <s v=""/>
    <n v="-20.85"/>
    <n v="-17.95"/>
    <s v=""/>
    <n v="83.87"/>
    <s v=" 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João Pedro Dutra Gomes"/>
    <s v="06193477756"/>
    <s v="Rua Londrina 300 / bloco D ap 303 Referencia: atras da churrascaria esteio residencial porto seguro - CEP 29164123 - Jardim Limoeiro, Serra, Espírito Santo"/>
    <s v="Serra"/>
    <s v="Espírito Santo"/>
    <s v="29164123"/>
    <s v="Brasil"/>
    <s v="Mercado Envios Full"/>
    <s v="24 de fevereiro | 19:43"/>
    <s v="25 de fevereiro | 18:07"/>
    <s v="Mercado Envios"/>
    <s v="MEL42069075864LMFFF01"/>
    <s v=" "/>
    <s v=" "/>
    <s v=" "/>
    <s v=" "/>
    <s v=" "/>
    <s v=" "/>
    <s v=" "/>
    <s v="Não"/>
    <s v=""/>
    <s v="Não"/>
  </r>
  <r>
    <s v="2000005171743550"/>
    <s v="24 de fevereiro de 2023 11:51 hs."/>
    <s v="Entregue"/>
    <s v="Chegou em 25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cos Messias"/>
    <s v="20395365821"/>
    <s v="Avenida Rio de Janeiro 50 / CEP 14781062 - Santa Helena, Barretos, São Paulo"/>
    <s v="Barretos"/>
    <s v="São Paulo"/>
    <s v="14781062"/>
    <s v="Brasil"/>
    <s v="Mercado Envios Full"/>
    <s v="24 de fevereiro | 15:47"/>
    <s v="25 de fevereiro | 16:04"/>
    <s v="Mercado Envios"/>
    <s v="MEL42069066740LMFFF01"/>
    <s v=" "/>
    <s v=" "/>
    <s v=" "/>
    <s v=" "/>
    <s v=" "/>
    <s v=" "/>
    <s v=" "/>
    <s v="Não"/>
    <s v=""/>
    <s v="Não"/>
  </r>
  <r>
    <s v="2000004236786039"/>
    <s v="24 de fevereiro de 2023 11:43 hs."/>
    <s v="Entregue"/>
    <s v="Chegou em 24 de fevereiro"/>
    <s v="Sim"/>
    <n v="2"/>
    <n v="114.76"/>
    <n v="13.9"/>
    <n v="-30.5"/>
    <s v=""/>
    <s v=""/>
    <n v="98.16"/>
    <s v=" "/>
    <x v="32"/>
    <s v="MLB2187084527"/>
    <s v="Mercado Livre"/>
    <s v="Reparo Pino Guia Pinça De Freio Dianteiro Nissan Versa"/>
    <s v=" "/>
    <n v="57.38"/>
    <s v="Premium"/>
    <s v="Autorizado"/>
    <s v="juscelio gomes de alcantara"/>
    <s v="CPF 26948497845"/>
    <s v="Jorge Tibiriçá 48, Poá - CEP: 08553720, São Paulo"/>
    <s v=" "/>
    <s v="juscelio gomes de alcantara"/>
    <s v="26948497845"/>
    <s v="Rua Joaquim Nabuco 171 / Referencia: Em Frente Há Igreja Congregação. ou Rua Jorge Tibiriçá, 48 - Primeira Esquina. Por Favor 11993641919 Eliane - CEP 08553560 - Jardim Santa Helena, Poá, São Paulo"/>
    <s v="Poá"/>
    <s v="São Paulo"/>
    <s v="08553560"/>
    <s v="Brasil"/>
    <s v="Mercado Envios Flex"/>
    <s v="24 de fevereiro | 15:34"/>
    <s v="24 de fevereiro | 19:03"/>
    <s v="MURILO ROSSI"/>
    <s v="42069046225"/>
    <s v=" "/>
    <s v=" "/>
    <s v=" "/>
    <s v=" "/>
    <s v=" "/>
    <s v=" "/>
    <s v=" "/>
    <s v="Não"/>
    <s v=""/>
    <s v="Não"/>
  </r>
  <r>
    <s v="2000004236717685"/>
    <s v="24 de fevereiro de 2023 11:17 hs."/>
    <s v="Entregue"/>
    <s v="Chegou em 25 de fevereiro"/>
    <s v="Sim"/>
    <n v="1"/>
    <n v="102.83"/>
    <s v=""/>
    <n v="-12.34"/>
    <n v="-18.45"/>
    <s v=""/>
    <n v="72.040000000000006"/>
    <s v=" "/>
    <x v="37"/>
    <s v="MLB2640437326"/>
    <s v="Mercado Livre"/>
    <s v="Kitbomba Combustív Gasolina Sistema Bosch Corsa Class 95a05"/>
    <s v=" "/>
    <n v="102.83"/>
    <s v="Clássico"/>
    <s v="Não emitida"/>
    <s v="Marcia Mariano"/>
    <s v="CPF 13087236799"/>
    <s v="Rua Santo Afonso 35 - Qd 80, Nova Iguaçu - CEP: 26298749, Rio de Janeiro"/>
    <s v=" "/>
    <s v="Marcia Mariano"/>
    <s v="13087236799"/>
    <s v="Rua Santo Afonso 35 / 80 - CEP 26298749 - Km 32, Nova Iguaçu, Rio de Janeiro"/>
    <s v="Nova Iguaçu"/>
    <s v="Rio de Janeiro"/>
    <s v="26298749"/>
    <s v="Brasil"/>
    <s v="Correios e pontos de envio"/>
    <s v="25 de fevereiro | 02:09"/>
    <s v="25 de fevereiro | 16:28"/>
    <s v="Mercado Envios"/>
    <s v="MEL42068980208LMXDF01"/>
    <s v=" "/>
    <s v=" "/>
    <s v=" "/>
    <s v=" "/>
    <s v=" "/>
    <s v=" "/>
    <s v=" "/>
    <s v="Não"/>
    <s v=""/>
    <s v="Não"/>
  </r>
  <r>
    <s v="2000005171505648"/>
    <s v="24 de fevereiro de 2023 11:10 hs."/>
    <s v="Entregue"/>
    <s v="Chegou em 25 de fevereiro"/>
    <s v="Não"/>
    <n v="1"/>
    <n v="129.9"/>
    <s v=""/>
    <n v="-22.08"/>
    <n v="-20.45"/>
    <s v=""/>
    <n v="87.37"/>
    <s v=" "/>
    <x v="42"/>
    <s v="MLB2045632438"/>
    <s v="Mercado Livre"/>
    <s v="Cabo De Engate Siena El 1.0/1.4 Mpi Fire 2010-2012 55208207"/>
    <s v=" "/>
    <n v="129.9"/>
    <s v="Premium"/>
    <s v="Não emitida"/>
    <s v="CARLOS ALBERTO DAGA Daga"/>
    <s v="CPF 12789169896"/>
    <s v="Rua Noruega 107, Amparo - CEP: 13905060, São Paulo"/>
    <s v=" "/>
    <s v="CARLOS ALBERTO DAGA Daga"/>
    <s v="12789169896"/>
    <s v="Rua Noruega 107 / CEP 13905060 - Loteamento Nardini, Amparo, São Paulo"/>
    <s v="Amparo"/>
    <s v="São Paulo"/>
    <s v="13905060"/>
    <s v="Brasil"/>
    <s v="Correios e pontos de envio"/>
    <s v="24 de fevereiro | 23:49"/>
    <s v="25 de fevereiro | 10:43"/>
    <s v="Mercado Envios"/>
    <s v="MEL42068963445LMXDF01"/>
    <s v=" "/>
    <s v=" "/>
    <s v=" "/>
    <s v=" "/>
    <s v=" "/>
    <s v=" "/>
    <s v=" "/>
    <s v="Não"/>
    <s v=""/>
    <s v="Não"/>
  </r>
  <r>
    <s v="2000004236697717"/>
    <s v="24 de fevereiro de 2023 11:08 hs."/>
    <s v="Entregue"/>
    <s v="Chegou em 27 de fevereiro"/>
    <s v="Sim"/>
    <n v="1"/>
    <n v="67.42"/>
    <s v=""/>
    <n v="-16.96"/>
    <s v="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IDENYR DE SOUSA LIMA sousa lima"/>
    <s v="36885487104"/>
    <s v="Quadra QE 17 Conjunto C 15 / casa 15 - CEP 71050032 - Guará II, Brasília, Distrito Federal"/>
    <s v="Brasília"/>
    <s v="Distrito Federal"/>
    <s v="71050032"/>
    <s v="Brasil"/>
    <s v="Mercado Envios Full"/>
    <s v="24 de fevereiro | 23:53"/>
    <s v="27 de fevereiro | 17:36"/>
    <s v="Mercado Envios"/>
    <s v="MEL42068955779LMFFF01"/>
    <s v=" "/>
    <s v=" "/>
    <s v=" "/>
    <s v=" "/>
    <s v=" "/>
    <s v=" "/>
    <s v=" "/>
    <s v="Não"/>
    <s v=""/>
    <s v="Não"/>
  </r>
  <r>
    <s v="2000005171480168"/>
    <s v="24 de fevereiro de 2023 11:05 hs."/>
    <s v="Entregue"/>
    <s v="Chegou em 26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Ritomar Raimundo Alves"/>
    <s v="69880492404"/>
    <s v="rural urimama 20 / casa - CEP 56380000 - pv urimama, Santa Maria da Boa Vista, Pernambuco"/>
    <s v="Santa Maria da Boa Vista"/>
    <s v="Pernambuco"/>
    <s v="56380000"/>
    <s v="Brasil"/>
    <s v="Mercado Envios Full"/>
    <s v="24 de fevereiro | 20:39"/>
    <s v="26 de fevereiro | 12:12"/>
    <s v="Mercado Envios"/>
    <s v="MEL42068950775LMFFF01"/>
    <s v=" "/>
    <s v=" "/>
    <s v=" "/>
    <s v=" "/>
    <s v=" "/>
    <s v=" "/>
    <s v=" "/>
    <s v="Não"/>
    <s v=""/>
    <s v="Não"/>
  </r>
  <r>
    <s v="2000005171441878"/>
    <s v="24 de fevereiro de 2023 11:01 hs."/>
    <s v="Entregue"/>
    <s v="Chegou em 25 de fevereiro"/>
    <s v="Não"/>
    <n v="1"/>
    <n v="50.78"/>
    <n v="9.9"/>
    <n v="-12.43"/>
    <n v="-9.9"/>
    <s v=""/>
    <n v="38.35"/>
    <s v="Sim"/>
    <x v="151"/>
    <s v="MLB2221345440"/>
    <s v="Mercado Livre"/>
    <s v="4kits Pino Bucha Dobradiçaporta Corcel,delrey,pampa,belina"/>
    <s v=" "/>
    <n v="50.78"/>
    <s v="Premium"/>
    <s v="Autorizado"/>
    <s v=" "/>
    <s v=" "/>
    <s v=" "/>
    <s v=" "/>
    <s v="Luiz Carlos de Almeida Almeida"/>
    <s v="22938374836"/>
    <s v="Rua Luís de Lamos 503 / CEP 18190000 - bos que dos eucaliptos, Araçoiaba da Serra, São Paulo"/>
    <s v="Araçoiaba da Serra"/>
    <s v="São Paulo"/>
    <s v="18190000"/>
    <s v="Brasil"/>
    <s v="Mercado Envios Full"/>
    <s v="25 de fevereiro | 02:34"/>
    <s v="25 de fevereiro | 15:56"/>
    <s v="Mercado Envios"/>
    <s v="MEL42068936820LMFFF01"/>
    <s v=" "/>
    <s v=" "/>
    <s v=" "/>
    <s v=" "/>
    <s v=" "/>
    <s v=" "/>
    <s v=" "/>
    <s v="Não"/>
    <s v=""/>
    <s v="Não"/>
  </r>
  <r>
    <s v="2000005171407742"/>
    <s v="24 de fevereiro de 2023 10:56 hs."/>
    <s v="Entregue"/>
    <s v="Chegou em 25 de fevereiro"/>
    <s v="Não"/>
    <n v="1"/>
    <n v="185.99"/>
    <s v=""/>
    <n v="-31.62"/>
    <n v="-20.45"/>
    <s v=""/>
    <n v="133.91999999999999"/>
    <s v=" "/>
    <x v="6"/>
    <s v="MLB2609815607"/>
    <s v="Mercado Livre"/>
    <s v="Kit Rolamento Eixo Traseiro C/ Bucha Peugeot 206 47mm"/>
    <s v=" "/>
    <n v="185.99"/>
    <s v="Premium"/>
    <s v="Autorizado"/>
    <s v=" "/>
    <s v=" "/>
    <s v=" "/>
    <s v=" "/>
    <s v="rogerio Junqueira"/>
    <s v="75616491772"/>
    <s v="Rua Ildefonso Ottoni 96 / 301 - CEP 22795396 - Recreio dos Bandeirantes, Rio de Janeiro, Rio de Janeiro"/>
    <s v="Rio de Janeiro"/>
    <s v="Rio de Janeiro"/>
    <s v="22795396"/>
    <s v="Brasil"/>
    <s v="Mercado Envios Full"/>
    <s v="24 de fevereiro | 18:13"/>
    <s v="25 de fevereiro | 13:31"/>
    <s v="Mercado Envios"/>
    <s v="MEL42068920821LMFFF01"/>
    <s v=" "/>
    <s v=" "/>
    <s v=" "/>
    <s v=" "/>
    <s v=" "/>
    <s v=" "/>
    <s v=" "/>
    <s v="Não"/>
    <s v=""/>
    <s v="Não"/>
  </r>
  <r>
    <s v="2000005171241886"/>
    <s v="24 de fevereiro de 2023 10:23 hs."/>
    <s v="Entregue"/>
    <s v="Chegou em 28 de fevereiro"/>
    <s v="Não"/>
    <n v="1"/>
    <n v="46.05"/>
    <n v="44.7"/>
    <n v="-11.03"/>
    <n v="-44.7"/>
    <s v=""/>
    <n v="35.020000000000003"/>
    <s v=" "/>
    <x v="81"/>
    <s v="MLB2918759345"/>
    <s v="Mercado Livre"/>
    <s v="Bracinho Oscilante Com Pivô Fiat Uno 1986 A 1996"/>
    <s v=" "/>
    <n v="46.05"/>
    <s v="Clássico"/>
    <s v="Não emitida"/>
    <s v="Manuella Queiroz Ribeiro"/>
    <s v="CPF 86638957554"/>
    <s v="Rua Ana Lucia 20 - Proximo a metalurgica de nil, Castro Alves - CEP: 44500000, Bahia"/>
    <s v=" "/>
    <s v="Manuella Queiroz Ribeiro"/>
    <s v="86638957554"/>
    <s v="Rua Ana Lúcia 20 / Lado da metalúrgica - CEP 44500000 - Centro, Castro Alves, Bahia"/>
    <s v="Castro Alves"/>
    <s v="Bahia"/>
    <s v="44500000"/>
    <s v="Brasil"/>
    <s v="Correios e pontos de envio"/>
    <s v="25 de fevereiro | 04:48"/>
    <s v="28 de fevereiro | 13:14"/>
    <s v="Mercado Envios"/>
    <s v="MEL42068849759LMXDF01"/>
    <s v=" "/>
    <s v=" "/>
    <s v=" "/>
    <s v=" "/>
    <s v=" "/>
    <s v=" "/>
    <s v=" "/>
    <s v="Não"/>
    <s v=""/>
    <s v="Não"/>
  </r>
  <r>
    <s v="2000005171161356"/>
    <s v="24 de fevereiro de 2023 10:05 hs."/>
    <s v="Devolução a caminho"/>
    <s v="Chegará entre 3 e 8 de março. Se houver algum problema, você pode nos avisar quando receber."/>
    <s v="Não"/>
    <n v="0"/>
    <n v="49"/>
    <n v="12.15"/>
    <n v="-13.83"/>
    <n v="-12.15"/>
    <n v="-35.17"/>
    <n v="0"/>
    <s v=" "/>
    <x v="67"/>
    <s v="MLB3106372925"/>
    <s v="Mercado Livre"/>
    <s v="Kit Alavanca Cambio Pampa 1990 À 1997"/>
    <s v=" "/>
    <n v="49"/>
    <s v="Premium"/>
    <s v="Não emitida"/>
    <s v="Matheus Filipe Lima Sales Dias"/>
    <s v="CPF 10621785644"/>
    <s v="Rua afonso pena 32 - Casa dois andares, Raposos - CEP: 34400000, Minas Gerais"/>
    <s v=" "/>
    <s v="Matheus Filipe Lima Sales Dias"/>
    <s v="1062178564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fevereiro | 09:33"/>
    <s v=" "/>
    <s v="Mercado Envios"/>
    <s v="QC498592266BR"/>
    <s v="https://www2.correios.com.br/sistemas/rastreamento/resultado.cfm"/>
    <s v=" "/>
    <s v=" "/>
    <s v=" "/>
    <s v=" "/>
    <s v=" "/>
    <s v=" "/>
    <s v="Sim"/>
    <s v=""/>
    <s v="Não"/>
  </r>
  <r>
    <s v="2000004236557815"/>
    <s v="24 de fevereiro de 2023 10:01 hs."/>
    <s v="Entregue"/>
    <s v="Chegou em 2 de março"/>
    <s v="Sim"/>
    <n v="1"/>
    <n v="62"/>
    <n v="11.1"/>
    <n v="-16.04"/>
    <n v="-11.1"/>
    <s v=""/>
    <n v="45.96"/>
    <s v="Sim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Lorisvan Silva"/>
    <s v="09630652463"/>
    <s v="Travessa Francisco Xavier 5 / CEP 57475000 - Centro, Pariconha, Alagoas"/>
    <s v="Pariconha"/>
    <s v="Alagoas"/>
    <s v="57475000"/>
    <s v="Brasil"/>
    <s v="Mercado Envios Full"/>
    <s v="25 de fevereiro | 05:21"/>
    <s v="2 de março | 09:30"/>
    <s v="Mercado Envios"/>
    <s v="MEL42068800500LMFFF01"/>
    <s v=" "/>
    <s v=" "/>
    <s v=" "/>
    <s v=" "/>
    <s v=" "/>
    <s v=" "/>
    <s v=" "/>
    <s v="Não"/>
    <s v=""/>
    <s v="Não"/>
  </r>
  <r>
    <s v="2000005171062002"/>
    <s v="24 de fevereiro de 2023 09:48 hs."/>
    <s v="Entregue"/>
    <s v="Chegou em 27 de fevereiro"/>
    <s v="Não"/>
    <n v="1"/>
    <n v="153.53"/>
    <s v=""/>
    <n v="-18.420000000000002"/>
    <n v="-26.45"/>
    <s v=""/>
    <n v="108.66"/>
    <s v="Sim"/>
    <x v="49"/>
    <s v="MLB2915215061"/>
    <s v="Mercado Livre"/>
    <s v="Bandeja Superior Direita Com Pivô Ranger 1998 A 2011"/>
    <s v=" "/>
    <n v="153.53"/>
    <s v="Clássico"/>
    <s v="Não emitida"/>
    <s v="Weslley Aparecido"/>
    <s v="CPF 08223634619"/>
    <s v="Rua Terezinha Celia de Mello Castro 117, Ituiutaba - CEP: 38302574, Minas Gerais"/>
    <s v=" "/>
    <s v="Weslley Aparecido"/>
    <s v="08223634619"/>
    <s v="Rua Terezinha Celia de Mello Castro 117 / CEP 38302574 - Residencial Nadime Derze Jorge II, Ituiutaba, Minas Gerais"/>
    <s v="Ituiutaba"/>
    <s v="Minas Gerais"/>
    <s v="38302574"/>
    <s v="Brasil"/>
    <s v="Correios e pontos de envio"/>
    <s v="25 de fevereiro | 03:07"/>
    <s v="27 de fevereiro | 18:16"/>
    <s v="Mercado Envios"/>
    <s v="MEL42068770731LMXDF01"/>
    <s v=" "/>
    <s v=" "/>
    <s v=" "/>
    <s v=" "/>
    <s v=" "/>
    <s v=" "/>
    <s v=" "/>
    <s v="Não"/>
    <s v=""/>
    <s v="Não"/>
  </r>
  <r>
    <s v="2000004236509749"/>
    <s v="24 de fevereiro de 2023 09:34 hs."/>
    <s v="Entregue"/>
    <s v="Chegou em 2 de março"/>
    <s v="Sim"/>
    <n v="4"/>
    <n v="199.6"/>
    <s v=""/>
    <n v="-55.92"/>
    <s v=""/>
    <s v=""/>
    <n v="143.68"/>
    <s v="Sim"/>
    <x v="80"/>
    <s v="MLB1984651009"/>
    <s v="Mercado Livre"/>
    <s v="Par Kit Rolamento Roda Traseira Corsa 1.4 8/16v 1994 A 2002"/>
    <s v=" "/>
    <n v="49.9"/>
    <s v="Premium"/>
    <s v="Autorizado"/>
    <s v=" "/>
    <s v=" "/>
    <s v=" "/>
    <s v=" "/>
    <s v="Pedro Alves Dos Santos"/>
    <s v="34278605587"/>
    <s v="Rua Severiano Moitinho 480 / Apartamento 1' andar Referencia: Em Frente A Antiga Pracinha - CEP 44900000 - Novo Horizonte, Irecê, Bahia"/>
    <s v="Irecê"/>
    <s v="Bahia"/>
    <s v="44900000"/>
    <s v="Brasil"/>
    <s v="Mercado Envios Full"/>
    <s v="25 de fevereiro | 08:57"/>
    <s v="2 de março | 08:35"/>
    <s v="Mercado Envios"/>
    <s v="MEL42068745968LMFFF01"/>
    <s v=" "/>
    <s v=" "/>
    <s v=" "/>
    <s v=" "/>
    <s v=" "/>
    <s v=" "/>
    <s v=" "/>
    <s v="Não"/>
    <s v=""/>
    <s v="Não"/>
  </r>
  <r>
    <s v="2000005171010342"/>
    <s v="24 de fevereiro de 2023 09:32 hs."/>
    <s v="Entregue"/>
    <s v="Chegou em 25 de fevereiro"/>
    <s v="Não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CELIO PIMENTA GUAIRA"/>
    <s v="29780469000172"/>
    <s v="Avenida Perimetral 257 / PROXIMO A FABRICA DE BOTOES IBG - CEP 14790000 - NOBRE VILLE II, Guaíra, São Paulo"/>
    <s v="Guaíra"/>
    <s v="São Paulo"/>
    <s v="14790000"/>
    <s v="Brasil"/>
    <s v="Mercado Envios Full"/>
    <s v="24 de fevereiro | 16:23"/>
    <s v="25 de fevereiro | 13:04"/>
    <s v="Mercado Envios"/>
    <s v="MEL42068744150LMFFF01"/>
    <s v=" "/>
    <s v=" "/>
    <s v=" "/>
    <s v=" "/>
    <s v=" "/>
    <s v=" "/>
    <s v=" "/>
    <s v="Não"/>
    <s v=""/>
    <s v="Não"/>
  </r>
  <r>
    <s v="2000005170938566"/>
    <s v="24 de fevereiro de 2023 09:16 hs."/>
    <s v="Entregue"/>
    <s v="Chegou em 25 de fever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Carlos Alberto"/>
    <s v="33458645845"/>
    <s v="Rua José Gonçalves de Moraes 105 / casa - CEP 19360000 - Jardim por do sol, Santo Anastácio, São Paulo"/>
    <s v="Santo Anastácio"/>
    <s v="São Paulo"/>
    <s v="19360000"/>
    <s v="Brasil"/>
    <s v="Mercado Envios Full"/>
    <s v="24 de fevereiro | 16:23"/>
    <s v="25 de fevereiro | 15:29"/>
    <s v="Mercado Envios"/>
    <s v="MEL42068713681LMFFF01"/>
    <s v=" "/>
    <s v=" "/>
    <s v=" "/>
    <s v=" "/>
    <s v=" "/>
    <s v=" "/>
    <s v=" "/>
    <s v="Não"/>
    <s v=""/>
    <s v="Não"/>
  </r>
  <r>
    <s v="2000004236454225"/>
    <s v="24 de fevereiro de 2023 08:58 hs."/>
    <s v="Entregue"/>
    <s v="Chegou em 25 de fevereiro"/>
    <s v="Sim"/>
    <n v="1"/>
    <n v="55.79"/>
    <n v="24.9"/>
    <n v="-14.98"/>
    <n v="-24.9"/>
    <s v=""/>
    <n v="40.81"/>
    <s v=" 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Maurício Luiz"/>
    <s v="37168196898"/>
    <s v="Rua Antônio Silveira Leite 916 / casa Referencia: Casa tijolinho a vista , e palmeiras a frente , tem uma lixeira azul claro . - CEP 15997008 - Vila Guarani, Matão, São Paulo"/>
    <s v="Matão"/>
    <s v="São Paulo"/>
    <s v="15997008"/>
    <s v="Brasil"/>
    <s v="Mercado Envios Full"/>
    <s v="25 de fevereiro | 00:34"/>
    <s v="25 de fevereiro | 15:02"/>
    <s v="Mercado Envios"/>
    <s v="MEL42068683301LMFFF01"/>
    <s v=" "/>
    <s v=" "/>
    <s v=" "/>
    <s v=" "/>
    <s v=" "/>
    <s v=" "/>
    <s v=" "/>
    <s v="Não"/>
    <s v=""/>
    <s v="Não"/>
  </r>
  <r>
    <s v="2000005170869656"/>
    <s v="24 de fevereiro de 2023 08:57 hs."/>
    <s v="Entregue"/>
    <s v="Chegou em 25 de fevereiro"/>
    <s v="Não"/>
    <n v="1"/>
    <n v="159.99"/>
    <s v=""/>
    <n v="-27.2"/>
    <n v="-21.45"/>
    <s v=""/>
    <n v="111.34"/>
    <s v="Sim"/>
    <x v="156"/>
    <s v="MLB3006373873"/>
    <s v="Mercado Livre"/>
    <s v="Cabo De Marcha Engate Palio Ex 1.0 Fire 2004 A 2007"/>
    <s v=" "/>
    <n v="159.99"/>
    <s v="Premium"/>
    <s v="Não emitida"/>
    <s v="pedro caetano"/>
    <s v="CPF 69808180825"/>
    <s v="Rua Francisco de Morães 1451, Mongaguá - CEP: 11730000, São Paulo"/>
    <s v=" "/>
    <s v="pedro caetano"/>
    <s v="69808180825"/>
    <s v="Rua Francisco de Morães 1451 / CEP 11730000 - jardim praia grande, Mongaguá, São Paulo"/>
    <s v="Mongaguá"/>
    <s v="São Paulo"/>
    <s v="11730000"/>
    <s v="Brasil"/>
    <s v="Correios e pontos de envio"/>
    <s v="25 de fevereiro | 02:17"/>
    <s v="25 de fevereiro | 10:21"/>
    <s v="Mercado Envios"/>
    <s v="MEL42068682967LMXDF01"/>
    <s v=" "/>
    <s v=" "/>
    <s v=" "/>
    <s v=" "/>
    <s v=" "/>
    <s v=" "/>
    <s v=" "/>
    <s v="Não"/>
    <s v=""/>
    <s v="Não"/>
  </r>
  <r>
    <s v="2000005170859316"/>
    <s v="24 de fevereiro de 2023 08:54 hs."/>
    <s v="Entregue"/>
    <s v="Chegou em 27 de fevereiro"/>
    <s v="Não"/>
    <n v="1"/>
    <n v="148.80000000000001"/>
    <s v=""/>
    <n v="-25.3"/>
    <n v="-17.95"/>
    <s v=""/>
    <n v="105.55"/>
    <s v=" "/>
    <x v="59"/>
    <s v="MLB2064986211"/>
    <s v="Mercado Livre"/>
    <s v="Coxim Suporte Radiador Corsa Montana Meriva 2002/2012"/>
    <s v=" "/>
    <n v="148.80000000000001"/>
    <s v="Premium"/>
    <s v="Autorizado"/>
    <s v=" "/>
    <s v=" "/>
    <s v=" "/>
    <s v=" "/>
    <s v="aislan ribeiro de souza"/>
    <s v="22549111800"/>
    <s v="Rua Vicente Lopes da Costa 340 / Referencia: pode ser entregue funilaria topcar 1145912842 Hermenegildo tonoli 750 . Aislan - CEP 13295092 - Jardim São Vicente, Itupeva, São Paulo"/>
    <s v="Itupeva"/>
    <s v="São Paulo"/>
    <s v="13295092"/>
    <s v="Brasil"/>
    <s v="Mercado Envios Full"/>
    <s v="25 de fevereiro | 05:21"/>
    <s v="27 de fevereiro | 16:56"/>
    <s v="Mercado Envios"/>
    <s v="MEL42068676795LMFFF01"/>
    <s v=" "/>
    <s v=" "/>
    <s v=" "/>
    <s v=" "/>
    <s v=" "/>
    <s v=" "/>
    <s v=" "/>
    <s v="Não"/>
    <s v=""/>
    <s v="Não"/>
  </r>
  <r>
    <s v="2000005170848242"/>
    <s v="24 de fevereiro de 2023 08:51 hs."/>
    <s v="Entregue"/>
    <s v="Chegou em 25 de fevereiro"/>
    <s v="Não"/>
    <n v="1"/>
    <n v="85.99"/>
    <s v=""/>
    <n v="-10.32"/>
    <n v="-18.45"/>
    <s v=""/>
    <n v="57.22"/>
    <s v="Sim"/>
    <x v="157"/>
    <s v="MLB2999995416"/>
    <s v="Mercado Livre"/>
    <s v="Cabo De Acelerador Mitsubishi L200 Sport 2003 Em Diante"/>
    <s v=" "/>
    <n v="85.99"/>
    <s v="Clássico"/>
    <s v="Não emitida"/>
    <s v="aurecy lavoisier"/>
    <s v="CPF 03611399779"/>
    <s v="Rua Nicanor Pimenta 339, Nova Iguaçu - CEP: 26281040, Rio de Janeiro"/>
    <s v=" "/>
    <s v="aurecy lavoisier"/>
    <s v="03611399779"/>
    <s v="Rua Nicanor Pimenta 350 / bairro tenda mirim - CEP 26281040 - Comendador Soares, Nova Iguaçu, Rio de Janeiro"/>
    <s v="Nova Iguaçu"/>
    <s v="Rio de Janeiro"/>
    <s v="26281040"/>
    <s v="Brasil"/>
    <s v="Correios e pontos de envio"/>
    <s v="24 de fevereiro | 23:57"/>
    <s v="25 de fevereiro | 14:17"/>
    <s v="Mercado Envios"/>
    <s v="MEL42068672716LMXDF01"/>
    <s v=" "/>
    <s v=" "/>
    <s v=" "/>
    <s v=" "/>
    <s v=" "/>
    <s v=" "/>
    <s v=" "/>
    <s v="Não"/>
    <s v=""/>
    <s v="Não"/>
  </r>
  <r>
    <s v="2000005170822468"/>
    <s v="24 de fevereiro de 2023 08:44 hs."/>
    <s v="Entregue"/>
    <s v="Chegou em 25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Karen Oliveira"/>
    <s v="07125882641"/>
    <s v="Rua Washington Luís 253 / Oficina Carlão Motos - CEP 37466000 - Berta, Itamonte, Minas Gerais"/>
    <s v="Itamonte"/>
    <s v="Minas Gerais"/>
    <s v="37466000"/>
    <s v="Brasil"/>
    <s v="Mercado Envios Full"/>
    <s v="24 de fevereiro | 15:33"/>
    <s v="25 de fevereiro | 13:48"/>
    <s v="Mercado Envios"/>
    <s v="MEL42068661395LMFFF01"/>
    <s v=" "/>
    <s v=" "/>
    <s v=" "/>
    <s v=" "/>
    <s v=" "/>
    <s v=" "/>
    <s v=" "/>
    <s v="Não"/>
    <s v=""/>
    <s v="Não"/>
  </r>
  <r>
    <s v="2000005170554394"/>
    <s v="24 de fevereiro de 2023 06:19 hs."/>
    <s v="Entregue"/>
    <s v="Chegou em 27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wesley  oliveira correa"/>
    <s v="16589876754"/>
    <s v="Praça da bandeira 57 / oficina carioca Referencia: ao lado da emater - CEP 36568000 - Centro, Porto Firme, Minas Gerais"/>
    <s v="Porto Firme"/>
    <s v="Minas Gerais"/>
    <s v="36568000"/>
    <s v="Brasil"/>
    <s v="Mercado Envios Full"/>
    <s v="24 de fevereiro | 19:45"/>
    <s v="27 de fevereiro | 13:28"/>
    <s v="Mercado Envios"/>
    <s v="MEL42068539499LMFFF01"/>
    <s v=" "/>
    <s v=" "/>
    <s v=" "/>
    <s v=" "/>
    <s v=" "/>
    <s v=" "/>
    <s v=" "/>
    <s v="Não"/>
    <s v=""/>
    <s v="Não"/>
  </r>
  <r>
    <s v="2000005170556138"/>
    <s v="24 de fevereiro de 2023 06:18 hs."/>
    <s v="Entregue"/>
    <s v="Chegou em 25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Miguel Felix Junior"/>
    <s v="10363898638"/>
    <s v="Rua Ruy Barbosa de Souza 1773 / Dois Numeros De Identificação 1773 E 2071 Tambem - CEP 38421706 - Morada Nova, Uberlândia, Minas Gerais"/>
    <s v="Uberlândia"/>
    <s v="Minas Gerais"/>
    <s v="38421706"/>
    <s v="Brasil"/>
    <s v="Mercado Envios Full"/>
    <s v="24 de fevereiro | 13:22"/>
    <s v="25 de fevereiro | 11:56"/>
    <s v="Mercado Envios"/>
    <s v="MEL42068539503LMFFF01"/>
    <s v=" "/>
    <s v=" "/>
    <s v=" "/>
    <s v=" "/>
    <s v=" "/>
    <s v=" "/>
    <s v=" "/>
    <s v="Não"/>
    <s v=""/>
    <s v="Não"/>
  </r>
  <r>
    <s v="2000004236317077"/>
    <s v="24 de fevereiro de 2023 05:29 hs."/>
    <s v="Entregue"/>
    <s v="Chegou em 27 de fevereiro"/>
    <s v="Sim"/>
    <n v="1"/>
    <n v="54.87"/>
    <s v=""/>
    <n v="-12.08"/>
    <s v="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Lázaro Pereira"/>
    <s v="12720561630"/>
    <s v="Rua Santa Bárbara 81 / Casa - CEP 37750000 - Vila Conceição, Machado, Minas Gerais"/>
    <s v="Machado"/>
    <s v="Minas Gerais"/>
    <s v="37750000"/>
    <s v="Brasil"/>
    <s v="Mercado Envios Full"/>
    <s v="24 de fevereiro | 15:40"/>
    <s v="27 de fevereiro | 11:08"/>
    <s v="Mercado Envios"/>
    <s v="MEL42068526032LMFFF01"/>
    <s v=" "/>
    <s v=" "/>
    <s v=" "/>
    <s v=" "/>
    <s v=" "/>
    <s v=" "/>
    <s v=" "/>
    <s v="Não"/>
    <s v=""/>
    <s v="Não"/>
  </r>
  <r>
    <s v="2000005150113556"/>
    <s v="24 de fevereiro de 2023 02:20 hs."/>
    <s v="Entregue"/>
    <s v="Chegou em 1 de março"/>
    <s v="Não"/>
    <n v="1"/>
    <n v="120.89"/>
    <n v="20.89"/>
    <n v="-20.55"/>
    <n v="-38.840000000000003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PABLO TEIXEIRA LIMA TEIXEIRA LIMA"/>
    <s v="00694505285"/>
    <s v="Avenida José Vieira Caúla 4411 / CEP 76820519 - Flodoaldo Pontes Pinto, Porto Velho, Rondônia"/>
    <s v="Porto Velho"/>
    <s v="Rondônia"/>
    <s v="76820519"/>
    <s v="Brasil"/>
    <s v="Mercado Envios Full"/>
    <s v="24 de fevereiro | 08:44"/>
    <s v="1 de março | 11:12"/>
    <s v="Mercado Envios"/>
    <s v="MEL42059923616LMFFF01"/>
    <s v=" "/>
    <s v=" "/>
    <s v=" "/>
    <s v=" "/>
    <s v=" "/>
    <s v=" "/>
    <s v=" "/>
    <s v="Não"/>
    <s v=""/>
    <s v="Não"/>
  </r>
  <r>
    <s v="2000005170083634"/>
    <s v="24 de fevereiro de 2023 00:44 hs."/>
    <s v="Entregue"/>
    <s v="Chegou em 25 de fevereiro"/>
    <s v="Não"/>
    <n v="1"/>
    <n v="39.9"/>
    <n v="13.7"/>
    <n v="-12.28"/>
    <n v="-13.7"/>
    <s v=""/>
    <n v="27.62"/>
    <s v="Sim"/>
    <x v="67"/>
    <s v="MLB3163797041"/>
    <s v="Mercado Livre"/>
    <s v="Kit Alavanca Cambio Gol Cht Ap G1 G2 G3"/>
    <s v=" "/>
    <n v="39.9"/>
    <s v="Premium"/>
    <s v="Não emitida"/>
    <s v="Arte na Montanha"/>
    <s v="CNPJ 12007344000101"/>
    <s v="Rua Silvina Ribeiro de Souza 60, Campos do Jordão - CEP: 12460000, São Paulo"/>
    <s v="Não contribuinte"/>
    <s v="Arte na Montanha"/>
    <s v="12007344000101"/>
    <s v="Rua Silvina Ribeiro de Souza 60 / CEP 12460000 - Vista Alegre, Campos do Jordão, São Paulo"/>
    <s v="Campos do Jordão"/>
    <s v="São Paulo"/>
    <s v="12460000"/>
    <s v="Brasil"/>
    <s v="Correios e pontos de envio"/>
    <s v="24 de fevereiro | 22:25"/>
    <s v="25 de fevereiro | 12:54"/>
    <s v="Mercado Envios"/>
    <s v="MEL42068362135LMXDF01"/>
    <s v=" "/>
    <s v=" "/>
    <s v=" "/>
    <s v=" "/>
    <s v=" "/>
    <s v=" "/>
    <s v=" "/>
    <s v="Não"/>
    <s v=""/>
    <s v="Não"/>
  </r>
  <r>
    <s v="2000005169940776"/>
    <s v="24 de fevereiro de 2023 00:05 hs."/>
    <s v="Entregue"/>
    <s v="Chegou em 28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Jhenifer Ramos dos santos"/>
    <s v="86409507500"/>
    <s v="rua do Geraldo SN / Referencia: ferro velho do Geraldo - CEP 44790000 - lages dos negros, Campo Formoso, Bahia"/>
    <s v="Campo Formoso"/>
    <s v="Bahia"/>
    <s v="44790000"/>
    <s v="Brasil"/>
    <s v="Mercado Envios Full"/>
    <s v="24 de fevereiro | 19:45"/>
    <s v="28 de fevereiro | 12:48"/>
    <s v="Mercado Envios"/>
    <s v="MEL42068304882LMFFF01"/>
    <s v=" "/>
    <s v=" "/>
    <s v=" "/>
    <s v=" "/>
    <s v=" "/>
    <s v=" "/>
    <s v=" "/>
    <s v="Não"/>
    <s v=""/>
    <s v="Não"/>
  </r>
  <r>
    <s v="2000005169714718"/>
    <s v="23 de fevereiro de 2023 23:08 hs."/>
    <s v="Entregue"/>
    <s v="Chegou em 27 de fevereiro"/>
    <s v="Não"/>
    <n v="1"/>
    <n v="295.69"/>
    <s v=""/>
    <n v="-50.27"/>
    <n v="-38.950000000000003"/>
    <s v=""/>
    <n v="206.47"/>
    <s v="Sim"/>
    <x v="158"/>
    <s v="MLB3058911051"/>
    <s v="Mercado Livre"/>
    <s v="Par Bandeja Inferior Com Pivô Kwid 2017 Em Diante"/>
    <s v=" "/>
    <n v="295.69"/>
    <s v="Premium"/>
    <s v="Não emitida"/>
    <s v="Lillian Kelly Santos da Silva"/>
    <s v="CPF 05770450916"/>
    <s v="Inacio Torques 521 - Casa, Colombo - CEP: 83415330, Paraná"/>
    <s v=" "/>
    <s v="Lillian Kelly Santos da Silva"/>
    <s v="05770450916"/>
    <s v="RUA FELICIO KANIA 1081 / Loja 7 (No Posto de Gasolina) - CEP 83406210 - Colombo, Paraná"/>
    <s v="Colombo"/>
    <s v="Paraná"/>
    <s v="83406210"/>
    <s v="Brasil"/>
    <s v="Correios e pontos de envio"/>
    <s v="24 de fevereiro | 22:24"/>
    <s v="27 de fevereiro | 18:34"/>
    <s v="Mercado Envios"/>
    <s v="MEL42068212964LMXDF01"/>
    <s v="https://myaccount.mercadolivre.com.br/shipments/42068212964/detail"/>
    <s v=" "/>
    <s v=" "/>
    <s v=" "/>
    <s v=" "/>
    <s v=" "/>
    <s v=" "/>
    <s v="Não"/>
    <s v=""/>
    <s v="Não"/>
  </r>
  <r>
    <s v="2000005169707876"/>
    <s v="23 de fevereiro de 2023 23:07 hs."/>
    <s v="Entregue"/>
    <s v="Chegou em 25 de fevereiro"/>
    <s v="Não"/>
    <n v="1"/>
    <n v="19.989999999999998"/>
    <n v="9.9"/>
    <n v="-8.9"/>
    <n v="-9.9"/>
    <s v=""/>
    <n v="11.09"/>
    <s v="Sim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Fabio Celestino dos Santos"/>
    <s v="01590487532"/>
    <s v="Rua Vietnã do Norte 29 / CEP 41928138 - Chapada do Rio Vermelho, Salvador, Bahia"/>
    <s v="Salvador"/>
    <s v="Bahia"/>
    <s v="41928138"/>
    <s v="Brasil"/>
    <s v="Mercado Envios Full"/>
    <s v="24 de fevereiro | 23:26"/>
    <s v="25 de fevereiro | 13:33"/>
    <s v="Mercado Envios"/>
    <s v="MEL42068211068LMFFF01"/>
    <s v=" "/>
    <s v=" "/>
    <s v=" "/>
    <s v=" "/>
    <s v=" "/>
    <s v=" "/>
    <s v=" "/>
    <s v="Não"/>
    <s v=""/>
    <s v="Não"/>
  </r>
  <r>
    <s v="2000004235911181"/>
    <s v="23 de fevereiro de 2023 23:04 hs."/>
    <s v="A caminho"/>
    <s v="Chega entre os dias 30 mar e 4 abr"/>
    <s v="Sim"/>
    <n v="1"/>
    <n v="85"/>
    <n v="37.35"/>
    <n v="-14.45"/>
    <n v="-55.8"/>
    <s v=""/>
    <n v="52.1"/>
    <s v="Sim"/>
    <x v="159"/>
    <s v="MLB2896171295"/>
    <s v="Mercado Livre"/>
    <s v="Par Cabo Limitador Tampa Tras Nova Strada Iv 2013 Em Diante"/>
    <s v=" "/>
    <n v="85"/>
    <s v="Premium"/>
    <s v="Não emitida"/>
    <s v="Isac almeida costa"/>
    <s v="CPF 99127164268"/>
    <s v="Avenida Perimetral SN - DENTRO DO TERMINAL RODOVIÁRIO (RESTAURANTE DIA E NOITE), Altamira - CEP: 68371286, Pará"/>
    <s v=" "/>
    <s v="Isac almeida costa"/>
    <s v="99127164268"/>
    <s v="Avenida Perimetral SN / dentro da rodoviária Referencia: DENTRO DO TERMINAL RODOVIÁRIO (RESTAURANTE DIA E NOITE) - CEP 68371286 - Sudam I, Altamira, Pará"/>
    <s v="Altamira"/>
    <s v="Pará"/>
    <s v="68371286"/>
    <s v="Brasil"/>
    <s v="Correios e pontos de envio"/>
    <s v="25 de fevereiro | 05:34"/>
    <s v=" "/>
    <s v="Jad Logistica Ltda"/>
    <s v="11864800678479"/>
    <s v="http://www.jadlog.com.br/trackingml.jsp?pedido=11864800678479"/>
    <s v=" "/>
    <s v=" "/>
    <s v=" "/>
    <s v=" "/>
    <s v=" "/>
    <s v=" "/>
    <s v="Não"/>
    <s v=""/>
    <s v="Não"/>
  </r>
  <r>
    <s v="2000005169527630"/>
    <s v="23 de fevereiro de 2023 22:39 hs."/>
    <s v="Entregue"/>
    <s v="Chegou em 28 de fevereiro"/>
    <s v="Não"/>
    <n v="1"/>
    <n v="169.99"/>
    <n v="21.25"/>
    <n v="-28.9"/>
    <n v="-41.7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Pablo Borges"/>
    <s v="61471883302"/>
    <s v="Rua Riachuelo 2300 / Resid. solar, Ap 08 - CEP 64018060 - Vermelha, Teresina, Piauí"/>
    <s v="Teresina"/>
    <s v="Piauí"/>
    <s v="64018060"/>
    <s v="Brasil"/>
    <s v="Mercado Envios Full"/>
    <s v="24 de fevereiro | 19:45"/>
    <s v="28 de fevereiro | 10:05"/>
    <s v="Mercado Envios"/>
    <s v="MEL42068136449LMFFF01"/>
    <s v=" "/>
    <s v=" "/>
    <s v=" "/>
    <s v=" "/>
    <s v=" "/>
    <s v=" "/>
    <s v=" "/>
    <s v="Não"/>
    <s v=""/>
    <s v="Não"/>
  </r>
  <r>
    <s v="2000005169466470"/>
    <s v="23 de fevereiro de 2023 22:20 hs."/>
    <s v="Entregue"/>
    <s v="Chegou em 24 de fevereiro"/>
    <s v="Não"/>
    <n v="1"/>
    <n v="23"/>
    <n v="22.6"/>
    <n v="-9.41"/>
    <n v="-22.6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Marcelo Bonfim Ribeiro"/>
    <s v="05076302460"/>
    <s v="Rua Claudemir da Silva 83 / CEP 13348850 - Jardim Residencial Veneza, Indaiatuba, São Paulo"/>
    <s v="Indaiatuba"/>
    <s v="São Paulo"/>
    <s v="13348850"/>
    <s v="Brasil"/>
    <s v="Mercado Envios Full"/>
    <s v="24 de fevereiro | 13:37"/>
    <s v="24 de fevereiro | 20:21"/>
    <s v="Mercado Envios"/>
    <s v="MEL42068110072LMFFF01"/>
    <s v=" "/>
    <s v=" "/>
    <s v=" "/>
    <s v=" "/>
    <s v=" "/>
    <s v=" "/>
    <s v=" "/>
    <s v="Não"/>
    <s v=""/>
    <s v="Não"/>
  </r>
  <r>
    <s v="2000004235804621"/>
    <s v="23 de fevereiro de 2023 22:19 hs."/>
    <s v="Entregue"/>
    <s v="Chegou em 1 de março"/>
    <s v="Sim"/>
    <n v="1"/>
    <n v="28.91"/>
    <n v="27.4"/>
    <n v="-8.9700000000000006"/>
    <n v="-27.4"/>
    <s v=""/>
    <n v="19.940000000000001"/>
    <s v="Sim"/>
    <x v="140"/>
    <s v="MLB2834346356"/>
    <s v="Mercado Livre"/>
    <s v="Cabo De Velocímetro Vectra Todos Câmbio Mecânico 1993 A 1996"/>
    <s v=" "/>
    <n v="28.91"/>
    <s v="Clássico"/>
    <s v="Não emitida"/>
    <s v="Ana Carolina Azevedo"/>
    <s v="CPF 12666474658"/>
    <s v="Rua Santa Helena SN - Bloco b11 apto 404, Itabira - CEP: 35900460, Minas Gerais"/>
    <s v=" "/>
    <s v="Ana Carolina Azevedo"/>
    <s v="12666474658"/>
    <s v="Rua Santa Helena SN / Bloco b11 apto 404  Referencia: Abaixo academia imagem - CEP 35900460 - Água Fresca, Itabira, Minas Gerais"/>
    <s v="Itabira"/>
    <s v="Minas Gerais"/>
    <s v="35900460"/>
    <s v="Brasil"/>
    <s v="Correios e pontos de envio"/>
    <s v="28 de fevereiro | 00:19"/>
    <s v="1 de março | 12:59"/>
    <s v="Mercado Envios"/>
    <s v="MEL42068105821LMXDF01"/>
    <s v=" "/>
    <s v=" "/>
    <s v=" "/>
    <s v=" "/>
    <s v=" "/>
    <s v=" "/>
    <s v=" "/>
    <s v="Não"/>
    <s v=""/>
    <s v="Não"/>
  </r>
  <r>
    <s v="2000005169443224"/>
    <s v="23 de fevereiro de 2023 22:18 hs."/>
    <s v="Entregue"/>
    <s v="Chegou em 25 de fevereiro"/>
    <s v="Não"/>
    <n v="1"/>
    <n v="207"/>
    <s v=""/>
    <n v="-28.29"/>
    <n v="-21.45"/>
    <s v=""/>
    <n v="157.26"/>
    <s v="Sim"/>
    <x v="160"/>
    <s v="MLB2736664934"/>
    <s v="Mercado Livre"/>
    <s v="Cabo De Trambulador Prisma 2007 A 2014 Com Pino De Regulagem"/>
    <s v=" "/>
    <n v="207"/>
    <s v="Premium"/>
    <s v="Não emitida"/>
    <s v="David Sérgio"/>
    <s v="CPF 14587676713"/>
    <s v="Alfredo Brito 80 - Bloco 25 Apart 401, Rio de Janeiro - CEP: 23036155, Rio de Janeiro"/>
    <s v=" "/>
    <s v="David Sérgio"/>
    <s v="14587676713"/>
    <s v="Rua Alfredo Britto 80 / Blc 25 - Apt 401 Referencia: Condomínio Residencial Reserva das Árvores 1 - CEP 23036155 - Campo Grande, Rio de Janeiro, Rio de Janeiro"/>
    <s v="Rio de Janeiro"/>
    <s v="Rio de Janeiro"/>
    <s v="23036155"/>
    <s v="Brasil"/>
    <s v="Correios e pontos de envio"/>
    <s v="25 de fevereiro | 02:09"/>
    <s v="25 de fevereiro | 18:33"/>
    <s v="Mercado Envios"/>
    <s v="MEL42068098695LMXDF01"/>
    <s v=" "/>
    <s v=" "/>
    <s v=" "/>
    <s v=" "/>
    <s v=" "/>
    <s v=" "/>
    <s v=" "/>
    <s v="Não"/>
    <s v=""/>
    <s v="Não"/>
  </r>
  <r>
    <s v="2000005169403408"/>
    <s v="23 de fevereiro de 2023 22:09 hs."/>
    <s v="Entregue"/>
    <s v="Chegou em 28 de fevereiro"/>
    <s v="Não"/>
    <n v="1"/>
    <n v="143.99"/>
    <n v="1.59"/>
    <n v="-24.48"/>
    <s v=""/>
    <s v=""/>
    <n v="121.1"/>
    <s v=" "/>
    <x v="56"/>
    <s v="MLB1804965496"/>
    <s v="Mercado Livre"/>
    <s v="2 Kit's Rolamento Eixo Traseiro Peugeot206/207 C/barra 47mm"/>
    <s v=" "/>
    <n v="143.99"/>
    <s v="Premium"/>
    <s v="Autorizado"/>
    <s v="renato barabagallo"/>
    <s v="CPF 34914473801"/>
    <s v="r monsenhor joão laureano 131, São Paulo - CEP: 02760000, São Paulo"/>
    <s v=" "/>
    <s v="renato barabagallo"/>
    <s v="34914473801"/>
    <s v="Rua Natércia 21 / Apartamento 41. - CEP 02724020 - Vila Carolina, São Paulo, São Paulo"/>
    <s v="São Paulo"/>
    <s v="São Paulo"/>
    <s v="02724020"/>
    <s v="Brasil"/>
    <s v="Mercado Envios Flex"/>
    <s v="24 de fevereiro | 15:52"/>
    <s v="28 de fevereiro | 05:01"/>
    <s v="CLEITON SANTOS DE ARAUJO"/>
    <s v="42068082416"/>
    <s v=" "/>
    <s v=" "/>
    <s v=" "/>
    <s v=" "/>
    <s v=" "/>
    <s v=" "/>
    <s v=" "/>
    <s v="Não"/>
    <s v=""/>
    <s v="Não"/>
  </r>
  <r>
    <s v="2000004235761943"/>
    <s v="23 de fevereiro de 2023 22:04 hs."/>
    <s v="Entregue"/>
    <s v="Chegou em 25 de fevereiro"/>
    <s v="Sim"/>
    <n v="1"/>
    <n v="44.05"/>
    <n v="3.85"/>
    <n v="-12.99"/>
    <n v="-3.85"/>
    <s v=""/>
    <n v="31.06"/>
    <s v="Sim"/>
    <x v="55"/>
    <s v="MLB2223305509"/>
    <s v="Mercado Livre"/>
    <s v="Terminal Cabo De Engate Golf Golf 2000"/>
    <s v=" "/>
    <n v="44.05"/>
    <s v="Premium"/>
    <s v="Autorizado"/>
    <s v=" "/>
    <s v=" "/>
    <s v=" "/>
    <s v=" "/>
    <s v="Carlos Eduardo Araújo Freiman Freiman"/>
    <s v="13943803724"/>
    <s v="Rua Adelino José Martins SN / casa Referencia: enfrente a praça - CEP 27987000 - frade, Frade, Rio de Janeiro"/>
    <s v="Frade"/>
    <s v="Rio de Janeiro"/>
    <s v="27987000"/>
    <s v="Brasil"/>
    <s v="Mercado Envios Full"/>
    <s v="24 de fevereiro | 13:30"/>
    <s v="25 de fevereiro | 10:31"/>
    <s v="Mercado Envios"/>
    <s v="MEL42068068697LMFFF01"/>
    <s v=" "/>
    <s v=" "/>
    <s v=" "/>
    <s v=" "/>
    <s v=" "/>
    <s v=" "/>
    <s v=" "/>
    <s v="Não"/>
    <s v=""/>
    <s v="Não"/>
  </r>
  <r>
    <s v="2000004235736071"/>
    <s v="23 de fevereiro de 2023 21:54 hs."/>
    <s v="Entregue"/>
    <s v="Chegou em 25 de fevereiro"/>
    <s v="Sim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mariluce ramos cordeiro"/>
    <s v="65654960997"/>
    <s v="Rua Gáspar Dutra 206 / portão preto Referencia: Muro sem cor - CEP 89580000 - Santo Antônio, Fraiburgo, Santa Catarina"/>
    <s v="Fraiburgo"/>
    <s v="Santa Catarina"/>
    <s v="89580000"/>
    <s v="Brasil"/>
    <s v="Mercado Envios Full"/>
    <s v="24 de fevereiro | 21:28"/>
    <s v="25 de fevereiro | 13:09"/>
    <s v="Mercado Envios"/>
    <s v="MEL42068038948LMFFF01"/>
    <s v=" "/>
    <s v=" "/>
    <s v=" "/>
    <s v=" "/>
    <s v=" "/>
    <s v=" "/>
    <s v=" "/>
    <s v="Não"/>
    <s v=""/>
    <s v="Não"/>
  </r>
  <r>
    <s v="2000005169261992"/>
    <s v="23 de fevereiro de 2023 21:46 hs."/>
    <s v="Entregue"/>
    <s v="Chegou em 25 de fevereiro"/>
    <s v="Não"/>
    <n v="1"/>
    <n v="215.89"/>
    <s v=""/>
    <n v="-36.700000000000003"/>
    <n v="-26.45"/>
    <s v=""/>
    <n v="152.74"/>
    <s v=" "/>
    <x v="161"/>
    <s v="MLB3069923394"/>
    <s v="Mercado Livre"/>
    <s v="Bandeja Esquerda Com Pivô Grand Siena 2012 Em Diante"/>
    <s v=" "/>
    <n v="215.89"/>
    <s v="Premium"/>
    <s v="Não emitida"/>
    <s v="Bruno Porto Silva"/>
    <s v="CPF 03027062751"/>
    <s v="Avenida Presidente Castelo Branco 17 - Casa2, São João de Meriti - CEP: 25585521, Rio de Janeiro"/>
    <s v=" "/>
    <s v="Bruno Porto Silva"/>
    <s v="03027062751"/>
    <s v="Avenida Presidente Castelo Branco 17 / Referencia: ao lado da igreja Shalom - CEP 25585521 - Parque Tietê, São João de Meriti, Rio de Janeiro"/>
    <s v="São João de Meriti"/>
    <s v="Rio de Janeiro"/>
    <s v="25585521"/>
    <s v="Brasil"/>
    <s v="Correios e pontos de envio"/>
    <s v="24 de fevereiro | 23:57"/>
    <s v="25 de fevereiro | 18:11"/>
    <s v="Mercado Envios"/>
    <s v="MEL42068023924LMXDF01"/>
    <s v=" "/>
    <s v=" "/>
    <s v=" "/>
    <s v=" "/>
    <s v=" "/>
    <s v=" "/>
    <s v=" "/>
    <s v="Não"/>
    <s v=""/>
    <s v="Não"/>
  </r>
  <r>
    <s v="2000005169251734"/>
    <s v="23 de fevereiro de 2023 21:44 hs."/>
    <s v="Entregue"/>
    <s v="Chegou em 25 de fevereiro"/>
    <s v="Não"/>
    <n v="1"/>
    <n v="117"/>
    <s v=""/>
    <n v="-15.99"/>
    <n v="-18.45"/>
    <s v=""/>
    <n v="82.56"/>
    <s v=" "/>
    <x v="162"/>
    <s v="MLB1919183433"/>
    <s v="Mercado Livre"/>
    <s v="Cabo De Embreagem Toyota Etios 1.3/1.5 16v 2012/2013... Novo"/>
    <s v=" "/>
    <n v="117"/>
    <s v="Premium"/>
    <s v="Autorizado"/>
    <s v=" "/>
    <s v=" "/>
    <s v=" "/>
    <s v=" "/>
    <s v="Dafene Menezes"/>
    <s v="05351818507"/>
    <s v="Rua Elmano Silveira Castro 369 / Referencia: Em Frente Ao Bar De Helio , casa de Leninha quebra banca - CEP 40323215 - IAPI, Salvador, Bahia"/>
    <s v="Salvador"/>
    <s v="Bahia"/>
    <s v="40323215"/>
    <s v="Brasil"/>
    <s v="Mercado Envios Full"/>
    <s v="24 de fevereiro | 23:26"/>
    <s v="25 de fevereiro | 10:51"/>
    <s v="Mercado Envios"/>
    <s v="MEL42068019024LMFFF01"/>
    <s v=" "/>
    <s v=" "/>
    <s v=" "/>
    <s v=" "/>
    <s v=" "/>
    <s v=" "/>
    <s v=" "/>
    <s v="Não"/>
    <s v=""/>
    <s v="Não"/>
  </r>
  <r>
    <s v="2000004235707267"/>
    <s v="23 de fevereiro de 2023 21:41 hs."/>
    <s v="Entregue"/>
    <s v="Chegou em 27 de fevereiro"/>
    <s v="Sim"/>
    <n v="1"/>
    <n v="122.67"/>
    <s v=""/>
    <n v="-20.85"/>
    <n v="-17.95"/>
    <s v=""/>
    <n v="83.87"/>
    <s v=" 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almir iachuki"/>
    <s v="03970352924"/>
    <s v="Rua Pernambuco 931 / pizzaria supreme - CEP 89815060 - Santo Antônio, Chapecó, Santa Catarina"/>
    <s v="Chapecó"/>
    <s v="Santa Catarina"/>
    <s v="89815060"/>
    <s v="Brasil"/>
    <s v="Mercado Envios Full"/>
    <s v="24 de fevereiro | 22:51"/>
    <s v="27 de fevereiro | 18:21"/>
    <s v="Mercado Envios"/>
    <s v="MEL42068010951LMFFF01"/>
    <s v=" "/>
    <s v=" "/>
    <s v=" "/>
    <s v=" "/>
    <s v=" "/>
    <s v=" "/>
    <s v=" "/>
    <s v="Não"/>
    <s v=""/>
    <s v="Não"/>
  </r>
  <r>
    <s v="2000005169114160"/>
    <s v="23 de fevereiro de 2023 21:19 hs."/>
    <s v="Entregue"/>
    <s v="Chegou em 24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Matheus Gaich"/>
    <s v="42246175879"/>
    <s v="Rua Ney Renato Alves Galante 32 / Referencia: casa Amarela de Esquina, Com arbustos na frente. portões e Grades cinza. - CEP 13604171 - Parque das Árvores, Araras, São Paulo"/>
    <s v="Araras"/>
    <s v="São Paulo"/>
    <s v="13604171"/>
    <s v="Brasil"/>
    <s v="Mercado Envios Full"/>
    <s v="24 de fevereiro | 12:01"/>
    <s v="24 de fevereiro | 20:35"/>
    <s v="Mercado Envios"/>
    <s v="MEL42067959133LMFFF01"/>
    <s v=" "/>
    <s v=" "/>
    <s v=" "/>
    <s v=" "/>
    <s v=" "/>
    <s v=" "/>
    <s v=" "/>
    <s v="Não"/>
    <s v=""/>
    <s v="Não"/>
  </r>
  <r>
    <s v="2000005168956498"/>
    <s v="23 de fevereiro de 2023 20:53 hs."/>
    <s v="Entregue"/>
    <s v="Chegou em 25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Adriano Aparecido da Silva"/>
    <s v="39666084805"/>
    <s v="Rua Onofre Leite de Andrade 266 / CEP 18650556 - Núcleo Habitacional José Álvaro Melão, São Manuel, São Paulo"/>
    <s v="São Manuel"/>
    <s v="São Paulo"/>
    <s v="18650556"/>
    <s v="Brasil"/>
    <s v="Mercado Envios Full"/>
    <s v="24 de fevereiro | 19:23"/>
    <s v="25 de fevereiro | 16:47"/>
    <s v="Mercado Envios"/>
    <s v="MEL42067892120LMFFF01"/>
    <s v=" "/>
    <s v=" "/>
    <s v=" "/>
    <s v=" "/>
    <s v=" "/>
    <s v=" "/>
    <s v=" "/>
    <s v="Não"/>
    <s v=""/>
    <s v="Não"/>
  </r>
  <r>
    <s v="2000005168949674"/>
    <s v="23 de fevereiro de 2023 20:52 hs."/>
    <s v="Entregue"/>
    <s v="Chegou em 28 de fever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flavio ferreira da silva"/>
    <s v="09782454664"/>
    <s v="vereadora alzirinha 34 / cohab - CEP 39815000 - cohab, Itaipé, Minas Gerais"/>
    <s v="Itaipé"/>
    <s v="Minas Gerais"/>
    <s v="39815000"/>
    <s v="Brasil"/>
    <s v="Mercado Envios Full"/>
    <s v="24 de fevereiro | 18:06"/>
    <s v="28 de fevereiro | 10:36"/>
    <s v="Mercado Envios"/>
    <s v="MEL42067888788LMFFF01"/>
    <s v=" "/>
    <s v=" "/>
    <s v=" "/>
    <s v=" "/>
    <s v=" "/>
    <s v=" "/>
    <s v=" "/>
    <s v="Não"/>
    <s v=""/>
    <s v="Não"/>
  </r>
  <r>
    <s v="2000005168696886"/>
    <s v="23 de fevereiro de 2023 20:47 hs."/>
    <s v="Entregue"/>
    <s v="Chegou em 27 de fevereiro"/>
    <s v="Não"/>
    <n v="1"/>
    <n v="80.900000000000006"/>
    <n v="15.69"/>
    <n v="-13.75"/>
    <n v="-36.14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Joaquim Jose dos santos"/>
    <s v="99722593587"/>
    <s v="corrego do molha gibao SN / casa Referencia: próximo a associação - CEP 46900000 - zona rural, Seabra, Bahia"/>
    <s v="Seabra"/>
    <s v="Bahia"/>
    <s v="46900000"/>
    <s v="Brasil"/>
    <s v="Mercado Envios Full"/>
    <s v="24 de fevereiro | 07:42"/>
    <s v="27 de fevereiro | 09:18"/>
    <s v="Mercado Envios"/>
    <s v="MEL42067780957LMFFF01"/>
    <s v=" "/>
    <s v=" "/>
    <s v=" "/>
    <s v=" "/>
    <s v=" "/>
    <s v=" "/>
    <s v=" "/>
    <s v="Não"/>
    <s v=""/>
    <s v="Não"/>
  </r>
  <r>
    <s v="2000005168877982"/>
    <s v="23 de fevereiro de 2023 20:40 hs."/>
    <s v="Entregue"/>
    <s v="Chegou em 25 de fevereiro"/>
    <s v="Não"/>
    <n v="1"/>
    <n v="148.82"/>
    <s v=""/>
    <n v="-17.86"/>
    <n v="-26.45"/>
    <s v=""/>
    <n v="104.51"/>
    <s v="Sim"/>
    <x v="163"/>
    <s v="MLB2986547988"/>
    <s v="Mercado Livre"/>
    <s v="Bandeja Direita Com Pivô Megane Grand Tour 2006 A 2012"/>
    <s v=" "/>
    <n v="148.82"/>
    <s v="Clássico"/>
    <s v="Não emitida"/>
    <s v="erica marina dos santos santos"/>
    <s v="CPF 32499645814"/>
    <s v="Rua das Palmeiras 356 - Travessa, Pindamonhangaba - CEP: 12445250, São Paulo"/>
    <s v=" "/>
    <s v="erica marina dos santos santos"/>
    <s v="32499645814"/>
    <s v="Rua Pistoia 50 / Referencia: numa travessa que tem um bar de madeira na esquina - CEP 12415160 - Campinas, Pindamonhangaba, São Paulo"/>
    <s v="Pindamonhangaba"/>
    <s v="São Paulo"/>
    <s v="12415160"/>
    <s v="Brasil"/>
    <s v="Correios e pontos de envio"/>
    <s v="24 de fevereiro | 22:25"/>
    <s v="25 de fevereiro | 18:07"/>
    <s v="Mercado Envios"/>
    <s v="MEL42067859875LMXDF01"/>
    <s v=" "/>
    <s v=" "/>
    <s v=" "/>
    <s v=" "/>
    <s v=" "/>
    <s v=" "/>
    <s v=" "/>
    <s v="Não"/>
    <s v=""/>
    <s v="Não"/>
  </r>
  <r>
    <s v="2000005168841232"/>
    <s v="23 de fevereiro de 2023 20:33 hs."/>
    <s v="Entregue"/>
    <s v="Chegou em 25 de fevereiro"/>
    <s v="Não"/>
    <n v="1"/>
    <n v="99.99"/>
    <s v=""/>
    <n v="-17"/>
    <n v="-18.45"/>
    <s v=""/>
    <n v="64.540000000000006"/>
    <s v=" "/>
    <x v="118"/>
    <s v="MLB3164438128"/>
    <s v="Mercado Livre"/>
    <s v="Kit Reparo Alavanca Cambio Completo Saveiro Ap Cht G1 G2 G3"/>
    <s v=" "/>
    <n v="99.99"/>
    <s v="Premium"/>
    <s v="Não emitida"/>
    <s v="Amanda  Fonseca"/>
    <s v="CPF 47987212806"/>
    <s v="avelino stivao 198 - casa, Conchal - CEP: 13835000, São Paulo"/>
    <s v=" "/>
    <s v="Amanda  Fonseca"/>
    <s v="47987212806"/>
    <s v="Rua Avelino Stivao 198 / casa - CEP 13835000 - jardim sao paulo, Conchal, São Paulo"/>
    <s v="Conchal"/>
    <s v="São Paulo"/>
    <s v="13835000"/>
    <s v="Brasil"/>
    <s v="Correios e pontos de envio"/>
    <s v="24 de fevereiro | 23:49"/>
    <s v="25 de fevereiro | 10:53"/>
    <s v="Mercado Envios"/>
    <s v="MEL42067840896LMXDF01"/>
    <s v=" "/>
    <s v=" "/>
    <s v=" "/>
    <s v=" "/>
    <s v=" "/>
    <s v=" "/>
    <s v=" "/>
    <s v="Não"/>
    <s v=""/>
    <s v="Não"/>
  </r>
  <r>
    <s v="2000005168769418"/>
    <s v="23 de fevereiro de 2023 20:22 hs."/>
    <s v="Entregue"/>
    <s v="Chegou em 25 de fevereiro"/>
    <s v="Não"/>
    <n v="1"/>
    <n v="20.5"/>
    <n v="13.5"/>
    <n v="-7.96"/>
    <n v="-13.5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Rafael Oliveira"/>
    <s v="09266974986"/>
    <s v="Major Theolindo Ferreira Ribas 2033 / Sobrado 02 - CEP 81670110 - Boqueirão, Curitiba, Paraná"/>
    <s v="Curitiba"/>
    <s v="Paraná"/>
    <s v="81670110"/>
    <s v="Brasil"/>
    <s v="Mercado Envios Full"/>
    <s v="24 de fevereiro | 17:30"/>
    <s v="25 de fevereiro | 11:10"/>
    <s v="Mercado Envios"/>
    <s v="MEL42067811113LMFFF01"/>
    <s v=" "/>
    <s v=" "/>
    <s v=" "/>
    <s v=" "/>
    <s v=" "/>
    <s v=" "/>
    <s v=" "/>
    <s v="Não"/>
    <s v=""/>
    <s v="Não"/>
  </r>
  <r>
    <s v="2000005168744590"/>
    <s v="23 de fevereiro de 2023 20:17 hs."/>
    <s v="Entregue"/>
    <s v="Chegou em 24 de fevereir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ANDRESSA REGINA DE OLIVEIRA 37037189863"/>
    <s v="39620611000178"/>
    <s v="Estrada Geraldo Costa Camargo 491 / Bloco 4 apt 103 - CEP 13187115 - Jardim São Bento, Hortolândia, São Paulo"/>
    <s v="Hortolândia"/>
    <s v="São Paulo"/>
    <s v="13187115"/>
    <s v="Brasil"/>
    <s v="Mercado Envios Full"/>
    <s v="24 de fevereiro | 02:40"/>
    <s v="24 de fevereiro | 13:10"/>
    <s v="Mercado Envios"/>
    <s v="MEL42067801615LMFFF01"/>
    <s v=" "/>
    <s v=" "/>
    <s v=" "/>
    <s v=" "/>
    <s v=" "/>
    <s v=" "/>
    <s v=" "/>
    <s v="Não"/>
    <s v=""/>
    <s v="Não"/>
  </r>
  <r>
    <s v="2000005168744228"/>
    <s v="23 de fevereiro de 2023 20:17 hs."/>
    <s v="Entregue"/>
    <s v="Chegou em 1 de março"/>
    <s v="Não"/>
    <n v="1"/>
    <n v="49.99"/>
    <n v="30.2"/>
    <n v="-14"/>
    <n v="-30.2"/>
    <s v=""/>
    <n v="35.99"/>
    <s v="Sim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Valeria Renata"/>
    <s v="00966767101"/>
    <s v="VC 16 Qd22 LT 37 SN / Referencia: quase em frente ao armazém Real - CEP 75650000 - Jardim Vera Cruz, Morrinhos, Goiás"/>
    <s v="Morrinhos"/>
    <s v="Goiás"/>
    <s v="75650000"/>
    <s v="Brasil"/>
    <s v="Mercado Envios Full"/>
    <s v="27 de fevereiro | 16:15"/>
    <s v="1 de março | 18:21"/>
    <s v="Mercado Envios"/>
    <s v="MEL42067799981LMFFF01"/>
    <s v=" "/>
    <s v=" "/>
    <s v=" "/>
    <s v=" "/>
    <s v=" "/>
    <s v=" "/>
    <s v=" "/>
    <s v="Não"/>
    <s v=""/>
    <s v="Não"/>
  </r>
  <r>
    <s v="2000005168714412"/>
    <s v="23 de fevereiro de 2023 20:12 hs."/>
    <s v="Entregue"/>
    <s v="Chegou em 24 de fevereiro"/>
    <s v="Não"/>
    <n v="1"/>
    <n v="109.74"/>
    <s v=""/>
    <n v="-18.66"/>
    <n v="-20.45"/>
    <s v=""/>
    <n v="70.63"/>
    <s v="Sim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Rayner Rafael Senna Santos"/>
    <s v="41069220884"/>
    <s v="Avenida Pedro de Souza Lopes 511 / CEP 07074000 - Vila Galvão, Guarulhos, São Paulo"/>
    <s v="Guarulhos"/>
    <s v="São Paulo"/>
    <s v="07074000"/>
    <s v="Brasil"/>
    <s v="Mercado Envios Full"/>
    <s v="24 de fevereiro | 01:17"/>
    <s v="24 de fevereiro | 15:14"/>
    <s v="Mercado Envios"/>
    <s v="MEL42067786448LMFFF01"/>
    <s v="https://myaccount.mercadolivre.com.br/shipments/42067786448/detail"/>
    <s v=" "/>
    <s v=" "/>
    <s v=" "/>
    <s v=" "/>
    <s v=" "/>
    <s v=" "/>
    <s v="Não"/>
    <s v=""/>
    <s v="Não"/>
  </r>
  <r>
    <s v="2000005168663352"/>
    <s v="23 de fevereiro de 2023 20:08 hs."/>
    <s v="Entregue"/>
    <s v="Chegou em 27 de fevereiro"/>
    <s v="Não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Frederich Camargo Ribeiro"/>
    <s v="04540365070"/>
    <s v="Rua Doutor José Farias Cancello 1000 / casa 2 andar - CEP 95290000 - Spineli, Bom Jesus, Rio Grande do Sul"/>
    <s v="Bom Jesus"/>
    <s v="Rio Grande do Sul"/>
    <s v="95290000"/>
    <s v="Brasil"/>
    <s v="Mercado Envios Full"/>
    <s v="24 de fevereiro | 11:22"/>
    <s v="27 de fevereiro | 13:30"/>
    <s v="Mercado Envios"/>
    <s v="MEL42067764638LMFFF01"/>
    <s v=" "/>
    <s v=" "/>
    <s v=" "/>
    <s v=" "/>
    <s v=" "/>
    <s v=" "/>
    <s v=" "/>
    <s v="Não"/>
    <s v=""/>
    <s v="Não"/>
  </r>
  <r>
    <s v="2000005168646624"/>
    <s v="23 de fevereiro de 2023 20:03 hs."/>
    <s v="Entregue"/>
    <s v="Chegou em 27 de fevereiro"/>
    <s v="Não"/>
    <n v="1"/>
    <n v="148.79"/>
    <s v=""/>
    <n v="-25.29"/>
    <n v="-18.45"/>
    <s v=""/>
    <n v="105.05"/>
    <s v=" 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Jociara Alves de Souza"/>
    <s v="19026904789"/>
    <s v="Rua E 46 / casa verde Referencia: casa com palmeiras pequenas na frete - CEP 35277000 - vargem grande, São João do Manteninha, Minas Gerais"/>
    <s v="São João do Manteninha"/>
    <s v="Minas Gerais"/>
    <s v="35277000"/>
    <s v="Brasil"/>
    <s v="Mercado Envios Full"/>
    <s v="24 de fevereiro | 02:17"/>
    <s v="27 de fevereiro | 13:06"/>
    <s v="Mercado Envios"/>
    <s v="MEL42067758739LMFFF01"/>
    <s v=" "/>
    <s v=" "/>
    <s v=" "/>
    <s v=" "/>
    <s v=" "/>
    <s v=" "/>
    <s v=" "/>
    <s v="Não"/>
    <s v=""/>
    <s v="Não"/>
  </r>
  <r>
    <s v="2000005168657654"/>
    <s v="23 de fevereiro de 2023 20:02 hs."/>
    <s v="Entregue"/>
    <s v="Chegou em 25 de fevereiro"/>
    <s v="Não"/>
    <n v="1"/>
    <n v="67.42"/>
    <n v="25.04"/>
    <n v="-16.96"/>
    <n v="-25.04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Laudair Da Silva"/>
    <s v="66297214972"/>
    <s v="Rua Abel Batista de Freitas 300 / CEP 85903421 - Jardim Coopagro, Toledo, Paraná"/>
    <s v="Toledo"/>
    <s v="Paraná"/>
    <s v="85903421"/>
    <s v="Brasil"/>
    <s v="Mercado Envios Full"/>
    <s v="23 de fevereiro | 23:58"/>
    <s v="25 de fevereiro | 10:15"/>
    <s v="Mercado Envios"/>
    <s v="MEL42067763424LMFFF01"/>
    <s v=" "/>
    <s v=" "/>
    <s v=" "/>
    <s v=" "/>
    <s v=" "/>
    <s v=" "/>
    <s v=" "/>
    <s v="Não"/>
    <s v=""/>
    <s v="Não"/>
  </r>
  <r>
    <s v="2000004235433351"/>
    <s v="23 de fevereiro de 2023 19:53 hs."/>
    <s v="Entregue"/>
    <s v="Chegou em 25 de fevereiro"/>
    <s v="Sim"/>
    <n v="1"/>
    <n v="51.99"/>
    <n v="5.86"/>
    <n v="-14.34"/>
    <n v="-5.86"/>
    <s v=""/>
    <n v="37.65"/>
    <s v=" "/>
    <x v="164"/>
    <s v="MLB2065093286"/>
    <s v="Mercado Livre"/>
    <s v="Suporte Coxin Radiador Direito Corsa Frente Montana 2002/12"/>
    <s v=" "/>
    <n v="51.99"/>
    <s v="Premium"/>
    <s v="Autorizado"/>
    <s v=" "/>
    <s v=" "/>
    <s v=" "/>
    <s v=" "/>
    <s v="antonio marcos gois"/>
    <s v="08317153754"/>
    <s v="Rua Rio Piraquê Mirim 31 / apartamento-04 Referencia: caso não tenha ninguém na residência favor ligar para o números 027 981660595. - CEP 29192228 - Fátima, Aracruz, Espírito Santo"/>
    <s v="Aracruz"/>
    <s v="Espírito Santo"/>
    <s v="29192228"/>
    <s v="Brasil"/>
    <s v="Mercado Envios Full"/>
    <s v="24 de fevereiro | 02:56"/>
    <s v="25 de fevereiro | 13:22"/>
    <s v="Mercado Envios"/>
    <s v="MEL42067738422LMFFF01"/>
    <s v=" "/>
    <s v=" "/>
    <s v=" "/>
    <s v=" "/>
    <s v=" "/>
    <s v=" "/>
    <s v=" "/>
    <s v="Não"/>
    <s v=""/>
    <s v="Não"/>
  </r>
  <r>
    <s v="2000004235429879"/>
    <s v="23 de fevereiro de 2023 19:52 hs."/>
    <s v="Entregue"/>
    <s v="Chegou em 27 de fevereiro"/>
    <s v="Sim"/>
    <n v="1"/>
    <n v="45.9"/>
    <s v=""/>
    <n v="-13.3"/>
    <s v=""/>
    <s v=""/>
    <n v="32.6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Adriano Viana Silva"/>
    <s v="09797540626"/>
    <s v="Rua Verico Gualberto 165 / 1andar - CEP 36414534 - Eldorado, Congonhas, Minas Gerais"/>
    <s v="Congonhas"/>
    <s v="Minas Gerais"/>
    <s v="36414534"/>
    <s v="Brasil"/>
    <s v="Mercado Envios Full"/>
    <s v="24 de fevereiro | 16:33"/>
    <s v="27 de fevereiro | 11:50"/>
    <s v="Mercado Envios"/>
    <s v="MEL42067734496LMFFF01"/>
    <s v=" "/>
    <s v=" "/>
    <s v=" "/>
    <s v=" "/>
    <s v=" "/>
    <s v=" "/>
    <s v=" "/>
    <s v="Não"/>
    <s v=""/>
    <s v="Não"/>
  </r>
  <r>
    <s v="2000005168571272"/>
    <s v="23 de fevereiro de 2023 19:49 hs."/>
    <s v="A caminho"/>
    <s v="Chega entre os dias 5 e 11 de abril"/>
    <s v="Não"/>
    <n v="1"/>
    <n v="152.99"/>
    <n v="45.11"/>
    <n v="-20.91"/>
    <n v="-65.56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brendo alves"/>
    <s v="00187536201"/>
    <s v="Rua Beatriz Xavier 173 / beco do carneiro Referencia: casa com lage . cor cinza - CEP 69400032 - Correnteza, Manacapuru, Amazonas"/>
    <s v="Manacapuru"/>
    <s v="Amazonas"/>
    <s v="69400032"/>
    <s v="Brasil"/>
    <s v="Mercado Envios Full"/>
    <s v="24 de fevereiro | 07:39"/>
    <s v=" "/>
    <s v="Jad Logistica Ltda"/>
    <s v="11864800676617"/>
    <s v="http://www.jadlog.com.br/trackingml.jsp?pedido=11864800676617"/>
    <s v=" "/>
    <s v=" "/>
    <s v=" "/>
    <s v=" "/>
    <s v=" "/>
    <s v=" "/>
    <s v="Não"/>
    <s v=""/>
    <s v="Não"/>
  </r>
  <r>
    <s v="2000005168531722"/>
    <s v="23 de fevereiro de 2023 19:41 hs."/>
    <s v="Entregue"/>
    <s v="Chegou em 24 de fevereiro"/>
    <s v="Não"/>
    <n v="1"/>
    <n v="61.29"/>
    <n v="23.49"/>
    <n v="-15.92"/>
    <n v="-23.49"/>
    <s v=""/>
    <n v="45.37"/>
    <s v=" "/>
    <x v="12"/>
    <s v="MLB2068544097"/>
    <s v="Mercado Livre"/>
    <s v="Kit Reparo Alavanca Câmbio Trambulador Vectra 2006 Até 2011"/>
    <s v=" "/>
    <n v="61.29"/>
    <s v="Premium"/>
    <s v="Autorizado"/>
    <s v=" "/>
    <s v=" "/>
    <s v=" "/>
    <s v=" "/>
    <s v="Washington Fazolato"/>
    <s v="64889840710"/>
    <s v="Rua Almirante Alexandrino 337 / Casa - CEP 25025450 - Parque Lafaiete, Duque de Caxias, Rio de Janeiro"/>
    <s v="Duque de Caxias"/>
    <s v="Rio de Janeiro"/>
    <s v="25025450"/>
    <s v="Brasil"/>
    <s v="Mercado Envios Full"/>
    <s v="24 de fevereiro | 02:30"/>
    <s v="24 de fevereiro | 15:13"/>
    <s v="Mercado Envios"/>
    <s v="MEL42067709541LMFFF01"/>
    <s v=" "/>
    <s v=" "/>
    <s v=" "/>
    <s v=" "/>
    <s v=" "/>
    <s v=" "/>
    <s v=" "/>
    <s v="Não"/>
    <s v=""/>
    <s v="Não"/>
  </r>
  <r>
    <s v="2000004235402983"/>
    <s v="23 de fevereiro de 2023 19:40 hs."/>
    <s v="Entregue"/>
    <s v="Chegou em 24 de fevereiro"/>
    <s v="Sim"/>
    <n v="2"/>
    <n v="102.3"/>
    <s v=""/>
    <n v="-28.4"/>
    <s v=""/>
    <s v=""/>
    <n v="73.900000000000006"/>
    <s v="Sim"/>
    <x v="91"/>
    <s v="MLB1845907681"/>
    <s v="Mercado Livre"/>
    <s v="Kit Rolamento Roda Traseira Fiesta 1995 1996 1997 1998 99..."/>
    <s v=" "/>
    <n v="51.15"/>
    <s v="Premium"/>
    <s v="Autorizado"/>
    <s v=" "/>
    <s v=" "/>
    <s v=" "/>
    <s v=" "/>
    <s v="ozeas ramos de  barros ramos"/>
    <s v="23607750491"/>
    <s v="Avenida Schultz Wenk 841 / CEP 21012155 - Cordovil, Rio de Janeiro, Rio de Janeiro"/>
    <s v="Rio de Janeiro"/>
    <s v="Rio de Janeiro"/>
    <s v="21012155"/>
    <s v="Brasil"/>
    <s v="Mercado Envios Full"/>
    <s v="24 de fevereiro | 02:29"/>
    <s v="24 de fevereiro | 15:45"/>
    <s v="Mercado Envios"/>
    <s v="MEL42067705417LMFFF01"/>
    <s v=" "/>
    <s v=" "/>
    <s v=" "/>
    <s v=" "/>
    <s v=" "/>
    <s v=" "/>
    <s v=" "/>
    <s v="Não"/>
    <s v=""/>
    <s v="Não"/>
  </r>
  <r>
    <s v="2000004235359759"/>
    <s v="23 de fevereiro de 2023 19:22 hs."/>
    <s v="Entregue"/>
    <s v="Chegou em 25 de fevereiro"/>
    <s v="Sim"/>
    <n v="1"/>
    <n v="183.58"/>
    <n v="10.74"/>
    <n v="-31.21"/>
    <n v="-37.19"/>
    <s v=""/>
    <n v="125.92"/>
    <s v=" "/>
    <x v="110"/>
    <s v="MLB3068432512"/>
    <s v="Mercado Livre"/>
    <s v="Bandeja  Esquerda Palio 1996 Á 2001  Com Pivô"/>
    <s v=" "/>
    <n v="183.58"/>
    <s v="Premium"/>
    <s v="Não emitida"/>
    <s v="RODRIGO FERNANDES"/>
    <s v="CPF 37953633817"/>
    <s v="Rua Antônia Imbrunito Frata 431 - Ponto final 194, Campinas - CEP: 13053159, São Paulo"/>
    <s v=" "/>
    <s v="RODRIGO FERNANDES"/>
    <s v="37953633817"/>
    <s v="Rua Antônia Imbrunito Frata 431 / CEP 13053159 - Jardim Itaguaçu I, Campinas, São Paulo"/>
    <s v="Campinas"/>
    <s v="São Paulo"/>
    <s v="13053159"/>
    <s v="Brasil"/>
    <s v="Correios e pontos de envio"/>
    <s v="25 de fevereiro | 02:09"/>
    <s v="25 de fevereiro | 12:33"/>
    <s v="Mercado Envios"/>
    <s v="MEL42067659588LMXDF01"/>
    <s v=" "/>
    <s v=" "/>
    <s v=" "/>
    <s v=" "/>
    <s v=" "/>
    <s v=" "/>
    <s v=" "/>
    <s v="Não"/>
    <s v=""/>
    <s v="Não"/>
  </r>
  <r>
    <s v="2000005168356276"/>
    <s v="23 de fevereiro de 2023 19:11 hs."/>
    <s v="Cancelada pelo comprador"/>
    <s v="Cancelou e especificou outro problema."/>
    <s v="Não"/>
    <n v="0"/>
    <n v="80.900000000000006"/>
    <s v=""/>
    <n v="-13.75"/>
    <n v="-20.45"/>
    <n v="-46.7"/>
    <n v="0"/>
    <s v="Sim"/>
    <x v="3"/>
    <s v="MLB2015330278"/>
    <s v="Mercado Livre"/>
    <s v="2 Kit's De Rolamento Roda Traseira Gol G1 G2 G3 G4 G5 Novo"/>
    <s v=" "/>
    <n v="80.900000000000006"/>
    <s v="Premium"/>
    <s v="Cancelada"/>
    <s v=" "/>
    <s v=" "/>
    <s v=" "/>
    <s v=" "/>
    <s v="Guilherme Moreira"/>
    <s v="11503704912"/>
    <s v=" "/>
    <s v="Maringá"/>
    <s v="Paraná"/>
    <s v="87084004"/>
    <s v="Brasil"/>
    <s v="Mercado Envios Full"/>
    <s v=" "/>
    <s v=" "/>
    <s v="Mercado Envios"/>
    <s v="MEL42067631824LMFFF01"/>
    <s v=" "/>
    <s v=" "/>
    <s v=" "/>
    <s v=" "/>
    <s v=" "/>
    <s v=" "/>
    <s v=" "/>
    <s v="Não"/>
    <s v=""/>
    <s v="Não"/>
  </r>
  <r>
    <s v="2000004235312255"/>
    <s v="23 de fevereiro de 2023 19:03 hs."/>
    <s v="Entregue"/>
    <s v="Chegou em 25 de fevereiro"/>
    <s v="Sim"/>
    <n v="1"/>
    <n v="17.899999999999999"/>
    <n v="17.399999999999999"/>
    <n v="-7.65"/>
    <n v="-17.399999999999999"/>
    <s v=""/>
    <n v="10.25"/>
    <s v=" "/>
    <x v="22"/>
    <s v="MLB3105699030"/>
    <s v="Mercado Livre"/>
    <s v="Capa Pedal Acelerador Freio Embreagem Celta Corsa Classic"/>
    <s v=" "/>
    <n v="17.899999999999999"/>
    <s v="Clássico"/>
    <s v="Não emitida"/>
    <s v="Jose  Henrique "/>
    <s v="CPF 53653606802"/>
    <s v="Avenida Luiz albino Bassolli  303 - Frende , Matão - CEP: 15999025, São Paulo"/>
    <s v=" "/>
    <s v="Jose  Henrique "/>
    <s v="53653606802"/>
    <s v="Rua Marcelo Aparecido da Silva 306 / casa - CEP 14947432 - Residencial Santo Expedito, Ibitinga, São Paulo"/>
    <s v="Ibitinga"/>
    <s v="São Paulo"/>
    <s v="14947432"/>
    <s v="Brasil"/>
    <s v="Correios e pontos de envio"/>
    <s v="25 de fevereiro | 00:57"/>
    <s v="25 de fevereiro | 13:06"/>
    <s v="Mercado Envios"/>
    <s v="MEL42067611019LMXDF01"/>
    <s v=" "/>
    <s v=" "/>
    <s v=" "/>
    <s v=" "/>
    <s v=" "/>
    <s v=" "/>
    <s v=" "/>
    <s v="Não"/>
    <s v=""/>
    <s v="Não"/>
  </r>
  <r>
    <s v="2000004235304043"/>
    <s v="23 de fevereiro de 2023 19:00 hs."/>
    <s v="Entregue"/>
    <s v="Chegou em 25 de fevereiro"/>
    <s v="Sim"/>
    <n v="1"/>
    <n v="265.64"/>
    <s v=""/>
    <n v="-31.88"/>
    <n v="-26.45"/>
    <s v=""/>
    <n v="207.31"/>
    <s v=" "/>
    <x v="165"/>
    <s v="MLB2986722268"/>
    <s v="Mercado Livre"/>
    <s v="Par Bandeja Com Pivô Megane Grand Tour 2006 A 2012"/>
    <s v=" "/>
    <n v="265.64"/>
    <s v="Clássico"/>
    <s v="Não emitida"/>
    <s v="WESLEY L CHERRY BORGES "/>
    <s v="CPF 36559773876"/>
    <s v="R MARIA SASKIDA PINTO 549 - PROXIMO CRISTO , Fama - CEP: 37144000, Minas Gerais"/>
    <s v=" "/>
    <s v="WESLEY L CHERRY BORGES "/>
    <s v="36559773876"/>
    <s v="BC Capitão Pedro Pinto Fernandes 191 / CEP 37144000 - VILA NOVA, Fama, Minas Gerais"/>
    <s v="Fama"/>
    <s v="Minas Gerais"/>
    <s v="37144000"/>
    <s v="Brasil"/>
    <s v="Correios e pontos de envio"/>
    <s v="25 de fevereiro | 00:14"/>
    <s v="25 de fevereiro | 14:37"/>
    <s v="Mercado Envios"/>
    <s v="MEL42067603565LMXDF01"/>
    <s v=" "/>
    <s v=" "/>
    <s v=" "/>
    <s v=" "/>
    <s v=" "/>
    <s v=" "/>
    <s v=" "/>
    <s v="Não"/>
    <s v=""/>
    <s v="Não"/>
  </r>
  <r>
    <s v="2000004235286561"/>
    <s v="23 de fevereiro de 2023 18:53 hs."/>
    <s v="Entregue"/>
    <s v="Chegou em 25 de fevereiro"/>
    <s v="Sim"/>
    <n v="2"/>
    <n v="122.58"/>
    <n v="5.61"/>
    <n v="-31.84"/>
    <n v="-5.61"/>
    <s v=""/>
    <n v="90.74"/>
    <s v="Sim"/>
    <x v="12"/>
    <s v="MLB2068477972"/>
    <s v="Mercado Livre"/>
    <s v="Kit Reparo Alavanca Câmbio Trambulador Classic Todos"/>
    <s v=" "/>
    <n v="61.29"/>
    <s v="Premium"/>
    <s v="Autorizado"/>
    <s v=" "/>
    <s v=" "/>
    <s v=" "/>
    <s v=" "/>
    <s v="marciley coutinho"/>
    <s v="08671817709"/>
    <s v="Rua Bahia 21 / Referencia: Portão Preto De Ferro Ao Lado Do Muro Verde. - CEP 28920070 - Jardim Peró, Cabo Frio, Rio de Janeiro"/>
    <s v="Cabo Frio"/>
    <s v="Rio de Janeiro"/>
    <s v="28920070"/>
    <s v="Brasil"/>
    <s v="Mercado Envios Full"/>
    <s v="24 de fevereiro | 16:06"/>
    <s v="25 de fevereiro | 14:17"/>
    <s v="Mercado Envios"/>
    <s v="MEL42067583448LMFFF01"/>
    <s v=" "/>
    <s v=" "/>
    <s v=" "/>
    <s v=" "/>
    <s v=" "/>
    <s v=" "/>
    <s v=" "/>
    <s v="Não"/>
    <s v=""/>
    <s v="Não"/>
  </r>
  <r>
    <s v="2000004235281651"/>
    <s v="23 de fevereiro de 2023 18:52 hs."/>
    <s v="Entregue"/>
    <s v="Chegou em 26 de fevereiro"/>
    <s v="Sim"/>
    <n v="1"/>
    <n v="29.75"/>
    <n v="6.75"/>
    <n v="-10.56"/>
    <n v="-6.75"/>
    <s v=""/>
    <n v="19.190000000000001"/>
    <s v="Sim"/>
    <x v="166"/>
    <s v="MLB2063600796"/>
    <s v="Mercado Livre"/>
    <s v="Haste Bieleta Do Câmbio Peugeot 206 207  1.4 .16 161mm Curta"/>
    <s v=" "/>
    <n v="29.75"/>
    <s v="Premium"/>
    <s v="Autorizado"/>
    <s v=" "/>
    <s v=" "/>
    <s v=" "/>
    <s v=" "/>
    <s v="Thiago Neves"/>
    <s v="08148535523"/>
    <s v="loteamento brulio SN / Andar Referencia: Thiago De Baim Mora No Loteamento Bralio Do Riacho Na Rua Sentido A Creche Proximo A Negao De Claudete E Profesor Pedro - CEP 44960000 - Riacho, Ibititá, Bahia"/>
    <s v="Ibititá"/>
    <s v="Bahia"/>
    <s v="44960000"/>
    <s v="Brasil"/>
    <s v="Mercado Envios Full"/>
    <s v="24 de fevereiro | 20:39"/>
    <s v="26 de fevereiro | 11:54"/>
    <s v="Mercado Envios"/>
    <s v="MEL42067582127LMFFF01"/>
    <s v=" "/>
    <s v=" "/>
    <s v=" "/>
    <s v=" "/>
    <s v=" "/>
    <s v=" "/>
    <s v=" "/>
    <s v="Não"/>
    <s v=""/>
    <s v="Não"/>
  </r>
  <r>
    <s v="2000004235278915"/>
    <s v="23 de fevereiro de 2023 18:50 hs."/>
    <s v=" "/>
    <s v=" "/>
    <s v=" "/>
    <s v=""/>
    <n v="301.79000000000002"/>
    <s v=""/>
    <n v="-43.65"/>
    <n v="-65.400000000000006"/>
    <s v=""/>
    <n v="192.74"/>
    <s v=" "/>
    <x v="47"/>
    <s v=" "/>
    <s v=" "/>
    <s v=" "/>
    <s v=" "/>
    <s v=""/>
    <s v=" "/>
    <s v="Não emitida"/>
    <s v="osmilto alves"/>
    <s v="CPF 81200064968"/>
    <s v="Av da Uva 514 - Fundos, Jundiaí - CEP: 13213235, São Paulo"/>
    <s v=" "/>
    <s v="osmilto alves"/>
    <s v="81200064968"/>
    <s v="Rua José de Campos Silva 115 / final da rua Referencia: se não estiver em casa deixa no vizinho , Zinho ou João - CEP 13254871 - Real Parque Dom Pedro I, Itatiba, São Paulo"/>
    <s v="Itatiba"/>
    <s v="São Paulo"/>
    <s v="13254871"/>
    <s v="Brasil"/>
    <s v="Correios e pontos de envio"/>
    <s v="25 de fevereiro | 01:21"/>
    <s v="25 de fevereiro | 11:34"/>
    <s v="Mercado Envios"/>
    <s v="MEL42067577768LMXDF01"/>
    <s v=" "/>
    <s v=" "/>
    <s v=" "/>
    <s v=" "/>
    <s v=" "/>
    <s v=" "/>
    <s v=" "/>
    <s v=" "/>
    <s v=""/>
    <s v=" "/>
  </r>
  <r>
    <s v="2000005168230868"/>
    <s v="23 de fevereiro de 2023 18:50 hs."/>
    <s v="Entregue"/>
    <s v="Chegou em 25 de fevereiro"/>
    <s v="Sim"/>
    <n v="1"/>
    <s v=""/>
    <s v=""/>
    <s v=""/>
    <s v=""/>
    <s v=""/>
    <s v=""/>
    <s v="Sim"/>
    <x v="147"/>
    <s v="MLB2918307361"/>
    <s v="Mercado Livre"/>
    <s v="Bandeja Com Pivô Direita Fiorino 2014 Em Diante"/>
    <s v=" "/>
    <n v="148.6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68230870"/>
    <s v="23 de fevereiro de 2023 18:50 hs."/>
    <s v="Entregue"/>
    <s v="Chegou em 25 de fevereiro"/>
    <s v="Sim"/>
    <n v="1"/>
    <s v=""/>
    <s v=""/>
    <s v=""/>
    <s v=""/>
    <s v=""/>
    <s v=""/>
    <s v="Sim"/>
    <x v="86"/>
    <s v="MLB2917948342"/>
    <s v="Mercado Livre"/>
    <s v="Bandeja Inferior Esquerda Com Pivô Fiorino 2014 Em Diante"/>
    <s v=" "/>
    <n v="153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68164130"/>
    <s v="23 de fevereiro de 2023 18:39 hs."/>
    <s v="Entregue"/>
    <s v="Chegou em 27 de fevereiro"/>
    <s v="Não"/>
    <n v="1"/>
    <n v="73.459999999999994"/>
    <n v="32.299999999999997"/>
    <n v="-17.989999999999998"/>
    <n v="-32.299999999999997"/>
    <s v=""/>
    <n v="55.47"/>
    <s v=" "/>
    <x v="45"/>
    <s v="MLB3067734040"/>
    <s v="Mercado Livre"/>
    <s v="Bandeja Com Pivô Esquerda Sandero 2006 Em Diante"/>
    <s v=" "/>
    <n v="73.459999999999994"/>
    <s v="Premium"/>
    <s v="Não emitida"/>
    <s v="Leo Novaes"/>
    <s v="CPF 00401612775"/>
    <s v="Rua Doutor Borman 43 - 1201, Niterói - CEP: 24020320, Rio de Janeiro"/>
    <s v=" "/>
    <s v="Leo Novaes"/>
    <s v="00401612775"/>
    <s v="RUA QUINZE DE NOVEMBRO 104 / Loja B ( loja Morena Clara) - CEP 24020125 - Niterói, Rio de Janeiro"/>
    <s v="Niterói"/>
    <s v="Rio de Janeiro"/>
    <s v="24020125"/>
    <s v="Brasil"/>
    <s v="Correios e pontos de envio"/>
    <s v="25 de fevereiro | 03:35"/>
    <s v="27 de fevereiro | 16:06"/>
    <s v="Mercado Envios"/>
    <s v="MEL42067547436LMXDF01"/>
    <s v="https://myaccount.mercadolivre.com.br/shipments/42067547436/detail"/>
    <s v=" "/>
    <s v=" "/>
    <s v=" "/>
    <s v=" "/>
    <s v=" "/>
    <s v=" "/>
    <s v="Não"/>
    <s v=""/>
    <s v="Não"/>
  </r>
  <r>
    <s v="2000004235235159"/>
    <s v="23 de fevereiro de 2023 18:32 hs."/>
    <s v="Entregue"/>
    <s v="Chegou em 28 de fevereiro"/>
    <s v="Sim"/>
    <n v="1"/>
    <n v="19.7"/>
    <n v="6.13"/>
    <n v="-8.85"/>
    <n v="-6.13"/>
    <s v=""/>
    <n v="10.85"/>
    <s v=" 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eduardo inacio martins"/>
    <s v="70127773118"/>
    <s v="Avenida Juscelino Kubitschek SN / Referencia: Ao lado da Goias Transportes - Qd 01 lt 38  Referencia: Empresa Lider Inox - CEP 74919420 - Vila Maria, Aparecida de Goiânia, Goiás"/>
    <s v="Aparecida de Goiânia"/>
    <s v="Goiás"/>
    <s v="74919420"/>
    <s v="Brasil"/>
    <s v="Mercado Envios Full"/>
    <s v="24 de fevereiro | 18:31"/>
    <s v="28 de fevereiro | 15:19"/>
    <s v="Mercado Envios"/>
    <s v="MEL42067531855LMFFF01"/>
    <s v=" "/>
    <s v=" "/>
    <s v=" "/>
    <s v=" "/>
    <s v=" "/>
    <s v=" "/>
    <s v=" "/>
    <s v="Não"/>
    <s v=""/>
    <s v="Não"/>
  </r>
  <r>
    <s v="2000004235216053"/>
    <s v="23 de fevereiro de 2023 18:23 hs."/>
    <s v="Entregue"/>
    <s v="Chegou em 25 de fevereiro"/>
    <s v="Sim"/>
    <n v="1"/>
    <n v="307.97000000000003"/>
    <s v=""/>
    <n v="-52.35"/>
    <n v="-38.950000000000003"/>
    <s v=""/>
    <n v="216.67"/>
    <s v=" "/>
    <x v="167"/>
    <s v="MLB3085466614"/>
    <s v="Mercado Livre"/>
    <s v="Par Bandeja C4 Pallas 2007 Á 2013"/>
    <s v=" "/>
    <n v="307.97000000000003"/>
    <s v="Premium"/>
    <s v="Não emitida"/>
    <s v="Junior Monteiro"/>
    <s v="CPF 12749595606"/>
    <s v="Rua das Almas 12 - Casa, Belo Horizonte - CEP: 31998020, Minas Gerais"/>
    <s v=" "/>
    <s v="Junior Monteiro"/>
    <s v="12749595606"/>
    <s v="Rua Pedra Azul 201 / Casa - CEP 32676230 - Nova Baden, Betim, Minas Gerais"/>
    <s v="Betim"/>
    <s v="Minas Gerais"/>
    <s v="32676230"/>
    <s v="Brasil"/>
    <s v="Correios e pontos de envio"/>
    <s v="25 de fevereiro | 01:05"/>
    <s v="25 de fevereiro | 16:35"/>
    <s v="Mercado Envios"/>
    <s v="MEL42067510265LMXDF01"/>
    <s v=" "/>
    <s v=" "/>
    <s v=" "/>
    <s v=" "/>
    <s v=" "/>
    <s v=" "/>
    <s v=" "/>
    <s v="Não"/>
    <s v=""/>
    <s v="Não"/>
  </r>
  <r>
    <s v="2000004235191787"/>
    <s v="23 de fevereiro de 2023 18:16 hs."/>
    <s v="Entregue"/>
    <s v="Chegou em 25 de fevereiro"/>
    <s v="Sim"/>
    <n v="1"/>
    <n v="179.9"/>
    <s v=""/>
    <n v="-21.59"/>
    <n v="-26.45"/>
    <s v=""/>
    <n v="131.86000000000001"/>
    <s v=" 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Leandros Prata"/>
    <s v="45960063859"/>
    <s v="Rua Hélio Tavares de Salles 219 / casa um - CEP 12951640 - Caetetuba, Atibaia, São Paulo"/>
    <s v="Atibaia"/>
    <s v="São Paulo"/>
    <s v="12951640"/>
    <s v="Brasil"/>
    <s v="Mercado Envios Full"/>
    <s v="24 de fevereiro | 14:15"/>
    <s v="25 de fevereiro | 09:51"/>
    <s v="Mercado Envios"/>
    <s v="MEL42067491329LMFFF01"/>
    <s v=" "/>
    <s v=" "/>
    <s v=" "/>
    <s v=" "/>
    <s v=" "/>
    <s v=" "/>
    <s v=" "/>
    <s v="Não"/>
    <s v=""/>
    <s v="Não"/>
  </r>
  <r>
    <s v="2000004235191139"/>
    <s v="23 de fevereiro de 2023 18:13 hs."/>
    <s v="Entregue"/>
    <s v="Chegou em 25 de fevereiro"/>
    <s v="Sim"/>
    <n v="1"/>
    <n v="25.9"/>
    <n v="5.45"/>
    <n v="-9.9"/>
    <n v="-5.45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Jorge Luis Santos Peixoto Junior"/>
    <s v="03148973569"/>
    <s v="Lote Ilha Verde Rua Do Campo 12 / Casa Referencia: Emtrada Do Canpo Em Frente Condominio Porto Santo Casa De Jorge Da Konbi Pai De Kokito Do Taxi Proximo A Manoel Pedreiro - CEP 44460000 - Porto Santo, Itaparica, Bahia"/>
    <s v="Itaparica"/>
    <s v="Bahia"/>
    <s v="44460000"/>
    <s v="Brasil"/>
    <s v="Mercado Envios Full"/>
    <s v="24 de fevereiro | 17:09"/>
    <s v="25 de fevereiro | 09:34"/>
    <s v="Mercado Envios"/>
    <s v="MEL42067485277LMFFF01"/>
    <s v=" "/>
    <s v=" "/>
    <s v=" "/>
    <s v=" "/>
    <s v=" "/>
    <s v=" "/>
    <s v=" "/>
    <s v="Não"/>
    <s v=""/>
    <s v="Não"/>
  </r>
  <r>
    <s v="2000005168009934"/>
    <s v="23 de fevereiro de 2023 18:12 hs."/>
    <s v="Entregue"/>
    <s v="Chegou em 26 de fevereiro"/>
    <s v="Não"/>
    <n v="1"/>
    <n v="69.75"/>
    <n v="35.5"/>
    <n v="-17.36"/>
    <n v="-35.5"/>
    <s v=""/>
    <n v="52.39"/>
    <s v=" "/>
    <x v="106"/>
    <s v="MLB2087993311"/>
    <s v="Mercado Livre"/>
    <s v="Par Bieleta Dianteira Honda Fit 2003 Até 2008 1.4 1.5"/>
    <s v=" "/>
    <n v="69.75"/>
    <s v="Premium"/>
    <s v="Autorizado"/>
    <s v=" "/>
    <s v=" "/>
    <s v=" "/>
    <s v=" "/>
    <s v="Mauricio Gomes Santana"/>
    <s v="86502859372"/>
    <s v="Rua Manoel José de Araújo 1037 / Maurício água Referencia: Maurício água - CEP 62400000 - Olinda, Camocim, Ceará"/>
    <s v="Camocim"/>
    <s v="Ceará"/>
    <s v="62400000"/>
    <s v="Brasil"/>
    <s v="Mercado Envios Full"/>
    <s v="24 de fevereiro | 02:38"/>
    <s v="26 de fevereiro | 08:52"/>
    <s v="Mercado Envios"/>
    <s v="MEL42067483877LMFFF01"/>
    <s v=" "/>
    <s v=" "/>
    <s v=" "/>
    <s v=" "/>
    <s v=" "/>
    <s v=" "/>
    <s v=" "/>
    <s v="Não"/>
    <s v=""/>
    <s v="Não"/>
  </r>
  <r>
    <s v="2000005167954044"/>
    <s v="23 de fevereiro de 2023 18:01 hs."/>
    <s v="Entregue"/>
    <s v="Chegou em 1 de março"/>
    <s v="Não"/>
    <n v="1"/>
    <n v="84.99"/>
    <n v="23.45"/>
    <n v="-10.199999999999999"/>
    <n v="-41.4"/>
    <s v=""/>
    <n v="56.84"/>
    <s v=" "/>
    <x v="74"/>
    <s v="MLB3035462068"/>
    <s v="Mercado Livre"/>
    <s v="Par Terminal Cabo Engate Seleção Strada 2014 Em Diante"/>
    <s v=" "/>
    <n v="84.99"/>
    <s v="Clássico"/>
    <s v="Não emitida"/>
    <s v="Bruno Araújo"/>
    <s v="CPF 05605311336"/>
    <s v="General Sampaio 217, Maracaçumé - CEP: 65289000, Maranhão"/>
    <s v=" "/>
    <s v="Bruno Araújo"/>
    <s v="05605311336"/>
    <s v="General Sampaio 217 / CEP 65289000 - Sao Francisco, Maracaçumé, Maranhão"/>
    <s v="Maracaçumé"/>
    <s v="Maranhão"/>
    <s v="65289000"/>
    <s v="Brasil"/>
    <s v="Correios e pontos de envio"/>
    <s v="25 de fevereiro | 04:49"/>
    <s v="1 de março | 18:16"/>
    <s v="Mercado Envios"/>
    <s v="MEL42067456757LMXDF01"/>
    <s v=" "/>
    <s v=" "/>
    <s v=" "/>
    <s v=" "/>
    <s v=" "/>
    <s v=" "/>
    <s v=" "/>
    <s v="Não"/>
    <s v=""/>
    <s v="Não"/>
  </r>
  <r>
    <s v="2000004235156297"/>
    <s v="23 de fevereiro de 2023 18:00 hs."/>
    <s v="Entregue"/>
    <s v="Chegou em 24 de fevereiro"/>
    <s v="Sim"/>
    <n v="1"/>
    <n v="25.9"/>
    <s v=""/>
    <n v="-9.9"/>
    <s v="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José Pedro Neri Dos Santos Júnior"/>
    <s v="04854605561"/>
    <s v="Rua Manoel Rufino 72 / F Referencia: Portão ao lado da igreja DEUS É AMOR, próximo ao depósito SALES. - CEP 41211320 - Arenoso, Salvador, Bahia"/>
    <s v="Salvador"/>
    <s v="Bahia"/>
    <s v="41211320"/>
    <s v="Brasil"/>
    <s v="Mercado Envios Full"/>
    <s v="24 de fevereiro | 00:45"/>
    <s v="24 de fevereiro | 12:18"/>
    <s v="Mercado Envios"/>
    <s v="MEL42067452263LMFFF01"/>
    <s v=" "/>
    <s v=" "/>
    <s v=" "/>
    <s v=" "/>
    <s v=" "/>
    <s v=" "/>
    <s v=" "/>
    <s v="Não"/>
    <s v=""/>
    <s v="Não"/>
  </r>
  <r>
    <s v="2000005167888492"/>
    <s v="23 de fevereiro de 2023 17:52 hs."/>
    <s v="Entregue"/>
    <s v="Chegou em 25 de fevereiro"/>
    <s v="Não"/>
    <n v="1"/>
    <n v="49.99"/>
    <n v="48.2"/>
    <n v="-14"/>
    <n v="-48.2"/>
    <s v=""/>
    <n v="35.99"/>
    <s v="Sim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Romulo Oliveira Costa"/>
    <s v="94131538253"/>
    <s v="Rua Ernesto Pinto Filho 33 / CEP 69054692 - Parque 10 de Novembro, Manaus, Amazonas"/>
    <s v="Manaus"/>
    <s v="Amazonas"/>
    <s v="69054692"/>
    <s v="Brasil"/>
    <s v="Mercado Envios Full"/>
    <s v="24 de fevereiro | 08:38"/>
    <s v="25 de fevereiro | 09:54"/>
    <s v="Mercado Envios"/>
    <s v="MEL42067429751LMFFF01"/>
    <s v=" "/>
    <s v=" "/>
    <s v=" "/>
    <s v=" "/>
    <s v=" "/>
    <s v=" "/>
    <s v=" "/>
    <s v="Não"/>
    <s v=""/>
    <s v="Não"/>
  </r>
  <r>
    <s v="2000005167666002"/>
    <s v="23 de fevereiro de 2023 17:16 hs."/>
    <s v="Devolução em preparação"/>
    <s v="A pessoa que comprou o produto está embalando o pacote para devolvê-lo."/>
    <s v="Não"/>
    <n v="0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Leonice Da Silva"/>
    <s v="CPF 06184654802"/>
    <s v="Rua Padre Diogo Feijó 101 - casa, Bernardino de Campos - CEP: 18967012, São Paulo"/>
    <s v=" "/>
    <s v="Leonice Da Silva"/>
    <s v="061846548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167644606"/>
    <s v="23 de fevereiro de 2023 17:11 hs."/>
    <s v="Entregue"/>
    <s v="Chegou em 1 de março"/>
    <s v="Não"/>
    <n v="1"/>
    <n v="21.39"/>
    <n v="32.799999999999997"/>
    <n v="-9.14"/>
    <n v="-32.799999999999997"/>
    <s v=""/>
    <n v="12.25"/>
    <s v=" "/>
    <x v="123"/>
    <s v="MLB2070795528"/>
    <s v="Mercado Livre"/>
    <s v="Reparo Bucha Cabo Marcha Astra Vectra Zafira Agile Astra"/>
    <s v=" "/>
    <n v="21.39"/>
    <s v="Premium"/>
    <s v="Não emitida"/>
    <s v="jeane Silva"/>
    <s v="CPF 05730154658"/>
    <s v="Rua Frei Dimas 247 - Final da rua Frei Dimas, Medina - CEP: 39620000, Minas Gerais"/>
    <s v=" "/>
    <s v="jeane Silva"/>
    <s v="05730154658"/>
    <s v="Rua Frei Dimas 247 / Final da rua Frei Dimas - CEP 39620000 - Várzea Grande, Medina, Minas Gerais"/>
    <s v="Medina"/>
    <s v="Minas Gerais"/>
    <s v="39620000"/>
    <s v="Brasil"/>
    <s v="Correios e pontos de envio"/>
    <s v="25 de fevereiro | 04:12"/>
    <s v="1 de março | 10:06"/>
    <s v="Mercado Envios"/>
    <s v="MEL42067326407LMXDF01"/>
    <s v=" "/>
    <s v=" "/>
    <s v=" "/>
    <s v=" "/>
    <s v=" "/>
    <s v=" "/>
    <s v=" "/>
    <s v="Não"/>
    <s v=""/>
    <s v="Não"/>
  </r>
  <r>
    <s v="2000005167626900"/>
    <s v="23 de fevereiro de 2023 17:08 hs."/>
    <s v="Entregue"/>
    <s v="Chegou em 1 de março"/>
    <s v="Não"/>
    <n v="1"/>
    <n v="179.9"/>
    <s v=""/>
    <n v="-21.59"/>
    <n v="-26.45"/>
    <s v=""/>
    <n v="131.86000000000001"/>
    <s v=" 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jean carlos de brito arrais"/>
    <s v="32190975883"/>
    <s v="Rua Romeu Ferigati 67 / CEP 13344652 - Jardim Belo Horizonte, Indaiatuba, São Paulo"/>
    <s v="Indaiatuba"/>
    <s v="São Paulo"/>
    <s v="13344652"/>
    <s v="Brasil"/>
    <s v="Mercado Envios Full"/>
    <s v="28 de fevereiro | 16:56"/>
    <s v="1 de março | 11:00"/>
    <s v="Mercado Envios"/>
    <s v="MEL42067319213LMFFF01"/>
    <s v=" "/>
    <s v=" "/>
    <s v=" "/>
    <s v=" "/>
    <s v=" "/>
    <s v=" "/>
    <s v=" "/>
    <s v="Não"/>
    <s v=""/>
    <s v="Não"/>
  </r>
  <r>
    <s v="2000004235012385"/>
    <s v="23 de fevereiro de 2023 17:04 hs."/>
    <s v="Entregue"/>
    <s v="Chegou em 25 de fevereiro"/>
    <s v="Sim"/>
    <n v="5"/>
    <n v="92.55"/>
    <s v=""/>
    <n v="-43.25"/>
    <s v=""/>
    <s v=""/>
    <n v="49.3"/>
    <s v=" 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Marcelo Amadeu"/>
    <s v="03866717458"/>
    <s v="Rua Equador 69 / muniz refeiçoes Referencia: proximo ao colegio atitude - CEP 53429630 - Nossa Senhora da Conceição, Paulista, Pernambuco"/>
    <s v="Paulista"/>
    <s v="Pernambuco"/>
    <s v="53429630"/>
    <s v="Brasil"/>
    <s v="Mercado Envios Full"/>
    <s v="24 de fevereiro | 16:53"/>
    <s v="25 de fevereiro | 16:42"/>
    <s v="Mercado Envios"/>
    <s v="MEL42067307031LMFFF01"/>
    <s v=" "/>
    <s v=" "/>
    <s v=" "/>
    <s v=" "/>
    <s v=" "/>
    <s v=" "/>
    <s v=" "/>
    <s v="Não"/>
    <s v=""/>
    <s v="Não"/>
  </r>
  <r>
    <s v="2000004234981541"/>
    <s v="23 de fevereiro de 2023 16:54 hs."/>
    <s v="Entregue"/>
    <s v="Chegou em 24 de fevereiro"/>
    <s v="Sim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Giovani Neske"/>
    <s v="98279785000"/>
    <s v="Rua Luciano dos Santos Rodrigues 48 / casa Referencia: Entregar Na Rua Luciano Dos Santos Rodrigues No Bar Da Vivi Logo Na Entrada Da Rua Em Torno De 600 Metros Da Entrada - CEP 91787363 - Belém Velho, Porto Alegre, Rio Grande do Sul"/>
    <s v="Porto Alegre"/>
    <s v="Rio Grande do Sul"/>
    <s v="91787363"/>
    <s v="Brasil"/>
    <s v="Mercado Envios Full"/>
    <s v="23 de fevereiro | 21:50"/>
    <s v="24 de fevereiro | 11:57"/>
    <s v="Mercado Envios"/>
    <s v="MEL42067278512LMFFF01"/>
    <s v=" "/>
    <s v=" "/>
    <s v=" "/>
    <s v=" "/>
    <s v=" "/>
    <s v=" "/>
    <s v=" "/>
    <s v="Não"/>
    <s v=""/>
    <s v="Não"/>
  </r>
  <r>
    <s v="2000005167480940"/>
    <s v="23 de fevereiro de 2023 16:50 hs."/>
    <s v="Entregue"/>
    <s v="Chegou em 25 de fevereiro"/>
    <s v="Não"/>
    <n v="1"/>
    <n v="342.23"/>
    <s v=""/>
    <n v="-58.18"/>
    <n v="-38.950000000000003"/>
    <s v=""/>
    <n v="245.1"/>
    <s v=" "/>
    <x v="95"/>
    <s v="MLB2864248794"/>
    <s v="Mercado Livre"/>
    <s v="Par Bandeja Peugeot 207 Exceto Sw Escapade 2008 Em Diante"/>
    <s v=" "/>
    <n v="342.23"/>
    <s v="Premium"/>
    <s v="Autorizado"/>
    <s v=" "/>
    <s v=" "/>
    <s v=" "/>
    <s v=" "/>
    <s v="Clodoaldo Rodrigues"/>
    <s v="02052284966"/>
    <s v="Rua João Ribeiro Lemos 292 / CEP 81020270 - Novo Mundo, Curitiba, Paraná"/>
    <s v="Curitiba"/>
    <s v="Paraná"/>
    <s v="81020270"/>
    <s v="Brasil"/>
    <s v="Mercado Envios Full"/>
    <s v="24 de fevereiro | 14:41"/>
    <s v="25 de fevereiro | 11:53"/>
    <s v="Mercado Envios"/>
    <s v="MEL42067256807LMFFF01"/>
    <s v=" "/>
    <s v=" "/>
    <s v=" "/>
    <s v=" "/>
    <s v=" "/>
    <s v=" "/>
    <s v=" "/>
    <s v="Não"/>
    <s v=""/>
    <s v="Não"/>
  </r>
  <r>
    <s v="2000005167473768"/>
    <s v="23 de fevereiro de 2023 16:44 hs."/>
    <s v="Entregue"/>
    <s v="Chegou em 24 de fevereiro"/>
    <s v="Não"/>
    <n v="1"/>
    <n v="327.9"/>
    <s v=""/>
    <n v="-55.74"/>
    <n v="-20.45"/>
    <s v=""/>
    <n v="251.71"/>
    <s v="Sim"/>
    <x v="9"/>
    <s v="MLB2704706490"/>
    <s v="Mercado Livre"/>
    <s v="Cabo De Marcha Vectra 2006 A 2011  Todos ( Câmbio Mecânico )"/>
    <s v=" "/>
    <n v="327.9"/>
    <s v="Premium"/>
    <s v="Autorizado"/>
    <s v=" "/>
    <s v=" "/>
    <s v=" "/>
    <s v=" "/>
    <s v="Leonardo Seixas"/>
    <s v="41386109878"/>
    <s v="Rua Aparecido Cossi 583 / Referencia: Casa De Esquina - CEP 13880000 - jardim dolores, Vargem Grande do Sul, São Paulo"/>
    <s v="Vargem Grande do Sul"/>
    <s v="São Paulo"/>
    <s v="13880000"/>
    <s v="Brasil"/>
    <s v="Mercado Envios Full"/>
    <s v="23 de fevereiro | 23:55"/>
    <s v="24 de fevereiro | 12:38"/>
    <s v="Mercado Envios"/>
    <s v="MEL42067253189LMFFF01"/>
    <s v=" "/>
    <s v=" "/>
    <s v=" "/>
    <s v=" "/>
    <s v=" "/>
    <s v=" "/>
    <s v=" "/>
    <s v="Não"/>
    <s v=""/>
    <s v="Não"/>
  </r>
  <r>
    <s v="2000005167466452"/>
    <s v="23 de fevereiro de 2023 16:42 hs."/>
    <s v="Entregue"/>
    <s v="Chegou em 24 de fevereiro"/>
    <s v="Não"/>
    <n v="1"/>
    <n v="51.99"/>
    <n v="5.45"/>
    <n v="-14.34"/>
    <n v="-5.45"/>
    <s v=""/>
    <n v="37.65"/>
    <s v=" "/>
    <x v="164"/>
    <s v="MLB2065093286"/>
    <s v="Mercado Livre"/>
    <s v="Suporte Coxin Radiador Direito Corsa Frente Montana 2002/12"/>
    <s v=" "/>
    <n v="51.99"/>
    <s v="Premium"/>
    <s v="Autorizado"/>
    <s v=" "/>
    <s v=" "/>
    <s v=" "/>
    <s v=" "/>
    <s v="Hely Sanchez Fernandes"/>
    <s v="15417074861"/>
    <s v="Avenida Monteiro Lobato 2037 / Referencia: Efetuar as entregas horário comercial - CEP 07190000 - Vila Miriam, Guarulhos, São Paulo"/>
    <s v="Guarulhos"/>
    <s v="São Paulo"/>
    <s v="07190000"/>
    <s v="Brasil"/>
    <s v="Mercado Envios Full"/>
    <s v="24 de fevereiro | 01:17"/>
    <s v="24 de fevereiro | 12:25"/>
    <s v="Mercado Envios"/>
    <s v="MEL42067249426LMFFF01"/>
    <s v=" "/>
    <s v=" "/>
    <s v=" "/>
    <s v=" "/>
    <s v=" "/>
    <s v=" "/>
    <s v=" "/>
    <s v="Não"/>
    <s v=""/>
    <s v="Não"/>
  </r>
  <r>
    <s v="2000005167441084"/>
    <s v="23 de fevereiro de 2023 16:42 hs."/>
    <s v="Entregue"/>
    <s v="Chegou em 25 de fevereiro"/>
    <s v="Não"/>
    <n v="1"/>
    <n v="62"/>
    <n v="9.59"/>
    <n v="-16.04"/>
    <n v="-9.59"/>
    <s v=""/>
    <n v="45.96"/>
    <s v=" 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Rubens Cesar Gonçalves de Campos"/>
    <s v="26750342825"/>
    <s v="Rua José Rodrigues Alves 364 / CEP 11920000 - Rocio, Iguape, São Paulo"/>
    <s v="Iguape"/>
    <s v="São Paulo"/>
    <s v="11920000"/>
    <s v="Brasil"/>
    <s v="Mercado Envios Full"/>
    <s v="23 de fevereiro | 21:26"/>
    <s v="25 de fevereiro | 10:40"/>
    <s v="Mercado Envios"/>
    <s v="MEL42067236635LMFFF01"/>
    <s v=" "/>
    <s v=" "/>
    <s v=" "/>
    <s v=" "/>
    <s v=" "/>
    <s v=" "/>
    <s v=" "/>
    <s v="Não"/>
    <s v=""/>
    <s v="Não"/>
  </r>
  <r>
    <s v="2000005167463106"/>
    <s v="23 de fevereiro de 2023 16:41 hs."/>
    <s v="Cancelada pelo comprador"/>
    <s v="Cancelou porque se arrependeu da compra."/>
    <s v="Não"/>
    <n v="0"/>
    <n v="180.41"/>
    <s v=""/>
    <n v="-21.65"/>
    <n v="-38.950000000000003"/>
    <n v="-119.81"/>
    <n v="0"/>
    <s v=" "/>
    <x v="52"/>
    <s v="MLB2863957343"/>
    <s v="Mercado Livre"/>
    <s v="Bandeja Lado Direito Peugeot 206 Todos 1999 A 2010 Com Pivô"/>
    <s v=" "/>
    <n v="180.41"/>
    <s v="Clássico"/>
    <s v="Cancelada"/>
    <s v=" "/>
    <s v=" "/>
    <s v=" "/>
    <s v=" "/>
    <s v="jean carlos de brito arrais"/>
    <s v="32190975883"/>
    <s v=" "/>
    <s v="Indaiatuba"/>
    <s v="São Paulo"/>
    <s v="13344652"/>
    <s v="Brasil"/>
    <s v="Mercado Envios Full"/>
    <s v=" "/>
    <s v=" "/>
    <s v="Mercado Envios"/>
    <s v="MEL42067246892LMFFF01"/>
    <s v=" "/>
    <s v=" "/>
    <s v=" "/>
    <s v=" "/>
    <s v=" "/>
    <s v=" "/>
    <s v=" "/>
    <s v="Não"/>
    <s v=""/>
    <s v="Não"/>
  </r>
  <r>
    <s v="2000005156480694"/>
    <s v="23 de fevereiro de 2023 16:32 hs."/>
    <s v="Vamos te devolver um pacote antes do dia 21 de março"/>
    <s v="Não foi possível entregar o pacote à pessoa que realizou a compra. Não se preocupe, devolveremos o produto nas mesmas condições de quando você o enviou."/>
    <s v="Não"/>
    <n v="0"/>
    <n v="86.23"/>
    <s v=""/>
    <n v="-14.66"/>
    <n v="-20.45"/>
    <n v="-51.12"/>
    <n v="0"/>
    <s v="Sim"/>
    <x v="48"/>
    <s v="MLB2805841184"/>
    <s v="Mercado Livre"/>
    <s v="Par Bieleta Dianteira Ranger 1999 A 2011"/>
    <s v=" "/>
    <n v="86.23"/>
    <s v="Premium"/>
    <s v="Não emitida"/>
    <s v="Josue Mariotti"/>
    <s v="CPF 01207956716"/>
    <s v="Estrada Miguel Pereira Km15 13900 - Sitio Senhor da Paz, Miguel Pereira - CEP: 26920000, Rio de Janeiro"/>
    <s v=" "/>
    <s v="Josue Mariotti"/>
    <s v="01207956716"/>
    <s v="Rua Cecília Iter 177 / Entregar até as 18h Referencia: ENDEREÇO COMERCIAL. Pode entregar para, Edi ou Henrique 1195329-2034. Ou em Frente Nº120 Silvana - CEP 08240730 - Vila Progresso (Zona Leste), São Paulo, São Paulo"/>
    <s v="Conrado"/>
    <s v="Rio de Janeiro"/>
    <s v="26920000"/>
    <s v="Brasil"/>
    <s v="Correios e pontos de envio"/>
    <s v="25 de fevereiro | 03:14"/>
    <s v=" "/>
    <s v="Mercado Envios"/>
    <s v="MEL42062575796LMXDF01"/>
    <s v=" "/>
    <s v=" "/>
    <s v=" "/>
    <s v=" "/>
    <s v=" "/>
    <s v=" "/>
    <s v=" "/>
    <s v="Não"/>
    <s v=""/>
    <s v="Não"/>
  </r>
  <r>
    <s v="2000004234896745"/>
    <s v="23 de fevereiro de 2023 16:23 hs."/>
    <s v="Entregue"/>
    <s v="Chegou em 24 de fevereiro"/>
    <s v="Sim"/>
    <n v="1"/>
    <n v="17.989999999999998"/>
    <n v="9.9"/>
    <n v="-7.96"/>
    <n v="-9.9"/>
    <s v=""/>
    <n v="10.029999999999999"/>
    <s v=" "/>
    <x v="23"/>
    <s v="MLB2100401469"/>
    <s v="Mercado Livre"/>
    <s v="Capa Pedal Freio Embreagem Gm Onix 2012 Em Diante"/>
    <s v=" "/>
    <n v="17.989999999999998"/>
    <s v="Premium"/>
    <s v="Autorizado"/>
    <s v=" "/>
    <s v=" "/>
    <s v=" "/>
    <s v=" "/>
    <s v="rusemberg batista"/>
    <s v="02423238479"/>
    <s v="Avenida Dom Duarte Leopoldo e Silva 485 / loja de veiculos Referencia: rbf multimarcas - CEP 12070590 - Vila São José, Taubaté, São Paulo"/>
    <s v="Taubaté"/>
    <s v="São Paulo"/>
    <s v="12070590"/>
    <s v="Brasil"/>
    <s v="Mercado Envios Full"/>
    <s v="24 de fevereiro | 00:54"/>
    <s v="24 de fevereiro | 12:54"/>
    <s v="Mercado Envios"/>
    <s v="MEL42067194577LMFFF01"/>
    <s v=" "/>
    <s v=" "/>
    <s v=" "/>
    <s v=" "/>
    <s v=" "/>
    <s v=" "/>
    <s v=" "/>
    <s v="Não"/>
    <s v=""/>
    <s v="Não"/>
  </r>
  <r>
    <s v="2000005167313628"/>
    <s v="23 de fevereiro de 2023 16:19 hs."/>
    <s v="Entregue"/>
    <s v="Chegou em 24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danieli souza"/>
    <s v="39465671851"/>
    <s v="Rua Ernesto Piedade 80 / FELICAR - CEP 18225000 - Centro, Sarapuí, São Paulo"/>
    <s v="Sarapuí"/>
    <s v="São Paulo"/>
    <s v="18225000"/>
    <s v="Brasil"/>
    <s v="Mercado Envios Full"/>
    <s v="24 de fevereiro | 00:31"/>
    <s v="24 de fevereiro | 11:31"/>
    <s v="Mercado Envios"/>
    <s v="MEL42067182767LMFFF01"/>
    <s v=" "/>
    <s v=" "/>
    <s v=" "/>
    <s v=" "/>
    <s v=" "/>
    <s v=" "/>
    <s v=" "/>
    <s v="Não"/>
    <s v=""/>
    <s v="Não"/>
  </r>
  <r>
    <s v="2000005167283734"/>
    <s v="23 de fevereiro de 2023 16:14 hs."/>
    <s v="Entregue"/>
    <s v="Chegou em 25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Marcela Mainara"/>
    <s v="50083319816"/>
    <s v="Rua Expedicionário Abílio dos Passos 236 / CEP 08970000 - Centro, Salesópolis, São Paulo"/>
    <s v="Salesópolis"/>
    <s v="São Paulo"/>
    <s v="08970000"/>
    <s v="Brasil"/>
    <s v="Mercado Envios Full"/>
    <s v="24 de fevereiro | 14:31"/>
    <s v="25 de fevereiro | 15:22"/>
    <s v="Mercado Envios"/>
    <s v="MEL42067170253LMFFF01"/>
    <s v=" "/>
    <s v=" "/>
    <s v=" "/>
    <s v=" "/>
    <s v=" "/>
    <s v=" "/>
    <s v=" "/>
    <s v="Não"/>
    <s v=""/>
    <s v="Não"/>
  </r>
  <r>
    <s v="2000005167266180"/>
    <s v="23 de fevereiro de 2023 16:12 hs."/>
    <s v="Entregue"/>
    <s v="Chegou em 28 de fevereiro"/>
    <s v="Não"/>
    <n v="1"/>
    <n v="62.59"/>
    <n v="35.369999999999997"/>
    <n v="-13.01"/>
    <n v="-35.369999999999997"/>
    <s v=""/>
    <n v="49.58"/>
    <s v="Sim"/>
    <x v="20"/>
    <s v="MLB2860187459"/>
    <s v="Mercado Livre"/>
    <s v="Par Morceguinho Dianteiro Celta 1998 A 2015"/>
    <s v=" "/>
    <n v="62.59"/>
    <s v="Clássico"/>
    <s v="Autorizado"/>
    <s v=" "/>
    <s v=" "/>
    <s v=" "/>
    <s v=" "/>
    <s v="Marcos  Francisco de Morais"/>
    <s v="01266028161"/>
    <s v="Rua Quaresmeira SN / Quadra 31 Lote 19 Residencial Aldeia Dos Son - CEP 75054747 - Residencial Aldeia dos Sonhos, Anápolis, Goiás"/>
    <s v="Anápolis"/>
    <s v="Goiás"/>
    <s v="75054747"/>
    <s v="Brasil"/>
    <s v="Mercado Envios Full"/>
    <s v="27 de fevereiro | 16:15"/>
    <s v="28 de fevereiro | 22:14"/>
    <s v="Mercado Envios"/>
    <s v="MEL42067161704LMFFF01"/>
    <s v=" "/>
    <s v=" "/>
    <s v=" "/>
    <s v=" "/>
    <s v=" "/>
    <s v=" "/>
    <s v=" "/>
    <s v="Não"/>
    <s v=""/>
    <s v="Não"/>
  </r>
  <r>
    <s v="2000005167239256"/>
    <s v="23 de fevereiro de 2023 16:05 hs."/>
    <s v="Entregue"/>
    <s v="Chegou em 27 de fevereiro"/>
    <s v="Não"/>
    <n v="1"/>
    <n v="78.89"/>
    <n v="25.04"/>
    <n v="-18.91"/>
    <n v="-25.04"/>
    <s v=""/>
    <n v="59.98"/>
    <s v=" "/>
    <x v="114"/>
    <s v="MLB2827014127"/>
    <s v="Mercado Livre"/>
    <s v="Cabo De Freio Gol G3 Traseiro 2002 Em Diante"/>
    <s v=" "/>
    <n v="78.89"/>
    <s v="Premium"/>
    <s v="Não emitida"/>
    <s v="Wilian Soares"/>
    <s v="CPF 10714798908"/>
    <s v="Ricardo Koening SN - Mecanica E Lavaçao Do Noel, Itaiópolis - CEP: 89340000, Santa Catarina"/>
    <s v=" "/>
    <s v="Wilian Soares"/>
    <s v="10714798908"/>
    <s v="Ricardo Koening 55 / Referencia: Mecanica E Lavaçao Do Noel - CEP 89340000 - Vila Gaucha, Itaiópolis, Santa Catarina"/>
    <s v="Itaiópolis"/>
    <s v="Santa Catarina"/>
    <s v="89340000"/>
    <s v="Brasil"/>
    <s v="Correios e pontos de envio"/>
    <s v="25 de fevereiro | 02:17"/>
    <s v="27 de fevereiro | 16:35"/>
    <s v="Mercado Envios"/>
    <s v="MEL42067149456LMXDF01"/>
    <s v=" "/>
    <s v=" "/>
    <s v=" "/>
    <s v=" "/>
    <s v=" "/>
    <s v=" "/>
    <s v=" "/>
    <s v="Não"/>
    <s v=""/>
    <s v="Não"/>
  </r>
  <r>
    <s v="2000005167142642"/>
    <s v="23 de fevereiro de 2023 15:53 hs."/>
    <s v="Entregue"/>
    <s v="Chegou em 24 de fevereiro"/>
    <s v="Não"/>
    <n v="1"/>
    <n v="34.5"/>
    <n v="9.9"/>
    <n v="-11.36"/>
    <n v="-9.9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Sharles Eliane"/>
    <s v="18433478818"/>
    <s v="Rua Servidão 70 / casa Referencia: casa de recuperação resgatando vidas para cristo - CEP 13848681 - Chácara Santa Felicidade, Mogi Guaçu, São Paulo"/>
    <s v="Mogi Guaçu"/>
    <s v="São Paulo"/>
    <s v="13848681"/>
    <s v="Brasil"/>
    <s v="Mercado Envios Full"/>
    <s v="24 de fevereiro | 02:34"/>
    <s v="24 de fevereiro | 13:27"/>
    <s v="Mercado Envios"/>
    <s v="MEL42067109070LMFFF01"/>
    <s v=" "/>
    <s v=" "/>
    <s v=" "/>
    <s v=" "/>
    <s v=" "/>
    <s v=" "/>
    <s v=" "/>
    <s v="Não"/>
    <s v=""/>
    <s v="Não"/>
  </r>
  <r>
    <s v="2000005167071392"/>
    <s v="23 de fevereiro de 2023 15:39 hs."/>
    <s v="Entregue"/>
    <s v="Chegou em 25 de fevereiro"/>
    <s v="Não"/>
    <n v="1"/>
    <n v="17.899999999999999"/>
    <n v="16.8"/>
    <n v="-7.65"/>
    <n v="-16.8"/>
    <s v=""/>
    <n v="10.25"/>
    <s v=" "/>
    <x v="22"/>
    <s v="MLB3105806782"/>
    <s v="Mercado Livre"/>
    <s v="Capa Pedal Acelerador Freio Embreagem Monza Kadett Ipanema"/>
    <s v=" "/>
    <n v="17.899999999999999"/>
    <s v="Clássico"/>
    <s v="Não emitida"/>
    <s v="maria lima"/>
    <s v="CPF 58678778768"/>
    <s v="Gutemberg 813 - Casa, Rio de Janeiro - CEP: 26187100, Rio de Janeiro"/>
    <s v=" "/>
    <s v="maria lima"/>
    <s v="58678778768"/>
    <s v="Rua Santa Clara 323 / Portaria - CEP 22041011 - Copacabana, Rio de Janeiro, Rio de Janeiro"/>
    <s v="Rio de Janeiro"/>
    <s v="Rio de Janeiro"/>
    <s v="22041011"/>
    <s v="Brasil"/>
    <s v="Correios e pontos de envio"/>
    <s v="24 de fevereiro | 23:54"/>
    <s v="25 de fevereiro | 17:45"/>
    <s v="Mercado Envios"/>
    <s v="MEL42067077773LMXDF01"/>
    <s v=" "/>
    <s v=" "/>
    <s v=" "/>
    <s v=" "/>
    <s v=" "/>
    <s v=" "/>
    <s v=" "/>
    <s v="Não"/>
    <s v=""/>
    <s v="Não"/>
  </r>
  <r>
    <s v="2000005167051412"/>
    <s v="23 de fevereiro de 2023 15:36 hs."/>
    <s v="Entregue"/>
    <s v="Chegou em 24 de fevereiro"/>
    <s v="Não"/>
    <n v="1"/>
    <n v="51.15"/>
    <n v="13.5"/>
    <n v="-14.2"/>
    <n v="-13.5"/>
    <s v=""/>
    <n v="36.950000000000003"/>
    <s v=" 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Joana Darc"/>
    <s v="41184994870"/>
    <s v="Rua Mário Galvão Nogueira 71 / Casa frente Referencia: Rua paralela a feira - CEP 12518570 - Jardim do Vale, Guaratinguetá, São Paulo"/>
    <s v="Guaratinguetá"/>
    <s v="São Paulo"/>
    <s v="12518570"/>
    <s v="Brasil"/>
    <s v="Mercado Envios Full"/>
    <s v="24 de fevereiro | 00:46"/>
    <s v="24 de fevereiro | 15:51"/>
    <s v="Mercado Envios"/>
    <s v="MEL42067069255LMFFF01"/>
    <s v=" "/>
    <s v=" "/>
    <s v=" "/>
    <s v=" "/>
    <s v=" "/>
    <s v=" "/>
    <s v=" "/>
    <s v="Não"/>
    <s v=""/>
    <s v="Não"/>
  </r>
  <r>
    <s v="2000005167046138"/>
    <s v="23 de fevereiro de 2023 15:35 hs."/>
    <s v="Entregue"/>
    <s v="Chegou em 27 de fevereiro"/>
    <s v="Não"/>
    <n v="1"/>
    <n v="299.99"/>
    <s v=""/>
    <n v="-51"/>
    <n v="-20.45"/>
    <s v=""/>
    <n v="228.54"/>
    <s v="Sim"/>
    <x v="131"/>
    <s v="MLB2715346158"/>
    <s v="Mercado Livre"/>
    <s v="Cabo De Marcha Gm Astra E Zafira 2009"/>
    <s v=" "/>
    <n v="299.99"/>
    <s v="Premium"/>
    <s v="Autorizado"/>
    <s v=" "/>
    <s v=" "/>
    <s v=" "/>
    <s v=" "/>
    <s v="miguel alves da silva"/>
    <s v="01821338340"/>
    <s v="Rua da Sudene 45 / Proximo da casa do Matias. - CEP 65363000 - Centro, Governador Newton Bello, Maranhão"/>
    <s v="Governador Newton Bello"/>
    <s v="Maranhão"/>
    <s v="65363000"/>
    <s v="Brasil"/>
    <s v="Mercado Envios Full"/>
    <s v="24 de fevereiro | 02:44"/>
    <s v="27 de fevereiro | 16:37"/>
    <s v="Mercado Envios"/>
    <s v="MEL42067065785LMFFF01"/>
    <s v=" "/>
    <s v=" "/>
    <s v=" "/>
    <s v=" "/>
    <s v=" "/>
    <s v=" "/>
    <s v=" "/>
    <s v="Não"/>
    <s v=""/>
    <s v="Não"/>
  </r>
  <r>
    <s v="2000005166973832"/>
    <s v="23 de fevereiro de 2023 15:25 hs."/>
    <s v="Entregue"/>
    <s v="Chegou em 25 de fevereiro"/>
    <s v="Não"/>
    <n v="1"/>
    <n v="207"/>
    <s v=""/>
    <n v="-28.29"/>
    <n v="-21.45"/>
    <s v=""/>
    <n v="157.26"/>
    <s v="Sim"/>
    <x v="160"/>
    <s v="MLB2736664934"/>
    <s v="Mercado Livre"/>
    <s v="Cabo De Trambulador Prisma 2007 A 2014 Com Pino De Regulagem"/>
    <s v=" "/>
    <n v="207"/>
    <s v="Premium"/>
    <s v="Não emitida"/>
    <s v="Cleiton Veras"/>
    <s v="CPF 27216005830"/>
    <s v="Avenida Marechal Juarez Távora 389, São Vicente - CEP: 11355160, São Paulo"/>
    <s v=" "/>
    <s v="Cleiton Veras"/>
    <s v="27216005830"/>
    <s v="Rua Chile 693 / trianon vlll AP 104 Referencia: deixar com porteiro do prédio... - CEP 11702150 - Guilhermina, Praia Grande, São Paulo"/>
    <s v="Praia Grande"/>
    <s v="São Paulo"/>
    <s v="11702150"/>
    <s v="Brasil"/>
    <s v="Correios e pontos de envio"/>
    <s v="25 de fevereiro | 02:17"/>
    <s v="25 de fevereiro | 12:24"/>
    <s v="Mercado Envios"/>
    <s v="MEL42067039199LMXDF01"/>
    <s v=" "/>
    <s v=" "/>
    <s v=" "/>
    <s v=" "/>
    <s v=" "/>
    <s v=" "/>
    <s v=" "/>
    <s v="Não"/>
    <s v=""/>
    <s v="Não"/>
  </r>
  <r>
    <s v="2000005166923958"/>
    <s v="23 de fevereiro de 2023 15:18 hs."/>
    <s v="Entregue"/>
    <s v="Chegou em 26 de fevereiro"/>
    <s v="Não"/>
    <n v="1"/>
    <n v="58.4"/>
    <n v="30.2"/>
    <n v="-15.43"/>
    <n v="-30.2"/>
    <s v=""/>
    <n v="42.97"/>
    <s v=" 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HUMBERTO DA C. E SILVA JR  COSTA"/>
    <s v="10419314334"/>
    <s v="Rua H 31 / Canto com a Rua 2400 Referencia: Residência está no final da rua da lateral da OCRAM - CEP 65050868 - Planalto Anil II, São Luís, Maranhão"/>
    <s v="São Luís"/>
    <s v="Maranhão"/>
    <s v="65050868"/>
    <s v="Brasil"/>
    <s v="Mercado Envios Full"/>
    <s v="24 de fevereiro | 01:54"/>
    <s v="26 de fevereiro | 11:51"/>
    <s v="Mercado Envios"/>
    <s v="MEL42067018993LMFFF01"/>
    <s v=" "/>
    <s v=" "/>
    <s v=" "/>
    <s v=" "/>
    <s v=" "/>
    <s v=" "/>
    <s v=" "/>
    <s v="Não"/>
    <s v=""/>
    <s v="Não"/>
  </r>
  <r>
    <s v="2000004234709273"/>
    <s v="23 de fevereiro de 2023 15:17 hs."/>
    <s v="Entregue"/>
    <s v="Chegou em 24 de fevereiro"/>
    <s v="Sim"/>
    <n v="1"/>
    <n v="58.5"/>
    <n v="9.59"/>
    <n v="-15.44"/>
    <n v="-9.59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Camila Estefani"/>
    <s v="44068625875"/>
    <s v="Área Rural 134 / CEP 18419899 - Área Rural de Itapeva, Itapeva, São Paulo"/>
    <s v="Itapeva"/>
    <s v="São Paulo"/>
    <s v="18419899"/>
    <s v="Brasil"/>
    <s v="Mercado Envios Full"/>
    <s v="23 de fevereiro | 20:16"/>
    <s v="24 de fevereiro | 14:55"/>
    <s v="Mercado Envios"/>
    <s v="MEL42067014680LMFFF01"/>
    <s v=" "/>
    <s v=" "/>
    <s v=" "/>
    <s v=" "/>
    <s v=" "/>
    <s v=" "/>
    <s v=" "/>
    <s v="Não"/>
    <s v=""/>
    <s v="Não"/>
  </r>
  <r>
    <s v="2000005166891326"/>
    <s v="23 de fevereiro de 2023 15:13 hs."/>
    <s v="Entregue"/>
    <s v="Chegou em 24 de fevereiro"/>
    <s v="Não"/>
    <n v="1"/>
    <n v="158.09"/>
    <n v="1.39"/>
    <n v="-18.97"/>
    <s v=""/>
    <s v=""/>
    <n v="140.51"/>
    <s v=" "/>
    <x v="16"/>
    <s v="MLB1835928426"/>
    <s v="Mercado Livre"/>
    <s v="Cabo De Marcha Celta  Classic  2008 2009 2010 2011 2012 2013"/>
    <s v=" "/>
    <n v="158.09"/>
    <s v="Clássico"/>
    <s v="Autorizado"/>
    <s v="hendrik willens"/>
    <s v="CPF 44570626858"/>
    <s v="Rua Henrique Galvão 2 - casa, São Paulo - CEP: 03259070, São Paulo"/>
    <s v=" "/>
    <s v="hendrik willens"/>
    <s v="44570626858"/>
    <s v="Avenida Professor Luiz Ignácio Anhaia Mello 4750 / loja hip motors - CEP 03294100 - Jardim Independência, São Paulo, São Paulo"/>
    <s v="São Paulo"/>
    <s v="São Paulo"/>
    <s v="03294100"/>
    <s v="Brasil"/>
    <s v="Mercado Envios Flex"/>
    <s v="24 de fevereiro | 15:13"/>
    <s v="24 de fevereiro | 17:33"/>
    <s v="MICHELLE RULING MARTINS"/>
    <s v="42067001886"/>
    <s v=" "/>
    <s v=" "/>
    <s v=" "/>
    <s v=" "/>
    <s v=" "/>
    <s v=" "/>
    <s v=" "/>
    <s v="Não"/>
    <s v=""/>
    <s v="Não"/>
  </r>
  <r>
    <s v="2000005166813192"/>
    <s v="23 de fevereiro de 2023 15:01 hs."/>
    <s v="Entregue"/>
    <s v="Chegou em 25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Rafaella vitória"/>
    <s v="07609770540"/>
    <s v="Rua Jerusalem 39 / Casa - CEP 43900000 - Caipe De Cima, São Francisco do Conde, Bahia"/>
    <s v="São Francisco do Conde"/>
    <s v="Bahia"/>
    <s v="43900000"/>
    <s v="Brasil"/>
    <s v="Mercado Envios Full"/>
    <s v="24 de fevereiro | 00:27"/>
    <s v="25 de fevereiro | 15:11"/>
    <s v="Mercado Envios"/>
    <s v="MEL42066969409LMFFF01"/>
    <s v=" "/>
    <s v=" "/>
    <s v=" "/>
    <s v=" "/>
    <s v=" "/>
    <s v=" "/>
    <s v=" "/>
    <s v="Não"/>
    <s v=""/>
    <s v="Não"/>
  </r>
  <r>
    <s v="2000004234651681"/>
    <s v="23 de fevereiro de 2023 14:58 hs."/>
    <s v="Entregue"/>
    <s v="Chegou em 24 de fevereiro"/>
    <s v="Sim"/>
    <n v="1"/>
    <n v="109.74"/>
    <s v=""/>
    <n v="-18.66"/>
    <n v="-20.45"/>
    <s v=""/>
    <n v="70.63"/>
    <s v="Sim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Adilson  Purissimo De Carvalho"/>
    <s v="13819228802"/>
    <s v="Rua Joaquim dos Santos 33 / Referencia: Próximo mercadinho santa Helena - CEP 19200000 - Vila soler, Pirapozinho, São Paulo"/>
    <s v="Pirapozinho"/>
    <s v="São Paulo"/>
    <s v="19200000"/>
    <s v="Brasil"/>
    <s v="Mercado Envios Full"/>
    <s v="23 de fevereiro | 19:21"/>
    <s v="24 de fevereiro | 11:54"/>
    <s v="Mercado Envios"/>
    <s v="MEL42066962151LMFFF01"/>
    <s v=" "/>
    <s v=" "/>
    <s v=" "/>
    <s v=" "/>
    <s v=" "/>
    <s v=" "/>
    <s v=" "/>
    <s v="Não"/>
    <s v=""/>
    <s v="Não"/>
  </r>
  <r>
    <s v="2000005166799460"/>
    <s v="23 de fevereiro de 2023 14:58 hs."/>
    <s v="Entregue"/>
    <s v="Chegou em 25 de fevereiro"/>
    <s v="Não"/>
    <n v="1"/>
    <n v="58.5"/>
    <n v="25.92"/>
    <n v="-15.44"/>
    <n v="-25.92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Andre Carlos Andre De Jesus Santos"/>
    <s v="04951817578"/>
    <s v="Rua Governador Roberto Silveira 326 / cooperativa - CEP 27910000 - Centro, Macaé, Rio de Janeiro"/>
    <s v="Macaé"/>
    <s v="Rio de Janeiro"/>
    <s v="27910000"/>
    <s v="Brasil"/>
    <s v="Mercado Envios Full"/>
    <s v="24 de fevereiro | 13:30"/>
    <s v="25 de fevereiro | 11:38"/>
    <s v="Mercado Envios"/>
    <s v="MEL42066963428LMFFF01"/>
    <s v=" "/>
    <s v=" "/>
    <s v=" "/>
    <s v=" "/>
    <s v=" "/>
    <s v=" "/>
    <s v=" "/>
    <s v="Não"/>
    <s v=""/>
    <s v="Não"/>
  </r>
  <r>
    <s v="2000004234565683"/>
    <s v="23 de fevereiro de 2023 14:29 hs."/>
    <s v="Entregue"/>
    <s v="Chegou em 1 de março"/>
    <s v="Sim"/>
    <n v="1"/>
    <n v="50.78"/>
    <s v=""/>
    <n v="-12.43"/>
    <s v=""/>
    <s v=""/>
    <n v="38.35"/>
    <s v=" "/>
    <x v="151"/>
    <s v="MLB2221345440"/>
    <s v="Mercado Livre"/>
    <s v="4kits Pino Bucha Dobradiçaporta Corcel,delrey,pampa,belina"/>
    <s v=" "/>
    <n v="50.78"/>
    <s v="Premium"/>
    <s v="Autorizado"/>
    <s v=" "/>
    <s v=" "/>
    <s v=" "/>
    <s v=" "/>
    <s v="Wilsa Assis De Almeida"/>
    <s v="06631478596"/>
    <s v="Rua Reginaldo Oliveira 79 / Loja Referencia: Ao lado da funerária sandes - CEP 39570000 - Centro, Grão Mogol, Minas Gerais"/>
    <s v="Grão Mogol"/>
    <s v="Minas Gerais"/>
    <s v="39570000"/>
    <s v="Brasil"/>
    <s v="Mercado Envios Full"/>
    <s v="24 de fevereiro | 14:46"/>
    <s v="1 de março | 13:46"/>
    <s v="Mercado Envios"/>
    <s v="MEL42066881113LMFFF01"/>
    <s v=" "/>
    <s v=" "/>
    <s v=" "/>
    <s v=" "/>
    <s v=" "/>
    <s v=" "/>
    <s v=" "/>
    <s v="Não"/>
    <s v=""/>
    <s v="Não"/>
  </r>
  <r>
    <s v="2000005166534170"/>
    <s v="23 de fevereiro de 2023 14:18 hs."/>
    <s v="Entregue"/>
    <s v="Chegou em 25 de fevereiro"/>
    <s v="Não"/>
    <n v="1"/>
    <n v="42.83"/>
    <n v="24"/>
    <n v="-10.64"/>
    <n v="-24"/>
    <s v=""/>
    <n v="32.19"/>
    <s v=" "/>
    <x v="81"/>
    <s v="MLB2918751651"/>
    <s v="Mercado Livre"/>
    <s v="Bracinho Oscilante Com Pivô Uno 2002 A 2011"/>
    <s v=" "/>
    <n v="42.83"/>
    <s v="Clássico"/>
    <s v="Não emitida"/>
    <s v="Sidney Nascimentos"/>
    <s v="CPF 02466224909"/>
    <s v="olivio salvadori n 1511 1511 - cidade nova, campo mourao  - CEP: 87308067, Paraná"/>
    <s v=" "/>
    <s v="Sidney Nascimentos"/>
    <s v="02466224909"/>
    <s v="Rua Olívio Salvadori 1511 / Casa - CEP 87308067 - Jardim Cidade Nova, Campo Mourão, Paraná"/>
    <s v="Campo Mourão"/>
    <s v="Paraná"/>
    <s v="87308067"/>
    <s v="Brasil"/>
    <s v="Correios e pontos de envio"/>
    <s v="24 de fevereiro | 02:50"/>
    <s v="25 de fevereiro | 11:46"/>
    <s v="Mercado Envios"/>
    <s v="MEL42066849129LMXDF01"/>
    <s v=" "/>
    <s v=" "/>
    <s v=" "/>
    <s v=" "/>
    <s v=" "/>
    <s v=" "/>
    <s v=" "/>
    <s v="Não"/>
    <s v=""/>
    <s v="Não"/>
  </r>
  <r>
    <s v="2000005166526622"/>
    <s v="23 de fevereiro de 2023 14:18 hs."/>
    <s v="Entregue"/>
    <s v="Chegou em 25 de fevereiro"/>
    <s v="Não"/>
    <n v="1"/>
    <n v="219.45"/>
    <s v=""/>
    <n v="-26.33"/>
    <n v="-26.45"/>
    <s v=""/>
    <n v="166.67"/>
    <s v="Sim"/>
    <x v="168"/>
    <s v="MLB3088180814"/>
    <s v="Mercado Livre"/>
    <s v="Bandeja Dianteira Esquerda Com Pivô Honda Fit 2009 A 2013"/>
    <s v=" "/>
    <n v="219.45"/>
    <s v="Clássico"/>
    <s v="Não emitida"/>
    <s v="joao baptista pedroso portela"/>
    <s v="CPF 29799600049"/>
    <s v="Rua João Alves Pereira 910 - Casa, São Leopoldo - CEP: 93042040, Rio Grande do Sul"/>
    <s v=" "/>
    <s v="joao baptista pedroso portela"/>
    <s v="29799600049"/>
    <s v="Rua João Alves Pereira 910 / Casa Referencia: Casa - CEP 93042040 - Pinheiro, São Leopoldo, Rio Grande do Sul"/>
    <s v="São Leopoldo"/>
    <s v="Rio Grande do Sul"/>
    <s v="93042040"/>
    <s v="Brasil"/>
    <s v="Correios e pontos de envio"/>
    <s v="24 de fevereiro | 03:08"/>
    <s v="25 de fevereiro | 14:30"/>
    <s v="Mercado Envios"/>
    <s v="MEL42066846413LMXDF01"/>
    <s v=" "/>
    <s v=" "/>
    <s v=" "/>
    <s v=" "/>
    <s v=" "/>
    <s v=" "/>
    <s v=" "/>
    <s v="Não"/>
    <s v=""/>
    <s v="Não"/>
  </r>
  <r>
    <s v="2000005166513684"/>
    <s v="23 de fevereiro de 2023 14:16 hs."/>
    <s v="Entregue"/>
    <s v="Chegou em 25 de fevereiro"/>
    <s v="Não"/>
    <n v="1"/>
    <n v="225.45"/>
    <s v=""/>
    <n v="-38.33"/>
    <n v="-26.45"/>
    <s v=""/>
    <n v="160.66999999999999"/>
    <s v="Sim"/>
    <x v="97"/>
    <s v="MLB3091253361"/>
    <s v="Mercado Livre"/>
    <s v="Bandeja Dianteira Direita Com Pivô Honda Fit 2009 A 2013"/>
    <s v=" "/>
    <n v="225.45"/>
    <s v="Premium"/>
    <s v="Não emitida"/>
    <s v="joao baptista pedroso portela"/>
    <s v="CPF 29799600049"/>
    <s v="Rua João Alves Pereira 910 - Casa, São Leopoldo - CEP: 93042040, Rio Grande do Sul"/>
    <s v=" "/>
    <s v="joao baptista pedroso portela"/>
    <s v="29799600049"/>
    <s v="Rua João Alves Pereira 910 / Casa Referencia: Casa - CEP 93042040 - Pinheiro, São Leopoldo, Rio Grande do Sul"/>
    <s v="São Leopoldo"/>
    <s v="Rio Grande do Sul"/>
    <s v="93042040"/>
    <s v="Brasil"/>
    <s v="Correios e pontos de envio"/>
    <s v="24 de fevereiro | 03:08"/>
    <s v="25 de fevereiro | 14:30"/>
    <s v="Mercado Envios"/>
    <s v="MEL42066841220LMXDF01"/>
    <s v=" "/>
    <s v=" "/>
    <s v=" "/>
    <s v=" "/>
    <s v=" "/>
    <s v=" "/>
    <s v=" "/>
    <s v="Não"/>
    <s v=""/>
    <s v="Não"/>
  </r>
  <r>
    <s v="2000005166316482"/>
    <s v="23 de fevereiro de 2023 13:54 hs."/>
    <s v="Entregue"/>
    <s v="Chegou em 24 de fevereiro"/>
    <s v="Não"/>
    <n v="1"/>
    <n v="57.38"/>
    <n v="8.91"/>
    <n v="-15.25"/>
    <n v="-8.91"/>
    <s v=""/>
    <n v="42.13"/>
    <s v="Sim"/>
    <x v="32"/>
    <s v="MLB2204118527"/>
    <s v="Mercado Livre"/>
    <s v="Reparo Pino Guia Pinça De Freio Dianteiro Nissan Versa"/>
    <s v=" "/>
    <n v="57.38"/>
    <s v="Premium"/>
    <s v="Autorizado"/>
    <s v=" "/>
    <s v=" "/>
    <s v=" "/>
    <s v=" "/>
    <s v="Hercules santos maia Maia"/>
    <s v="86379665510"/>
    <s v="Rua da Adutora 13 / oficina maiascar - CEP 41510350 - São Cristóvão, Salvador, Bahia"/>
    <s v="Salvador"/>
    <s v="Bahia"/>
    <s v="41510350"/>
    <s v="Brasil"/>
    <s v="Mercado Envios Full"/>
    <s v="23 de fevereiro | 23:27"/>
    <s v="24 de fevereiro | 09:50"/>
    <s v="Mercado Envios"/>
    <s v="MEL42066755269LMFFF01"/>
    <s v=" "/>
    <s v=" "/>
    <s v=" "/>
    <s v=" "/>
    <s v=" "/>
    <s v=" "/>
    <s v=" "/>
    <s v="Não"/>
    <s v=""/>
    <s v="Não"/>
  </r>
  <r>
    <s v="2000005166354462"/>
    <s v="23 de fevereiro de 2023 13:52 hs."/>
    <s v="Entregue"/>
    <s v="Chegou em 24 de fevereiro"/>
    <s v="Não"/>
    <n v="1"/>
    <n v="67.42"/>
    <n v="21.3"/>
    <n v="-16.96"/>
    <n v="-21.3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Sirlene Teixeira Costa"/>
    <s v="09049929699"/>
    <s v="Rua Ruth Marquês de Paula 228 / CEP 37310000 - várzea, Bom Jardim de Minas, Minas Gerais"/>
    <s v="Bom Jardim de Minas"/>
    <s v="Minas Gerais"/>
    <s v="37310000"/>
    <s v="Brasil"/>
    <s v="Mercado Envios Full"/>
    <s v="23 de fevereiro | 18:08"/>
    <s v="24 de fevereiro | 12:36"/>
    <s v="Mercado Envios"/>
    <s v="MEL42066771493LMFFF01"/>
    <s v=" "/>
    <s v=" "/>
    <s v=" "/>
    <s v=" "/>
    <s v=" "/>
    <s v=" "/>
    <s v=" "/>
    <s v="Não"/>
    <s v=""/>
    <s v="Não"/>
  </r>
  <r>
    <s v="2000005166321118"/>
    <s v="23 de fevereiro de 2023 13:47 hs."/>
    <s v="Entregue"/>
    <s v="Chegou em 27 de fevereiro"/>
    <s v="Não"/>
    <n v="1"/>
    <n v="17.899999999999999"/>
    <n v="28.5"/>
    <n v="-8.5399999999999991"/>
    <n v="-28.5"/>
    <s v=""/>
    <n v="9.36"/>
    <s v=" "/>
    <x v="169"/>
    <s v="MLB2785964753"/>
    <s v="Mercado Livre"/>
    <s v="Kit Capa De Pedal Vw Crossfox 2005 A 2021"/>
    <s v=" "/>
    <n v="17.899999999999999"/>
    <s v="Premium"/>
    <s v="Não emitida"/>
    <s v="Douglas da Silva Pedrucci"/>
    <s v="CPF 10044935927"/>
    <s v="rua jose agripino corbeta 87 - casa fundos, ao lado do ginasio Ivo silveira., Itajaí - CEP: 88306170, Santa Catarina"/>
    <s v=" "/>
    <s v="Douglas da Silva Pedrucci"/>
    <s v="10044935927"/>
    <s v="Rua Indaial 119 / Engelec M. Eletricos - CEP 88303301 - Dom Bosco, Itajaí, Santa Catarina"/>
    <s v="Itajaí"/>
    <s v="Santa Catarina"/>
    <s v="88303301"/>
    <s v="Brasil"/>
    <s v="Correios e pontos de envio"/>
    <s v="24 de fevereiro | 02:44"/>
    <s v="27 de fevereiro | 15:00"/>
    <s v="Mercado Envios"/>
    <s v="MEL42066756074LMXDF01"/>
    <s v=" "/>
    <s v=" "/>
    <s v=" "/>
    <s v=" "/>
    <s v=" "/>
    <s v=" "/>
    <s v=" "/>
    <s v="Não"/>
    <s v=""/>
    <s v="Não"/>
  </r>
  <r>
    <s v="2000005166251100"/>
    <s v="23 de fevereiro de 2023 13:36 hs."/>
    <s v="Entregue"/>
    <s v="Chegou em 24 de fevereiro"/>
    <s v="Não"/>
    <n v="1"/>
    <n v="22.23"/>
    <n v="9.9"/>
    <n v="-9.2799999999999994"/>
    <n v="-9.9"/>
    <s v=""/>
    <n v="12.95"/>
    <s v=" "/>
    <x v="60"/>
    <s v="MLB2083115426"/>
    <s v="Mercado Livre"/>
    <s v="Terminal Conector Cabo Trambulador Corsa Celta Agile Astra"/>
    <s v=" "/>
    <n v="22.23"/>
    <s v="Premium"/>
    <s v="Autorizado"/>
    <s v=" "/>
    <s v=" "/>
    <s v=" "/>
    <s v=" "/>
    <s v="CRISTIANE SANTOS"/>
    <s v="19808802800"/>
    <s v="Rua Leoni Gomes Carvalho 52 / CEP 18405211 - Jardim Brasil, Itapeva, São Paulo"/>
    <s v="Itapeva"/>
    <s v="São Paulo"/>
    <s v="18405211"/>
    <s v="Brasil"/>
    <s v="Mercado Envios Full"/>
    <s v="23 de fevereiro | 20:16"/>
    <s v="24 de fevereiro | 15:28"/>
    <s v="Mercado Envios"/>
    <s v="MEL42066725458LMFFF01"/>
    <s v=" "/>
    <s v=" "/>
    <s v=" "/>
    <s v=" "/>
    <s v=" "/>
    <s v=" "/>
    <s v=" "/>
    <s v="Não"/>
    <s v=""/>
    <s v="Não"/>
  </r>
  <r>
    <s v="2000005166215488"/>
    <s v="23 de fevereiro de 2023 13:31 hs."/>
    <s v="Entregue"/>
    <s v="Chegou em 28 de fevereiro"/>
    <s v="Não"/>
    <n v="1"/>
    <n v="79.89"/>
    <n v="24.07"/>
    <n v="-13.58"/>
    <n v="-42.02"/>
    <s v=""/>
    <n v="48.36"/>
    <s v="Sim"/>
    <x v="13"/>
    <s v="MLB2109000014"/>
    <s v="Mercado Livre"/>
    <s v="Par De Kit Pino Guia Bucha Pinça Freio Vw Crossfox Fox Gol"/>
    <s v=" "/>
    <n v="79.89"/>
    <s v="Premium"/>
    <s v="Autorizado"/>
    <s v=" "/>
    <s v=" "/>
    <s v=" "/>
    <s v=" "/>
    <s v="Ana Maria Santos"/>
    <s v="99680424049"/>
    <s v="Rua Pôr do Sol 304 / Casa - CEP 94197015 - Jardim do Cedro, Gravataí, Rio Grande do Sul"/>
    <s v="Gravataí"/>
    <s v="Rio Grande do Sul"/>
    <s v="94197015"/>
    <s v="Brasil"/>
    <s v="Mercado Envios Full"/>
    <s v="24 de fevereiro | 15:03"/>
    <s v="28 de fevereiro | 18:48"/>
    <s v="Mercado Envios"/>
    <s v="MEL42066711860LMFFF01"/>
    <s v=" "/>
    <s v=" "/>
    <s v=" "/>
    <s v=" "/>
    <s v=" "/>
    <s v=" "/>
    <s v=" "/>
    <s v="Não"/>
    <s v=""/>
    <s v="Não"/>
  </r>
  <r>
    <s v="2000004234394775"/>
    <s v="23 de fevereiro de 2023 13:31 hs."/>
    <s v="Entregue"/>
    <s v="Chegou em 24 de fevereiro"/>
    <s v="Sim"/>
    <n v="1"/>
    <n v="23"/>
    <s v=""/>
    <n v="-9.41"/>
    <s v=""/>
    <s v=""/>
    <n v="13.59"/>
    <s v=" 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Valdevir Julio Dias"/>
    <s v="03393884808"/>
    <s v="AVENIDA FORTUNATO ERNESTO VETORASSO 865 / Sala 01 - CEP 15040300 - São José do Rio Preto, São Paulo"/>
    <s v="São José do Rio Preto"/>
    <s v="São Paulo"/>
    <s v="15040300"/>
    <s v="Brasil"/>
    <s v="Mercado Envios Full"/>
    <s v="23 de fevereiro | 19:13"/>
    <s v="24 de fevereiro | 12:01"/>
    <s v="Mercado Envios"/>
    <s v="MEL42066709705LMFFF01"/>
    <s v="https://myaccount.mercadolivre.com.br/shipments/42066709705/detail"/>
    <s v=" "/>
    <s v=" "/>
    <s v=" "/>
    <s v=" "/>
    <s v=" "/>
    <s v=" "/>
    <s v="Não"/>
    <s v=""/>
    <s v="Não"/>
  </r>
  <r>
    <s v="2000005166216348"/>
    <s v="23 de fevereiro de 2023 13:31 hs."/>
    <s v="Entregue"/>
    <s v="Chegou em 25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Silvio Braga"/>
    <s v="01555727689"/>
    <s v="Rua Tamoios 38 / Casa Referencia: Muro vermelho - CEP 35700503 - Nossa Senhora das Graças, Sete Lagoas, Minas Gerais"/>
    <s v="Sete Lagoas"/>
    <s v="Minas Gerais"/>
    <s v="35700503"/>
    <s v="Brasil"/>
    <s v="Mercado Envios Full"/>
    <s v="24 de fevereiro | 15:22"/>
    <s v="25 de fevereiro | 15:56"/>
    <s v="Mercado Envios"/>
    <s v="MEL42066710885LMFFF01"/>
    <s v=" "/>
    <s v=" "/>
    <s v=" "/>
    <s v=" "/>
    <s v=" "/>
    <s v=" "/>
    <s v=" "/>
    <s v="Não"/>
    <s v=""/>
    <s v="Não"/>
  </r>
  <r>
    <s v="2000005166105086"/>
    <s v="23 de fevereiro de 2023 13:15 hs."/>
    <s v="Entregue"/>
    <s v="Chegou em 24 de fevereiro"/>
    <s v="Não"/>
    <n v="1"/>
    <n v="149.63"/>
    <s v=""/>
    <n v="-17.96"/>
    <n v="-26.45"/>
    <s v=""/>
    <n v="105.22"/>
    <s v="Sim"/>
    <x v="115"/>
    <s v="MLB2997529622"/>
    <s v="Mercado Livre"/>
    <s v="Par Bandeja Inferior Sem Pivô Santana 1988 A 2002"/>
    <s v=" "/>
    <n v="149.63"/>
    <s v="Clássico"/>
    <s v="Não emitida"/>
    <s v="Luid Aquino"/>
    <s v="CPF 28842481882"/>
    <s v="João Da Mota macedo 101 - Escola, São Manuel - CEP: 18650000, São Paulo"/>
    <s v=" "/>
    <s v="Luid Aquino"/>
    <s v="28842481882"/>
    <s v="Rua João da Mota Macedo 101 / Escola Referencia: Escola gerando Paschoal - CEP 18650548 - Núcleo Habitacional José Álvaro Melão, São Manuel, São Paulo"/>
    <s v="São Manuel"/>
    <s v="São Paulo"/>
    <s v="18650548"/>
    <s v="Brasil"/>
    <s v="Correios e pontos de envio"/>
    <s v="24 de fevereiro | 00:48"/>
    <s v="24 de fevereiro | 14:36"/>
    <s v="Mercado Envios"/>
    <s v="MEL42066663063LMXDF01"/>
    <s v=" "/>
    <s v=" "/>
    <s v=" "/>
    <s v=" "/>
    <s v=" "/>
    <s v=" "/>
    <s v=" "/>
    <s v="Não"/>
    <s v=""/>
    <s v="Não"/>
  </r>
  <r>
    <s v="2000005166067836"/>
    <s v="23 de fevereiro de 2023 13:12 hs."/>
    <s v="Entregue"/>
    <s v="Chegou em 24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Vitor Veiga"/>
    <s v="04393164059"/>
    <s v="francisco gutierrez 194 / última rua mate doce - CEP 92870000 - Mate doce, Barra do Ribeiro, Rio Grande do Sul"/>
    <s v="Barra do Ribeiro"/>
    <s v="Rio Grande do Sul"/>
    <s v="92870000"/>
    <s v="Brasil"/>
    <s v="Mercado Envios Full"/>
    <s v="23 de fevereiro | 21:16"/>
    <s v="24 de fevereiro | 13:07"/>
    <s v="Mercado Envios"/>
    <s v="MEL42066649779LMFFF01"/>
    <s v=" "/>
    <s v=" "/>
    <s v=" "/>
    <s v=" "/>
    <s v=" "/>
    <s v=" "/>
    <s v=" "/>
    <s v="Não"/>
    <s v=""/>
    <s v="Não"/>
  </r>
  <r>
    <s v="2000004234332869"/>
    <s v="23 de fevereiro de 2023 13:08 hs."/>
    <s v="Entregue"/>
    <s v="Chegou em 24 de fevereiro"/>
    <s v="Sim"/>
    <n v="1"/>
    <n v="45.9"/>
    <n v="9.57"/>
    <n v="-13.3"/>
    <n v="-9.57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wanderley zablonski"/>
    <s v="00606256946"/>
    <s v="Rua João de Paula Ramos 217 / JD São Francisco - CEP 13617407 - Jardim São Francisco, Leme, São Paulo"/>
    <s v="Leme"/>
    <s v="São Paulo"/>
    <s v="13617407"/>
    <s v="Brasil"/>
    <s v="Mercado Envios Full"/>
    <s v="23 de fevereiro | 23:50"/>
    <s v="24 de fevereiro | 14:46"/>
    <s v="Mercado Envios"/>
    <s v="MEL42066643352LMFFF01"/>
    <s v=" "/>
    <s v=" "/>
    <s v=" "/>
    <s v=" "/>
    <s v=" "/>
    <s v=" "/>
    <s v=" "/>
    <s v="Não"/>
    <s v=""/>
    <s v="Não"/>
  </r>
  <r>
    <s v="2000004234310947"/>
    <s v="23 de fevereiro de 2023 13:00 hs."/>
    <s v="Entregue"/>
    <s v="Chegou em 2 de março"/>
    <s v="Sim"/>
    <n v="1"/>
    <n v="215.79"/>
    <s v=""/>
    <n v="-18.690000000000001"/>
    <n v="-21.45"/>
    <s v=""/>
    <n v="175.65"/>
    <s v="Sim"/>
    <x v="11"/>
    <s v="MLB2981706173"/>
    <s v="Mercado Livre"/>
    <s v="Cabo De Engate E Seleção Hyundai Hr 2005 A 2012"/>
    <s v=" "/>
    <n v="215.79"/>
    <s v="Clássico"/>
    <s v="Não emitida"/>
    <s v="Erison Jose"/>
    <s v="CPF 02122263202"/>
    <s v="rua vila velha 13 - vilar baviera, abadia de goias - CEP: 75345000, Goiás"/>
    <s v=" "/>
    <s v="Erison Jose"/>
    <s v="02122263202"/>
    <s v="Avenida avenida Avelina Rodrigues 743 / CEP 76235000 - centro, Arenópolis, Goiás"/>
    <s v="Arenópolis"/>
    <s v="Goiás"/>
    <s v="76235000"/>
    <s v="Brasil"/>
    <s v="Correios e pontos de envio"/>
    <s v="24 de fevereiro | 05:35"/>
    <s v="2 de março | 21:58"/>
    <s v="Jad Logistica Ltda"/>
    <s v="11864800675746"/>
    <s v="http://www.jadlog.com.br/trackingml.jsp?pedido=11864800675746"/>
    <s v=" "/>
    <s v=" "/>
    <s v=" "/>
    <s v=" "/>
    <s v=" "/>
    <s v=" "/>
    <s v="Não"/>
    <s v=""/>
    <s v="Não"/>
  </r>
  <r>
    <s v="2000004234313167"/>
    <s v="23 de fevereiro de 2023 12:59 hs."/>
    <s v="Entregue"/>
    <s v="Chegou em 25 de fevereiro"/>
    <s v="Sim"/>
    <n v="2"/>
    <n v="39.979999999999997"/>
    <n v="26.1"/>
    <n v="-17.8"/>
    <n v="-26.1"/>
    <s v=""/>
    <n v="22.18"/>
    <s v="Sim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Luis Felipe Bernabé"/>
    <s v="05413886578"/>
    <s v="Av Gana 200 / Próximo posto do motorista Referencia: Próximo posto do motorista - CEP 45830016 - Dinah Borges, Eunápolis, Bahia"/>
    <s v="Eunápolis"/>
    <s v="Bahia"/>
    <s v="45830016"/>
    <s v="Brasil"/>
    <s v="Mercado Envios Full"/>
    <s v="24 de fevereiro | 02:14"/>
    <s v="25 de fevereiro | 09:33"/>
    <s v="Mercado Envios"/>
    <s v="MEL42066619946LMFFF01"/>
    <s v=" "/>
    <s v=" "/>
    <s v=" "/>
    <s v=" "/>
    <s v=" "/>
    <s v=" "/>
    <s v=" "/>
    <s v="Não"/>
    <s v=""/>
    <s v="Não"/>
  </r>
  <r>
    <s v="2000004234279021"/>
    <s v="23 de fevereiro de 2023 12:47 hs."/>
    <s v="Entregue"/>
    <s v="Chegou em 27 de fevereiro"/>
    <s v="Sim"/>
    <n v="1"/>
    <n v="97.86"/>
    <s v=""/>
    <n v="-11.74"/>
    <n v="-20.45"/>
    <s v=""/>
    <n v="65.67"/>
    <s v=" "/>
    <x v="170"/>
    <s v="MLB3127459823"/>
    <s v="Mercado Livre"/>
    <s v="Par Pivô Da Bandeja Dianteira Kangoo 2003 A 2010"/>
    <s v=" "/>
    <n v="97.86"/>
    <s v="Clássico"/>
    <s v="Não emitida"/>
    <s v="mariana oliveira"/>
    <s v="CPF 05944967722"/>
    <s v="ulisses guimaraes 32 - bairro parque mambucaba, travessa italia , casa, Angra dos Reis - CEP: 23954080, Rio de Janeiro"/>
    <s v=" "/>
    <s v="mariana oliveira"/>
    <s v="05944967722"/>
    <s v="Rua Ulisses Guimarães 32 / travessa Itália - Travessa Italia - CEP 23954080 - Parque Mambucaba (Mambucaba), Angra dos Reis, Rio de Janeiro"/>
    <s v="Angra dos Reis"/>
    <s v="Rio de Janeiro"/>
    <s v="23954080"/>
    <s v="Brasil"/>
    <s v="Correios e pontos de envio"/>
    <s v="25 de fevereiro | 02:12"/>
    <s v="27 de fevereiro | 11:50"/>
    <s v="Mercado Envios"/>
    <s v="MEL42066582948LMXDF01"/>
    <s v=" "/>
    <s v=" "/>
    <s v=" "/>
    <s v=" "/>
    <s v=" "/>
    <s v=" "/>
    <s v=" "/>
    <s v="Não"/>
    <s v=""/>
    <s v="Não"/>
  </r>
  <r>
    <s v="2000005165878260"/>
    <s v="23 de fevereiro de 2023 12:39 hs."/>
    <s v="Entregue"/>
    <s v="Chegou em 24 de fevereiro"/>
    <s v="Não"/>
    <n v="1"/>
    <n v="148.69999999999999"/>
    <n v="1.59"/>
    <n v="-25.28"/>
    <s v=""/>
    <s v=""/>
    <n v="125.01"/>
    <s v=" "/>
    <x v="147"/>
    <s v="MLB2918307361"/>
    <s v="Mercado Livre"/>
    <s v="Bandeja Com Pivô Direita Fiorino 2014 Em Diante"/>
    <s v=" "/>
    <n v="148.69999999999999"/>
    <s v="Premium"/>
    <s v="Autorizado"/>
    <s v="Kelly Gislene Fonseca Colnaghi"/>
    <s v="CPF 20583747892"/>
    <s v="Rua Bento Gonçalves 25 - Cond Granj Cristiana, Vargem Grande Paulista - CEP: 06730000, São Paulo"/>
    <s v=" "/>
    <s v="Kelly Gislene Fonseca Colnaghi"/>
    <s v="20583747892"/>
    <s v="Avenida Professor José Barreto 891 / km 33 Raposo Tavares Referencia: Ao lado do Golden Chicken - CEP 06703000 - Jardim Dinorah, Cotia, São Paulo"/>
    <s v="Cotia"/>
    <s v="São Paulo"/>
    <s v="06703000"/>
    <s v="Brasil"/>
    <s v="Mercado Envios Flex"/>
    <s v="24 de fevereiro | 15:19"/>
    <s v="24 de fevereiro | 19:58"/>
    <s v="CÍCERO ALVES BESERRA"/>
    <s v="42066564243"/>
    <s v=" "/>
    <s v=" "/>
    <s v=" "/>
    <s v=" "/>
    <s v=" "/>
    <s v=" "/>
    <s v=" "/>
    <s v="Não"/>
    <s v=""/>
    <s v="Não"/>
  </r>
  <r>
    <s v="2000005165836686"/>
    <s v="23 de fevereiro de 2023 12:33 hs."/>
    <s v="Entregue"/>
    <s v="Chegou em 24 de fevereiro"/>
    <s v="Não"/>
    <n v="1"/>
    <n v="19.899999999999999"/>
    <n v="9.9"/>
    <n v="-8.8800000000000008"/>
    <n v="-9.9"/>
    <s v=""/>
    <n v="11.02"/>
    <s v=" 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Pedro Henrique Sgariboldi Pradella da Rocha"/>
    <s v="51025548833"/>
    <s v="Rua Antônio Gibim 403 / Referencia: se nao for atendido, entregar na casa ao lado antonio gibim 413. - CEP 18542248 - Vila Martelli, Porto Feliz, São Paulo"/>
    <s v="Porto Feliz"/>
    <s v="São Paulo"/>
    <s v="18542248"/>
    <s v="Brasil"/>
    <s v="Mercado Envios Full"/>
    <s v="24 de fevereiro | 02:34"/>
    <s v="24 de fevereiro | 17:03"/>
    <s v="Mercado Envios"/>
    <s v="MEL42066548287LMFFF01"/>
    <s v=" "/>
    <s v=" "/>
    <s v=" "/>
    <s v=" "/>
    <s v=" "/>
    <s v=" "/>
    <s v=" "/>
    <s v="Não"/>
    <s v=""/>
    <s v="Não"/>
  </r>
  <r>
    <s v="2000005165807998"/>
    <s v="23 de fevereiro de 2023 12:29 hs."/>
    <s v="Entregue"/>
    <s v="Chegou em 24 de fevereiro"/>
    <s v="Não"/>
    <n v="1"/>
    <n v="70.81"/>
    <n v="5.45"/>
    <n v="-14"/>
    <n v="-5.45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luiz felipe domingues alves"/>
    <s v="26680047803"/>
    <s v="Rua Pero Correa 63 / 86 - CEP 11320140 - Itararé, São Vicente, São Paulo"/>
    <s v="São Vicente"/>
    <s v="São Paulo"/>
    <s v="11320140"/>
    <s v="Brasil"/>
    <s v="Mercado Envios Full"/>
    <s v="24 de fevereiro | 01:39"/>
    <s v="24 de fevereiro | 13:56"/>
    <s v="Mercado Envios"/>
    <s v="MEL42066536961LMFFF01"/>
    <s v=" "/>
    <s v=" "/>
    <s v=" "/>
    <s v=" "/>
    <s v=" "/>
    <s v=" "/>
    <s v=" "/>
    <s v="Não"/>
    <s v=""/>
    <s v="Não"/>
  </r>
  <r>
    <s v="2000005165676962"/>
    <s v="23 de fevereiro de 2023 12:14 hs."/>
    <s v="Entregue"/>
    <s v="Chegou em 24 de fevereiro"/>
    <s v="Não"/>
    <n v="1"/>
    <n v="78.900000000000006"/>
    <n v="24.75"/>
    <n v="-14.97"/>
    <n v="-24.75"/>
    <s v=""/>
    <n v="63.93"/>
    <s v=" "/>
    <x v="171"/>
    <s v="MLB2873357254"/>
    <s v="Mercado Livre"/>
    <s v="Bandeja Sem Pivô Lado Esquerdo Fox 2014 Em Diante"/>
    <s v=" "/>
    <n v="78.900000000000006"/>
    <s v="Clássico"/>
    <s v="Não emitida"/>
    <s v="Marizete Braga"/>
    <s v="CPF 06258567592"/>
    <s v="Rua Carlos Aldemani 285, Santo Antônio de Posse - CEP: 13831210, São Paulo"/>
    <s v=" "/>
    <s v="Marizete Braga"/>
    <s v="06258567592"/>
    <s v="Passeio do Jatoba 115 / portaria - CEP 11262114 - Riviera, Bertioga, São Paulo"/>
    <s v="Bertioga"/>
    <s v="São Paulo"/>
    <s v="11262114"/>
    <s v="Brasil"/>
    <s v="Correios e pontos de envio"/>
    <s v="24 de fevereiro | 02:14"/>
    <s v="24 de fevereiro | 16:48"/>
    <s v="Mercado Envios"/>
    <s v="MEL42066478554LMXDF01"/>
    <s v=" "/>
    <s v=" "/>
    <s v=" "/>
    <s v=" "/>
    <s v=" "/>
    <s v=" "/>
    <s v=" "/>
    <s v="Não"/>
    <s v=""/>
    <s v="Não"/>
  </r>
  <r>
    <s v="2000005165692914"/>
    <s v="23 de fevereiro de 2023 12:12 hs."/>
    <s v="Entregue"/>
    <s v="Chegou em 24 de fevereiro"/>
    <s v="Não"/>
    <n v="1"/>
    <n v="33.39"/>
    <n v="9.9"/>
    <n v="-11.18"/>
    <n v="-9.9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Roberto Brandao Do Couto"/>
    <s v="68920962553"/>
    <s v="Rua Antônio Costa Ferreira 339 / casa - CEP 44250000 - centro, Coração de Maria, Bahia"/>
    <s v="Coração de Maria"/>
    <s v="Bahia"/>
    <s v="44250000"/>
    <s v="Brasil"/>
    <s v="Mercado Envios Full"/>
    <s v="23 de fevereiro | 17:46"/>
    <s v="24 de fevereiro | 12:02"/>
    <s v="Mercado Envios"/>
    <s v="MEL42066486249LMFFF01"/>
    <s v=" "/>
    <s v=" "/>
    <s v=" "/>
    <s v=" "/>
    <s v=" "/>
    <s v=" "/>
    <s v=" "/>
    <s v="Não"/>
    <s v=""/>
    <s v="Não"/>
  </r>
  <r>
    <s v="2000005165684364"/>
    <s v="23 de fevereiro de 2023 12:09 hs."/>
    <s v="Entregue"/>
    <s v="Chegou em 24 de fevereiro"/>
    <s v="Não"/>
    <n v="1"/>
    <n v="260"/>
    <s v=""/>
    <n v="-44.2"/>
    <n v="-20.45"/>
    <s v=""/>
    <n v="195.35"/>
    <s v="Sim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Heloisa Gomes"/>
    <s v="16643559790"/>
    <s v="Avenida Prefeito Milton Rodrigues 180 / Em frente ao colégio Referencia: Referecia: Rua principal,  Esquina da rua C,  em frente ao colégio delta - CEP 24860452 - Granjas Cabuçu (Manilha), Itaboraí, Rio de Janeiro"/>
    <s v="Itaboraí"/>
    <s v="Rio de Janeiro"/>
    <s v="24860452"/>
    <s v="Brasil"/>
    <s v="Mercado Envios Full"/>
    <s v="23 de fevereiro | 18:10"/>
    <s v="24 de fevereiro | 13:25"/>
    <s v="Mercado Envios"/>
    <s v="MEL42066479484LMFFF01"/>
    <s v=" "/>
    <s v=" "/>
    <s v=" "/>
    <s v=" "/>
    <s v=" "/>
    <s v=" "/>
    <s v=" "/>
    <s v="Não"/>
    <s v=""/>
    <s v="Não"/>
  </r>
  <r>
    <s v="2000005164891296"/>
    <s v="23 de fevereiro de 2023 11:56 hs."/>
    <s v="Entregue"/>
    <s v="Chegou em 24 de fevereiro"/>
    <s v="Não"/>
    <n v="1"/>
    <n v="47.9"/>
    <n v="17.399999999999999"/>
    <n v="-13.64"/>
    <n v="-17.399999999999999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Lucas Silva"/>
    <s v="39831481828"/>
    <s v="Rua Ipanema 215 / CEP 09431400 - Santa Luzia, Ribeirão Pires, São Paulo"/>
    <s v="Ribeirão Pires"/>
    <s v="São Paulo"/>
    <s v="09431400"/>
    <s v="Brasil"/>
    <s v="Mercado Envios Full"/>
    <s v="23 de fevereiro | 23:24"/>
    <s v="24 de fevereiro | 11:33"/>
    <s v="Mercado Envios"/>
    <s v="MEL42066130300LMFFF01"/>
    <s v=" "/>
    <s v=" "/>
    <s v=" "/>
    <s v=" "/>
    <s v=" "/>
    <s v=" "/>
    <s v=" "/>
    <s v="Não"/>
    <s v=""/>
    <s v="Não"/>
  </r>
  <r>
    <s v="2000005165579728"/>
    <s v="23 de fevereiro de 2023 11:53 hs."/>
    <s v="Entregue"/>
    <s v="Chegou em 23 de fevereiro"/>
    <s v="Não"/>
    <n v="1"/>
    <n v="67.42"/>
    <n v="15.9"/>
    <n v="-16.96"/>
    <s v=""/>
    <s v=""/>
    <n v="66.36"/>
    <s v=" "/>
    <x v="20"/>
    <s v="MLB2860212445"/>
    <s v="Mercado Livre"/>
    <s v="Par Morceguinho Dianteiro Celta 1998 A 2015"/>
    <s v=" "/>
    <n v="67.42"/>
    <s v="Premium"/>
    <s v="Não emitida"/>
    <s v="Rafael Teloo"/>
    <s v="CPF 40968159850"/>
    <s v="Avenida João Manoel 69 - 1, Arujá - CEP: 07400615, São Paulo"/>
    <s v=" "/>
    <s v="Rafael Teloo"/>
    <s v="40968159850"/>
    <s v="Avenida João Manoel 69 / 1 - CEP 07400615 - Centro, Arujá, São Paulo"/>
    <s v="Arujá"/>
    <s v="São Paulo"/>
    <s v="07400615"/>
    <s v="Brasil"/>
    <s v="Mercado Envios Flex"/>
    <s v="23 de fevereiro | 15:11"/>
    <s v="23 de fevereiro | 16:53"/>
    <s v="THIAGO FREITAS JACINTO"/>
    <s v="42066434770"/>
    <s v=" "/>
    <s v=" "/>
    <s v=" "/>
    <s v=" "/>
    <s v=" "/>
    <s v=" "/>
    <s v=" "/>
    <s v="Não"/>
    <s v=""/>
    <s v="Não"/>
  </r>
  <r>
    <s v="2000004234133773"/>
    <s v="23 de fevereiro de 2023 11:52 hs."/>
    <s v="Entregue"/>
    <s v="Chegou em 25 de fevereiro"/>
    <s v="Sim"/>
    <n v="1"/>
    <n v="67.42"/>
    <s v=""/>
    <n v="-16.96"/>
    <s v="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Barbara Pereira Cortez Vestali"/>
    <s v="31736716867"/>
    <s v="Rua Doutor Astrogildo Machado 401 / fundos Referencia: casa nos fundos - CEP 12215490 - Monte Castelo, São José dos Campos, São Paulo"/>
    <s v="São José dos Campos"/>
    <s v="São Paulo"/>
    <s v="12215490"/>
    <s v="Brasil"/>
    <s v="Mercado Envios Full"/>
    <s v="23 de fevereiro | 15:29"/>
    <s v="25 de fevereiro | 11:09"/>
    <s v="Mercado Envios"/>
    <s v="MEL42066431566LMFFF01"/>
    <s v=" "/>
    <s v=" "/>
    <s v=" "/>
    <s v=" "/>
    <s v=" "/>
    <s v=" "/>
    <s v=" "/>
    <s v="Não"/>
    <s v=""/>
    <s v="Não"/>
  </r>
  <r>
    <s v="2000005165517908"/>
    <s v="23 de fevereiro de 2023 11:43 hs."/>
    <s v="Cancelada pelo comprador"/>
    <s v="Cancelou porque se arrependeu da compra."/>
    <s v="Não"/>
    <n v="0"/>
    <n v="102.83"/>
    <s v=""/>
    <n v="-17.48"/>
    <n v="-18.45"/>
    <n v="-66.900000000000006"/>
    <n v="0"/>
    <s v=" "/>
    <x v="37"/>
    <s v="MLB2640425245"/>
    <s v="Mercado Livre"/>
    <s v="Kit Bomba Combustível Gasolina Sistema Bosch Corsawind 96a07"/>
    <s v=" "/>
    <n v="102.83"/>
    <s v="Premium"/>
    <s v="Cancelada"/>
    <s v=" "/>
    <s v=" "/>
    <s v=" "/>
    <s v=" "/>
    <s v="Liliana Elisabeth Alegre"/>
    <s v="09396809802"/>
    <s v=" "/>
    <s v="Mogi Mirim"/>
    <s v="São Paulo"/>
    <s v="13802501"/>
    <s v="Brasil"/>
    <s v="Mercado Envios Full"/>
    <s v=" "/>
    <s v=" "/>
    <s v="Mercado Envios"/>
    <s v="MEL42066408261LMFFF01"/>
    <s v=" "/>
    <s v=" "/>
    <s v=" "/>
    <s v=" "/>
    <s v=" "/>
    <s v=" "/>
    <s v=" "/>
    <s v="Não"/>
    <s v=""/>
    <s v="Não"/>
  </r>
  <r>
    <s v="2000005165513740"/>
    <s v="23 de fevereiro de 2023 11:43 hs."/>
    <s v="Entregue"/>
    <s v="Chegou em 24 de fevereiro"/>
    <s v="Não"/>
    <n v="1"/>
    <n v="64.17"/>
    <n v="7.26"/>
    <n v="-16.41"/>
    <n v="-7.26"/>
    <s v=""/>
    <n v="47.76"/>
    <s v=" "/>
    <x v="172"/>
    <s v="MLB2065106023"/>
    <s v="Mercado Livre"/>
    <s v="Suporte Coxin Radiador Esquerdo Corsa Frente Montana 2002/12"/>
    <s v=" "/>
    <n v="64.17"/>
    <s v="Premium"/>
    <s v="Não emitida"/>
    <s v="I9-CAR REPARACOES AUTOMOBILISTICA LTDA"/>
    <s v="CNPJ 23278399000172"/>
    <s v="Rua Doutor Edmundo Navarro de Andrade 2100, Campinas - CEP: 13031695, São Paulo"/>
    <s v="Contribuinte"/>
    <s v="I9-CAR REPARACOES AUTOMOBILISTICA LTDA"/>
    <s v="23278399000172"/>
    <s v="Rua Doutor Edmundo Navarro de Andrade 2100 / Comercial - CEP 13031695 - Parque Industrial, Campinas, São Paulo"/>
    <s v="Campinas"/>
    <s v="São Paulo"/>
    <s v="13031695"/>
    <s v="Brasil"/>
    <s v="Correios e pontos de envio"/>
    <s v="24 de fevereiro | 01:30"/>
    <s v="24 de fevereiro | 11:11"/>
    <s v="Mercado Envios"/>
    <s v="MEL42066405678LMXDF01"/>
    <s v=" "/>
    <s v=" "/>
    <s v=" "/>
    <s v=" "/>
    <s v=" "/>
    <s v=" "/>
    <s v=" "/>
    <s v="Não"/>
    <s v=""/>
    <s v="Não"/>
  </r>
  <r>
    <s v="2000005165497306"/>
    <s v="23 de fevereiro de 2023 11:40 hs."/>
    <s v="Entregue"/>
    <s v="Chegou em 25 de fevereiro"/>
    <s v="Não"/>
    <n v="1"/>
    <n v="380"/>
    <s v=""/>
    <n v="-64.599999999999994"/>
    <n v="-38.950000000000003"/>
    <s v=""/>
    <n v="276.45"/>
    <s v="Sim"/>
    <x v="173"/>
    <s v="MLB3137139726"/>
    <s v="Mercado Livre"/>
    <s v="Par Bandeja Dianteira Com Pivô Punto 2008 A 2017"/>
    <s v=" "/>
    <n v="380"/>
    <s v="Premium"/>
    <s v="Não emitida"/>
    <s v="Davi André"/>
    <s v="CPF 16929736732"/>
    <s v="Rua das Pacas 35 - Bougainville 2 Lt 2, Cabo Frio - CEP: 28927503, Rio de Janeiro"/>
    <s v=" "/>
    <s v="Davi André"/>
    <s v="16929736732"/>
    <s v="RUA CASTELO BRANCO 40 / Loja - CEP 28925586 - Cabo Frio, Rio de Janeiro"/>
    <s v="Cabo Frio"/>
    <s v="Rio de Janeiro"/>
    <s v="28925586"/>
    <s v="Brasil"/>
    <s v="Correios e pontos de envio"/>
    <s v="24 de fevereiro | 03:12"/>
    <s v="25 de fevereiro | 12:26"/>
    <s v="Mercado Envios"/>
    <s v="MEL42066397714LMXDF01"/>
    <s v="https://myaccount.mercadolivre.com.br/shipments/42066397714/detail"/>
    <s v=" "/>
    <s v=" "/>
    <s v=" "/>
    <s v=" "/>
    <s v=" "/>
    <s v=" "/>
    <s v="Não"/>
    <s v=""/>
    <s v="Não"/>
  </r>
  <r>
    <s v="2000005165391842"/>
    <s v="23 de fevereiro de 2023 11:37 hs."/>
    <s v="Entregue"/>
    <s v="Chegou em 25 de fevereiro"/>
    <s v="Não"/>
    <n v="1"/>
    <n v="158.09"/>
    <s v=""/>
    <n v="-18.97"/>
    <n v="-20.45"/>
    <s v=""/>
    <n v="118.67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Thiago Ferreira Sobrinho"/>
    <s v="71319166172"/>
    <s v="Rua Bom jardim SN / Quadra 1 Lt 06 Cs 02 Referencia: Esquina Com Rua Brasil (IMPÉRIO DISTRIBUIDORA DE BEBIDAS) - CEP 75251473 - 062993450850, Senador Canedo, Goiás"/>
    <s v="Senador Canedo"/>
    <s v="Goiás"/>
    <s v="75251473"/>
    <s v="Brasil"/>
    <s v="Mercado Envios Full"/>
    <s v="24 de fevereiro | 19:11"/>
    <s v="25 de fevereiro | 15:20"/>
    <s v="Mercado Envios"/>
    <s v="MEL42066353358LMFFF01"/>
    <s v=" "/>
    <s v=" "/>
    <s v=" "/>
    <s v=" "/>
    <s v=" "/>
    <s v=" "/>
    <s v=" "/>
    <s v="Não"/>
    <s v=""/>
    <s v="Não"/>
  </r>
  <r>
    <s v="2000005165427990"/>
    <s v="23 de fevereiro de 2023 11:33 hs."/>
    <s v="Entregue"/>
    <s v="Chegou em 27 de fevereiro"/>
    <s v="Não"/>
    <n v="1"/>
    <n v="45.15"/>
    <n v="39.4"/>
    <n v="-13.18"/>
    <n v="-39.4"/>
    <s v=""/>
    <n v="31.97"/>
    <s v=" "/>
    <x v="100"/>
    <s v="MLB2108947309"/>
    <s v="Mercado Livre"/>
    <s v="Kit Pino Guia Bucha Pinça Freio Vw Crossfox Fox Gol Saveiro"/>
    <s v=" "/>
    <n v="45.15"/>
    <s v="Premium"/>
    <s v="Não emitida"/>
    <s v="jedson araujo"/>
    <s v="CPF 07757802512"/>
    <s v="rua dr demoste nunes 85 - casa, sento se - CEP: 47350000, Bahia"/>
    <s v=" "/>
    <s v="jedson araujo"/>
    <s v="07757802512"/>
    <s v="rua dr demostenes nunes 85 / casa Referencia: próximo ao Jó da c10 - CEP 47350000 - tombador, Sento Sé, Bahia"/>
    <s v="Sento Sé"/>
    <s v="Bahia"/>
    <s v="47350000"/>
    <s v="Brasil"/>
    <s v="Correios e pontos de envio"/>
    <s v="24 de fevereiro | 03:54"/>
    <s v="27 de fevereiro | 13:48"/>
    <s v="Mercado Envios"/>
    <s v="MEL42066369704LMXDF01"/>
    <s v=" "/>
    <s v=" "/>
    <s v=" "/>
    <s v=" "/>
    <s v=" "/>
    <s v=" "/>
    <s v=" "/>
    <s v="Não"/>
    <s v=""/>
    <s v="Não"/>
  </r>
  <r>
    <s v="2000005165393414"/>
    <s v="23 de fevereiro de 2023 11:25 hs."/>
    <s v="Entregue"/>
    <s v="Chegou em 23 de fevereiro"/>
    <s v="Não"/>
    <n v="1"/>
    <n v="19.899999999999999"/>
    <n v="15.9"/>
    <n v="-8.8800000000000008"/>
    <s v=""/>
    <s v=""/>
    <n v="26.92"/>
    <s v=" "/>
    <x v="22"/>
    <s v="MLB2100372499"/>
    <s v="Mercado Livre"/>
    <s v="Capa Pedal Acelerador Freio Embreagem Celta Corsa Classic"/>
    <s v=" "/>
    <n v="19.899999999999999"/>
    <s v="Premium"/>
    <s v="Autorizado"/>
    <s v="jeferson neris"/>
    <s v="CPF 42880594880"/>
    <s v="Rua Maria Raquel Costa Reis 60, Suzano - CEP: 08615075, São Paulo"/>
    <s v=" "/>
    <s v="jeferson neris"/>
    <s v="42880594880"/>
    <s v="Rua Tokuzo Terazaki 30 / bloco 03, apt 111 Referencia: bloco 03, apt 111 - CEP 08615120 - Vila Urupês, Suzano, São Paulo"/>
    <s v="Suzano"/>
    <s v="São Paulo"/>
    <s v="08615120"/>
    <s v="Brasil"/>
    <s v="Mercado Envios Flex"/>
    <s v="23 de fevereiro | 15:34"/>
    <s v="23 de fevereiro | 18:30"/>
    <s v="MURILO ROSSI"/>
    <s v="42066352549"/>
    <s v=" "/>
    <s v=" "/>
    <s v=" "/>
    <s v=" "/>
    <s v=" "/>
    <s v=" "/>
    <s v=" "/>
    <s v="Não"/>
    <s v=""/>
    <s v="Não"/>
  </r>
  <r>
    <s v="2000004234036453"/>
    <s v="23 de fevereiro de 2023 11:15 hs."/>
    <s v="Entregue"/>
    <s v="Chegou em 25 de fevereiro"/>
    <s v="Sim"/>
    <n v="1"/>
    <n v="62"/>
    <s v=""/>
    <n v="-16.04"/>
    <s v=""/>
    <s v=""/>
    <n v="45.96"/>
    <s v="Sim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Thalita Paixão"/>
    <s v="16825484737"/>
    <s v="Rua João Batista 146 / Casa 2 Referencia: ponto de referência: Mega master pizzaria, rua da praça - CEP 25044040 - Parque Nova Esperança, Duque de Caxias, Rio de Janeiro"/>
    <s v="Duque de Caxias"/>
    <s v="Rio de Janeiro"/>
    <s v="25044040"/>
    <s v="Brasil"/>
    <s v="Mercado Envios Full"/>
    <s v="23 de fevereiro | 18:11"/>
    <s v="25 de fevereiro | 10:08"/>
    <s v="Mercado Envios"/>
    <s v="MEL42066324860LMFFF01"/>
    <s v=" "/>
    <s v=" "/>
    <s v=" "/>
    <s v=" "/>
    <s v=" "/>
    <s v=" "/>
    <s v=" "/>
    <s v="Não"/>
    <s v=""/>
    <s v="Não"/>
  </r>
  <r>
    <s v="2000005165323286"/>
    <s v="23 de fevereiro de 2023 11:13 hs."/>
    <s v="Entregue"/>
    <s v="Chegou em 24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Ester Maria Fernandes"/>
    <s v="75648849834"/>
    <s v="Rua Imbuia 716 / Referencia: Sobrado Cinza com Portão branco - CEP 11750000 - Estância dos Eucaliptos, Peruíbe, São Paulo"/>
    <s v="Peruíbe"/>
    <s v="São Paulo"/>
    <s v="11750000"/>
    <s v="Brasil"/>
    <s v="Mercado Envios Full"/>
    <s v="23 de fevereiro | 15:45"/>
    <s v="24 de fevereiro | 15:23"/>
    <s v="Mercado Envios"/>
    <s v="MEL42066320098LMFFF01"/>
    <s v=" "/>
    <s v=" "/>
    <s v=" "/>
    <s v=" "/>
    <s v=" "/>
    <s v=" "/>
    <s v=" "/>
    <s v="Não"/>
    <s v=""/>
    <s v="Não"/>
  </r>
  <r>
    <s v="2000004234027687"/>
    <s v="23 de fevereiro de 2023 11:12 hs."/>
    <s v="Entregue"/>
    <s v="Chegou em 25 de fevereiro"/>
    <s v="Sim"/>
    <n v="1"/>
    <n v="54.87"/>
    <n v="5.91"/>
    <n v="-12.08"/>
    <n v="-5.91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Luan Boeira"/>
    <s v="07543311992"/>
    <s v="Avenida das Perobas 218 / Referencia: Mercearia Boeira - CEP 85650000 - sao jose, Santa Izabel do Oeste, Paraná"/>
    <s v="Santa Izabel do Oeste"/>
    <s v="Paraná"/>
    <s v="85650000"/>
    <s v="Brasil"/>
    <s v="Mercado Envios Full"/>
    <s v="24 de fevereiro | 02:56"/>
    <s v="25 de fevereiro | 17:30"/>
    <s v="Mercado Envios"/>
    <s v="MEL42066319540LMFFF01"/>
    <s v=" "/>
    <s v=" "/>
    <s v=" "/>
    <s v=" "/>
    <s v=" "/>
    <s v=" "/>
    <s v=" "/>
    <s v="Não"/>
    <s v=""/>
    <s v="Não"/>
  </r>
  <r>
    <s v="2000005164791956"/>
    <s v="23 de fevereiro de 2023 11:02 hs."/>
    <s v="Entregue"/>
    <s v="Chegou em 25 de fevereiro"/>
    <s v="Não"/>
    <n v="1"/>
    <n v="104.73"/>
    <s v=""/>
    <n v="-12.57"/>
    <n v="-26.45"/>
    <s v=""/>
    <n v="65.709999999999994"/>
    <s v=" "/>
    <x v="93"/>
    <s v="MLB2928902307"/>
    <s v="Mercado Livre"/>
    <s v="Par Bracinho Oscilante Com Pivô Fiat Uno 1986 A 1996"/>
    <s v=" "/>
    <n v="104.73"/>
    <s v="Clássico"/>
    <s v="Não emitida"/>
    <s v="edino araujo"/>
    <s v="CPF 61461881153"/>
    <s v="Avenida jamil kaus 1435 - casa, Selvíria - CEP: 79590000, Mato Grosso do Sul"/>
    <s v=" "/>
    <s v="edino araujo"/>
    <s v="61461881153"/>
    <s v="Rua Vinte e Três 125 / casa Referencia: Próximo Ao Posto Rede Ativa - CEP 15385000 - Jardim aeroporto, Ilha Solteira, São Paulo"/>
    <s v="Ilha Solteira"/>
    <s v="São Paulo"/>
    <s v="15385000"/>
    <s v="Brasil"/>
    <s v="Correios e pontos de envio"/>
    <s v="24 de fevereiro | 03:32"/>
    <s v="25 de fevereiro | 14:16"/>
    <s v="Mercado Envios"/>
    <s v="MEL42066088401LMXDF01"/>
    <s v=" "/>
    <s v=" "/>
    <s v=" "/>
    <s v=" "/>
    <s v=" "/>
    <s v=" "/>
    <s v=" "/>
    <s v="Não"/>
    <s v=""/>
    <s v="Não"/>
  </r>
  <r>
    <s v="2000005165176772"/>
    <s v="23 de fevereiro de 2023 10:48 hs."/>
    <s v="Entregue"/>
    <s v="Chegou em 26 de fevereiro"/>
    <s v="Não"/>
    <n v="1"/>
    <n v="169.99"/>
    <n v="21.25"/>
    <n v="-28.9"/>
    <n v="-41.7"/>
    <s v=""/>
    <n v="120.64"/>
    <s v="Sim"/>
    <x v="16"/>
    <s v="MLB1802897517"/>
    <s v="Mercado Livre"/>
    <s v="Cabo De Cambio Corsa Classic 2005/2014"/>
    <s v=" "/>
    <n v="169.99"/>
    <s v="Premium"/>
    <s v="Autorizado"/>
    <s v=" "/>
    <s v=" "/>
    <s v=" "/>
    <s v=" "/>
    <s v="Ediane Tereza Fogaca"/>
    <s v="85367095534"/>
    <s v="Rua Estrela Dalva 64 / casa - CEP 46445000 - sao francisco, Carinhanha, Bahia"/>
    <s v="Carinhanha"/>
    <s v="Bahia"/>
    <s v="46445000"/>
    <s v="Brasil"/>
    <s v="Mercado Envios Full"/>
    <s v="23 de fevereiro | 15:31"/>
    <s v="26 de fevereiro | 08:37"/>
    <s v="Mercado Envios"/>
    <s v="MEL42066257129LMFFF01"/>
    <s v=" "/>
    <s v=" "/>
    <s v=" "/>
    <s v=" "/>
    <s v=" "/>
    <s v=" "/>
    <s v=" "/>
    <s v="Não"/>
    <s v=""/>
    <s v="Não"/>
  </r>
  <r>
    <s v="2000004233953909"/>
    <s v="23 de fevereiro de 2023 10:42 hs."/>
    <s v="Entregue"/>
    <s v="Chegou em 24 de fevereiro"/>
    <s v="Sim"/>
    <n v="1"/>
    <n v="33.39"/>
    <s v=""/>
    <n v="-11.18"/>
    <s v="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Guilherme Vieira Da Silva"/>
    <s v="53165494819"/>
    <s v="Rua Silvestre 22 / viela palmas  Referencia: Viela fica de frente do número 87 - CEP 07144590 - Recreio São Jorge, Guarulhos, São Paulo"/>
    <s v="Guarulhos"/>
    <s v="São Paulo"/>
    <s v="07144590"/>
    <s v="Brasil"/>
    <s v="Mercado Envios Full"/>
    <s v="24 de fevereiro | 11:31"/>
    <s v="24 de fevereiro | 20:24"/>
    <s v="Mercado Envios"/>
    <s v="MEL42066239552LMFFF01"/>
    <s v=" "/>
    <s v=" "/>
    <s v=" "/>
    <s v=" "/>
    <s v=" "/>
    <s v=" "/>
    <s v=" "/>
    <s v="Não"/>
    <s v=""/>
    <s v="Não"/>
  </r>
  <r>
    <s v="2000005165076534"/>
    <s v="23 de fevereiro de 2023 10:32 hs."/>
    <s v="Entregue"/>
    <s v="Chegou em 3 de março"/>
    <s v="Não"/>
    <n v="1"/>
    <n v="28.91"/>
    <n v="44.1"/>
    <n v="-8.9700000000000006"/>
    <n v="-44.1"/>
    <s v=""/>
    <n v="19.940000000000001"/>
    <s v="Sim"/>
    <x v="140"/>
    <s v="MLB2834346356"/>
    <s v="Mercado Livre"/>
    <s v="Cabo De Velocímetro Vectra Todos Câmbio Mecânico 1993 A 1996"/>
    <s v=" "/>
    <n v="28.91"/>
    <s v="Clássico"/>
    <s v="Não emitida"/>
    <s v="Paulo Cesar da Silva Junior"/>
    <s v="CPF 10459187414"/>
    <s v="Arlindo dos 8 baixos 171 - Arlindo dos 8 baixos, Sirinhaém - CEP: 55580000, Pernambuco"/>
    <s v=" "/>
    <s v="Paulo Cesar da Silva Junior"/>
    <s v="10459187414"/>
    <s v="rua principal 171 / barreirão - CEP 55580000 - Barra de Sirinhaém, Sirinhaém, Pernambuco"/>
    <s v="Sirinhaém"/>
    <s v="Pernambuco"/>
    <s v="55580000"/>
    <s v="Brasil"/>
    <s v="Correios e pontos de envio"/>
    <s v="24 de fevereiro | 05:07"/>
    <s v="3 de março | 17:09"/>
    <s v="Loggi"/>
    <s v="ML42066212501135551"/>
    <s v="https://www.loggi.com/rastreador/3762947aef/ML42066212501135551"/>
    <s v=" "/>
    <s v=" "/>
    <s v=" "/>
    <s v=" "/>
    <s v=" "/>
    <s v=" "/>
    <s v="Não"/>
    <s v=""/>
    <s v="Não"/>
  </r>
  <r>
    <s v="2000005165039140"/>
    <s v="23 de fevereiro de 2023 10:31 hs."/>
    <s v="Entregue"/>
    <s v="Chegou em 24 de fevereiro"/>
    <s v="Não"/>
    <n v="1"/>
    <n v="62.59"/>
    <n v="20"/>
    <n v="-13.01"/>
    <n v="-20"/>
    <s v=""/>
    <n v="49.58"/>
    <s v="Sim"/>
    <x v="20"/>
    <s v="MLB2860187459"/>
    <s v="Mercado Livre"/>
    <s v="Par Morceguinho Dianteiro Celta 1998 A 2015"/>
    <s v=" "/>
    <n v="62.59"/>
    <s v="Clássico"/>
    <s v="Autorizado"/>
    <s v=" "/>
    <s v=" "/>
    <s v=" "/>
    <s v=" "/>
    <s v="joao rocha"/>
    <s v="38808254836"/>
    <s v="Rua José Teberga 682 / CEP 12440060 - Moreira César, Pindamonhangaba, São Paulo"/>
    <s v="Pindamonhangaba"/>
    <s v="São Paulo"/>
    <s v="12440060"/>
    <s v="Brasil"/>
    <s v="Mercado Envios Full"/>
    <s v="24 de fevereiro | 00:36"/>
    <s v="24 de fevereiro | 11:58"/>
    <s v="Mercado Envios"/>
    <s v="MEL42066194200LMFFF01"/>
    <s v=" "/>
    <s v=" "/>
    <s v=" "/>
    <s v=" "/>
    <s v=" "/>
    <s v=" "/>
    <s v=" "/>
    <s v="Não"/>
    <s v=""/>
    <s v="Não"/>
  </r>
  <r>
    <s v="2000004233922307"/>
    <s v="23 de fevereiro de 2023 10:26 hs."/>
    <s v="Entregue"/>
    <s v="Chegou em 24 de fevereiro"/>
    <s v="Sim"/>
    <n v="1"/>
    <n v="45.9"/>
    <s v=""/>
    <n v="-13.3"/>
    <s v="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Gisele Rosa Da Silva"/>
    <s v="07049248541"/>
    <s v="Rua Celso Cordeiro SN / casa Referencia: no fim da Rua penúltima casa até da esquina - CEP 44655000 - Centro, Pé de Serra, Bahia"/>
    <s v="Pé de Serra"/>
    <s v="Bahia"/>
    <s v="44655000"/>
    <s v="Brasil"/>
    <s v="Mercado Envios Full"/>
    <s v="23 de fevereiro | 18:49"/>
    <s v="24 de fevereiro | 15:11"/>
    <s v="Mercado Envios"/>
    <s v="MEL42066201209LMFFF01"/>
    <s v=" "/>
    <s v=" "/>
    <s v=" "/>
    <s v=" "/>
    <s v=" "/>
    <s v=" "/>
    <s v=" "/>
    <s v="Não"/>
    <s v=""/>
    <s v="Não"/>
  </r>
  <r>
    <s v="2000005164970308"/>
    <s v="23 de fevereiro de 2023 10:15 hs."/>
    <s v="Entregue"/>
    <s v="Chegou em 25 de fevereiro"/>
    <s v="Não"/>
    <n v="1"/>
    <n v="169.99"/>
    <s v=""/>
    <n v="-28.9"/>
    <n v="-21.45"/>
    <s v=""/>
    <n v="119.64"/>
    <s v=" "/>
    <x v="16"/>
    <s v="MLB1781960344"/>
    <s v="Mercado Livre"/>
    <s v="Cabo De Marcha Prisma 2007/2014"/>
    <s v=" "/>
    <n v="169.99"/>
    <s v="Premium"/>
    <s v="Não emitida"/>
    <s v="Uerisson Vieira Moreira"/>
    <s v="CPF 10503644730"/>
    <s v="Rua Remegildo Milanez 575 - 575 lado B, Linhares - CEP: 29909211, Espírito Santo"/>
    <s v=" "/>
    <s v="Uerisson Vieira Moreira"/>
    <s v="10503644730"/>
    <s v="Rua Remegildo Milanez 575 / 575 lado B Referencia: ao lado da casa 1 - CEP 29909211 - Canivete, Linhares, Espírito Santo"/>
    <s v="Linhares"/>
    <s v="Espírito Santo"/>
    <s v="29909211"/>
    <s v="Brasil"/>
    <s v="Correios e pontos de envio"/>
    <s v="24 de fevereiro | 03:21"/>
    <s v="25 de fevereiro | 13:55"/>
    <s v="Mercado Envios"/>
    <s v="MEL42066164786LMXDF01"/>
    <s v=" "/>
    <s v=" "/>
    <s v=" "/>
    <s v=" "/>
    <s v=" "/>
    <s v=" "/>
    <s v=" "/>
    <s v="Não"/>
    <s v=""/>
    <s v="Não"/>
  </r>
  <r>
    <s v="2000004233847565"/>
    <s v="23 de fevereiro de 2023 09:50 hs."/>
    <s v="Entregue"/>
    <s v="Chegou em 23 de fevereiro"/>
    <s v="Sim"/>
    <n v="1"/>
    <n v="83.69"/>
    <n v="1.59"/>
    <n v="-14.23"/>
    <s v=""/>
    <s v=""/>
    <n v="71.05"/>
    <s v=" "/>
    <x v="58"/>
    <s v="MLB2807922452"/>
    <s v="Mercado Livre"/>
    <s v="Par Bieleta Dianteira C4 Picasso 2009 A 2019"/>
    <s v=" "/>
    <n v="83.69"/>
    <s v="Premium"/>
    <s v="Autorizado"/>
    <s v="Elemer Nedavaska"/>
    <s v="CPF 24166642804"/>
    <s v="Rua José de Oliveira Coelho 180 - 101, São Paulo - CEP: 05727240, São Paulo"/>
    <s v=" "/>
    <s v="Elemer Nedavaska"/>
    <s v="24166642804"/>
    <s v="Rua José de Oliveira Coelho 180 / 101 Referencia: Supermercado OBA - CEP 05727240 - Vila Andrade, São Paulo, São Paulo"/>
    <s v="São Paulo"/>
    <s v="São Paulo"/>
    <s v="05727240"/>
    <s v="Brasil"/>
    <s v="Mercado Envios Flex"/>
    <s v="23 de fevereiro | 15:37"/>
    <s v="23 de fevereiro | 17:54"/>
    <s v="ALAN DUARTE"/>
    <s v="42066116787"/>
    <s v=" "/>
    <s v=" "/>
    <s v=" "/>
    <s v=" "/>
    <s v=" "/>
    <s v=" "/>
    <s v=" "/>
    <s v="Não"/>
    <s v=""/>
    <s v="Não"/>
  </r>
  <r>
    <s v="2000005164855298"/>
    <s v="23 de fevereiro de 2023 09:47 hs."/>
    <s v="Entregue"/>
    <s v="Chegou em 27 de fevereiro"/>
    <s v="Não"/>
    <n v="1"/>
    <n v="259.69"/>
    <n v="30.97"/>
    <n v="-44.15"/>
    <n v="-57.42"/>
    <s v=""/>
    <n v="189.09"/>
    <s v=" "/>
    <x v="75"/>
    <s v="MLB2986522180"/>
    <s v="Mercado Livre"/>
    <s v="Par Bandeja Sem Pivô New Megane 2007 Em Diante"/>
    <s v=" "/>
    <n v="259.69"/>
    <s v="Premium"/>
    <s v="Não emitida"/>
    <s v="Junior Veiga"/>
    <s v="CPF 21476629846"/>
    <s v="Avenida Jerônimo De Albuquerque 160 - Em Vidros, São Luís - CEP: 65060641, Maranhão"/>
    <s v=" "/>
    <s v="Junior Veiga"/>
    <s v="21476629846"/>
    <s v="Avenida Mato Grosso SN / apartamento 602 - Athenas BL 3B AP306 Referencia: Próximo Condomínio Tupy I e Condomínio Phatenom - CEP 65066844 - Chácara Brasil, São Luís, Maranhão"/>
    <s v="São Luís"/>
    <s v="Maranhão"/>
    <s v="65066844"/>
    <s v="Brasil"/>
    <s v="Correios e pontos de envio"/>
    <s v="24 de fevereiro | 02:44"/>
    <s v="27 de fevereiro | 13:02"/>
    <s v="Mercado Envios"/>
    <s v="MEL42066114421LMXDF01"/>
    <s v=" "/>
    <s v=" "/>
    <s v=" "/>
    <s v=" "/>
    <s v=" "/>
    <s v=" "/>
    <s v=" "/>
    <s v="Não"/>
    <s v=""/>
    <s v="Não"/>
  </r>
  <r>
    <s v="2000004233837013"/>
    <s v="23 de fevereiro de 2023 09:45 hs."/>
    <s v="Entregue"/>
    <s v="Chegou em 24 de fevereiro"/>
    <s v="Sim"/>
    <n v="1"/>
    <n v="51.15"/>
    <n v="11.88"/>
    <n v="-14.2"/>
    <n v="-11.88"/>
    <s v=""/>
    <n v="36.950000000000003"/>
    <s v=" "/>
    <x v="91"/>
    <s v="MLB1845907681"/>
    <s v="Mercado Livre"/>
    <s v="Kit Rolamento Roda Traseira Fiesta 1995 1996 1997 1998 99..."/>
    <s v=" "/>
    <n v="51.15"/>
    <s v="Premium"/>
    <s v="Autorizado"/>
    <s v=" "/>
    <s v=" "/>
    <s v=" "/>
    <s v=" "/>
    <s v="José Leandro"/>
    <s v="09259169437"/>
    <s v="Rua Eduardo Póvoa 272 / Casa Referencia: No salão do lado - CEP 13205170 - Santa Gertrudes, Jundiaí, São Paulo"/>
    <s v="Jundiaí"/>
    <s v="São Paulo"/>
    <s v="13205170"/>
    <s v="Brasil"/>
    <s v="Mercado Envios Full"/>
    <s v="24 de fevereiro | 02:29"/>
    <s v="24 de fevereiro | 12:00"/>
    <s v="Mercado Envios"/>
    <s v="MEL42066108367LMFFF01"/>
    <s v=" "/>
    <s v=" "/>
    <s v=" "/>
    <s v=" "/>
    <s v=" "/>
    <s v=" "/>
    <s v=" "/>
    <s v="Não"/>
    <s v=""/>
    <s v="Não"/>
  </r>
  <r>
    <s v="2000005164844362"/>
    <s v="23 de fevereiro de 2023 09:44 hs."/>
    <s v="Entregue"/>
    <s v="Chegou em 23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iz bertocci"/>
    <s v="68170700825"/>
    <s v="Rua José Honório Alves 1580 / casa entre a linha de trem a pista - CEP 11740000 - Itanhaém, São Paulo"/>
    <s v="Itanhaém"/>
    <s v="São Paulo"/>
    <s v="11740000"/>
    <s v="Brasil"/>
    <s v="Mercado Envios Full"/>
    <s v="23 de fevereiro | 12:37"/>
    <s v="23 de fevereiro | 21:03"/>
    <s v="Mercado Envios"/>
    <s v="MEL42066109266LMFFF01"/>
    <s v=" "/>
    <s v=" "/>
    <s v=" "/>
    <s v=" "/>
    <s v=" "/>
    <s v=" "/>
    <s v=" "/>
    <s v="Não"/>
    <s v=""/>
    <s v="Não"/>
  </r>
  <r>
    <s v="2000005164817608"/>
    <s v="23 de fevereiro de 2023 09:39 hs."/>
    <s v="Entregue"/>
    <s v="Chegou em 25 de fevereiro"/>
    <s v="Não"/>
    <n v="1"/>
    <n v="41.99"/>
    <n v="24.66"/>
    <n v="-12.64"/>
    <n v="-24.66"/>
    <s v=""/>
    <n v="29.35"/>
    <s v="Sim"/>
    <x v="100"/>
    <s v="MLB2111406847"/>
    <s v="Mercado Livre"/>
    <s v="Kit Pino Guia Bucha Pinça Freio Linha Fiat Argo Cronos Mobi"/>
    <s v=" "/>
    <n v="41.99"/>
    <s v="Premium"/>
    <s v="Não emitida"/>
    <s v="JOAO CRUZ P SILVA"/>
    <s v="CPF 00557819342"/>
    <s v="Rua Voluntário Etelvino Borges 515, Nuporanga - CEP: 14670000, São Paulo"/>
    <s v=" "/>
    <s v="JOAO CRUZ P SILVA"/>
    <s v="00557819342"/>
    <s v="Avenida Dom Luiz Maria de Santana 39 / Apartamento 203 - CEP 38061080 - Mercês, Uberaba, Minas Gerais"/>
    <s v="Uberaba"/>
    <s v="Minas Gerais"/>
    <s v="38061080"/>
    <s v="Brasil"/>
    <s v="Correios e pontos de envio"/>
    <s v="24 de fevereiro | 04:43"/>
    <s v="25 de fevereiro | 09:39"/>
    <s v="Mercado Envios"/>
    <s v="MEL42066098460LMXDF01"/>
    <s v=" "/>
    <s v=" "/>
    <s v=" "/>
    <s v=" "/>
    <s v=" "/>
    <s v=" "/>
    <s v=" "/>
    <s v="Não"/>
    <s v=""/>
    <s v="Não"/>
  </r>
  <r>
    <s v="2000004233809963"/>
    <s v="23 de fevereiro de 2023 09:30 hs."/>
    <s v="Entregue"/>
    <s v="Chegou em 24 de fevereiro"/>
    <s v="Sim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Robson Gonçalves Da Silva Leite"/>
    <s v="26852478823"/>
    <s v="Rua Desembargador Isnard dos Reis 458 / CEP 08130000 - Cidade Kemel, São Paulo, São Paulo"/>
    <s v="São Paulo"/>
    <s v="São Paulo"/>
    <s v="08130000"/>
    <s v="Brasil"/>
    <s v="Mercado Envios Full"/>
    <s v="23 de fevereiro | 23:24"/>
    <s v="24 de fevereiro | 16:52"/>
    <s v="Mercado Envios"/>
    <s v="MEL42066077450LMFFF01"/>
    <s v=" "/>
    <s v=" "/>
    <s v=" "/>
    <s v=" "/>
    <s v=" "/>
    <s v=" "/>
    <s v=" "/>
    <s v="Não"/>
    <s v=""/>
    <s v="Não"/>
  </r>
  <r>
    <s v="2000004233798741"/>
    <s v="23 de fevereiro de 2023 09:25 hs."/>
    <s v="Entregue"/>
    <s v="Chegou em 25 de fevereiro"/>
    <s v="Sim"/>
    <n v="5"/>
    <n v="99.95"/>
    <s v=""/>
    <n v="-44.5"/>
    <s v=""/>
    <s v=""/>
    <n v="55.45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Alda LUZ "/>
    <s v="15835126832"/>
    <s v="Rua Alberto Cintra 161 / sala 1101 - CEP 31160370 - União, Belo Horizonte, Minas Gerais"/>
    <s v="Belo Horizonte"/>
    <s v="Minas Gerais"/>
    <s v="31160370"/>
    <s v="Brasil"/>
    <s v="Mercado Envios Full"/>
    <s v="25 de fevereiro | 09:57"/>
    <s v="25 de fevereiro | 15:42"/>
    <s v="Mercado Envios"/>
    <s v="MEL42066068021LMFFF01"/>
    <s v=" "/>
    <s v=" "/>
    <s v=" "/>
    <s v=" "/>
    <s v=" "/>
    <s v=" "/>
    <s v=" "/>
    <s v="Não"/>
    <s v=""/>
    <s v="Não"/>
  </r>
  <r>
    <s v="2000005164750076"/>
    <s v="23 de fevereiro de 2023 09:24 hs."/>
    <s v="Entregue"/>
    <s v="Chegou em 27 de fevereiro"/>
    <s v="Não"/>
    <n v="1"/>
    <n v="49.99"/>
    <n v="9.57"/>
    <n v="-14"/>
    <n v="-9.57"/>
    <s v=""/>
    <n v="35.99"/>
    <s v=" 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Marcos Paulo Rocha"/>
    <s v="12591232784"/>
    <s v="Rua Soldado José Lópes Filho 220 / Lan house do ninja - CEP 21670230 - Marechal Hermes, Rio de Janeiro, Rio de Janeiro"/>
    <s v="Rio de Janeiro"/>
    <s v="Rio de Janeiro"/>
    <s v="21670230"/>
    <s v="Brasil"/>
    <s v="Mercado Envios Full"/>
    <s v="23 de fevereiro | 23:01"/>
    <s v="27 de fevereiro | 11:38"/>
    <s v="Mercado Envios"/>
    <s v="MEL42066065917LMFFF01"/>
    <s v=" "/>
    <s v=" "/>
    <s v=" "/>
    <s v=" "/>
    <s v=" "/>
    <s v=" "/>
    <s v=" "/>
    <s v="Não"/>
    <s v=""/>
    <s v="Não"/>
  </r>
  <r>
    <s v="2000005164713964"/>
    <s v="23 de fevereiro de 2023 09:18 hs."/>
    <s v="Entregue"/>
    <s v="Chegou em 23 de fevereiro"/>
    <s v="Não"/>
    <n v="1"/>
    <n v="99.99"/>
    <n v="1.59"/>
    <n v="-17"/>
    <s v=""/>
    <s v=""/>
    <n v="84.58"/>
    <s v=" "/>
    <x v="118"/>
    <s v="MLB3164352105"/>
    <s v="Mercado Livre"/>
    <s v="Kit Reparo Alavanca Cambio Completo Gol G1 G2 G3"/>
    <s v=" "/>
    <n v="99.99"/>
    <s v="Premium"/>
    <s v="Autorizado"/>
    <s v="Ricardo Aparecido Bueno"/>
    <s v="CPF 15685138873"/>
    <s v="Avenida Washington Luís 2737 - LOJA PETZ, São Paulo - CEP: 04662003, São Paulo"/>
    <s v=" "/>
    <s v="Ricardo Aparecido Bueno"/>
    <s v="15685138873"/>
    <s v="Estrada das Olarias 800 / MEGA LOJA FRAOLI Referencia: PROCURAR SEGURANÇA BUENO - CEP 06775005 - Jardim Triângulo, Taboão da Serra, São Paulo"/>
    <s v="Taboão da Serra"/>
    <s v="São Paulo"/>
    <s v="06775005"/>
    <s v="Brasil"/>
    <s v="Mercado Envios Flex"/>
    <s v="23 de fevereiro | 15:10"/>
    <s v="23 de fevereiro | 18:04"/>
    <s v="CÍCERO ALVES BESERRA"/>
    <s v="42066052567"/>
    <s v=" "/>
    <s v=" "/>
    <s v=" "/>
    <s v=" "/>
    <s v=" "/>
    <s v=" "/>
    <s v=" "/>
    <s v="Não"/>
    <s v=""/>
    <s v="Não"/>
  </r>
  <r>
    <s v="2000004233762591"/>
    <s v="23 de fevereiro de 2023 08:59 hs."/>
    <s v="Entregue"/>
    <s v="Chegou em 24 de fevereiro"/>
    <s v="Sim"/>
    <n v="5"/>
    <n v="274.35000000000002"/>
    <s v=""/>
    <n v="-60.4"/>
    <s v=""/>
    <s v=""/>
    <n v="213.95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4 de fevereiro | 02:40"/>
    <s v="24 de fevereiro | 10:51"/>
    <s v="Mercado Envios"/>
    <s v="MEL42066021613LMFFF01"/>
    <s v=" "/>
    <s v=" "/>
    <s v=" "/>
    <s v=" "/>
    <s v=" "/>
    <s v=" "/>
    <s v=" "/>
    <s v="Não"/>
    <s v=""/>
    <s v="Não"/>
  </r>
  <r>
    <s v="2000005164615344"/>
    <s v="23 de fevereiro de 2023 08:49 hs."/>
    <s v="Entregue"/>
    <s v="Chegou em 24 de fevereiro"/>
    <s v="Não"/>
    <n v="1"/>
    <n v="322.49"/>
    <s v=""/>
    <n v="-54.82"/>
    <n v="-20.45"/>
    <s v=""/>
    <n v="247.22"/>
    <s v="Sim"/>
    <x v="72"/>
    <s v="MLB2907192900"/>
    <s v="Mercado Livre"/>
    <s v="Par Bieleta Dianteira Nissan Altima 2013 A 2019"/>
    <s v=" "/>
    <n v="322.49"/>
    <s v="Premium"/>
    <s v="Não emitida"/>
    <s v="Alessandro Oliveira"/>
    <s v="CPF 24638094856"/>
    <s v="Avenida Reynaldo de Porcari 1731 - vila 4 casa 1, Jundiaí - CEP: 13212321, São Paulo"/>
    <s v=" "/>
    <s v="Alessandro Oliveira"/>
    <s v="24638094856"/>
    <s v="Avenida do Parque 151 / bloco c apto 112 - CEP 13302231 - Jardim Plaza Athénée, Itu, São Paulo"/>
    <s v="Itu"/>
    <s v="São Paulo"/>
    <s v="13302231"/>
    <s v="Brasil"/>
    <s v="Correios e pontos de envio"/>
    <s v="24 de fevereiro | 01:05"/>
    <s v="24 de fevereiro | 16:08"/>
    <s v="Mercado Envios"/>
    <s v="MEL42066007253LMXDF01"/>
    <s v=" "/>
    <s v=" "/>
    <s v=" "/>
    <s v=" "/>
    <s v=" "/>
    <s v=" "/>
    <s v=" "/>
    <s v="Não"/>
    <s v=""/>
    <s v="Não"/>
  </r>
  <r>
    <s v="2000005164588880"/>
    <s v="23 de fevereiro de 2023 08:43 hs."/>
    <s v="Entregue"/>
    <s v="Chegou em 24 de fevereiro"/>
    <s v="Não"/>
    <n v="1"/>
    <n v="54.87"/>
    <n v="7.54"/>
    <n v="-12.08"/>
    <n v="-7.54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Francisco lopes"/>
    <s v="35932464810"/>
    <s v="av.Hortencias, jardim eliza volpi 1115 / Casa 1 - CEP 18240000 - jardim eliza volpi, Angatuba, São Paulo"/>
    <s v="Angatuba"/>
    <s v="São Paulo"/>
    <s v="18240000"/>
    <s v="Brasil"/>
    <s v="Mercado Envios Full"/>
    <s v="23 de fevereiro | 20:16"/>
    <s v="24 de fevereiro | 15:18"/>
    <s v="Mercado Envios"/>
    <s v="MEL42065997260LMFFF01"/>
    <s v=" "/>
    <s v=" "/>
    <s v=" "/>
    <s v=" "/>
    <s v=" "/>
    <s v=" "/>
    <s v=" "/>
    <s v="Não"/>
    <s v=""/>
    <s v="Não"/>
  </r>
  <r>
    <s v="2000005164578206"/>
    <s v="23 de fevereiro de 2023 08:39 hs."/>
    <s v="Entregue"/>
    <s v="Chegou em 24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Wagner Pitanga"/>
    <s v="10093480784"/>
    <s v="Rua Coronel Ferreira 551 / apto 105 - CEP 28915370 - Portinho, Cabo Frio, Rio de Janeiro"/>
    <s v="Cabo Frio"/>
    <s v="Rio de Janeiro"/>
    <s v="28915370"/>
    <s v="Brasil"/>
    <s v="Mercado Envios Full"/>
    <s v="23 de fevereiro | 16:09"/>
    <s v="24 de fevereiro | 11:55"/>
    <s v="Mercado Envios"/>
    <s v="MEL42065989878LMFFF01"/>
    <s v=" "/>
    <s v=" "/>
    <s v=" "/>
    <s v=" "/>
    <s v=" "/>
    <s v=" "/>
    <s v=" "/>
    <s v="Não"/>
    <s v=""/>
    <s v="Não"/>
  </r>
  <r>
    <s v="2000005164547428"/>
    <s v="23 de fevereiro de 2023 08:28 hs."/>
    <s v="Entregue"/>
    <s v="Chegou em 24 de fevereiro"/>
    <s v="Não"/>
    <n v="1"/>
    <n v="13.99"/>
    <n v="26.1"/>
    <n v="-7.88"/>
    <n v="-26.1"/>
    <s v=""/>
    <n v="6.11"/>
    <s v=" "/>
    <x v="174"/>
    <s v="MLB2100236132"/>
    <s v="Mercado Livre"/>
    <s v="Capa Pedal Acelerador Freio Embreagem Voyage Saveiro Gol"/>
    <s v=" "/>
    <n v="13.99"/>
    <s v="Premium"/>
    <s v="Autorizado"/>
    <s v=" "/>
    <s v=" "/>
    <s v=" "/>
    <s v=" "/>
    <s v="Denis Schiavon"/>
    <s v="09425430926"/>
    <s v="Rua Francisco Barbosa 210 / CEP 86073252 - Leonor, Londrina, Paraná"/>
    <s v="Londrina"/>
    <s v="Paraná"/>
    <s v="86073252"/>
    <s v="Brasil"/>
    <s v="Mercado Envios Full"/>
    <s v="23 de fevereiro | 18:26"/>
    <s v="24 de fevereiro | 10:32"/>
    <s v="Mercado Envios"/>
    <s v="MEL42065976191LMFFF01"/>
    <s v=" "/>
    <s v=" "/>
    <s v=" "/>
    <s v=" "/>
    <s v=" "/>
    <s v=" "/>
    <s v=" "/>
    <s v="Não"/>
    <s v=""/>
    <s v="Não"/>
  </r>
  <r>
    <s v="2000005164537072"/>
    <s v="23 de fevereiro de 2023 08:26 hs."/>
    <s v="Entregue"/>
    <s v="Chegou em 25 de fevereiro"/>
    <s v="Não"/>
    <n v="1"/>
    <n v="60.45"/>
    <n v="24.66"/>
    <n v="-15.78"/>
    <n v="-24.66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Fábio Netto"/>
    <s v="12124911732"/>
    <s v="AVENIDA PRESIDENTE LINCOLN 988 / Loja B - CEP 25555201 - São João de Meriti, Rio de Janeiro"/>
    <s v="São João de Meriti"/>
    <s v="Rio de Janeiro"/>
    <s v="25555201"/>
    <s v="Brasil"/>
    <s v="Mercado Envios Full"/>
    <s v="23 de fevereiro | 18:11"/>
    <s v="25 de fevereiro | 08:22"/>
    <s v="Mercado Envios"/>
    <s v="MEL42065970034LMFFF01"/>
    <s v="https://myaccount.mercadolivre.com.br/shipments/42065970034/detail"/>
    <s v=" "/>
    <s v=" "/>
    <s v=" "/>
    <s v=" "/>
    <s v=" "/>
    <s v=" "/>
    <s v="Não"/>
    <s v=""/>
    <s v="Não"/>
  </r>
  <r>
    <s v="2000005164485490"/>
    <s v="23 de fevereiro de 2023 08:05 hs."/>
    <s v="Entregue"/>
    <s v="Chegou em 25 de fevereiro"/>
    <s v="Não"/>
    <n v="1"/>
    <n v="159.88999999999999"/>
    <n v="25.66"/>
    <n v="-27.18"/>
    <n v="-64.61"/>
    <s v=""/>
    <n v="93.76"/>
    <s v=" "/>
    <x v="175"/>
    <s v="MLB2931396965"/>
    <s v="Mercado Livre"/>
    <s v="Bandeja Direita Com Bucha Sem Pivô Audi A3 1996 A 2006"/>
    <s v=" "/>
    <n v="159.88999999999999"/>
    <s v="Premium"/>
    <s v="Não emitida"/>
    <s v="William Amaral"/>
    <s v="CPF 82567735020"/>
    <s v="Eustáquio mascarello 512 - Empresa progas, Caxias do Sul - CEP: 95110325, Rio Grande do Sul"/>
    <s v=" "/>
    <s v="William Amaral"/>
    <s v="82567735020"/>
    <s v="Avenida Eustáquio Mascarello 512 / empresa progas ,portaria 1 recepção - CEP 95110325 - Desvio Rizzo, Caxias do Sul, Rio Grande do Sul"/>
    <s v="Caxias do Sul"/>
    <s v="Rio Grande do Sul"/>
    <s v="95110325"/>
    <s v="Brasil"/>
    <s v="Correios e pontos de envio"/>
    <s v="24 de fevereiro | 03:36"/>
    <s v="25 de fevereiro | 17:02"/>
    <s v="Mercado Envios"/>
    <s v="MEL42065947559LMXDF01"/>
    <s v=" "/>
    <s v=" "/>
    <s v=" "/>
    <s v=" "/>
    <s v=" "/>
    <s v=" "/>
    <s v=" "/>
    <s v="Não"/>
    <s v=""/>
    <s v="Não"/>
  </r>
  <r>
    <s v="2000005164468116"/>
    <s v="23 de fevereiro de 2023 07:55 hs."/>
    <s v="Entregue"/>
    <s v="Chegou em 25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se fabiano de  oliveira"/>
    <s v="79118127304"/>
    <s v="Rua Antonia Viana 164 / vz a casa de sr anisio - CEP 64600406 - Passagem das Pedras, Picos, Piauí"/>
    <s v="Picos"/>
    <s v="Piauí"/>
    <s v="64600406"/>
    <s v="Brasil"/>
    <s v="Mercado Envios Full"/>
    <s v="24 de fevereiro | 02:41"/>
    <s v="25 de fevereiro | 14:15"/>
    <s v="Mercado Envios"/>
    <s v="MEL42065937212LMFFF01"/>
    <s v=" "/>
    <s v=" "/>
    <s v=" "/>
    <s v=" "/>
    <s v=" "/>
    <s v=" "/>
    <s v=" "/>
    <s v="Não"/>
    <s v=""/>
    <s v="Não"/>
  </r>
  <r>
    <s v="2000005164446224"/>
    <s v="23 de fevereiro de 2023 07:51 hs."/>
    <s v="Entregue"/>
    <s v="Chegou em 24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urbano chopp"/>
    <s v="33283770263"/>
    <s v="Rua Ametista 623 / CEP 85806660 - Esmeralda, Cascavel, Paraná"/>
    <s v="Cascavel"/>
    <s v="Paraná"/>
    <s v="85806660"/>
    <s v="Brasil"/>
    <s v="Mercado Envios Full"/>
    <s v="23 de fevereiro | 11:37"/>
    <s v="24 de fevereiro | 09:56"/>
    <s v="Mercado Envios"/>
    <s v="MEL42065930079LMFFF01"/>
    <s v=" "/>
    <s v=" "/>
    <s v=" "/>
    <s v=" "/>
    <s v=" "/>
    <s v=" "/>
    <s v=" "/>
    <s v="Não"/>
    <s v=""/>
    <s v="Não"/>
  </r>
  <r>
    <s v="2000005164438064"/>
    <s v="23 de fevereiro de 2023 07:43 hs."/>
    <s v="Entregue"/>
    <s v="Chegou em 25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ia de Lourdes Lage  Ramos"/>
    <s v="59386010615"/>
    <s v="Rua Serra Boa Vista 110 / Casa - CEP 35164228 - Jardim Panorama, Ipatinga, Minas Gerais"/>
    <s v="Ipatinga"/>
    <s v="Minas Gerais"/>
    <s v="35164228"/>
    <s v="Brasil"/>
    <s v="Mercado Envios Full"/>
    <s v="23 de fevereiro | 19:29"/>
    <s v="25 de fevereiro | 10:36"/>
    <s v="Mercado Envios"/>
    <s v="MEL42065925674LMFFF01"/>
    <s v=" "/>
    <s v=" "/>
    <s v=" "/>
    <s v=" "/>
    <s v=" "/>
    <s v=" "/>
    <s v=" "/>
    <s v="Não"/>
    <s v=""/>
    <s v="Não"/>
  </r>
  <r>
    <s v="2000005164406666"/>
    <s v="23 de fevereiro de 2023 07:29 hs."/>
    <s v="Entregue"/>
    <s v="Chegou em 24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Ruy Fernando Gomes"/>
    <s v="94541515172"/>
    <s v="Rua David Anacleto 770 / CEP 85875000 - área industrial, Santa Terezinha de Itaipu, Paraná"/>
    <s v="Santa Terezinha de Itaipu"/>
    <s v="Paraná"/>
    <s v="85875000"/>
    <s v="Brasil"/>
    <s v="Mercado Envios Full"/>
    <s v="23 de fevereiro | 11:37"/>
    <s v="24 de fevereiro | 12:41"/>
    <s v="Mercado Envios"/>
    <s v="MEL42065913685LMFFF01"/>
    <s v=" "/>
    <s v=" "/>
    <s v=" "/>
    <s v=" "/>
    <s v=" "/>
    <s v=" "/>
    <s v=" "/>
    <s v="Não"/>
    <s v=""/>
    <s v="Não"/>
  </r>
  <r>
    <s v="2000005164356932"/>
    <s v="23 de fevereiro de 2023 06:56 hs."/>
    <s v="Devolução finalizada com reembolso para o comprador"/>
    <s v="O produto devolvido chegou em segunda-feira, 27 de fevereiro."/>
    <s v="Não"/>
    <n v="0"/>
    <n v="29.7"/>
    <n v="15.9"/>
    <n v="-9.06"/>
    <s v=""/>
    <n v="-20.64"/>
    <n v="15.9"/>
    <s v="Sim"/>
    <x v="1"/>
    <s v="MLB3036615424"/>
    <s v="Mercado Livre"/>
    <s v="Cabo De Capô Com Alavanca Santana 1991 Em Diante"/>
    <s v=" "/>
    <n v="29.7"/>
    <s v="Clássico"/>
    <s v="Autorizado"/>
    <s v="Vademar Lima de souza"/>
    <s v="CPF 31875654844"/>
    <s v="Rua Sérvia 217, São Paulo - CEP: 04763070, São Paulo"/>
    <s v=" "/>
    <s v="Vademar Lima de souza"/>
    <s v="3187565484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4 de fevereiro | 10:25"/>
    <s v="27 de fevereiro | 16:55"/>
    <s v="MARCIO PRATES"/>
    <s v="OV032688983BR"/>
    <s v="https://www2.correios.com.br/sistemas/rastreamento/resultado.cfm"/>
    <s v=" "/>
    <s v=" "/>
    <s v=" "/>
    <s v=" "/>
    <s v=" "/>
    <s v=" "/>
    <s v="Sim"/>
    <s v=""/>
    <s v="Não"/>
  </r>
  <r>
    <s v="2000004233634813"/>
    <s v="23 de fevereiro de 2023 06:19 hs."/>
    <s v="Entregue"/>
    <s v="Chegou em 24 de fevereiro"/>
    <s v="Sim"/>
    <n v="1"/>
    <n v="23"/>
    <s v=""/>
    <n v="-9.41"/>
    <s v=""/>
    <s v=""/>
    <n v="13.59"/>
    <s v="Sim"/>
    <x v="138"/>
    <s v="MLB2100187573"/>
    <s v="Mercado Livre"/>
    <s v="Capa Pedal Hyundai Hb20 Elantra I30 Tucson Kia Sportage"/>
    <s v=" "/>
    <n v="23"/>
    <s v="Premium"/>
    <s v="Autorizado"/>
    <s v=" "/>
    <s v=" "/>
    <s v=" "/>
    <s v=" "/>
    <s v="Adriano Lopes"/>
    <s v="43405723817"/>
    <s v="Alameda Gabriel Monteiro da Silva 1064 / loja Lepri Referencia: Loja Lepri - CEP 01441001 - Jardim América, São Paulo, São Paulo"/>
    <s v="São Paulo"/>
    <s v="São Paulo"/>
    <s v="01441001"/>
    <s v="Brasil"/>
    <s v="Mercado Envios Full"/>
    <s v="23 de fevereiro | 13:41"/>
    <s v="24 de fevereiro | 14:58"/>
    <s v="Mercado Envios"/>
    <s v="MEL42065876281LMFFF01"/>
    <s v=" "/>
    <s v=" "/>
    <s v=" "/>
    <s v=" "/>
    <s v=" "/>
    <s v=" "/>
    <s v=" "/>
    <s v="Não"/>
    <s v=""/>
    <s v="Não"/>
  </r>
  <r>
    <s v="2000004226465187"/>
    <s v="23 de fevereiro de 2023 05:23 hs."/>
    <s v="Devolução para revisar"/>
    <s v="Você tem até quarta-feira, 8 de março, para nos avisar como o item chegou. Após essa data, vamos entender que chegou como esperado."/>
    <s v="Sim"/>
    <n v="0"/>
    <n v="167.43"/>
    <n v="1.59"/>
    <n v="-20.09"/>
    <s v=""/>
    <n v="-148.93"/>
    <n v="0"/>
    <s v=" "/>
    <x v="176"/>
    <s v="MLB3142458656"/>
    <s v="Mercado Livre"/>
    <s v="Bandeja Dianteira Esquerda Com Pivô Sandero 2014 A 2019"/>
    <s v=" "/>
    <n v="167.43"/>
    <s v="Clássico"/>
    <s v="Autorizado"/>
    <s v="Leidilucia Almeida Diniz"/>
    <s v="CPF 07539810416"/>
    <s v="Rua Canhoneira Mearim 601 - Casa, São Paulo - CEP: 02131020, São Paulo"/>
    <s v=" "/>
    <s v="Leidilucia Almeida Diniz"/>
    <s v="0753981041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7 de fevereiro | 15:53"/>
    <s v="3 de março | 16:31"/>
    <s v="LAERCIO CASEMIRO"/>
    <s v="OV406031086BR"/>
    <s v="https://www2.correios.com.br/sistemas/rastreamento/resultado.cfm"/>
    <s v=" "/>
    <s v=" "/>
    <s v=" "/>
    <s v=" "/>
    <s v=" "/>
    <s v=" "/>
    <s v="Sim"/>
    <s v=""/>
    <s v="Não"/>
  </r>
  <r>
    <s v="2000004233609337"/>
    <s v="23 de fevereiro de 2023 05:20 hs."/>
    <s v="Entregue"/>
    <s v="Chegou em 27 de fevereiro"/>
    <s v="Sim"/>
    <n v="3"/>
    <n v="175.2"/>
    <s v=""/>
    <n v="-46.29"/>
    <s v=""/>
    <s v=""/>
    <n v="128.91"/>
    <s v="Sim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Vagner Ferraz"/>
    <s v="00281528080"/>
    <s v="Rua Engenheiro Evald Arboite 718 / Pavilhão - CEP 95052230 - Interlagos, Caxias do Sul, Rio Grande do Sul"/>
    <s v="Caxias do Sul"/>
    <s v="Rio Grande do Sul"/>
    <s v="95052230"/>
    <s v="Brasil"/>
    <s v="Mercado Envios Full"/>
    <s v="23 de fevereiro | 08:39"/>
    <s v="27 de fevereiro | 15:40"/>
    <s v="Mercado Envios"/>
    <s v="MEL42065857796LMFFF01"/>
    <s v=" "/>
    <s v=" "/>
    <s v=" "/>
    <s v=" "/>
    <s v=" "/>
    <s v=" "/>
    <s v=" "/>
    <s v="Não"/>
    <s v=""/>
    <s v="Não"/>
  </r>
  <r>
    <s v="2000005162648466"/>
    <s v="23 de fevereiro de 2023 05:19 hs."/>
    <s v="Entregue"/>
    <s v="Chegou em 24 de fevereiro"/>
    <s v="Não"/>
    <n v="1"/>
    <n v="33.39"/>
    <n v="9.4"/>
    <n v="-11.18"/>
    <n v="-9.4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Douglas Davi Hort"/>
    <s v="35244712934"/>
    <s v="Rua Lauro Linhares 957 / x - CEP 88036002 - Florianópolis, Santa Catarina"/>
    <s v="Florianópolis"/>
    <s v="Santa Catarina"/>
    <s v="88036002"/>
    <s v="Brasil"/>
    <s v="Mercado Envios Full"/>
    <s v="24 de fevereiro | 03:43"/>
    <s v="24 de fevereiro | 16:03"/>
    <s v="Mercado Envios"/>
    <s v="MEL42065196348LMFFF01"/>
    <s v="https://myaccount.mercadolivre.com.br/shipments/42065196348/detail"/>
    <s v=" "/>
    <s v=" "/>
    <s v=" "/>
    <s v=" "/>
    <s v=" "/>
    <s v=" "/>
    <s v="Não"/>
    <s v=""/>
    <s v="Não"/>
  </r>
  <r>
    <s v="2000005153499000"/>
    <s v="23 de fevereiro de 2023 05:18 hs."/>
    <s v="Entregue"/>
    <s v="Chegou em 25 de fevereiro"/>
    <s v="Não"/>
    <n v="1"/>
    <n v="159.88999999999999"/>
    <s v=""/>
    <n v="-27.18"/>
    <n v="-26.45"/>
    <s v=""/>
    <n v="106.26"/>
    <s v="Sim"/>
    <x v="163"/>
    <s v="MLB2986566641"/>
    <s v="Mercado Livre"/>
    <s v="Bandeja Direita Com Pivô Megane Grand Tour 2006 A 2012"/>
    <s v=" "/>
    <n v="159.88999999999999"/>
    <s v="Premium"/>
    <s v="Não emitida"/>
    <s v="Dirlei Monteiro Amorim dos Reis"/>
    <s v="CPF 04640712910"/>
    <s v="Rua presidente Nereu Ramos  65 - Mercado Rampineli , Forquilhinha  - CEP: 88850000, Santa Catarina"/>
    <s v=" "/>
    <s v="Dirlei Monteiro Amorim dos Reis"/>
    <s v="04640712910"/>
    <s v="Rua Presidente Nereu Ramos 65 / Referencia: Mercado Rampineli . - CEP 88850000 - Sidade Alta, Forquilhinha, Santa Catarina"/>
    <s v="Forquilhinha"/>
    <s v="Santa Catarina"/>
    <s v="88850000"/>
    <s v="Brasil"/>
    <s v="Correios e pontos de envio"/>
    <s v="24 de fevereiro | 03:51"/>
    <s v="25 de fevereiro | 11:37"/>
    <s v="Mercado Envios"/>
    <s v="MEL42061329511LMXDF01"/>
    <s v=" "/>
    <s v=" "/>
    <s v=" "/>
    <s v=" "/>
    <s v=" "/>
    <s v=" "/>
    <s v=" "/>
    <s v="Não"/>
    <s v=""/>
    <s v="Não"/>
  </r>
  <r>
    <s v="2000005154038750"/>
    <s v="23 de fevereiro de 2023 05:15 hs."/>
    <s v="Entregue"/>
    <s v="Chegou em 24 de fevereiro"/>
    <s v="Não"/>
    <n v="1"/>
    <n v="58.4"/>
    <n v="20.88"/>
    <n v="-15.43"/>
    <n v="-20.88"/>
    <s v=""/>
    <n v="42.97"/>
    <s v=" "/>
    <x v="13"/>
    <s v="MLB2109127579"/>
    <s v="Mercado Livre"/>
    <s v="Par De Kit Pino Guia Bucha Pinça Freio Vw Golf Audi Audi A3"/>
    <s v=" "/>
    <n v="58.4"/>
    <s v="Premium"/>
    <s v="Autorizado"/>
    <s v=" "/>
    <s v=" "/>
    <s v=" "/>
    <s v=" "/>
    <s v="Caroline Camargo Pereira"/>
    <s v="07915644955"/>
    <s v="Salvador Aleixo 120 / Referencia: poderá ser entregue no local de trabalho, posto de Saúde de Caetano Mendes. - CEP 84315000 - Caetano mendes, Caetano Mendes, Paraná"/>
    <s v="Caetano Mendes"/>
    <s v="Paraná"/>
    <s v="84315000"/>
    <s v="Brasil"/>
    <s v="Mercado Envios Full"/>
    <s v="23 de fevereiro | 16:46"/>
    <s v="24 de fevereiro | 15:02"/>
    <s v="Mercado Envios"/>
    <s v="MEL42061556608LMFFF01"/>
    <s v=" "/>
    <s v=" "/>
    <s v=" "/>
    <s v=" "/>
    <s v=" "/>
    <s v=" "/>
    <s v=" "/>
    <s v="Não"/>
    <s v=""/>
    <s v="Não"/>
  </r>
  <r>
    <s v="2000005164186776"/>
    <s v="23 de fevereiro de 2023 04:38 hs."/>
    <s v="Entregue"/>
    <s v="Chegou em 25 de fevereiro"/>
    <s v="Não"/>
    <n v="1"/>
    <n v="70.81"/>
    <n v="20.88"/>
    <n v="-14"/>
    <n v="-20.88"/>
    <s v=""/>
    <n v="56.81"/>
    <s v="Sim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Robson Marqueti"/>
    <s v="04148086652"/>
    <s v="Rua da Lapa 153 / residência Referencia: Antônio Pereira é um distrito pertencente a Ouro Preto MGFica situada a 30 km depois da cidade,na rodovia mg 129 - CEP 35411000 - Antônio Pereira, Antônio Pereira, Minas Gerais"/>
    <s v="Antônio Pereira"/>
    <s v="Minas Gerais"/>
    <s v="35411000"/>
    <s v="Brasil"/>
    <s v="Mercado Envios Full"/>
    <s v="23 de fevereiro | 18:08"/>
    <s v="25 de fevereiro | 12:03"/>
    <s v="Mercado Envios"/>
    <s v="MEL42065826199LMFFF01"/>
    <s v=" "/>
    <s v=" "/>
    <s v=" "/>
    <s v=" "/>
    <s v=" "/>
    <s v=" "/>
    <s v=" "/>
    <s v="Não"/>
    <s v=""/>
    <s v="Não"/>
  </r>
  <r>
    <s v="2000005164085796"/>
    <s v="23 de fevereiro de 2023 02:47 hs."/>
    <s v="Entregue"/>
    <s v="Chegou em 24 de fevereiro"/>
    <s v="Não"/>
    <n v="1"/>
    <n v="39.9"/>
    <n v="5.45"/>
    <n v="-10.29"/>
    <n v="-5.45"/>
    <s v=""/>
    <n v="29.61"/>
    <s v="Sim"/>
    <x v="67"/>
    <s v="MLB3106265562"/>
    <s v="Mercado Livre"/>
    <s v="Kit Alavanca Cambio Santana Cht Ap 1982 À 2006"/>
    <s v=" "/>
    <n v="39.9"/>
    <s v="Clássico"/>
    <s v="Não emitida"/>
    <s v="Fernando Marchi Porfirio Reis"/>
    <s v="CPF 12213848726"/>
    <s v="Rua João Roman 131 - MARCHIVET, Taubaté - CEP: 12080081, São Paulo"/>
    <s v=" "/>
    <s v="Fernando Marchi Porfirio Reis"/>
    <s v="12213848726"/>
    <s v="Rua Dona Lourença Valério Gadioli 59 / Casa - CEP 12043270 - Quiririm, Taubaté, São Paulo"/>
    <s v="Taubaté"/>
    <s v="São Paulo"/>
    <s v="12043270"/>
    <s v="Brasil"/>
    <s v="Correios e pontos de envio"/>
    <s v="24 de fevereiro | 01:10"/>
    <s v="24 de fevereiro | 11:37"/>
    <s v="Mercado Envios"/>
    <s v="MEL42065789352LMXDF01"/>
    <s v=" "/>
    <s v=" "/>
    <s v=" "/>
    <s v=" "/>
    <s v=" "/>
    <s v=" "/>
    <s v=" "/>
    <s v="Não"/>
    <s v=""/>
    <s v="Não"/>
  </r>
  <r>
    <s v="2000004233490357"/>
    <s v="23 de fevereiro de 2023 01:58 hs."/>
    <s v="Entregue"/>
    <s v="Chegou em 25 de fevereiro"/>
    <s v="Sim"/>
    <n v="1"/>
    <n v="61.29"/>
    <s v=""/>
    <n v="-15.92"/>
    <s v="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Pascal Geyssens"/>
    <s v="10132001101"/>
    <s v="Praça Brigadeiro Eduardo Gomes 41 / CEP 45816000 - centro, Arraial D'Ajuda, Bahia"/>
    <s v="Arraial D'Ajuda"/>
    <s v="Bahia"/>
    <s v="45816000"/>
    <s v="Brasil"/>
    <s v="Mercado Envios Full"/>
    <s v="24 de fevereiro | 01:31"/>
    <s v="25 de fevereiro | 09:32"/>
    <s v="Mercado Envios"/>
    <s v="MEL42065755918LMFFF01"/>
    <s v=" "/>
    <s v=" "/>
    <s v=" "/>
    <s v=" "/>
    <s v=" "/>
    <s v=" "/>
    <s v=" "/>
    <s v="Não"/>
    <s v=""/>
    <s v="Não"/>
  </r>
  <r>
    <s v="2000004233468753"/>
    <s v="23 de fevereiro de 2023 01:40 hs."/>
    <s v="Entregue"/>
    <s v="Chegou em 24 de fevereiro"/>
    <s v="Sim"/>
    <n v="1"/>
    <n v="152.99"/>
    <s v=""/>
    <n v="-15.78"/>
    <n v="-20.45"/>
    <s v=""/>
    <n v="116.76"/>
    <s v="Sim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metanoia metanoiaromanos"/>
    <s v="82300380072"/>
    <s v="Rua Adão Gustavino Neves 417 / oficina doutor carro Referencia: Entra ao lado do quartel do parque, dobra primeira a esquerda e novamente primeira a esquerda. Sobrado Oficina Doutor Carro. - CEP 97035010 - Juscelino Kubitschek, Santa Maria, Rio Grande do Sul"/>
    <s v="Santa Maria"/>
    <s v="Rio Grande do Sul"/>
    <s v="97035010"/>
    <s v="Brasil"/>
    <s v="Mercado Envios Full"/>
    <s v="23 de fevereiro | 14:26"/>
    <s v="24 de fevereiro | 14:58"/>
    <s v="Mercado Envios"/>
    <s v="MEL42065740795LMFFF01"/>
    <s v=" "/>
    <s v=" "/>
    <s v=" "/>
    <s v=" "/>
    <s v=" "/>
    <s v=" "/>
    <s v=" "/>
    <s v="Não"/>
    <s v=""/>
    <s v="Não"/>
  </r>
  <r>
    <s v="2000004233415985"/>
    <s v="23 de fevereiro de 2023 01:02 hs."/>
    <s v="Entregue"/>
    <s v="Chegou em 24 de fevereiro"/>
    <s v="Sim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lucas dockhorn"/>
    <s v="07461549928"/>
    <s v="Rua Josefina Ferrari 661 / Referencia: Casa Com Barracão Nos Fundos. - CEP 85995000 - Centro, Santa Rita do Oeste, Paraná"/>
    <s v="Santa Rita do Oeste"/>
    <s v="Paraná"/>
    <s v="85995000"/>
    <s v="Brasil"/>
    <s v="Mercado Envios Full"/>
    <s v="23 de fevereiro | 11:37"/>
    <s v="24 de fevereiro | 14:16"/>
    <s v="Mercado Envios"/>
    <s v="MEL42065704262LMFFF01"/>
    <s v=" "/>
    <s v=" "/>
    <s v=" "/>
    <s v=" "/>
    <s v=" "/>
    <s v=" "/>
    <s v=" "/>
    <s v="Não"/>
    <s v=""/>
    <s v="Não"/>
  </r>
  <r>
    <s v="2000005163742590"/>
    <s v="23 de fevereiro de 2023 00:21 hs."/>
    <s v="Entregue"/>
    <s v="Chegou em 25 de fevereir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marcia pons"/>
    <s v="95919171049"/>
    <s v="sexta travessa 5831 / casa 2 Referencia: chácaras Araucária_x000a__x000a_ estrada Santa Barbara, entrar na sexta travessa que fica a esq., subir  2 ª ksa a direita . casa laranja. - CEP 12249000 - Santa bárbara, São Francisco Xavier, São Paulo"/>
    <s v="São Francisco Xavier"/>
    <s v="São Paulo"/>
    <s v="12249000"/>
    <s v="Brasil"/>
    <s v="Mercado Envios Full"/>
    <s v="23 de fevereiro | 15:06"/>
    <s v="25 de fevereiro | 12:33"/>
    <s v="Mercado Envios"/>
    <s v="MEL42065655587LMFFF01"/>
    <s v=" "/>
    <s v=" "/>
    <s v=" "/>
    <s v=" "/>
    <s v=" "/>
    <s v=" "/>
    <s v=" "/>
    <s v="Não"/>
    <s v=""/>
    <s v="Não"/>
  </r>
  <r>
    <s v="2000005163669712"/>
    <s v="23 de fevereiro de 2023 00:02 hs."/>
    <s v="Devolução finalizada com reembolso para o comprador"/>
    <s v="O produto devolvido chegou em quinta-feira, 2 de março."/>
    <s v="Não"/>
    <n v="0"/>
    <n v="109.74"/>
    <s v=""/>
    <n v="-18.66"/>
    <n v="-20.45"/>
    <n v="-70.63"/>
    <n v="0"/>
    <s v="Sim"/>
    <x v="8"/>
    <s v="MLB1720314207"/>
    <s v="Mercado Livre"/>
    <s v="Par Reparo Rolamento Eixo Traseiro Palio Weekend Marea Brava"/>
    <s v=" "/>
    <n v="109.74"/>
    <s v="Premium"/>
    <s v="Autorizado"/>
    <s v="Maria alxiliadora dos santos"/>
    <s v="CPF 07505511602"/>
    <s v="Rua Ângelo Picoroni 142, São João Nepomuceno - CEP: 36684154, Minas Gerais"/>
    <s v=" "/>
    <s v="Maria alxiliadora dos santos"/>
    <s v="075055116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março | 00:03"/>
    <s v="2 de março | 14:54"/>
    <s v="Mercado Envios"/>
    <s v="MEL42072069897LMXDR01"/>
    <s v=" "/>
    <s v=" "/>
    <s v=" "/>
    <s v=" "/>
    <s v=" "/>
    <s v=" "/>
    <s v=" "/>
    <s v="Sim"/>
    <s v=""/>
    <s v="Não"/>
  </r>
  <r>
    <s v="2000005163616752"/>
    <s v="22 de fevereiro de 2023 23:49 hs."/>
    <s v="Entregue"/>
    <s v="Chegou em 24 de fevereiro"/>
    <s v="Não"/>
    <n v="1"/>
    <n v="34.5"/>
    <n v="9.57"/>
    <n v="-11.36"/>
    <n v="-9.57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Izaias Machado  Da Silva"/>
    <s v="22243987864"/>
    <s v="Rua Santa Inês 4 / Frente Da Casa Referencia: borracharia eu moro ao lado próximo serv festa Giannini - CEP 15086897 - Estância Santa Inês (Zona Rural), São José do Rio Preto, São Paulo"/>
    <s v="São José do Rio Preto"/>
    <s v="São Paulo"/>
    <s v="15086897"/>
    <s v="Brasil"/>
    <s v="Mercado Envios Full"/>
    <s v="23 de fevereiro | 08:40"/>
    <s v="24 de fevereiro | 14:23"/>
    <s v="Mercado Envios"/>
    <s v="MEL42065606715LMFFF01"/>
    <s v=" "/>
    <s v=" "/>
    <s v=" "/>
    <s v=" "/>
    <s v=" "/>
    <s v=" "/>
    <s v=" "/>
    <s v="Não"/>
    <s v=""/>
    <s v="Não"/>
  </r>
  <r>
    <s v="2000004233242545"/>
    <s v="22 de fevereiro de 2023 23:33 hs."/>
    <s v="Devolução em preparação"/>
    <s v="A pessoa que comprou o produto está embalando o pacote para devolvê-lo."/>
    <s v="Sim"/>
    <n v="0"/>
    <n v="122.67"/>
    <s v=""/>
    <n v="-20.85"/>
    <s v=""/>
    <s v=""/>
    <n v="101.82"/>
    <s v=" "/>
    <x v="109"/>
    <s v="MLB2669827088"/>
    <s v="Mercado Livre"/>
    <s v="Par Reparo Pino Guia Pinça De Freio Dianteiro Corolla 03a08"/>
    <s v=" "/>
    <n v="122.67"/>
    <s v="Premium"/>
    <s v=" "/>
    <s v="Cícero Fábio Da Silva Amorim"/>
    <s v="CPF 00755847431"/>
    <s v="Rua 11 Nr 140São Gonçalo 140, Petrolina - CEP: 56312110, Pernambuco"/>
    <s v=" "/>
    <s v="Cícero Fábio Da Silva Amorim"/>
    <s v="0075584743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 "/>
    <s v=" "/>
    <s v=" "/>
    <s v=" "/>
    <s v=" "/>
    <s v=" "/>
    <s v=" "/>
    <s v=" "/>
    <s v=" "/>
    <s v=" "/>
    <s v=" "/>
    <s v=" "/>
    <s v="Sim"/>
    <s v=""/>
    <s v="Não"/>
  </r>
  <r>
    <s v="2000005163507912"/>
    <s v="22 de fevereiro de 2023 23:29 hs."/>
    <s v="Entregue"/>
    <s v="Chegou em 24 de fevereiro"/>
    <s v="Não"/>
    <n v="1"/>
    <n v="60.45"/>
    <n v="24.9"/>
    <n v="-15.78"/>
    <n v="-24.9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Romario Aparecido"/>
    <s v="11843060604"/>
    <s v="8 375 / Referencia: último bairro - CEP 14350000 - figueiredo felipe, Altinópolis, São Paulo"/>
    <s v="Altinópolis"/>
    <s v="São Paulo"/>
    <s v="14350000"/>
    <s v="Brasil"/>
    <s v="Mercado Envios Full"/>
    <s v="23 de fevereiro | 14:55"/>
    <s v="24 de fevereiro | 15:02"/>
    <s v="Mercado Envios"/>
    <s v="MEL42065561867LMFFF01"/>
    <s v=" "/>
    <s v=" "/>
    <s v=" "/>
    <s v=" "/>
    <s v=" "/>
    <s v=" "/>
    <s v=" "/>
    <s v="Não"/>
    <s v=""/>
    <s v="Não"/>
  </r>
  <r>
    <s v="2000005163500746"/>
    <s v="22 de fevereiro de 2023 23:22 hs."/>
    <s v="Entregue"/>
    <s v="Chegou em 23 de fevereiro"/>
    <s v="Não"/>
    <n v="1"/>
    <n v="45.9"/>
    <n v="7.92"/>
    <n v="-13.3"/>
    <n v="-7.92"/>
    <s v=""/>
    <n v="32.6"/>
    <s v=" 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Misak Lourenço da Silva"/>
    <s v="29739924867"/>
    <s v="Rua José Castrioto 107 / bloco C apto 34 - CEP 12226160 - Parque Nova Esperança, São José dos Campos, São Paulo"/>
    <s v="São José dos Campos"/>
    <s v="São Paulo"/>
    <s v="12226160"/>
    <s v="Brasil"/>
    <s v="Mercado Envios Full"/>
    <s v="23 de fevereiro | 12:15"/>
    <s v="23 de fevereiro | 19:48"/>
    <s v="Mercado Envios"/>
    <s v="MEL42065558067LMFFF01"/>
    <s v=" "/>
    <s v=" "/>
    <s v=" "/>
    <s v=" "/>
    <s v=" "/>
    <s v=" "/>
    <s v=" "/>
    <s v="Não"/>
    <s v=""/>
    <s v="Não"/>
  </r>
  <r>
    <s v="2000005163351356"/>
    <s v="22 de fevereiro de 2023 22:51 hs."/>
    <s v="Entregue"/>
    <s v="Chegou em 25 de fevereiro"/>
    <s v="Não"/>
    <n v="1"/>
    <n v="179.9"/>
    <s v=""/>
    <n v="-21.59"/>
    <n v="-26.45"/>
    <s v=""/>
    <n v="131.86000000000001"/>
    <s v=" 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Alessandro Fernandes Augusto"/>
    <s v="22235113842"/>
    <s v="Rua Monte das Oliveiras 46 / Referencia: próximo a caixa d'água - CEP 09784295 - Montanhão, São Bernardo do Campo, São Paulo"/>
    <s v="São Bernardo do Campo"/>
    <s v="São Paulo"/>
    <s v="09784295"/>
    <s v="Brasil"/>
    <s v="Mercado Envios Full"/>
    <s v="23 de fevereiro | 15:31"/>
    <s v="25 de fevereiro | 12:13"/>
    <s v="Mercado Envios"/>
    <s v="MEL42065495016LMFFF01"/>
    <s v=" "/>
    <s v=" "/>
    <s v=" "/>
    <s v=" "/>
    <s v=" "/>
    <s v=" "/>
    <s v=" "/>
    <s v="Não"/>
    <s v=""/>
    <s v="Não"/>
  </r>
  <r>
    <s v="2000005163284002"/>
    <s v="22 de fevereiro de 2023 22:41 hs."/>
    <s v="Entregue"/>
    <s v="Chegou em 24 de fevereiro"/>
    <s v="Não"/>
    <n v="1"/>
    <n v="54.87"/>
    <n v="13.7"/>
    <n v="-12.08"/>
    <n v="-13.7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Grazielle Cristina"/>
    <s v="49239437851"/>
    <s v="Rua Narain Singh Luschini 183 / Referencia: loja de som e acessórios - CEP 07085010 - Parque Continental II, Guarulhos, São Paulo"/>
    <s v="Guarulhos"/>
    <s v="São Paulo"/>
    <s v="07085010"/>
    <s v="Brasil"/>
    <s v="Mercado Envios Full"/>
    <s v="23 de fevereiro | 12:11"/>
    <s v="24 de fevereiro | 19:03"/>
    <s v="Mercado Envios"/>
    <s v="MEL42065468722LMFFF01"/>
    <s v=" "/>
    <s v=" "/>
    <s v=" "/>
    <s v=" "/>
    <s v=" "/>
    <s v=" "/>
    <s v=" "/>
    <s v="Não"/>
    <s v=""/>
    <s v="Não"/>
  </r>
  <r>
    <s v="2000005163292368"/>
    <s v="22 de fevereiro de 2023 22:40 hs."/>
    <s v="Entregue"/>
    <s v="Chegou em 25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Anderson Andrade"/>
    <s v="04504419629"/>
    <s v="Rua Padre Eustáquio 165 / Casa - CEP 35540000 - Aparecida, Oliveira, Minas Gerais"/>
    <s v="Oliveira"/>
    <s v="Minas Gerais"/>
    <s v="35540000"/>
    <s v="Brasil"/>
    <s v="Mercado Envios Full"/>
    <s v="23 de fevereiro | 17:13"/>
    <s v="25 de fevereiro | 10:07"/>
    <s v="Mercado Envios"/>
    <s v="MEL42065469893LMFFF01"/>
    <s v=" "/>
    <s v=" "/>
    <s v=" "/>
    <s v=" "/>
    <s v=" "/>
    <s v=" "/>
    <s v=" "/>
    <s v="Não"/>
    <s v=""/>
    <s v="Não"/>
  </r>
  <r>
    <s v="2000005163176418"/>
    <s v="22 de fevereiro de 2023 22:24 hs."/>
    <s v="Entregue"/>
    <s v="Chegou em 24 de fevereir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marcopicozzirj marcopicozzirj"/>
    <s v="70435901753"/>
    <s v="AVENIDA DAS AMÉRICAS 16355 / Loja A Barra Som Acessórios - CEP 22790703 - Rio de Janeiro, Rio de Janeiro"/>
    <s v="Rio de Janeiro"/>
    <s v="Rio de Janeiro"/>
    <s v="22790703"/>
    <s v="Brasil"/>
    <s v="Mercado Envios Full"/>
    <s v="23 de fevereiro | 02:28"/>
    <s v="24 de fevereiro | 12:31"/>
    <s v="Mercado Envios"/>
    <s v="MEL42065422002LMFFF01"/>
    <s v="https://myaccount.mercadolivre.com.br/shipments/42065422002/detail"/>
    <s v=" "/>
    <s v=" "/>
    <s v=" "/>
    <s v=" "/>
    <s v=" "/>
    <s v=" "/>
    <s v="Não"/>
    <s v=""/>
    <s v="Não"/>
  </r>
  <r>
    <s v="2000004233053267"/>
    <s v="22 de fevereiro de 2023 22:12 hs."/>
    <s v="Entregue"/>
    <s v="Chegou em 24 de fevereiro"/>
    <s v="Sim"/>
    <n v="2"/>
    <n v="88.1"/>
    <n v="30.15"/>
    <n v="-25.98"/>
    <n v="-30.15"/>
    <s v=""/>
    <n v="62.12"/>
    <s v="Sim"/>
    <x v="55"/>
    <s v="MLB2223305509"/>
    <s v="Mercado Livre"/>
    <s v="Terminal Cabo De Engate Golf Golf 2000"/>
    <s v=" "/>
    <n v="44.05"/>
    <s v="Premium"/>
    <s v="Autorizado"/>
    <s v=" "/>
    <s v=" "/>
    <s v=" "/>
    <s v=" "/>
    <s v="ANTONIO JOSE RIBEIRO"/>
    <s v="41158911300"/>
    <s v="Rua Coronel Luis Nunes 529 / Casa Referencia: Enfrente ao Petrônio Portela - CEP 64601237 - São José, Picos, Piauí"/>
    <s v="Picos"/>
    <s v="Piauí"/>
    <s v="64601237"/>
    <s v="Brasil"/>
    <s v="Mercado Envios Full"/>
    <s v="23 de fevereiro | 08:42"/>
    <s v="24 de fevereiro | 15:13"/>
    <s v="Mercado Envios"/>
    <s v="MEL42065401956LMFFF01"/>
    <s v=" "/>
    <s v=" "/>
    <s v=" "/>
    <s v=" "/>
    <s v=" "/>
    <s v=" "/>
    <s v=" "/>
    <s v="Não"/>
    <s v=""/>
    <s v="Não"/>
  </r>
  <r>
    <s v="2000005163049122"/>
    <s v="22 de fevereiro de 2023 22:00 hs."/>
    <s v="Entregue"/>
    <s v="Chegou em 23 de fevereiro"/>
    <s v="Não"/>
    <n v="1"/>
    <n v="55.79"/>
    <n v="24.9"/>
    <n v="-14.98"/>
    <n v="-24.9"/>
    <s v=""/>
    <n v="40.81"/>
    <s v=" "/>
    <x v="3"/>
    <s v="MLB1983187301"/>
    <s v="Mercado Livre"/>
    <s v="Par De Kit Rolamento Roda Traseira Fox 2007 2008 2009 Novo"/>
    <s v=" "/>
    <n v="55.79"/>
    <s v="Premium"/>
    <s v="Autorizado"/>
    <s v=" "/>
    <s v=" "/>
    <s v=" "/>
    <s v=" "/>
    <s v="Lucas da silva goncalves  Silva "/>
    <s v="46015909811"/>
    <s v="Rua Tanaby 44 / Casa de madeira  Referencia: Casa de madeira,portão marrom,ao lado de uma igreja - CEP 09412215 - Ponte Seca, Ribeirão Pires, São Paulo"/>
    <s v="Ribeirão Pires"/>
    <s v="São Paulo"/>
    <s v="09412215"/>
    <s v="Brasil"/>
    <s v="Mercado Envios Full"/>
    <s v="23 de fevereiro | 02:26"/>
    <s v="23 de fevereiro | 11:45"/>
    <s v="Mercado Envios"/>
    <s v="MEL42065366192LMFFF01"/>
    <s v=" "/>
    <s v=" "/>
    <s v=" "/>
    <s v=" "/>
    <s v=" "/>
    <s v=" "/>
    <s v=" "/>
    <s v="Não"/>
    <s v=""/>
    <s v="Não"/>
  </r>
  <r>
    <s v="2000005163016036"/>
    <s v="22 de fevereiro de 2023 21:52 hs."/>
    <s v="Entregue"/>
    <s v="Chegou em 24 de fevereiro"/>
    <s v="Não"/>
    <n v="1"/>
    <n v="60.45"/>
    <n v="14.7"/>
    <n v="-15.78"/>
    <n v="-14.7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geraldo da silva cruz cruz"/>
    <s v="02154540902"/>
    <s v="Rua Manoel Corrêa 2713 / chaveiro avenida - CEP 83206030 - Palmital, Paranaguá, Paraná"/>
    <s v="Paranaguá"/>
    <s v="Paraná"/>
    <s v="83206030"/>
    <s v="Brasil"/>
    <s v="Mercado Envios Full"/>
    <s v="23 de fevereiro | 18:20"/>
    <s v="24 de fevereiro | 13:12"/>
    <s v="Mercado Envios"/>
    <s v="MEL42065351298LMFFF01"/>
    <s v=" "/>
    <s v=" "/>
    <s v=" "/>
    <s v=" "/>
    <s v=" "/>
    <s v=" "/>
    <s v=" "/>
    <s v="Não"/>
    <s v=""/>
    <s v="Não"/>
  </r>
  <r>
    <s v="2000005163001428"/>
    <s v="22 de fevereiro de 2023 21:50 hs."/>
    <s v="Entregue"/>
    <s v="Chegou em 24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Luiz Edmundo Umbelino"/>
    <s v="09226078777"/>
    <s v="Rua Projetada A Imburi SN / Restaurante 1 Referencia: Entrar na Rua em frente ao Material de construção Dirres perto do Restaurante de Regiane - CEP 28230000 - Imburi, São Francisco de Itabapoana, Rio de Janeiro"/>
    <s v="São Francisco de Itabapoana"/>
    <s v="Rio de Janeiro"/>
    <s v="28230000"/>
    <s v="Brasil"/>
    <s v="Mercado Envios Full"/>
    <s v="23 de fevereiro | 13:34"/>
    <s v="24 de fevereiro | 11:28"/>
    <s v="Mercado Envios"/>
    <s v="MEL42065347013LMFFF01"/>
    <s v=" "/>
    <s v=" "/>
    <s v=" "/>
    <s v=" "/>
    <s v=" "/>
    <s v=" "/>
    <s v=" "/>
    <s v="Não"/>
    <s v=""/>
    <s v="Não"/>
  </r>
  <r>
    <s v="2000005162880676"/>
    <s v="22 de fevereiro de 2023 21:30 hs."/>
    <s v="Entregue"/>
    <s v="Chegou em 24 de fevereiro"/>
    <s v="Não"/>
    <n v="1"/>
    <n v="61.29"/>
    <n v="26.1"/>
    <n v="-15.92"/>
    <n v="-26.1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Alan Junior de Freitas Dos Santos"/>
    <s v="15411373611"/>
    <s v="Dionisio barnabe evagelista 159 / barbearia bela vista Referencia: Barbearia - CEP 36918000 - bela vista, São João do Manhuaçu, Minas Gerais"/>
    <s v="São João do Manhuaçu"/>
    <s v="Minas Gerais"/>
    <s v="36918000"/>
    <s v="Brasil"/>
    <s v="Mercado Envios Full"/>
    <s v="23 de fevereiro | 13:41"/>
    <s v="24 de fevereiro | 16:15"/>
    <s v="Mercado Envios"/>
    <s v="MEL42065297268LMFFF01"/>
    <s v=" "/>
    <s v=" "/>
    <s v=" "/>
    <s v=" "/>
    <s v=" "/>
    <s v=" "/>
    <s v=" "/>
    <s v="Não"/>
    <s v=""/>
    <s v="Não"/>
  </r>
  <r>
    <s v="2000005162871710"/>
    <s v="22 de fevereiro de 2023 21:29 hs."/>
    <s v="Cancelada pelo comprador"/>
    <s v="Cancelou porque se arrependeu da compra."/>
    <s v="Não"/>
    <n v="0"/>
    <n v="61.29"/>
    <n v="9.9"/>
    <n v="-15.92"/>
    <n v="-9.9"/>
    <n v="-45.37"/>
    <n v="0"/>
    <s v="Sim"/>
    <x v="12"/>
    <s v="MLB2068465616"/>
    <s v="Mercado Livre"/>
    <s v="Kit Reparo Alavanca Câmbio Trambulador Celta 2005 Até 2014"/>
    <s v=" "/>
    <n v="61.29"/>
    <s v="Premium"/>
    <s v="Cancelada"/>
    <s v=" "/>
    <s v=" "/>
    <s v=" "/>
    <s v=" "/>
    <s v="Rafael de Santana Machado"/>
    <s v="07062154512"/>
    <s v=" "/>
    <s v="Rio Real"/>
    <s v="Bahia"/>
    <s v="48330000"/>
    <s v="Brasil"/>
    <s v="Mercado Envios Full"/>
    <s v=" "/>
    <s v=" "/>
    <s v="Mercado Envios"/>
    <s v="MEL42065293097LMFFF01"/>
    <s v=" "/>
    <s v=" "/>
    <s v=" "/>
    <s v=" "/>
    <s v=" "/>
    <s v=" "/>
    <s v=" "/>
    <s v="Não"/>
    <s v=""/>
    <s v="Não"/>
  </r>
  <r>
    <s v="2000005162816134"/>
    <s v="22 de fevereiro de 2023 21:20 hs."/>
    <s v="Entregue"/>
    <s v="Chegou em 27 de fevereiro"/>
    <s v="Não"/>
    <n v="1"/>
    <n v="80.900000000000006"/>
    <n v="8.7899999999999991"/>
    <n v="-13.75"/>
    <n v="-29.24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José Gertrudes Ferreira Dos Santos"/>
    <s v="75483807634"/>
    <s v="Rua Brejinho 25 / casa - CEP 39970000 - araçaji, Pedra Azul, Minas Gerais"/>
    <s v="Pedra Azul"/>
    <s v="Minas Gerais"/>
    <s v="39970000"/>
    <s v="Brasil"/>
    <s v="Mercado Envios Full"/>
    <s v="23 de fevereiro | 11:19"/>
    <s v="27 de fevereiro | 13:14"/>
    <s v="Mercado Envios"/>
    <s v="MEL42065267116LMFFF01"/>
    <s v=" "/>
    <s v=" "/>
    <s v=" "/>
    <s v=" "/>
    <s v=" "/>
    <s v=" "/>
    <s v=" "/>
    <s v="Não"/>
    <s v=""/>
    <s v="Não"/>
  </r>
  <r>
    <s v="2000005162803620"/>
    <s v="22 de fevereiro de 2023 21:17 hs."/>
    <s v="Entregue"/>
    <s v="Chegou em 24 de fevereiro"/>
    <s v="Não"/>
    <n v="1"/>
    <n v="60.45"/>
    <n v="25.92"/>
    <n v="-15.78"/>
    <n v="-25.92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Rafael Cabral Morini"/>
    <s v="08471899965"/>
    <s v="Presidente Vargas 414 / casa Referencia: casa - CEP 86910000 - centro, Marumbi, Paraná"/>
    <s v="Marumbi"/>
    <s v="Paraná"/>
    <s v="86910000"/>
    <s v="Brasil"/>
    <s v="Mercado Envios Full"/>
    <s v="23 de fevereiro | 05:47"/>
    <s v="24 de fevereiro | 09:59"/>
    <s v="Mercado Envios"/>
    <s v="MEL42065262283LMFFF01"/>
    <s v=" "/>
    <s v=" "/>
    <s v=" "/>
    <s v=" "/>
    <s v=" "/>
    <s v=" "/>
    <s v=" "/>
    <s v="Não"/>
    <s v=""/>
    <s v="Não"/>
  </r>
  <r>
    <s v="2000004232868191"/>
    <s v="22 de fevereiro de 2023 21:05 hs."/>
    <s v="Entregue"/>
    <s v="Chegou em 24 de fevereiro"/>
    <s v="Sim"/>
    <n v="1"/>
    <n v="85.83"/>
    <s v=""/>
    <n v="-14.59"/>
    <n v="-21.45"/>
    <s v=""/>
    <n v="49.79"/>
    <s v="Sim"/>
    <x v="20"/>
    <s v="MLB2860180879"/>
    <s v="Mercado Livre"/>
    <s v="Par Morceguinho Dianteiro Classic 2004 A 2015"/>
    <s v=" "/>
    <n v="85.83"/>
    <s v="Premium"/>
    <s v="Não emitida"/>
    <s v="Diogo Souza Souza Oliveira"/>
    <s v="CPF 31247222802"/>
    <s v="rod padre Guilherme howell SN - abaixtrevo.pilar.sul, Piedade - CEP: 18170000, São Paulo"/>
    <s v=" "/>
    <s v="Diogo Souza Souza Oliveira"/>
    <s v="31247222802"/>
    <s v="rod padre Guilherme howell SN / abaixtrevo.pilar.sul Referencia: abaixo trevo acesso a pilar sul..tem  fabrica conbloco rest /Restriçao-18a21h/Condomínio-No/Portaria-NA/Elevador-NA/Escalera-No - CEP 18170000 - liberdade, Piedade, São Paulo"/>
    <s v="Piedade"/>
    <s v="São Paulo"/>
    <s v="18170000"/>
    <s v="Brasil"/>
    <s v="Correios e pontos de envio"/>
    <s v="24 de fevereiro | 02:08"/>
    <s v="24 de fevereiro | 12:36"/>
    <s v="Mercado Envios"/>
    <s v="MEL42065228741LMXDF01"/>
    <s v=" "/>
    <s v=" "/>
    <s v=" "/>
    <s v=" "/>
    <s v=" "/>
    <s v=" "/>
    <s v=" "/>
    <s v="Não"/>
    <s v=""/>
    <s v="Não"/>
  </r>
  <r>
    <s v="2000005162706892"/>
    <s v="22 de fevereiro de 2023 21:03 hs."/>
    <s v="Entregue"/>
    <s v="Chegou em 25 de fevereiro"/>
    <s v="Não"/>
    <n v="1"/>
    <n v="109.78"/>
    <n v="24.47"/>
    <n v="-18.66"/>
    <n v="-42.92"/>
    <s v=""/>
    <n v="72.67"/>
    <s v=" "/>
    <x v="43"/>
    <s v="MLB3103928392"/>
    <s v="Mercado Livre"/>
    <s v="Par Reparo Pino Guia Pinça De Freio Pampa 1982 Em Diante"/>
    <s v=" "/>
    <n v="109.78"/>
    <s v="Premium"/>
    <s v="Não emitida"/>
    <s v="Dilson do Mota Cleber Tavares Melo"/>
    <s v="CPF 25448609368"/>
    <s v="Av. Cesarino Doce-Vila São Luís 117 - Vila Caripí, Igarapé-Açu - CEP: 68725000, Pará"/>
    <s v=" "/>
    <s v="Dilson do Mota Cleber Tavares Melo"/>
    <s v="25448609368"/>
    <s v="Av. Cesarino Doce-Vila São Luís 117 / Vila Caripí Referencia: casa do Dilson do Mota - CEP 68725000 - centro - Zona rural, Igarapé-Açu, Pará"/>
    <s v="Igarapé-Açu"/>
    <s v="Pará"/>
    <s v="68725000"/>
    <s v="Brasil"/>
    <s v="Correios e pontos de envio"/>
    <s v="24 de fevereiro | 03:04"/>
    <s v="25 de fevereiro | 10:58"/>
    <s v="Mercado Envios"/>
    <s v="MEL42065223284LMXDF01"/>
    <s v=" "/>
    <s v=" "/>
    <s v=" "/>
    <s v=" "/>
    <s v=" "/>
    <s v=" "/>
    <s v=" "/>
    <s v="Não"/>
    <s v=""/>
    <s v="Não"/>
  </r>
  <r>
    <s v="2000005162656688"/>
    <s v="22 de fevereiro de 2023 20:56 hs."/>
    <s v="Entregue"/>
    <s v="Chegou em 24 de fevereiro"/>
    <s v="Não"/>
    <n v="1"/>
    <n v="230"/>
    <s v=""/>
    <n v="-39.1"/>
    <n v="-20.45"/>
    <s v=""/>
    <n v="170.45"/>
    <s v="Sim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felipe seixas"/>
    <s v="08901022605"/>
    <s v="Rua Adeodato Resende de Castro 28 / casa - CEP 37430000 - Casa Branca, Conceição do Rio Verde, Minas Gerais"/>
    <s v="Conceição do Rio Verde"/>
    <s v="Minas Gerais"/>
    <s v="37430000"/>
    <s v="Brasil"/>
    <s v="Mercado Envios Full"/>
    <s v="23 de fevereiro | 14:34"/>
    <s v="24 de fevereiro | 15:21"/>
    <s v="Mercado Envios"/>
    <s v="MEL42065201709LMFFF01"/>
    <s v=" "/>
    <s v=" "/>
    <s v=" "/>
    <s v=" "/>
    <s v=" "/>
    <s v=" "/>
    <s v=" "/>
    <s v="Não"/>
    <s v=""/>
    <s v="Não"/>
  </r>
  <r>
    <s v="2000005162671192"/>
    <s v="22 de fevereiro de 2023 20:55 hs."/>
    <s v="Devolução em preparação"/>
    <s v="A pessoa que comprou o produto está embalando o pacote para devolvê-lo."/>
    <s v="Não"/>
    <n v="0"/>
    <n v="103.98"/>
    <n v="5.85"/>
    <n v="-28.68"/>
    <n v="-5.85"/>
    <s v=""/>
    <n v="75.3"/>
    <s v=" "/>
    <x v="177"/>
    <s v="MLB2223590524"/>
    <s v="Mercado Livre"/>
    <s v="Pino Guia De Pinça De Freio Cobalt 2012 A 2016"/>
    <s v=" "/>
    <n v="51.99"/>
    <s v="Premium"/>
    <s v="Não emitida"/>
    <s v="Horácio Sérgio Cardoso Jorge"/>
    <s v="CPF 08091243863"/>
    <s v="Av vale do paraiba 8 - ap 209 bloco B, Jacarei - CEP: 12309000, São Paulo"/>
    <s v=" "/>
    <s v="Horácio Sérgio Cardoso Jorge"/>
    <s v="0809124386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232834649"/>
    <s v="22 de fevereiro de 2023 20:52 hs."/>
    <s v="Entregue"/>
    <s v="Chegou em 24 de fevereiro"/>
    <s v="Sim"/>
    <n v="1"/>
    <n v="60.45"/>
    <s v=""/>
    <n v="-15.78"/>
    <s v="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Ronaldo Alves de Almeida"/>
    <s v="10637904923"/>
    <s v="Rua Jonas Meira Vasconcelos 94 / Casa - CEP 84200000 - Jardim edite, Jaguariaíva, Paraná"/>
    <s v="Jaguariaíva"/>
    <s v="Paraná"/>
    <s v="84200000"/>
    <s v="Brasil"/>
    <s v="Mercado Envios Full"/>
    <s v="23 de fevereiro | 13:36"/>
    <s v="24 de fevereiro | 17:18"/>
    <s v="Mercado Envios"/>
    <s v="MEL42065194341LMFFF01"/>
    <s v=" "/>
    <s v=" "/>
    <s v=" "/>
    <s v=" "/>
    <s v=" "/>
    <s v=" "/>
    <s v=" "/>
    <s v="Não"/>
    <s v=""/>
    <s v="Não"/>
  </r>
  <r>
    <s v="2000004232801443"/>
    <s v="22 de fevereiro de 2023 20:42 hs."/>
    <s v="Entregue"/>
    <s v="Chegou em 27 de fevereiro"/>
    <s v="Sim"/>
    <n v="1"/>
    <n v="48.19"/>
    <n v="34.700000000000003"/>
    <n v="-13.69"/>
    <n v="-34.700000000000003"/>
    <s v=""/>
    <n v="34.5"/>
    <s v="Sim"/>
    <x v="178"/>
    <s v="MLB2888440055"/>
    <s v="Mercado Livre"/>
    <s v="Pivô Lado Esquerdo Voyage G6 2012 Em Diante"/>
    <s v=" "/>
    <n v="48.19"/>
    <s v="Premium"/>
    <s v="Não emitida"/>
    <s v="Lucas Santos Nascimento"/>
    <s v="CPF 81811586520"/>
    <s v="avenida presidente medice 29 - mercado toda hora, salvador - CEP: 41310492, Bahia"/>
    <s v=" "/>
    <s v="Lucas Santos Nascimento"/>
    <s v="81811586520"/>
    <s v="Rua São José 9 / ao lado Sun coast. Referencia: ao lado do condominio parque suncoast - CEP 42703740 - Centro, Lauro de Freitas, Bahia"/>
    <s v="Lauro de Freitas"/>
    <s v="Bahia"/>
    <s v="42703740"/>
    <s v="Brasil"/>
    <s v="Correios e pontos de envio"/>
    <s v="24 de fevereiro | 02:52"/>
    <s v="27 de fevereiro | 20:18"/>
    <s v="Mercado Envios"/>
    <s v="MEL42065166692LMXDF01"/>
    <s v=" "/>
    <s v=" "/>
    <s v=" "/>
    <s v=" "/>
    <s v=" "/>
    <s v=" "/>
    <s v=" "/>
    <s v="Não"/>
    <s v=""/>
    <s v="Não"/>
  </r>
  <r>
    <s v="2000005162412784"/>
    <s v="22 de fevereiro de 2023 20:17 hs."/>
    <s v="Entregue"/>
    <s v="Chegou em 24 de fevereiro"/>
    <s v="Não"/>
    <n v="1"/>
    <n v="101.82"/>
    <s v=""/>
    <n v="-12.22"/>
    <n v="-26.45"/>
    <s v=""/>
    <n v="63.15"/>
    <s v=" "/>
    <x v="129"/>
    <s v="MLB3006242980"/>
    <s v="Mercado Livre"/>
    <s v="Bandeja Inferior Direito Ka 1997 Á 1999 Sem Pivô"/>
    <s v=" "/>
    <n v="101.82"/>
    <s v="Clássico"/>
    <s v="Não emitida"/>
    <s v="fernando alves pereira"/>
    <s v="CPF 03779883910"/>
    <s v="rua chico mendes 111 - casa 5, São Bernardo do Campo - CEP: 09784390, São Paulo"/>
    <s v=" "/>
    <s v="fernando alves pereira"/>
    <s v="03779883910"/>
    <s v="Avenida Nelson Mandela 631 / CEP 09784105 - Montanhão, São Bernardo do Campo, São Paulo"/>
    <s v="São Bernardo do Campo"/>
    <s v="São Paulo"/>
    <s v="09784105"/>
    <s v="Brasil"/>
    <s v="Correios e pontos de envio"/>
    <s v="24 de fevereiro | 01:43"/>
    <s v="24 de fevereiro | 12:27"/>
    <s v="Mercado Envios"/>
    <s v="MEL42065095812LMXDF01"/>
    <s v=" "/>
    <s v=" "/>
    <s v=" "/>
    <s v=" "/>
    <s v=" "/>
    <s v=" "/>
    <s v=" "/>
    <s v="Não"/>
    <s v=""/>
    <s v="Não"/>
  </r>
  <r>
    <s v="2000005162405904"/>
    <s v="22 de fevereiro de 2023 20:16 hs."/>
    <s v="Você cancelou a venda"/>
    <s v="Cancelada porque não há estoque disponível."/>
    <s v="Não"/>
    <n v="0"/>
    <n v="325.41000000000003"/>
    <n v="1.59"/>
    <n v="-39.049999999999997"/>
    <s v=""/>
    <n v="-287.95"/>
    <n v="0"/>
    <s v=" "/>
    <x v="179"/>
    <s v="MLB2977409606"/>
    <s v="Mercado Livre"/>
    <s v="Par Bandeja Inferior Peugeot Partner"/>
    <s v=" "/>
    <n v="325.41000000000003"/>
    <s v="Clássico"/>
    <s v="Não emitida"/>
    <s v="Jocelia Alves Lima Lourenco"/>
    <s v="CPF 31357574800"/>
    <s v="rua Lourenco Della Nina 52, Mogi das cruzes - CEP: 08750380, São Paulo"/>
    <s v=" "/>
    <s v="Jocelia Alves Lima Lourenco"/>
    <s v="31357574800"/>
    <s v=" "/>
    <s v="Mogi das Cruzes"/>
    <s v="São Paulo"/>
    <s v="0875004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5162414232"/>
    <s v="22 de fevereiro de 2023 20:13 hs."/>
    <s v="Entregue"/>
    <s v="Chegou em 27 de fevereiro"/>
    <s v="Não"/>
    <n v="1"/>
    <n v="101.82"/>
    <s v=""/>
    <n v="-12.22"/>
    <n v="-26.45"/>
    <s v=""/>
    <n v="63.15"/>
    <s v=" "/>
    <x v="129"/>
    <s v="MLB3006242980"/>
    <s v="Mercado Livre"/>
    <s v="Bandeja Inferior Direito Ka 1997 Á 1999 Sem Pivô"/>
    <s v=" "/>
    <n v="101.82"/>
    <s v="Clássico"/>
    <s v="Não emitida"/>
    <s v="Antonio Ramos Santos"/>
    <s v="CPF 52518108572"/>
    <s v="Avenida José Benedito Arantes 297, Igaratá - CEP: 12350000, São Paulo"/>
    <s v=" "/>
    <s v="Antonio Ramos Santos"/>
    <s v="52518108572"/>
    <s v="Avenida José Benedito Arantes 297 / CEP 12350000 - Mirante da Serra, Igaratá, São Paulo"/>
    <s v="Igaratá"/>
    <s v="São Paulo"/>
    <s v="12350000"/>
    <s v="Brasil"/>
    <s v="Correios e pontos de envio"/>
    <s v="24 de fevereiro | 01:10"/>
    <s v="27 de fevereiro | 11:35"/>
    <s v="Mercado Envios"/>
    <s v="MEL42065095090LMXDF01"/>
    <s v=" "/>
    <s v=" "/>
    <s v=" "/>
    <s v=" "/>
    <s v=" "/>
    <s v=" "/>
    <s v=" "/>
    <s v="Não"/>
    <s v=""/>
    <s v="Não"/>
  </r>
  <r>
    <s v="2000005162392080"/>
    <s v="22 de fevereiro de 2023 20:09 hs."/>
    <s v="Entregue"/>
    <s v="Chegou em 24 de fevereiro"/>
    <s v="Não"/>
    <n v="1"/>
    <n v="122.67"/>
    <s v=""/>
    <n v="-20.85"/>
    <n v="-17.95"/>
    <s v=""/>
    <n v="83.87"/>
    <s v=" 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claudimar ferreira de paulo Mazinho"/>
    <s v="04238488792"/>
    <s v="Rua João Cypriano 50 / rua sem saída Referencia: Próximo a jota mastela rua sem saída - CEP 29301560 - Maria Ortiz, Cachoeiro de Itapemirim, Espírito Santo"/>
    <s v="Cachoeiro de Itapemirim"/>
    <s v="Espírito Santo"/>
    <s v="29301560"/>
    <s v="Brasil"/>
    <s v="Mercado Envios Full"/>
    <s v="22 de fevereiro | 23:56"/>
    <s v="24 de fevereiro | 13:27"/>
    <s v="Mercado Envios"/>
    <s v="MEL42065084754LMFFF01"/>
    <s v=" "/>
    <s v=" "/>
    <s v=" "/>
    <s v=" "/>
    <s v=" "/>
    <s v=" "/>
    <s v=" "/>
    <s v="Não"/>
    <s v=""/>
    <s v="Não"/>
  </r>
  <r>
    <s v="2000005162310362"/>
    <s v="22 de fevereiro de 2023 19:57 hs."/>
    <s v="Entregue"/>
    <s v="Chegou em 23 de fevereiro"/>
    <s v="Não"/>
    <n v="1"/>
    <n v="67.42"/>
    <n v="16"/>
    <n v="-16.96"/>
    <n v="-16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Argemiro Alves Batista"/>
    <s v="11969109874"/>
    <s v="Rua Walter Fiorentini 270 / CEP 09332330 - Chácara Maria Francisca, Mauá, São Paulo"/>
    <s v="Mauá"/>
    <s v="São Paulo"/>
    <s v="09332330"/>
    <s v="Brasil"/>
    <s v="Mercado Envios Full"/>
    <s v="22 de fevereiro | 23:50"/>
    <s v="23 de fevereiro | 13:41"/>
    <s v="Mercado Envios"/>
    <s v="MEL42065050065LMFFF01"/>
    <s v=" "/>
    <s v=" "/>
    <s v=" "/>
    <s v=" "/>
    <s v=" "/>
    <s v=" "/>
    <s v=" "/>
    <s v="Não"/>
    <s v=""/>
    <s v="Não"/>
  </r>
  <r>
    <s v="2000004232667643"/>
    <s v="22 de fevereiro de 2023 19:54 hs."/>
    <s v="Entregue"/>
    <s v="Chegou em 25 de fevereiro"/>
    <s v="Sim"/>
    <n v="1"/>
    <n v="19.899999999999999"/>
    <n v="35.299999999999997"/>
    <n v="-7.89"/>
    <n v="-35.299999999999997"/>
    <s v=""/>
    <n v="12.01"/>
    <s v=" "/>
    <x v="138"/>
    <s v="MLB3103842471"/>
    <s v="Mercado Livre"/>
    <s v="Capa Pedal Mitsubishi L200 Triton Kia Sportage Hyundai Tucso"/>
    <s v=" "/>
    <n v="19.899999999999999"/>
    <s v="Clássico"/>
    <s v="Não emitida"/>
    <s v="Hericlis Correia"/>
    <s v="CPF 12278848429"/>
    <s v="Rua Manoel Nascimento Pontes, Tabuleiro do pinto 334 - próximo ao colégio Antonio Lins de Souza, Rio Largo - CEP: 57100000, Alagoas"/>
    <s v=" "/>
    <s v="Hericlis Correia"/>
    <s v="12278848429"/>
    <s v="Rodovia BR 104 km 90 23 / Sobell Hidraulica Referencia: Sobell, Oficina de tratores as margem da rodovia BR 104 Depois do Aeroporto,  sentido Interior. proximo ao posto palmares . - CEP 57100000 - Aeroporto, Rio Largo, Alagoas"/>
    <s v="Rio Largo"/>
    <s v="Alagoas"/>
    <s v="57100000"/>
    <s v="Brasil"/>
    <s v="Correios e pontos de envio"/>
    <s v="23 de fevereiro | 22:50"/>
    <s v="25 de fevereiro | 10:05"/>
    <s v="Mercado Envios"/>
    <s v="MEL42065042980LMXDF01"/>
    <s v=" "/>
    <s v=" "/>
    <s v=" "/>
    <s v=" "/>
    <s v=" "/>
    <s v=" "/>
    <s v=" "/>
    <s v="Não"/>
    <s v=""/>
    <s v="Não"/>
  </r>
  <r>
    <s v="2000005162235570"/>
    <s v="22 de fevereiro de 2023 19:44 hs."/>
    <s v="Entregue"/>
    <s v="Chegou em 24 de fevereiro"/>
    <s v="Não"/>
    <n v="1"/>
    <n v="43.21"/>
    <n v="8.91"/>
    <n v="-10.69"/>
    <n v="-8.91"/>
    <s v=""/>
    <n v="32.520000000000003"/>
    <s v=" "/>
    <x v="103"/>
    <s v="MLB2826461201"/>
    <s v="Mercado Livre"/>
    <s v="Cabo De Embreagem Fiorino Motor 1.3 2004 A 2007"/>
    <s v=" "/>
    <n v="43.21"/>
    <s v="Clássico"/>
    <s v="Não emitida"/>
    <s v="Manoel  Messias Pego"/>
    <s v="CPF 17743102874"/>
    <s v="Rua Bagre 5 - Casa, Itapevi - CEP: 06694470, São Paulo"/>
    <s v=" "/>
    <s v="Manoel  Messias Pego"/>
    <s v="17743102874"/>
    <s v="Rua Santa Isabel 26 / sacolão do Cícero Referencia: é pra entrega na rua sem saída no número 26 no sacolão do Cícero atrás da academia xstrong enfrente a estação Santa Rita - CEP 06695160 - Jardim Portela, Itapevi, São Paulo"/>
    <s v="Itapevi"/>
    <s v="São Paulo"/>
    <s v="06695160"/>
    <s v="Brasil"/>
    <s v="Correios e pontos de envio"/>
    <s v="24 de fevereiro | 01:04"/>
    <s v="24 de fevereiro | 10:11"/>
    <s v="Mercado Envios"/>
    <s v="MEL42065018331LMXDF01"/>
    <s v=" "/>
    <s v=" "/>
    <s v=" "/>
    <s v=" "/>
    <s v=" "/>
    <s v=" "/>
    <s v=" "/>
    <s v="Não"/>
    <s v=""/>
    <s v="Não"/>
  </r>
  <r>
    <s v="2000005162216354"/>
    <s v="22 de fevereiro de 2023 19:41 hs."/>
    <s v="Entregue"/>
    <s v="Chegou em 24 de fevereiro"/>
    <s v="Não"/>
    <n v="1"/>
    <n v="85.41"/>
    <s v=""/>
    <n v="-7.4"/>
    <n v="-18.45"/>
    <s v=""/>
    <n v="59.56"/>
    <s v="Sim"/>
    <x v="180"/>
    <s v="MLB2699458146"/>
    <s v="Mercado Livre"/>
    <s v="Cabo De Embreagem Peugeot 206 Até 03 1.1 1.3 1.6 Reg Manual"/>
    <s v=" "/>
    <n v="85.41"/>
    <s v="Clássico"/>
    <s v="Não emitida"/>
    <s v="Dejane Jane"/>
    <s v="CPF 03746299780"/>
    <s v="Rua Toriba 737, Rio de Janeiro - CEP: 21545260, Rio de Janeiro"/>
    <s v=" "/>
    <s v="Dejane Jane"/>
    <s v="03746299780"/>
    <s v="Rua Toriba 737 / CEP 21545260 - Colégio, Rio de Janeiro, Rio de Janeiro"/>
    <s v="Rio de Janeiro"/>
    <s v="Rio de Janeiro"/>
    <s v="21545260"/>
    <s v="Brasil"/>
    <s v="Correios e pontos de envio"/>
    <s v="24 de fevereiro | 01:33"/>
    <s v="24 de fevereiro | 15:52"/>
    <s v="Mercado Envios"/>
    <s v="MEL42065009425LMXDF01"/>
    <s v=" "/>
    <s v=" "/>
    <s v=" "/>
    <s v=" "/>
    <s v=" "/>
    <s v=" "/>
    <s v=" "/>
    <s v="Não"/>
    <s v=""/>
    <s v="Não"/>
  </r>
  <r>
    <s v="2000005162168714"/>
    <s v="22 de fevereiro de 2023 19:36 hs."/>
    <s v="Entregue"/>
    <s v="Chegou em 25 de fevereiro"/>
    <s v="Não"/>
    <n v="1"/>
    <n v="33.700000000000003"/>
    <n v="28.5"/>
    <n v="-11.23"/>
    <n v="-28.5"/>
    <s v=""/>
    <n v="22.47"/>
    <s v=" "/>
    <x v="1"/>
    <s v="MLB3036596367"/>
    <s v="Mercado Livre"/>
    <s v="Cabo De Capô Com Alavanca Versailles 1991 A 1996"/>
    <s v=" "/>
    <n v="33.700000000000003"/>
    <s v="Premium"/>
    <s v="Não emitida"/>
    <s v="Otávio  Felipe "/>
    <s v="CPF 71052978169"/>
    <s v="Rua Domingos Abreu Vieira SN - quadra 220 lote 26, Goiânia - CEP: 74423080, Goiás"/>
    <s v=" "/>
    <s v="Otávio  Felipe "/>
    <s v="71052978169"/>
    <s v="Rua Domingos Abreu Vieira SN / quadra 220 lote 26 Referencia: Casa com muro verde alto, portão cinza, ao lado de uma sala comercial - CEP 74423080 - Cidade Jardim, Goiânia, Goiás"/>
    <s v="Goiânia"/>
    <s v="Goiás"/>
    <s v="74423080"/>
    <s v="Brasil"/>
    <s v="Correios e pontos de envio"/>
    <s v="24 de fevereiro | 04:20"/>
    <s v="25 de fevereiro | 15:13"/>
    <s v="Mercado Envios"/>
    <s v="MEL42064989681LMXDF01"/>
    <s v=" "/>
    <s v=" "/>
    <s v=" "/>
    <s v=" "/>
    <s v=" "/>
    <s v=" "/>
    <s v=" "/>
    <s v="Não"/>
    <s v=""/>
    <s v="Não"/>
  </r>
  <r>
    <s v="2000005162073754"/>
    <s v="22 de fevereiro de 2023 19:22 hs."/>
    <s v="Entregue"/>
    <s v="Chegou em 25 de fevereiro"/>
    <s v="Não"/>
    <n v="1"/>
    <n v="146.99"/>
    <s v=""/>
    <n v="-17.64"/>
    <n v="-20.45"/>
    <s v=""/>
    <n v="108.9"/>
    <s v=" "/>
    <x v="29"/>
    <s v="MLB3009242203"/>
    <s v="Mercado Livre"/>
    <s v="Cabo De Marcha Engate Strada 1.4 Fire Mpi 8v 2012"/>
    <s v=" "/>
    <n v="146.99"/>
    <s v="Clássico"/>
    <s v="Não emitida"/>
    <s v="Roberto Augusto"/>
    <s v="CPF 97825824687"/>
    <s v="Avenida Hum 165 - casa própria, Santa Bárbara - CEP: 35960000, Minas Gerais"/>
    <s v=" "/>
    <s v="Roberto Augusto"/>
    <s v="97825824687"/>
    <s v="Avenida Hum 165 / Casa Própria Referencia: pastelaria beira linha - CEP 35960000 - Campestre, Santa Bárbara, Minas Gerais"/>
    <s v="Santa Bárbara"/>
    <s v="Minas Gerais"/>
    <s v="35960000"/>
    <s v="Brasil"/>
    <s v="Correios e pontos de envio"/>
    <s v="24 de fevereiro | 00:27"/>
    <s v="25 de fevereiro | 13:30"/>
    <s v="Mercado Envios"/>
    <s v="MEL42064949404LMXDF01"/>
    <s v=" "/>
    <s v=" "/>
    <s v=" "/>
    <s v=" "/>
    <s v=" "/>
    <s v=" "/>
    <s v=" "/>
    <s v="Não"/>
    <s v=""/>
    <s v="Não"/>
  </r>
  <r>
    <s v="2000005162008760"/>
    <s v="22 de fevereiro de 2023 19:06 hs."/>
    <s v="Entregue"/>
    <s v="Chegou em 23 de fevereiro"/>
    <s v="Não"/>
    <n v="1"/>
    <n v="25.9"/>
    <n v="13.5"/>
    <n v="-9.9"/>
    <n v="-13.5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ulisses de castro pereira"/>
    <s v="09490259764"/>
    <s v="Rua Jaboti 53 / c2 frente - CEP 21215330 - Braz de Pina, Rio de Janeiro, Rio de Janeiro"/>
    <s v="Rio de Janeiro"/>
    <s v="Rio de Janeiro"/>
    <s v="21215330"/>
    <s v="Brasil"/>
    <s v="Mercado Envios Full"/>
    <s v="23 de fevereiro | 01:27"/>
    <s v="23 de fevereiro | 16:29"/>
    <s v="Mercado Envios"/>
    <s v="MEL42064919981LMFFF01"/>
    <s v=" "/>
    <s v=" "/>
    <s v=" "/>
    <s v=" "/>
    <s v=" "/>
    <s v=" "/>
    <s v=" "/>
    <s v="Não"/>
    <s v=""/>
    <s v="Não"/>
  </r>
  <r>
    <s v="2000005161918956"/>
    <s v="22 de fevereiro de 2023 18:52 hs."/>
    <s v="Entregue"/>
    <s v="Chegou em 23 de fevereiro"/>
    <s v="Não"/>
    <n v="1"/>
    <n v="60.45"/>
    <n v="12.33"/>
    <n v="-15.78"/>
    <n v="-12.33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almir da Silva Alves"/>
    <s v="19248397840"/>
    <s v="Rua Carlos Drumont de Andrade 117 / CEP 09330730 - Vila Feital, Mauá, São Paulo"/>
    <s v="Mauá"/>
    <s v="São Paulo"/>
    <s v="09330730"/>
    <s v="Brasil"/>
    <s v="Mercado Envios Full"/>
    <s v="22 de fevereiro | 22:48"/>
    <s v="23 de fevereiro | 19:44"/>
    <s v="Mercado Envios"/>
    <s v="MEL42064882079LMFFF01"/>
    <s v=" "/>
    <s v=" "/>
    <s v=" "/>
    <s v=" "/>
    <s v=" "/>
    <s v=" "/>
    <s v=" "/>
    <s v="Não"/>
    <s v=""/>
    <s v="Não"/>
  </r>
  <r>
    <s v="2000005161836260"/>
    <s v="22 de fevereiro de 2023 18:41 hs."/>
    <s v="Entregue"/>
    <s v="Chegou em 24 de fevereiro"/>
    <s v="Não"/>
    <n v="1"/>
    <n v="70.81"/>
    <n v="30.2"/>
    <n v="-14"/>
    <n v="-30.2"/>
    <s v=""/>
    <n v="56.81"/>
    <s v="Sim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Fernanda Mesquita"/>
    <s v="07526191100"/>
    <s v="Avenida Zulmira Borba 1115 / Referencia: ao lado da vidraçaria - CEP 79017043 - Nova Lima, Campo Grande, Mato Grosso do Sul"/>
    <s v="Campo Grande"/>
    <s v="Mato Grosso do Sul"/>
    <s v="79017043"/>
    <s v="Brasil"/>
    <s v="Mercado Envios Full"/>
    <s v="22 de fevereiro | 23:18"/>
    <s v="24 de fevereiro | 12:11"/>
    <s v="Mercado Envios"/>
    <s v="MEL42064844131LMFFF01"/>
    <s v=" "/>
    <s v=" "/>
    <s v=" "/>
    <s v=" "/>
    <s v=" "/>
    <s v=" "/>
    <s v=" "/>
    <s v="Não"/>
    <s v=""/>
    <s v="Não"/>
  </r>
  <r>
    <s v="2000005161743606"/>
    <s v="22 de fevereiro de 2023 18:26 hs."/>
    <s v="Entregue"/>
    <s v="Chegou em 24 de fevereiro"/>
    <s v="Não"/>
    <n v="1"/>
    <n v="338.43"/>
    <s v=""/>
    <n v="-57.53"/>
    <n v="-38.950000000000003"/>
    <s v=""/>
    <n v="241.95"/>
    <s v=" "/>
    <x v="62"/>
    <s v="MLB3079670773"/>
    <s v="Mercado Livre"/>
    <s v="Par Bandeja Inferior Palio 1996 Á 2001 Sem Barra Com Pivô"/>
    <s v=" "/>
    <n v="338.43"/>
    <s v="Premium"/>
    <s v="Não emitida"/>
    <s v="Elvis da Costa Sobrinho Sobrinho"/>
    <s v="CPF 34031361831"/>
    <s v="Rua 16 100 - Rua da escola, ENTREGAR AOS CUIDADOS DE ONDINA., Tremembé - CEP: 12128060, São Paulo"/>
    <s v=" "/>
    <s v="Elvis da Costa Sobrinho Sobrinho"/>
    <s v="34031361831"/>
    <s v="Rua 16 100 / Rua da escola Referencia: Entrega casa N100 aos cuidados de Ondina Fátima da Silva - CEP 12128060 - Loteamento Jardim Alberto Ronconi, Tremembé, São Paulo"/>
    <s v="Tremembé"/>
    <s v="São Paulo"/>
    <s v="12128060"/>
    <s v="Brasil"/>
    <s v="Correios e pontos de envio"/>
    <s v="24 de fevereiro | 01:10"/>
    <s v="24 de fevereiro | 16:36"/>
    <s v="Mercado Envios"/>
    <s v="MEL42064805726LMXDF01"/>
    <s v=" "/>
    <s v=" "/>
    <s v=" "/>
    <s v=" "/>
    <s v=" "/>
    <s v=" "/>
    <s v=" "/>
    <s v="Não"/>
    <s v=""/>
    <s v="Não"/>
  </r>
  <r>
    <s v="2000005161723374"/>
    <s v="22 de fevereiro de 2023 18:25 hs."/>
    <s v="Entregue"/>
    <s v="Chegou em 27 de fevereiro"/>
    <s v="Não"/>
    <n v="1"/>
    <n v="37.99"/>
    <n v="45.8"/>
    <n v="-10.06"/>
    <n v="-45.8"/>
    <s v=""/>
    <n v="27.93"/>
    <s v="Sim"/>
    <x v="181"/>
    <s v="MLB3025187316"/>
    <s v="Mercado Livre"/>
    <s v="Terminal Cabo Câmbio Engate 13mm  Strada 2014 Diante"/>
    <s v=" "/>
    <n v="37.99"/>
    <s v="Clássico"/>
    <s v="Não emitida"/>
    <s v="Paulo Antonio"/>
    <s v="CPF 08670629402"/>
    <s v="Av Dr Laureno Lima 260, Recife - CEP: 51275010, Pernambuco"/>
    <s v=" "/>
    <s v="Paulo Antonio"/>
    <s v="08670629402"/>
    <s v="RUA MORRO DA CONCEICAO 76 / Terminal ALTO DOIS CARNEIROS - CEP 51335210 - Recife, Pernambuco"/>
    <s v="Recife"/>
    <s v="Pernambuco"/>
    <s v="51335210"/>
    <s v="Brasil"/>
    <s v="Correios e pontos de envio"/>
    <s v="24 de fevereiro | 00:46"/>
    <s v="27 de fevereiro | 09:13"/>
    <s v="Mercado Envios"/>
    <s v="MEL42064796123LMXDF01"/>
    <s v="https://myaccount.mercadolivre.com.br/shipments/42064796123/detail"/>
    <s v=" "/>
    <s v=" "/>
    <s v=" "/>
    <s v=" "/>
    <s v=" "/>
    <s v=" "/>
    <s v="Não"/>
    <s v=""/>
    <s v="Não"/>
  </r>
  <r>
    <s v="2000005161740588"/>
    <s v="22 de fevereiro de 2023 18:25 hs."/>
    <s v="Entregue"/>
    <s v="Chegou em 23 de fevereiro"/>
    <s v="Não"/>
    <n v="1"/>
    <n v="51.15"/>
    <n v="8.91"/>
    <n v="-14.2"/>
    <n v="-8.91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thiago lira"/>
    <s v="41465422862"/>
    <s v="Rua Francisco da Cunha Menezes 976 / Casa - CEP 05185200 - Jardim Santa Lucrécia, São Paulo, São Paulo"/>
    <s v="São Paulo"/>
    <s v="São Paulo"/>
    <s v="05185200"/>
    <s v="Brasil"/>
    <s v="Mercado Envios Full"/>
    <s v="22 de fevereiro | 23:01"/>
    <s v="23 de fevereiro | 13:29"/>
    <s v="Mercado Envios"/>
    <s v="MEL42064803431LMFFF01"/>
    <s v=" "/>
    <s v=" "/>
    <s v=" "/>
    <s v=" "/>
    <s v=" "/>
    <s v=" "/>
    <s v=" "/>
    <s v="Não"/>
    <s v=""/>
    <s v="Não"/>
  </r>
  <r>
    <s v="2000005161680648"/>
    <s v="22 de fevereiro de 2023 18:14 hs."/>
    <s v="Entregue"/>
    <s v="Chegou em 24 de fevereiro"/>
    <s v="Não"/>
    <n v="1"/>
    <n v="102.83"/>
    <s v=""/>
    <n v="-12.34"/>
    <n v="-18.45"/>
    <s v=""/>
    <n v="72.040000000000006"/>
    <s v="Sim"/>
    <x v="37"/>
    <s v="MLB2640479527"/>
    <s v="Mercado Livre"/>
    <s v="Kit Bomba Combustível Gasolina Sistema Bosch Vectra 97 E 05"/>
    <s v=" "/>
    <n v="102.83"/>
    <s v="Clássico"/>
    <s v="Autorizado"/>
    <s v=" "/>
    <s v=" "/>
    <s v=" "/>
    <s v=" "/>
    <s v="Robyelson Silva"/>
    <s v="01796824585"/>
    <s v="Avenida Anízio Azevedo 378 / Drtech assistencia - CEP 49020248 - Treze de Julho, Aracaju, Sergipe"/>
    <s v="Aracaju"/>
    <s v="Sergipe"/>
    <s v="49020248"/>
    <s v="Brasil"/>
    <s v="Mercado Envios Full"/>
    <s v="23 de fevereiro | 18:11"/>
    <s v="24 de fevereiro | 13:12"/>
    <s v="Mercado Envios"/>
    <s v="MEL42064778015LMFFF01"/>
    <s v=" "/>
    <s v=" "/>
    <s v=" "/>
    <s v=" "/>
    <s v=" "/>
    <s v=" "/>
    <s v=" "/>
    <s v="Não"/>
    <s v=""/>
    <s v="Não"/>
  </r>
  <r>
    <s v="2000004232398727"/>
    <s v="22 de fevereiro de 2023 18:12 hs."/>
    <s v="Entregue"/>
    <s v="Chegou em 24 de fevereiro"/>
    <s v="Sim"/>
    <n v="1"/>
    <n v="78.989999999999995"/>
    <s v=""/>
    <n v="-18.93"/>
    <s v="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Gabriel Fagundes"/>
    <s v="16003682710"/>
    <s v="Rua Colibri 15 / Luzes - a - CEP 26183110 - Wona, Belford Roxo, Rio de Janeiro"/>
    <s v="Belford Roxo"/>
    <s v="Rio de Janeiro"/>
    <s v="26183110"/>
    <s v="Brasil"/>
    <s v="Mercado Envios Full"/>
    <s v="23 de fevereiro | 02:27"/>
    <s v="24 de fevereiro | 12:52"/>
    <s v="Mercado Envios"/>
    <s v="MEL42064771113LMFFF01"/>
    <s v=" "/>
    <s v=" "/>
    <s v=" "/>
    <s v=" "/>
    <s v=" "/>
    <s v=" "/>
    <s v=" "/>
    <s v="Não"/>
    <s v=""/>
    <s v="Não"/>
  </r>
  <r>
    <s v="2000005161665200"/>
    <s v="22 de fevereiro de 2023 18:10 hs."/>
    <s v="Entregue"/>
    <s v="Chegou em 24 de fevereiro"/>
    <s v="Não"/>
    <n v="1"/>
    <n v="112.44"/>
    <s v=""/>
    <n v="-19.11"/>
    <n v="-17.95"/>
    <s v=""/>
    <n v="75.38"/>
    <s v=" "/>
    <x v="146"/>
    <s v="MLB2223552929"/>
    <s v="Mercado Livre"/>
    <s v="Par Pino Guia Pinça Freio Cobalt/sonic/spin/onix12a19"/>
    <s v=" "/>
    <n v="112.44"/>
    <s v="Premium"/>
    <s v="Autorizado"/>
    <s v=" "/>
    <s v=" "/>
    <s v=" "/>
    <s v=" "/>
    <s v="Sidney Angelo Da Silva"/>
    <s v="77185200644"/>
    <s v="Rua Florianópolis 182 / Chamar tam 192 e 194 Referencia: Deposito de Gás da Marilene e Escola Estadual General Carneiro II - CEP 34585290 - Vila Rica, Sabará, Minas Gerais"/>
    <s v="Sabará"/>
    <s v="Minas Gerais"/>
    <s v="34585290"/>
    <s v="Brasil"/>
    <s v="Mercado Envios Full"/>
    <s v="23 de fevereiro | 16:23"/>
    <s v="24 de fevereiro | 14:54"/>
    <s v="Mercado Envios"/>
    <s v="MEL42064769921LMFFF01"/>
    <s v=" "/>
    <s v=" "/>
    <s v=" "/>
    <s v=" "/>
    <s v=" "/>
    <s v=" "/>
    <s v=" "/>
    <s v="Não"/>
    <s v=""/>
    <s v="Não"/>
  </r>
  <r>
    <s v="2000005161629456"/>
    <s v="22 de fevereiro de 2023 18:05 hs."/>
    <s v="Entregue"/>
    <s v="Chegou em 2 de março"/>
    <s v="Não"/>
    <n v="1"/>
    <n v="169.99"/>
    <s v=""/>
    <n v="-20.399999999999999"/>
    <n v="-20.45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Carla Alves De Vieira"/>
    <s v="01591935245"/>
    <s v="Rua C-Seis 45 / casa próximo o post Referencia: mada msg no zap - CEP 68552090 - Capuava, Redenção, Pará"/>
    <s v="Redenção"/>
    <s v="Pará"/>
    <s v="68552090"/>
    <s v="Brasil"/>
    <s v="Mercado Envios Full"/>
    <s v="25 de fevereiro | 14:42"/>
    <s v="2 de março | 09:15"/>
    <s v="Mercado Envios"/>
    <s v="MEL42064756592LMFFF01"/>
    <s v=" "/>
    <s v=" "/>
    <s v=" "/>
    <s v=" "/>
    <s v=" "/>
    <s v=" "/>
    <s v=" "/>
    <s v="Não"/>
    <s v=""/>
    <s v="Não"/>
  </r>
  <r>
    <s v="2000005161604390"/>
    <s v="22 de fevereiro de 2023 18:01 hs."/>
    <s v="Entregue"/>
    <s v="Chegou em 23 de fevereiro"/>
    <s v="Não"/>
    <n v="1"/>
    <n v="37.99"/>
    <n v="15.9"/>
    <n v="-10.06"/>
    <s v=""/>
    <s v=""/>
    <n v="43.83"/>
    <s v=" "/>
    <x v="181"/>
    <s v="MLB3025151102"/>
    <s v="Mercado Livre"/>
    <s v="Terminal Cabo Trambulador Engate 13mm Uno 2014 Em Diante"/>
    <s v=" "/>
    <n v="37.99"/>
    <s v="Clássico"/>
    <s v="Autorizado"/>
    <s v="adilson santa rosa"/>
    <s v="CPF 12977034803"/>
    <s v="Rua Robert Kennedy 439, Osasco - CEP: 06144110, São Paulo"/>
    <s v=" "/>
    <s v="adilson santa rosa"/>
    <s v="12977034803"/>
    <s v="Rua Robert Kennedy 433 / HORARIO COMERCIAL Referencia: RECEBE ATE AS 18 HORAS - CEP 06144110 - Veloso, Osasco, São Paulo"/>
    <s v="Osasco"/>
    <s v="São Paulo"/>
    <s v="06144110"/>
    <s v="Brasil"/>
    <s v="Mercado Envios Flex"/>
    <s v="23 de fevereiro | 15:16"/>
    <s v="23 de fevereiro | 19:04"/>
    <s v="SAMUEL ALEXANDRE"/>
    <s v="42064745397"/>
    <s v=" "/>
    <s v=" "/>
    <s v=" "/>
    <s v=" "/>
    <s v=" "/>
    <s v=" "/>
    <s v=" "/>
    <s v="Não"/>
    <s v=""/>
    <s v="Não"/>
  </r>
  <r>
    <s v="2000005161478318"/>
    <s v="22 de fevereiro de 2023 17:40 hs."/>
    <s v="Entregue"/>
    <s v="Chegou em 27 de fevereiro"/>
    <s v="Não"/>
    <n v="1"/>
    <n v="99.9"/>
    <s v=""/>
    <n v="-11.99"/>
    <n v="-18.45"/>
    <s v=""/>
    <n v="69.459999999999994"/>
    <s v=" "/>
    <x v="43"/>
    <s v="MLB3103928399"/>
    <s v="Mercado Livre"/>
    <s v="Par Reparo Pino Guia Pinça De Freio Pampa 1982 Em Diante"/>
    <s v=" "/>
    <n v="99.9"/>
    <s v="Clássico"/>
    <s v="Não emitida"/>
    <s v="VILSON ZATT"/>
    <s v="CPF 46009051053"/>
    <s v="Av Alcindo Silveira Carpes 124 - Centro, Iraí - CEP: 98460000, Rio Grande do Sul"/>
    <s v=" "/>
    <s v="VILSON ZATT"/>
    <s v="46009051053"/>
    <s v="Avenida Alcíndo Silveira Carpes 124 / Centro Referencia: Produto a retirar com o vendedor - CEP 98460000 - Centro, Iraí, Rio Grande do Sul"/>
    <s v="Iraí"/>
    <s v="Rio Grande do Sul"/>
    <s v="98460000"/>
    <s v="Brasil"/>
    <s v="Correios e pontos de envio"/>
    <s v="24 de fevereiro | 03:45"/>
    <s v="27 de fevereiro | 12:53"/>
    <s v="Mercado Envios"/>
    <s v="MEL42064690451LMXDF01"/>
    <s v=" "/>
    <s v=" "/>
    <s v=" "/>
    <s v=" "/>
    <s v=" "/>
    <s v=" "/>
    <s v=" "/>
    <s v="Não"/>
    <s v=""/>
    <s v="Não"/>
  </r>
  <r>
    <s v="2000005161422410"/>
    <s v="22 de fevereiro de 2023 17:32 hs."/>
    <s v="Entregue"/>
    <s v="Chegou em 23 de fevereiro"/>
    <s v="Não"/>
    <n v="1"/>
    <n v="45.9"/>
    <n v="23.49"/>
    <n v="-13.3"/>
    <n v="-23.49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odinei Oliveira"/>
    <s v="01109263589"/>
    <s v="Rua João P Mello SN / Lote 5 QD 9 - casa - CEP 23894678 - Boa Esperança, Seropédica, Rio de Janeiro"/>
    <s v="Seropédica"/>
    <s v="Rio de Janeiro"/>
    <s v="23894678"/>
    <s v="Brasil"/>
    <s v="Mercado Envios Full"/>
    <s v="23 de fevereiro | 02:27"/>
    <s v="23 de fevereiro | 14:12"/>
    <s v="Mercado Envios"/>
    <s v="MEL42064667808LMFFF01"/>
    <s v=" "/>
    <s v=" "/>
    <s v=" "/>
    <s v=" "/>
    <s v=" "/>
    <s v=" "/>
    <s v=" "/>
    <s v="Não"/>
    <s v=""/>
    <s v="Não"/>
  </r>
  <r>
    <s v="2000005161371518"/>
    <s v="22 de fevereiro de 2023 17:24 hs."/>
    <s v="Entregue"/>
    <s v="Chegou em 25 de fevereiro"/>
    <s v="Não"/>
    <n v="1"/>
    <n v="246"/>
    <s v=""/>
    <n v="-41.82"/>
    <n v="-20.45"/>
    <s v=""/>
    <n v="183.73"/>
    <s v=" "/>
    <x v="34"/>
    <s v="MLB2021522298"/>
    <s v="Mercado Livre"/>
    <s v="Cabo De Marcha Astra 2001/2005 Original 93306003"/>
    <s v=" "/>
    <n v="246"/>
    <s v="Premium"/>
    <s v="Autorizado"/>
    <s v=" "/>
    <s v=" "/>
    <s v=" "/>
    <s v=" "/>
    <s v="Juliano Almeida"/>
    <s v="06008855930"/>
    <s v="Rua Guaiciara 85 / CEP 85045340 - Conradinho, Guarapuava, Paraná"/>
    <s v="Guarapuava"/>
    <s v="Paraná"/>
    <s v="85045340"/>
    <s v="Brasil"/>
    <s v="Mercado Envios Full"/>
    <s v="23 de fevereiro | 19:29"/>
    <s v="25 de fevereiro | 07:47"/>
    <s v="Mercado Envios"/>
    <s v="MEL42064646663LMFFF01"/>
    <s v=" "/>
    <s v=" "/>
    <s v=" "/>
    <s v=" "/>
    <s v=" "/>
    <s v=" "/>
    <s v=" "/>
    <s v="Não"/>
    <s v=""/>
    <s v="Não"/>
  </r>
  <r>
    <s v="2000005161322858"/>
    <s v="22 de fevereiro de 2023 17:19 hs."/>
    <s v="Entregue"/>
    <s v="Chegou em 23 de fevereiro"/>
    <s v="Não"/>
    <n v="1"/>
    <n v="60.45"/>
    <n v="13.7"/>
    <n v="-15.78"/>
    <n v="-13.7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ed carlos dos santos barbosa"/>
    <s v="30647848899"/>
    <s v="Rua São Fernando 728 / Referencia: próx.   UBS SANTOS DUMONT - CEP 07152060 - Parque Santos Dumont, Guarulhos, São Paulo"/>
    <s v="Guarulhos"/>
    <s v="São Paulo"/>
    <s v="07152060"/>
    <s v="Brasil"/>
    <s v="Mercado Envios Full"/>
    <s v="23 de fevereiro | 01:28"/>
    <s v="23 de fevereiro | 10:16"/>
    <s v="Mercado Envios"/>
    <s v="MEL42064626565LMFFF01"/>
    <s v=" "/>
    <s v=" "/>
    <s v=" "/>
    <s v=" "/>
    <s v=" "/>
    <s v=" "/>
    <s v=" "/>
    <s v="Não"/>
    <s v=""/>
    <s v="Não"/>
  </r>
  <r>
    <s v="2000004232174111"/>
    <s v="22 de fevereiro de 2023 17:03 hs."/>
    <s v="Entregue"/>
    <s v="Chegou em 23 de fevereiro"/>
    <s v="Sim"/>
    <n v="1"/>
    <n v="33.39"/>
    <n v="9.9"/>
    <n v="-11.18"/>
    <n v="-9.9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marcelo Medeiros"/>
    <s v="32128510821"/>
    <s v="Rua das Campânulas 334 / A Casa 03 - CEP 03204010 - Vila Alpina, São Paulo, São Paulo"/>
    <s v="São Paulo"/>
    <s v="São Paulo"/>
    <s v="03204010"/>
    <s v="Brasil"/>
    <s v="Mercado Envios Full"/>
    <s v="22 de fevereiro | 23:25"/>
    <s v="23 de fevereiro | 11:33"/>
    <s v="Mercado Envios"/>
    <s v="MEL42064587791LMFFF01"/>
    <s v=" "/>
    <s v=" "/>
    <s v=" "/>
    <s v=" "/>
    <s v=" "/>
    <s v=" "/>
    <s v=" "/>
    <s v="Não"/>
    <s v=""/>
    <s v="Não"/>
  </r>
  <r>
    <s v="2000005159253598"/>
    <s v="22 de fevereiro de 2023 17:02 hs."/>
    <s v="Entregue"/>
    <s v="Chegou em 25 de fevereiro"/>
    <s v="Não"/>
    <n v="1"/>
    <n v="102.83"/>
    <s v=""/>
    <n v="-12.34"/>
    <n v="-18.45"/>
    <s v=""/>
    <n v="72.040000000000006"/>
    <s v=" "/>
    <x v="37"/>
    <s v="MLB2640479527"/>
    <s v="Mercado Livre"/>
    <s v="Kit Bomba Combustível Gasolina Sistema Bosch Vectra 97 E 05"/>
    <s v=" "/>
    <n v="102.83"/>
    <s v="Clássico"/>
    <s v="Autorizado"/>
    <s v=" "/>
    <s v=" "/>
    <s v=" "/>
    <s v=" "/>
    <s v="Ronaldo Adriano Piras"/>
    <s v="25793237836"/>
    <s v="Rua Marisa Mucare Martins 380 / casa Referencia: portão de grade branco - CEP 17354058 - Conjunto Habitacional João Capelazzo, Igaraçu do Tietê, São Paulo"/>
    <s v="Igaraçu do Tietê"/>
    <s v="São Paulo"/>
    <s v="17354058"/>
    <s v="Brasil"/>
    <s v="Mercado Envios Full"/>
    <s v="23 de fevereiro | 14:28"/>
    <s v="25 de fevereiro | 12:37"/>
    <s v="Mercado Envios"/>
    <s v="MEL42063738202LMFFF01"/>
    <s v=" "/>
    <s v=" "/>
    <s v=" "/>
    <s v=" "/>
    <s v=" "/>
    <s v=" "/>
    <s v=" "/>
    <s v="Não"/>
    <s v=""/>
    <s v="Não"/>
  </r>
  <r>
    <s v="2000005161218868"/>
    <s v="22 de fevereiro de 2023 17:00 hs."/>
    <s v="Entregue"/>
    <s v="Chegou em 23 de fevereiro"/>
    <s v="Não"/>
    <n v="1"/>
    <n v="19.989999999999998"/>
    <n v="17.399999999999999"/>
    <n v="-8.9"/>
    <n v="-17.399999999999999"/>
    <s v=""/>
    <n v="11.09"/>
    <s v="Sim"/>
    <x v="23"/>
    <s v="MLB2100408456"/>
    <s v="Mercado Livre"/>
    <s v="Capa Pedal Freio Embreagem Gm Cobalt 2012 Em Diante"/>
    <s v=" "/>
    <n v="19.989999999999998"/>
    <s v="Premium"/>
    <s v="Autorizado"/>
    <s v=" "/>
    <s v=" "/>
    <s v=" "/>
    <s v=" "/>
    <s v="Miqueias Maciel"/>
    <s v="05056257923"/>
    <s v="Rua Getúlio Cândido Albino 458 / Barbearia lk - CEP 88806050 - Vila Nova Esperança, Criciúma, Santa Catarina"/>
    <s v="Criciúma"/>
    <s v="Santa Catarina"/>
    <s v="88806050"/>
    <s v="Brasil"/>
    <s v="Mercado Envios Full"/>
    <s v="22 de fevereiro | 22:31"/>
    <s v="23 de fevereiro | 11:28"/>
    <s v="Mercado Envios"/>
    <s v="MEL42064583053LMFFF01"/>
    <s v=" "/>
    <s v=" "/>
    <s v=" "/>
    <s v=" "/>
    <s v=" "/>
    <s v=" "/>
    <s v=" "/>
    <s v="Não"/>
    <s v=""/>
    <s v="Não"/>
  </r>
  <r>
    <s v="2000005161167504"/>
    <s v="22 de fevereiro de 2023 16:52 hs."/>
    <s v="Entregue"/>
    <s v="Chegou em 23 de fevereiro"/>
    <s v="Não"/>
    <n v="1"/>
    <n v="42.99"/>
    <n v="15.9"/>
    <n v="-12.81"/>
    <s v=""/>
    <s v=""/>
    <n v="46.08"/>
    <s v=" "/>
    <x v="181"/>
    <s v="MLB3025157493"/>
    <s v="Mercado Livre"/>
    <s v="Terminal Cabo Trambulador Engate 13mm  Strada 2014 Diante"/>
    <s v=" "/>
    <n v="42.99"/>
    <s v="Premium"/>
    <s v="Autorizado"/>
    <s v="Uranice R Vieira"/>
    <s v="CPF 07580952874"/>
    <s v="Rua Barueri 74 - Casa fundo , Osasco - CEP: 06270030, São Paulo"/>
    <s v=" "/>
    <s v="Uranice R Vieira"/>
    <s v="07580952874"/>
    <s v="Rua Barueri 74 / Casa - CEP 06270030 - Vila Menck, Osasco, São Paulo"/>
    <s v="Osasco"/>
    <s v="São Paulo"/>
    <s v="06270030"/>
    <s v="Brasil"/>
    <s v="Mercado Envios Flex"/>
    <s v="23 de fevereiro | 15:16"/>
    <s v="23 de fevereiro | 17:27"/>
    <s v="SAMUEL ALEXANDRE"/>
    <s v="42064559439"/>
    <s v=" "/>
    <s v=" "/>
    <s v=" "/>
    <s v=" "/>
    <s v=" "/>
    <s v=" "/>
    <s v=" "/>
    <s v="Não"/>
    <s v=""/>
    <s v="Não"/>
  </r>
  <r>
    <s v="2000004232173471"/>
    <s v="22 de fevereiro de 2023 16:49 hs."/>
    <s v=" "/>
    <s v=" "/>
    <s v=" "/>
    <s v=""/>
    <n v="132.9"/>
    <n v="10.01"/>
    <n v="-33.6"/>
    <n v="-10.01"/>
    <s v=""/>
    <n v="99.3"/>
    <s v=" "/>
    <x v="47"/>
    <s v=" "/>
    <s v=" "/>
    <s v=" "/>
    <s v=" "/>
    <s v=""/>
    <s v=" "/>
    <s v="Autorizado"/>
    <s v=" "/>
    <s v=" "/>
    <s v=" "/>
    <s v=" "/>
    <s v="Sirlene Teixeira Costa"/>
    <s v="09049929699"/>
    <s v="Rua Ruth Marquês de Paula 228 / CEP 37310000 - várzea, Bom Jardim de Minas, Minas Gerais"/>
    <s v="Bom Jardim de Minas"/>
    <s v="Minas Gerais"/>
    <s v="37310000"/>
    <s v="Brasil"/>
    <s v="Mercado Envios Full"/>
    <s v="23 de fevereiro | 18:32"/>
    <s v="25 de fevereiro | 12:51"/>
    <s v="Mercado Envios"/>
    <s v="MEL42064548867LMFFF01"/>
    <s v=" "/>
    <s v=" "/>
    <s v=" "/>
    <s v=" "/>
    <s v=" "/>
    <s v=" "/>
    <s v=" "/>
    <s v=" "/>
    <s v=""/>
    <s v=" "/>
  </r>
  <r>
    <s v="2000005161143440"/>
    <s v="22 de fevereiro de 2023 16:49 hs."/>
    <s v="Entregue"/>
    <s v="Chegou em 25 de fevereiro"/>
    <s v="Sim"/>
    <n v="1"/>
    <s v=""/>
    <s v=""/>
    <s v=""/>
    <s v=""/>
    <s v=""/>
    <s v=""/>
    <s v=" "/>
    <x v="3"/>
    <s v="MLB1865073108"/>
    <s v="Mercado Livre"/>
    <s v="2 Kits De Rolamento Roda Traseira Gol G1 G2 G3 G4 G5 Novo"/>
    <s v=" "/>
    <n v="60.4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61143438"/>
    <s v="22 de fevereiro de 2023 16:49 hs."/>
    <s v="Entregue"/>
    <s v="Chegou em 25 de fevereiro"/>
    <s v="Sim"/>
    <n v="1"/>
    <s v=""/>
    <s v=""/>
    <s v=""/>
    <s v=""/>
    <s v=""/>
    <s v=""/>
    <s v=" "/>
    <x v="80"/>
    <s v="MLB1984656052"/>
    <s v="Mercado Livre"/>
    <s v="Par Kit Rolamento Roda Traseira Corsa 1.0 8/16v 1994 A 2002"/>
    <s v=" "/>
    <n v="72.4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61119676"/>
    <s v="22 de fevereiro de 2023 16:44 hs."/>
    <s v="Entregue"/>
    <s v="Chegou em 24 de fevereiro"/>
    <s v="Não"/>
    <n v="1"/>
    <n v="54.87"/>
    <n v="16.8"/>
    <n v="-12.08"/>
    <n v="-16.8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Emmanuelle Salline"/>
    <s v="05195161682"/>
    <s v="Rua Cento e Trinta e Sete 224 / CEP 32140750 - Novo Progresso, Contagem, Minas Gerais"/>
    <s v="Contagem"/>
    <s v="Minas Gerais"/>
    <s v="32140750"/>
    <s v="Brasil"/>
    <s v="Mercado Envios Full"/>
    <s v="23 de fevereiro | 17:24"/>
    <s v="24 de fevereiro | 14:28"/>
    <s v="Mercado Envios"/>
    <s v="MEL42064539509LMFFF01"/>
    <s v=" "/>
    <s v=" "/>
    <s v=" "/>
    <s v=" "/>
    <s v=" "/>
    <s v=" "/>
    <s v=" "/>
    <s v="Não"/>
    <s v=""/>
    <s v="Não"/>
  </r>
  <r>
    <s v="2000005161047436"/>
    <s v="22 de fevereiro de 2023 16:33 hs."/>
    <s v="Entregue"/>
    <s v="Chegou em 1 de março"/>
    <s v="Não"/>
    <n v="1"/>
    <n v="77.989999999999995"/>
    <n v="38.799999999999997"/>
    <n v="-14.86"/>
    <n v="-38.799999999999997"/>
    <s v=""/>
    <n v="63.13"/>
    <s v="Sim"/>
    <x v="126"/>
    <s v="MLB3000291847"/>
    <s v="Mercado Livre"/>
    <s v="Cabo De Velocímetro Mitsubishi L200 Outdor 2003 Em Diante"/>
    <s v=" "/>
    <n v="77.989999999999995"/>
    <s v="Clássico"/>
    <s v="Autorizado"/>
    <s v=" "/>
    <s v=" "/>
    <s v=" "/>
    <s v=" "/>
    <s v="Jose Carlos da Silva Oliveira"/>
    <s v="00581511506"/>
    <s v="km 132 SN / posto dos motoristas Referencia: auto pecas e mecamica rei do freio - CEP 47827000 - Br 020, Roda Velha, Bahia"/>
    <s v="Roda Velha"/>
    <s v="Bahia"/>
    <s v="47827000"/>
    <s v="Brasil"/>
    <s v="Mercado Envios Full"/>
    <s v="25 de fevereiro | 07:29"/>
    <s v="1 de março | 18:50"/>
    <s v="Mercado Envios"/>
    <s v="MEL42064508163LMFFF01"/>
    <s v=" "/>
    <s v=" "/>
    <s v=" "/>
    <s v=" "/>
    <s v=" "/>
    <s v=" "/>
    <s v=" "/>
    <s v="Não"/>
    <s v=""/>
    <s v="Não"/>
  </r>
  <r>
    <s v="2000005161016266"/>
    <s v="22 de fevereiro de 2023 16:28 hs."/>
    <s v="Entregue"/>
    <s v="Chegou em 25 de fevereiro"/>
    <s v="Não"/>
    <n v="1"/>
    <n v="292.99"/>
    <s v=""/>
    <n v="-35.159999999999997"/>
    <n v="-21.45"/>
    <s v=""/>
    <n v="236.38"/>
    <s v=" "/>
    <x v="41"/>
    <s v="MLB2977788409"/>
    <s v="Mercado Livre"/>
    <s v="Cabo De Engate E Seleção Onix 2014 Em Diante"/>
    <s v=" "/>
    <n v="292.99"/>
    <s v="Clássico"/>
    <s v="Não emitida"/>
    <s v="Adilson José Molina Molina"/>
    <s v="CPF 02385769905"/>
    <s v="Rua Humberto Rotta 309, Altônia - CEP: 87550000, Paraná"/>
    <s v=" "/>
    <s v="Adilson José Molina Molina"/>
    <s v="02385769905"/>
    <s v="Rua Humberto Rotta 309 309 / CEP 87550000 - Conjunto Barão do Rio Branco, Altônia, Paraná"/>
    <s v="Altônia"/>
    <s v="Paraná"/>
    <s v="87550000"/>
    <s v="Brasil"/>
    <s v="Correios e pontos de envio"/>
    <s v="24 de fevereiro | 04:14"/>
    <s v="25 de fevereiro | 11:41"/>
    <s v="Mercado Envios"/>
    <s v="MEL42064494722LMXDF01"/>
    <s v=" "/>
    <s v=" "/>
    <s v=" "/>
    <s v=" "/>
    <s v=" "/>
    <s v=" "/>
    <s v=" "/>
    <s v="Não"/>
    <s v=""/>
    <s v="Não"/>
  </r>
  <r>
    <s v="2000005160983892"/>
    <s v="22 de fevereiro de 2023 16:24 hs."/>
    <s v="Entregue"/>
    <s v="Chegou em 23 de fevereiro"/>
    <s v="Não"/>
    <n v="1"/>
    <n v="175.69"/>
    <n v="1.59"/>
    <n v="-29.87"/>
    <s v=""/>
    <s v=""/>
    <n v="147.41"/>
    <s v=" "/>
    <x v="182"/>
    <s v="MLB3058835487"/>
    <s v="Mercado Livre"/>
    <s v="Bandeja Inferior Direita Com Pivô Kwid 2017 Em Diante"/>
    <s v=" "/>
    <n v="175.69"/>
    <s v="Premium"/>
    <s v="Autorizado"/>
    <s v="KATIA BEZERRA DE ARAGAO 22561773191"/>
    <s v="CNPJ 47310944000129"/>
    <s v="Rua General Chagas Santos 1016 - Apto. 193, São Paulo - CEP: 04146051, São Paulo"/>
    <s v="Contribuinte"/>
    <s v="KATIA BEZERRA DE ARAGAO 22561773191"/>
    <s v="47310944000129"/>
    <s v="Rua General Chagas Santos 1016 / Apto. 193 - CEP 04146051 - Vila da Saúde, São Paulo, São Paulo"/>
    <s v="São Paulo"/>
    <s v="São Paulo"/>
    <s v="04146051"/>
    <s v="Brasil"/>
    <s v="Mercado Envios Flex"/>
    <s v="23 de fevereiro | 15:23"/>
    <s v="23 de fevereiro | 17:57"/>
    <s v="DE RODRIGO OLIVEIRA FRANCA PENHA"/>
    <s v="42064482952"/>
    <s v=" "/>
    <s v=" "/>
    <s v=" "/>
    <s v=" "/>
    <s v=" "/>
    <s v=" "/>
    <s v=" "/>
    <s v="Não"/>
    <s v=""/>
    <s v="Não"/>
  </r>
  <r>
    <s v="2000005160961284"/>
    <s v="22 de fevereiro de 2023 16:20 hs."/>
    <s v="Entregue"/>
    <s v="Chegou em 25 de fevereiro"/>
    <s v="Não"/>
    <n v="1"/>
    <n v="120.89"/>
    <n v="7.39"/>
    <n v="-20.55"/>
    <n v="-25.34"/>
    <s v=""/>
    <n v="82.39"/>
    <s v="Sim"/>
    <x v="30"/>
    <s v="MLB2187060533"/>
    <s v="Mercado Livre"/>
    <s v="Par Reparo Pino Guia Pinça De Freio Dianteiro Nissan March"/>
    <s v=" "/>
    <n v="120.89"/>
    <s v="Premium"/>
    <s v="Autorizado"/>
    <s v=" "/>
    <s v=" "/>
    <s v=" "/>
    <s v=" "/>
    <s v="Antonio Marcos melo Alves Marcos"/>
    <s v="86744216104"/>
    <s v="Quadra 508 Conjunto 10 7 / CEP 72660050 - Recanto das Emas, Brasília, Distrito Federal"/>
    <s v="Brasília"/>
    <s v="Distrito Federal"/>
    <s v="72660050"/>
    <s v="Brasil"/>
    <s v="Mercado Envios Full"/>
    <s v="23 de fevereiro | 05:21"/>
    <s v="25 de fevereiro | 16:19"/>
    <s v="Mercado Envios"/>
    <s v="MEL42064470103LMFFF01"/>
    <s v=" "/>
    <s v=" "/>
    <s v=" "/>
    <s v=" "/>
    <s v=" "/>
    <s v=" "/>
    <s v=" "/>
    <s v="Não"/>
    <s v=""/>
    <s v="Não"/>
  </r>
  <r>
    <s v="2000005160131862"/>
    <s v="22 de fevereiro de 2023 16:12 hs."/>
    <s v="Devolução a caminho"/>
    <s v="Chegará entre 7 e 10 de março. Se houver algum problema, você pode nos avisar quando receber."/>
    <s v="Não"/>
    <n v="0"/>
    <n v="146.99"/>
    <n v="9.7899999999999991"/>
    <n v="-58.54"/>
    <n v="-30.24"/>
    <n v="-139.13999999999999"/>
    <n v="-71.14"/>
    <s v="Sim"/>
    <x v="29"/>
    <s v="MLB3009320578"/>
    <s v="Mercado Livre"/>
    <s v="Cabo De Marcha Engate Strada 1.6 1.8 16v 2011 Em Diante"/>
    <s v=" "/>
    <n v="146.99"/>
    <s v="Clássico"/>
    <s v="Não emitida"/>
    <s v="tiago ribeiro"/>
    <s v="CPF 06360287552"/>
    <s v="PRACA DA BANDEIRA 40 - Funerania Galvão, Campo Formoso - CEP: 44790000, Bahia"/>
    <s v=" "/>
    <s v="tiago ribeiro"/>
    <s v="0636028755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fevereiro | 14:30"/>
    <s v=" "/>
    <s v="Mercado Envios"/>
    <s v="QC643973036BR"/>
    <s v="https://www2.correios.com.br/sistemas/rastreamento/resultado.cfm"/>
    <s v=" "/>
    <s v=" "/>
    <s v=" "/>
    <s v=" "/>
    <s v=" "/>
    <s v=" "/>
    <s v="Sim"/>
    <s v=""/>
    <s v="Não"/>
  </r>
  <r>
    <s v="2000005160893486"/>
    <s v="22 de fevereiro de 2023 16:09 hs."/>
    <s v="Entregue"/>
    <s v="Chegou em 24 de fevereiro"/>
    <s v="Não"/>
    <n v="1"/>
    <n v="19.899999999999999"/>
    <n v="9.9"/>
    <n v="-8.8800000000000008"/>
    <n v="-9.9"/>
    <s v=""/>
    <n v="11.02"/>
    <s v=" "/>
    <x v="22"/>
    <s v="MLB2100372499"/>
    <s v="Mercado Livre"/>
    <s v="Capa Pedal Acelerador Freio Embreagem Celta Corsa Classic"/>
    <s v=" "/>
    <n v="19.899999999999999"/>
    <s v="Premium"/>
    <s v="Não emitida"/>
    <s v="Ricardo Barros de sousa"/>
    <s v="CPF 78953235120"/>
    <s v="Rua Carlos Alberto Brassorotto 658 - Fundos, Americana - CEP: 13476770, São Paulo"/>
    <s v=" "/>
    <s v="Ricardo Barros de sousa"/>
    <s v="78953235120"/>
    <s v="Rua João Rossi 467 / CEP 13476791 - Balneário Riviera, Americana, São Paulo"/>
    <s v="Americana"/>
    <s v="São Paulo"/>
    <s v="13476791"/>
    <s v="Brasil"/>
    <s v="Correios e pontos de envio"/>
    <s v="24 de fevereiro | 00:26"/>
    <s v="24 de fevereiro | 13:55"/>
    <s v="Mercado Envios"/>
    <s v="MEL42064442218LMXDF01"/>
    <s v=" "/>
    <s v=" "/>
    <s v=" "/>
    <s v=" "/>
    <s v=" "/>
    <s v=" "/>
    <s v=" "/>
    <s v="Não"/>
    <s v=""/>
    <s v="Não"/>
  </r>
  <r>
    <s v="2000005160850730"/>
    <s v="22 de fevereiro de 2023 16:06 hs."/>
    <s v="Entregue"/>
    <s v="Chegou em 24 de fevereiro"/>
    <s v="Não"/>
    <n v="1"/>
    <n v="58.4"/>
    <n v="5.45"/>
    <n v="-15.43"/>
    <n v="-5.45"/>
    <s v=""/>
    <n v="42.97"/>
    <s v=" "/>
    <x v="13"/>
    <s v="MLB2108883421"/>
    <s v="Mercado Livre"/>
    <s v="Par De Kit Pino Guia Bucha Pinça Freio Vw Up Gol Fox Saveiro"/>
    <s v=" "/>
    <n v="58.4"/>
    <s v="Premium"/>
    <s v="Autorizado"/>
    <s v=" "/>
    <s v=" "/>
    <s v=" "/>
    <s v=" "/>
    <s v="eduardo aparecido da silva silva"/>
    <s v="04834647838"/>
    <s v="Rua Dr Rene Correa 416 / Esbelt Lingerie Ltda - CEP 06730000 - Vargem Grande Paulista, São Paulo"/>
    <s v="Vargem Grande Paulista"/>
    <s v="São Paulo"/>
    <s v="06730000"/>
    <s v="Brasil"/>
    <s v="Mercado Envios Full"/>
    <s v="23 de fevereiro | 21:26"/>
    <s v="24 de fevereiro | 11:07"/>
    <s v="Mercado Envios"/>
    <s v="MEL42064424792LMFFF01"/>
    <s v=" "/>
    <s v=" "/>
    <s v=" "/>
    <s v=" "/>
    <s v=" "/>
    <s v=" "/>
    <s v=" "/>
    <s v="Não"/>
    <s v=""/>
    <s v="Não"/>
  </r>
  <r>
    <s v="2000005160840300"/>
    <s v="22 de fevereiro de 2023 16:02 hs."/>
    <s v="Entregue"/>
    <s v="Chegou em 27 de fevereiro"/>
    <s v="Não"/>
    <n v="1"/>
    <n v="25.99"/>
    <n v="35.299999999999997"/>
    <n v="-8.6199999999999992"/>
    <n v="-35.299999999999997"/>
    <s v=""/>
    <n v="17.37"/>
    <s v=" "/>
    <x v="183"/>
    <s v="MLB2834347668"/>
    <s v="Mercado Livre"/>
    <s v="Cabo De Velocímetro Corsa Wind Gl Gls Gsi 1994 Em Diante"/>
    <s v=" "/>
    <n v="25.99"/>
    <s v="Clássico"/>
    <s v="Não emitida"/>
    <s v="Luiz Antonio Santos da Silva Santos da Silva"/>
    <s v="CPF 04386653503"/>
    <s v="Avenida Antônio Carlos Magalhães 846, Salvador - CEP: 41825900, Bahia"/>
    <s v=" "/>
    <s v="Luiz Antonio Santos da Silva Santos da Silva"/>
    <s v="04386653503"/>
    <s v="Avenida Antônio Carlos Magalhães 846 / Referencia: Edifício Max center portaria - CEP 41825900 - Itaigara, Salvador, Bahia"/>
    <s v="Salvador"/>
    <s v="Bahia"/>
    <s v="41825900"/>
    <s v="Brasil"/>
    <s v="Correios e pontos de envio"/>
    <s v="24 de fevereiro | 02:52"/>
    <s v="27 de fevereiro | 15:29"/>
    <s v="Mercado Envios"/>
    <s v="MEL42064419073LMXDF01"/>
    <s v=" "/>
    <s v=" "/>
    <s v=" "/>
    <s v=" "/>
    <s v=" "/>
    <s v=" "/>
    <s v=" "/>
    <s v="Não"/>
    <s v=""/>
    <s v="Não"/>
  </r>
  <r>
    <s v="2000005160824864"/>
    <s v="22 de fevereiro de 2023 15:59 hs."/>
    <s v="Entregue"/>
    <s v="Chegou em 24 de fevereiro"/>
    <s v="Não"/>
    <n v="1"/>
    <n v="197.21"/>
    <s v=""/>
    <n v="-23.67"/>
    <n v="-26.45"/>
    <s v=""/>
    <n v="147.09"/>
    <s v="Sim"/>
    <x v="184"/>
    <s v="MLB3123769267"/>
    <s v="Mercado Livre"/>
    <s v="Bandeja Dianteira Direita Com Pivô Ecosport 2003 A 2011"/>
    <s v=" "/>
    <n v="197.21"/>
    <s v="Clássico"/>
    <s v="Não emitida"/>
    <s v="Antonio Carlos Conceição"/>
    <s v="CPF 86031198720"/>
    <s v="R. Egidio 223, Mesquita - CEP: 26551070, Rio de Janeiro"/>
    <s v=" "/>
    <s v="Antonio Carlos Conceição"/>
    <s v="86031198720"/>
    <s v="R. Egidio 223 / CEP 26551070 - Cruzeiro do Sul, Mesquita, Rio de Janeiro"/>
    <s v="Mesquita"/>
    <s v="Rio de Janeiro"/>
    <s v="26551070"/>
    <s v="Brasil"/>
    <s v="Correios e pontos de envio"/>
    <s v="23 de fevereiro | 23:49"/>
    <s v="24 de fevereiro | 18:21"/>
    <s v="Mercado Envios"/>
    <s v="MEL42064414081LMXDF01"/>
    <s v=" "/>
    <s v=" "/>
    <s v=" "/>
    <s v=" "/>
    <s v=" "/>
    <s v=" "/>
    <s v=" "/>
    <s v="Não"/>
    <s v=""/>
    <s v="Não"/>
  </r>
  <r>
    <s v="2000005160732044"/>
    <s v="22 de fevereiro de 2023 15:45 hs."/>
    <s v="Entregue"/>
    <s v="Chegou em 23 de fevereiro"/>
    <s v="Não"/>
    <n v="1"/>
    <n v="64.17"/>
    <n v="5.45"/>
    <n v="-16.41"/>
    <n v="-5.45"/>
    <s v=""/>
    <n v="47.76"/>
    <s v="Sim"/>
    <x v="172"/>
    <s v="MLB2065083319"/>
    <s v="Mercado Livre"/>
    <s v="Suporte Coxin Radiador Esquerdo Corsa Frente Montana 2002/12"/>
    <s v=" "/>
    <n v="64.17"/>
    <s v="Premium"/>
    <s v="Autorizado"/>
    <s v=" "/>
    <s v=" "/>
    <s v=" "/>
    <s v=" "/>
    <s v="Michael Vinicius Ignacio Dos Santos"/>
    <s v="44087567842"/>
    <s v="Rua Frei Durão 350 / Referencia: PONTO COMERCIAL DAS 8H AS 18H30 DE SEGUNDA A SEXTA - CEP 04274000 - Vila São José (Ipiranga), São Paulo, São Paulo"/>
    <s v="São Paulo"/>
    <s v="São Paulo"/>
    <s v="04274000"/>
    <s v="Brasil"/>
    <s v="Mercado Envios Full"/>
    <s v="23 de fevereiro | 02:06"/>
    <s v="23 de fevereiro | 14:24"/>
    <s v="Mercado Envios"/>
    <s v="MEL42064371854LMFFF01"/>
    <s v=" "/>
    <s v=" "/>
    <s v=" "/>
    <s v=" "/>
    <s v=" "/>
    <s v=" "/>
    <s v=" "/>
    <s v="Não"/>
    <s v=""/>
    <s v="Não"/>
  </r>
  <r>
    <s v="2000005160730128"/>
    <s v="22 de fevereiro de 2023 15:44 hs."/>
    <s v="Entregue"/>
    <s v="Chegou em 24 de fevereiro"/>
    <s v="Não"/>
    <n v="1"/>
    <n v="246"/>
    <s v=""/>
    <n v="-41.82"/>
    <n v="-20.45"/>
    <s v=""/>
    <n v="183.73"/>
    <s v=" "/>
    <x v="34"/>
    <s v="MLB2021522298"/>
    <s v="Mercado Livre"/>
    <s v="Cabo De Marcha Astra 2001/2005 Original 93306003"/>
    <s v=" "/>
    <n v="246"/>
    <s v="Premium"/>
    <s v="Autorizado"/>
    <s v=" "/>
    <s v=" "/>
    <s v=" "/>
    <s v=" "/>
    <s v="Alex Nunes"/>
    <s v="98854330663"/>
    <s v="Rua Nova República 186 / CEP 31585250 - Céu Azul, Belo Horizonte, Minas Gerais"/>
    <s v="Belo Horizonte"/>
    <s v="Minas Gerais"/>
    <s v="31585250"/>
    <s v="Brasil"/>
    <s v="Mercado Envios Full"/>
    <s v="22 de fevereiro | 20:08"/>
    <s v="24 de fevereiro | 13:06"/>
    <s v="Mercado Envios"/>
    <s v="MEL42064371156LMFFF01"/>
    <s v=" "/>
    <s v=" "/>
    <s v=" "/>
    <s v=" "/>
    <s v=" "/>
    <s v=" "/>
    <s v=" "/>
    <s v="Não"/>
    <s v=""/>
    <s v="Não"/>
  </r>
  <r>
    <s v="2000004231973095"/>
    <s v="22 de fevereiro de 2023 15:40 hs."/>
    <s v="Devolução em preparação"/>
    <s v="A pessoa que comprou o produto está embalando o pacote para devolvê-lo."/>
    <s v="Sim"/>
    <n v="0"/>
    <n v="67.42"/>
    <s v=""/>
    <n v="-16.96"/>
    <s v=""/>
    <s v=""/>
    <n v="50.46"/>
    <s v=" "/>
    <x v="20"/>
    <s v="MLB2860212445"/>
    <s v="Mercado Livre"/>
    <s v="Par Morceguinho Dianteiro Celta 1998 A 2015"/>
    <s v=" "/>
    <n v="67.42"/>
    <s v="Premium"/>
    <s v="Autorizado"/>
    <s v="Dérick Romualdo dos Santos"/>
    <s v="CPF 36160157825"/>
    <s v="Benedito Olímpio Rodrigues 22 - terceira rua após cemitério, Taubaté - CEP: 12043043, São Paulo"/>
    <s v=" "/>
    <s v="Dérick Romualdo dos Santos"/>
    <s v="3616015782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160694154"/>
    <s v="22 de fevereiro de 2023 15:39 hs."/>
    <s v="Entregue"/>
    <s v="Chegou em 25 de fevereiro"/>
    <s v="Não"/>
    <n v="1"/>
    <n v="54.87"/>
    <n v="31.95"/>
    <n v="-12.08"/>
    <n v="-31.95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Eraldo Santos"/>
    <s v="02995627608"/>
    <s v="Gabriel Adriano costa 77 / 33998445486 Referencia: antiga agrovila - CEP 35260000 - Franklin, Central de Minas, Minas Gerais"/>
    <s v="Central de Minas"/>
    <s v="Minas Gerais"/>
    <s v="35260000"/>
    <s v="Brasil"/>
    <s v="Mercado Envios Full"/>
    <s v="23 de fevereiro | 02:31"/>
    <s v="25 de fevereiro | 08:24"/>
    <s v="Mercado Envios"/>
    <s v="MEL42064356160LMFFF01"/>
    <s v=" "/>
    <s v=" "/>
    <s v=" "/>
    <s v=" "/>
    <s v=" "/>
    <s v=" "/>
    <s v=" "/>
    <s v="Não"/>
    <s v=""/>
    <s v="Não"/>
  </r>
  <r>
    <s v="2000005160603286"/>
    <s v="22 de fevereiro de 2023 15:25 hs."/>
    <s v="Entregue"/>
    <s v="Chegou em 23 de fevereiro"/>
    <s v="Não"/>
    <n v="1"/>
    <n v="169.9"/>
    <s v=""/>
    <n v="-28.88"/>
    <n v="-20.45"/>
    <s v=""/>
    <n v="120.57"/>
    <s v="Sim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Robson Santos"/>
    <s v="26908560856"/>
    <s v="Rua Júlia Rodrigues Pinto 176 / CEP 18211315 - Jardim das Flores, Itapetininga, São Paulo"/>
    <s v="Itapetininga"/>
    <s v="São Paulo"/>
    <s v="18211315"/>
    <s v="Brasil"/>
    <s v="Mercado Envios Full"/>
    <s v="22 de fevereiro | 20:34"/>
    <s v="23 de fevereiro | 13:41"/>
    <s v="Mercado Envios"/>
    <s v="MEL42064317814LMFFF01"/>
    <s v=" "/>
    <s v=" "/>
    <s v=" "/>
    <s v=" "/>
    <s v=" "/>
    <s v=" "/>
    <s v=" "/>
    <s v="Não"/>
    <s v=""/>
    <s v="Não"/>
  </r>
  <r>
    <s v="2000004231901515"/>
    <s v="22 de fevereiro de 2023 15:17 hs."/>
    <s v="Entregue"/>
    <s v="Chegou em 25 de fevereiro"/>
    <s v="Sim"/>
    <n v="1"/>
    <n v="47.9"/>
    <n v="4.3899999999999997"/>
    <n v="-13.64"/>
    <n v="-4.3899999999999997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Marcelo Montes"/>
    <s v="01849098727"/>
    <s v="Rua Procurador Machado Guimarães 531 / Cond.riomar 13 - CEP 22793326 - Barra da Tijuca, Rio de Janeiro, Rio de Janeiro"/>
    <s v="Rio de Janeiro"/>
    <s v="Rio de Janeiro"/>
    <s v="22793326"/>
    <s v="Brasil"/>
    <s v="Mercado Envios Full"/>
    <s v="22 de fevereiro | 19:27"/>
    <s v="25 de fevereiro | 16:24"/>
    <s v="Mercado Envios"/>
    <s v="MEL42064289243LMFFF01"/>
    <s v=" "/>
    <s v=" "/>
    <s v=" "/>
    <s v=" "/>
    <s v=" "/>
    <s v=" "/>
    <s v=" "/>
    <s v="Não"/>
    <s v=""/>
    <s v="Não"/>
  </r>
  <r>
    <s v="2000005160492398"/>
    <s v="22 de fevereiro de 2023 15:09 hs."/>
    <s v="Entregue"/>
    <s v="Chegou em 23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se Anselmo do Nascimento"/>
    <s v="57631557420"/>
    <s v="Avenida Beberibe 3194 / Posto Braz Cajueiro Referencia: Entregar no Posto de gasolina - CEP 52130547 - Porto da Madeira, Recife, Pernambuco"/>
    <s v="Recife"/>
    <s v="Pernambuco"/>
    <s v="52130547"/>
    <s v="Brasil"/>
    <s v="Mercado Envios Full"/>
    <s v="22 de fevereiro | 18:55"/>
    <s v="23 de fevereiro | 17:49"/>
    <s v="Mercado Envios"/>
    <s v="MEL42064270101LMFFF01"/>
    <s v=" "/>
    <s v=" "/>
    <s v=" "/>
    <s v=" "/>
    <s v=" "/>
    <s v=" "/>
    <s v=" "/>
    <s v="Não"/>
    <s v=""/>
    <s v="Não"/>
  </r>
  <r>
    <s v="2000004231849195"/>
    <s v="22 de fevereiro de 2023 14:59 hs."/>
    <s v="Devolução para revisar"/>
    <s v="Você tem até quarta-feira, 8 de março, para nos avisar como o item chegou. Após essa data, vamos entender que chegou como esperado."/>
    <s v="Sim"/>
    <n v="0"/>
    <n v="71.010000000000005"/>
    <n v="28.8"/>
    <n v="-15.2"/>
    <n v="-28.8"/>
    <n v="-55.81"/>
    <n v="0"/>
    <s v=" "/>
    <x v="180"/>
    <s v="MLB2699570875"/>
    <s v="Mercado Livre"/>
    <s v="Cabo De Embreagem Peugeot 206 Até 03 1.1/1.3/1.6(reg Manual)"/>
    <s v=" "/>
    <n v="71.010000000000005"/>
    <s v="Premium"/>
    <s v="Não emitida"/>
    <s v="juliana campinho cardoso"/>
    <s v="CPF 10428899706"/>
    <s v="Acadêmico Walter Gonçalves 1 - sala 610, Niterói - CEP: 24020290, Rio de Janeiro"/>
    <s v=" "/>
    <s v="juliana campinho cardoso"/>
    <s v="104288997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fevereiro | 09:53"/>
    <s v="3 de março | 16:31"/>
    <s v="Mercado Envios"/>
    <s v="PM714878092BR"/>
    <s v="https://www2.correios.com.br/sistemas/rastreamento/resultado.cfm"/>
    <s v=" "/>
    <s v=" "/>
    <s v=" "/>
    <s v=" "/>
    <s v=" "/>
    <s v=" "/>
    <s v="Sim"/>
    <s v=""/>
    <s v="Não"/>
  </r>
  <r>
    <s v="2000005160371566"/>
    <s v="22 de fevereiro de 2023 14:57 hs."/>
    <s v="Entregue"/>
    <s v="Chegou em 23 de fevereiro"/>
    <s v="Não"/>
    <n v="1"/>
    <n v="51.15"/>
    <n v="24.66"/>
    <n v="-14.2"/>
    <n v="-24.66"/>
    <s v=""/>
    <n v="36.950000000000003"/>
    <s v=" "/>
    <x v="91"/>
    <s v="MLB1845907681"/>
    <s v="Mercado Livre"/>
    <s v="Kit Rolamento Roda Traseira Fiesta 1995 1996 1997 1998 99..."/>
    <s v=" "/>
    <n v="51.15"/>
    <s v="Premium"/>
    <s v="Autorizado"/>
    <s v=" "/>
    <s v=" "/>
    <s v=" "/>
    <s v=" "/>
    <s v="Paulo Roberto"/>
    <s v="69403066768"/>
    <s v="Rua Francisco Costa Pereira 29 / CEP 23820240 - Engenho, Itaguaí, Rio de Janeiro"/>
    <s v="Itaguaí"/>
    <s v="Rio de Janeiro"/>
    <s v="23820240"/>
    <s v="Brasil"/>
    <s v="Mercado Envios Full"/>
    <s v="22 de fevereiro | 18:23"/>
    <s v="23 de fevereiro | 11:58"/>
    <s v="Mercado Envios"/>
    <s v="MEL42064220174LMFFF01"/>
    <s v=" "/>
    <s v=" "/>
    <s v=" "/>
    <s v=" "/>
    <s v=" "/>
    <s v=" "/>
    <s v=" "/>
    <s v="Não"/>
    <s v=""/>
    <s v="Não"/>
  </r>
  <r>
    <s v="2000005154215310"/>
    <s v="22 de fevereiro de 2023 14:56 hs."/>
    <s v="Entregue"/>
    <s v="Chegou em 24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kaynan w s anselmo"/>
    <s v="11542421616"/>
    <s v="Vila Mestre Benedito de Castro 13 / CEP 37501354 - Imbel, Itajubá, Minas Gerais"/>
    <s v="Itajubá"/>
    <s v="Minas Gerais"/>
    <s v="37501354"/>
    <s v="Brasil"/>
    <s v="Mercado Envios Full"/>
    <s v="22 de fevereiro | 17:25"/>
    <s v="24 de fevereiro | 13:19"/>
    <s v="Mercado Envios"/>
    <s v="MEL42061630911LMFFF01"/>
    <s v=" "/>
    <s v=" "/>
    <s v=" "/>
    <s v=" "/>
    <s v=" "/>
    <s v=" "/>
    <s v=" "/>
    <s v="Não"/>
    <s v=""/>
    <s v="Não"/>
  </r>
  <r>
    <s v="2000005160384284"/>
    <s v="22 de fevereiro de 2023 14:55 hs."/>
    <s v="Entregue"/>
    <s v="Chegou em 24 de fever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Givanildo Batista da silva"/>
    <s v="05882057531"/>
    <s v="populares quadra D 355 casa populares SN / Domingas costa barro Referencia: casa da dona domingas costa Barros - CEP 48850000 - centro, Itiúba, Bahia"/>
    <s v="Itiúba"/>
    <s v="Bahia"/>
    <s v="48850000"/>
    <s v="Brasil"/>
    <s v="Mercado Envios Full"/>
    <s v="22 de fevereiro | 20:21"/>
    <s v="24 de fevereiro | 12:44"/>
    <s v="Mercado Envios"/>
    <s v="MEL42064223215LMFFF01"/>
    <s v=" "/>
    <s v=" "/>
    <s v=" "/>
    <s v=" "/>
    <s v=" "/>
    <s v=" "/>
    <s v=" "/>
    <s v="Não"/>
    <s v=""/>
    <s v="Não"/>
  </r>
  <r>
    <s v="2000005160323118"/>
    <s v="22 de fevereiro de 2023 14:47 hs."/>
    <s v="Entregue"/>
    <s v="Chegou em 23 de fevereiro"/>
    <s v="Não"/>
    <n v="1"/>
    <n v="152.99"/>
    <s v=""/>
    <n v="-20.91"/>
    <n v="-20.45"/>
    <s v=""/>
    <n v="111.63"/>
    <s v=" 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Yanka Tauchen"/>
    <s v="03603718097"/>
    <s v="Rua Primaveril 90 / vida nova - CEP 94420635 - Vila Elsa, Viamão, Rio Grande do Sul"/>
    <s v="Viamão"/>
    <s v="Rio Grande do Sul"/>
    <s v="94420635"/>
    <s v="Brasil"/>
    <s v="Mercado Envios Full"/>
    <s v="22 de fevereiro | 20:35"/>
    <s v="23 de fevereiro | 17:24"/>
    <s v="Mercado Envios"/>
    <s v="MEL42064197787LMFFF01"/>
    <s v=" "/>
    <s v=" "/>
    <s v=" "/>
    <s v=" "/>
    <s v=" "/>
    <s v=" "/>
    <s v=" "/>
    <s v="Não"/>
    <s v=""/>
    <s v="Não"/>
  </r>
  <r>
    <s v="2000005160301034"/>
    <s v="22 de fevereiro de 2023 14:41 hs."/>
    <s v="Entregue"/>
    <s v="Chegou em 25 de fevereiro"/>
    <s v="Não"/>
    <n v="1"/>
    <n v="61.37"/>
    <n v="23.04"/>
    <n v="-15.93"/>
    <n v="-23.04"/>
    <s v=""/>
    <n v="45.44"/>
    <s v=" "/>
    <x v="135"/>
    <s v="MLB2087289781"/>
    <s v="Mercado Livre"/>
    <s v="Par Bieleta Dianteira Nova Ecosport De 2012 Em Diante"/>
    <s v=" "/>
    <n v="61.37"/>
    <s v="Premium"/>
    <s v="Autorizado"/>
    <s v=" "/>
    <s v=" "/>
    <s v=" "/>
    <s v=" "/>
    <s v="Hudson Moreno Moreno"/>
    <s v="09246486609"/>
    <s v="Rua Engenho Seco 149 / CEP 32670442 - Betim Industrial, Betim, Minas Gerais"/>
    <s v="Betim"/>
    <s v="Minas Gerais"/>
    <s v="32670442"/>
    <s v="Brasil"/>
    <s v="Mercado Envios Full"/>
    <s v="22 de fevereiro | 19:27"/>
    <s v="25 de fevereiro | 18:55"/>
    <s v="Mercado Envios"/>
    <s v="MEL42064188134LMFFF01"/>
    <s v=" "/>
    <s v=" "/>
    <s v=" "/>
    <s v=" "/>
    <s v=" "/>
    <s v=" "/>
    <s v=" "/>
    <s v="Não"/>
    <s v=""/>
    <s v="Não"/>
  </r>
  <r>
    <s v="2000004231793861"/>
    <s v="22 de fevereiro de 2023 14:40 hs."/>
    <s v="Entregue"/>
    <s v="Chegou em 23 de fevereiro"/>
    <s v="Sim"/>
    <n v="1"/>
    <n v="61.29"/>
    <n v="9.9"/>
    <n v="-15.92"/>
    <n v="-9.9"/>
    <s v=""/>
    <n v="45.37"/>
    <s v=" 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Davi Rocha"/>
    <s v="45300543810"/>
    <s v="Rua Sacerdote Izaque 09 / CEP 06145135 - Conceição, Osasco, São Paulo"/>
    <s v="Osasco"/>
    <s v="São Paulo"/>
    <s v="06145135"/>
    <s v="Brasil"/>
    <s v="Mercado Envios Full"/>
    <s v="22 de fevereiro | 21:31"/>
    <s v="23 de fevereiro | 13:01"/>
    <s v="Mercado Envios"/>
    <s v="MEL42064185917LMFFF01"/>
    <s v=" "/>
    <s v=" "/>
    <s v=" "/>
    <s v=" "/>
    <s v=" "/>
    <s v=" "/>
    <s v=" "/>
    <s v="Não"/>
    <s v=""/>
    <s v="Não"/>
  </r>
  <r>
    <s v="2000005160269806"/>
    <s v="22 de fevereiro de 2023 14:38 hs."/>
    <s v="Entregue"/>
    <s v="Chegou em 23 de fevereiro"/>
    <s v="Não"/>
    <n v="1"/>
    <n v="179.9"/>
    <s v=""/>
    <n v="-21.59"/>
    <n v="-26.45"/>
    <s v=""/>
    <n v="131.86000000000001"/>
    <s v=" "/>
    <x v="10"/>
    <s v="MLB2863604248"/>
    <s v="Mercado Livre"/>
    <s v="Bandeja Lado Esquerdo Peugeot 206 Todos 1999 A 2010 C Pivô"/>
    <s v=" "/>
    <n v="179.9"/>
    <s v="Clássico"/>
    <s v="Autorizado"/>
    <s v=" "/>
    <s v=" "/>
    <s v=" "/>
    <s v=" "/>
    <s v="Valdemir Gomes"/>
    <s v="24645646800"/>
    <s v="Rua Paulo Scherner 415 / D87 Oficina mecânica Referencia: D87 auto mecânica - CEP 83040140 - São Cristóvão, São José dos Pinhais, Paraná"/>
    <s v="São José dos Pinhais"/>
    <s v="Paraná"/>
    <s v="83040140"/>
    <s v="Brasil"/>
    <s v="Mercado Envios Full"/>
    <s v="22 de fevereiro | 19:23"/>
    <s v="23 de fevereiro | 09:36"/>
    <s v="Mercado Envios"/>
    <s v="MEL42064178514LMFFF01"/>
    <s v=" "/>
    <s v=" "/>
    <s v=" "/>
    <s v=" "/>
    <s v=" "/>
    <s v=" "/>
    <s v=" "/>
    <s v="Não"/>
    <s v=""/>
    <s v="Não"/>
  </r>
  <r>
    <s v="2000005160260870"/>
    <s v="22 de fevereiro de 2023 14:37 hs."/>
    <s v="Entregue"/>
    <s v="Chegou em 23 de fevereir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Valdemir Gomes"/>
    <s v="24645646800"/>
    <s v="Rua Paulo Scherner 415 / D87 Oficina mecânica Referencia: D87 auto mecânica - CEP 83040140 - São Cristóvão, São José dos Pinhais, Paraná"/>
    <s v="São José dos Pinhais"/>
    <s v="Paraná"/>
    <s v="83040140"/>
    <s v="Brasil"/>
    <s v="Mercado Envios Full"/>
    <s v="22 de fevereiro | 19:23"/>
    <s v="23 de fevereiro | 09:36"/>
    <s v="Mercado Envios"/>
    <s v="MEL42064173278LMFFF01"/>
    <s v=" "/>
    <s v=" "/>
    <s v=" "/>
    <s v=" "/>
    <s v=" "/>
    <s v=" "/>
    <s v=" "/>
    <s v="Não"/>
    <s v=""/>
    <s v="Não"/>
  </r>
  <r>
    <s v="2000005159593106"/>
    <s v="22 de fevereiro de 2023 14:37 hs."/>
    <s v="Entregue"/>
    <s v="Chegou em 23 de fevereiro"/>
    <s v="Não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Nickei david Mauro"/>
    <s v="40181619806"/>
    <s v="Rua VN 36 - Abadia Carlos da Silva 481 / Referencia: portao verde - CEP 14784796 - Conjunto Habitacional Vida Nova, Barretos, São Paulo"/>
    <s v="Barretos"/>
    <s v="São Paulo"/>
    <s v="14784796"/>
    <s v="Brasil"/>
    <s v="Mercado Envios Full"/>
    <s v="22 de fevereiro | 19:42"/>
    <s v="23 de fevereiro | 19:07"/>
    <s v="Mercado Envios"/>
    <s v="MEL42063882300LMFFF01"/>
    <s v=" "/>
    <s v=" "/>
    <s v=" "/>
    <s v=" "/>
    <s v=" "/>
    <s v=" "/>
    <s v=" "/>
    <s v="Não"/>
    <s v=""/>
    <s v="Não"/>
  </r>
  <r>
    <s v="2000005160224616"/>
    <s v="22 de fevereiro de 2023 14:30 hs."/>
    <s v="Entregue"/>
    <s v="Chegou em 23 de fevereiro"/>
    <s v="Não"/>
    <n v="1"/>
    <n v="70.81"/>
    <n v="5.45"/>
    <n v="-14"/>
    <n v="-5.45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PAULO ALCEU DA CRUZ"/>
    <s v="24414654000120"/>
    <s v="Rua Álvaro Medeiros Santiago 1144 / ANEX POSTO TOCANTINS - CEP 88113600 - Areias, São José, Santa Catarina"/>
    <s v="São José"/>
    <s v="Santa Catarina"/>
    <s v="88113600"/>
    <s v="Brasil"/>
    <s v="Mercado Envios Full"/>
    <s v="23 de fevereiro | 02:54"/>
    <s v="23 de fevereiro | 16:18"/>
    <s v="Mercado Envios"/>
    <s v="MEL42064157163LMFFF01"/>
    <s v=" "/>
    <s v=" "/>
    <s v=" "/>
    <s v=" "/>
    <s v=" "/>
    <s v=" "/>
    <s v=" "/>
    <s v="Não"/>
    <s v=""/>
    <s v="Não"/>
  </r>
  <r>
    <s v="2000005160219060"/>
    <s v="22 de fevereiro de 2023 14:29 hs."/>
    <s v="Entregue"/>
    <s v="Chegou em 23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Kleber santos de almeida"/>
    <s v="10801781710"/>
    <s v="Rua Iguaçu 19 / casa Referencia: casa portão branco - CEP 24111210 - Engenhoca, Niterói, Rio de Janeiro"/>
    <s v="Niterói"/>
    <s v="Rio de Janeiro"/>
    <s v="24111210"/>
    <s v="Brasil"/>
    <s v="Mercado Envios Full"/>
    <s v="22 de fevereiro | 18:28"/>
    <s v="23 de fevereiro | 10:44"/>
    <s v="Mercado Envios"/>
    <s v="MEL42064152427LMFFF01"/>
    <s v=" "/>
    <s v=" "/>
    <s v=" "/>
    <s v=" "/>
    <s v=" "/>
    <s v=" "/>
    <s v=" "/>
    <s v="Não"/>
    <s v=""/>
    <s v="Não"/>
  </r>
  <r>
    <s v="2000004231754313"/>
    <s v="22 de fevereiro de 2023 14:28 hs."/>
    <s v="Entregue"/>
    <s v="Chegou em 27 de fevereiro"/>
    <s v="Sim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Vitor Vilanova"/>
    <s v="01922110051"/>
    <s v="Rua Pinheiro Machado 1998 / Horário comercial, loja de carros - CEP 97504050 - Rio Branco, Uruguaiana, Rio Grande do Sul"/>
    <s v="Uruguaiana"/>
    <s v="Rio Grande do Sul"/>
    <s v="97504050"/>
    <s v="Brasil"/>
    <s v="Mercado Envios Full"/>
    <s v="22 de fevereiro | 20:58"/>
    <s v="27 de fevereiro | 10:46"/>
    <s v="Mercado Envios"/>
    <s v="MEL42064148277LMFFF01"/>
    <s v=" "/>
    <s v=" "/>
    <s v=" "/>
    <s v=" "/>
    <s v=" "/>
    <s v=" "/>
    <s v=" "/>
    <s v="Não"/>
    <s v=""/>
    <s v="Não"/>
  </r>
  <r>
    <s v="2000005160115210"/>
    <s v="22 de fevereiro de 2023 14:14 hs."/>
    <s v="Entregue"/>
    <s v="Chegou em 25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Venilson Andrade pereira"/>
    <s v="61158438397"/>
    <s v="RUA MÁRIO QUINTANA 31 / QUADRA 27 LOTE 31 - CEP 75250165 - Senador Canedo, Goiás"/>
    <s v="Senador Canedo"/>
    <s v="Goiás"/>
    <s v="75250165"/>
    <s v="Brasil"/>
    <s v="Mercado Envios Full"/>
    <s v="23 de fevereiro | 18:51"/>
    <s v="25 de fevereiro | 08:44"/>
    <s v="Mercado Envios"/>
    <s v="MEL42064108692LMFFF01"/>
    <s v="https://myaccount.mercadolivre.com.br/shipments/42064108692/detail"/>
    <s v=" "/>
    <s v=" "/>
    <s v=" "/>
    <s v=" "/>
    <s v=" "/>
    <s v=" "/>
    <s v="Não"/>
    <s v=""/>
    <s v="Não"/>
  </r>
  <r>
    <s v="2000005159986978"/>
    <s v="22 de fevereiro de 2023 13:55 hs."/>
    <s v="Entregue"/>
    <s v="Chegou em 24 de fevereiro"/>
    <s v="Não"/>
    <n v="1"/>
    <n v="54.87"/>
    <n v="9.59"/>
    <n v="-12.08"/>
    <n v="-9.59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francisco valdeir"/>
    <s v="34010119870"/>
    <s v="Rua São Bento 370 / portaria Referencia: preferência entrega no período da tarde - CEP 01010001 - Centro, São Paulo, São Paulo"/>
    <s v="São Paulo"/>
    <s v="São Paulo"/>
    <s v="01010001"/>
    <s v="Brasil"/>
    <s v="Mercado Envios Full"/>
    <s v="23 de fevereiro | 02:34"/>
    <s v="24 de fevereiro | 19:07"/>
    <s v="Mercado Envios"/>
    <s v="MEL42064055293LMFFF01"/>
    <s v=" "/>
    <s v=" "/>
    <s v=" "/>
    <s v=" "/>
    <s v=" "/>
    <s v=" "/>
    <s v=" "/>
    <s v="Não"/>
    <s v=""/>
    <s v="Não"/>
  </r>
  <r>
    <s v="2000005159910634"/>
    <s v="22 de fevereiro de 2023 13:46 hs."/>
    <s v="Entregue"/>
    <s v="Chegou em 23 de fevereiro"/>
    <s v="Não"/>
    <n v="1"/>
    <n v="60.45"/>
    <n v="24.9"/>
    <n v="-15.78"/>
    <n v="-24.9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Kaique Vitoria Martins"/>
    <s v="15233074630"/>
    <s v="rua Juca almeida SN / 1133 Referencia: bairro santa rosa - CEP 38280000 - José ancelmo, Iturama, Minas Gerais"/>
    <s v="Iturama"/>
    <s v="Minas Gerais"/>
    <s v="38280000"/>
    <s v="Brasil"/>
    <s v="Mercado Envios Full"/>
    <s v="22 de fevereiro | 18:49"/>
    <s v="23 de fevereiro | 11:28"/>
    <s v="Mercado Envios"/>
    <s v="MEL42064021199LMFFF01"/>
    <s v=" "/>
    <s v=" "/>
    <s v=" "/>
    <s v=" "/>
    <s v=" "/>
    <s v=" "/>
    <s v=" "/>
    <s v="Não"/>
    <s v=""/>
    <s v="Não"/>
  </r>
  <r>
    <s v="2000005159906220"/>
    <s v="22 de fevereiro de 2023 13:42 hs."/>
    <s v="Entregue"/>
    <s v="Chegou em 1 de março"/>
    <s v="Não"/>
    <n v="1"/>
    <n v="260"/>
    <s v=""/>
    <n v="-44.2"/>
    <n v="-20.45"/>
    <s v=""/>
    <n v="195.35"/>
    <s v="Sim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Géssica Nadja Lopes"/>
    <s v="05786748588"/>
    <s v="Rua sedNelice Lopes 3 / Atrás da subestaçao - CEP 47970000 - Centro, Riachão das Neves, Bahia"/>
    <s v="Riachão das Neves"/>
    <s v="Bahia"/>
    <s v="47970000"/>
    <s v="Brasil"/>
    <s v="Mercado Envios Full"/>
    <s v="23 de fevereiro | 14:24"/>
    <s v="1 de março | 16:53"/>
    <s v="Mercado Envios"/>
    <s v="MEL42064018620LMFFF01"/>
    <s v=" "/>
    <s v=" "/>
    <s v=" "/>
    <s v=" "/>
    <s v=" "/>
    <s v=" "/>
    <s v=" "/>
    <s v="Não"/>
    <s v=""/>
    <s v="Não"/>
  </r>
  <r>
    <s v="2000005159875032"/>
    <s v="22 de fevereiro de 2023 13:37 hs."/>
    <s v="Entregue"/>
    <s v="Chegou em 23 de fevereiro"/>
    <s v="Não"/>
    <n v="1"/>
    <n v="37.99"/>
    <n v="17.399999999999999"/>
    <n v="-10.06"/>
    <n v="-17.399999999999999"/>
    <s v=""/>
    <n v="27.93"/>
    <s v=" "/>
    <x v="181"/>
    <s v="MLB3025151102"/>
    <s v="Mercado Livre"/>
    <s v="Terminal Cabo Trambulador Engate 13mm Uno 2014 Em Diante"/>
    <s v=" "/>
    <n v="37.99"/>
    <s v="Clássico"/>
    <s v="Não emitida"/>
    <s v="VIVIANE ALVARENGA"/>
    <s v="CPF 29851115878"/>
    <s v="RUA BRAS CUBAS 440 - ARACELI, Garça - CEP: 17400000, São Paulo"/>
    <s v=" "/>
    <s v="VIVIANE ALVARENGA"/>
    <s v="29851115878"/>
    <s v="Rua Braz Cubas 440 / CEP 17404408 - Araceli, Garça, São Paulo"/>
    <s v="Garça"/>
    <s v="São Paulo"/>
    <s v="17404408"/>
    <s v="Brasil"/>
    <s v="Correios e pontos de envio"/>
    <s v="23 de fevereiro | 01:43"/>
    <s v="23 de fevereiro | 14:41"/>
    <s v="Mercado Envios"/>
    <s v="MEL42064004377LMXDF01"/>
    <s v=" "/>
    <s v=" "/>
    <s v=" "/>
    <s v=" "/>
    <s v=" "/>
    <s v=" "/>
    <s v=" "/>
    <s v="Não"/>
    <s v=""/>
    <s v="Não"/>
  </r>
  <r>
    <s v="2000005159858816"/>
    <s v="22 de fevereiro de 2023 13:35 hs."/>
    <s v="Entregue"/>
    <s v="Chegou em 24 de fevereiro"/>
    <s v="Não"/>
    <n v="1"/>
    <n v="58.4"/>
    <n v="13.5"/>
    <n v="-15.43"/>
    <n v="-13.5"/>
    <s v=""/>
    <n v="42.97"/>
    <s v=" 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Romualdo santos"/>
    <s v="62406620549"/>
    <s v="Arnaldo Borges 6 / casa de Jany - CEP 44830000 - Baixinha, Piritiba, Bahia"/>
    <s v="Piritiba"/>
    <s v="Bahia"/>
    <s v="44830000"/>
    <s v="Brasil"/>
    <s v="Mercado Envios Full"/>
    <s v="22 de fevereiro | 20:21"/>
    <s v="24 de fevereiro | 10:07"/>
    <s v="Mercado Envios"/>
    <s v="MEL42063999908LMFFF01"/>
    <s v=" "/>
    <s v=" "/>
    <s v=" "/>
    <s v=" "/>
    <s v=" "/>
    <s v=" "/>
    <s v=" "/>
    <s v="Não"/>
    <s v=""/>
    <s v="Não"/>
  </r>
  <r>
    <s v="2000005159812074"/>
    <s v="22 de fevereiro de 2023 13:27 hs."/>
    <s v="Entregue"/>
    <s v="Chegou em 23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marcelo jose de oliveira"/>
    <s v="12748119886"/>
    <s v="Rua Salvador Nunes 127 / casa - CEP 18290000 - Além Linha, Buri, São Paulo"/>
    <s v="Buri"/>
    <s v="São Paulo"/>
    <s v="18290000"/>
    <s v="Brasil"/>
    <s v="Mercado Envios Full"/>
    <s v="23 de fevereiro | 00:23"/>
    <s v="23 de fevereiro | 15:13"/>
    <s v="Mercado Envios"/>
    <s v="MEL42063977264LMFFF01"/>
    <s v=" "/>
    <s v=" "/>
    <s v=" "/>
    <s v=" "/>
    <s v=" "/>
    <s v=" "/>
    <s v=" "/>
    <s v="Não"/>
    <s v=""/>
    <s v="Não"/>
  </r>
  <r>
    <s v="2000005159773792"/>
    <s v="22 de fevereiro de 2023 13:23 hs."/>
    <s v="Entregue"/>
    <s v="Chegou em 23 de fevereiro"/>
    <s v="Não"/>
    <n v="1"/>
    <n v="30.68"/>
    <n v="16.8"/>
    <n v="-10.72"/>
    <n v="-16.8"/>
    <s v=""/>
    <n v="19.96"/>
    <s v=" "/>
    <x v="100"/>
    <s v="MLB2109157241"/>
    <s v="Mercado Livre"/>
    <s v="Kit Pino Guia Bucha Pinça Freio Vw Golf A3 1999 Até 2014"/>
    <s v=" "/>
    <n v="30.68"/>
    <s v="Premium"/>
    <s v="Não emitida"/>
    <s v="William Da Silva Solano"/>
    <s v="CPF 07166726938"/>
    <s v="Rua Hugo Zen 550 - bloco 04 apartamento 42, São José dos Pinhais - CEP: 83025570, Paraná"/>
    <s v=" "/>
    <s v="William Da Silva Solano"/>
    <s v="07166726938"/>
    <s v="Rua Hugo Zen 550 / BL 04 AP 42 Referencia: Condomínio Sevilha - CEP 83025570 - Colônia Rio Grande, São José dos Pinhais, Paraná"/>
    <s v="São José dos Pinhais"/>
    <s v="Paraná"/>
    <s v="83025570"/>
    <s v="Brasil"/>
    <s v="Correios e pontos de envio"/>
    <s v="23 de fevereiro | 01:08"/>
    <s v="23 de fevereiro | 17:37"/>
    <s v="Mercado Envios"/>
    <s v="MEL42063962407LMXDF01"/>
    <s v=" "/>
    <s v=" "/>
    <s v=" "/>
    <s v=" "/>
    <s v=" "/>
    <s v=" "/>
    <s v=" "/>
    <s v="Não"/>
    <s v=""/>
    <s v="Não"/>
  </r>
  <r>
    <s v="2000005159686210"/>
    <s v="22 de fevereiro de 2023 13:12 hs."/>
    <s v="Cancelada pelo comprador"/>
    <s v="Cancelou porque se arrependeu da compra."/>
    <s v="Não"/>
    <n v="0"/>
    <n v="158.09"/>
    <n v="9.7100000000000009"/>
    <n v="-18.97"/>
    <n v="-30.16"/>
    <n v="-118.67"/>
    <n v="0"/>
    <s v=" "/>
    <x v="16"/>
    <s v="MLB1835928426"/>
    <s v="Mercado Livre"/>
    <s v="Cabo De Marcha Celta  Classic  2008 2009 2010 2011 2012 2013"/>
    <s v=" "/>
    <n v="158.09"/>
    <s v="Clássico"/>
    <s v="Autorizado"/>
    <s v=" "/>
    <s v=" "/>
    <s v=" "/>
    <s v=" "/>
    <s v="Elailton Freitas"/>
    <s v="01801189358"/>
    <s v=" "/>
    <s v="Presidente Vargas"/>
    <s v="Maranhão"/>
    <s v="65455000"/>
    <s v="Brasil"/>
    <s v="Mercado Envios Full"/>
    <s v=" "/>
    <s v=" "/>
    <s v="Mercado Envios"/>
    <s v="MEL42063923792LMFFF01"/>
    <s v=" "/>
    <s v=" "/>
    <s v=" "/>
    <s v=" "/>
    <s v=" "/>
    <s v=" "/>
    <s v=" "/>
    <s v="Não"/>
    <s v=""/>
    <s v="Não"/>
  </r>
  <r>
    <s v="2000005159595474"/>
    <s v="22 de fevereiro de 2023 12:54 hs."/>
    <s v="Entregue"/>
    <s v="Chegou em 24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Euclides luis de c bulhoes bulhoes"/>
    <s v="83854398468"/>
    <s v="Avenida Capitão-mor Gouveia 1135 / Green Life bc g 1804 Referencia: condomínio Green Life Mor Gouveia bloco G AP 1804 vizinho ao super fácil - CEP 59060400 - Nossa Senhora de Nazaré, Natal, Rio Grande do Norte"/>
    <s v="Natal"/>
    <s v="Rio Grande do Norte"/>
    <s v="59060400"/>
    <s v="Brasil"/>
    <s v="Mercado Envios Full"/>
    <s v="23 de fevereiro | 00:18"/>
    <s v="24 de fevereiro | 12:10"/>
    <s v="Mercado Envios"/>
    <s v="MEL42063885417LMFFF01"/>
    <s v=" "/>
    <s v=" "/>
    <s v=" "/>
    <s v=" "/>
    <s v=" "/>
    <s v=" "/>
    <s v=" "/>
    <s v="Não"/>
    <s v=""/>
    <s v="Não"/>
  </r>
  <r>
    <s v="2000005159593542"/>
    <s v="22 de fevereiro de 2023 12:54 hs."/>
    <s v="Entregue"/>
    <s v="Chegou em 23 de fevereiro"/>
    <s v="Não"/>
    <n v="1"/>
    <n v="129.27000000000001"/>
    <s v=""/>
    <n v="-21.98"/>
    <n v="-20.45"/>
    <s v=""/>
    <n v="86.84"/>
    <s v="Sim"/>
    <x v="185"/>
    <s v="MLB2665617405"/>
    <s v="Mercado Livre"/>
    <s v="Bomba Flex Universal Corsa Celta Sistema Bosch Refil"/>
    <s v=" "/>
    <n v="129.27000000000001"/>
    <s v="Premium"/>
    <s v="Não emitida"/>
    <s v="Mayko Rodrigues"/>
    <s v="CPF 15426052883"/>
    <s v="Rua gilberto de aguilar 970, Franca - CEP: 14402410, São Paulo"/>
    <s v=" "/>
    <s v="Mayko Rodrigues"/>
    <s v="15426052883"/>
    <s v="Rua Gilberto de Aguilar 970 / Referencia: Final da avenida Brasil / rua da Lila lingerie /_x000a__x000a_ cruzeiro da avenida Brasil - CEP 14402410 - Jardim Paulistano, Franca, São Paulo"/>
    <s v="Franca"/>
    <s v="São Paulo"/>
    <s v="14402410"/>
    <s v="Brasil"/>
    <s v="Correios e pontos de envio"/>
    <s v="23 de fevereiro | 00:31"/>
    <s v="23 de fevereiro | 15:08"/>
    <s v="Mercado Envios"/>
    <s v="MEL42063883996LMXDF01"/>
    <s v=" "/>
    <s v=" "/>
    <s v=" "/>
    <s v=" "/>
    <s v=" "/>
    <s v=" "/>
    <s v=" "/>
    <s v="Não"/>
    <s v=""/>
    <s v="Não"/>
  </r>
  <r>
    <s v="2000005159570508"/>
    <s v="22 de fevereiro de 2023 12:50 hs."/>
    <s v="Entregue"/>
    <s v="Chegou em 24 de fevereiro"/>
    <s v="Não"/>
    <n v="1"/>
    <n v="60.45"/>
    <n v="25.92"/>
    <n v="-15.78"/>
    <n v="-25.92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GABRIELA LUISA  KRAWSZUK"/>
    <s v="02526265088"/>
    <s v="Rua São Miguel 800 / Lojão da Alegria Referencia: Lojão da Alegria em frente ao Banrisul - CEP 98905000 - Centro, Alegria, Rio Grande do Sul"/>
    <s v="Alegria"/>
    <s v="Rio Grande do Sul"/>
    <s v="98905000"/>
    <s v="Brasil"/>
    <s v="Mercado Envios Full"/>
    <s v="23 de fevereiro | 14:26"/>
    <s v="24 de fevereiro | 13:14"/>
    <s v="Mercado Envios"/>
    <s v="MEL42063874623LMFFF01"/>
    <s v=" "/>
    <s v=" "/>
    <s v=" "/>
    <s v=" "/>
    <s v=" "/>
    <s v=" "/>
    <s v=" "/>
    <s v="Não"/>
    <s v=""/>
    <s v="Não"/>
  </r>
  <r>
    <s v="2000004231467603"/>
    <s v="22 de fevereiro de 2023 12:44 hs."/>
    <s v="Entregue"/>
    <s v="Chegou em 24 de fevereiro"/>
    <s v="Sim"/>
    <n v="1"/>
    <n v="54.87"/>
    <n v="28.8"/>
    <n v="-12.08"/>
    <n v="-28.8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Ronaldo Nicolino"/>
    <s v="03785096674"/>
    <s v="Rua Tuia 1 / casa Referencia: lanchonete  e Restaurantes  tuia - CEP 35181422 - Limoeiro, Timóteo, Minas Gerais"/>
    <s v="Timóteo"/>
    <s v="Minas Gerais"/>
    <s v="35181422"/>
    <s v="Brasil"/>
    <s v="Mercado Envios Full"/>
    <s v="23 de fevereiro | 06:42"/>
    <s v="24 de fevereiro | 11:26"/>
    <s v="Mercado Envios"/>
    <s v="MEL42063851747LMFFF01"/>
    <s v=" "/>
    <s v=" "/>
    <s v=" "/>
    <s v=" "/>
    <s v=" "/>
    <s v=" "/>
    <s v=" "/>
    <s v="Não"/>
    <s v=""/>
    <s v="Não"/>
  </r>
  <r>
    <s v="2000005159530020"/>
    <s v="22 de fevereiro de 2023 12:44 hs."/>
    <s v="Cancelada pelo comprador"/>
    <s v="Cancelou porque não podia esperar o produto."/>
    <s v="Não"/>
    <n v="0"/>
    <n v="146.88999999999999"/>
    <n v="1.59"/>
    <n v="-24.97"/>
    <s v=""/>
    <n v="-123.51"/>
    <n v="0"/>
    <s v=" "/>
    <x v="186"/>
    <s v="MLB2939081189"/>
    <s v="Mercado Livre"/>
    <s v="Bandeja Direita Sem Pivô Idea Elx 2005 A 2016 Motor 1.4"/>
    <s v=" "/>
    <n v="146.88999999999999"/>
    <s v="Premium"/>
    <s v="Autorizado"/>
    <s v="Gustavo Ribeiro"/>
    <s v="CPF 30156108801"/>
    <s v="Avenida Jaguaré 1046, São Paulo - CEP: 05346000, São Paulo"/>
    <s v=" "/>
    <s v="Gustavo Ribeiro"/>
    <s v="30156108801"/>
    <s v=" "/>
    <s v="Carapicuíba"/>
    <s v="São Paulo"/>
    <s v="06345030"/>
    <s v="Brasil"/>
    <s v="Mercado Envios Flex"/>
    <s v=" "/>
    <s v=" "/>
    <s v="TRUSTPARTSTRUSTPARTS"/>
    <s v="42063855288"/>
    <s v=" "/>
    <s v=" "/>
    <s v=" "/>
    <s v=" "/>
    <s v=" "/>
    <s v=" "/>
    <s v=" "/>
    <s v="Não"/>
    <s v=""/>
    <s v="Não"/>
  </r>
  <r>
    <s v="2000004231464231"/>
    <s v="22 de fevereiro de 2023 12:43 hs."/>
    <s v="Entregue"/>
    <s v="Chegou em 23 de fevereiro"/>
    <s v="Sim"/>
    <n v="1"/>
    <n v="67.42"/>
    <s v=""/>
    <n v="-16.96"/>
    <s v=""/>
    <s v=""/>
    <n v="50.46"/>
    <s v="Sim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Vinícius Cardoso Cardoso"/>
    <s v="37564810858"/>
    <s v="Rua Adão Carolino 38 / Casa 2 - CEP 18056103 - Jardim Itanguá, Sorocaba, São Paulo"/>
    <s v="Sorocaba"/>
    <s v="São Paulo"/>
    <s v="18056103"/>
    <s v="Brasil"/>
    <s v="Mercado Envios Full"/>
    <s v="23 de fevereiro | 02:39"/>
    <s v="23 de fevereiro | 13:54"/>
    <s v="Mercado Envios"/>
    <s v="MEL42063849100LMFFF01"/>
    <s v=" "/>
    <s v=" "/>
    <s v=" "/>
    <s v=" "/>
    <s v=" "/>
    <s v=" "/>
    <s v=" "/>
    <s v="Não"/>
    <s v=""/>
    <s v="Não"/>
  </r>
  <r>
    <s v="2000005159457180"/>
    <s v="22 de fevereiro de 2023 12:40 hs."/>
    <s v="Entregue"/>
    <s v="Chegou em 25 de fevereiro"/>
    <s v="Não"/>
    <n v="1"/>
    <n v="314.64999999999998"/>
    <s v=""/>
    <n v="-53.49"/>
    <n v="-26.45"/>
    <s v=""/>
    <n v="234.71"/>
    <s v=" "/>
    <x v="187"/>
    <s v="MLB2915250174"/>
    <s v="Mercado Livre"/>
    <s v="Par Bandeja Superior Com Pivô Ranger 1998 A 2011"/>
    <s v=" "/>
    <n v="314.64999999999998"/>
    <s v="Premium"/>
    <s v="Não emitida"/>
    <s v="Gabriel Duarte"/>
    <s v="CPF 03099559040"/>
    <s v="Avenida Vinte de Setembro 797 - Comercial Kadilak, Canguçu - CEP: 96600000, Rio Grande do Sul"/>
    <s v=" "/>
    <s v="Gabriel Duarte"/>
    <s v="03099559040"/>
    <s v="Estrada principal do Faxinal SN / Referencia: Casa comercial amarela com a borda de baixo Verde. aproximadamente 1,5km passando a escola Euclides da Cunha - CEP 96600000 - Faxinal, terceiro distrito, Canguçu, Rio Grande do Sul"/>
    <s v="Canguçu"/>
    <s v="Rio Grande do Sul"/>
    <s v="96600000"/>
    <s v="Brasil"/>
    <s v="Correios e pontos de envio"/>
    <s v="23 de fevereiro | 04:37"/>
    <s v="25 de fevereiro | 13:22"/>
    <s v="Mercado Envios"/>
    <s v="MEL42063824105LMXDF01"/>
    <s v=" "/>
    <s v=" "/>
    <s v=" "/>
    <s v=" "/>
    <s v=" "/>
    <s v=" "/>
    <s v=" "/>
    <s v="Não"/>
    <s v=""/>
    <s v="Não"/>
  </r>
  <r>
    <s v="2000005159493088"/>
    <s v="22 de fevereiro de 2023 12:38 hs."/>
    <s v="Entregue"/>
    <s v="Chegou em 23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edmilsom lessandro"/>
    <s v="78505984072"/>
    <s v="Avenida Pátria 399 / Casa - CEP 94814510 - Formoza, Alvorada, Rio Grande do Sul"/>
    <s v="Alvorada"/>
    <s v="Rio Grande do Sul"/>
    <s v="94814510"/>
    <s v="Brasil"/>
    <s v="Mercado Envios Full"/>
    <s v="22 de fevereiro | 20:49"/>
    <s v="23 de fevereiro | 13:50"/>
    <s v="Mercado Envios"/>
    <s v="MEL42063839204LMFFF01"/>
    <s v=" "/>
    <s v=" "/>
    <s v=" "/>
    <s v=" "/>
    <s v=" "/>
    <s v=" "/>
    <s v=" "/>
    <s v="Não"/>
    <s v=""/>
    <s v="Não"/>
  </r>
  <r>
    <s v="2000005159480210"/>
    <s v="22 de fevereiro de 2023 12:36 hs."/>
    <s v="Entregue"/>
    <s v="Chegou em 27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Stephanie  Sepcsik "/>
    <s v="04823171160"/>
    <s v="Avenida Brasil 369 / Referencia: Na Loja Eletromoveis Martinello - CEP 78840000 - Centro, Campo Verde, Mato Grosso"/>
    <s v="Campo Verde"/>
    <s v="Mato Grosso"/>
    <s v="78840000"/>
    <s v="Brasil"/>
    <s v="Mercado Envios Full"/>
    <s v="24 de fevereiro | 07:39"/>
    <s v="27 de fevereiro | 10:12"/>
    <s v="Mercado Envios"/>
    <s v="MEL42063834686LMFFF01"/>
    <s v=" "/>
    <s v=" "/>
    <s v=" "/>
    <s v=" "/>
    <s v=" "/>
    <s v=" "/>
    <s v=" "/>
    <s v="Não"/>
    <s v=""/>
    <s v="Não"/>
  </r>
  <r>
    <s v="2000005159467528"/>
    <s v="22 de fevereiro de 2023 12:34 hs."/>
    <s v="Entregue"/>
    <s v="Chegou em 23 de fevereiro"/>
    <s v="Não"/>
    <n v="1"/>
    <n v="19.899999999999999"/>
    <n v="15.9"/>
    <n v="-8.8800000000000008"/>
    <s v=""/>
    <s v=""/>
    <n v="26.92"/>
    <s v=" "/>
    <x v="22"/>
    <s v="MLB2100366740"/>
    <s v="Mercado Livre"/>
    <s v="Capa Pedal Acelerador Freio Embreagem Kadett Ipanema Monza"/>
    <s v=" "/>
    <n v="19.899999999999999"/>
    <s v="Premium"/>
    <s v="Autorizado"/>
    <s v="Rodrigo Perencin"/>
    <s v="CPF 03076175483"/>
    <s v="Rua Sema madureira, 1123 - ap 172, São paulo - CEP: 04021051, São Paulo"/>
    <s v=" "/>
    <s v="Rodrigo Perencin"/>
    <s v="03076175483"/>
    <s v="Rua Lino Coutinho 75 / Torre 2 AP - 184 - CEP 04207000 - Ipiranga, São Paulo, São Paulo"/>
    <s v="São Paulo"/>
    <s v="São Paulo"/>
    <s v="04207000"/>
    <s v="Brasil"/>
    <s v="Mercado Envios Flex"/>
    <s v="23 de fevereiro | 15:23"/>
    <s v="23 de fevereiro | 17:19"/>
    <s v="DE RODRIGO OLIVEIRA FRANCA PENHA"/>
    <s v="42063829683"/>
    <s v=" "/>
    <s v=" "/>
    <s v=" "/>
    <s v=" "/>
    <s v=" "/>
    <s v=" "/>
    <s v=" "/>
    <s v="Não"/>
    <s v=""/>
    <s v="Não"/>
  </r>
  <r>
    <s v="2000004231445247"/>
    <s v="22 de fevereiro de 2023 12:33 hs."/>
    <s v="Entregue"/>
    <s v="Chegou em 24 de fevereiro"/>
    <s v="Sim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Rosivaldo Souza Junior"/>
    <s v="11527530450"/>
    <s v="Rua São Nicolau de Mira 259 / Apartamento - CEP 55010155 - João Mota, Caruaru, Pernambuco"/>
    <s v="Caruaru"/>
    <s v="Pernambuco"/>
    <s v="55010155"/>
    <s v="Brasil"/>
    <s v="Mercado Envios Full"/>
    <s v="22 de fevereiro | 18:55"/>
    <s v="24 de fevereiro | 09:31"/>
    <s v="Mercado Envios"/>
    <s v="MEL42063826701LMFFF01"/>
    <s v=" "/>
    <s v=" "/>
    <s v=" "/>
    <s v=" "/>
    <s v=" "/>
    <s v=" "/>
    <s v=" "/>
    <s v="Não"/>
    <s v=""/>
    <s v="Não"/>
  </r>
  <r>
    <s v="2000005159393150"/>
    <s v="22 de fevereiro de 2023 12:22 hs."/>
    <s v="Entregue"/>
    <s v="Chegou em 23 de fevereiro"/>
    <s v="Não"/>
    <n v="1"/>
    <n v="342.23"/>
    <s v=""/>
    <n v="-58.18"/>
    <n v="-38.950000000000003"/>
    <s v=""/>
    <n v="245.1"/>
    <s v=" "/>
    <x v="95"/>
    <s v="MLB2864248794"/>
    <s v="Mercado Livre"/>
    <s v="Par Bandeja Peugeot 207 Exceto Sw Escapade 2008 Em Diante"/>
    <s v=" "/>
    <n v="342.23"/>
    <s v="Premium"/>
    <s v="Autorizado"/>
    <s v=" "/>
    <s v=" "/>
    <s v=" "/>
    <s v=" "/>
    <s v="STENIO COMERCIO DE VEICULOS LTDA"/>
    <s v="09596837000110"/>
    <s v="Rua Alto do Paraíso 18 / Delta ville Casa A10 Referencia: Condomínio Delta Ville. Casa A10 - CEP 44082110 - Lagoa Salgada, Feira de Santana, Bahia"/>
    <s v="Feira de Santana"/>
    <s v="Bahia"/>
    <s v="44082110"/>
    <s v="Brasil"/>
    <s v="Mercado Envios Full"/>
    <s v="22 de fevereiro | 17:40"/>
    <s v="23 de fevereiro | 11:39"/>
    <s v="Mercado Envios"/>
    <s v="MEL42063795478LMFFF01"/>
    <s v=" "/>
    <s v=" "/>
    <s v=" "/>
    <s v=" "/>
    <s v=" "/>
    <s v=" "/>
    <s v=" "/>
    <s v="Não"/>
    <s v=""/>
    <s v="Não"/>
  </r>
  <r>
    <s v="2000005159316022"/>
    <s v="22 de fevereiro de 2023 12:10 hs."/>
    <s v="Entregue"/>
    <s v="Chegou em 24 de fevereiro"/>
    <s v="Não"/>
    <n v="1"/>
    <n v="58.5"/>
    <n v="28.8"/>
    <n v="-15.44"/>
    <n v="-28.8"/>
    <s v=""/>
    <n v="43.06"/>
    <s v=" "/>
    <x v="63"/>
    <s v="MLB2088389174"/>
    <s v="Mercado Livre"/>
    <s v="Par Bieleta Dianteira Tucson I30 Sportage Cerato"/>
    <s v=" "/>
    <n v="58.5"/>
    <s v="Premium"/>
    <s v="Autorizado"/>
    <s v=" "/>
    <s v=" "/>
    <s v=" "/>
    <s v=" "/>
    <s v="Uanderson De Paula Viana"/>
    <s v="06066926578"/>
    <s v="Rua Santa Luzia 25 / casa Referencia: chamar seu João - CEP 45989024 - Irmã Dulce, Teixeira de Freitas, Bahia"/>
    <s v="Teixeira de Freitas"/>
    <s v="Bahia"/>
    <s v="45989024"/>
    <s v="Brasil"/>
    <s v="Mercado Envios Full"/>
    <s v="23 de fevereiro | 00:23"/>
    <s v="24 de fevereiro | 13:29"/>
    <s v="Mercado Envios"/>
    <s v="MEL42063762631LMFFF01"/>
    <s v=" "/>
    <s v=" "/>
    <s v=" "/>
    <s v=" "/>
    <s v=" "/>
    <s v=" "/>
    <s v=" "/>
    <s v="Não"/>
    <s v=""/>
    <s v="Não"/>
  </r>
  <r>
    <s v="2000005159290832"/>
    <s v="22 de fevereiro de 2023 12:10 hs."/>
    <s v="Entregue"/>
    <s v="Chegou em 23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Hilton Jesus De Araújo"/>
    <s v="07129940506"/>
    <s v="Rua Laurindo Martins 56 / Casa 2 - CEP 06656190 - Jardim Bela Vista, Itapevi, São Paulo"/>
    <s v="Itapevi"/>
    <s v="São Paulo"/>
    <s v="06656190"/>
    <s v="Brasil"/>
    <s v="Mercado Envios Full"/>
    <s v="23 de fevereiro | 13:46"/>
    <s v="23 de fevereiro | 20:24"/>
    <s v="Mercado Envios"/>
    <s v="MEL42063755251LMFFF01"/>
    <s v=" "/>
    <s v=" "/>
    <s v=" "/>
    <s v=" "/>
    <s v=" "/>
    <s v=" "/>
    <s v=" "/>
    <s v="Não"/>
    <s v=""/>
    <s v="Não"/>
  </r>
  <r>
    <s v="2000005159282084"/>
    <s v="22 de fevereiro de 2023 12:04 hs."/>
    <s v="Entregue"/>
    <s v="Chegou em 25 de fevereiro"/>
    <s v="Não"/>
    <n v="1"/>
    <n v="148.79"/>
    <s v=""/>
    <n v="-25.29"/>
    <n v="-18.45"/>
    <s v=""/>
    <n v="105.05"/>
    <s v="Sim"/>
    <x v="56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José Ubiratan  Silva Junior "/>
    <s v="02989138285"/>
    <s v="Rua Maria Teresa 466 / Apartamento 102 Referencia: Próximo a AABB, reisdencial azul quase no final da rua ao lado direito - CEP 35620000 - Sao Luiz, Abaeté, Minas Gerais"/>
    <s v="Abaeté"/>
    <s v="Minas Gerais"/>
    <s v="35620000"/>
    <s v="Brasil"/>
    <s v="Mercado Envios Full"/>
    <s v="23 de fevereiro | 06:36"/>
    <s v="25 de fevereiro | 12:05"/>
    <s v="Mercado Envios"/>
    <s v="MEL42063747492LMFFF01"/>
    <s v=" "/>
    <s v=" "/>
    <s v=" "/>
    <s v=" "/>
    <s v=" "/>
    <s v=" "/>
    <s v=" "/>
    <s v="Não"/>
    <s v=""/>
    <s v="Não"/>
  </r>
  <r>
    <s v="2000005159235092"/>
    <s v="22 de fevereiro de 2023 11:57 hs."/>
    <s v="Entregue"/>
    <s v="Chegou em 23 de fevereiro"/>
    <s v="Não"/>
    <n v="1"/>
    <n v="45.9"/>
    <n v="8.91"/>
    <n v="-13.3"/>
    <n v="-8.91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Jean Carlos"/>
    <s v="44129591800"/>
    <s v="Rua Imperatriz Dona Amélia 190 / CEP 18147000 - Vila Real, Araçariguama, São Paulo"/>
    <s v="Araçariguama"/>
    <s v="São Paulo"/>
    <s v="18147000"/>
    <s v="Brasil"/>
    <s v="Mercado Envios Full"/>
    <s v="22 de fevereiro | 23:12"/>
    <s v="23 de fevereiro | 12:34"/>
    <s v="Mercado Envios"/>
    <s v="MEL42063728152LMFFF01"/>
    <s v=" "/>
    <s v=" "/>
    <s v=" "/>
    <s v=" "/>
    <s v=" "/>
    <s v=" "/>
    <s v=" "/>
    <s v="Não"/>
    <s v=""/>
    <s v="Não"/>
  </r>
  <r>
    <s v="2000005159198984"/>
    <s v="22 de fevereiro de 2023 11:56 hs."/>
    <s v="Entregue"/>
    <s v="Chegou em 24 de fevereiro"/>
    <s v="Não"/>
    <n v="1"/>
    <n v="169.99"/>
    <s v=""/>
    <n v="-20.399999999999999"/>
    <n v="-20.45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Alan Alves"/>
    <s v="05934454307"/>
    <s v="av dede gama 129 / Max barbearia Referencia: em frente o posto de combustível - CEP 62870000 - croata 2, Pacajus, Ceará"/>
    <s v="Pacajus"/>
    <s v="Ceará"/>
    <s v="62870000"/>
    <s v="Brasil"/>
    <s v="Mercado Envios Full"/>
    <s v="23 de fevereiro | 01:15"/>
    <s v="24 de fevereiro | 12:24"/>
    <s v="Mercado Envios"/>
    <s v="MEL42063714850LMFFF01"/>
    <s v=" "/>
    <s v=" "/>
    <s v=" "/>
    <s v=" "/>
    <s v=" "/>
    <s v=" "/>
    <s v=" "/>
    <s v="Não"/>
    <s v=""/>
    <s v="Não"/>
  </r>
  <r>
    <s v="2000005159218760"/>
    <s v="22 de fevereiro de 2023 11:55 hs."/>
    <s v="Entregue"/>
    <s v="Chegou em 23 de fevereiro"/>
    <s v="Não"/>
    <n v="1"/>
    <n v="62.59"/>
    <n v="17.100000000000001"/>
    <n v="-13.01"/>
    <n v="-17.100000000000001"/>
    <s v=""/>
    <n v="49.58"/>
    <s v="Sim"/>
    <x v="20"/>
    <s v="MLB2860187459"/>
    <s v="Mercado Livre"/>
    <s v="Par Morceguinho Dianteiro Celta 1998 A 2015"/>
    <s v=" "/>
    <n v="62.59"/>
    <s v="Clássico"/>
    <s v="Autorizado"/>
    <s v=" "/>
    <s v=" "/>
    <s v=" "/>
    <s v=" "/>
    <s v="benilto rodrigues"/>
    <s v="22858012890"/>
    <s v="AVENIDA ELÍSIO TEIXEIRA LEITE 6061 / Pontos de referÃªncia, A 600 metros da igreja congregaÃ - CEP 02810000 - São Paulo, São Paulo"/>
    <s v="São Paulo"/>
    <s v="São Paulo"/>
    <s v="02810000"/>
    <s v="Brasil"/>
    <s v="Mercado Envios Full"/>
    <s v="22 de fevereiro | 23:01"/>
    <s v="23 de fevereiro | 19:24"/>
    <s v="Mercado Envios"/>
    <s v="MEL42063722751LMFFF01"/>
    <s v="https://myaccount.mercadolivre.com.br/shipments/42063722751/detail"/>
    <s v=" "/>
    <s v=" "/>
    <s v=" "/>
    <s v=" "/>
    <s v=" "/>
    <s v=" "/>
    <s v="Não"/>
    <s v=""/>
    <s v="Não"/>
  </r>
  <r>
    <s v="2000005159216560"/>
    <s v="22 de fevereiro de 2023 11:55 hs."/>
    <s v="Entregue"/>
    <s v="Chegou em 25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Luciano Pieri"/>
    <s v="00704745089"/>
    <s v="Rua Maria Luísa Nunes 991 / Referencia: proximo ao cilo oleoplan - CEP 95300000 - medianeira, Lagoa Vermelha, Rio Grande do Sul"/>
    <s v="Lagoa Vermelha"/>
    <s v="Rio Grande do Sul"/>
    <s v="95300000"/>
    <s v="Brasil"/>
    <s v="Mercado Envios Full"/>
    <s v="23 de fevereiro | 14:22"/>
    <s v="25 de fevereiro | 13:51"/>
    <s v="Mercado Envios"/>
    <s v="MEL42063721706LMFFF01"/>
    <s v=" "/>
    <s v=" "/>
    <s v=" "/>
    <s v=" "/>
    <s v=" "/>
    <s v=" "/>
    <s v=" "/>
    <s v="Não"/>
    <s v=""/>
    <s v="Não"/>
  </r>
  <r>
    <s v="2000005159192256"/>
    <s v="22 de fevereiro de 2023 11:52 hs."/>
    <s v="Entregue"/>
    <s v="Chegou em 22 de fevereiro"/>
    <s v="Não"/>
    <n v="1"/>
    <n v="73.459999999999994"/>
    <n v="13.9"/>
    <n v="-17.989999999999998"/>
    <s v=""/>
    <s v=""/>
    <n v="69.37"/>
    <s v="Sim"/>
    <x v="54"/>
    <s v="MLB3067753399"/>
    <s v="Mercado Livre"/>
    <s v="Bandeja Com Pivô Direita Sandero 2006 Em Diante"/>
    <s v=" "/>
    <n v="73.459999999999994"/>
    <s v="Premium"/>
    <s v="Autorizado"/>
    <s v="Joas da Silva Ribeiro"/>
    <s v="CPF 37850833864"/>
    <s v="Rua Francisco Marengo 955 - Recepção Com Vivienne Silva, São Paulo - CEP: 03313000, São Paulo"/>
    <s v=" "/>
    <s v="Joas da Silva Ribeiro"/>
    <s v="37850833864"/>
    <s v="Rua Balata SN / guarita ônibus Referencia: Guarita ponto final ônibus Jardim Guairaca linha 373M, entregar para o fiscal. - CEP 03244130 - Jardim Guairaca, São Paulo, São Paulo"/>
    <s v="São Paulo"/>
    <s v="São Paulo"/>
    <s v="03244130"/>
    <s v="Brasil"/>
    <s v="Mercado Envios Flex"/>
    <s v="22 de fevereiro | 15:16"/>
    <s v="22 de fevereiro | 19:30"/>
    <s v="MICHELLE RULING MARTINS"/>
    <s v="42063711616"/>
    <s v=" "/>
    <s v=" "/>
    <s v=" "/>
    <s v=" "/>
    <s v=" "/>
    <s v=" "/>
    <s v=" "/>
    <s v="Não"/>
    <s v=""/>
    <s v="Não"/>
  </r>
  <r>
    <s v="2000005159104106"/>
    <s v="22 de fevereiro de 2023 11:37 hs."/>
    <s v="Entregue"/>
    <s v="Chegou em 23 de fevereiro"/>
    <s v="Não"/>
    <n v="1"/>
    <n v="33.39"/>
    <n v="9.9"/>
    <n v="-11.18"/>
    <n v="-9.9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ricardo kanter"/>
    <s v="38950297850"/>
    <s v="Rua Bento Moreira 57 / Referencia: em frente do conjunto residencial alpino_x000a_casa de esquina portao marrom.se não tiver ninguém em casa deixar na portaria n.93 - CEP 04836250 - Jardim Alpino, São Paulo, São Paulo"/>
    <s v="São Paulo"/>
    <s v="São Paulo"/>
    <s v="04836250"/>
    <s v="Brasil"/>
    <s v="Mercado Envios Full"/>
    <s v="22 de fevereiro | 23:07"/>
    <s v="23 de fevereiro | 15:20"/>
    <s v="Mercado Envios"/>
    <s v="MEL42063672236LMFFF01"/>
    <s v=" "/>
    <s v=" "/>
    <s v=" "/>
    <s v=" "/>
    <s v=" "/>
    <s v=" "/>
    <s v=" "/>
    <s v="Não"/>
    <s v=""/>
    <s v="Não"/>
  </r>
  <r>
    <s v="2000005159090376"/>
    <s v="22 de fevereiro de 2023 11:35 hs."/>
    <s v="Entregue"/>
    <s v="Chegou em 27 de fevereiro"/>
    <s v="Não"/>
    <n v="1"/>
    <n v="67.42"/>
    <n v="33.03"/>
    <n v="-16.96"/>
    <n v="-33.03"/>
    <s v=""/>
    <n v="50.46"/>
    <s v="Sim"/>
    <x v="20"/>
    <s v="MLB2860180904"/>
    <s v="Mercado Livre"/>
    <s v="Par Morceguinho Dianteiro Prisma 2007 A 2012"/>
    <s v=" "/>
    <n v="67.42"/>
    <s v="Premium"/>
    <s v="Autorizado"/>
    <s v=" "/>
    <s v=" "/>
    <s v=" "/>
    <s v=" "/>
    <s v="Robson Estevam da Silva"/>
    <s v="29809786808"/>
    <s v="Rua Agapito dos Santos 480 / Referencia: Próximo ao DNOCS - CEP 60010250 - Centro, Fortaleza, Ceará"/>
    <s v="Fortaleza"/>
    <s v="Ceará"/>
    <s v="60010250"/>
    <s v="Brasil"/>
    <s v="Mercado Envios Full"/>
    <s v="23 de fevereiro | 01:15"/>
    <s v="27 de fevereiro | 11:49"/>
    <s v="Mercado Envios"/>
    <s v="MEL42063666316LMFFF01"/>
    <s v=" "/>
    <s v=" "/>
    <s v=" "/>
    <s v=" "/>
    <s v=" "/>
    <s v=" "/>
    <s v=" "/>
    <s v="Não"/>
    <s v=""/>
    <s v="Não"/>
  </r>
  <r>
    <s v="2000004231286779"/>
    <s v="22 de fevereiro de 2023 11:35 hs."/>
    <s v="Entregue"/>
    <s v="Chegou em 24 de fevereiro"/>
    <s v="Sim"/>
    <n v="1"/>
    <n v="86.11"/>
    <s v=""/>
    <n v="-11.76"/>
    <n v="-38.950000000000003"/>
    <s v=""/>
    <n v="35.4"/>
    <s v=" 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lauro cordeiro de godoy"/>
    <s v="55921450987"/>
    <s v="João Correia Dos San 356 / Casa Referencia: casa - CEP 84470000 - Cândido de Abreu, Paraná"/>
    <s v="Cândido de Abreu"/>
    <s v="Paraná"/>
    <s v="84470000"/>
    <s v="Brasil"/>
    <s v="Mercado Envios Full"/>
    <s v="22 de fevereiro | 17:13"/>
    <s v="24 de fevereiro | 15:23"/>
    <s v="Mercado Envios"/>
    <s v="MEL42063663053LMFFF01"/>
    <s v=" "/>
    <s v=" "/>
    <s v=" "/>
    <s v=" "/>
    <s v=" "/>
    <s v=" "/>
    <s v=" "/>
    <s v="Não"/>
    <s v=""/>
    <s v="Não"/>
  </r>
  <r>
    <s v="2000005159033982"/>
    <s v="22 de fevereiro de 2023 11:27 hs."/>
    <s v="Entregue"/>
    <s v="Chegou em 25 de fevereiro"/>
    <s v="Não"/>
    <n v="1"/>
    <n v="230"/>
    <s v=""/>
    <n v="-39.1"/>
    <n v="-20.45"/>
    <s v=""/>
    <n v="170.45"/>
    <s v="Sim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Max Wilander Rezende Silva"/>
    <s v="01021521108"/>
    <s v="Rua Maria Vilela de Rezende SN / qd 22 lt19 Referencia: Última rua de frente o pasto - CEP 75831232 - Residencial Jardim Floresta, Mineiros, Goiás"/>
    <s v="Mineiros"/>
    <s v="Goiás"/>
    <s v="75831232"/>
    <s v="Brasil"/>
    <s v="Mercado Envios Full"/>
    <s v="23 de fevereiro | 14:34"/>
    <s v="25 de fevereiro | 13:29"/>
    <s v="Mercado Envios"/>
    <s v="MEL42063643368LMFFF01"/>
    <s v=" "/>
    <s v=" "/>
    <s v=" "/>
    <s v=" "/>
    <s v=" "/>
    <s v=" "/>
    <s v=" "/>
    <s v="Não"/>
    <s v=""/>
    <s v="Não"/>
  </r>
  <r>
    <s v="2000005158971674"/>
    <s v="22 de fevereiro de 2023 11:17 hs."/>
    <s v="Entregue"/>
    <s v="Chegou em 23 de fevereiro"/>
    <s v="Não"/>
    <n v="1"/>
    <n v="46.41"/>
    <n v="7.43"/>
    <n v="-13.39"/>
    <n v="-7.43"/>
    <s v=""/>
    <n v="33.020000000000003"/>
    <s v=" "/>
    <x v="188"/>
    <s v="MLB2603230492"/>
    <s v="Mercado Livre"/>
    <s v="Kit Pino Guia Pinça De Freio Diant 1lado L200 Sport 2004"/>
    <s v=" "/>
    <n v="46.41"/>
    <s v="Premium"/>
    <s v="Não emitida"/>
    <s v="david medina"/>
    <s v="CPF 08455101938"/>
    <s v="Avenida Vicente Machado 110 - Estacionamento, Curitiba - CEP: 80420010, Paraná"/>
    <s v=" "/>
    <s v="david medina"/>
    <s v="08455101938"/>
    <s v="Rua São Vicente 400 / portão marrom - CEP 83501210 - Jardim Monte Santo, Almirante Tamandaré, Paraná"/>
    <s v="Almirante Tamandaré"/>
    <s v="Paraná"/>
    <s v="83501210"/>
    <s v="Brasil"/>
    <s v="Correios e pontos de envio"/>
    <s v="23 de fevereiro | 00:17"/>
    <s v="23 de fevereiro | 22:28"/>
    <s v="Mercado Envios"/>
    <s v="MEL42063615940LMXDF01"/>
    <s v=" "/>
    <s v=" "/>
    <s v=" "/>
    <s v=" "/>
    <s v=" "/>
    <s v=" "/>
    <s v=" "/>
    <s v="Não"/>
    <s v=""/>
    <s v="Não"/>
  </r>
  <r>
    <s v="2000004231175965"/>
    <s v="22 de fevereiro de 2023 10:49 hs."/>
    <s v="Entregue"/>
    <s v="Chegou em 22 de fevereiro"/>
    <s v="Sim"/>
    <n v="1"/>
    <n v="369.69"/>
    <n v="1.39"/>
    <n v="-62.85"/>
    <s v=""/>
    <s v=""/>
    <n v="308.23"/>
    <s v=" "/>
    <x v="189"/>
    <s v="MLB3070014008"/>
    <s v="Mercado Livre"/>
    <s v="Par Bandeja Com Pivô Uno Vivace 2010 Em Diante"/>
    <s v=" "/>
    <n v="369.69"/>
    <s v="Premium"/>
    <s v="Autorizado"/>
    <s v="Gilmar Sousa"/>
    <s v="CPF 55754430515"/>
    <s v="Rua Las Palmas, 341 341 - Casa, São Paulo - CEP: 04339000, São Paulo"/>
    <s v=" "/>
    <s v="Gilmar Sousa"/>
    <s v="55754430515"/>
    <s v="Rua da Prece 68 / Atende ate 18 horas  Referencia: galpão entrega ate as 18 horas - CEP 03156210 - Vila Prudente, São Paulo, São Paulo"/>
    <s v="São Paulo"/>
    <s v="São Paulo"/>
    <s v="03156210"/>
    <s v="Brasil"/>
    <s v="Mercado Envios Flex"/>
    <s v="22 de fevereiro | 15:16"/>
    <s v="22 de fevereiro | 18:17"/>
    <s v="MICHELLE RULING MARTINS"/>
    <s v="42063542974"/>
    <s v=" "/>
    <s v=" "/>
    <s v=" "/>
    <s v=" "/>
    <s v=" "/>
    <s v=" "/>
    <s v=" "/>
    <s v="Não"/>
    <s v=""/>
    <s v="Não"/>
  </r>
  <r>
    <s v="2000005158786002"/>
    <s v="22 de fevereiro de 2023 10:47 hs."/>
    <s v="Entregue"/>
    <s v="Chegou em 24 de fevereiro"/>
    <s v="Não"/>
    <n v="1"/>
    <n v="82.76"/>
    <s v=""/>
    <n v="-14.07"/>
    <n v="-20.45"/>
    <s v=""/>
    <n v="48.24"/>
    <s v="Sim"/>
    <x v="148"/>
    <s v="MLB2798990760"/>
    <s v="Mercado Livre"/>
    <s v="Par Bieleta Fiesta 2003 A 2014"/>
    <s v=" "/>
    <n v="82.76"/>
    <s v="Premium"/>
    <s v="Não emitida"/>
    <s v="george andreata andreata"/>
    <s v="CPF 04002712141"/>
    <s v="Av belo horizonte SN - Qd.8 LT. 46, Anápolis - CEP: 75125680, Goiás"/>
    <s v=" "/>
    <s v="george andreata andreata"/>
    <s v="04002712141"/>
    <s v="Rua Belo Horizonte SN / Qd.8 Lt. 46 - CEP 75125680 - Loteamento Residencial Victor Braga, Anápolis, Goiás"/>
    <s v="Anápolis"/>
    <s v="Goiás"/>
    <s v="75125680"/>
    <s v="Brasil"/>
    <s v="Correios e pontos de envio"/>
    <s v="23 de fevereiro | 04:11"/>
    <s v="24 de fevereiro | 09:55"/>
    <s v="Mercado Envios"/>
    <s v="MEL42063535417LMXDF01"/>
    <s v=" "/>
    <s v=" "/>
    <s v=" "/>
    <s v=" "/>
    <s v=" "/>
    <s v=" "/>
    <s v=" "/>
    <s v="Não"/>
    <s v=""/>
    <s v="Não"/>
  </r>
  <r>
    <s v="2000005158777470"/>
    <s v="22 de fevereiro de 2023 10:46 hs."/>
    <s v="Entregue"/>
    <s v="Chegou em 24 de fevereiro"/>
    <s v="Não"/>
    <n v="1"/>
    <n v="18.440000000000001"/>
    <n v="9.9"/>
    <n v="-8.01"/>
    <n v="-9.9"/>
    <s v=""/>
    <n v="10.43"/>
    <s v=" 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Rodrigo Santori"/>
    <s v="22880245850"/>
    <s v="Rua Guapira 235 / CEP 09120550 - Vila Progresso, Santo André, São Paulo"/>
    <s v="Santo André"/>
    <s v="São Paulo"/>
    <s v="09120550"/>
    <s v="Brasil"/>
    <s v="Mercado Envios Full"/>
    <s v="22 de fevereiro | 22:48"/>
    <s v="24 de fevereiro | 11:42"/>
    <s v="Mercado Envios"/>
    <s v="MEL42063529514LMFFF01"/>
    <s v=" "/>
    <s v=" "/>
    <s v=" "/>
    <s v=" "/>
    <s v=" "/>
    <s v=" "/>
    <s v=" "/>
    <s v="Não"/>
    <s v=""/>
    <s v="Não"/>
  </r>
  <r>
    <s v="2000005158790358"/>
    <s v="22 de fevereiro de 2023 10:46 hs."/>
    <s v="Entregue"/>
    <s v="Chegou em 23 de fevereiro"/>
    <s v="Não"/>
    <n v="1"/>
    <n v="51.15"/>
    <n v="13.92"/>
    <n v="-14.2"/>
    <n v="-13.92"/>
    <s v=""/>
    <n v="36.950000000000003"/>
    <s v="Sim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Boanerges Jose da Silva junior"/>
    <s v="03235301410"/>
    <s v="Rua Aurea de Freitas Oliveira 550 / Referencia: Escola Harumi Kubota - CEP 16305342 - Residencial Jardim do Lago, Penápolis, São Paulo"/>
    <s v="Penápolis"/>
    <s v="São Paulo"/>
    <s v="16305342"/>
    <s v="Brasil"/>
    <s v="Mercado Envios Full"/>
    <s v="22 de fevereiro | 19:32"/>
    <s v="23 de fevereiro | 12:35"/>
    <s v="Mercado Envios"/>
    <s v="MEL42063535344LMFFF01"/>
    <s v=" "/>
    <s v=" "/>
    <s v=" "/>
    <s v=" "/>
    <s v=" "/>
    <s v=" "/>
    <s v=" "/>
    <s v="Não"/>
    <s v=""/>
    <s v="Não"/>
  </r>
  <r>
    <s v="2000005158763566"/>
    <s v="22 de fevereiro de 2023 10:42 hs."/>
    <s v="Entregue"/>
    <s v="Chegou em 22 de fevereiro"/>
    <s v="Não"/>
    <n v="1"/>
    <n v="109.45"/>
    <n v="1.59"/>
    <n v="-18.61"/>
    <s v=""/>
    <s v=""/>
    <n v="92.43"/>
    <s v="Sim"/>
    <x v="142"/>
    <s v="MLB2761960882"/>
    <s v="Mercado Livre"/>
    <s v="Kit Rolamento Roda Traseira Meriva Corsa Montana"/>
    <s v=" "/>
    <n v="109.45"/>
    <s v="Premium"/>
    <s v="Autorizado"/>
    <s v="Lucas Azevedo"/>
    <s v="CPF 37586647801"/>
    <s v="Rua da Pátria 545, Mauá - CEP: 09390400, São Paulo"/>
    <s v=" "/>
    <s v="Lucas Azevedo"/>
    <s v="37586647801"/>
    <s v="Rua da Pátria 545 / frente  Referencia: em frente a um mercadinho azul grande - CEP 09390400 - Vila Magini, Mauá, São Paulo"/>
    <s v="Mauá"/>
    <s v="São Paulo"/>
    <s v="09390400"/>
    <s v="Brasil"/>
    <s v="Mercado Envios Flex"/>
    <s v="22 de fevereiro | 15:20"/>
    <s v="22 de fevereiro | 18:49"/>
    <s v="VITOR BRENO"/>
    <s v="42063524552"/>
    <s v=" "/>
    <s v=" "/>
    <s v=" "/>
    <s v=" "/>
    <s v=" "/>
    <s v=" "/>
    <s v=" "/>
    <s v="Não"/>
    <s v=""/>
    <s v="Não"/>
  </r>
  <r>
    <s v="2000005148351056"/>
    <s v="22 de fevereiro de 2023 10:40 hs."/>
    <s v="Entregue"/>
    <s v="Chegou em 23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Jessica Almeida"/>
    <s v="09814866652"/>
    <s v="Avenida Antônio de Sousa Rabêlo 196 / mercado flavilu Referencia: favor entregar no mercado Flávilu - CEP 36650000 - Centro, Senador Cortes, Minas Gerais"/>
    <s v="Senador Cortes"/>
    <s v="Minas Gerais"/>
    <s v="36650000"/>
    <s v="Brasil"/>
    <s v="Mercado Envios Full"/>
    <s v="22 de fevereiro | 16:36"/>
    <s v="23 de fevereiro | 14:29"/>
    <s v="Mercado Envios"/>
    <s v="MEL42059170804LMFFF01"/>
    <s v=" "/>
    <s v=" "/>
    <s v=" "/>
    <s v=" "/>
    <s v=" "/>
    <s v=" "/>
    <s v=" "/>
    <s v="Não"/>
    <s v=""/>
    <s v="Não"/>
  </r>
  <r>
    <s v="2000005158746876"/>
    <s v="22 de fevereiro de 2023 10:39 hs."/>
    <s v="Entregue"/>
    <s v="Chegou em 24 de fevereiro"/>
    <s v="Não"/>
    <n v="4"/>
    <n v="84.44"/>
    <s v=""/>
    <n v="-36.36"/>
    <s v=""/>
    <s v=""/>
    <n v="48.08"/>
    <s v=" "/>
    <x v="190"/>
    <s v="MLB2069611308"/>
    <s v="Mercado Livre"/>
    <s v="Pino Regulagem Da Ponta Do Cabo De Marcha Corsa Celta Vectra"/>
    <s v=" "/>
    <n v="21.11"/>
    <s v="Premium"/>
    <s v="Não emitida"/>
    <s v="Luis Felipe Biondo Granucci"/>
    <s v="CPF 04140879920"/>
    <s v="Avenida Presidente Castelo Branco 1460 - Posto GB, Iporã - CEP: 87560000, Paraná"/>
    <s v=" "/>
    <s v="Luis Felipe Biondo Granucci"/>
    <s v="04140879920"/>
    <s v="Avenida Presidente Castelo Branco 2681 / Granucci auto peças Referencia: auto peças - CEP 87560000 - centro, Iporã, Paraná"/>
    <s v="Iporã"/>
    <s v="Paraná"/>
    <s v="87560000"/>
    <s v="Brasil"/>
    <s v="Correios e pontos de envio"/>
    <s v="23 de fevereiro | 04:04"/>
    <s v="24 de fevereiro | 10:43"/>
    <s v="Mercado Envios"/>
    <s v="MEL42063517828LMXDF01"/>
    <s v=" "/>
    <s v=" "/>
    <s v=" "/>
    <s v=" "/>
    <s v=" "/>
    <s v=" "/>
    <s v=" "/>
    <s v="Não"/>
    <s v=""/>
    <s v="Não"/>
  </r>
  <r>
    <s v="2000005158721248"/>
    <s v="22 de fevereiro de 2023 10:34 hs."/>
    <s v="Entregue"/>
    <s v="Chegou em 25 de fevereiro"/>
    <s v="Não"/>
    <n v="1"/>
    <n v="49.99"/>
    <n v="30.2"/>
    <n v="-14"/>
    <n v="-30.2"/>
    <s v=""/>
    <n v="35.99"/>
    <s v=" 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luis kochhan"/>
    <s v="60350768072"/>
    <s v="ullises João rada 151 / CEP 96700000 - bandeira branca, São Jerônimo, Rio Grande do Sul"/>
    <s v="São Jerônimo"/>
    <s v="Rio Grande do Sul"/>
    <s v="96700000"/>
    <s v="Brasil"/>
    <s v="Mercado Envios Full"/>
    <s v="23 de fevereiro | 07:59"/>
    <s v="25 de fevereiro | 14:29"/>
    <s v="Mercado Envios"/>
    <s v="MEL42063504420LMFFF01"/>
    <s v=" "/>
    <s v=" "/>
    <s v=" "/>
    <s v=" "/>
    <s v=" "/>
    <s v=" "/>
    <s v=" "/>
    <s v="Não"/>
    <s v=""/>
    <s v="Não"/>
  </r>
  <r>
    <s v="2000004231137879"/>
    <s v="22 de fevereiro de 2023 10:32 hs."/>
    <s v="Em devolução"/>
    <s v="Estamos enviando o produto de volta para o centro de distribuição do Mercado Livre."/>
    <s v="Sim"/>
    <n v="0"/>
    <n v="85.83"/>
    <n v="12.91"/>
    <n v="-14.59"/>
    <n v="-39.36"/>
    <n v="-44.79"/>
    <n v="0"/>
    <s v="Sim"/>
    <x v="20"/>
    <s v="MLB2860180908"/>
    <s v="Mercado Livre"/>
    <s v="Par Morceguinho Dianteiro Prisma 2007 A 2012"/>
    <s v=" "/>
    <n v="85.83"/>
    <s v="Premium"/>
    <s v="Autorizado"/>
    <s v=" "/>
    <s v=" "/>
    <s v=" "/>
    <s v=" "/>
    <s v="Osvaldo Souto"/>
    <s v="03595540166"/>
    <s v=" "/>
    <s v="Terenos"/>
    <s v="Mato Grosso do Sul"/>
    <s v="79190000"/>
    <s v="Brasil"/>
    <s v="Mercado Envios Full"/>
    <s v=" "/>
    <s v=" "/>
    <s v="Mercado Envios"/>
    <s v="MEL42063497786LMFFF01"/>
    <s v=" "/>
    <s v=" "/>
    <s v=" "/>
    <s v=" "/>
    <s v=" "/>
    <s v=" "/>
    <s v=" "/>
    <s v="Não"/>
    <s v=""/>
    <s v="Não"/>
  </r>
  <r>
    <s v="2000005158683366"/>
    <s v="22 de fevereiro de 2023 10:26 hs."/>
    <s v="Entregue"/>
    <s v="Chegou em 23 de fevereiro"/>
    <s v="Não"/>
    <n v="1"/>
    <n v="25.96"/>
    <n v="13.5"/>
    <n v="-7.75"/>
    <n v="-13.5"/>
    <s v=""/>
    <n v="18.21"/>
    <s v=" "/>
    <x v="191"/>
    <s v="MLB2833019112"/>
    <s v="Mercado Livre"/>
    <s v="Cabo De Capô Com Alavanca Monza Chevette"/>
    <s v=" "/>
    <n v="25.96"/>
    <s v="Clássico"/>
    <s v="Não emitida"/>
    <s v="Marcos Augusto Becker"/>
    <s v="CPF 08282249947"/>
    <s v="Alfredo Miguel Badui 138 - Casa 2, Colombo - CEP: 83407150, Paraná"/>
    <s v=" "/>
    <s v="Marcos Augusto Becker"/>
    <s v="08282249947"/>
    <s v="Rua Benjamin Costacurta 232 / Referencia: Próx. á Igreja Nossa Senhora das Vitórias - CEP 83406200 - São Gabriel, Colombo, Paraná"/>
    <s v="Colombo"/>
    <s v="Paraná"/>
    <s v="83406200"/>
    <s v="Brasil"/>
    <s v="Correios e pontos de envio"/>
    <s v="23 de fevereiro | 00:17"/>
    <s v="23 de fevereiro | 20:07"/>
    <s v="Mercado Envios"/>
    <s v="MEL42063488168LMXDF01"/>
    <s v=" "/>
    <s v=" "/>
    <s v=" "/>
    <s v=" "/>
    <s v=" "/>
    <s v=" "/>
    <s v=" "/>
    <s v="Não"/>
    <s v=""/>
    <s v="Não"/>
  </r>
  <r>
    <s v="2000005158592402"/>
    <s v="22 de fevereiro de 2023 10:12 hs."/>
    <s v="Entregue"/>
    <s v="Chegou em 22 de fevereiro"/>
    <s v="Não"/>
    <n v="1"/>
    <n v="99.15"/>
    <n v="1.59"/>
    <n v="-16.86"/>
    <s v=""/>
    <s v=""/>
    <n v="83.88"/>
    <s v=" "/>
    <x v="76"/>
    <s v="MLB2611995408"/>
    <s v="Mercado Livre"/>
    <s v="Suporte Traseiro Do Motor Câmbio Manual Astra 2012"/>
    <s v=" "/>
    <n v="99.15"/>
    <s v="Premium"/>
    <s v="Autorizado"/>
    <s v="Herick Herick"/>
    <s v="CPF 44253498817"/>
    <s v="Rua Ciro Alegria 41 - Casa, São Paulo - CEP: 04413040, São Paulo"/>
    <s v=" "/>
    <s v="Herick Herick"/>
    <s v="44253498817"/>
    <s v="Rua Professor Aprígio Gonzaga 136 / oficina - CEP 04303000 - São Judas, São Paulo, São Paulo"/>
    <s v="São Paulo"/>
    <s v="São Paulo"/>
    <s v="04303000"/>
    <s v="Brasil"/>
    <s v="Mercado Envios Flex"/>
    <s v="22 de fevereiro | 15:52"/>
    <s v="22 de fevereiro | 17:28"/>
    <s v="LEANDERSON DE PAIVA DIAS"/>
    <s v="42063448612"/>
    <s v=" "/>
    <s v=" "/>
    <s v=" "/>
    <s v=" "/>
    <s v=" "/>
    <s v=" "/>
    <s v=" "/>
    <s v="Não"/>
    <s v=""/>
    <s v="Não"/>
  </r>
  <r>
    <s v="2000005158596854"/>
    <s v="22 de fevereiro de 2023 10:12 hs."/>
    <s v="Entregue"/>
    <s v="Chegou em 23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cos batista gomes gomes"/>
    <s v="02245267907"/>
    <s v="Rua Maria Eudóxia Cortiano 3 / Referencia: fundos da ceasa - CEP 81940100 - Tatuquara, Curitiba, Paraná"/>
    <s v="Curitiba"/>
    <s v="Paraná"/>
    <s v="81940100"/>
    <s v="Brasil"/>
    <s v="Mercado Envios Full"/>
    <s v="22 de fevereiro | 14:48"/>
    <s v="23 de fevereiro | 09:52"/>
    <s v="Mercado Envios"/>
    <s v="MEL42063451109LMFFF01"/>
    <s v=" "/>
    <s v=" "/>
    <s v=" "/>
    <s v=" "/>
    <s v=" "/>
    <s v=" "/>
    <s v=" "/>
    <s v="Não"/>
    <s v=""/>
    <s v="Não"/>
  </r>
  <r>
    <s v="2000004231060033"/>
    <s v="22 de fevereiro de 2023 09:52 hs."/>
    <s v="Entregue"/>
    <s v="Chegou em 27 de fevereiro"/>
    <s v="Sim"/>
    <n v="1"/>
    <n v="100.43"/>
    <s v=""/>
    <n v="-17.07"/>
    <n v="-20.45"/>
    <s v=""/>
    <n v="62.91"/>
    <s v=" "/>
    <x v="192"/>
    <s v="MLB2084404607"/>
    <s v="Mercado Livre"/>
    <s v="Par Bieleta Barra Peugeot 408 3008 307 308 C4"/>
    <s v=" "/>
    <n v="100.43"/>
    <s v="Premium"/>
    <s v="Autorizado"/>
    <s v=" "/>
    <s v=" "/>
    <s v=" "/>
    <s v=" "/>
    <s v="SEBASTIAO PASSOS ALVES DOS SANTOS"/>
    <s v="92514154634"/>
    <s v="Rua Maria Do Rosario Abrantes 37 / Referencia: ENDEREÇO DA DELEGACIA DE POLICIA CIVIL DE MALACACHETA - CEP 39690000 - Malacacheta, Minas Gerais"/>
    <s v="Malacacheta"/>
    <s v="Minas Gerais"/>
    <s v="39690000"/>
    <s v="Brasil"/>
    <s v="Mercado Envios Full"/>
    <s v="22 de fevereiro | 17:02"/>
    <s v="27 de fevereiro | 11:05"/>
    <s v="Mercado Envios"/>
    <s v="MEL42063411601LMFFF01"/>
    <s v=" "/>
    <s v=" "/>
    <s v=" "/>
    <s v=" "/>
    <s v=" "/>
    <s v=" "/>
    <s v=" "/>
    <s v="Não"/>
    <s v=""/>
    <s v="Não"/>
  </r>
  <r>
    <s v="2000005158485904"/>
    <s v="22 de fevereiro de 2023 09:49 hs."/>
    <s v="Entregue"/>
    <s v="Chegou em 24 de fevereiro"/>
    <s v="Não"/>
    <n v="2"/>
    <n v="431.58"/>
    <s v=""/>
    <n v="-37.380000000000003"/>
    <n v="-42.9"/>
    <s v=""/>
    <n v="351.3"/>
    <s v=" "/>
    <x v="11"/>
    <s v="MLB2981550750"/>
    <s v="Mercado Livre"/>
    <s v="Cabo De Marcha Hyundai Hr 2005 A 2012"/>
    <s v=" "/>
    <n v="215.79"/>
    <s v="Clássico"/>
    <s v="Não emitida"/>
    <s v="Wagner Luiz"/>
    <s v="CPF 06117360630"/>
    <s v="Rua Serra do Mar 755, Ipatinga - CEP: 35164238, Minas Gerais"/>
    <s v=" "/>
    <s v="Wagner Luiz"/>
    <s v="06117360630"/>
    <s v="Rua Serra do Mar 755 / CEP 35164238 - Jardim Panorama, Ipatinga, Minas Gerais"/>
    <s v="Ipatinga"/>
    <s v="Minas Gerais"/>
    <s v="35164238"/>
    <s v="Brasil"/>
    <s v="Correios e pontos de envio"/>
    <s v="23 de fevereiro | 01:48"/>
    <s v="24 de fevereiro | 14:54"/>
    <s v="Mercado Envios"/>
    <s v="MEL42063401559LMXDF01"/>
    <s v=" "/>
    <s v=" "/>
    <s v=" "/>
    <s v=" "/>
    <s v=" "/>
    <s v=" "/>
    <s v=" "/>
    <s v="Não"/>
    <s v=""/>
    <s v="Não"/>
  </r>
  <r>
    <s v="2000005158472686"/>
    <s v="22 de fevereiro de 2023 09:44 hs."/>
    <s v="Entregue"/>
    <s v="Chegou em 24 de fevereiro"/>
    <s v="Não"/>
    <n v="1"/>
    <n v="54.87"/>
    <n v="35.5"/>
    <n v="-14.83"/>
    <n v="-35.5"/>
    <s v=""/>
    <n v="40.04"/>
    <s v="Sim"/>
    <x v="80"/>
    <s v="MLB1984668175"/>
    <s v="Mercado Livre"/>
    <s v="Par Kit Rolamento Roda Traseira Corsa 1.6 8/16v 1994 A 2004"/>
    <s v=" "/>
    <n v="54.87"/>
    <s v="Premium"/>
    <s v="Autorizado"/>
    <s v=" "/>
    <s v=" "/>
    <s v=" "/>
    <s v=" "/>
    <s v="Edjan Da Silva Santos Bidinha"/>
    <s v="10485313413"/>
    <s v="Rua da Saudade 32 / casa Referencia: enfrente o mercado de Cícero carreiro - CEP 56540000 - centro, Tupanatinga, Pernambuco"/>
    <s v="Tupanatinga"/>
    <s v="Pernambuco"/>
    <s v="56540000"/>
    <s v="Brasil"/>
    <s v="Mercado Envios Full"/>
    <s v="23 de fevereiro | 00:08"/>
    <s v="24 de fevereiro | 09:15"/>
    <s v="Mercado Envios"/>
    <s v="MEL42063395789LMFFF01"/>
    <s v=" "/>
    <s v=" "/>
    <s v=" "/>
    <s v=" "/>
    <s v=" "/>
    <s v=" "/>
    <s v=" "/>
    <s v="Não"/>
    <s v=""/>
    <s v="Não"/>
  </r>
  <r>
    <s v="2000005158436542"/>
    <s v="22 de fevereiro de 2023 09:36 hs."/>
    <s v="Entregue"/>
    <s v="Chegou em 23 de fevereiro"/>
    <s v="Não"/>
    <n v="1"/>
    <n v="185.99"/>
    <s v=""/>
    <n v="-31.62"/>
    <n v="-20.45"/>
    <s v=""/>
    <n v="133.91999999999999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Joao Paulo"/>
    <s v="42933858860"/>
    <s v="Rua Lourenço Teixeira 23 / Casa da roseli Referencia: Casa da roseli - CEP 18320000 - Pinheiro2, Apiaí, São Paulo"/>
    <s v="Apiaí"/>
    <s v="São Paulo"/>
    <s v="18320000"/>
    <s v="Brasil"/>
    <s v="Mercado Envios Full"/>
    <s v="22 de fevereiro | 20:34"/>
    <s v="23 de fevereiro | 12:25"/>
    <s v="Mercado Envios"/>
    <s v="MEL42063379362LMFFF01"/>
    <s v=" "/>
    <s v=" "/>
    <s v=" "/>
    <s v=" "/>
    <s v=" "/>
    <s v=" "/>
    <s v=" "/>
    <s v="Não"/>
    <s v=""/>
    <s v="Não"/>
  </r>
  <r>
    <s v="2000005158422156"/>
    <s v="22 de fevereiro de 2023 09:31 hs."/>
    <s v="Entregue"/>
    <s v="Chegou em 23 de fevereiro"/>
    <s v="Não"/>
    <n v="1"/>
    <n v="47.9"/>
    <n v="12.15"/>
    <n v="-13.64"/>
    <n v="-12.15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Moacir Jose Lopes Junior Junior"/>
    <s v="01688666923"/>
    <s v="Rua Monsenhor Isidoro Mikosz 424 / G Referencia: Final Da Rua Monsenhor, A Direita (uma Rua De Chão), Unico Sobrado Dessa Rua, Com Um Toldo azul No Final Da Rua , Grade Preta. - CEP 82220360 - Cachoeira, Curitiba, Paraná"/>
    <s v="Curitiba"/>
    <s v="Paraná"/>
    <s v="82220360"/>
    <s v="Brasil"/>
    <s v="Mercado Envios Full"/>
    <s v="22 de fevereiro | 19:23"/>
    <s v="23 de fevereiro | 12:29"/>
    <s v="Mercado Envios"/>
    <s v="MEL42063371833LMFFF01"/>
    <s v=" "/>
    <s v=" "/>
    <s v=" "/>
    <s v=" "/>
    <s v=" "/>
    <s v=" "/>
    <s v=" "/>
    <s v="Não"/>
    <s v=""/>
    <s v="Não"/>
  </r>
  <r>
    <s v="2000004230966039"/>
    <s v="22 de fevereiro de 2023 08:49 hs."/>
    <s v="Entregue"/>
    <s v="Chegou em 23 de fevereiro"/>
    <s v="Sim"/>
    <n v="2"/>
    <n v="120.9"/>
    <s v=""/>
    <n v="-31.56"/>
    <s v=""/>
    <s v=""/>
    <n v="89.34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estanisley tomaz"/>
    <s v="91124565604"/>
    <s v="Rua Clementina Krugger de Andrade 225 / Casa - CEP 38307380 - Sol Nascente, Ituiutaba, Minas Gerais"/>
    <s v="Ituiutaba"/>
    <s v="Minas Gerais"/>
    <s v="38307380"/>
    <s v="Brasil"/>
    <s v="Mercado Envios Full"/>
    <s v="22 de fevereiro | 13:43"/>
    <s v="23 de fevereiro | 14:11"/>
    <s v="Mercado Envios"/>
    <s v="MEL42063303180LMFFF01"/>
    <s v=" "/>
    <s v=" "/>
    <s v=" "/>
    <s v=" "/>
    <s v=" "/>
    <s v=" "/>
    <s v=" "/>
    <s v="Não"/>
    <s v=""/>
    <s v="Não"/>
  </r>
  <r>
    <s v="2000005158262800"/>
    <s v="22 de fevereiro de 2023 08:48 hs."/>
    <s v="Cancelada pelo comprador"/>
    <s v="Cancelou porque não podia esperar o produto."/>
    <s v="Não"/>
    <n v="0"/>
    <n v="102.83"/>
    <s v=""/>
    <n v="-17.48"/>
    <n v="-18.45"/>
    <n v="-66.900000000000006"/>
    <n v="0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André matheus"/>
    <s v="12661425411"/>
    <s v=" "/>
    <s v="Jaú"/>
    <s v="São Paulo"/>
    <s v="17213340"/>
    <s v="Brasil"/>
    <s v="Mercado Envios Full"/>
    <s v=" "/>
    <s v=" "/>
    <s v="Mercado Envios"/>
    <s v="MEL42063302949LMFFF01"/>
    <s v=" "/>
    <s v=" "/>
    <s v=" "/>
    <s v=" "/>
    <s v=" "/>
    <s v=" "/>
    <s v=" "/>
    <s v="Não"/>
    <s v=""/>
    <s v="Não"/>
  </r>
  <r>
    <s v="2000005158258228"/>
    <s v="22 de fevereiro de 2023 08:46 hs."/>
    <s v="Entregue"/>
    <s v="Chegou em 24 de fevereiro"/>
    <s v="Não"/>
    <n v="1"/>
    <n v="20.12"/>
    <n v="27.4"/>
    <n v="-7.91"/>
    <n v="-27.4"/>
    <s v=""/>
    <n v="12.21"/>
    <s v=" "/>
    <x v="193"/>
    <s v="MLB2822259823"/>
    <s v="Mercado Livre"/>
    <s v="Tubo Flexível Fusca Todos Até 1996"/>
    <s v=" "/>
    <n v="20.12"/>
    <s v="Clássico"/>
    <s v="Não emitida"/>
    <s v="Ednilson dos Reis Vieira"/>
    <s v="CPF 03075528617"/>
    <s v="Rua Herbario 139 - Casa, Uberlândia - CEP: 38410656, Minas Gerais"/>
    <s v=" "/>
    <s v="Ednilson dos Reis Vieira"/>
    <s v="03075528617"/>
    <s v="Rua Leopoldo Bulhões 514 / Ap 201 Bloco 04 - CEP 38408648 - Pampulha, Uberlândia, Minas Gerais"/>
    <s v="Uberlândia"/>
    <s v="Minas Gerais"/>
    <s v="38408648"/>
    <s v="Brasil"/>
    <s v="Correios e pontos de envio"/>
    <s v="23 de fevereiro | 03:15"/>
    <s v="24 de fevereiro | 09:59"/>
    <s v="Mercado Envios"/>
    <s v="MEL42063297839LMXDF01"/>
    <s v=" "/>
    <s v=" "/>
    <s v=" "/>
    <s v=" "/>
    <s v=" "/>
    <s v=" "/>
    <s v=" "/>
    <s v="Não"/>
    <s v=""/>
    <s v="Não"/>
  </r>
  <r>
    <s v="2000004230953331"/>
    <s v="22 de fevereiro de 2023 08:41 hs."/>
    <s v="Entregue"/>
    <s v="Chegou em 23 de fevereiro"/>
    <s v="Sim"/>
    <n v="1"/>
    <n v="81.75"/>
    <s v=""/>
    <n v="-13.9"/>
    <n v="-26.45"/>
    <s v=""/>
    <n v="41.4"/>
    <s v="Sim"/>
    <x v="113"/>
    <s v="MLB3111438110"/>
    <s v="Mercado Livre"/>
    <s v="Bandeja Superior Direito Com Pivô Chevette 1973 À 1993"/>
    <s v=" "/>
    <n v="81.75"/>
    <s v="Premium"/>
    <s v="Não emitida"/>
    <s v="Guilherme Sampaio Lopes"/>
    <s v="CPF 36608636881"/>
    <s v="Rua Oswaldo Damasceno 202, Guaratinguetá - CEP: 12514680, São Paulo"/>
    <s v=" "/>
    <s v="Guilherme Sampaio Lopes"/>
    <s v="36608636881"/>
    <s v="RUA JOAO VIEIRA 26 / CAMPO DO GALVAO - CEP 12505210 - Guaratinguetá, São Paulo"/>
    <s v="Guaratinguetá"/>
    <s v="São Paulo"/>
    <s v="12505210"/>
    <s v="Brasil"/>
    <s v="Correios e pontos de envio"/>
    <s v="23 de fevereiro | 02:04"/>
    <s v="23 de fevereiro | 15:35"/>
    <s v="Mercado Envios"/>
    <s v="MEL42063292446LMXDF01"/>
    <s v="https://myaccount.mercadolivre.com.br/shipments/42063292446/detail"/>
    <s v=" "/>
    <s v=" "/>
    <s v=" "/>
    <s v=" "/>
    <s v=" "/>
    <s v=" "/>
    <s v="Não"/>
    <s v=""/>
    <s v="Não"/>
  </r>
  <r>
    <s v="2000005158235242"/>
    <s v="22 de fevereiro de 2023 08:36 hs."/>
    <s v="Entregue"/>
    <s v="Chegou em 24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valdone silva monteiro"/>
    <s v="44130883879"/>
    <s v="Avenida Alda 765 / CEP 09910170 - Centro, Diadema, São Paulo"/>
    <s v="Diadema"/>
    <s v="São Paulo"/>
    <s v="09910170"/>
    <s v="Brasil"/>
    <s v="Mercado Envios Full"/>
    <s v="23 de fevereiro | 00:49"/>
    <s v="24 de fevereiro | 09:36"/>
    <s v="Mercado Envios"/>
    <s v="MEL42063287332LMFFF01"/>
    <s v="https://myaccount.mercadolivre.com.br/shipments/42063287332/detail"/>
    <s v=" "/>
    <s v=" "/>
    <s v=" "/>
    <s v=" "/>
    <s v=" "/>
    <s v=" "/>
    <s v="Não"/>
    <s v=""/>
    <s v="Não"/>
  </r>
  <r>
    <s v="2000004230899077"/>
    <s v="22 de fevereiro de 2023 07:28 hs."/>
    <s v="Entregue"/>
    <s v="Chegou em 24 de fevereiro"/>
    <s v="Sim"/>
    <n v="2"/>
    <n v="120.9"/>
    <s v=""/>
    <n v="-31.56"/>
    <s v=""/>
    <s v=""/>
    <n v="89.34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Pedro Pereira Gomes"/>
    <s v="04410102532"/>
    <s v="Rua da Paz 583 / CEP 44940000 - Centro, Central, Bahia"/>
    <s v="Central"/>
    <s v="Bahia"/>
    <s v="44940000"/>
    <s v="Brasil"/>
    <s v="Mercado Envios Full"/>
    <s v="22 de fevereiro | 17:46"/>
    <s v="24 de fevereiro | 10:15"/>
    <s v="Mercado Envios"/>
    <s v="MEL42063226632LMFFF01"/>
    <s v=" "/>
    <s v=" "/>
    <s v=" "/>
    <s v=" "/>
    <s v=" "/>
    <s v=" "/>
    <s v=" "/>
    <s v="Não"/>
    <s v=""/>
    <s v="Não"/>
  </r>
  <r>
    <s v="2000005158045116"/>
    <s v="22 de fevereiro de 2023 06:26 hs."/>
    <s v="Cancelada pelo comprador"/>
    <s v="Cancelou e especificou outro problema."/>
    <s v="Não"/>
    <n v="0"/>
    <n v="60.45"/>
    <n v="21"/>
    <n v="-15.78"/>
    <n v="-21"/>
    <n v="-44.67"/>
    <n v="0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Pedro Pereira Gomes"/>
    <s v="04410102532"/>
    <s v=" "/>
    <s v="Central"/>
    <s v="Bahia"/>
    <s v="44940000"/>
    <s v="Brasil"/>
    <s v="Mercado Envios Full"/>
    <s v=" "/>
    <s v=" "/>
    <s v="Mercado Envios"/>
    <s v="MEL42063201413LMFFF01"/>
    <s v=" "/>
    <s v=" "/>
    <s v=" "/>
    <s v=" "/>
    <s v=" "/>
    <s v=" "/>
    <s v=" "/>
    <s v="Não"/>
    <s v=""/>
    <s v="Não"/>
  </r>
  <r>
    <s v="2000005158013120"/>
    <s v="22 de fevereiro de 2023 05:17 hs."/>
    <s v="Entregue"/>
    <s v="Chegou em 23 de fevereiro"/>
    <s v="Não"/>
    <n v="1"/>
    <n v="109.74"/>
    <s v=""/>
    <n v="-18.66"/>
    <n v="-20.45"/>
    <s v=""/>
    <n v="70.63"/>
    <s v=" 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Silvia Maria Rodrigues Caldeira Silva"/>
    <s v="07849313801"/>
    <s v="Rua Regente Feijó 2428 / vila mineira - CEP 16901308 - Vila Mineira, Andradina, São Paulo"/>
    <s v="Andradina"/>
    <s v="São Paulo"/>
    <s v="16901308"/>
    <s v="Brasil"/>
    <s v="Mercado Envios Full"/>
    <s v="22 de fevereiro | 18:25"/>
    <s v="23 de fevereiro | 13:07"/>
    <s v="Mercado Envios"/>
    <s v="MEL42063187653LMFFF01"/>
    <s v=" "/>
    <s v=" "/>
    <s v=" "/>
    <s v=" "/>
    <s v=" "/>
    <s v=" "/>
    <s v=" "/>
    <s v="Não"/>
    <s v=""/>
    <s v="Não"/>
  </r>
  <r>
    <s v="2000005157806278"/>
    <s v="22 de fevereiro de 2023 01:58 hs."/>
    <s v="Entregue"/>
    <s v="Chegou em 25 de fevereiro"/>
    <s v="Não"/>
    <n v="1"/>
    <n v="354.51"/>
    <n v="23.39"/>
    <n v="-60.27"/>
    <n v="-62.34"/>
    <s v=""/>
    <n v="255.29"/>
    <s v="Sim"/>
    <x v="194"/>
    <s v="MLB3101379965"/>
    <s v="Mercado Livre"/>
    <s v="Par Bandeja Inferior Com Pivô Peugeot 208 2013 A 2022"/>
    <s v=" "/>
    <n v="354.51"/>
    <s v="Premium"/>
    <s v="Não emitida"/>
    <s v="antonio dias dos santos junior"/>
    <s v="CPF 03157988581"/>
    <s v="Rua Terra II 32 - Quadra 10, Camaçari - CEP: 42803750, Bahia"/>
    <s v=" "/>
    <s v="antonio dias dos santos junior"/>
    <s v="03157988581"/>
    <s v="Rua Terra II 32 / Quadra 10 - CEP 42803750 - Gravatá, Camaçari, Bahia"/>
    <s v="Camaçari"/>
    <s v="Bahia"/>
    <s v="42803750"/>
    <s v="Brasil"/>
    <s v="Correios e pontos de envio"/>
    <s v="23 de fevereiro | 03:01"/>
    <s v="25 de fevereiro | 11:41"/>
    <s v="Mercado Envios"/>
    <s v="MEL42063113408LMXDF01"/>
    <s v=" "/>
    <s v=" "/>
    <s v=" "/>
    <s v=" "/>
    <s v=" "/>
    <s v=" "/>
    <s v=" "/>
    <s v="Não"/>
    <s v=""/>
    <s v="Não"/>
  </r>
  <r>
    <s v="2000005157294472"/>
    <s v="21 de fevereiro de 2023 23:17 hs."/>
    <s v="Entregue"/>
    <s v="Chegou em 22 de fevereiro"/>
    <s v="Não"/>
    <n v="1"/>
    <n v="225.45"/>
    <n v="1.59"/>
    <n v="-38.33"/>
    <s v=""/>
    <s v=""/>
    <n v="188.71"/>
    <s v="Sim"/>
    <x v="97"/>
    <s v="MLB3091253353"/>
    <s v="Mercado Livre"/>
    <s v="Bandeja Dianteira Direita Com Pivô Honda City 2009 A 2013"/>
    <s v=" "/>
    <n v="225.45"/>
    <s v="Premium"/>
    <s v="Autorizado"/>
    <s v="SARA DE FARIA LIMA 31697236855"/>
    <s v="CNPJ 35186213000134"/>
    <s v="Rua Professora Lucinda Bastos 1740 - loja 02, Mogi das Cruzes - CEP: 08752027, São Paulo"/>
    <s v="Contribuinte"/>
    <s v="SARA DE FARIA LIMA 31697236855"/>
    <s v="35186213000134"/>
    <s v="Rua Professora Lucinda Bastos 1740 / loja 02 - CEP 08752027 - Jundiapeba, Mogi das Cruzes, São Paulo"/>
    <s v="Mogi das Cruzes"/>
    <s v="São Paulo"/>
    <s v="08752027"/>
    <s v="Brasil"/>
    <s v="Mercado Envios Flex"/>
    <s v="22 de fevereiro | 15:33"/>
    <s v="22 de fevereiro | 19:08"/>
    <s v="MURILO ROSSI"/>
    <s v="42062912388"/>
    <s v=" "/>
    <s v=" "/>
    <s v=" "/>
    <s v=" "/>
    <s v=" "/>
    <s v=" "/>
    <s v=" "/>
    <s v="Não"/>
    <s v=""/>
    <s v="Não"/>
  </r>
  <r>
    <s v="2000005157279200"/>
    <s v="21 de fevereiro de 2023 23:12 hs."/>
    <s v="Entregue"/>
    <s v="Chegou em 25 de fevereiro"/>
    <s v="Não"/>
    <n v="1"/>
    <n v="314.25"/>
    <s v=""/>
    <n v="-37.71"/>
    <n v="-38.950000000000003"/>
    <s v=""/>
    <n v="237.59"/>
    <s v=" "/>
    <x v="95"/>
    <s v="MLB2864254975"/>
    <s v="Mercado Livre"/>
    <s v="Par Bandeja Peugeot 206 Todos 1999 A 2010"/>
    <s v=" "/>
    <n v="314.25"/>
    <s v="Clássico"/>
    <s v="Não emitida"/>
    <s v="luiz claudiomiro pinto"/>
    <s v="CPF 64512533087"/>
    <s v="miguel wodzik 11 - apartamento 02, Seberi - CEP: 98380000, Rio Grande do Sul"/>
    <s v=" "/>
    <s v="luiz claudiomiro pinto"/>
    <s v="64512533087"/>
    <s v="Rua Miguel Wodzik 7 / em frente a BR 386 - CEP 98380000 - Boca da picada, Seberi, Rio Grande do Sul"/>
    <s v="Seberi"/>
    <s v="Rio Grande do Sul"/>
    <s v="98380000"/>
    <s v="Brasil"/>
    <s v="Correios e pontos de envio"/>
    <s v="23 de fevereiro | 03:29"/>
    <s v="25 de fevereiro | 12:44"/>
    <s v="Mercado Envios"/>
    <s v="MEL42062905119LMXDF01"/>
    <s v=" "/>
    <s v=" "/>
    <s v=" "/>
    <s v=" "/>
    <s v=" "/>
    <s v=" "/>
    <s v=" "/>
    <s v="Não"/>
    <s v=""/>
    <s v="Não"/>
  </r>
  <r>
    <s v="2000005157232324"/>
    <s v="21 de fevereiro de 2023 23:02 hs."/>
    <s v="Entregue"/>
    <s v="Chegou em 28 de fevereiro"/>
    <s v="Não"/>
    <n v="1"/>
    <n v="62.59"/>
    <n v="57.7"/>
    <n v="-13.01"/>
    <n v="-57.7"/>
    <s v=""/>
    <n v="49.58"/>
    <s v="Sim"/>
    <x v="20"/>
    <s v="MLB2860187475"/>
    <s v="Mercado Livre"/>
    <s v="Par Morceguinho Dianteiro Classic 2004 A 2015"/>
    <s v=" "/>
    <n v="62.59"/>
    <s v="Clássico"/>
    <s v="Não emitida"/>
    <s v="mario ferreira"/>
    <s v="CPF 94202397215"/>
    <s v="Bairro Vila Betel Rua Cruzeiro Do Sul 49 - Proximo Fundação Bradesco, Rio Branco - CEP: 69915288, Acre"/>
    <s v=" "/>
    <s v="mario ferreira"/>
    <s v="94202397215"/>
    <s v="Bairro Vila Betel Rua Cruzeiro Do Sul 49 / Proximo Fundação Bradesco - CEP 69915288 - LBA Vila Betel ll, Rio Branco, Acre"/>
    <s v="Rio Branco"/>
    <s v="Acre"/>
    <s v="69915288"/>
    <s v="Brasil"/>
    <s v="Correios e pontos de envio"/>
    <s v="23 de fevereiro | 05:10"/>
    <s v="28 de fevereiro | 16:23"/>
    <s v="Mercado Envios"/>
    <s v="MEL42062885989LMXDF01"/>
    <s v=" "/>
    <s v=" "/>
    <s v=" "/>
    <s v=" "/>
    <s v=" "/>
    <s v=" "/>
    <s v=" "/>
    <s v="Não"/>
    <s v=""/>
    <s v="Não"/>
  </r>
  <r>
    <s v="2000005157141510"/>
    <s v="21 de fevereiro de 2023 22:43 hs."/>
    <s v="Entregue"/>
    <s v="Chegou em 23 de fevereiro"/>
    <s v="Não"/>
    <n v="1"/>
    <n v="25.9"/>
    <n v="9.9"/>
    <n v="-9.9"/>
    <n v="-9.9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pedro luiz dos santos luiz"/>
    <s v="39518719896"/>
    <s v="Rua Brigadeiro Jordão 93 / Atraz Da Caixa Federal - CEP 12460000 - Campos do Jordão, São Paulo"/>
    <s v="Campos do Jordão"/>
    <s v="São Paulo"/>
    <s v="12460000"/>
    <s v="Brasil"/>
    <s v="Mercado Envios Full"/>
    <s v="23 de fevereiro | 00:23"/>
    <s v="23 de fevereiro | 10:45"/>
    <s v="Mercado Envios"/>
    <s v="MEL42062851001LMFFF01"/>
    <s v=" "/>
    <s v=" "/>
    <s v=" "/>
    <s v=" "/>
    <s v=" "/>
    <s v=" "/>
    <s v=" "/>
    <s v="Não"/>
    <s v=""/>
    <s v="Não"/>
  </r>
  <r>
    <s v="2000005157108726"/>
    <s v="21 de fevereiro de 2023 22:37 hs."/>
    <s v="Cancelada pelo comprador"/>
    <s v="Cancelou porque não podia esperar o produto."/>
    <s v="Não"/>
    <n v="0"/>
    <n v="25.9"/>
    <n v="9.9"/>
    <n v="-9.9"/>
    <n v="-9.9"/>
    <n v="-16"/>
    <n v="0"/>
    <s v="Sim"/>
    <x v="18"/>
    <s v="MLB2069199981"/>
    <s v="Mercado Livre"/>
    <s v="Reparo Alavanca Cambio Corsa Classic Celta 2005/2014"/>
    <s v=" "/>
    <n v="25.9"/>
    <s v="Premium"/>
    <s v="Cancelada"/>
    <s v=" "/>
    <s v=" "/>
    <s v=" "/>
    <s v=" "/>
    <s v="pedro luiz dos santos luiz"/>
    <s v="39518719896"/>
    <s v=" "/>
    <s v="Campos do Jordão"/>
    <s v="São Paulo"/>
    <s v="12460000"/>
    <s v="Brasil"/>
    <s v="Mercado Envios Full"/>
    <s v=" "/>
    <s v=" "/>
    <s v="Mercado Envios"/>
    <s v="MEL42062838549LMFFF01"/>
    <s v=" "/>
    <s v=" "/>
    <s v=" "/>
    <s v=" "/>
    <s v=" "/>
    <s v=" "/>
    <s v=" "/>
    <s v="Não"/>
    <s v=""/>
    <s v="Não"/>
  </r>
  <r>
    <s v="2000005156903184"/>
    <s v="21 de fevereiro de 2023 21:58 hs."/>
    <s v="Entregue"/>
    <s v="Chegou em 23 de fevereiro"/>
    <s v="Não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Emerson luiz"/>
    <s v="44392504832"/>
    <s v="Avenida Bertasso 1781 / CEP 19200000 - Centro, Pirapozinho, São Paulo"/>
    <s v="Pirapozinho"/>
    <s v="São Paulo"/>
    <s v="19200000"/>
    <s v="Brasil"/>
    <s v="Mercado Envios Full"/>
    <s v="22 de fevereiro | 19:30"/>
    <s v="23 de fevereiro | 14:06"/>
    <s v="Mercado Envios"/>
    <s v="MEL42062751145LMFFF01"/>
    <s v=" "/>
    <s v=" "/>
    <s v=" "/>
    <s v=" "/>
    <s v=" "/>
    <s v=" "/>
    <s v=" "/>
    <s v="Não"/>
    <s v=""/>
    <s v="Não"/>
  </r>
  <r>
    <s v="2000005156644552"/>
    <s v="21 de fevereiro de 2023 21:08 hs."/>
    <s v="Entregue"/>
    <s v="Chegou em 22 de fevereiro"/>
    <s v="Não"/>
    <n v="1"/>
    <n v="139.5"/>
    <n v="0.89"/>
    <n v="-23.72"/>
    <s v=""/>
    <s v=""/>
    <n v="116.67"/>
    <s v=" "/>
    <x v="46"/>
    <s v="MLB1720245109"/>
    <s v="Mercado Livre"/>
    <s v="2 Kit's Rolamento Roda Traseira Escort 94 Fiesta 95 Ka 97"/>
    <s v=" "/>
    <n v="139.5"/>
    <s v="Premium"/>
    <s v="Autorizado"/>
    <s v="Jeanine Rodrigues"/>
    <s v="CPF 39225552840"/>
    <s v="rua marim 200, sp - CEP: 08260360, São Paulo"/>
    <s v=" "/>
    <s v="Jeanine Rodrigues"/>
    <s v="39225552840"/>
    <s v="Rua Marim 200 / bloco 4 apt 44 B - CEP 08260360 - Colônia (Zona Leste), São Paulo, São Paulo"/>
    <s v="São Paulo"/>
    <s v="São Paulo"/>
    <s v="08260360"/>
    <s v="Brasil"/>
    <s v="Mercado Envios Flex"/>
    <s v="22 de fevereiro | 16:35"/>
    <s v="22 de fevereiro | 19:36"/>
    <s v="LUAN CARLOS"/>
    <s v="42062644469"/>
    <s v=" "/>
    <s v=" "/>
    <s v=" "/>
    <s v=" "/>
    <s v=" "/>
    <s v=" "/>
    <s v=" "/>
    <s v="Não"/>
    <s v=""/>
    <s v="Não"/>
  </r>
  <r>
    <s v="2000005156542224"/>
    <s v="21 de fevereiro de 2023 20:52 hs."/>
    <s v="Entregue"/>
    <s v="Chegou em 27 de fevereiro"/>
    <s v="Não"/>
    <n v="1"/>
    <n v="64.08"/>
    <n v="51.7"/>
    <n v="-16.39"/>
    <n v="-51.7"/>
    <s v=""/>
    <n v="47.69"/>
    <s v=" "/>
    <x v="122"/>
    <s v="MLB2220394518"/>
    <s v="Mercado Livre"/>
    <s v="Suporte Radiador Vectra Gls 2.2 8v 98 Ld/le"/>
    <s v=" "/>
    <n v="64.08"/>
    <s v="Premium"/>
    <s v="Não emitida"/>
    <s v="Adriel Ribeiro de Araújo"/>
    <s v="CPF 07085571390"/>
    <s v="Rua Clarice Lispector 102, Luís Eduardo Magalhães - CEP: 47855366, Bahia"/>
    <s v=" "/>
    <s v="Adriel Ribeiro de Araújo"/>
    <s v="07085571390"/>
    <s v="Rua Clarice Lispector 102 / Referencia: Mármoraria Davi - CEP 47855366 - Florais Léa, Luís Eduardo Magalhães, Bahia"/>
    <s v="Luís Eduardo Magalhães"/>
    <s v="Bahia"/>
    <s v="47855366"/>
    <s v="Brasil"/>
    <s v="Correios e pontos de envio"/>
    <s v="23 de fevereiro | 05:19"/>
    <s v="27 de fevereiro | 15:11"/>
    <s v="Mercado Envios"/>
    <s v="MEL42062599613LMXDF01"/>
    <s v=" "/>
    <s v=" "/>
    <s v=" "/>
    <s v=" "/>
    <s v=" "/>
    <s v=" "/>
    <s v=" "/>
    <s v="Não"/>
    <s v=""/>
    <s v="Não"/>
  </r>
  <r>
    <s v="2000005156545944"/>
    <s v="21 de fevereiro de 2023 20:52 hs."/>
    <s v="Entregue"/>
    <s v="Chegou em 23 de fevereiro"/>
    <s v="Não"/>
    <n v="1"/>
    <n v="169.99"/>
    <s v=""/>
    <n v="-20.399999999999999"/>
    <n v="-20.45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Migue Schubert"/>
    <s v="98436708091"/>
    <s v="Sc410 4541 / Atacadao Koke - CEP 88240000 - Cardoso, São João Batista, Santa Catarina"/>
    <s v="São João Batista"/>
    <s v="Santa Catarina"/>
    <s v="88240000"/>
    <s v="Brasil"/>
    <s v="Mercado Envios Full"/>
    <s v="22 de fevereiro | 13:36"/>
    <s v="23 de fevereiro | 11:03"/>
    <s v="Mercado Envios"/>
    <s v="MEL42062604082LMFFF01"/>
    <s v=" "/>
    <s v=" "/>
    <s v=" "/>
    <s v=" "/>
    <s v=" "/>
    <s v=" "/>
    <s v=" "/>
    <s v="Não"/>
    <s v=""/>
    <s v="Não"/>
  </r>
  <r>
    <s v="2000005156552152"/>
    <s v="21 de fevereiro de 2023 20:51 hs."/>
    <s v="Entregue"/>
    <s v="Chegou em 22 de fevereiro"/>
    <s v="Não"/>
    <n v="1"/>
    <n v="122.67"/>
    <s v=""/>
    <n v="-20.85"/>
    <n v="-17.95"/>
    <s v=""/>
    <n v="83.87"/>
    <s v="Sim"/>
    <x v="109"/>
    <s v="MLB2669827088"/>
    <s v="Mercado Livre"/>
    <s v="Par Reparo Pino Guia Pinça De Freio Dianteiro Corolla 03a08"/>
    <s v=" "/>
    <n v="122.67"/>
    <s v="Premium"/>
    <s v="Autorizado"/>
    <s v=" "/>
    <s v=" "/>
    <s v=" "/>
    <s v=" "/>
    <s v="Jonathan Cancian"/>
    <s v="31875698892"/>
    <s v="Avenida Água Fria 1923 / PM Referencia: quartel - CEP 02333001 - Água Fria, São Paulo, São Paulo"/>
    <s v="São Paulo"/>
    <s v="São Paulo"/>
    <s v="02333001"/>
    <s v="Brasil"/>
    <s v="Mercado Envios Full"/>
    <s v="22 de fevereiro | 12:37"/>
    <s v="22 de fevereiro | 17:52"/>
    <s v="Mercado Envios"/>
    <s v="MEL42062603820LMFFF01"/>
    <s v=" "/>
    <s v=" "/>
    <s v=" "/>
    <s v=" "/>
    <s v=" "/>
    <s v=" "/>
    <s v=" "/>
    <s v="Não"/>
    <s v=""/>
    <s v="Não"/>
  </r>
  <r>
    <s v="2000005156520158"/>
    <s v="21 de fevereiro de 2023 20:45 hs."/>
    <s v="Entregue"/>
    <s v="Chegou em 23 de fevereiro"/>
    <s v="Não"/>
    <n v="1"/>
    <n v="64.75"/>
    <n v="20.34"/>
    <n v="-13.27"/>
    <n v="-20.34"/>
    <s v=""/>
    <n v="51.48"/>
    <s v=" "/>
    <x v="73"/>
    <s v="MLB3111700887"/>
    <s v="Mercado Livre"/>
    <s v="Kit Reparo Trambulador Logan 2007 À 2019"/>
    <s v=" "/>
    <n v="64.75"/>
    <s v="Clássico"/>
    <s v="Não emitida"/>
    <s v="Cicero Otavio Santos"/>
    <s v="CPF 00773486569"/>
    <s v="RUA MINERVINO MIGUEL DOS PRAZERES 221 - Cleide Israel Cabelereira, União dos Palmares - CEP: 57800000, Alagoas"/>
    <s v=" "/>
    <s v="Cicero Otavio Santos"/>
    <s v="00773486569"/>
    <s v="Rua Camacã 471 / Casa Referencia: Na rua do Diadia Supermercado, na 2 lombada. - CEP 13056468 - Parque Universitário de Viracopos, Campinas, São Paulo"/>
    <s v="Campinas"/>
    <s v="São Paulo"/>
    <s v="13056468"/>
    <s v="Brasil"/>
    <s v="Correios e pontos de envio"/>
    <s v="23 de fevereiro | 02:15"/>
    <s v="23 de fevereiro | 10:47"/>
    <s v="Mercado Envios"/>
    <s v="MEL42062590420LMXDF01"/>
    <s v=" "/>
    <s v=" "/>
    <s v=" "/>
    <s v=" "/>
    <s v=" "/>
    <s v=" "/>
    <s v=" "/>
    <s v="Não"/>
    <s v=""/>
    <s v="Não"/>
  </r>
  <r>
    <s v="2000005156494754"/>
    <s v="21 de fevereiro de 2023 20:41 hs."/>
    <s v="Entregue"/>
    <s v="Chegou em 23 de fevereiro"/>
    <s v="Não"/>
    <n v="1"/>
    <n v="51.15"/>
    <n v="9.57"/>
    <n v="-14.2"/>
    <n v="-9.57"/>
    <s v=""/>
    <n v="36.950000000000003"/>
    <s v=" "/>
    <x v="68"/>
    <s v="MLB2063671442"/>
    <s v="Mercado Livre"/>
    <s v="2 Haste Bieleta Câmbio Peugeot 206 207  1.4 1.6 16cm Curta"/>
    <s v=" "/>
    <n v="51.15"/>
    <s v="Premium"/>
    <s v="Autorizado"/>
    <s v=" "/>
    <s v=" "/>
    <s v=" "/>
    <s v=" "/>
    <s v="Iago Reis da Silva"/>
    <s v="61105932303"/>
    <s v="Petrópolis 227 / casa - CEP 15840000 - parque do colégio, Itajobi, São Paulo"/>
    <s v="Itajobi"/>
    <s v="São Paulo"/>
    <s v="15840000"/>
    <s v="Brasil"/>
    <s v="Mercado Envios Full"/>
    <s v="22 de fevereiro | 19:38"/>
    <s v="23 de fevereiro | 11:19"/>
    <s v="Mercado Envios"/>
    <s v="MEL42062581777LMFFF01"/>
    <s v=" "/>
    <s v=" "/>
    <s v=" "/>
    <s v=" "/>
    <s v=" "/>
    <s v=" "/>
    <s v=" "/>
    <s v="Não"/>
    <s v=""/>
    <s v="Não"/>
  </r>
  <r>
    <s v="2000005156493848"/>
    <s v="21 de fevereiro de 2023 20:41 hs."/>
    <s v="Entregue"/>
    <s v="Chegou em 24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TONIO REIS"/>
    <s v="61022769308"/>
    <s v="Rua São José 13 / próximo igreja assem Referencia: próximo a igreja assembléia de Deus Monte Sinai - CEP 65082325 - Vila Ariri, São Luís, Maranhão"/>
    <s v="São Luís"/>
    <s v="Maranhão"/>
    <s v="65082325"/>
    <s v="Brasil"/>
    <s v="Mercado Envios Full"/>
    <s v="22 de fevereiro | 01:32"/>
    <s v="24 de fevereiro | 10:19"/>
    <s v="Mercado Envios"/>
    <s v="MEL42062581197LMFFF01"/>
    <s v=" "/>
    <s v=" "/>
    <s v=" "/>
    <s v=" "/>
    <s v=" "/>
    <s v=" "/>
    <s v=" "/>
    <s v="Não"/>
    <s v=""/>
    <s v="Não"/>
  </r>
  <r>
    <s v="2000005156403462"/>
    <s v="21 de fevereiro de 2023 20:24 hs."/>
    <s v="Entregue"/>
    <s v="Chegou em 22 de fevereiro"/>
    <s v="Não"/>
    <n v="1"/>
    <n v="45.9"/>
    <n v="8.91"/>
    <n v="-13.3"/>
    <n v="-8.91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Guilherme Ricardo Bueno Batista Camargo"/>
    <s v="29712029840"/>
    <s v="Rua Arlete 58 / casa Referencia: atrás hospital nova vida - CEP 06653380 - Vila São Francisco (Glebas 1 A 3), Itapevi, São Paulo"/>
    <s v="Itapevi"/>
    <s v="São Paulo"/>
    <s v="06653380"/>
    <s v="Brasil"/>
    <s v="Mercado Envios Full"/>
    <s v="22 de fevereiro | 01:26"/>
    <s v="22 de fevereiro | 13:19"/>
    <s v="Mercado Envios"/>
    <s v="MEL42062542886LMFFF01"/>
    <s v=" "/>
    <s v=" "/>
    <s v=" "/>
    <s v=" "/>
    <s v=" "/>
    <s v=" "/>
    <s v=" "/>
    <s v="Não"/>
    <s v=""/>
    <s v="Não"/>
  </r>
  <r>
    <s v="2000004230066499"/>
    <s v="21 de fevereiro de 2023 20:20 hs."/>
    <s v="Entregue"/>
    <s v="Chegou em 27 de fevereiro"/>
    <s v="Sim"/>
    <n v="1"/>
    <n v="17.989999999999998"/>
    <n v="17.66"/>
    <n v="-7.96"/>
    <n v="-17.66"/>
    <s v=""/>
    <n v="10.029999999999999"/>
    <s v="Sim"/>
    <x v="23"/>
    <s v="MLB2100401469"/>
    <s v="Mercado Livre"/>
    <s v="Capa Pedal Freio Embreagem Gm Onix 2012 Em Diante"/>
    <s v=" "/>
    <n v="17.989999999999998"/>
    <s v="Premium"/>
    <s v="Autorizado"/>
    <s v=" "/>
    <s v=" "/>
    <s v=" "/>
    <s v=" "/>
    <s v="MATHEUS PEREIRA DIAS CARDOSO"/>
    <s v="03958173152"/>
    <s v="Avenida Anhanguera 140 / portão vermelho grad Referencia: casa de esquina - CEP 77470000 - Setor Aliança, Formoso do Araguaia, Tocantins"/>
    <s v="Formoso do Araguaia"/>
    <s v="Tocantins"/>
    <s v="77470000"/>
    <s v="Brasil"/>
    <s v="Mercado Envios Full"/>
    <s v="22 de fevereiro | 12:45"/>
    <s v="27 de fevereiro | 16:39"/>
    <s v="Mercado Envios"/>
    <s v="MEL42062532976LMFFF01"/>
    <s v=" "/>
    <s v=" "/>
    <s v=" "/>
    <s v=" "/>
    <s v=" "/>
    <s v=" "/>
    <s v=" "/>
    <s v="Não"/>
    <s v=""/>
    <s v="Não"/>
  </r>
  <r>
    <s v="2000004230005219"/>
    <s v="21 de fevereiro de 2023 19:56 hs."/>
    <s v="Entregue"/>
    <s v="Chegou em 23 de fevereiro"/>
    <s v="Sim"/>
    <n v="1"/>
    <n v="39.700000000000003"/>
    <n v="16.8"/>
    <n v="-10.26"/>
    <n v="-16.8"/>
    <s v=""/>
    <n v="29.44"/>
    <s v=" "/>
    <x v="195"/>
    <s v="MLB3130632798"/>
    <s v="Mercado Livre"/>
    <s v="Kit Cupula Alavanca Ré Para Trás Strada 1996 Em Diante"/>
    <s v=" "/>
    <n v="39.700000000000003"/>
    <s v="Clássico"/>
    <s v="Não emitida"/>
    <s v="lauro da silva gomes silva"/>
    <s v="CPF 96888083691"/>
    <s v="rua maria joana de freitas bairro cidade nova 1 311 - casa, Juatuba - CEP: 35675000, Minas Gerais"/>
    <s v=" "/>
    <s v="lauro da silva gomes silva"/>
    <s v="96888083691"/>
    <s v="Rua Maria Joana De Freitas Bairro Cidade Nova 1 311 / Casa - CEP 35675000 - Juatuba, Minas Gerais"/>
    <s v="Juatuba"/>
    <s v="Minas Gerais"/>
    <s v="35675000"/>
    <s v="Brasil"/>
    <s v="Correios e pontos de envio"/>
    <s v="23 de fevereiro | 00:44"/>
    <s v="23 de fevereiro | 16:43"/>
    <s v="Mercado Envios"/>
    <s v="MEL42062476834LMXDF01"/>
    <s v=" "/>
    <s v=" "/>
    <s v=" "/>
    <s v=" "/>
    <s v=" "/>
    <s v=" "/>
    <s v=" "/>
    <s v="Não"/>
    <s v=""/>
    <s v="Não"/>
  </r>
  <r>
    <s v="2000004229980985"/>
    <s v="21 de fevereiro de 2023 19:45 hs."/>
    <s v="Entregue"/>
    <s v="Chegou em 23 de fevereiro"/>
    <s v="Sim"/>
    <n v="1"/>
    <n v="67.42"/>
    <n v="24.12"/>
    <n v="-16.96"/>
    <n v="-24.12"/>
    <s v=""/>
    <n v="50.46"/>
    <s v=" 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marco antonio alves do nascimento"/>
    <s v="22238632808"/>
    <s v="Casa 1096 / Ant Av tres - CEP 08690185 - Cidade Miguel Badra, Suzano, São Paulo"/>
    <s v="Suzano"/>
    <s v="São Paulo"/>
    <s v="08690185"/>
    <s v="Brasil"/>
    <s v="Mercado Envios Full"/>
    <s v="22 de fevereiro | 02:43"/>
    <s v="23 de fevereiro | 11:17"/>
    <s v="Mercado Envios"/>
    <s v="MEL42062453189LMFFF01"/>
    <s v=" "/>
    <s v=" "/>
    <s v=" "/>
    <s v=" "/>
    <s v=" "/>
    <s v=" "/>
    <s v=" "/>
    <s v="Não"/>
    <s v=""/>
    <s v="Não"/>
  </r>
  <r>
    <s v="2000005156196046"/>
    <s v="21 de fevereiro de 2023 19:45 hs."/>
    <s v="Entregue"/>
    <s v="Chegou em 22 de fevereiro"/>
    <s v="Não"/>
    <n v="1"/>
    <n v="60.45"/>
    <n v="18.899999999999999"/>
    <n v="-15.78"/>
    <n v="-18.899999999999999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Fabio Rodrigues Da Silva"/>
    <s v="01134678932"/>
    <s v="Rua Itajaí SN / 498 Referencia: de frente ou ponto de ônibus entrega na casa do dono das kitnet(  kitnet 13) - CEP 88356305 - Limoeiro, Brusque, Santa Catarina"/>
    <s v="Brusque"/>
    <s v="Santa Catarina"/>
    <s v="88356305"/>
    <s v="Brasil"/>
    <s v="Mercado Envios Full"/>
    <s v="21 de fevereiro | 22:45"/>
    <s v="22 de fevereiro | 12:53"/>
    <s v="Mercado Envios"/>
    <s v="MEL42062454950LMFFF01"/>
    <s v=" "/>
    <s v=" "/>
    <s v=" "/>
    <s v=" "/>
    <s v=" "/>
    <s v=" "/>
    <s v=" "/>
    <s v="Não"/>
    <s v=""/>
    <s v="Não"/>
  </r>
  <r>
    <s v="2000005156127158"/>
    <s v="21 de fevereiro de 2023 19:34 hs."/>
    <s v="Entregue"/>
    <s v="Chegou em 23 de fevereiro"/>
    <s v="Não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Adair Biavati"/>
    <s v="70680299904"/>
    <s v="RUA SÃO PAULO 187 / Sala 02 - CEP 85601010 - Francisco Beltrão, Paraná"/>
    <s v="Francisco Beltrão"/>
    <s v="Paraná"/>
    <s v="85601010"/>
    <s v="Brasil"/>
    <s v="Mercado Envios Full"/>
    <s v="22 de fevereiro | 02:46"/>
    <s v="23 de fevereiro | 11:55"/>
    <s v="Mercado Envios"/>
    <s v="MEL42062425905LMFFF01"/>
    <s v="https://myaccount.mercadolivre.com.br/shipments/42062425905/detail"/>
    <s v=" "/>
    <s v=" "/>
    <s v=" "/>
    <s v=" "/>
    <s v=" "/>
    <s v=" "/>
    <s v="Não"/>
    <s v=""/>
    <s v="Não"/>
  </r>
  <r>
    <s v="2000005156118108"/>
    <s v="21 de fevereiro de 2023 19:31 hs."/>
    <s v="Entregue"/>
    <s v="Chegou em 26 de fevereiro"/>
    <s v="Não"/>
    <n v="2"/>
    <n v="79.28"/>
    <n v="18.16"/>
    <n v="-21.82"/>
    <n v="-18.16"/>
    <s v=""/>
    <n v="57.46"/>
    <s v=" "/>
    <x v="55"/>
    <s v="MLB2223324644"/>
    <s v="Mercado Livre"/>
    <s v="Terminal Cabo De Engate Golf Vw Polo - 2003"/>
    <s v=" "/>
    <n v="39.64"/>
    <s v="Premium"/>
    <s v="Não emitida"/>
    <s v="Gabriel  Lemes"/>
    <s v="CPF 05052409125"/>
    <s v="Rua Uruguai 10 - Quadra 11, Várzea Grande - CEP: 78143318, Mato Grosso"/>
    <s v=" "/>
    <s v="Gabriel  Lemes"/>
    <s v="05052409125"/>
    <s v="Rua Uruguai 10 / Quadra 11 Referencia: quadra 11 - CEP 78143318 - Mapim, Várzea Grande, Mato Grosso"/>
    <s v="Várzea Grande"/>
    <s v="Mato Grosso"/>
    <s v="78143318"/>
    <s v="Brasil"/>
    <s v="Correios e pontos de envio"/>
    <s v="23 de fevereiro | 05:19"/>
    <s v="26 de fevereiro | 11:49"/>
    <s v="Mercado Envios"/>
    <s v="MEL42062421460LMXDF01"/>
    <s v=" "/>
    <s v=" "/>
    <s v=" "/>
    <s v=" "/>
    <s v=" "/>
    <s v=" "/>
    <s v=" "/>
    <s v="Não"/>
    <s v=""/>
    <s v="Não"/>
  </r>
  <r>
    <s v="2000005156018694"/>
    <s v="21 de fevereiro de 2023 19:17 hs."/>
    <s v="Entregue"/>
    <s v="Chegou em 27 de fevereiro"/>
    <s v="Não"/>
    <n v="1"/>
    <n v="113.99"/>
    <s v=""/>
    <n v="-19.38"/>
    <n v="-20.45"/>
    <s v=""/>
    <n v="74.16"/>
    <s v=" "/>
    <x v="37"/>
    <s v="MLB2641892436"/>
    <s v="Mercado Livre"/>
    <s v="Kit Bomba Combustível Gasolina Sistema Bosch Parati 96 A 99"/>
    <s v=" "/>
    <n v="113.99"/>
    <s v="Premium"/>
    <s v="Não emitida"/>
    <s v="gilson nascimento santos"/>
    <s v="CPF 30728133881"/>
    <s v="exuperio alves cangussu 1295 - casa, Almenara - CEP: 39900000, Minas Gerais"/>
    <s v=" "/>
    <s v="gilson nascimento santos"/>
    <s v="30728133881"/>
    <s v="Rua Exuperio Cangussu 1295 / ao lado do ferro vel Referencia: a qualquer hora - CEP 39900000 - São Judas Tadeu, Almenara, Minas Gerais"/>
    <s v="Almenara"/>
    <s v="Minas Gerais"/>
    <s v="39900000"/>
    <s v="Brasil"/>
    <s v="Correios e pontos de envio"/>
    <s v="23 de fevereiro | 03:54"/>
    <s v="27 de fevereiro | 08:34"/>
    <s v="Mercado Envios"/>
    <s v="MEL42062383127LMXDF01"/>
    <s v=" "/>
    <s v=" "/>
    <s v=" "/>
    <s v=" "/>
    <s v=" "/>
    <s v=" "/>
    <s v=" "/>
    <s v="Não"/>
    <s v=""/>
    <s v="Não"/>
  </r>
  <r>
    <s v="2000005155921672"/>
    <s v="21 de fevereiro de 2023 18:59 hs."/>
    <s v="Entregue"/>
    <s v="Chegou em 23 de fevereiro"/>
    <s v="Não"/>
    <n v="1"/>
    <n v="18.440000000000001"/>
    <n v="17.399999999999999"/>
    <n v="-8.01"/>
    <n v="-17.399999999999999"/>
    <s v=""/>
    <n v="10.43"/>
    <s v=" 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breno antonio"/>
    <s v="46615595842"/>
    <s v="Rua Patrícia Rodrigues Fontes 705 / Condominio ri salso , entegrar na portaria - CEP 15057562 - Rios di Itália, São José do Rio Preto, São Paulo"/>
    <s v="São José do Rio Preto"/>
    <s v="São Paulo"/>
    <s v="15057562"/>
    <s v="Brasil"/>
    <s v="Mercado Envios Full"/>
    <s v="22 de fevereiro | 19:38"/>
    <s v="23 de fevereiro | 08:48"/>
    <s v="Mercado Envios"/>
    <s v="MEL42062342343LMFFF01"/>
    <s v=" "/>
    <s v=" "/>
    <s v=" "/>
    <s v=" "/>
    <s v=" "/>
    <s v=" "/>
    <s v=" "/>
    <s v="Não"/>
    <s v=""/>
    <s v="Não"/>
  </r>
  <r>
    <s v="2000004229857597"/>
    <s v="21 de fevereiro de 2023 18:54 hs."/>
    <s v="Entregue"/>
    <s v="Chegou em 22 de fevereiro"/>
    <s v="Sim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marcio dantas"/>
    <s v="25968748818"/>
    <s v="Rua Bento de Pinha 795 / Bairro:são clemente Referencia: entregar sempre depois 15:00. - CEP 13197178 - Parque Residencial São Clemente, Monte Mor, São Paulo"/>
    <s v="Monte Mor"/>
    <s v="São Paulo"/>
    <s v="13197178"/>
    <s v="Brasil"/>
    <s v="Mercado Envios Full"/>
    <s v="22 de fevereiro | 02:27"/>
    <s v="22 de fevereiro | 09:26"/>
    <s v="Mercado Envios"/>
    <s v="MEL42062334052LMFFF01"/>
    <s v=" "/>
    <s v=" "/>
    <s v=" "/>
    <s v=" "/>
    <s v=" "/>
    <s v=" "/>
    <s v=" "/>
    <s v="Não"/>
    <s v=""/>
    <s v="Não"/>
  </r>
  <r>
    <s v="2000005155846622"/>
    <s v="21 de fevereiro de 2023 18:43 hs."/>
    <s v="Entregue"/>
    <s v="Chegou em 22 de fevereiro"/>
    <s v="Não"/>
    <n v="1"/>
    <n v="214.58"/>
    <n v="1.59"/>
    <n v="-36.479999999999997"/>
    <s v=""/>
    <s v=""/>
    <n v="179.69"/>
    <s v=" "/>
    <x v="79"/>
    <s v="MLB3136796484"/>
    <s v="Mercado Livre"/>
    <s v="Bandeja Dianteira Direita Com Pivô Fiat Punto 2006 A 2014"/>
    <s v=" "/>
    <n v="214.58"/>
    <s v="Premium"/>
    <s v="Autorizado"/>
    <s v="Edivandro Luiz Da Silva"/>
    <s v="CPF 25742320892"/>
    <s v="Rua Vitoriana 452 - P, São Paulo - CEP: 04351010, São Paulo"/>
    <s v=" "/>
    <s v="Edivandro Luiz Da Silva"/>
    <s v="25742320892"/>
    <s v="Rua Vitoriana 452 / P Referencia: Pode deixar na barbearia - CEP 04351010 - Vila Babilônia, São Paulo, São Paulo"/>
    <s v="São Paulo"/>
    <s v="São Paulo"/>
    <s v="04351010"/>
    <s v="Brasil"/>
    <s v="Mercado Envios Flex"/>
    <s v="22 de fevereiro | 15:52"/>
    <s v="22 de fevereiro | 17:53"/>
    <s v="LEANDERSON DE PAIVA DIAS"/>
    <s v="42062310375"/>
    <s v=" "/>
    <s v=" "/>
    <s v=" "/>
    <s v=" "/>
    <s v=" "/>
    <s v=" "/>
    <s v=" "/>
    <s v="Não"/>
    <s v=""/>
    <s v="Não"/>
  </r>
  <r>
    <s v="2000004229827455"/>
    <s v="21 de fevereiro de 2023 18:41 hs."/>
    <s v="Vamos te devolver um pacote entre 3 e 6 de março"/>
    <s v="O produto retornará para você porque a entrega foi recusada pela pessoa que realizou a compra."/>
    <s v="Sim"/>
    <n v="0"/>
    <n v="73.47"/>
    <s v=""/>
    <n v="-17.989999999999998"/>
    <n v="-40.9"/>
    <n v="-14.58"/>
    <n v="0"/>
    <s v=" "/>
    <x v="65"/>
    <s v="MLB2834899784"/>
    <s v="Mercado Livre"/>
    <s v="Par Cabo Limitador Tampa Traseira Strada Fase 3 2008 A 2012"/>
    <s v=" "/>
    <n v="73.47"/>
    <s v="Premium"/>
    <s v="Não emitida"/>
    <s v="adilson costa"/>
    <s v="CPF 08643613789"/>
    <s v="Praça Benjamin Bernardes 67 - Loja A, Paty do Alferes - CEP: 26950000, Rio de Janeiro"/>
    <s v=" "/>
    <s v="adilson costa"/>
    <s v="08643613789"/>
    <s v="Rua Cecília Iter 177 / Entregar até as 18h Referencia: ENDEREÇO COMERCIAL. Pode entregar para, Edi ou Henrique 1195329-2034. Ou em Frente Nº120 Silvana - CEP 08240730 - Vila Progresso (Zona Leste), São Paulo, São Paulo"/>
    <s v="Miguel Pereira"/>
    <s v="Rio de Janeiro"/>
    <s v="26900000"/>
    <s v="Brasil"/>
    <s v="Correios e pontos de envio"/>
    <s v="23 de fevereiro | 03:47"/>
    <s v=" "/>
    <s v="Mercado Envios"/>
    <s v="MEL42062305810LMXDF01"/>
    <s v=" "/>
    <s v=" "/>
    <s v=" "/>
    <s v=" "/>
    <s v=" "/>
    <s v=" "/>
    <s v=" "/>
    <s v="Não"/>
    <s v=""/>
    <s v="Não"/>
  </r>
  <r>
    <s v="2000004229784727"/>
    <s v="21 de fevereiro de 2023 18:25 hs."/>
    <s v="Cancelada pelo comprador"/>
    <s v="Cancelou porque se arrependeu da compra."/>
    <s v="Sim"/>
    <n v="0"/>
    <n v="179.99"/>
    <s v=""/>
    <n v="-30.6"/>
    <n v="-20.45"/>
    <n v="-128.94"/>
    <n v="0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marcio dantas"/>
    <s v="25968748818"/>
    <s v=" "/>
    <s v="Monte Mor"/>
    <s v="São Paulo"/>
    <s v="13197178"/>
    <s v="Brasil"/>
    <s v="Mercado Envios Full"/>
    <s v=" "/>
    <s v=" "/>
    <s v="Mercado Envios"/>
    <s v="MEL42062266278LMFFF01"/>
    <s v=" "/>
    <s v=" "/>
    <s v=" "/>
    <s v=" "/>
    <s v=" "/>
    <s v=" "/>
    <s v=" "/>
    <s v="Não"/>
    <s v=""/>
    <s v="Não"/>
  </r>
  <r>
    <s v="2000005155598772"/>
    <s v="21 de fevereiro de 2023 17:59 hs."/>
    <s v="Entregue"/>
    <s v="Chegou em 22 de fever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Renan Camara"/>
    <s v="23015860810"/>
    <s v="Estrada do Ranário 22 / whats 11 93726-4465 Referencia: Entrar na estrada do ranário andar em torno de 500 metros,entrar na primeira rua a esquerda,rua joselina Caetano de Melo,4casa. - CEP 37640000 - Pessegueiro, Extrema, Minas Gerais"/>
    <s v="Extrema"/>
    <s v="Minas Gerais"/>
    <s v="37640000"/>
    <s v="Brasil"/>
    <s v="Mercado Envios Full"/>
    <s v="21 de fevereiro | 21:33"/>
    <s v="22 de fevereiro | 13:03"/>
    <s v="Mercado Envios"/>
    <s v="MEL42062207366LMFFF01"/>
    <s v=" "/>
    <s v=" "/>
    <s v=" "/>
    <s v=" "/>
    <s v=" "/>
    <s v=" "/>
    <s v=" "/>
    <s v="Não"/>
    <s v=""/>
    <s v="Não"/>
  </r>
  <r>
    <s v="2000005155577686"/>
    <s v="21 de fevereiro de 2023 17:53 hs."/>
    <s v="Entregue"/>
    <s v="Chegou em 22 de fevereiro"/>
    <s v="Não"/>
    <n v="1"/>
    <n v="176.61"/>
    <s v=""/>
    <n v="-30.02"/>
    <n v="-38.950000000000003"/>
    <s v=""/>
    <n v="107.64"/>
    <s v="Sim"/>
    <x v="10"/>
    <s v="MLB2863522242"/>
    <s v="Mercado Livre"/>
    <s v="Bandeja Esquerda Peugeot 207 Exceto Sw 08 Em Diante C Pivô"/>
    <s v=" "/>
    <n v="176.61"/>
    <s v="Premium"/>
    <s v="Autorizado"/>
    <s v=" "/>
    <s v=" "/>
    <s v=" "/>
    <s v=" "/>
    <s v="Lucas Ribeiro"/>
    <s v="11942984600"/>
    <s v="Rua Ametista 377 / Casa e comércio - CEP 37706401 - Jardim Kennedy, Poços de Caldas, Minas Gerais"/>
    <s v="Poços de Caldas"/>
    <s v="Minas Gerais"/>
    <s v="37706401"/>
    <s v="Brasil"/>
    <s v="Mercado Envios Full"/>
    <s v="21 de fevereiro | 23:35"/>
    <s v="22 de fevereiro | 08:58"/>
    <s v="Mercado Envios"/>
    <s v="MEL42062198164LMFFF01"/>
    <s v=" "/>
    <s v=" "/>
    <s v=" "/>
    <s v=" "/>
    <s v=" "/>
    <s v=" "/>
    <s v=" "/>
    <s v="Não"/>
    <s v=""/>
    <s v="Não"/>
  </r>
  <r>
    <s v="2000004229685535"/>
    <s v="21 de fevereiro de 2023 17:46 hs."/>
    <s v="Venda entregue"/>
    <s v="Como o comprador cancelou a devolução que havia solicitado, nós te liberamos o dinheiro da venda."/>
    <s v="Sim"/>
    <n v="1"/>
    <n v="67.42"/>
    <n v="9.2799999999999994"/>
    <n v="-16.96"/>
    <n v="-9.2799999999999994"/>
    <s v=""/>
    <n v="50.46"/>
    <s v="Sim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valdeci de jesus dos santos"/>
    <s v="00362238596"/>
    <s v="Rua Jornalista Fernando Escariz 17 / casa Referencia: Na baixada do ponto 11 casa 17 no fundo do bloco 39 preucurar Val ou leno - CEP 41341600 - Cajazeiras XI, Salvador, Bahia"/>
    <s v="Salvador"/>
    <s v="Bahia"/>
    <s v="41341600"/>
    <s v="Brasil"/>
    <s v="Mercado Envios Full"/>
    <s v="21 de fevereiro | 23:06"/>
    <s v="22 de fevereiro | 17:25"/>
    <s v="Mercado Envios"/>
    <s v="MEL42062182308LMFFF01"/>
    <s v=" "/>
    <s v=" "/>
    <s v=" "/>
    <s v=" "/>
    <s v=" "/>
    <s v=" "/>
    <s v=" "/>
    <s v="Sim"/>
    <s v=""/>
    <s v="Não"/>
  </r>
  <r>
    <s v="2000005155495100"/>
    <s v="21 de fevereiro de 2023 17:36 hs."/>
    <s v="Entregue"/>
    <s v="Chegou em 22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Marcel Aparecido"/>
    <s v="35647350895"/>
    <s v="Rua José Antônio Domingues Filho 57 / Casa Referencia: Proximo R Castro Alves. Proximo Igreja Jacira. - CEP 06864165 - Jardim Jacira, Itapecerica da Serra, São Paulo"/>
    <s v="Itapecerica da Serra"/>
    <s v="São Paulo"/>
    <s v="06864165"/>
    <s v="Brasil"/>
    <s v="Mercado Envios Full"/>
    <s v="21 de fevereiro | 21:42"/>
    <s v="22 de fevereiro | 13:41"/>
    <s v="Mercado Envios"/>
    <s v="MEL42062161750LMFFF01"/>
    <s v=" "/>
    <s v=" "/>
    <s v=" "/>
    <s v=" "/>
    <s v=" "/>
    <s v=" "/>
    <s v=" "/>
    <s v="Não"/>
    <s v=""/>
    <s v="Não"/>
  </r>
  <r>
    <s v="2000004229645257"/>
    <s v="21 de fevereiro de 2023 17:27 hs."/>
    <s v="Entregue"/>
    <s v="Chegou em 23 de fevereiro"/>
    <s v="Sim"/>
    <n v="1"/>
    <n v="180.41"/>
    <s v=""/>
    <n v="-21.65"/>
    <n v="-38.950000000000003"/>
    <s v=""/>
    <n v="119.81"/>
    <s v="Sim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SILVIO SILVA"/>
    <s v="40356316807"/>
    <s v="Rua Comendador Otto Carlos Golanda 300 / T1 apt 154 - CEP 11704450 - Ocian, Praia Grande, São Paulo"/>
    <s v="Praia Grande"/>
    <s v="São Paulo"/>
    <s v="11704450"/>
    <s v="Brasil"/>
    <s v="Mercado Envios Full"/>
    <s v="23 de fevereiro | 01:25"/>
    <s v="23 de fevereiro | 14:06"/>
    <s v="Mercado Envios"/>
    <s v="MEL42062140667LMFFF01"/>
    <s v=" "/>
    <s v=" "/>
    <s v=" "/>
    <s v=" "/>
    <s v=" "/>
    <s v=" "/>
    <s v=" "/>
    <s v="Não"/>
    <s v=""/>
    <s v="Não"/>
  </r>
  <r>
    <s v="2000005155424386"/>
    <s v="21 de fevereiro de 2023 17:23 hs."/>
    <s v="Entregue"/>
    <s v="Chegou em 24 de fevereiro"/>
    <s v="Não"/>
    <n v="1"/>
    <n v="249.77"/>
    <s v=""/>
    <n v="-42.46"/>
    <n v="-21.45"/>
    <s v=""/>
    <n v="185.86"/>
    <s v=" "/>
    <x v="11"/>
    <s v="MLB2981549253"/>
    <s v="Mercado Livre"/>
    <s v="Cabo De Câmbio Hyundai Hr 2005 A 2012"/>
    <s v=" "/>
    <n v="249.77"/>
    <s v="Premium"/>
    <s v="Não emitida"/>
    <s v="Tâmara Barros"/>
    <s v="CPF 00319017192"/>
    <s v="Rua Lima Barreto SN - Qd 6 Lt 28, Goiânia - CEP: 74360350, Goiás"/>
    <s v=" "/>
    <s v="Tâmara Barros"/>
    <s v="00319017192"/>
    <s v="Avenida VB 35 178 / Alabama torre2 apt5 Referencia: Próximo ao supermercado cristal - CEP 74371201 - Residencial Flórida, Goiânia, Goiás"/>
    <s v="Goiânia"/>
    <s v="Goiás"/>
    <s v="74371201"/>
    <s v="Brasil"/>
    <s v="Correios e pontos de envio"/>
    <s v="23 de fevereiro | 04:11"/>
    <s v="24 de fevereiro | 12:44"/>
    <s v="Mercado Envios"/>
    <s v="MEL42062132777LMXDF01"/>
    <s v=" "/>
    <s v=" "/>
    <s v=" "/>
    <s v=" "/>
    <s v=" "/>
    <s v=" "/>
    <s v=" "/>
    <s v="Não"/>
    <s v=""/>
    <s v="Não"/>
  </r>
  <r>
    <s v="2000005155424370"/>
    <s v="21 de fevereiro de 2023 17:23 hs."/>
    <s v="Entregue"/>
    <s v="Chegou em 22 de fevereiro"/>
    <s v="Não"/>
    <n v="1"/>
    <n v="185.99"/>
    <s v=""/>
    <n v="-31.62"/>
    <n v="-20.45"/>
    <s v=""/>
    <n v="133.91999999999999"/>
    <s v="Sim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Gilberto Betanin"/>
    <s v="00450986977"/>
    <s v="Rua Canoinhas 370 / Atras Da Daniela Tombini Referencia: Atras Da Daniela Tombini,Casa Marrom - CEP 89500320 - Berger, Caçador, Santa Catarina"/>
    <s v="Caçador"/>
    <s v="Santa Catarina"/>
    <s v="89500320"/>
    <s v="Brasil"/>
    <s v="Mercado Envios Full"/>
    <s v="21 de fevereiro | 21:28"/>
    <s v="22 de fevereiro | 11:52"/>
    <s v="Mercado Envios"/>
    <s v="MEL42062132693LMFFF01"/>
    <s v=" "/>
    <s v=" "/>
    <s v=" "/>
    <s v=" "/>
    <s v=" "/>
    <s v=" "/>
    <s v=" "/>
    <s v="Não"/>
    <s v=""/>
    <s v="Não"/>
  </r>
  <r>
    <s v="2000005155216918"/>
    <s v="21 de fevereiro de 2023 16:47 hs."/>
    <s v="Entregue"/>
    <s v="Chegou em 23 de fever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paulo thiago serpa bento serpa"/>
    <s v="07630146647"/>
    <s v="Ricardo zanela 1350 / Referencia: oficina embaixo da pousada - CEP 36788000 - industrial, Itamarati de Minas, Minas Gerais"/>
    <s v="Itamarati de Minas"/>
    <s v="Minas Gerais"/>
    <s v="36788000"/>
    <s v="Brasil"/>
    <s v="Mercado Envios Full"/>
    <s v="22 de fevereiro | 17:31"/>
    <s v="23 de fevereiro | 12:09"/>
    <s v="Mercado Envios"/>
    <s v="MEL42062048663LMFFF01"/>
    <s v=" "/>
    <s v=" "/>
    <s v=" "/>
    <s v=" "/>
    <s v=" "/>
    <s v=" "/>
    <s v=" "/>
    <s v="Não"/>
    <s v=""/>
    <s v="Não"/>
  </r>
  <r>
    <s v="2000005155190140"/>
    <s v="21 de fevereiro de 2023 16:40 hs."/>
    <s v="Entregue"/>
    <s v="Chegou em 23 de fevereiro"/>
    <s v="Não"/>
    <n v="1"/>
    <n v="58.5"/>
    <n v="24.9"/>
    <n v="-15.44"/>
    <n v="-24.9"/>
    <s v=""/>
    <n v="43.06"/>
    <s v=" "/>
    <x v="63"/>
    <s v="MLB2088378598"/>
    <s v="Mercado Livre"/>
    <s v="Par Bieleta Dianteira Tucson Sportage"/>
    <s v=" "/>
    <n v="58.5"/>
    <s v="Premium"/>
    <s v="Autorizado"/>
    <s v=" "/>
    <s v=" "/>
    <s v=" "/>
    <s v=" "/>
    <s v="Suelen Mendes"/>
    <s v="09619497910"/>
    <s v="Praia de ubatuba 109 / CEP 84060635 - Contorno, Ponta Grossa, Paraná"/>
    <s v="Ponta Grossa"/>
    <s v="Paraná"/>
    <s v="84060635"/>
    <s v="Brasil"/>
    <s v="Mercado Envios Full"/>
    <s v="22 de fevereiro | 17:08"/>
    <s v="23 de fevereiro | 11:30"/>
    <s v="Mercado Envios"/>
    <s v="MEL42062034271LMFFF01"/>
    <s v=" "/>
    <s v=" "/>
    <s v=" "/>
    <s v=" "/>
    <s v=" "/>
    <s v=" "/>
    <s v=" "/>
    <s v="Não"/>
    <s v=""/>
    <s v="Não"/>
  </r>
  <r>
    <s v="2000005155156292"/>
    <s v="21 de fevereiro de 2023 16:32 hs."/>
    <s v="Entregue"/>
    <s v="Chegou em 23 de fevereiro"/>
    <s v="Não"/>
    <n v="1"/>
    <n v="148.69"/>
    <s v=""/>
    <n v="-25.28"/>
    <n v="-26.45"/>
    <s v=""/>
    <n v="96.96"/>
    <s v="Sim"/>
    <x v="196"/>
    <s v="MLB2991589718"/>
    <s v="Mercado Livre"/>
    <s v="Bandeja Inferior Belina Scala 1984 A 1991"/>
    <s v=" "/>
    <n v="148.69"/>
    <s v="Premium"/>
    <s v="Não emitida"/>
    <s v="Antonio sergio de lima lima"/>
    <s v="CPF 06987771820"/>
    <s v="Rua Domingo Silvestre 94, Presidente Bernardes - CEP: 19300000, São Paulo"/>
    <s v=" "/>
    <s v="Antonio sergio de lima lima"/>
    <s v="06987771820"/>
    <s v="Rua Domingos Silvestre 94 / CEP 19300000 - Presidente Bernardes, São Paulo"/>
    <s v="Presidente Bernardes"/>
    <s v="São Paulo"/>
    <s v="19300000"/>
    <s v="Brasil"/>
    <s v="Correios e pontos de envio"/>
    <s v="23 de fevereiro | 00:41"/>
    <s v="23 de fevereiro | 14:50"/>
    <s v="Mercado Envios"/>
    <s v="MEL42062020785LMXDF01"/>
    <s v=" "/>
    <s v=" "/>
    <s v=" "/>
    <s v=" "/>
    <s v=" "/>
    <s v=" "/>
    <s v=" "/>
    <s v="Não"/>
    <s v=""/>
    <s v="Não"/>
  </r>
  <r>
    <s v="2000005155135498"/>
    <s v="21 de fevereiro de 2023 16:30 hs."/>
    <s v="Entregue"/>
    <s v="Chegou em 22 de fevereiro"/>
    <s v="Não"/>
    <n v="1"/>
    <n v="45.9"/>
    <n v="13.92"/>
    <n v="-13.3"/>
    <n v="-13.92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Felipe Junior"/>
    <s v="86357697087"/>
    <s v="Avenida Pátria 110 / casa Referencia: oficina mecânica skrill - CEP 94814510 - Formoza, Alvorada, Rio Grande do Sul"/>
    <s v="Alvorada"/>
    <s v="Rio Grande do Sul"/>
    <s v="94814510"/>
    <s v="Brasil"/>
    <s v="Mercado Envios Full"/>
    <s v="21 de fevereiro | 21:26"/>
    <s v="22 de fevereiro | 18:58"/>
    <s v="Mercado Envios"/>
    <s v="MEL42062013740LMFFF01"/>
    <s v=" "/>
    <s v=" "/>
    <s v=" "/>
    <s v=" "/>
    <s v=" "/>
    <s v=" "/>
    <s v=" "/>
    <s v="Não"/>
    <s v=""/>
    <s v="Não"/>
  </r>
  <r>
    <s v="2000005155120976"/>
    <s v="21 de fevereiro de 2023 16:27 hs."/>
    <s v="Cancelada pelo comprador"/>
    <s v="Cancelou porque não podia esperar o produto."/>
    <s v="Não"/>
    <n v="0"/>
    <n v="22.7"/>
    <n v="15.9"/>
    <n v="-9.36"/>
    <s v=""/>
    <n v="-29.24"/>
    <n v="0"/>
    <s v=" "/>
    <x v="190"/>
    <s v="MLB2069602484"/>
    <s v="Mercado Livre"/>
    <s v="Pino Regulagem Da Ponta Do Cabo De Agile  Todos"/>
    <s v=" "/>
    <n v="22.7"/>
    <s v="Premium"/>
    <s v="Autorizado"/>
    <s v="anderson  ferreira"/>
    <s v="CPF 16526623832"/>
    <s v="Ivo Cavalcante 52, São Paulo - CEP: 02992120, São Paulo"/>
    <s v=" "/>
    <s v="anderson  ferreira"/>
    <s v="16526623832"/>
    <s v=" "/>
    <s v="São Paulo"/>
    <s v="São Paulo"/>
    <s v="02992120"/>
    <s v="Brasil"/>
    <s v="Mercado Envios Flex"/>
    <s v=" "/>
    <s v=" "/>
    <s v="TRUSTPARTSTRUSTPARTS"/>
    <s v="42062008649"/>
    <s v=" "/>
    <s v=" "/>
    <s v=" "/>
    <s v=" "/>
    <s v=" "/>
    <s v=" "/>
    <s v=" "/>
    <s v="Não"/>
    <s v=""/>
    <s v="Não"/>
  </r>
  <r>
    <s v="2000005155068458"/>
    <s v="21 de fevereiro de 2023 16:16 hs."/>
    <s v="Entregue"/>
    <s v="Chegou em 22 de fevereiro"/>
    <s v="Não"/>
    <n v="1"/>
    <n v="45.9"/>
    <n v="8.91"/>
    <n v="-13.3"/>
    <n v="-8.91"/>
    <s v=""/>
    <n v="32.6"/>
    <s v=" 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jose aparecido marques"/>
    <s v="10088924831"/>
    <s v="Amadeu Pinto 280 / CEP 13990000 - hélio Vergueiro leite, Espírito Santo do Pinhal, São Paulo"/>
    <s v="Espírito Santo do Pinhal"/>
    <s v="São Paulo"/>
    <s v="13990000"/>
    <s v="Brasil"/>
    <s v="Mercado Envios Full"/>
    <s v="21 de fevereiro | 23:03"/>
    <s v="22 de fevereiro | 17:04"/>
    <s v="Mercado Envios"/>
    <s v="MEL42061985709LMFFF01"/>
    <s v=" "/>
    <s v=" "/>
    <s v=" "/>
    <s v=" "/>
    <s v=" "/>
    <s v=" "/>
    <s v=" "/>
    <s v="Não"/>
    <s v=""/>
    <s v="Não"/>
  </r>
  <r>
    <s v="2000005155034640"/>
    <s v="21 de fevereiro de 2023 16:11 hs."/>
    <s v="Entregue"/>
    <s v="Chegou em 22 de fevereiro"/>
    <s v="Não"/>
    <n v="1"/>
    <n v="60.45"/>
    <n v="22.41"/>
    <n v="-15.78"/>
    <n v="-22.41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Gabriela Aparecida Santos"/>
    <s v="47685021803"/>
    <s v="Rua Bahia 1348 / Referencia: fundos - CEP 17730000 - centro, Parapuã, São Paulo"/>
    <s v="Parapuã"/>
    <s v="São Paulo"/>
    <s v="17730000"/>
    <s v="Brasil"/>
    <s v="Mercado Envios Full"/>
    <s v="21 de fevereiro | 19:49"/>
    <s v="22 de fevereiro | 14:10"/>
    <s v="Mercado Envios"/>
    <s v="MEL42061972046LMFFF01"/>
    <s v=" "/>
    <s v=" "/>
    <s v=" "/>
    <s v=" "/>
    <s v=" "/>
    <s v=" "/>
    <s v=" "/>
    <s v="Não"/>
    <s v=""/>
    <s v="Não"/>
  </r>
  <r>
    <s v="2000005154948058"/>
    <s v="21 de fevereiro de 2023 15:54 hs."/>
    <s v="Entregue"/>
    <s v="Chegou em 24 de fevereiro"/>
    <s v="Não"/>
    <n v="1"/>
    <n v="58.4"/>
    <n v="31.23"/>
    <n v="-15.43"/>
    <n v="-31.23"/>
    <s v=""/>
    <n v="42.97"/>
    <s v="Sim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jose carlos carlos"/>
    <s v="52465390163"/>
    <s v="Quadra QNP 30 Conjunto Z 22 / casa 22 - CEP 72236024 - Ceilândia Sul (Ceilândia), Brasília, Distrito Federal"/>
    <s v="Brasília"/>
    <s v="Distrito Federal"/>
    <s v="72236024"/>
    <s v="Brasil"/>
    <s v="Mercado Envios Full"/>
    <s v="22 de fevereiro | 04:49"/>
    <s v="24 de fevereiro | 17:03"/>
    <s v="Mercado Envios"/>
    <s v="MEL42061934852LMFFF01"/>
    <s v=" "/>
    <s v=" "/>
    <s v=" "/>
    <s v=" "/>
    <s v=" "/>
    <s v=" "/>
    <s v=" "/>
    <s v="Não"/>
    <s v=""/>
    <s v="Não"/>
  </r>
  <r>
    <s v="2000004229397499"/>
    <s v="21 de fevereiro de 2023 15:44 hs."/>
    <s v="Entregue"/>
    <s v="Chegou em 22 de fevereiro"/>
    <s v="Sim"/>
    <n v="2"/>
    <n v="161.80000000000001"/>
    <s v=""/>
    <n v="-27.5"/>
    <n v="-40.9"/>
    <s v=""/>
    <n v="93.4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Emanuel Silva Souza"/>
    <s v="71225994934"/>
    <s v="Rua Nereu Ramos 1235 / Marina Emanuel - CEP 88980000 - Estaleiros, Passo de Torres, Santa Catarina"/>
    <s v="Passo de Torres"/>
    <s v="Santa Catarina"/>
    <s v="88980000"/>
    <s v="Brasil"/>
    <s v="Mercado Envios Full"/>
    <s v="21 de fevereiro | 23:26"/>
    <s v="22 de fevereiro | 11:46"/>
    <s v="Mercado Envios"/>
    <s v="MEL42061910990LMFFF01"/>
    <s v=" "/>
    <s v=" "/>
    <s v=" "/>
    <s v=" "/>
    <s v=" "/>
    <s v=" "/>
    <s v=" "/>
    <s v="Não"/>
    <s v=""/>
    <s v="Não"/>
  </r>
  <r>
    <s v="2000005154886364"/>
    <s v="21 de fevereiro de 2023 15:43 hs."/>
    <s v="Entregue"/>
    <s v="Chegou em 22 de fevereiro"/>
    <s v="Não"/>
    <n v="1"/>
    <n v="54.87"/>
    <n v="10.96"/>
    <n v="-12.08"/>
    <n v="-10.96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Matias silva"/>
    <s v="46904621869"/>
    <s v="Rua Maria Aparecida Morais Soares 120 / CASA Referencia: acaso não tiver ninguém no endereço de fim de semana pode entregar na casa da frente entrega pro Valdir pra Anita eles sabem - CEP 13481310 - Jardim Ipiranga, Limeira, São Paulo"/>
    <s v="Limeira"/>
    <s v="São Paulo"/>
    <s v="13481310"/>
    <s v="Brasil"/>
    <s v="Mercado Envios Full"/>
    <s v="22 de fevereiro | 00:22"/>
    <s v="22 de fevereiro | 09:27"/>
    <s v="Mercado Envios"/>
    <s v="MEL42061909867LMFFF01"/>
    <s v=" "/>
    <s v=" "/>
    <s v=" "/>
    <s v=" "/>
    <s v=" "/>
    <s v=" "/>
    <s v=" "/>
    <s v="Não"/>
    <s v=""/>
    <s v="Não"/>
  </r>
  <r>
    <s v="2000005154811238"/>
    <s v="21 de fevereiro de 2023 15:29 hs."/>
    <s v="Entregue"/>
    <s v="Chegou em 24 de fevereiro"/>
    <s v="Não"/>
    <n v="1"/>
    <n v="199.99"/>
    <s v=""/>
    <n v="-24"/>
    <n v="-26.45"/>
    <s v=""/>
    <n v="149.54"/>
    <s v="Sim"/>
    <x v="197"/>
    <s v="MLB2981894358"/>
    <s v="Mercado Livre"/>
    <s v="Bandeja Inferior Direito Fiat Marea Weekend"/>
    <s v=" "/>
    <n v="199.99"/>
    <s v="Clássico"/>
    <s v="Não emitida"/>
    <s v="Maria alxiliadora dos santos"/>
    <s v="CPF 07505511602"/>
    <s v="Rua Ângelo Picoroni 142, São João Nepomuceno - CEP: 36684154, Minas Gerais"/>
    <s v=" "/>
    <s v="Maria alxiliadora dos santos"/>
    <s v="07505511602"/>
    <s v="Rua Ângelo Picoroni 142 / Referencia: perto do campo - CEP 36684154 - Três Marias, São João Nepomuceno, Minas Gerais"/>
    <s v="São João Nepomuceno"/>
    <s v="Minas Gerais"/>
    <s v="36684154"/>
    <s v="Brasil"/>
    <s v="Correios e pontos de envio"/>
    <s v="23 de fevereiro | 02:49"/>
    <s v="24 de fevereiro | 14:21"/>
    <s v="Mercado Envios"/>
    <s v="MEL42061879051LMXDF01"/>
    <s v=" "/>
    <s v=" "/>
    <s v=" "/>
    <s v=" "/>
    <s v=" "/>
    <s v=" "/>
    <s v=" "/>
    <s v="Não"/>
    <s v=""/>
    <s v="Não"/>
  </r>
  <r>
    <s v="2000004229274767"/>
    <s v="21 de fevereiro de 2023 14:55 hs."/>
    <s v="Entregue"/>
    <s v="Chegou em 24 de fevereiro"/>
    <s v="Sim"/>
    <n v="1"/>
    <n v="338.43"/>
    <s v=""/>
    <n v="-57.53"/>
    <n v="-38.950000000000003"/>
    <s v=""/>
    <n v="241.95"/>
    <s v=" "/>
    <x v="62"/>
    <s v="MLB3079670773"/>
    <s v="Mercado Livre"/>
    <s v="Par Bandeja Inferior Palio 1996 Á 2001 Sem Barra Com Pivô"/>
    <s v=" "/>
    <n v="338.43"/>
    <s v="Premium"/>
    <s v="Não emitida"/>
    <s v="Claudia da Silva Lacerda"/>
    <s v="CPF 92797660668"/>
    <s v="Rua Barsanufo Algusto Borges 299 - Jardim Alvorada, Uberaba - CEP: 38041203, Minas Gerais"/>
    <s v=" "/>
    <s v="Claudia da Silva Lacerda"/>
    <s v="92797660668"/>
    <s v="Rua Barsanulfo Augusto Borges 299 / casa Referencia: Atrás do doce zebu BR 050 - CEP 38041203 - Jardim Alvorada, Uberaba, Minas Gerais"/>
    <s v="Uberaba"/>
    <s v="Minas Gerais"/>
    <s v="38041203"/>
    <s v="Brasil"/>
    <s v="Correios e pontos de envio"/>
    <s v="23 de fevereiro | 05:11"/>
    <s v="24 de fevereiro | 18:33"/>
    <s v="Mercado Envios"/>
    <s v="MEL42061801421LMXDF01"/>
    <s v=" "/>
    <s v=" "/>
    <s v=" "/>
    <s v=" "/>
    <s v=" "/>
    <s v=" "/>
    <s v=" "/>
    <s v="Não"/>
    <s v=""/>
    <s v="Não"/>
  </r>
  <r>
    <s v="2000004229257541"/>
    <s v="21 de fevereiro de 2023 14:50 hs."/>
    <s v="Entregue"/>
    <s v="Chegou em 23 de fevereiro"/>
    <s v="Sim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maria Agda Lima"/>
    <s v="05532654662"/>
    <s v="Rua Geraldo Álvares da Silva Campos 525 / lado ímpar - CEP 38600374 - Joaquim Cordeiro, Paracatu, Minas Gerais"/>
    <s v="Paracatu"/>
    <s v="Minas Gerais"/>
    <s v="38600374"/>
    <s v="Brasil"/>
    <s v="Mercado Envios Full"/>
    <s v="22 de fevereiro | 13:19"/>
    <s v="23 de fevereiro | 15:53"/>
    <s v="Mercado Envios"/>
    <s v="MEL42061788099LMFFF01"/>
    <s v=" "/>
    <s v=" "/>
    <s v=" "/>
    <s v=" "/>
    <s v=" "/>
    <s v=" "/>
    <s v=" "/>
    <s v="Não"/>
    <s v=""/>
    <s v="Não"/>
  </r>
  <r>
    <s v="2000005154523548"/>
    <s v="21 de fevereiro de 2023 14:38 hs."/>
    <s v="Entregue"/>
    <s v="Chegou em 22 de fevereiro"/>
    <s v="Não"/>
    <n v="1"/>
    <n v="58.4"/>
    <n v="8.91"/>
    <n v="-15.43"/>
    <n v="-8.91"/>
    <s v=""/>
    <n v="42.97"/>
    <s v="Sim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caio santos"/>
    <s v="38056434895"/>
    <s v="Avenida Bernardo Mendes da Silva 141 / CEP 02952000 - Vila Renato (Zona Norte), São Paulo, São Paulo"/>
    <s v="São Paulo"/>
    <s v="São Paulo"/>
    <s v="02952000"/>
    <s v="Brasil"/>
    <s v="Mercado Envios Full"/>
    <s v="21 de fevereiro | 23:27"/>
    <s v="22 de fevereiro | 12:00"/>
    <s v="Mercado Envios"/>
    <s v="MEL42061759724LMFFF01"/>
    <s v=" "/>
    <s v=" "/>
    <s v=" "/>
    <s v=" "/>
    <s v=" "/>
    <s v=" "/>
    <s v=" "/>
    <s v="Não"/>
    <s v=""/>
    <s v="Não"/>
  </r>
  <r>
    <s v="2000005154472474"/>
    <s v="21 de fevereiro de 2023 14:27 hs."/>
    <s v="Devolução em preparação"/>
    <s v="A pessoa que comprou o produto está embalando o pacote para devolvê-lo."/>
    <s v="Não"/>
    <n v="0"/>
    <n v="55.79"/>
    <n v="21.3"/>
    <n v="-14.98"/>
    <n v="-21.3"/>
    <s v=""/>
    <n v="40.81"/>
    <s v=" "/>
    <x v="3"/>
    <s v="MLB1983187301"/>
    <s v="Mercado Livre"/>
    <s v="Par De Kit Rolamento Roda Traseira Fox 2007 2008 2009 Novo"/>
    <s v=" "/>
    <n v="55.79"/>
    <s v="Premium"/>
    <s v="Autorizado"/>
    <s v="Pablo ricardo pereira pereira"/>
    <s v="CPF 01386810150"/>
    <s v="comdominio sonho real 21, Brasília - CEP: 73751565, Goiás"/>
    <s v=" "/>
    <s v="Pablo ricardo pereira pereira"/>
    <s v="0138681015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154439964"/>
    <s v="21 de fevereiro de 2023 14:22 hs."/>
    <s v="Devolução finalizada com reembolso para o comprador"/>
    <s v="O produto devolvido chegou em segunda-feira, 27 de fevereiro."/>
    <s v="Não"/>
    <n v="0"/>
    <n v="169.99"/>
    <s v=""/>
    <n v="-28.9"/>
    <n v="-20.45"/>
    <n v="-120.64"/>
    <n v="0"/>
    <s v=" "/>
    <x v="16"/>
    <s v="MLB1841175427"/>
    <s v="Mercado Livre"/>
    <s v="Cabo De Marcha Corsa Classic 2009 2010 2011 2012 2013 2014"/>
    <s v=" "/>
    <n v="169.99"/>
    <s v="Premium"/>
    <s v="Autorizado"/>
    <s v="Wander Correa"/>
    <s v="CPF 09732882727"/>
    <s v="RUA HERMES DE LIMA 120, São Gonçalo - CEP: 24436320, Rio de Janeiro"/>
    <s v=" "/>
    <s v="Wander Correa"/>
    <s v="0973288272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23:42"/>
    <s v="27 de fevereiro | 12:56"/>
    <s v="Mercado Envios"/>
    <s v="MEL42064066746LMXDR01"/>
    <s v=" "/>
    <s v=" "/>
    <s v=" "/>
    <s v=" "/>
    <s v=" "/>
    <s v=" "/>
    <s v=" "/>
    <s v="Sim"/>
    <s v=""/>
    <s v="Não"/>
  </r>
  <r>
    <s v="2000004229183751"/>
    <s v="21 de fevereiro de 2023 14:20 hs."/>
    <s v="Entregue"/>
    <s v="Chegou em 24 de fevereiro"/>
    <s v="Sim"/>
    <n v="1"/>
    <n v="58.4"/>
    <s v=""/>
    <n v="-15.43"/>
    <s v=""/>
    <s v=""/>
    <n v="42.97"/>
    <s v="Sim"/>
    <x v="13"/>
    <s v="MLB2111127107"/>
    <s v="Mercado Livre"/>
    <s v="Par De Kit Pino Guia Bucha Pinça Freio Vw Polo Gol Fox Polo"/>
    <s v=" "/>
    <n v="58.4"/>
    <s v="Premium"/>
    <s v="Autorizado"/>
    <s v=" "/>
    <s v=" "/>
    <s v=" "/>
    <s v=" "/>
    <s v="Mario Pereira"/>
    <s v="01601546696"/>
    <s v="Rua das Violetas 126 / Jardins - CEP 39740000 - Jardins, Guanhães, Minas Gerais"/>
    <s v="Guanhães"/>
    <s v="Minas Gerais"/>
    <s v="39740000"/>
    <s v="Brasil"/>
    <s v="Mercado Envios Full"/>
    <s v="22 de fevereiro | 15:44"/>
    <s v="24 de fevereiro | 19:03"/>
    <s v="Mercado Envios"/>
    <s v="MEL42061719827LMFFF01"/>
    <s v=" "/>
    <s v=" "/>
    <s v=" "/>
    <s v=" "/>
    <s v=" "/>
    <s v=" "/>
    <s v=" "/>
    <s v="Não"/>
    <s v=""/>
    <s v="Não"/>
  </r>
  <r>
    <s v="2000005154206706"/>
    <s v="21 de fevereiro de 2023 13:42 hs."/>
    <s v="Entregue"/>
    <s v="Chegou em 22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rafaely souza"/>
    <s v="06338173680"/>
    <s v="Rua Américo Gonçalves de Moraes 199 / casa Referencia: casa verde - CEP 37800000 - jd europa 2, Guaxupé, Minas Gerais"/>
    <s v="Guaxupé"/>
    <s v="Minas Gerais"/>
    <s v="37800000"/>
    <s v="Brasil"/>
    <s v="Mercado Envios Full"/>
    <s v="21 de fevereiro | 23:35"/>
    <s v="22 de fevereiro | 11:45"/>
    <s v="Mercado Envios"/>
    <s v="MEL42061628430LMFFF01"/>
    <s v=" "/>
    <s v=" "/>
    <s v=" "/>
    <s v=" "/>
    <s v=" "/>
    <s v=" "/>
    <s v=" "/>
    <s v="Não"/>
    <s v=""/>
    <s v="Não"/>
  </r>
  <r>
    <s v="2000005154115810"/>
    <s v="21 de fevereiro de 2023 13:22 hs."/>
    <s v="Devolução a caminho"/>
    <s v="Chegará entre 1 e 4 de março. Se houver algum problema, você pode nos avisar quando receber."/>
    <s v="Não"/>
    <n v="0"/>
    <n v="78.989999999999995"/>
    <n v="22.41"/>
    <n v="-18.93"/>
    <n v="-22.41"/>
    <n v="-60.06"/>
    <n v="0"/>
    <s v="Sim"/>
    <x v="80"/>
    <s v="MLB1974837590"/>
    <s v="Mercado Livre"/>
    <s v="2 Kit's De  Rolamento Roda Traseira Celta/corsa /prisma Novo"/>
    <s v=" "/>
    <n v="78.989999999999995"/>
    <s v="Premium"/>
    <s v="Autorizado"/>
    <s v="josemir francisco"/>
    <s v="CPF 13213698830"/>
    <s v="Alício Torres 682, Araraquara - CEP: 14808662, São Paulo"/>
    <s v=" "/>
    <s v="josemir francisco"/>
    <s v="132136988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23:27"/>
    <s v=" "/>
    <s v="Mercado Envios"/>
    <s v="MEL42073851702LMXDR01"/>
    <s v=" "/>
    <s v=" "/>
    <s v=" "/>
    <s v=" "/>
    <s v=" "/>
    <s v=" "/>
    <s v=" "/>
    <s v="Sim"/>
    <s v=""/>
    <s v="Não"/>
  </r>
  <r>
    <s v="2000005153918652"/>
    <s v="21 de fevereiro de 2023 12:46 hs."/>
    <s v="Entregue"/>
    <s v="Chegou em 23 de fevereiro"/>
    <s v="Não"/>
    <n v="1"/>
    <n v="65.17"/>
    <n v="18.899999999999999"/>
    <n v="-16.579999999999998"/>
    <n v="-18.899999999999999"/>
    <s v=""/>
    <n v="48.59"/>
    <s v="Sim"/>
    <x v="148"/>
    <s v="MLB2798972252"/>
    <s v="Mercado Livre"/>
    <s v="Par Bieleta Ecosport 2002 A 2011"/>
    <s v=" "/>
    <n v="65.17"/>
    <s v="Premium"/>
    <s v="Não emitida"/>
    <s v="Aparecida Da silva"/>
    <s v="CPF 06593362948"/>
    <s v="Rua Vereador João Chevônica Antoniacomi 151 - casa, Almirante Tamandaré - CEP: 83501540, Paraná"/>
    <s v=" "/>
    <s v="Aparecida Da silva"/>
    <s v="06593362948"/>
    <s v="Rua México 73 / proxim bar do tomate Referencia: entregar para Ivone ou Silvana ou Virgílio - CEP 83501560 - São Felipe, Almirante Tamandaré, Paraná"/>
    <s v="Almirante Tamandaré"/>
    <s v="Paraná"/>
    <s v="83501560"/>
    <s v="Brasil"/>
    <s v="Correios e pontos de envio"/>
    <s v="23 de fevereiro | 00:17"/>
    <s v="23 de fevereiro | 22:15"/>
    <s v="Mercado Envios"/>
    <s v="MEL42061505999LMXDF01"/>
    <s v=" "/>
    <s v=" "/>
    <s v=" "/>
    <s v=" "/>
    <s v=" "/>
    <s v=" "/>
    <s v=" "/>
    <s v="Não"/>
    <s v=""/>
    <s v="Não"/>
  </r>
  <r>
    <s v="2000004228954675"/>
    <s v="21 de fevereiro de 2023 12:45 hs."/>
    <s v="Devolução em preparação"/>
    <s v="A pessoa que comprou o produto está embalando o pacote para devolvê-lo."/>
    <s v="Sim"/>
    <n v="0"/>
    <n v="148.79"/>
    <s v=""/>
    <n v="-25.29"/>
    <n v="-18.45"/>
    <s v=""/>
    <n v="105.05"/>
    <s v="Sim"/>
    <x v="56"/>
    <s v="MLB1804965496"/>
    <s v="Mercado Livre"/>
    <s v="2 Kit's Rolamento Eixo Traseiro Peugeot206/207 C/barra 47mm"/>
    <s v=" "/>
    <n v="148.79"/>
    <s v="Premium"/>
    <s v="Autorizado"/>
    <s v="Gabriele Aparecida Moreira Santos"/>
    <s v="CPF 49345425829"/>
    <s v="José Antonio Samartini 119, São José dos Campos - CEP: 12228266, São Paulo"/>
    <s v=" "/>
    <s v="Gabriele Aparecida Moreira Santos"/>
    <s v="4934542582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153873606"/>
    <s v="21 de fevereiro de 2023 12:37 hs."/>
    <s v="Entregue"/>
    <s v="Chegou em 22 de fevereiro"/>
    <s v="Não"/>
    <n v="1"/>
    <n v="60.45"/>
    <n v="12.33"/>
    <n v="-15.78"/>
    <n v="-12.33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marcio tadeu da luz luz"/>
    <s v="21793910804"/>
    <s v="Rua Tito Bonagamba 350 / apt torre 1 blocoA32 - CEP 14061660 - Valentina Figueiredo, Ribeirão Preto, São Paulo"/>
    <s v="Ribeirão Preto"/>
    <s v="São Paulo"/>
    <s v="14061660"/>
    <s v="Brasil"/>
    <s v="Mercado Envios Full"/>
    <s v="21 de fevereiro | 22:56"/>
    <s v="22 de fevereiro | 11:47"/>
    <s v="Mercado Envios"/>
    <s v="MEL42061487170LMFFF01"/>
    <s v=" "/>
    <s v=" "/>
    <s v=" "/>
    <s v=" "/>
    <s v=" "/>
    <s v=" "/>
    <s v=" "/>
    <s v="Não"/>
    <s v=""/>
    <s v="Não"/>
  </r>
  <r>
    <s v="2000005153805200"/>
    <s v="21 de fevereiro de 2023 12:24 hs."/>
    <s v="Entregue"/>
    <s v="Chegou em 23 de fevereiro"/>
    <s v="Não"/>
    <n v="1"/>
    <n v="176.61"/>
    <s v=""/>
    <n v="-30.02"/>
    <n v="-38.950000000000003"/>
    <s v=""/>
    <n v="107.64"/>
    <s v="Sim"/>
    <x v="10"/>
    <s v="MLB2863522242"/>
    <s v="Mercado Livre"/>
    <s v="Bandeja Esquerda Peugeot 207 Exceto Sw 08 Em Diante C Pivô"/>
    <s v=" "/>
    <n v="176.61"/>
    <s v="Premium"/>
    <s v="Autorizado"/>
    <s v=" "/>
    <s v=" "/>
    <s v=" "/>
    <s v=" "/>
    <s v="SORAYA ROCHA MAGALHAES COUTINHO"/>
    <s v="68788770591"/>
    <s v="Rua Galdino César de Moraes 50 / Referencia: Rua da clínica boa saúde - CEP 44700000 - Matriz, Jacobina, Bahia"/>
    <s v="Jacobina"/>
    <s v="Bahia"/>
    <s v="44700000"/>
    <s v="Brasil"/>
    <s v="Mercado Envios Full"/>
    <s v="21 de fevereiro | 20:44"/>
    <s v="23 de fevereiro | 08:12"/>
    <s v="Mercado Envios"/>
    <s v="MEL42061456641LMFFF01"/>
    <s v=" "/>
    <s v=" "/>
    <s v=" "/>
    <s v=" "/>
    <s v=" "/>
    <s v=" "/>
    <s v=" "/>
    <s v="Não"/>
    <s v=""/>
    <s v="Não"/>
  </r>
  <r>
    <s v="2000005153695646"/>
    <s v="21 de fevereiro de 2023 12:03 hs."/>
    <s v="Entregue"/>
    <s v="Chegou em 22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William  Meira Cypriano"/>
    <s v="43890580700"/>
    <s v="Rua Apolo Vinte 10 / Referencia: Rodovia Amaral Peixoto, Km 131.5,em Frente Ao Posto BR, Entrar Na Portaria Primeira Rua A Esquerda - CEP 28929200 - Verão Vermelho (Tamoios), Cabo Frio, Rio de Janeiro"/>
    <s v="Cabo Frio"/>
    <s v="Rio de Janeiro"/>
    <s v="28929200"/>
    <s v="Brasil"/>
    <s v="Mercado Envios Full"/>
    <s v="21 de fevereiro | 16:05"/>
    <s v="22 de fevereiro | 12:08"/>
    <s v="Mercado Envios"/>
    <s v="MEL42061411550LMFFF01"/>
    <s v=" "/>
    <s v=" "/>
    <s v=" "/>
    <s v=" "/>
    <s v=" "/>
    <s v=" "/>
    <s v=" "/>
    <s v="Não"/>
    <s v=""/>
    <s v="Não"/>
  </r>
  <r>
    <s v="2000005153682064"/>
    <s v="21 de fevereiro de 2023 12:00 hs."/>
    <s v="Entregue"/>
    <s v="Chegou em 22 de fevereiro"/>
    <s v="Não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Andre Diniz"/>
    <s v="43181970506"/>
    <s v="Rua da Gratidão 290 / edif Onix, apto 105 Referencia: Condominio colina de piata, apartamento 105 edifício onix - CEP 41650195 - Piatã, Salvador, Bahia"/>
    <s v="Salvador"/>
    <s v="Bahia"/>
    <s v="41650195"/>
    <s v="Brasil"/>
    <s v="Mercado Envios Full"/>
    <s v="21 de fevereiro | 23:06"/>
    <s v="22 de fevereiro | 08:52"/>
    <s v="Mercado Envios"/>
    <s v="MEL42061403506LMFFF01"/>
    <s v=" "/>
    <s v=" "/>
    <s v=" "/>
    <s v=" "/>
    <s v=" "/>
    <s v=" "/>
    <s v=" "/>
    <s v="Não"/>
    <s v=""/>
    <s v="Não"/>
  </r>
  <r>
    <s v="2000005153656054"/>
    <s v="21 de fevereiro de 2023 11:54 hs."/>
    <s v="Entregue"/>
    <s v="Chegou em 22 de fevereiro"/>
    <s v="Não"/>
    <n v="1"/>
    <n v="70.81"/>
    <n v="8.91"/>
    <n v="-14"/>
    <n v="-8.91"/>
    <s v=""/>
    <n v="56.81"/>
    <s v="Sim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Diego Felipe"/>
    <s v="46146518875"/>
    <s v="Rua Antonio Pinhata 75 / DRUL CHEMICALS Referencia: TEM UMA PORTA DE VIDRO NA FRENTE E UMA FACHADA ESCRITO DRUL. - CEP 14176152 - Distrito Industrial Maria Lúcia Biagi Americano, Sertãozinho, São Paulo"/>
    <s v="Sertãozinho"/>
    <s v="São Paulo"/>
    <s v="14176152"/>
    <s v="Brasil"/>
    <s v="Mercado Envios Full"/>
    <s v="21 de fevereiro | 22:56"/>
    <s v="22 de fevereiro | 14:34"/>
    <s v="Mercado Envios"/>
    <s v="MEL42061392120LMFFF01"/>
    <s v=" "/>
    <s v=" "/>
    <s v=" "/>
    <s v=" "/>
    <s v=" "/>
    <s v=" "/>
    <s v=" "/>
    <s v="Não"/>
    <s v=""/>
    <s v="Não"/>
  </r>
  <r>
    <s v="2000005153613914"/>
    <s v="21 de fevereiro de 2023 11:48 hs."/>
    <s v="Devolução a caminho"/>
    <s v="Chegará entre 7 e 10 de março. Se houver algum problema, você pode nos avisar quando receber."/>
    <s v="Não"/>
    <n v="0"/>
    <n v="169.99"/>
    <s v=""/>
    <n v="-28.9"/>
    <n v="-20.45"/>
    <n v="-120.64"/>
    <n v="0"/>
    <s v=" "/>
    <x v="16"/>
    <s v="MLB1841175427"/>
    <s v="Mercado Livre"/>
    <s v="Cabo De Marcha Corsa Classic 2009 2010 2011 2012 2013 2014"/>
    <s v=" "/>
    <n v="169.99"/>
    <s v="Premium"/>
    <s v="Autorizado"/>
    <s v="maycon torres souza"/>
    <s v="CPF 95756531300"/>
    <s v="Rua São Francisco 579, Crato - CEP: 63101065, Ceará"/>
    <s v=" "/>
    <s v="maycon torres souza"/>
    <s v="957565313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fevereiro | 08:24"/>
    <s v=" "/>
    <s v="Mercado Envios"/>
    <s v="QC635607203BR"/>
    <s v="https://www2.correios.com.br/sistemas/rastreamento/resultado.cfm"/>
    <s v=" "/>
    <s v=" "/>
    <s v=" "/>
    <s v=" "/>
    <s v=" "/>
    <s v=" "/>
    <s v="Sim"/>
    <s v=""/>
    <s v="Não"/>
  </r>
  <r>
    <s v="2000005153564406"/>
    <s v="21 de fevereiro de 2023 11:37 hs."/>
    <s v="Entregue"/>
    <s v="Chegou em 22 de fevereiro"/>
    <s v="Não"/>
    <n v="1"/>
    <n v="19.989999999999998"/>
    <n v="9.9"/>
    <n v="-8.9"/>
    <n v="-9.9"/>
    <s v=""/>
    <n v="11.09"/>
    <s v="Sim"/>
    <x v="23"/>
    <s v="MLB2100420540"/>
    <s v="Mercado Livre"/>
    <s v="Capa Pedal Freio Embreagem Gm Novo Prisma 2012 Em Diante"/>
    <s v=" "/>
    <n v="19.989999999999998"/>
    <s v="Premium"/>
    <s v="Autorizado"/>
    <s v=" "/>
    <s v=" "/>
    <s v=" "/>
    <s v=" "/>
    <s v="Emanuel Ferreira"/>
    <s v="03337349552"/>
    <s v="Rua Jaime Vilas Boas 44 / Referencia: ao lado da pousada Machado - CEP 44270000 - centro, Terra Nova, Bahia"/>
    <s v="Terra Nova"/>
    <s v="Bahia"/>
    <s v="44270000"/>
    <s v="Brasil"/>
    <s v="Mercado Envios Full"/>
    <s v="21 de fevereiro | 17:59"/>
    <s v="22 de fevereiro | 13:41"/>
    <s v="Mercado Envios"/>
    <s v="MEL42061353979LMFFF01"/>
    <s v=" "/>
    <s v=" "/>
    <s v=" "/>
    <s v=" "/>
    <s v=" "/>
    <s v=" "/>
    <s v=" "/>
    <s v="Não"/>
    <s v=""/>
    <s v="Não"/>
  </r>
  <r>
    <s v="2000005153538800"/>
    <s v="21 de fevereiro de 2023 11:33 hs."/>
    <s v="Devolução finalizada com reembolso para o comprador"/>
    <s v="O produto devolvido chegou em quinta-feira, 2 de março."/>
    <s v="Não"/>
    <n v="0"/>
    <n v="169.99"/>
    <s v=""/>
    <n v="-28.9"/>
    <n v="-20.45"/>
    <n v="-120.64"/>
    <n v="0"/>
    <s v="Sim"/>
    <x v="16"/>
    <s v="MLB1802931823"/>
    <s v="Mercado Livre"/>
    <s v="Cabo De Trambulador Corsa Classic 2005/2014"/>
    <s v=" "/>
    <n v="169.99"/>
    <s v="Premium"/>
    <s v="Autorizado"/>
    <s v="Vannia Souza"/>
    <s v="CPF 54648408500"/>
    <s v="Rua Osório Valente 68 - Casa Proximo Ao Bar De Luzia, Salvador - CEP: 41387175, Bahia"/>
    <s v=" "/>
    <s v="Vannia Souza"/>
    <s v="546484085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fevereiro | 23:34"/>
    <s v="2 de março | 14:54"/>
    <s v="Mercado Envios"/>
    <s v="MEL42070388817LMXDR01"/>
    <s v=" "/>
    <s v=" "/>
    <s v=" "/>
    <s v=" "/>
    <s v=" "/>
    <s v=" "/>
    <s v=" "/>
    <s v="Sim"/>
    <s v=""/>
    <s v="Não"/>
  </r>
  <r>
    <s v="2000005153422702"/>
    <s v="21 de fevereiro de 2023 11:09 hs."/>
    <s v="Cancelada pelo comprador"/>
    <s v="Cancelou e especificou outro problema."/>
    <s v="Não"/>
    <n v="0"/>
    <n v="70.81"/>
    <n v="8.91"/>
    <n v="-14"/>
    <n v="-8.91"/>
    <n v="-56.81"/>
    <n v="0"/>
    <s v="Sim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Diego Felipe"/>
    <s v="46146518875"/>
    <s v=" "/>
    <s v="Pontal"/>
    <s v="São Paulo"/>
    <s v="14180000"/>
    <s v="Brasil"/>
    <s v="Mercado Envios Full"/>
    <s v=" "/>
    <s v=" "/>
    <s v="Mercado Envios"/>
    <s v="MEL42061295541LMFFF01"/>
    <s v=" "/>
    <s v=" "/>
    <s v=" "/>
    <s v=" "/>
    <s v=" "/>
    <s v=" "/>
    <s v=" "/>
    <s v="Não"/>
    <s v=""/>
    <s v="Não"/>
  </r>
  <r>
    <s v="2000004228747965"/>
    <s v="21 de fevereiro de 2023 11:08 hs."/>
    <s v="Entregue"/>
    <s v="Chegou em 22 de fevereiro"/>
    <s v="Sim"/>
    <n v="1"/>
    <n v="64.17"/>
    <n v="8.91"/>
    <n v="-16.41"/>
    <n v="-8.91"/>
    <s v=""/>
    <n v="47.76"/>
    <s v=" "/>
    <x v="172"/>
    <s v="MLB2065083319"/>
    <s v="Mercado Livre"/>
    <s v="Suporte Coxin Radiador Esquerdo Corsa Frente Montana 2002/12"/>
    <s v=" "/>
    <n v="64.17"/>
    <s v="Premium"/>
    <s v="Autorizado"/>
    <s v=" "/>
    <s v=" "/>
    <s v=" "/>
    <s v=" "/>
    <s v="nelson correia"/>
    <s v="09506945845"/>
    <s v="Rua Sebastião da Silva Bueno 570 / CEP 03882100 - Vila Ponte Rasa, São Paulo, São Paulo"/>
    <s v="São Paulo"/>
    <s v="São Paulo"/>
    <s v="03882100"/>
    <s v="Brasil"/>
    <s v="Mercado Envios Full"/>
    <s v="22 de fevereiro | 01:06"/>
    <s v="22 de fevereiro | 12:50"/>
    <s v="Mercado Envios"/>
    <s v="MEL42061293607LMFFF01"/>
    <s v=" "/>
    <s v=" "/>
    <s v=" "/>
    <s v=" "/>
    <s v=" "/>
    <s v=" "/>
    <s v=" "/>
    <s v="Não"/>
    <s v=""/>
    <s v="Não"/>
  </r>
  <r>
    <s v="2000005153411992"/>
    <s v="21 de fevereiro de 2023 11:07 hs."/>
    <s v="Entregue"/>
    <s v="Chegou em 23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Francisco Welton"/>
    <s v="07429009409"/>
    <s v="Avenida Zé Roldão 202 / CEP 56316430 - João de Deus, Petrolina, Pernambuco"/>
    <s v="Petrolina"/>
    <s v="Pernambuco"/>
    <s v="56316430"/>
    <s v="Brasil"/>
    <s v="Mercado Envios Full"/>
    <s v="21 de fevereiro | 18:05"/>
    <s v="23 de fevereiro | 12:47"/>
    <s v="Mercado Envios"/>
    <s v="MEL42061292382LMFFF01"/>
    <s v=" "/>
    <s v=" "/>
    <s v=" "/>
    <s v=" "/>
    <s v=" "/>
    <s v=" "/>
    <s v=" "/>
    <s v="Não"/>
    <s v=""/>
    <s v="Não"/>
  </r>
  <r>
    <s v="2000005153363788"/>
    <s v="21 de fevereiro de 2023 10:58 hs."/>
    <s v="Entregue"/>
    <s v="Chegou em 23 de fevereiro"/>
    <s v="Não"/>
    <n v="1"/>
    <n v="201"/>
    <s v=""/>
    <n v="-34.17"/>
    <n v="-20.45"/>
    <s v=""/>
    <n v="146.38"/>
    <s v="Sim"/>
    <x v="57"/>
    <s v="MLB1781914604"/>
    <s v="Mercado Livre"/>
    <s v="Cabo De Marcha Corsa Classic 2005/2014 Com Terminal"/>
    <s v=" "/>
    <n v="201"/>
    <s v="Premium"/>
    <s v="Autorizado"/>
    <s v=" "/>
    <s v=" "/>
    <s v=" "/>
    <s v=" "/>
    <s v="Maria Silva"/>
    <s v="11947449400"/>
    <s v="Avenida Visconde de Albuquerque 805 / casa - CEP 22450003 - Leblon, Rio de Janeiro, Rio de Janeiro"/>
    <s v="Rio de Janeiro"/>
    <s v="Rio de Janeiro"/>
    <s v="22450003"/>
    <s v="Brasil"/>
    <s v="Mercado Envios Full"/>
    <s v="21 de fevereiro | 18:38"/>
    <s v="23 de fevereiro | 11:37"/>
    <s v="Mercado Envios"/>
    <s v="MEL42061269989LMFFF01"/>
    <s v=" "/>
    <s v=" "/>
    <s v=" "/>
    <s v=" "/>
    <s v=" "/>
    <s v=" "/>
    <s v=" "/>
    <s v="Não"/>
    <s v=""/>
    <s v="Não"/>
  </r>
  <r>
    <s v="2000005153367994"/>
    <s v="21 de fevereiro de 2023 10:57 hs."/>
    <s v="Entregue"/>
    <s v="Chegou em 23 de fevereiro"/>
    <s v="Não"/>
    <n v="1"/>
    <n v="49.9"/>
    <n v="20.88"/>
    <n v="-13.98"/>
    <n v="-20.88"/>
    <s v=""/>
    <n v="35.92"/>
    <s v="Sim"/>
    <x v="78"/>
    <s v="MLB2787384380"/>
    <s v="Mercado Livre"/>
    <s v="Suporte Alavanca De Seleção Do Trambulador Corsa Classic"/>
    <s v=" "/>
    <n v="49.9"/>
    <s v="Premium"/>
    <s v="Não emitida"/>
    <s v="Elton Sebastiao"/>
    <s v="CPF 06880912613"/>
    <s v="Alameda Firmino Ribeiro 345 - Final Da Rua Do Ugobom, Sao Lourenco - CEP: 37470000, Minas Gerais"/>
    <s v=" "/>
    <s v="Elton Sebastiao"/>
    <s v="06880912613"/>
    <s v="Rua Firmino Ribeiro 345 / Casa Referencia: Final Da Rua Do Ugobom - CEP 37470000 - jardim sao Lourenço, São Lourenço, Minas Gerais"/>
    <s v="São Lourenço"/>
    <s v="Minas Gerais"/>
    <s v="37470000"/>
    <s v="Brasil"/>
    <s v="Correios e pontos de envio"/>
    <s v="23 de fevereiro | 01:04"/>
    <s v="23 de fevereiro | 16:59"/>
    <s v="Mercado Envios"/>
    <s v="MEL42061271978LMXDF01"/>
    <s v=" "/>
    <s v=" "/>
    <s v=" "/>
    <s v=" "/>
    <s v=" "/>
    <s v=" "/>
    <s v=" "/>
    <s v="Não"/>
    <s v=""/>
    <s v="Não"/>
  </r>
  <r>
    <s v="2000004228674931"/>
    <s v="21 de fevereiro de 2023 10:28 hs."/>
    <s v="Entregue"/>
    <s v="Chegou em 22 de fevereiro"/>
    <s v="Sim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Alércio Raasch"/>
    <s v="12758457709"/>
    <s v="Rua Renato Chiazzotto 155 / Ap 131 - bloco 4 Referencia: Edifício Vitrine Esplanada - Ap 131 - bloco 4 Referencia: Edifício Vitrine Esplanada - 155 - 155 - bl4 ap 33 - CEP 18110382 - Parque Morumbi, Votorantim, São Paulo"/>
    <s v="Votorantim"/>
    <s v="São Paulo"/>
    <s v="18110382"/>
    <s v="Brasil"/>
    <s v="Mercado Envios Full"/>
    <s v="21 de fevereiro | 15:31"/>
    <s v="22 de fevereiro | 09:49"/>
    <s v="Mercado Envios"/>
    <s v="MEL42061217448LMFFF01"/>
    <s v=" "/>
    <s v=" "/>
    <s v=" "/>
    <s v=" "/>
    <s v=" "/>
    <s v=" "/>
    <s v=" "/>
    <s v="Não"/>
    <s v=""/>
    <s v="Não"/>
  </r>
  <r>
    <s v="2000005153192602"/>
    <s v="21 de fevereiro de 2023 10:14 hs."/>
    <s v="Entregue"/>
    <s v="Chegou em 22 de fevereiro"/>
    <s v="Não"/>
    <n v="1"/>
    <n v="176.61"/>
    <n v="1.59"/>
    <n v="-30.02"/>
    <s v=""/>
    <s v=""/>
    <n v="148.18"/>
    <s v=" "/>
    <x v="10"/>
    <s v="MLB2863522242"/>
    <s v="Mercado Livre"/>
    <s v="Bandeja Esquerda Peugeot 207 Exceto Sw 08 Em Diante C Pivô"/>
    <s v=" "/>
    <n v="176.61"/>
    <s v="Premium"/>
    <s v="Não emitida"/>
    <s v="Élida Fernandes"/>
    <s v="CPF 43091840816"/>
    <s v="Atílio milano 89 - Casa, São Paulo - CEP: 04753090, São Paulo"/>
    <s v=" "/>
    <s v="Élida Fernandes"/>
    <s v="43091840816"/>
    <s v="Rua Adele 210 / AP 32 BLOCO 10 - CEP 04757901 - Jardim Dom Bosco, São Paulo, São Paulo"/>
    <s v="São Paulo"/>
    <s v="São Paulo"/>
    <s v="04757901"/>
    <s v="Brasil"/>
    <s v="Mercado Envios Flex"/>
    <s v="22 de fevereiro | 15:37"/>
    <s v="22 de fevereiro | 17:25"/>
    <s v="GUSTAVO DE ANDRADE CHEQUI MOREIRA"/>
    <s v="42061195509"/>
    <s v=" "/>
    <s v=" "/>
    <s v=" "/>
    <s v=" "/>
    <s v=" "/>
    <s v=" "/>
    <s v=" "/>
    <s v="Não"/>
    <s v=""/>
    <s v="Não"/>
  </r>
  <r>
    <s v="2000004228651113"/>
    <s v="21 de fevereiro de 2023 10:11 hs."/>
    <s v="Entregue"/>
    <s v="Chegou em 22 de fevereiro"/>
    <s v="Sim"/>
    <n v="1"/>
    <n v="60.45"/>
    <s v=""/>
    <n v="-15.78"/>
    <s v="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flavio  alves "/>
    <s v="03186484588"/>
    <s v="Rua Vitória Régia 250 / torre 3 sul apto 302 - CEP 54522170 - Paiva, Cabo de Santo Agostinho, Pernambuco"/>
    <s v="Cabo de Santo Agostinho"/>
    <s v="Pernambuco"/>
    <s v="54522170"/>
    <s v="Brasil"/>
    <s v="Mercado Envios Full"/>
    <s v="21 de fevereiro | 16:31"/>
    <s v="22 de fevereiro | 14:10"/>
    <s v="Mercado Envios"/>
    <s v="MEL42061190524LMFFF01"/>
    <s v=" "/>
    <s v=" "/>
    <s v=" "/>
    <s v=" "/>
    <s v=" "/>
    <s v=" "/>
    <s v=" "/>
    <s v="Não"/>
    <s v=""/>
    <s v="Não"/>
  </r>
  <r>
    <s v="2000005153139094"/>
    <s v="21 de fevereiro de 2023 10:00 hs."/>
    <s v="Entregue"/>
    <s v="Chegou em 22 de fevereiro"/>
    <s v="Não"/>
    <n v="1"/>
    <n v="99"/>
    <s v=""/>
    <n v="-16.829999999999998"/>
    <n v="-20.45"/>
    <s v=""/>
    <n v="61.72"/>
    <s v="Sim"/>
    <x v="42"/>
    <s v="MLB1782110034"/>
    <s v="Mercado Livre"/>
    <s v="Cabo De Engate Palio / Siena / Strada"/>
    <s v=" "/>
    <n v="99"/>
    <s v="Premium"/>
    <s v="Autorizado"/>
    <s v=" "/>
    <s v=" "/>
    <s v=" "/>
    <s v=" "/>
    <s v="jonatan fernandes"/>
    <s v="08796419911"/>
    <s v="rua Basílio faria 14 / Casa Referencia: Ao lado do Lava car Straub - CEP 83480000 - Bairro Alto, Tunas do Paraná, Paraná"/>
    <s v="Tunas do Paraná"/>
    <s v="Paraná"/>
    <s v="83480000"/>
    <s v="Brasil"/>
    <s v="Mercado Envios Full"/>
    <s v="21 de fevereiro | 17:40"/>
    <s v="22 de fevereiro | 17:43"/>
    <s v="Mercado Envios"/>
    <s v="MEL42061170834LMFFF01"/>
    <s v=" "/>
    <s v=" "/>
    <s v=" "/>
    <s v=" "/>
    <s v=" "/>
    <s v=" "/>
    <s v=" "/>
    <s v="Não"/>
    <s v=""/>
    <s v="Não"/>
  </r>
  <r>
    <s v="2000005153070154"/>
    <s v="21 de fevereiro de 2023 09:36 hs."/>
    <s v="Entregue"/>
    <s v="Chegou em 23 de fevereiro"/>
    <s v="Não"/>
    <n v="1"/>
    <n v="25.99"/>
    <n v="5.45"/>
    <n v="-8.6199999999999992"/>
    <n v="-5.45"/>
    <s v=""/>
    <n v="17.37"/>
    <s v=" "/>
    <x v="183"/>
    <s v="MLB2834347668"/>
    <s v="Mercado Livre"/>
    <s v="Cabo De Velocímetro Corsa Wind Gl Gls Gsi 1994 Em Diante"/>
    <s v=" "/>
    <n v="25.99"/>
    <s v="Clássico"/>
    <s v="Não emitida"/>
    <s v="david da costa pereira pereira"/>
    <s v="CPF 22549309820"/>
    <s v="Rua Almeida Lara 91 - rua do ama, São Paulo - CEP: 08381090, São Paulo"/>
    <s v=" "/>
    <s v="david da costa pereira pereira"/>
    <s v="22549309820"/>
    <s v="Rua Antônio Nunes 155 / rua do ama Referencia: rua do ama - CEP 08381120 - Jardim da Laranjeira (Zona Leste), São Paulo, São Paulo"/>
    <s v="São Paulo"/>
    <s v="São Paulo"/>
    <s v="08381120"/>
    <s v="Brasil"/>
    <s v="Correios e pontos de envio"/>
    <s v="23 de fevereiro | 01:51"/>
    <s v="23 de fevereiro | 12:56"/>
    <s v="Mercado Envios"/>
    <s v="MEL42061141006LMXDF01"/>
    <s v=" "/>
    <s v=" "/>
    <s v=" "/>
    <s v=" "/>
    <s v=" "/>
    <s v=" "/>
    <s v=" "/>
    <s v="Não"/>
    <s v=""/>
    <s v="Não"/>
  </r>
  <r>
    <s v="2000004228566235"/>
    <s v="21 de fevereiro de 2023 09:04 hs."/>
    <s v="Entregue"/>
    <s v="Chegou em 23 de fevereiro"/>
    <s v="Sim"/>
    <n v="1"/>
    <n v="17.899999999999999"/>
    <n v="9.9"/>
    <n v="-8.5399999999999991"/>
    <n v="-9.9"/>
    <s v=""/>
    <n v="9.36"/>
    <s v=" "/>
    <x v="169"/>
    <s v="MLB2785983166"/>
    <s v="Mercado Livre"/>
    <s v="Kit Capa De Pedal Vw Saveiro 2008 A 2021"/>
    <s v=" "/>
    <n v="17.899999999999999"/>
    <s v="Premium"/>
    <s v="Não emitida"/>
    <s v="FLAVIO AUGUSTO DE AZEVEDO FILHO"/>
    <s v="CPF 01809330866"/>
    <s v="AV. AFONSO PENA  479, Santos - CEP: 11020003, São Paulo"/>
    <s v=" "/>
    <s v="FLAVIO AUGUSTO DE AZEVEDO FILHO"/>
    <s v="01809330866"/>
    <s v="Avenida Affonso Penna 479 / CEP 11020003 - Estuário, Santos, São Paulo"/>
    <s v="Santos"/>
    <s v="São Paulo"/>
    <s v="11020003"/>
    <s v="Brasil"/>
    <s v="Correios e pontos de envio"/>
    <s v="23 de fevereiro | 01:40"/>
    <s v="23 de fevereiro | 14:42"/>
    <s v="Mercado Envios"/>
    <s v="MEL42061100830LMXDF01"/>
    <s v=" "/>
    <s v=" "/>
    <s v=" "/>
    <s v=" "/>
    <s v=" "/>
    <s v=" "/>
    <s v=" "/>
    <s v="Não"/>
    <s v=""/>
    <s v="Não"/>
  </r>
  <r>
    <s v="2000004228561153"/>
    <s v="21 de fevereiro de 2023 08:59 hs."/>
    <s v="Entregue"/>
    <s v="Chegou em 24 de fevereiro"/>
    <s v="Sim"/>
    <n v="1"/>
    <n v="19.899999999999999"/>
    <n v="27.4"/>
    <n v="-7.89"/>
    <n v="-27.4"/>
    <s v=""/>
    <n v="12.01"/>
    <s v=" "/>
    <x v="138"/>
    <s v="MLB3103932835"/>
    <s v="Mercado Livre"/>
    <s v="Capa Pedal Kia Cerato Kia Sportage Kia Soul"/>
    <s v=" "/>
    <n v="19.899999999999999"/>
    <s v="Clássico"/>
    <s v="Não emitida"/>
    <s v="Marlucia Oliveira"/>
    <s v="CPF 11398201766"/>
    <s v="Rua Jose Moura E Silva 58 - 85 M, São Gonçalo - CEP: 24461590, Rio de Janeiro"/>
    <s v=" "/>
    <s v="Marlucia Oliveira"/>
    <s v="11398201766"/>
    <s v="Rua Aluísio de Azevedo 26 / Lt 26 QD 43 Referencia: Entrar Na Rua Do Motel Chanceller A 6 Rua A Esquerda Em Frete O Mercado Corujao Procurar Por Junior( muro branco ) - CEP 24725190 - Laranjal, São Gonçalo, Rio de Janeiro"/>
    <s v="São Gonçalo"/>
    <s v="Rio de Janeiro"/>
    <s v="24725190"/>
    <s v="Brasil"/>
    <s v="Correios e pontos de envio"/>
    <s v="23 de fevereiro | 03:24"/>
    <s v="24 de fevereiro | 16:12"/>
    <s v="Mercado Envios"/>
    <s v="MEL42061096167LMXDF01"/>
    <s v=" "/>
    <s v=" "/>
    <s v=" "/>
    <s v=" "/>
    <s v=" "/>
    <s v=" "/>
    <s v=" "/>
    <s v="Não"/>
    <s v=""/>
    <s v="Não"/>
  </r>
  <r>
    <s v="2000005152922254"/>
    <s v="21 de fevereiro de 2023 08:39 hs."/>
    <s v="Entregue"/>
    <s v="Chegou em 23 de fevereiro"/>
    <s v="Não"/>
    <n v="2"/>
    <n v="90.3"/>
    <s v=""/>
    <n v="-26.36"/>
    <s v=""/>
    <s v=""/>
    <n v="63.94"/>
    <s v="Sim"/>
    <x v="198"/>
    <s v="MLB2223314187"/>
    <s v="Mercado Livre"/>
    <s v="Suporte Superior Radiador Celta 2012 Lado Direito"/>
    <s v=" "/>
    <n v="45.15"/>
    <s v="Premium"/>
    <s v="Não emitida"/>
    <s v="Guilherme Freitas"/>
    <s v="CPF 11669884732"/>
    <s v="Avenida Rio Branco 45 - Sala: 2607, Rio de Janeiro - CEP: 20090003, Rio de Janeiro"/>
    <s v=" "/>
    <s v="Guilherme Freitas"/>
    <s v="11669884732"/>
    <s v="Avenida Canaã 13 / Quadra 08 Referencia: Ao Lado Do Depósito GÁS do Samuel. - CEP 25275540 - Vila Capixaba, Duque de Caxias, Rio de Janeiro"/>
    <s v="Duque de Caxias"/>
    <s v="Rio de Janeiro"/>
    <s v="25275540"/>
    <s v="Brasil"/>
    <s v="Correios e pontos de envio"/>
    <s v="23 de fevereiro | 00:00"/>
    <s v="23 de fevereiro | 16:38"/>
    <s v="Mercado Envios"/>
    <s v="MEL42061077172LMXDF01"/>
    <s v=" "/>
    <s v=" "/>
    <s v=" "/>
    <s v=" "/>
    <s v=" "/>
    <s v=" "/>
    <s v=" "/>
    <s v="Não"/>
    <s v=""/>
    <s v="Não"/>
  </r>
  <r>
    <s v="2000005152833884"/>
    <s v="21 de fevereiro de 2023 07:40 hs."/>
    <s v="Reclamação aberta a resolver"/>
    <s v="Você tem até, terça-feira, 7 de março, para resolver esta reclamação."/>
    <s v="Não"/>
    <n v="1"/>
    <n v="29.75"/>
    <n v="13.5"/>
    <n v="-10.56"/>
    <n v="-13.5"/>
    <s v=""/>
    <n v="19.190000000000001"/>
    <s v=" "/>
    <x v="166"/>
    <s v="MLB2063600796"/>
    <s v="Mercado Livre"/>
    <s v="Haste Bieleta Do Câmbio Peugeot 206 207  1.4 .16 161mm Curta"/>
    <s v=" "/>
    <n v="29.75"/>
    <s v="Premium"/>
    <s v="Autorizado"/>
    <s v=" "/>
    <s v=" "/>
    <s v=" "/>
    <s v=" "/>
    <s v="leonardo dilkin"/>
    <s v="06710421902"/>
    <s v="Rua Deputado Gabriel Sampaio 367 / ap 31 bloco 5 Referencia: ap 31 bloco 5 - CEP 81270090 - Cidade Industrial, Curitiba, Paraná"/>
    <s v="Curitiba"/>
    <s v="Paraná"/>
    <s v="81270090"/>
    <s v="Brasil"/>
    <s v="Mercado Envios Full"/>
    <s v="21 de fevereiro | 19:22"/>
    <s v="22 de fevereiro | 15:13"/>
    <s v="Mercado Envios"/>
    <s v="MEL42061039727LMFFF01"/>
    <s v=" "/>
    <s v=" "/>
    <s v=" "/>
    <s v=" "/>
    <s v=" "/>
    <s v=" "/>
    <s v=" "/>
    <s v="Sim"/>
    <s v=""/>
    <s v="Não"/>
  </r>
  <r>
    <s v="2000005152770868"/>
    <s v="21 de fevereiro de 2023 06:09 hs."/>
    <s v="Entregue"/>
    <s v="Chegou em 24 de fevereiro"/>
    <s v="Não"/>
    <n v="1"/>
    <n v="112.34"/>
    <s v=""/>
    <n v="-19.100000000000001"/>
    <n v="-18.45"/>
    <s v=""/>
    <n v="74.790000000000006"/>
    <s v=" "/>
    <x v="132"/>
    <s v="MLB2603367593"/>
    <s v="Mercado Livre"/>
    <s v="Kit Pino Guia Pinça De Freio Diant  (2lados) L200 2006"/>
    <s v=" "/>
    <n v="112.34"/>
    <s v="Premium"/>
    <s v="Não emitida"/>
    <s v="Matheus Felipe"/>
    <s v="CPF 09863021636"/>
    <s v="Santana 288 - Casa, Ferros - CEP: 35800000, Minas Gerais"/>
    <s v=" "/>
    <s v="Matheus Felipe"/>
    <s v="09863021636"/>
    <s v="Rua Santana 288 / CEP 35800000 - Ferros, Minas Gerais"/>
    <s v="Ferros"/>
    <s v="Minas Gerais"/>
    <s v="35800000"/>
    <s v="Brasil"/>
    <s v="Correios e pontos de envio"/>
    <s v="22 de fevereiro | 23:56"/>
    <s v="24 de fevereiro | 12:38"/>
    <s v="Mercado Envios"/>
    <s v="MEL42061011262LMXDF01"/>
    <s v=" "/>
    <s v=" "/>
    <s v=" "/>
    <s v=" "/>
    <s v=" "/>
    <s v=" "/>
    <s v=" "/>
    <s v="Não"/>
    <s v=""/>
    <s v="Não"/>
  </r>
  <r>
    <s v="2000005152637292"/>
    <s v="21 de fevereiro de 2023 02:50 hs."/>
    <s v="Cancelada pelo comprador"/>
    <s v="Cancelou porque não podia esperar o produto."/>
    <s v="Não"/>
    <n v="0"/>
    <n v="102.83"/>
    <n v="1.59"/>
    <n v="-17.48"/>
    <s v=""/>
    <n v="-86.94"/>
    <n v="0"/>
    <s v=" "/>
    <x v="37"/>
    <s v="MLB2640425245"/>
    <s v="Mercado Livre"/>
    <s v="Kit Bomba Combustível Gasolina Sistema Bosch Corsawind 96a07"/>
    <s v=" "/>
    <n v="102.83"/>
    <s v="Premium"/>
    <s v="Não emitida"/>
    <s v="Rogerio Nunes Moreira"/>
    <s v="CPF 45133579837"/>
    <s v="Rua Irapuan Vasco Campos 38, São Paulo - CEP: 03450020, São Paulo"/>
    <s v=" "/>
    <s v="Rogerio Nunes Moreira"/>
    <s v="45133579837"/>
    <s v=" "/>
    <s v="São Paulo"/>
    <s v="São Paulo"/>
    <s v="03450020"/>
    <s v="Brasil"/>
    <s v="Mercado Envios Flex"/>
    <s v=" "/>
    <s v=" "/>
    <s v="TRUSTPARTSTRUSTPARTS"/>
    <s v="42060961270"/>
    <s v=" "/>
    <s v=" "/>
    <s v=" "/>
    <s v=" "/>
    <s v=" "/>
    <s v=" "/>
    <s v=" "/>
    <s v="Não"/>
    <s v=""/>
    <s v="Não"/>
  </r>
  <r>
    <s v="2000004228294097"/>
    <s v="21 de fevereiro de 2023 01:13 hs."/>
    <s v="Entregue"/>
    <s v="Chegou em 22 de fevereiro"/>
    <s v="Sim"/>
    <n v="1"/>
    <n v="19.7"/>
    <s v=""/>
    <n v="-8.85"/>
    <s v=""/>
    <s v=""/>
    <n v="10.85"/>
    <s v=" 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Vitor Matos"/>
    <s v="01431312576"/>
    <s v="Estrada Do Coco Km 11 Cond Alphaville Litoral Norte 1 SN / Quadra E1 Lote 02 - CEP 42827450 - Vila de Abrantes (Abrantes), Camaçari, Bahia"/>
    <s v="Camaçari"/>
    <s v="Bahia"/>
    <s v="42827450"/>
    <s v="Brasil"/>
    <s v="Mercado Envios Full"/>
    <s v="21 de fevereiro | 23:06"/>
    <s v="22 de fevereiro | 16:00"/>
    <s v="Mercado Envios"/>
    <s v="MEL42060885559LMFFF01"/>
    <s v=" "/>
    <s v=" "/>
    <s v=" "/>
    <s v=" "/>
    <s v=" "/>
    <s v=" "/>
    <s v=" "/>
    <s v="Não"/>
    <s v=""/>
    <s v="Não"/>
  </r>
  <r>
    <s v="2000005152363704"/>
    <s v="21 de fevereiro de 2023 00:48 hs."/>
    <s v="Entregue"/>
    <s v="Chegou em 22 de fevereiro"/>
    <s v="Não"/>
    <n v="1"/>
    <n v="18.440000000000001"/>
    <n v="9.9"/>
    <n v="-8.01"/>
    <n v="-9.9"/>
    <s v=""/>
    <n v="10.43"/>
    <s v=" 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Wilson Luiz"/>
    <s v="27752414840"/>
    <s v="Rua Dr. Nicolau Alberto Defina 365 / Ap 22 bloco 2 Referencia: Ap 22 bloco 2 ( portaria ). - CEP 04291000 - Jardim da Saúde, São Paulo, São Paulo"/>
    <s v="São Paulo"/>
    <s v="São Paulo"/>
    <s v="04291000"/>
    <s v="Brasil"/>
    <s v="Mercado Envios Full"/>
    <s v="22 de fevereiro | 02:41"/>
    <s v="22 de fevereiro | 10:45"/>
    <s v="Mercado Envios"/>
    <s v="MEL42060859431LMFFF01"/>
    <s v=" "/>
    <s v=" "/>
    <s v=" "/>
    <s v=" "/>
    <s v=" "/>
    <s v=" "/>
    <s v=" "/>
    <s v="Não"/>
    <s v=""/>
    <s v="Não"/>
  </r>
  <r>
    <s v="2000004228034461"/>
    <s v="20 de fevereiro de 2023 22:44 hs."/>
    <s v="Entregue"/>
    <s v="Chegou em 25 de fevereiro"/>
    <s v="Sim"/>
    <n v="1"/>
    <n v="62.8"/>
    <s v=""/>
    <n v="-16.18"/>
    <s v="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duardo kunzli"/>
    <s v="15242018801"/>
    <s v="Rua Piedade do Paraopeba 98 / Cs 03 Referencia: Proximo A Escola Macalão. - CEP 02679010 - Jardim Peri, São Paulo, São Paulo"/>
    <s v="São Paulo"/>
    <s v="São Paulo"/>
    <s v="02679010"/>
    <s v="Brasil"/>
    <s v="Mercado Envios Full"/>
    <s v="21 de fevereiro | 12:00"/>
    <s v="25 de fevereiro | 13:31"/>
    <s v="Mercado Envios"/>
    <s v="MEL42060678074LMFFF01"/>
    <s v=" "/>
    <s v=" "/>
    <s v=" "/>
    <s v=" "/>
    <s v=" "/>
    <s v=" "/>
    <s v=" "/>
    <s v="Não"/>
    <s v=""/>
    <s v="Não"/>
  </r>
  <r>
    <s v="2000005151876264"/>
    <s v="20 de fevereiro de 2023 22:35 hs."/>
    <s v="Devolução para revisar"/>
    <s v="Você tem até quarta-feira, 8 de março, para nos avisar como o item chegou. Após essa data, vamos entender que chegou como esperado."/>
    <s v="Não"/>
    <n v="0"/>
    <n v="249.1"/>
    <s v=""/>
    <n v="-42.35"/>
    <n v="-38.950000000000003"/>
    <n v="-167.8"/>
    <n v="0"/>
    <s v=" "/>
    <x v="199"/>
    <s v="MLB3103639651"/>
    <s v="Mercado Livre"/>
    <s v="Par Bandeja Sem Pivô Idea Adventure 2006 A 2016 1.8"/>
    <s v=" "/>
    <n v="249.1"/>
    <s v="Premium"/>
    <s v="Não emitida"/>
    <s v="Daniela Da silva Ramos"/>
    <s v="CPF 08560694692"/>
    <s v="Dark alves 105 - Casa, Morro do Pilar - CEP: 35875970, Minas Gerais"/>
    <s v=" "/>
    <s v="Daniela Da silva Ramos"/>
    <s v="0856069469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fevereiro | 10:42"/>
    <s v="3 de março | 16:31"/>
    <s v="Mercado Envios"/>
    <s v="QC512096132BR"/>
    <s v="https://www2.correios.com.br/sistemas/rastreamento/resultado.cfm"/>
    <s v=" "/>
    <s v=" "/>
    <s v=" "/>
    <s v=" "/>
    <s v=" "/>
    <s v=" "/>
    <s v="Sim"/>
    <s v=""/>
    <s v="Não"/>
  </r>
  <r>
    <s v="2000004228004135"/>
    <s v="20 de fevereiro de 2023 22:30 hs."/>
    <s v="Entregue"/>
    <s v="Chegou em 22 de fevereiro"/>
    <s v="Sim"/>
    <n v="1"/>
    <n v="25.9"/>
    <s v=""/>
    <n v="-9.9"/>
    <s v="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Ademilton Gusmão neves"/>
    <s v="01128732513"/>
    <s v="Praça Vereador Domingos Cardoso 200 / CEP 46446000 - Centro, Feira da Mata, Bahia"/>
    <s v="Feira da Mata"/>
    <s v="Bahia"/>
    <s v="46446000"/>
    <s v="Brasil"/>
    <s v="Mercado Envios Full"/>
    <s v="21 de fevereiro | 01:29"/>
    <s v="22 de fevereiro | 10:51"/>
    <s v="Mercado Envios"/>
    <s v="MEL42060651587LMFFF01"/>
    <s v=" "/>
    <s v=" "/>
    <s v=" "/>
    <s v=" "/>
    <s v=" "/>
    <s v=" "/>
    <s v=" "/>
    <s v="Não"/>
    <s v=""/>
    <s v="Não"/>
  </r>
  <r>
    <s v="2000005151555012"/>
    <s v="20 de fevereiro de 2023 21:29 hs."/>
    <s v="Entregue"/>
    <s v="Chegou em 22 de fevereiro"/>
    <s v="Não"/>
    <n v="1"/>
    <n v="78.989999999999995"/>
    <n v="12.33"/>
    <n v="-18.93"/>
    <n v="-12.33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samuel rosa silva"/>
    <s v="58394184553"/>
    <s v="Rua Silas Pereira 40 / casa 2 - CEP 04475290 - Guacuri, São Paulo, São Paulo"/>
    <s v="São Paulo"/>
    <s v="São Paulo"/>
    <s v="04475290"/>
    <s v="Brasil"/>
    <s v="Mercado Envios Full"/>
    <s v="22 de fevereiro | 00:21"/>
    <s v="22 de fevereiro | 14:37"/>
    <s v="Mercado Envios"/>
    <s v="MEL42060532623LMFFF01"/>
    <s v=" "/>
    <s v=" "/>
    <s v=" "/>
    <s v=" "/>
    <s v=" "/>
    <s v=" "/>
    <s v=" "/>
    <s v="Não"/>
    <s v=""/>
    <s v="Não"/>
  </r>
  <r>
    <s v="2000004227851867"/>
    <s v="20 de fevereiro de 2023 21:24 hs."/>
    <s v="Entregue"/>
    <s v="Chegou em 25 de fevereiro"/>
    <s v="Sim"/>
    <n v="1"/>
    <n v="33.39"/>
    <n v="2.5299999999999998"/>
    <n v="-11.18"/>
    <n v="-2.5299999999999998"/>
    <s v=""/>
    <n v="22.21"/>
    <s v=" "/>
    <x v="7"/>
    <s v="MLB1848059503"/>
    <s v="Mercado Livre"/>
    <s v="Kit Rolamento Roda Traseira Gol G1 G2 G3 G4 G5 Novo"/>
    <s v=" "/>
    <n v="33.39"/>
    <s v="Premium"/>
    <s v="Autorizado"/>
    <s v=" "/>
    <s v=" "/>
    <s v=" "/>
    <s v=" "/>
    <s v="Erick Costa"/>
    <s v="10918777690"/>
    <s v="Rua Bruno Simili 200 / Molas Manchester - CEP 36092050 - Distrito Industrial, Juiz de Fora, Minas Gerais"/>
    <s v="Juiz de Fora"/>
    <s v="Minas Gerais"/>
    <s v="36092050"/>
    <s v="Brasil"/>
    <s v="Mercado Envios Full"/>
    <s v="21 de fevereiro | 16:36"/>
    <s v="25 de fevereiro | 09:48"/>
    <s v="Mercado Envios"/>
    <s v="MEL42060520085LMFFF01"/>
    <s v=" "/>
    <s v=" "/>
    <s v=" "/>
    <s v=" "/>
    <s v=" "/>
    <s v=" "/>
    <s v=" "/>
    <s v="Não"/>
    <s v=""/>
    <s v="Não"/>
  </r>
  <r>
    <s v="2000005151435640"/>
    <s v="20 de fevereiro de 2023 21:08 hs."/>
    <s v="Entregue"/>
    <s v="Chegou em 23 de fevereiro"/>
    <s v="Não"/>
    <n v="1"/>
    <n v="86.11"/>
    <s v=""/>
    <n v="-11.76"/>
    <n v="-38.950000000000003"/>
    <s v=""/>
    <n v="35.4"/>
    <s v=" "/>
    <x v="31"/>
    <s v="MLB2816526366"/>
    <s v="Mercado Livre"/>
    <s v="Cabo De Freio Gol G2 Todos Traseiro 1994 A 2002"/>
    <s v=" "/>
    <n v="86.11"/>
    <s v="Premium"/>
    <s v="Autorizado"/>
    <s v=" "/>
    <s v=" "/>
    <s v=" "/>
    <s v=" "/>
    <s v="Willian Oliveira Reis Carneiro"/>
    <s v="00672253577"/>
    <s v="Rua Luiz Cardoso da Silva 306 / CEP 48950000 - Vila dos Gomes, Uauá, Bahia"/>
    <s v="Uauá"/>
    <s v="Bahia"/>
    <s v="48950000"/>
    <s v="Brasil"/>
    <s v="Mercado Envios Full"/>
    <s v="21 de fevereiro | 18:05"/>
    <s v="23 de fevereiro | 12:48"/>
    <s v="Mercado Envios"/>
    <s v="MEL42060480069LMFFF01"/>
    <s v=" "/>
    <s v=" "/>
    <s v=" "/>
    <s v=" "/>
    <s v=" "/>
    <s v=" "/>
    <s v=" "/>
    <s v="Não"/>
    <s v=""/>
    <s v="Não"/>
  </r>
  <r>
    <s v="2000004227799559"/>
    <s v="20 de fevereiro de 2023 21:01 hs."/>
    <s v="Entregue"/>
    <s v="Chegou em 25 de fevereiro"/>
    <s v="Sim"/>
    <n v="1"/>
    <n v="53.99"/>
    <n v="28.8"/>
    <n v="-14.68"/>
    <n v="-28.8"/>
    <s v=""/>
    <n v="39.31"/>
    <s v=" "/>
    <x v="200"/>
    <s v="MLB3164099919"/>
    <s v="Mercado Livre"/>
    <s v="Par Coifa Semi Eixo Câmbio Fiat Tipo Todos 1.6"/>
    <s v=" "/>
    <n v="53.99"/>
    <s v="Premium"/>
    <s v="Não emitida"/>
    <s v="Adelmo Junior"/>
    <s v="CPF 05241144552"/>
    <s v="Rua B Oficina jhon Danasa SN - Bloco 33 A Rua B, Simões Filho - CEP: 43700000, Bahia"/>
    <s v=" "/>
    <s v="Adelmo Junior"/>
    <s v="05241144552"/>
    <s v="Rua B Oficina jhon Danasa SN / Bloco 33 A Rua B Referencia: Oficina Mecanica De MOTO JHON DA NASA - CEP 43700000 - Simoes Filho 1, Simões Filho, Bahia"/>
    <s v="Simões Filho"/>
    <s v="Bahia"/>
    <s v="43700000"/>
    <s v="Brasil"/>
    <s v="Correios e pontos de envio"/>
    <s v="23 de fevereiro | 03:01"/>
    <s v="25 de fevereiro | 12:50"/>
    <s v="Mercado Envios"/>
    <s v="MEL42060471677LMXDF01"/>
    <s v=" "/>
    <s v=" "/>
    <s v=" "/>
    <s v=" "/>
    <s v=" "/>
    <s v=" "/>
    <s v=" "/>
    <s v="Não"/>
    <s v=""/>
    <s v="Não"/>
  </r>
  <r>
    <s v="2000005151255608"/>
    <s v="20 de fevereiro de 2023 20:31 hs."/>
    <s v="Entregue"/>
    <s v="Chegou em 22 de fevereiro"/>
    <s v="Não"/>
    <n v="1"/>
    <n v="70.81"/>
    <n v="17.399999999999999"/>
    <n v="-14"/>
    <n v="-17.399999999999999"/>
    <s v=""/>
    <n v="56.81"/>
    <s v=" "/>
    <x v="15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José Ricardo Cavalheiro"/>
    <s v="02335941089"/>
    <s v="Rua Aguinaldo Figueiredo 145 / CEP 93295420 - Parque Primavera, Esteio, Rio Grande do Sul"/>
    <s v="Esteio"/>
    <s v="Rio Grande do Sul"/>
    <s v="93295420"/>
    <s v="Brasil"/>
    <s v="Mercado Envios Full"/>
    <s v="21 de fevereiro | 21:26"/>
    <s v="22 de fevereiro | 17:14"/>
    <s v="Mercado Envios"/>
    <s v="MEL42060404192LMFFF01"/>
    <s v=" "/>
    <s v=" "/>
    <s v=" "/>
    <s v=" "/>
    <s v=" "/>
    <s v=" "/>
    <s v=" "/>
    <s v="Não"/>
    <s v=""/>
    <s v="Não"/>
  </r>
  <r>
    <s v="2000004227700851"/>
    <s v="20 de fevereiro de 2023 20:22 hs."/>
    <s v="Entregue"/>
    <s v="Chegou em 22 de fevereiro"/>
    <s v="Sim"/>
    <n v="1"/>
    <n v="58.5"/>
    <s v=""/>
    <n v="-15.44"/>
    <s v=""/>
    <s v=""/>
    <n v="43.06"/>
    <s v=" "/>
    <x v="63"/>
    <s v="MLB2088389174"/>
    <s v="Mercado Livre"/>
    <s v="Par Bieleta Dianteira Tucson I30 Sportage Cerato"/>
    <s v=" "/>
    <n v="58.5"/>
    <s v="Premium"/>
    <s v="Autorizado"/>
    <s v=" "/>
    <s v=" "/>
    <s v=" "/>
    <s v=" "/>
    <s v="TATIANE Souza Ferreira"/>
    <s v="41150079827"/>
    <s v="Rua Antônio José Nogueira 125 / Pedra da Bruxa Referencia: Casa da Lara, ao lado da Bruxa - CEP 37408000 - Alto Cruzeiro, São Thomé das Letras, Minas Gerais"/>
    <s v="São Thomé das Letras"/>
    <s v="Minas Gerais"/>
    <s v="37408000"/>
    <s v="Brasil"/>
    <s v="Mercado Envios Full"/>
    <s v="21 de fevereiro | 17:39"/>
    <s v="22 de fevereiro | 12:36"/>
    <s v="Mercado Envios"/>
    <s v="MEL42060385068LMFFF01"/>
    <s v=" "/>
    <s v=" "/>
    <s v=" "/>
    <s v=" "/>
    <s v=" "/>
    <s v=" "/>
    <s v=" "/>
    <s v="Não"/>
    <s v=""/>
    <s v="Não"/>
  </r>
  <r>
    <s v="2000005151052436"/>
    <s v="20 de fevereiro de 2023 19:52 hs."/>
    <s v="Entregue"/>
    <s v="Chegou em 21 de fevereiro"/>
    <s v="Não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silvio n oliveira"/>
    <s v="11157714854"/>
    <s v="Rua Henrique Ribeiro 39 / casa - CEP 03414120 - Vila Mafra, São Paulo, São Paulo"/>
    <s v="São Paulo"/>
    <s v="São Paulo"/>
    <s v="03414120"/>
    <s v="Brasil"/>
    <s v="Mercado Envios Full"/>
    <s v="20 de fevereiro | 23:39"/>
    <s v="21 de fevereiro | 11:30"/>
    <s v="Mercado Envios"/>
    <s v="MEL42060319516LMFFF01"/>
    <s v=" "/>
    <s v=" "/>
    <s v=" "/>
    <s v=" "/>
    <s v=" "/>
    <s v=" "/>
    <s v=" "/>
    <s v="Não"/>
    <s v=""/>
    <s v="Não"/>
  </r>
  <r>
    <s v="2000005150882384"/>
    <s v="20 de fevereiro de 2023 19:19 hs."/>
    <s v="Entregue"/>
    <s v="Chegou em 24 de fevereiro"/>
    <s v="Não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Alielton Ramos"/>
    <s v="03132292109"/>
    <s v="Rua Tenente Melquíades de Jesus 4 / Sobrado Amarelo - CEP 79310601 - Centro América, Corumbá, Mato Grosso do Sul"/>
    <s v="Corumbá"/>
    <s v="Mato Grosso do Sul"/>
    <s v="79310601"/>
    <s v="Brasil"/>
    <s v="Mercado Envios Full"/>
    <s v="21 de fevereiro | 11:32"/>
    <s v="24 de fevereiro | 09:05"/>
    <s v="Mercado Envios"/>
    <s v="MEL42060247575LMFFF01"/>
    <s v=" "/>
    <s v=" "/>
    <s v=" "/>
    <s v=" "/>
    <s v=" "/>
    <s v=" "/>
    <s v=" "/>
    <s v="Não"/>
    <s v=""/>
    <s v="Não"/>
  </r>
  <r>
    <s v="2000005150874032"/>
    <s v="20 de fevereiro de 2023 19:19 hs."/>
    <s v="Entregue"/>
    <s v="Chegou em 22 de fevereiro"/>
    <s v="Não"/>
    <n v="1"/>
    <n v="17.989999999999998"/>
    <n v="28.5"/>
    <n v="-7.96"/>
    <n v="-28.5"/>
    <s v=""/>
    <n v="10.029999999999999"/>
    <s v=" "/>
    <x v="23"/>
    <s v="MLB2100401469"/>
    <s v="Mercado Livre"/>
    <s v="Capa Pedal Freio Embreagem Gm Onix 2012 Em Diante"/>
    <s v=" "/>
    <n v="17.989999999999998"/>
    <s v="Premium"/>
    <s v="Autorizado"/>
    <s v=" "/>
    <s v=" "/>
    <s v=" "/>
    <s v=" "/>
    <s v="Jaelson Silva"/>
    <s v="03989819496"/>
    <s v="Área Rural 36 / CEP 57249899 - Área Rural de São Miguel dos Campos, São Miguel dos Campos, Alagoas"/>
    <s v="São Miguel dos Campos"/>
    <s v="Alagoas"/>
    <s v="57249899"/>
    <s v="Brasil"/>
    <s v="Mercado Envios Full"/>
    <s v="20 de fevereiro | 23:59"/>
    <s v="22 de fevereiro | 11:11"/>
    <s v="Mercado Envios"/>
    <s v="MEL42060241741LMFFF01"/>
    <s v=" "/>
    <s v=" "/>
    <s v=" "/>
    <s v=" "/>
    <s v=" "/>
    <s v=" "/>
    <s v=" "/>
    <s v="Não"/>
    <s v=""/>
    <s v="Não"/>
  </r>
  <r>
    <s v="2000005150667498"/>
    <s v="20 de fevereiro de 2023 18:41 hs."/>
    <s v="Entregue"/>
    <s v="Chegou em 23 de fevereiro"/>
    <s v="Não"/>
    <n v="1"/>
    <n v="265.64"/>
    <s v=""/>
    <n v="-31.88"/>
    <n v="-26.45"/>
    <s v=""/>
    <n v="207.31"/>
    <s v="Sim"/>
    <x v="165"/>
    <s v="MLB2986685964"/>
    <s v="Mercado Livre"/>
    <s v="Par Bandeja Com Pivô New Megane 2007 Em Diante"/>
    <s v=" "/>
    <n v="265.64"/>
    <s v="Clássico"/>
    <s v="Não emitida"/>
    <s v="Osias Augusto de Almeida"/>
    <s v="CPF 07918338871"/>
    <s v="Rua Benedito Crispim de Moura 275, Araçariguama - CEP: 18147000, São Paulo"/>
    <s v=" "/>
    <s v="Osias Augusto de Almeida"/>
    <s v="07918338871"/>
    <s v="Rua Salvador Paolilo 115 / CEP 13480646 - Vila Rocha, Limeira, São Paulo"/>
    <s v="Limeira"/>
    <s v="São Paulo"/>
    <s v="13480646"/>
    <s v="Brasil"/>
    <s v="Correios e pontos de envio"/>
    <s v="23 de fevereiro | 00:55"/>
    <s v="23 de fevereiro | 19:00"/>
    <s v="Mercado Envios"/>
    <s v="MEL42060156989LMXDF01"/>
    <s v=" "/>
    <s v=" "/>
    <s v=" "/>
    <s v=" "/>
    <s v=" "/>
    <s v=" "/>
    <s v=" "/>
    <s v="Não"/>
    <s v=""/>
    <s v="Não"/>
  </r>
  <r>
    <s v="2000005150623138"/>
    <s v="20 de fevereiro de 2023 18:33 hs."/>
    <s v="Entregue"/>
    <s v="Chegou em 21 de fevereiro"/>
    <s v="Não"/>
    <n v="1"/>
    <n v="19.989999999999998"/>
    <n v="9.9"/>
    <n v="-8.9"/>
    <n v="-9.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Flavio Pellegrini"/>
    <s v="03357974827"/>
    <s v="Avenida Ernesto Igel 307 / apto 84 B Referencia: paralela à Marginal Tiête - CEP 05077010 - Lapa, São Paulo, São Paulo"/>
    <s v="São Paulo"/>
    <s v="São Paulo"/>
    <s v="05077010"/>
    <s v="Brasil"/>
    <s v="Mercado Envios Full"/>
    <s v="20 de fevereiro | 23:24"/>
    <s v="21 de fevereiro | 12:47"/>
    <s v="Mercado Envios"/>
    <s v="MEL42060136173LMFFF01"/>
    <s v=" "/>
    <s v=" "/>
    <s v=" "/>
    <s v=" "/>
    <s v=" "/>
    <s v=" "/>
    <s v=" "/>
    <s v="Não"/>
    <s v=""/>
    <s v="Não"/>
  </r>
  <r>
    <s v="2000005150571380"/>
    <s v="20 de fevereiro de 2023 18:21 hs."/>
    <s v="Entregue"/>
    <s v="Chegou em 25 de fevereiro"/>
    <s v="Não"/>
    <n v="1"/>
    <n v="179.99"/>
    <n v="20.45"/>
    <n v="-30.6"/>
    <n v="-40.9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luciana martins mendes"/>
    <s v="04131689138"/>
    <s v="Avenida Jk 2579 / casa Referencia: casa - CEP 77700000 - universitario, Guaraí, Tocantins"/>
    <s v="Guaraí"/>
    <s v="Tocantins"/>
    <s v="77700000"/>
    <s v="Brasil"/>
    <s v="Mercado Envios Full"/>
    <s v="21 de fevereiro | 15:18"/>
    <s v="25 de fevereiro | 08:18"/>
    <s v="Mercado Envios"/>
    <s v="MEL42060116050LMFFF01"/>
    <s v=" "/>
    <s v=" "/>
    <s v=" "/>
    <s v=" "/>
    <s v=" "/>
    <s v=" "/>
    <s v=" "/>
    <s v="Não"/>
    <s v=""/>
    <s v="Não"/>
  </r>
  <r>
    <s v="2000005150535098"/>
    <s v="20 de fevereiro de 2023 18:15 hs."/>
    <s v="Entregue"/>
    <s v="Chegou em 22 de fevereiro"/>
    <s v="Não"/>
    <n v="1"/>
    <n v="18.440000000000001"/>
    <n v="26.1"/>
    <n v="-8.01"/>
    <n v="-26.1"/>
    <s v=""/>
    <n v="10.43"/>
    <s v=" "/>
    <x v="137"/>
    <s v="MLB2652059891"/>
    <s v="Mercado Livre"/>
    <s v="Kit Capa De Pedal New Fiesta/ New Ka/ New Ecosport"/>
    <s v=" "/>
    <n v="18.440000000000001"/>
    <s v="Premium"/>
    <s v="Autorizado"/>
    <s v=" "/>
    <s v=" "/>
    <s v=" "/>
    <s v=" "/>
    <s v="ANA LUCIA MORAES"/>
    <s v="82913722768"/>
    <s v="Avenida Otoniel Gomes Tavares 1185 / bloco 7 Apt 101 Referencia: Condomínio mar do Caribe - CEP 27965055 - São José do Barreto, Macaé, Rio de Janeiro"/>
    <s v="Macaé"/>
    <s v="Rio de Janeiro"/>
    <s v="27965055"/>
    <s v="Brasil"/>
    <s v="Mercado Envios Full"/>
    <s v="21 de fevereiro | 13:37"/>
    <s v="22 de fevereiro | 13:29"/>
    <s v="Mercado Envios"/>
    <s v="MEL42060099703LMFFF01"/>
    <s v=" "/>
    <s v=" "/>
    <s v=" "/>
    <s v=" "/>
    <s v=" "/>
    <s v=" "/>
    <s v=" "/>
    <s v="Não"/>
    <s v=""/>
    <s v="Não"/>
  </r>
  <r>
    <s v="2000005150498586"/>
    <s v="20 de fevereiro de 2023 18:08 hs."/>
    <s v="Devolução finalizada com reembolso para o comprador"/>
    <s v="O produto devolvido chegou em segunda-feira, 27 de fevereiro."/>
    <s v="Não"/>
    <n v="0"/>
    <n v="246"/>
    <s v=""/>
    <n v="-41.82"/>
    <n v="-20.45"/>
    <n v="-183.73"/>
    <n v="0"/>
    <s v="Sim"/>
    <x v="34"/>
    <s v="MLB2021522298"/>
    <s v="Mercado Livre"/>
    <s v="Cabo De Marcha Astra 2001/2005 Original 93306003"/>
    <s v=" "/>
    <n v="246"/>
    <s v="Premium"/>
    <s v="Autorizado"/>
    <s v="WILSON SILVA"/>
    <s v="CPF 18465830711"/>
    <s v="Rua 36 - 102, Rio de Janeiro - CEP: 21235190, Rio de Janeiro"/>
    <s v=" "/>
    <s v="WILSON SILVA"/>
    <s v="1846583071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23:26"/>
    <s v="27 de fevereiro | 12:56"/>
    <s v="Mercado Envios"/>
    <s v="MEL42067556572LMXDR01"/>
    <s v=" "/>
    <s v=" "/>
    <s v=" "/>
    <s v=" "/>
    <s v=" "/>
    <s v=" "/>
    <s v=" "/>
    <s v="Sim"/>
    <s v=""/>
    <s v="Não"/>
  </r>
  <r>
    <s v="2000005150443988"/>
    <s v="20 de fevereiro de 2023 17:58 hs."/>
    <s v="Entregue"/>
    <s v="Chegou em 22 de fevereiro"/>
    <s v="Não"/>
    <n v="1"/>
    <n v="64.17"/>
    <n v="9.4499999999999993"/>
    <n v="-16.41"/>
    <n v="-9.4499999999999993"/>
    <s v=""/>
    <n v="47.76"/>
    <s v=" "/>
    <x v="172"/>
    <s v="MLB2065083319"/>
    <s v="Mercado Livre"/>
    <s v="Suporte Coxin Radiador Esquerdo Corsa Frente Montana 2002/12"/>
    <s v=" "/>
    <n v="64.17"/>
    <s v="Premium"/>
    <s v="Autorizado"/>
    <s v=" "/>
    <s v=" "/>
    <s v=" "/>
    <s v=" "/>
    <s v="REINALDO MODESTO DE ALMEIDA 03541641630"/>
    <s v="40262799000109"/>
    <s v="Rua Paulo Brandao 246 / CEP 30240420 - Santa Efigênia, Belo Horizonte, Minas Gerais"/>
    <s v="Belo Horizonte"/>
    <s v="Minas Gerais"/>
    <s v="30240420"/>
    <s v="Brasil"/>
    <s v="Mercado Envios Full"/>
    <s v="21 de fevereiro | 17:47"/>
    <s v="22 de fevereiro | 12:42"/>
    <s v="Mercado Envios"/>
    <s v="MEL42060064615LMFFF01"/>
    <s v=" "/>
    <s v=" "/>
    <s v=" "/>
    <s v=" "/>
    <s v=" "/>
    <s v=" "/>
    <s v=" "/>
    <s v="Não"/>
    <s v=""/>
    <s v="Não"/>
  </r>
  <r>
    <s v="2000004227335137"/>
    <s v="20 de fevereiro de 2023 17:47 hs."/>
    <s v="Entregue"/>
    <s v="Chegou em 24 de fevereiro"/>
    <s v="Sim"/>
    <n v="1"/>
    <n v="22.85"/>
    <n v="16.100000000000001"/>
    <n v="-8.24"/>
    <n v="-16.100000000000001"/>
    <s v=""/>
    <n v="14.61"/>
    <s v=" "/>
    <x v="201"/>
    <s v="MLB2832808204"/>
    <s v="Mercado Livre"/>
    <s v="Cabo De Capô Gol Com Alavanca 1984 Em Diante"/>
    <s v=" "/>
    <n v="22.85"/>
    <s v="Clássico"/>
    <s v="Não emitida"/>
    <s v="Inri Jose Arno"/>
    <s v="CPF 80999212915"/>
    <s v="Rua Maringá SN - 115, Ampére - CEP: 85640000, Paraná"/>
    <s v=" "/>
    <s v="Inri Jose Arno"/>
    <s v="80999212915"/>
    <s v="Rua Maringá 115 / centro - CEP 85640000 - centro, Ampére, Paraná"/>
    <s v="Ampére"/>
    <s v="Paraná"/>
    <s v="85640000"/>
    <s v="Brasil"/>
    <s v="Correios e pontos de envio"/>
    <s v="23 de fevereiro | 02:06"/>
    <s v="24 de fevereiro | 14:06"/>
    <s v="Mercado Envios"/>
    <s v="MEL42060036921LMXDF01"/>
    <s v=" "/>
    <s v=" "/>
    <s v=" "/>
    <s v=" "/>
    <s v=" "/>
    <s v=" "/>
    <s v=" "/>
    <s v="Não"/>
    <s v=""/>
    <s v="Não"/>
  </r>
  <r>
    <s v="2000005150330004"/>
    <s v="20 de fevereiro de 2023 17:37 hs."/>
    <s v="Entregue"/>
    <s v="Chegou em 22 de fevereiro"/>
    <s v="Não"/>
    <n v="1"/>
    <n v="169.99"/>
    <n v="1.39"/>
    <n v="-28.9"/>
    <s v=""/>
    <s v=""/>
    <n v="142.47999999999999"/>
    <s v=" "/>
    <x v="16"/>
    <s v="MLB1841122116"/>
    <s v="Mercado Livre"/>
    <s v="Cabo De Trambulador Celta 2005-06 07 08 09 10 11 12 13-2014"/>
    <s v=" "/>
    <n v="169.99"/>
    <s v="Premium"/>
    <s v="Não emitida"/>
    <s v="Nayara Ferreira"/>
    <s v="CPF 04602638546"/>
    <s v="Rua Lucas de Camargo 220 - Casa, São Paulo - CEP: 03257130, São Paulo"/>
    <s v=" "/>
    <s v="Nayara Ferreira"/>
    <s v="04602638546"/>
    <s v="Rua Ana Clara 607 / CEP 03257000 - Vila Mendes, São Paulo, São Paulo"/>
    <s v="São Paulo"/>
    <s v="São Paulo"/>
    <s v="03257000"/>
    <s v="Brasil"/>
    <s v="Mercado Envios Flex"/>
    <s v="22 de fevereiro | 15:16"/>
    <s v="22 de fevereiro | 19:57"/>
    <s v="MICHELLE RULING MARTINS"/>
    <s v="42060017112"/>
    <s v=" "/>
    <s v=" "/>
    <s v=" "/>
    <s v=" "/>
    <s v=" "/>
    <s v=" "/>
    <s v=" "/>
    <s v="Não"/>
    <s v=""/>
    <s v="Não"/>
  </r>
  <r>
    <s v="2000005150226642"/>
    <s v="20 de fevereiro de 2023 17:18 hs."/>
    <s v="Entregue"/>
    <s v="Chegou em 23 de fevereiro"/>
    <s v="Não"/>
    <n v="1"/>
    <n v="215.79"/>
    <s v=""/>
    <n v="-18.690000000000001"/>
    <n v="-21.45"/>
    <s v=""/>
    <n v="175.65"/>
    <s v="Sim"/>
    <x v="11"/>
    <s v="MLB2981550750"/>
    <s v="Mercado Livre"/>
    <s v="Cabo De Marcha Hyundai Hr 2005 A 2012"/>
    <s v=" "/>
    <n v="215.79"/>
    <s v="Clássico"/>
    <s v="Não emitida"/>
    <s v="ERVAS FINAS HORTICULTURA LTDA"/>
    <s v="CNPJ 00003324000183"/>
    <s v="Estrada Aksel Ernits 4015, Campo Limpo Paulista - CEP: 13233060, São Paulo"/>
    <s v="Contribuinte"/>
    <s v="ERVAS FINAS HORTICULTURA LTDA"/>
    <s v="00003324000183"/>
    <s v="Estrada Aksel Ernits 4015 / Atrás Igreja Do Bairro - CEP 13233060 - Fazenda Marajoara, Campo Limpo Paulista, São Paulo"/>
    <s v="Campo Limpo Paulista"/>
    <s v="São Paulo"/>
    <s v="13233060"/>
    <s v="Brasil"/>
    <s v="Correios e pontos de envio"/>
    <s v="23 de fevereiro | 02:36"/>
    <s v="23 de fevereiro | 12:06"/>
    <s v="Mercado Envios"/>
    <s v="MEL42059972183LMXDF01"/>
    <s v=" "/>
    <s v=" "/>
    <s v=" "/>
    <s v=" "/>
    <s v=" "/>
    <s v=" "/>
    <s v=" "/>
    <s v="Não"/>
    <s v=""/>
    <s v="Não"/>
  </r>
  <r>
    <s v="2000005150207276"/>
    <s v="20 de fevereiro de 2023 17:13 hs."/>
    <s v="Entregue"/>
    <s v="Chegou em 21 de fevereiro"/>
    <s v="Não"/>
    <n v="1"/>
    <n v="60.45"/>
    <n v="9.59"/>
    <n v="-15.78"/>
    <n v="-9.59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Preto Júnior"/>
    <s v="44121055802"/>
    <s v="Av das margaridas lote 08 quadra 86 56 / Referencia: ao lado do pátio do Detran e chácara preciosa - CEP 13520000 - Alpes Das Aguas, São Pedro, São Paulo"/>
    <s v="São Pedro"/>
    <s v="São Paulo"/>
    <s v="13520000"/>
    <s v="Brasil"/>
    <s v="Mercado Envios Full"/>
    <s v="21 de fevereiro | 00:34"/>
    <s v="21 de fevereiro | 17:03"/>
    <s v="Mercado Envios"/>
    <s v="MEL42059961708LMFFF01"/>
    <s v=" "/>
    <s v=" "/>
    <s v=" "/>
    <s v=" "/>
    <s v=" "/>
    <s v=" "/>
    <s v=" "/>
    <s v="Não"/>
    <s v=""/>
    <s v="Não"/>
  </r>
  <r>
    <s v="2000005150203476"/>
    <s v="20 de fevereiro de 2023 17:13 hs."/>
    <s v="Entregue"/>
    <s v="Chegou em 22 de fevereiro"/>
    <s v="Não"/>
    <n v="1"/>
    <n v="23"/>
    <n v="13.9"/>
    <n v="-9.41"/>
    <s v=""/>
    <s v=""/>
    <n v="27.49"/>
    <s v="Sim"/>
    <x v="138"/>
    <s v="MLB2100157802"/>
    <s v="Mercado Livre"/>
    <s v="Capa Pedal Kia Bongo K2500 K2700 K2799 Hr H100"/>
    <s v=" "/>
    <n v="23"/>
    <s v="Premium"/>
    <s v="Não emitida"/>
    <s v="Alex Fernandes"/>
    <s v="CPF 35281578871"/>
    <s v="Rua Campos Sales 188, Guarulhos - CEP: 07180060, São Paulo"/>
    <s v=" "/>
    <s v="Alex Fernandes"/>
    <s v="35281578871"/>
    <s v="Rua Claudino Barbosa 712 / Bloco b Ap 56 - CEP 07113040 - Macedo, Guarulhos, São Paulo"/>
    <s v="Guarulhos"/>
    <s v="São Paulo"/>
    <s v="07113040"/>
    <s v="Brasil"/>
    <s v="Mercado Envios Flex"/>
    <s v="22 de fevereiro | 15:10"/>
    <s v="22 de fevereiro | 17:32"/>
    <s v="FELIPE KELLER"/>
    <s v="42059961132"/>
    <s v=" "/>
    <s v=" "/>
    <s v=" "/>
    <s v=" "/>
    <s v=" "/>
    <s v=" "/>
    <s v=" "/>
    <s v="Não"/>
    <s v=""/>
    <s v="Não"/>
  </r>
  <r>
    <s v="2000005149530748"/>
    <s v="20 de fevereiro de 2023 17:10 hs."/>
    <s v="Devolução finalizada com reembolso para o comprador"/>
    <s v="O produto devolvido chegou em terça-feira, 28 de fevereiro."/>
    <s v="Não"/>
    <n v="0"/>
    <n v="179.99"/>
    <s v=""/>
    <n v="-71.5"/>
    <n v="-20.45"/>
    <n v="-149.38999999999999"/>
    <n v="-61.35"/>
    <s v=" "/>
    <x v="16"/>
    <s v="MLB1781827882"/>
    <s v="Mercado Livre"/>
    <s v="Cabo De Engate E Seleção Corsa Classic 2005/2014"/>
    <s v=" "/>
    <n v="179.99"/>
    <s v="Premium"/>
    <s v="Autorizado"/>
    <s v="frann nascimento"/>
    <s v="CPF 36549660807"/>
    <s v="honduras 2061 - casa, pereira barreto - CEP: 15372046, São Paulo"/>
    <s v=" "/>
    <s v="frann nascimento"/>
    <s v="36549660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fevereiro | 02:53"/>
    <s v="28 de fevereiro | 12:57"/>
    <s v="Mercado Envios"/>
    <s v="MEL42068799341LMXDR01"/>
    <s v=" "/>
    <s v=" "/>
    <s v=" "/>
    <s v=" "/>
    <s v=" "/>
    <s v=" "/>
    <s v=" "/>
    <s v="Não"/>
    <n v="1"/>
    <s v="Não"/>
  </r>
  <r>
    <s v="2000004227231925"/>
    <s v="20 de fevereiro de 2023 17:04 hs."/>
    <s v="Entregue"/>
    <s v="Chegou em 22 de fevereiro"/>
    <s v="Sim"/>
    <n v="2"/>
    <n v="88.1"/>
    <n v="8.0500000000000007"/>
    <n v="-25.98"/>
    <n v="-8.0500000000000007"/>
    <s v=""/>
    <n v="62.12"/>
    <s v="Sim"/>
    <x v="55"/>
    <s v="MLB2223305509"/>
    <s v="Mercado Livre"/>
    <s v="Terminal Cabo De Engate Golf Golf 2000"/>
    <s v=" "/>
    <n v="44.05"/>
    <s v="Premium"/>
    <s v="Autorizado"/>
    <s v=" "/>
    <s v=" "/>
    <s v=" "/>
    <s v=" "/>
    <s v="William Gabriel de Oliveira"/>
    <s v="06674624659"/>
    <s v="Rua Padre Romildo da Silva 109 / Parque Rinaldo - CEP 37036490 - Park Rinaldo, Varginha, Minas Gerais"/>
    <s v="Varginha"/>
    <s v="Minas Gerais"/>
    <s v="37036490"/>
    <s v="Brasil"/>
    <s v="Mercado Envios Full"/>
    <s v="21 de fevereiro | 17:39"/>
    <s v="22 de fevereiro | 16:30"/>
    <s v="Mercado Envios"/>
    <s v="MEL42059941553LMFFF01"/>
    <s v=" "/>
    <s v=" "/>
    <s v=" "/>
    <s v=" "/>
    <s v=" "/>
    <s v=" "/>
    <s v=" "/>
    <s v="Não"/>
    <s v=""/>
    <s v="Não"/>
  </r>
  <r>
    <s v="2000004227197523"/>
    <s v="20 de fevereiro de 2023 16:51 hs."/>
    <s v="Entregue"/>
    <s v="Chegou em 21 de fevereiro"/>
    <s v="Sim"/>
    <n v="1"/>
    <n v="23"/>
    <s v=""/>
    <n v="-9.41"/>
    <s v="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Camila Amaral"/>
    <s v="30989013812"/>
    <s v="Avenida Amador Aguiar 530 / 28A - CEP 02998020 - Jaraguá, São Paulo, São Paulo"/>
    <s v="São Paulo"/>
    <s v="São Paulo"/>
    <s v="02998020"/>
    <s v="Brasil"/>
    <s v="Mercado Envios Full"/>
    <s v="20 de fevereiro | 23:24"/>
    <s v="21 de fevereiro | 10:34"/>
    <s v="Mercado Envios"/>
    <s v="MEL42059911881LMFFF01"/>
    <s v=" "/>
    <s v=" "/>
    <s v=" "/>
    <s v=" "/>
    <s v=" "/>
    <s v=" "/>
    <s v=" "/>
    <s v="Não"/>
    <s v=""/>
    <s v="Não"/>
  </r>
  <r>
    <s v="2000005149954992"/>
    <s v="20 de fevereiro de 2023 16:46 hs."/>
    <s v="Entregue"/>
    <s v="Chegou em 21 de fevereiro"/>
    <s v="Não"/>
    <n v="1"/>
    <n v="18.510000000000002"/>
    <n v="9.9"/>
    <n v="-8.65"/>
    <n v="-9.9"/>
    <s v=""/>
    <n v="9.86"/>
    <s v=" "/>
    <x v="60"/>
    <s v="MLB2083219470"/>
    <s v="Mercado Livre"/>
    <s v="Terminal Conector Cabo Trambulador Celta 2005 Em Diante"/>
    <s v=" "/>
    <n v="18.510000000000002"/>
    <s v="Premium"/>
    <s v="Autorizado"/>
    <s v=" "/>
    <s v=" "/>
    <s v=" "/>
    <s v=" "/>
    <s v="william menezes"/>
    <s v="05040425562"/>
    <s v="Rua Santo Anselmo de Cantuária 35 / Referencia: Guarita Da Linha 2028.Procurar Gilvan. - CEP 02362130 - Jardim Campo Limpo (Zona Norte), São Paulo, São Paulo"/>
    <s v="São Paulo"/>
    <s v="São Paulo"/>
    <s v="02362130"/>
    <s v="Brasil"/>
    <s v="Mercado Envios Full"/>
    <s v="21 de fevereiro | 01:25"/>
    <s v="21 de fevereiro | 13:56"/>
    <s v="Mercado Envios"/>
    <s v="MEL42059858242LMFFF01"/>
    <s v=" "/>
    <s v=" "/>
    <s v=" "/>
    <s v=" "/>
    <s v=" "/>
    <s v=" "/>
    <s v=" "/>
    <s v="Não"/>
    <s v=""/>
    <s v="Não"/>
  </r>
  <r>
    <s v="2000005150020204"/>
    <s v="20 de fevereiro de 2023 16:37 hs."/>
    <s v="Entregue"/>
    <s v="Chegou em 23 de fevereiro"/>
    <s v="Não"/>
    <n v="1"/>
    <n v="158.34"/>
    <s v=""/>
    <n v="-26.92"/>
    <n v="-21.45"/>
    <s v=""/>
    <n v="109.97"/>
    <s v=" "/>
    <x v="202"/>
    <s v="MLB3084476384"/>
    <s v="Mercado Livre"/>
    <s v="Par Morceguinho Dianteira Montana 2011 A 2016"/>
    <s v=" "/>
    <n v="158.34"/>
    <s v="Premium"/>
    <s v="Não emitida"/>
    <s v="Mailza Antico Novaes"/>
    <s v="CPF 01916837875"/>
    <s v="Rua Francisco Novaes 396 - Casa, Cruzeiro - CEP: 12701220, São Paulo"/>
    <s v=" "/>
    <s v="Mailza Antico Novaes"/>
    <s v="01916837875"/>
    <s v="Rua Francisco Novaes 396 / Casa - CEP 12701220 - Vila Paulista, Cruzeiro, São Paulo"/>
    <s v="Cruzeiro"/>
    <s v="São Paulo"/>
    <s v="12701220"/>
    <s v="Brasil"/>
    <s v="Correios e pontos de envio"/>
    <s v="22 de fevereiro | 22:58"/>
    <s v="23 de fevereiro | 15:21"/>
    <s v="Mercado Envios"/>
    <s v="MEL42059882528LMXDF01"/>
    <s v=" "/>
    <s v=" "/>
    <s v=" "/>
    <s v=" "/>
    <s v=" "/>
    <s v=" "/>
    <s v=" "/>
    <s v="Não"/>
    <s v=""/>
    <s v="Não"/>
  </r>
  <r>
    <s v="2000004227107401"/>
    <s v="20 de fevereiro de 2023 16:13 hs."/>
    <s v="Entregue"/>
    <s v="Chegou em 23 de fevereiro"/>
    <s v="Sim"/>
    <n v="1"/>
    <n v="54.87"/>
    <n v="5.82"/>
    <n v="-12.08"/>
    <n v="-5.82"/>
    <s v=""/>
    <n v="42.79"/>
    <s v=" 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adriel nunes"/>
    <s v="11258531666"/>
    <s v="Rua Bahia 421 / Casa - CEP 39508000 - Bandeirantes, Jaíba, Minas Gerais"/>
    <s v="Jaíba"/>
    <s v="Minas Gerais"/>
    <s v="39508000"/>
    <s v="Brasil"/>
    <s v="Mercado Envios Full"/>
    <s v="20 de fevereiro | 23:17"/>
    <s v="23 de fevereiro | 11:52"/>
    <s v="Mercado Envios"/>
    <s v="MEL42059826254LMFFF01"/>
    <s v=" "/>
    <s v=" "/>
    <s v=" "/>
    <s v=" "/>
    <s v=" "/>
    <s v=" "/>
    <s v=" "/>
    <s v="Não"/>
    <s v=""/>
    <s v="Não"/>
  </r>
  <r>
    <s v="2000005149758468"/>
    <s v="20 de fevereiro de 2023 15:50 hs."/>
    <s v="Entregue"/>
    <s v="Chegou em 22 de fevereiro"/>
    <s v="Não"/>
    <n v="1"/>
    <n v="109.74"/>
    <s v=""/>
    <n v="-18.66"/>
    <n v="-20.45"/>
    <s v=""/>
    <n v="70.63"/>
    <s v="Sim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flavio de lima"/>
    <s v="29831272811"/>
    <s v="Rua Hercílio Luz 190 / casa Referencia: sorveteria taina - CEP 89900000 - Santa rita, São Miguel do Oeste, Santa Catarina"/>
    <s v="São Miguel do Oeste"/>
    <s v="Santa Catarina"/>
    <s v="89900000"/>
    <s v="Brasil"/>
    <s v="Mercado Envios Full"/>
    <s v="20 de fevereiro | 23:02"/>
    <s v="22 de fevereiro | 11:10"/>
    <s v="Mercado Envios"/>
    <s v="MEL42059773565LMFFF01"/>
    <s v=" "/>
    <s v=" "/>
    <s v=" "/>
    <s v=" "/>
    <s v=" "/>
    <s v=" "/>
    <s v=" "/>
    <s v="Não"/>
    <s v=""/>
    <s v="Não"/>
  </r>
  <r>
    <s v="2000005149613296"/>
    <s v="20 de fevereiro de 2023 15:23 hs."/>
    <s v="Entregue"/>
    <s v="Chegou em 21 de fevereiro"/>
    <s v="Não"/>
    <n v="1"/>
    <n v="109.74"/>
    <s v=""/>
    <n v="-18.66"/>
    <n v="-20.45"/>
    <s v=""/>
    <n v="70.63"/>
    <s v="Sim"/>
    <x v="8"/>
    <s v="MLB1720314207"/>
    <s v="Mercado Livre"/>
    <s v="Par Reparo Rolamento Eixo Traseiro Palio Weekend Marea Brava"/>
    <s v=" "/>
    <n v="109.74"/>
    <s v="Premium"/>
    <s v="Autorizado"/>
    <s v=" "/>
    <s v=" "/>
    <s v=" "/>
    <s v=" "/>
    <s v="mercy soares"/>
    <s v="53787960678"/>
    <s v="Rua Antônio Píres do Prado 444 / APTO 3 Referencia: PROXIMO AO SUPERMERCADO SÃO GERALDO - CEP 37545000 - VISTA ALEGRE, Cachoeira de Minas, Minas Gerais"/>
    <s v="Cachoeira de Minas"/>
    <s v="Minas Gerais"/>
    <s v="37545000"/>
    <s v="Brasil"/>
    <s v="Mercado Envios Full"/>
    <s v="20 de fevereiro | 21:25"/>
    <s v="21 de fevereiro | 10:20"/>
    <s v="Mercado Envios"/>
    <s v="MEL42059711185LMFFF01"/>
    <s v=" "/>
    <s v=" "/>
    <s v=" "/>
    <s v=" "/>
    <s v=" "/>
    <s v=" "/>
    <s v=" "/>
    <s v="Não"/>
    <s v=""/>
    <s v="Não"/>
  </r>
  <r>
    <s v="2000005149453436"/>
    <s v="20 de fevereiro de 2023 14:54 hs."/>
    <s v="Entregue"/>
    <s v="Chegou em 21 de fevereiro"/>
    <s v="Não"/>
    <n v="1"/>
    <n v="60.45"/>
    <n v="7.54"/>
    <n v="-15.78"/>
    <n v="-7.54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edmilsom silveira"/>
    <s v="14983218874"/>
    <s v="Rua João Serrano 297 / Casa - CEP 18117130 - Jardim Serrano, Votorantim, São Paulo"/>
    <s v="Votorantim"/>
    <s v="São Paulo"/>
    <s v="18117130"/>
    <s v="Brasil"/>
    <s v="Mercado Envios Full"/>
    <s v="21 de fevereiro | 02:23"/>
    <s v="21 de fevereiro | 14:53"/>
    <s v="Mercado Envios"/>
    <s v="MEL42059644446LMFFF01"/>
    <s v=" "/>
    <s v=" "/>
    <s v=" "/>
    <s v=" "/>
    <s v=" "/>
    <s v=" "/>
    <s v=" "/>
    <s v="Não"/>
    <s v=""/>
    <s v="Não"/>
  </r>
  <r>
    <s v="2000005149442604"/>
    <s v="20 de fevereiro de 2023 14:52 hs."/>
    <s v="Entregue"/>
    <s v="Chegou em 22 de fevereiro"/>
    <s v="Não"/>
    <n v="1"/>
    <n v="59.99"/>
    <n v="21"/>
    <n v="-15.7"/>
    <n v="-21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Iraci Jose Bruno Alves"/>
    <s v="17484359653"/>
    <s v="Rua Oscar Negrão de Lima SN / 396 Referencia: Portão de garagem. - CEP 30510210 - Gameleira, Belo Horizonte, Minas Gerais"/>
    <s v="Belo Horizonte"/>
    <s v="Minas Gerais"/>
    <s v="30510210"/>
    <s v="Brasil"/>
    <s v="Mercado Envios Full"/>
    <s v="21 de fevereiro | 14:31"/>
    <s v="22 de fevereiro | 17:12"/>
    <s v="Mercado Envios"/>
    <s v="MEL42059640980LMFFF01"/>
    <s v=" "/>
    <s v=" "/>
    <s v=" "/>
    <s v=" "/>
    <s v=" "/>
    <s v=" "/>
    <s v=" "/>
    <s v="Não"/>
    <s v=""/>
    <s v="Não"/>
  </r>
  <r>
    <s v="2000005149423744"/>
    <s v="20 de fevereiro de 2023 14:50 hs."/>
    <s v="Devolução finalizada com reembolso para o comprador"/>
    <s v="O produto devolvido chegou em segunda-feira, 27 de fevereiro."/>
    <s v="Não"/>
    <n v="0"/>
    <n v="185.99"/>
    <s v=""/>
    <n v="-31.62"/>
    <n v="-20.45"/>
    <n v="-133.91999999999999"/>
    <n v="0"/>
    <s v=" "/>
    <x v="6"/>
    <s v="MLB2607917865"/>
    <s v="Mercado Livre"/>
    <s v="Kit Rolamento Eixo Traseiro C/ Bucha Pegeout 206/207 47mm"/>
    <s v=" "/>
    <n v="185.99"/>
    <s v="Premium"/>
    <s v="Autorizado"/>
    <s v="karla franco"/>
    <s v="CPF 11018201602"/>
    <s v="António Costa Pacheco Filho 80 - Casa 4, Juiz de Fora - CEP: 36080470, Minas Gerais"/>
    <s v=" "/>
    <s v="karla franco"/>
    <s v="110182016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05:03"/>
    <s v="27 de fevereiro | 12:56"/>
    <s v="Mercado Envios"/>
    <s v="MEL42063994487LMXDR01"/>
    <s v=" "/>
    <s v=" "/>
    <s v=" "/>
    <s v=" "/>
    <s v=" "/>
    <s v=" "/>
    <s v=" "/>
    <s v="Sim"/>
    <s v=""/>
    <s v="Não"/>
  </r>
  <r>
    <s v="2000005149408672"/>
    <s v="20 de fevereiro de 2023 14:47 hs."/>
    <s v="Entregue"/>
    <s v="Chegou em 22 de fevereiro"/>
    <s v="Não"/>
    <n v="1"/>
    <n v="49.99"/>
    <n v="48.2"/>
    <n v="-14"/>
    <n v="-48.2"/>
    <s v=""/>
    <n v="35.99"/>
    <s v="Sim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José Juciel Freire Do Santos"/>
    <s v="06854457475"/>
    <s v="Rua Antônia Diniz Maia 775 / Em Frente A Farmacia - CEP 58755000 - Maia, Princesa Isabel, Paraíba"/>
    <s v="Princesa Isabel"/>
    <s v="Paraíba"/>
    <s v="58755000"/>
    <s v="Brasil"/>
    <s v="Mercado Envios Full"/>
    <s v="20 de fevereiro | 19:49"/>
    <s v="22 de fevereiro | 09:09"/>
    <s v="Mercado Envios"/>
    <s v="MEL42059627010LMFFF01"/>
    <s v=" "/>
    <s v=" "/>
    <s v=" "/>
    <s v=" "/>
    <s v=" "/>
    <s v=" "/>
    <s v=" "/>
    <s v="Não"/>
    <s v=""/>
    <s v="Não"/>
  </r>
  <r>
    <s v="2000004226873109"/>
    <s v="20 de fevereiro de 2023 14:42 hs."/>
    <s v="Entregue"/>
    <s v="Chegou em 21 de fevereiro"/>
    <s v="Sim"/>
    <n v="1"/>
    <n v="61.29"/>
    <s v=""/>
    <n v="-15.92"/>
    <s v=""/>
    <s v=""/>
    <n v="45.37"/>
    <s v="Sim"/>
    <x v="12"/>
    <s v="MLB2068465616"/>
    <s v="Mercado Livre"/>
    <s v="Kit Reparo Alavanca Câmbio Trambulador Celta 2005 Até 2014"/>
    <s v=" "/>
    <n v="61.29"/>
    <s v="Premium"/>
    <s v="Autorizado"/>
    <s v=" "/>
    <s v=" "/>
    <s v=" "/>
    <s v=" "/>
    <s v="PAULO R C CARVALHO JR"/>
    <s v="01411293797"/>
    <s v="Rua Tenente Antônio Batista 22 / Horto Florestal Referencia: horto florestal não é na vila. - CEP 23570080 - Santa Cruz, Rio de Janeiro, Rio de Janeiro"/>
    <s v="Rio de Janeiro"/>
    <s v="Rio de Janeiro"/>
    <s v="23570080"/>
    <s v="Brasil"/>
    <s v="Mercado Envios Full"/>
    <s v="20 de fevereiro | 23:37"/>
    <s v="21 de fevereiro | 14:27"/>
    <s v="Mercado Envios"/>
    <s v="MEL42059613259LMFFF01"/>
    <s v=" "/>
    <s v=" "/>
    <s v=" "/>
    <s v=" "/>
    <s v=" "/>
    <s v=" "/>
    <s v=" "/>
    <s v="Não"/>
    <s v=""/>
    <s v="Não"/>
  </r>
  <r>
    <s v="2000004226863801"/>
    <s v="20 de fevereiro de 2023 14:39 hs."/>
    <s v="Entregue"/>
    <s v="Chegou em 22 de fevereiro"/>
    <s v="Sim"/>
    <n v="1"/>
    <n v="54.87"/>
    <s v=""/>
    <n v="-12.08"/>
    <s v=""/>
    <s v=""/>
    <n v="42.79"/>
    <s v="Sim"/>
    <x v="3"/>
    <s v="MLB1924091749"/>
    <s v="Mercado Livre"/>
    <s v="2 Kits De Rolamento Roda Traseira Gol G1 G2 G3 G4 G5 Novo"/>
    <s v=" "/>
    <n v="54.87"/>
    <s v="Clássico"/>
    <s v="Autorizado"/>
    <s v=" "/>
    <s v=" "/>
    <s v=" "/>
    <s v=" "/>
    <s v="Diogo Domingues"/>
    <s v="47519572870"/>
    <s v="travessa paraíba 80 / gol quadrado branco - CEP 89859000 - Meneghetti, Formosa do Sul, Santa Catarina"/>
    <s v="Formosa do Sul"/>
    <s v="Santa Catarina"/>
    <s v="89859000"/>
    <s v="Brasil"/>
    <s v="Mercado Envios Full"/>
    <s v="20 de fevereiro | 23:02"/>
    <s v="22 de fevereiro | 08:55"/>
    <s v="Mercado Envios"/>
    <s v="MEL42059607842LMFFF01"/>
    <s v=" "/>
    <s v=" "/>
    <s v=" "/>
    <s v=" "/>
    <s v=" "/>
    <s v=" "/>
    <s v=" "/>
    <s v="Não"/>
    <s v=""/>
    <s v="Não"/>
  </r>
  <r>
    <s v="2000005149338406"/>
    <s v="20 de fevereiro de 2023 14:34 hs."/>
    <s v="Devolução a caminho"/>
    <s v="Chegará entre 6 e 9 de março. Se houver algum problema, você pode nos avisar quando receber."/>
    <s v="Não"/>
    <n v="0"/>
    <n v="65.900000000000006"/>
    <n v="15.66"/>
    <n v="-16.7"/>
    <n v="-15.66"/>
    <n v="-49.2"/>
    <n v="0"/>
    <s v="Sim"/>
    <x v="12"/>
    <s v="MLB2068477972"/>
    <s v="Mercado Livre"/>
    <s v="Kit Reparo Alavanca Câmbio Trambulador Classic Todos"/>
    <s v=" "/>
    <n v="65.900000000000006"/>
    <s v="Premium"/>
    <s v="Autorizado"/>
    <s v="Leonardo Pena"/>
    <s v="CPF 09273978975"/>
    <s v="Borges de Medeiros 1360 - VsComp, Flores da Cunha - CEP: 95270000, Rio Grande do Sul"/>
    <s v=" "/>
    <s v="Leonardo Pena"/>
    <s v="092739789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 de março | 00:49"/>
    <s v=" "/>
    <s v="Mercado Envios"/>
    <s v="MEL42073254700LMXDR01"/>
    <s v=" "/>
    <s v=" "/>
    <s v=" "/>
    <s v=" "/>
    <s v=" "/>
    <s v=" "/>
    <s v=" "/>
    <s v="Sim"/>
    <s v=""/>
    <s v="Não"/>
  </r>
  <r>
    <s v="2000005149225178"/>
    <s v="20 de fevereiro de 2023 14:15 hs."/>
    <s v="Entregue"/>
    <s v="Chegou em 22 de fevereiro"/>
    <s v="Não"/>
    <n v="1"/>
    <n v="67.42"/>
    <n v="39.299999999999997"/>
    <n v="-16.96"/>
    <n v="-39.299999999999997"/>
    <s v=""/>
    <n v="50.46"/>
    <s v="Sim"/>
    <x v="20"/>
    <s v="MLB2860212445"/>
    <s v="Mercado Livre"/>
    <s v="Par Morceguinho Dianteiro Celta 1998 A 2015"/>
    <s v=" "/>
    <n v="67.42"/>
    <s v="Premium"/>
    <s v="Autorizado"/>
    <s v=" "/>
    <s v=" "/>
    <s v=" "/>
    <s v=" "/>
    <s v="Junior Pereira"/>
    <s v="01620442400"/>
    <s v="rua Francisco dos Santos 68 / casa Referencia: na casa de Júnior motos em frente à oficina do irmão Josa - CEP 58396000 - centro, Arara, Paraíba"/>
    <s v="Arara"/>
    <s v="Paraíba"/>
    <s v="58396000"/>
    <s v="Brasil"/>
    <s v="Mercado Envios Full"/>
    <s v="20 de fevereiro | 23:46"/>
    <s v="22 de fevereiro | 13:07"/>
    <s v="Mercado Envios"/>
    <s v="MEL42059547190LMFFF01"/>
    <s v=" "/>
    <s v=" "/>
    <s v=" "/>
    <s v=" "/>
    <s v=" "/>
    <s v=" "/>
    <s v=" "/>
    <s v="Não"/>
    <s v=""/>
    <s v="Não"/>
  </r>
  <r>
    <s v="2000005149204448"/>
    <s v="20 de fevereiro de 2023 14:09 hs."/>
    <s v="Entregue"/>
    <s v="Chegou em 22 de fevereiro"/>
    <s v="Não"/>
    <n v="1"/>
    <n v="201"/>
    <s v=""/>
    <n v="-34.17"/>
    <n v="-20.45"/>
    <s v=""/>
    <n v="146.38"/>
    <s v=" "/>
    <x v="57"/>
    <s v="MLB1781914604"/>
    <s v="Mercado Livre"/>
    <s v="Cabo De Marcha Corsa Classic 2005/2014 Com Terminal"/>
    <s v=" "/>
    <n v="201"/>
    <s v="Premium"/>
    <s v="Autorizado"/>
    <s v=" "/>
    <s v=" "/>
    <s v=" "/>
    <s v=" "/>
    <s v="GERSON DE JESUS PALHARES"/>
    <s v="03084586993"/>
    <s v="Rua Crisântemo 175 / Jd. Primavera - CEP 84285000 - Jd. Primavera, Figueira, Paraná"/>
    <s v="Figueira"/>
    <s v="Paraná"/>
    <s v="84285000"/>
    <s v="Brasil"/>
    <s v="Mercado Envios Full"/>
    <s v="21 de fevereiro | 07:28"/>
    <s v="22 de fevereiro | 16:14"/>
    <s v="Mercado Envios"/>
    <s v="MEL42059539763LMFFF01"/>
    <s v=" "/>
    <s v=" "/>
    <s v=" "/>
    <s v=" "/>
    <s v=" "/>
    <s v=" "/>
    <s v=" "/>
    <s v="Não"/>
    <s v=""/>
    <s v="Não"/>
  </r>
  <r>
    <s v="2000005149151574"/>
    <s v="20 de fevereiro de 2023 14:00 hs."/>
    <s v="Entregue"/>
    <s v="Chegou em 21 de fevereiro"/>
    <s v="Não"/>
    <n v="1"/>
    <n v="185.54"/>
    <s v=""/>
    <n v="-31.54"/>
    <n v="-20.45"/>
    <s v=""/>
    <n v="133.55000000000001"/>
    <s v=" "/>
    <x v="116"/>
    <s v="MLB2760386830"/>
    <s v="Mercado Livre"/>
    <s v="2 Kits Rolamento Roda Dianteira Corsa Frente Montana"/>
    <s v=" "/>
    <n v="185.54"/>
    <s v="Premium"/>
    <s v="Não emitida"/>
    <s v="Fabio Andrade"/>
    <s v="CPF 10451000641"/>
    <s v="barbara heliodora 80 - A, Campestre - CEP: 37730000, Minas Gerais"/>
    <s v=" "/>
    <s v="Fabio Andrade"/>
    <s v="10451000641"/>
    <s v="Barbara heliodora 80 / CEP 37730000 - inconfidentes, Campestre, Minas Gerais"/>
    <s v="Campestre"/>
    <s v="Minas Gerais"/>
    <s v="37730000"/>
    <s v="Brasil"/>
    <s v="Correios e pontos de envio"/>
    <s v="21 de fevereiro | 00:09"/>
    <s v="21 de fevereiro | 12:40"/>
    <s v="Mercado Envios"/>
    <s v="MEL42059518438LMXDF01"/>
    <s v=" "/>
    <s v=" "/>
    <s v=" "/>
    <s v=" "/>
    <s v=" "/>
    <s v=" "/>
    <s v=" "/>
    <s v="Não"/>
    <s v=""/>
    <s v="Não"/>
  </r>
  <r>
    <s v="2000005149102706"/>
    <s v="20 de fevereiro de 2023 13:52 hs."/>
    <s v="Entregue"/>
    <s v="Chegou em 22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Francisco Weslley  Lima Sousa"/>
    <s v="03358171302"/>
    <s v="Avenida Deputado Pinheiro Machado 1765 / Referencia: Atalaia Veículos - CEP 64208335 - Piauí, Parnaíba, Piauí"/>
    <s v="Parnaíba"/>
    <s v="Piauí"/>
    <s v="64208335"/>
    <s v="Brasil"/>
    <s v="Mercado Envios Full"/>
    <s v="20 de fevereiro | 23:40"/>
    <s v="22 de fevereiro | 11:34"/>
    <s v="Mercado Envios"/>
    <s v="MEL42059496719LMFFF01"/>
    <s v=" "/>
    <s v=" "/>
    <s v=" "/>
    <s v=" "/>
    <s v=" "/>
    <s v=" "/>
    <s v=" "/>
    <s v="Não"/>
    <s v=""/>
    <s v="Não"/>
  </r>
  <r>
    <s v="2000004226715009"/>
    <s v="20 de fevereiro de 2023 13:40 hs."/>
    <s v="Entregue"/>
    <s v="Chegou em 21 de fevereiro"/>
    <s v="Sim"/>
    <n v="1"/>
    <n v="45.9"/>
    <s v=""/>
    <n v="-13.3"/>
    <s v=""/>
    <s v=""/>
    <n v="32.6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Elsimar Santos"/>
    <s v="06072962599"/>
    <s v="Rua Sento Sé 249 / Casa Referencia: Ao Lado do Bar De Brijinho - CEP 41400095 - Nova Esperança, Salvador, Bahia"/>
    <s v="Salvador"/>
    <s v="Bahia"/>
    <s v="41400095"/>
    <s v="Brasil"/>
    <s v="Mercado Envios Full"/>
    <s v="20 de fevereiro | 22:27"/>
    <s v="21 de fevereiro | 12:11"/>
    <s v="Mercado Envios"/>
    <s v="MEL42059469826LMFFF01"/>
    <s v=" "/>
    <s v=" "/>
    <s v=" "/>
    <s v=" "/>
    <s v=" "/>
    <s v=" "/>
    <s v=" "/>
    <s v="Não"/>
    <s v=""/>
    <s v="Não"/>
  </r>
  <r>
    <s v="2000005149041034"/>
    <s v="20 de fevereiro de 2023 13:39 hs."/>
    <s v="Entregue"/>
    <s v="Chegou em 22 de fevereiro"/>
    <s v="Não"/>
    <n v="1"/>
    <n v="60.45"/>
    <n v="21"/>
    <n v="-15.78"/>
    <n v="-21"/>
    <s v=""/>
    <n v="44.67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edisandro lima"/>
    <s v="07635639439"/>
    <s v="Rua 28 Zulmira Aragão 51 / Referencia: padaria montsinai - CEP 56312300 - São Gonçalo, Petrolina, Pernambuco"/>
    <s v="Petrolina"/>
    <s v="Pernambuco"/>
    <s v="56312300"/>
    <s v="Brasil"/>
    <s v="Mercado Envios Full"/>
    <s v="20 de fevereiro | 18:29"/>
    <s v="22 de fevereiro | 12:38"/>
    <s v="Mercado Envios"/>
    <s v="MEL42059467993LMFFF01"/>
    <s v=" "/>
    <s v=" "/>
    <s v=" "/>
    <s v=" "/>
    <s v=" "/>
    <s v=" "/>
    <s v=" "/>
    <s v="Não"/>
    <s v=""/>
    <s v="Não"/>
  </r>
  <r>
    <s v="2000005149012922"/>
    <s v="20 de fevereiro de 2023 13:35 hs."/>
    <s v="Entregue"/>
    <s v="Chegou em 22 de fevereiro"/>
    <s v="Não"/>
    <n v="1"/>
    <n v="180.41"/>
    <s v=""/>
    <n v="-21.65"/>
    <n v="-38.950000000000003"/>
    <s v=""/>
    <n v="119.81"/>
    <s v=" "/>
    <x v="52"/>
    <s v="MLB2863957343"/>
    <s v="Mercado Livre"/>
    <s v="Bandeja Lado Direito Peugeot 206 Todos 1999 A 2010 Com Pivô"/>
    <s v=" "/>
    <n v="180.41"/>
    <s v="Clássico"/>
    <s v="Autorizado"/>
    <s v=" "/>
    <s v=" "/>
    <s v=" "/>
    <s v=" "/>
    <s v="Fabio Ribeiro De Barros"/>
    <s v="36687485865"/>
    <s v="Rua Padre Manoel Rodrigues Velho 8 / vila medeiros Referencia: Caçapava - CEP 12283660 - Vila Medeiros, Caçapava, São Paulo"/>
    <s v="Caçapava"/>
    <s v="São Paulo"/>
    <s v="12283660"/>
    <s v="Brasil"/>
    <s v="Mercado Envios Full"/>
    <s v="21 de fevereiro | 14:49"/>
    <s v="22 de fevereiro | 12:02"/>
    <s v="Mercado Envios"/>
    <s v="MEL42059458648LMFFF01"/>
    <s v=" "/>
    <s v=" "/>
    <s v=" "/>
    <s v=" "/>
    <s v=" "/>
    <s v=" "/>
    <s v=" "/>
    <s v="Não"/>
    <s v=""/>
    <s v="Não"/>
  </r>
  <r>
    <s v="2000005148975640"/>
    <s v="20 de fevereiro de 2023 13:29 hs."/>
    <s v="Devolução em preparação"/>
    <s v="A pessoa que comprou o produto está embalando o pacote para devolvê-lo."/>
    <s v="Não"/>
    <n v="0"/>
    <n v="78.989999999999995"/>
    <n v="20.88"/>
    <n v="-18.93"/>
    <n v="-20.88"/>
    <s v=""/>
    <n v="60.06"/>
    <s v="Sim"/>
    <x v="45"/>
    <s v="MLB3068012663"/>
    <s v="Mercado Livre"/>
    <s v="Bandeja Com Pivô Esquerda Logan 2004 Em Diante"/>
    <s v=" "/>
    <n v="78.989999999999995"/>
    <s v="Premium"/>
    <s v="Não emitida"/>
    <s v="edilson juvenal"/>
    <s v="CPF 28701051857"/>
    <s v="Rua Vinte e Quatro de Outubro 140 - Escola, Jundiaí - CEP: 13201230, São Paulo"/>
    <s v=" "/>
    <s v="edilson juvenal"/>
    <s v="2870105185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48975350"/>
    <s v="20 de fevereiro de 2023 13:28 hs."/>
    <s v="Entregue"/>
    <s v="Chegou em 23 de fevereiro"/>
    <s v="Não"/>
    <n v="1"/>
    <n v="58.4"/>
    <n v="21.2"/>
    <n v="-15.43"/>
    <n v="-21.2"/>
    <s v=""/>
    <n v="42.97"/>
    <s v="Sim"/>
    <x v="13"/>
    <s v="MLB2108883421"/>
    <s v="Mercado Livre"/>
    <s v="Par De Kit Pino Guia Bucha Pinça Freio Vw Up Gol Fox Saveiro"/>
    <s v=" "/>
    <n v="58.4"/>
    <s v="Premium"/>
    <s v="Autorizado"/>
    <s v=" "/>
    <s v=" "/>
    <s v=" "/>
    <s v=" "/>
    <s v="Aparecido Bernardo trindade Aparecido Bernardo trindade"/>
    <s v="03338301138"/>
    <s v="rua Vasco Venâncio soares 691 / casa da minha irmã Referencia: minha irmã estará na casa .. - CEP 79955000 - centro, Juti, Mato Grosso do Sul"/>
    <s v="Juti"/>
    <s v="Mato Grosso do Sul"/>
    <s v="79955000"/>
    <s v="Brasil"/>
    <s v="Mercado Envios Full"/>
    <s v="21 de fevereiro | 00:14"/>
    <s v="23 de fevereiro | 15:15"/>
    <s v="Mercado Envios"/>
    <s v="MEL42059441544LMFFF01"/>
    <s v=" "/>
    <s v=" "/>
    <s v=" "/>
    <s v=" "/>
    <s v=" "/>
    <s v=" "/>
    <s v=" "/>
    <s v="Não"/>
    <s v=""/>
    <s v="Não"/>
  </r>
  <r>
    <s v="2000005148966626"/>
    <s v="20 de fevereiro de 2023 13:27 hs."/>
    <s v="Entregue"/>
    <s v="Chegou em 22 de fevereiro"/>
    <s v="Não"/>
    <n v="1"/>
    <n v="201"/>
    <s v=""/>
    <n v="-34.17"/>
    <n v="-20.45"/>
    <s v=""/>
    <n v="146.38"/>
    <s v=" "/>
    <x v="57"/>
    <s v="MLB1781914604"/>
    <s v="Mercado Livre"/>
    <s v="Cabo De Marcha Corsa Classic 2005/2014 Com Terminal"/>
    <s v=" "/>
    <n v="201"/>
    <s v="Premium"/>
    <s v="Autorizado"/>
    <s v=" "/>
    <s v=" "/>
    <s v=" "/>
    <s v=" "/>
    <s v="Livia Marbilla Santana De Oliveira"/>
    <s v="32589394896"/>
    <s v="Novo horizonte 100 / Casa Referencia: próximo a bila material de construção - CEP 56830000 - Centro, Ingazeira, Pernambuco"/>
    <s v="Ingazeira"/>
    <s v="Pernambuco"/>
    <s v="56830000"/>
    <s v="Brasil"/>
    <s v="Mercado Envios Full"/>
    <s v="20 de fevereiro | 23:46"/>
    <s v="22 de fevereiro | 18:45"/>
    <s v="Mercado Envios"/>
    <s v="MEL42059438668LMFFF01"/>
    <s v=" "/>
    <s v=" "/>
    <s v=" "/>
    <s v=" "/>
    <s v=" "/>
    <s v=" "/>
    <s v=" "/>
    <s v="Não"/>
    <s v=""/>
    <s v="Não"/>
  </r>
  <r>
    <s v="2000005148882856"/>
    <s v="20 de fevereiro de 2023 13:16 hs."/>
    <s v="Entregue"/>
    <s v="Chegou em 23 de fevereiro"/>
    <s v="Não"/>
    <n v="1"/>
    <n v="120.89"/>
    <s v=""/>
    <n v="-20.55"/>
    <n v="-17.95"/>
    <s v=""/>
    <n v="82.39"/>
    <s v="Sim"/>
    <x v="30"/>
    <s v="MLB2204157316"/>
    <s v="Mercado Livre"/>
    <s v="Par Reparo Pino Guia Pinça De Freio Dianteiro Nissan Versa"/>
    <s v=" "/>
    <n v="120.89"/>
    <s v="Premium"/>
    <s v="Autorizado"/>
    <s v=" "/>
    <s v=" "/>
    <s v=" "/>
    <s v=" "/>
    <s v="Andre Luiz Coutinho"/>
    <s v="43986066888"/>
    <s v="Avenida 19 de Maio 113 / Referencia: Auto Pecas Universo - CEP 11250734 - Albatróz, Bertioga, São Paulo"/>
    <s v="Bertioga"/>
    <s v="São Paulo"/>
    <s v="11250734"/>
    <s v="Brasil"/>
    <s v="Mercado Envios Full"/>
    <s v="23 de fevereiro | 01:22"/>
    <s v="23 de fevereiro | 14:07"/>
    <s v="Mercado Envios"/>
    <s v="MEL42059403911LMFFF01"/>
    <s v=" "/>
    <s v=" "/>
    <s v=" "/>
    <s v=" "/>
    <s v=" "/>
    <s v=" "/>
    <s v=" "/>
    <s v="Não"/>
    <s v=""/>
    <s v="Não"/>
  </r>
  <r>
    <s v="2000005148892764"/>
    <s v="20 de fevereiro de 2023 13:13 hs."/>
    <s v="Cancelada pelo comprador"/>
    <s v="Cancelou e especificou outro problema."/>
    <s v="Não"/>
    <n v="0"/>
    <n v="60.45"/>
    <n v="7.54"/>
    <n v="-15.78"/>
    <n v="-7.54"/>
    <n v="-44.67"/>
    <n v="0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edmilsom silveira"/>
    <s v="14983218874"/>
    <s v=" "/>
    <s v="Votorantim"/>
    <s v="São Paulo"/>
    <s v="18117130"/>
    <s v="Brasil"/>
    <s v="Mercado Envios Full"/>
    <s v=" "/>
    <s v=" "/>
    <s v="Mercado Envios"/>
    <s v="MEL42059407537LMFFF01"/>
    <s v=" "/>
    <s v=" "/>
    <s v=" "/>
    <s v=" "/>
    <s v=" "/>
    <s v=" "/>
    <s v=" "/>
    <s v="Não"/>
    <s v=""/>
    <s v="Não"/>
  </r>
  <r>
    <s v="2000005148857340"/>
    <s v="20 de fevereiro de 2023 13:08 hs."/>
    <s v="Entregue"/>
    <s v="Chegou em 22 de fevereiro"/>
    <s v="Não"/>
    <n v="1"/>
    <n v="152.99"/>
    <s v=""/>
    <n v="-20.91"/>
    <n v="-20.45"/>
    <s v=""/>
    <n v="111.63"/>
    <s v="Sim"/>
    <x v="16"/>
    <s v="MLB1781927419"/>
    <s v="Mercado Livre"/>
    <s v="Cabo De Engate E Seleção Celta 2007/2014"/>
    <s v=" "/>
    <n v="152.99"/>
    <s v="Premium"/>
    <s v="Autorizado"/>
    <s v=" "/>
    <s v=" "/>
    <s v=" "/>
    <s v=" "/>
    <s v="Herbet Batista de sa"/>
    <s v="03195460475"/>
    <s v="Avenida Coronel Caribe 1120 / Cbs auto pecas - CEP 56440000 - Belém do São Francisco, Pernambuco"/>
    <s v="Belém do São Francisco"/>
    <s v="Pernambuco"/>
    <s v="56440000"/>
    <s v="Brasil"/>
    <s v="Mercado Envios Full"/>
    <s v="20 de fevereiro | 16:39"/>
    <s v="22 de fevereiro | 09:09"/>
    <s v="Mercado Envios"/>
    <s v="MEL42059391026LMFFF01"/>
    <s v=" "/>
    <s v=" "/>
    <s v=" "/>
    <s v=" "/>
    <s v=" "/>
    <s v=" "/>
    <s v=" "/>
    <s v="Não"/>
    <s v=""/>
    <s v="Não"/>
  </r>
  <r>
    <s v="2000005148760478"/>
    <s v="20 de fevereiro de 2023 12:56 hs."/>
    <s v="Entregue"/>
    <s v="Chegou em 21 de fevereiro"/>
    <s v="Não"/>
    <n v="1"/>
    <n v="47.9"/>
    <n v="12.15"/>
    <n v="-13.64"/>
    <n v="-12.15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Daniel Ferreira"/>
    <s v="04694757067"/>
    <s v="Rua Elzo Jardim 275 / casa - CEP 92729260 - Passo Fundo, Guaíba, Rio Grande do Sul"/>
    <s v="Guaíba"/>
    <s v="Rio Grande do Sul"/>
    <s v="92729260"/>
    <s v="Brasil"/>
    <s v="Mercado Envios Full"/>
    <s v="20 de fevereiro | 20:48"/>
    <s v="21 de fevereiro | 12:23"/>
    <s v="Mercado Envios"/>
    <s v="MEL42059349276LMFFF01"/>
    <s v=" "/>
    <s v=" "/>
    <s v=" "/>
    <s v=" "/>
    <s v=" "/>
    <s v=" "/>
    <s v=" "/>
    <s v="Não"/>
    <s v=""/>
    <s v="Não"/>
  </r>
  <r>
    <s v="2000005148728012"/>
    <s v="20 de fevereiro de 2023 12:45 hs."/>
    <s v="Entregue"/>
    <s v="Chegou em 23 de fevereiro"/>
    <s v="Não"/>
    <n v="1"/>
    <n v="113.99"/>
    <s v=""/>
    <n v="-19.38"/>
    <n v="-20.45"/>
    <s v=""/>
    <n v="74.16"/>
    <s v=" "/>
    <x v="37"/>
    <s v="MLB2640497988"/>
    <s v="Mercado Livre"/>
    <s v="Bomba Combustível Gasolina Sistema Bosch Corsa Wind 96 A 07"/>
    <s v=" "/>
    <n v="113.99"/>
    <s v="Premium"/>
    <s v="Não emitida"/>
    <s v="pedro zavoski junior"/>
    <s v="CPF 09435464947"/>
    <s v="rua isidoro de castilhos 343 - perto do ctg, Erechim - CEP: 99708272, Rio Grande do Sul"/>
    <s v=" "/>
    <s v="pedro zavoski junior"/>
    <s v="09435464947"/>
    <s v="Rua Isidoro De Castilhos 343 / Perto Do Ctg - CEP 99708272 - Presidente Castelo Branco, Erechim, Rio Grande do Sul"/>
    <s v="Erechim"/>
    <s v="Rio Grande do Sul"/>
    <s v="99708272"/>
    <s v="Brasil"/>
    <s v="Correios e pontos de envio"/>
    <s v="21 de fevereiro | 03:38"/>
    <s v="23 de fevereiro | 09:59"/>
    <s v="Mercado Envios"/>
    <s v="MEL42059338335LMXDF01"/>
    <s v=" "/>
    <s v=" "/>
    <s v=" "/>
    <s v=" "/>
    <s v=" "/>
    <s v=" "/>
    <s v=" "/>
    <s v="Não"/>
    <s v=""/>
    <s v="Não"/>
  </r>
  <r>
    <s v="2000005148718114"/>
    <s v="20 de fevereiro de 2023 12:40 hs."/>
    <s v="Devolução para revisar"/>
    <s v="Você tem até quarta-feira, 8 de março, para nos avisar como o item chegou. Após essa data, vamos entender que chegou como esperado."/>
    <s v="Não"/>
    <n v="0"/>
    <n v="169.99"/>
    <s v=""/>
    <n v="-20.399999999999999"/>
    <n v="-20.45"/>
    <n v="-129.13999999999999"/>
    <n v="0"/>
    <s v=" "/>
    <x v="16"/>
    <s v="MLB1838739381"/>
    <s v="Mercado Livre"/>
    <s v="Cabo De Marcha Celta 2005 2006 2007 /08/09/10/11/12/13/2014"/>
    <s v=" "/>
    <n v="169.99"/>
    <s v="Clássico"/>
    <s v="Autorizado"/>
    <s v="ALINE COSTA"/>
    <s v="CPF 08630599707"/>
    <s v="Rua Benjamim Ferreira Guimarães SN - Lt27 qd18, Nova Iguaçu - CEP: 26070072, Rio de Janeiro"/>
    <s v=" "/>
    <s v="ALINE COSTA"/>
    <s v="086305997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fevereiro | 12:22"/>
    <s v="3 de março | 16:31"/>
    <s v="Mercado Envios"/>
    <s v="QC542798032BR"/>
    <s v="https://www2.correios.com.br/sistemas/rastreamento/resultado.cfm"/>
    <s v=" "/>
    <s v=" "/>
    <s v=" "/>
    <s v=" "/>
    <s v=" "/>
    <s v=" "/>
    <s v="Sim"/>
    <s v=""/>
    <s v="Não"/>
  </r>
  <r>
    <s v="2000005148679686"/>
    <s v="20 de fevereiro de 2023 12:34 hs."/>
    <s v="Entregue"/>
    <s v="Chegou em 21 de fevereiro"/>
    <s v="Não"/>
    <n v="1"/>
    <n v="47.9"/>
    <n v="9.9"/>
    <n v="-13.64"/>
    <n v="-9.9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Mariane Oliveira"/>
    <s v="13454429633"/>
    <s v="Avenida Pequeno Príncipe 780 / Vidraçaria Campeche Referencia: Loja 01 / Vidraçaria Campeche - CEP 88063000 - Campeche, Florianópolis, Santa Catarina"/>
    <s v="Florianópolis"/>
    <s v="Santa Catarina"/>
    <s v="88063000"/>
    <s v="Brasil"/>
    <s v="Mercado Envios Full"/>
    <s v="21 de fevereiro | 02:53"/>
    <s v="21 de fevereiro | 13:05"/>
    <s v="Mercado Envios"/>
    <s v="MEL42059316142LMFFF01"/>
    <s v=" "/>
    <s v=" "/>
    <s v=" "/>
    <s v=" "/>
    <s v=" "/>
    <s v=" "/>
    <s v=" "/>
    <s v="Não"/>
    <s v=""/>
    <s v="Não"/>
  </r>
  <r>
    <s v="2000005148641010"/>
    <s v="20 de fevereiro de 2023 12:27 hs."/>
    <s v="Entregue"/>
    <s v="Chegou em 22 de fevereiro"/>
    <s v="Não"/>
    <n v="1"/>
    <n v="117"/>
    <s v=""/>
    <n v="-15.99"/>
    <n v="-18.45"/>
    <s v=""/>
    <n v="82.56"/>
    <s v="Sim"/>
    <x v="162"/>
    <s v="MLB1919183433"/>
    <s v="Mercado Livre"/>
    <s v="Cabo De Embreagem Toyota Etios 1.3/1.5 16v 2012/2013... Novo"/>
    <s v=" "/>
    <n v="117"/>
    <s v="Premium"/>
    <s v="Autorizado"/>
    <s v=" "/>
    <s v=" "/>
    <s v=" "/>
    <s v=" "/>
    <s v="Edmar Brito"/>
    <s v="95141421600"/>
    <s v="Alameda dos Mandarins 500 / AP 202, Bloco 01 - CEP 38407661 - Grand Ville, Uberlândia, Minas Gerais"/>
    <s v="Uberlândia"/>
    <s v="Minas Gerais"/>
    <s v="38407661"/>
    <s v="Brasil"/>
    <s v="Mercado Envios Full"/>
    <s v="21 de fevereiro | 06:26"/>
    <s v="22 de fevereiro | 09:16"/>
    <s v="Mercado Envios"/>
    <s v="MEL42059300618LMFFF01"/>
    <s v=" "/>
    <s v=" "/>
    <s v=" "/>
    <s v=" "/>
    <s v=" "/>
    <s v=" "/>
    <s v=" "/>
    <s v="Não"/>
    <s v=""/>
    <s v="Não"/>
  </r>
  <r>
    <s v="2000005148623598"/>
    <s v="20 de fevereiro de 2023 12:24 hs."/>
    <s v="Entregue"/>
    <s v="Chegou em 22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SARA Oliveira"/>
    <s v="91204739234"/>
    <s v="Rua Pedro Antônio de Oliveira 107 / casa Referencia: Segunda escadaria do bairro alto da tenda - CEP 18320000 - Alto da tenda, Apiaí, São Paulo"/>
    <s v="Apiaí"/>
    <s v="São Paulo"/>
    <s v="18320000"/>
    <s v="Brasil"/>
    <s v="Mercado Envios Full"/>
    <s v="21 de fevereiro | 04:20"/>
    <s v="22 de fevereiro | 13:14"/>
    <s v="Mercado Envios"/>
    <s v="MEL42059291149LMFFF01"/>
    <s v=" "/>
    <s v=" "/>
    <s v=" "/>
    <s v=" "/>
    <s v=" "/>
    <s v=" "/>
    <s v=" "/>
    <s v="Não"/>
    <s v=""/>
    <s v="Não"/>
  </r>
  <r>
    <s v="2000005148561926"/>
    <s v="20 de fevereiro de 2023 12:11 hs."/>
    <s v="Entregue"/>
    <s v="Chegou em 21 de fevereiro"/>
    <s v="Não"/>
    <n v="1"/>
    <n v="80.900000000000006"/>
    <s v=""/>
    <n v="-13.75"/>
    <n v="-20.45"/>
    <s v=""/>
    <n v="46.7"/>
    <s v=" 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leticia sales ribeiro"/>
    <s v="06254053900"/>
    <s v="Rua Dante Senno 384 / CEP 14031420 - Parque Ribeirão Preto, Ribeirão Preto, São Paulo"/>
    <s v="Ribeirão Preto"/>
    <s v="São Paulo"/>
    <s v="14031420"/>
    <s v="Brasil"/>
    <s v="Mercado Envios Full"/>
    <s v="20 de fevereiro | 23:36"/>
    <s v="21 de fevereiro | 10:16"/>
    <s v="Mercado Envios"/>
    <s v="MEL42059266008LMFFF01"/>
    <s v=" "/>
    <s v=" "/>
    <s v=" "/>
    <s v=" "/>
    <s v=" "/>
    <s v=" "/>
    <s v=" "/>
    <s v="Não"/>
    <s v=""/>
    <s v="Não"/>
  </r>
  <r>
    <s v="2000005148505064"/>
    <s v="20 de fevereiro de 2023 11:59 hs."/>
    <s v="Entregue"/>
    <s v="Chegou em 25 de fevereiro"/>
    <s v="Não"/>
    <n v="1"/>
    <n v="189.99"/>
    <s v=""/>
    <n v="-22.8"/>
    <n v="-20.45"/>
    <s v=""/>
    <n v="146.74"/>
    <s v=" "/>
    <x v="105"/>
    <s v="MLB3003674062"/>
    <s v="Mercado Livre"/>
    <s v="Cabo De Marcha Engate Strada 1.5 1.6 1999 A 2002"/>
    <s v=" "/>
    <n v="189.99"/>
    <s v="Clássico"/>
    <s v="Não emitida"/>
    <s v="Gilmar Rosa"/>
    <s v="CPF 13639712803"/>
    <s v="Lagoa Do Capim Zona Rural SN - Lagoa Do Capim Zona Rural, Brotas De Macauba - CEP: 47560000, Bahia"/>
    <s v=" "/>
    <s v="Gilmar Rosa"/>
    <s v="13639712803"/>
    <s v="Lagoa Do Capim Zona Rural SN / CEP 47560000 - Zona Rural, Brotas de Macaúbas, Bahia"/>
    <s v="Brotas de Macaúbas"/>
    <s v="Bahia"/>
    <s v="47560000"/>
    <s v="Brasil"/>
    <s v="Correios e pontos de envio"/>
    <s v="21 de fevereiro | 05:28"/>
    <s v="25 de fevereiro | 10:44"/>
    <s v="Mercado Envios"/>
    <s v="MEL42059238459LMXDF01"/>
    <s v=" "/>
    <s v=" "/>
    <s v=" "/>
    <s v=" "/>
    <s v=" "/>
    <s v=" "/>
    <s v=" "/>
    <s v="Não"/>
    <s v=""/>
    <s v="Não"/>
  </r>
  <r>
    <s v="2000005148485754"/>
    <s v="20 de fevereiro de 2023 11:56 hs."/>
    <s v="Entregue"/>
    <s v="Chegou em 21 de fevereiro"/>
    <s v="Não"/>
    <n v="1"/>
    <n v="120.89"/>
    <s v=""/>
    <n v="-20.55"/>
    <n v="-17.95"/>
    <s v=""/>
    <n v="82.39"/>
    <s v="Sim"/>
    <x v="30"/>
    <s v="MLB2187060533"/>
    <s v="Mercado Livre"/>
    <s v="Par Reparo Pino Guia Pinça De Freio Dianteiro Nissan March"/>
    <s v=" "/>
    <n v="120.89"/>
    <s v="Premium"/>
    <s v="Autorizado"/>
    <s v=" "/>
    <s v=" "/>
    <s v=" "/>
    <s v=" "/>
    <s v="Robson Luiz Silveira"/>
    <s v="07386784732"/>
    <s v="Rua Minas 50 / Em Frente Ao Referencia: Em Frente Bar Do Perto - CEP 25225633 - Campos Elíseos, Duque de Caxias, Rio de Janeiro"/>
    <s v="Duque de Caxias"/>
    <s v="Rio de Janeiro"/>
    <s v="25225633"/>
    <s v="Brasil"/>
    <s v="Mercado Envios Full"/>
    <s v="20 de fevereiro | 16:36"/>
    <s v="21 de fevereiro | 15:42"/>
    <s v="Mercado Envios"/>
    <s v="MEL42059232761LMFFF01"/>
    <s v=" "/>
    <s v=" "/>
    <s v=" "/>
    <s v=" "/>
    <s v=" "/>
    <s v=" "/>
    <s v=" "/>
    <s v="Não"/>
    <s v=""/>
    <s v="Não"/>
  </r>
  <r>
    <s v="2000004226473337"/>
    <s v="20 de fevereiro de 2023 11:55 hs."/>
    <s v="Em devolução"/>
    <s v="Estamos enviando o produto de volta para o centro de distribuição do Mercado Livre."/>
    <s v="Sim"/>
    <n v="0"/>
    <n v="189.9"/>
    <s v=""/>
    <n v="-32.28"/>
    <n v="-38.950000000000003"/>
    <n v="-118.67"/>
    <n v="0"/>
    <s v=" "/>
    <x v="10"/>
    <s v="MLB2863522242"/>
    <s v="Mercado Livre"/>
    <s v="Bandeja Esquerda Peugeot 207 Exceto Sw 08 Em Diante C Pivô"/>
    <s v=" "/>
    <n v="189.9"/>
    <s v="Premium"/>
    <s v="Autorizado"/>
    <s v=" "/>
    <s v=" "/>
    <s v=" "/>
    <s v=" "/>
    <s v="Yasmin Moraes Martins"/>
    <s v="11335202781"/>
    <s v=" "/>
    <s v="Belo Horizonte"/>
    <s v="Minas Gerais"/>
    <s v="31650420"/>
    <s v="Brasil"/>
    <s v="Mercado Envios Full"/>
    <s v="20 de fevereiro | 18:04"/>
    <s v=" "/>
    <s v="Mercado Envios"/>
    <s v="MEL42059228687LMFFF01"/>
    <s v=" "/>
    <s v=" "/>
    <s v=" "/>
    <s v=" "/>
    <s v=" "/>
    <s v=" "/>
    <s v=" "/>
    <s v="Não"/>
    <s v=""/>
    <s v="Não"/>
  </r>
  <r>
    <s v="2000005148396004"/>
    <s v="20 de fevereiro de 2023 11:42 hs."/>
    <s v="Entregue"/>
    <s v="Chegou em 21 de fevereiro"/>
    <s v="Não"/>
    <n v="1"/>
    <n v="80.900000000000006"/>
    <s v=""/>
    <n v="-13.75"/>
    <n v="-20.45"/>
    <s v=""/>
    <n v="46.7"/>
    <s v="Sim"/>
    <x v="3"/>
    <s v="MLB2015330278"/>
    <s v="Mercado Livre"/>
    <s v="2 Kit's De Rolamento Roda Traseira Gol G1 G2 G3 G4 G5 Novo"/>
    <s v=" "/>
    <n v="80.900000000000006"/>
    <s v="Premium"/>
    <s v="Autorizado"/>
    <s v=" "/>
    <s v=" "/>
    <s v=" "/>
    <s v=" "/>
    <s v="Elias Guilherme"/>
    <s v="09401197903"/>
    <s v="Rua Itapuí 150 / cabeleireiro Referencia: casa verde - CEP 86618000 - centro, Prado Ferreira, Paraná"/>
    <s v="Prado Ferreira"/>
    <s v="Paraná"/>
    <s v="86618000"/>
    <s v="Brasil"/>
    <s v="Mercado Envios Full"/>
    <s v="20 de fevereiro | 17:06"/>
    <s v="21 de fevereiro | 11:02"/>
    <s v="Mercado Envios"/>
    <s v="MEL42059194027LMFFF01"/>
    <s v=" "/>
    <s v=" "/>
    <s v=" "/>
    <s v=" "/>
    <s v=" "/>
    <s v=" "/>
    <s v=" "/>
    <s v="Não"/>
    <s v=""/>
    <s v="Não"/>
  </r>
  <r>
    <s v="2000004226404259"/>
    <s v="20 de fevereiro de 2023 11:38 hs."/>
    <s v="Entregue"/>
    <s v="Chegou em 23 de fevereiro"/>
    <s v="Sim"/>
    <n v="1"/>
    <n v="185.99"/>
    <s v=""/>
    <n v="-31.62"/>
    <n v="-20.45"/>
    <s v=""/>
    <n v="133.91999999999999"/>
    <s v=" "/>
    <x v="6"/>
    <s v="MLB2607917865"/>
    <s v="Mercado Livre"/>
    <s v="Kit Rolamento Eixo Traseiro C/ Bucha Pegeout 206/207 47mm"/>
    <s v=" "/>
    <n v="185.99"/>
    <s v="Premium"/>
    <s v="Autorizado"/>
    <s v=" "/>
    <s v=" "/>
    <s v=" "/>
    <s v=" "/>
    <s v="Nelivaldo Anunciação"/>
    <s v="76145310359"/>
    <s v="Rua do Sol 15 / CEP 65068629 - Vila Luizão, São Luís, Maranhão"/>
    <s v="São Luís"/>
    <s v="Maranhão"/>
    <s v="65068629"/>
    <s v="Brasil"/>
    <s v="Mercado Envios Full"/>
    <s v="20 de fevereiro | 23:42"/>
    <s v="23 de fevereiro | 12:31"/>
    <s v="Mercado Envios"/>
    <s v="MEL42059191228LMFFF01"/>
    <s v=" "/>
    <s v=" "/>
    <s v=" "/>
    <s v=" "/>
    <s v=" "/>
    <s v=" "/>
    <s v=" "/>
    <s v="Não"/>
    <s v=""/>
    <s v="Não"/>
  </r>
  <r>
    <s v="2000004226413165"/>
    <s v="20 de fevereiro de 2023 11:27 hs."/>
    <s v="Entregue"/>
    <s v="Chegou em 21 de fevereiro"/>
    <s v="Sim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Reinaldo Firmino Da Silva"/>
    <s v="05906168974"/>
    <s v="Rua Orestes destro 15 / Referencia: fica ao lado de uma casa amarelo - CEP 13375000 - Centro, Mombuca, São Paulo"/>
    <s v="Mombuca"/>
    <s v="São Paulo"/>
    <s v="13375000"/>
    <s v="Brasil"/>
    <s v="Mercado Envios Full"/>
    <s v="21 de fevereiro | 02:14"/>
    <s v="21 de fevereiro | 14:04"/>
    <s v="Mercado Envios"/>
    <s v="MEL42059167336LMFFF01"/>
    <s v=" "/>
    <s v=" "/>
    <s v=" "/>
    <s v=" "/>
    <s v=" "/>
    <s v=" "/>
    <s v=" "/>
    <s v="Não"/>
    <s v=""/>
    <s v="Não"/>
  </r>
  <r>
    <s v="2000005148330408"/>
    <s v="20 de fevereiro de 2023 11:24 hs."/>
    <s v="Entregue"/>
    <s v="Chegou em 22 de fevereiro"/>
    <s v="Não"/>
    <n v="1"/>
    <n v="56.43"/>
    <n v="18.27"/>
    <n v="-15.09"/>
    <n v="-18.27"/>
    <s v=""/>
    <n v="41.34"/>
    <s v="Sim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Leonardo De Almeida Godoi"/>
    <s v="02397436019"/>
    <s v="Rua Miguel Carvalho de Macêdo 286 / SB VIDROS - CEP 97070530 - Uglione, Santa Maria, Rio Grande do Sul"/>
    <s v="Santa Maria"/>
    <s v="Rio Grande do Sul"/>
    <s v="97070530"/>
    <s v="Brasil"/>
    <s v="Mercado Envios Full"/>
    <s v="20 de fevereiro | 14:20"/>
    <s v="22 de fevereiro | 14:58"/>
    <s v="Mercado Envios"/>
    <s v="MEL42059163297LMFFF01"/>
    <s v=" "/>
    <s v=" "/>
    <s v=" "/>
    <s v=" "/>
    <s v=" "/>
    <s v=" "/>
    <s v=" "/>
    <s v="Não"/>
    <s v=""/>
    <s v="Não"/>
  </r>
  <r>
    <s v="2000005148284900"/>
    <s v="20 de fevereiro de 2023 11:16 hs."/>
    <s v="Entregue"/>
    <s v="Chegou em 21 de fevereiro"/>
    <s v="Não"/>
    <n v="1"/>
    <n v="60.45"/>
    <n v="28.8"/>
    <n v="-15.78"/>
    <n v="-28.8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Mateus Zonta"/>
    <s v="11464465606"/>
    <s v="Rua Manoel Eugênio dos Santos 55 / Referencia: Em frente ao supermercado Prado - CEP 37710105 - Jardim Itamaraty I, Poços de Caldas, Minas Gerais"/>
    <s v="Poços de Caldas"/>
    <s v="Minas Gerais"/>
    <s v="37710105"/>
    <s v="Brasil"/>
    <s v="Mercado Envios Full"/>
    <s v="20 de fevereiro | 21:27"/>
    <s v="21 de fevereiro | 10:10"/>
    <s v="Mercado Envios"/>
    <s v="MEL42059145043LMFFF01"/>
    <s v=" "/>
    <s v=" "/>
    <s v=" "/>
    <s v=" "/>
    <s v=" "/>
    <s v=" "/>
    <s v=" "/>
    <s v="Não"/>
    <s v=""/>
    <s v="Não"/>
  </r>
  <r>
    <s v="2000005148250722"/>
    <s v="20 de fevereiro de 2023 11:09 hs."/>
    <s v="Entregue"/>
    <s v="Chegou em 21 de fevereiro"/>
    <s v="Não"/>
    <n v="1"/>
    <n v="72.489999999999995"/>
    <n v="20"/>
    <n v="-17.82"/>
    <n v="-20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Manoel Antônio Da Silva Santos"/>
    <s v="09623264534"/>
    <s v="Rua Maria da Purificação Azevedo 164 / centro - CEP 44230000 - centro, Amélia Rodrigues, Bahia"/>
    <s v="Amélia Rodrigues"/>
    <s v="Bahia"/>
    <s v="44230000"/>
    <s v="Brasil"/>
    <s v="Mercado Envios Full"/>
    <s v="20 de fevereiro | 18:23"/>
    <s v="21 de fevereiro | 08:56"/>
    <s v="Mercado Envios"/>
    <s v="MEL42059128568LMFFF01"/>
    <s v=" "/>
    <s v=" "/>
    <s v=" "/>
    <s v=" "/>
    <s v=" "/>
    <s v=" "/>
    <s v=" "/>
    <s v="Não"/>
    <s v=""/>
    <s v="Não"/>
  </r>
  <r>
    <s v="2000005148203138"/>
    <s v="20 de fevereiro de 2023 10:56 hs."/>
    <s v="Devolução para revisar"/>
    <s v="Você tem até quarta-feira, 8 de março, para nos avisar como o item chegou. Após essa data, vamos entender que chegou como esperado."/>
    <s v="Não"/>
    <n v="0"/>
    <n v="169.99"/>
    <s v=""/>
    <n v="-28.9"/>
    <n v="-20.45"/>
    <n v="-120.64"/>
    <n v="0"/>
    <s v=" "/>
    <x v="16"/>
    <s v="MLB1841175427"/>
    <s v="Mercado Livre"/>
    <s v="Cabo De Marcha Corsa Classic 2009 2010 2011 2012 2013 2014"/>
    <s v=" "/>
    <n v="169.99"/>
    <s v="Premium"/>
    <s v="Autorizado"/>
    <s v="Ana Jessica Candida"/>
    <s v="CPF 70269620435"/>
    <s v="2 Travessa Limoeiro 45 - próximo a mata., Jaboatão dos Guararapes - CEP: 54140608, Pernambuco"/>
    <s v=" "/>
    <s v="Ana Jessica Candida"/>
    <s v="702696204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09:36"/>
    <s v="3 de março | 16:31"/>
    <s v="Mercado Envios"/>
    <s v="QC369890891BR"/>
    <s v="https://www2.correios.com.br/sistemas/rastreamento/resultado.cfm"/>
    <s v=" "/>
    <s v=" "/>
    <s v=" "/>
    <s v=" "/>
    <s v=" "/>
    <s v=" "/>
    <s v="Sim"/>
    <s v=""/>
    <s v="Não"/>
  </r>
  <r>
    <s v="2000005148193510"/>
    <s v="20 de fevereiro de 2023 10:55 hs."/>
    <s v="Entregue"/>
    <s v="Chegou em 21 de fevereiro"/>
    <s v="Não"/>
    <n v="1"/>
    <n v="60.45"/>
    <n v="13.7"/>
    <n v="-15.78"/>
    <n v="-13.7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GABRIEL A D J MELO"/>
    <s v="07045842554"/>
    <s v="Rua Salvador 314 / KM25 Referencia: Casa de esquina - CEP 43700000 - jardim Eldorado, Simões Filho, Bahia"/>
    <s v="Simões Filho"/>
    <s v="Bahia"/>
    <s v="43700000"/>
    <s v="Brasil"/>
    <s v="Mercado Envios Full"/>
    <s v="20 de fevereiro | 22:27"/>
    <s v="21 de fevereiro | 13:21"/>
    <s v="Mercado Envios"/>
    <s v="MEL42059102764LMFFF01"/>
    <s v=" "/>
    <s v=" "/>
    <s v=" "/>
    <s v=" "/>
    <s v=" "/>
    <s v=" "/>
    <s v=" "/>
    <s v="Não"/>
    <s v=""/>
    <s v="Não"/>
  </r>
  <r>
    <s v="2000005148110440"/>
    <s v="20 de fevereiro de 2023 10:38 hs."/>
    <s v="Entregue"/>
    <s v="Chegou em 22 de fevereiro"/>
    <s v="Não"/>
    <n v="1"/>
    <n v="117.67"/>
    <s v=""/>
    <n v="-20"/>
    <n v="-26.45"/>
    <s v=""/>
    <n v="71.22"/>
    <s v=" "/>
    <x v="93"/>
    <s v="MLB2929022474"/>
    <s v="Mercado Livre"/>
    <s v="Par Bracinho Oscilante Com Pivô Uno Mille 1991 A 2011"/>
    <s v=" "/>
    <n v="117.67"/>
    <s v="Premium"/>
    <s v="Não emitida"/>
    <s v="Márcio Loures Das Chagas"/>
    <s v="CPF 04889245960"/>
    <s v="Andre berezuk 210 - mercado Batista, Mallet - CEP: 84570000, Paraná"/>
    <s v=" "/>
    <s v="Márcio Loures Das Chagas"/>
    <s v="04889245960"/>
    <s v="Rua André Berezuk 210 / mercado Batista - CEP 84570000 - jardim Emília, Mallet, Paraná"/>
    <s v="Mallet"/>
    <s v="Paraná"/>
    <s v="84570000"/>
    <s v="Brasil"/>
    <s v="Correios e pontos de envio"/>
    <s v="21 de fevereiro | 04:55"/>
    <s v="22 de fevereiro | 17:05"/>
    <s v="Mercado Envios"/>
    <s v="MEL42059066605LMXDF01"/>
    <s v=" "/>
    <s v=" "/>
    <s v=" "/>
    <s v=" "/>
    <s v=" "/>
    <s v=" "/>
    <s v=" "/>
    <s v="Não"/>
    <s v=""/>
    <s v="Não"/>
  </r>
  <r>
    <s v="2000005148112812"/>
    <s v="20 de fevereiro de 2023 10:37 hs."/>
    <s v="Entregue"/>
    <s v="Chegou em 22 de fevereiro"/>
    <s v="Não"/>
    <n v="1"/>
    <n v="72.489999999999995"/>
    <n v="31.3"/>
    <n v="-17.82"/>
    <n v="-31.3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cleber ribeiro da silva"/>
    <s v="30135484871"/>
    <s v="Avenida Beira Rio 169 / casa - CEP 45658420 - Iguape, Ilhéus, Bahia"/>
    <s v="Ilhéus"/>
    <s v="Bahia"/>
    <s v="45658420"/>
    <s v="Brasil"/>
    <s v="Mercado Envios Full"/>
    <s v="20 de fevereiro | 23:47"/>
    <s v="22 de fevereiro | 13:52"/>
    <s v="Mercado Envios"/>
    <s v="MEL42059068137LMFFF01"/>
    <s v=" "/>
    <s v=" "/>
    <s v=" "/>
    <s v=" "/>
    <s v=" "/>
    <s v=" "/>
    <s v=" "/>
    <s v="Não"/>
    <s v=""/>
    <s v="Não"/>
  </r>
  <r>
    <s v="2000004226308653"/>
    <s v="20 de fevereiro de 2023 10:32 hs."/>
    <s v="Entregue"/>
    <s v="Chegou em 22 de fevereiro"/>
    <s v="Sim"/>
    <n v="1"/>
    <n v="19.899999999999999"/>
    <n v="13.5"/>
    <n v="-7.89"/>
    <n v="-13.5"/>
    <s v=""/>
    <n v="12.01"/>
    <s v=" "/>
    <x v="138"/>
    <s v="MLB3103842471"/>
    <s v="Mercado Livre"/>
    <s v="Capa Pedal Mitsubishi L200 Triton Kia Sportage Hyundai Tucso"/>
    <s v=" "/>
    <n v="19.899999999999999"/>
    <s v="Clássico"/>
    <s v="Não emitida"/>
    <s v="nilson castro da silva"/>
    <s v="CPF 36065277720"/>
    <s v="Jorge Rudge 37 - apto. 122 - Vila Isabel, Rio de Janeiro - CEP: 20550220, Rio de Janeiro"/>
    <s v=" "/>
    <s v="nilson castro da silva"/>
    <s v="36065277720"/>
    <s v="Rua Jorge Rudge 37 / Apto 122 - Vila Isabel - CEP 20550220 - Vila Isabel, Rio de Janeiro, Rio de Janeiro"/>
    <s v="Rio de Janeiro"/>
    <s v="Rio de Janeiro"/>
    <s v="20550220"/>
    <s v="Brasil"/>
    <s v="Correios e pontos de envio"/>
    <s v="21 de fevereiro | 00:45"/>
    <s v="22 de fevereiro | 13:57"/>
    <s v="Mercado Envios"/>
    <s v="MEL42059059184LMXDF01"/>
    <s v=" "/>
    <s v=" "/>
    <s v=" "/>
    <s v=" "/>
    <s v=" "/>
    <s v=" "/>
    <s v=" "/>
    <s v="Não"/>
    <s v=""/>
    <s v="Não"/>
  </r>
  <r>
    <s v="2000005148079066"/>
    <s v="20 de fevereiro de 2023 10:29 hs."/>
    <s v="Entregue"/>
    <s v="Chegou em 21 de fevereiro"/>
    <s v="Não"/>
    <n v="1"/>
    <n v="68.900000000000006"/>
    <n v="11.88"/>
    <n v="-17.21"/>
    <n v="-11.88"/>
    <s v=""/>
    <n v="51.69"/>
    <s v="Sim"/>
    <x v="122"/>
    <s v="MLB2220375294"/>
    <s v="Mercado Livre"/>
    <s v="Suporte Radiador Vectra Gsi 2.0 16v 97 E 98 Ld/le"/>
    <s v=" "/>
    <n v="68.900000000000006"/>
    <s v="Premium"/>
    <s v="Não emitida"/>
    <s v="Walter Silva"/>
    <s v="CPF 32068319896"/>
    <s v="Avenida Coronel José Vicente 1498 - Bater no portão por favor. obrigado.., Lorena - CEP: 12609350, São Paulo"/>
    <s v=" "/>
    <s v="Walter Silva"/>
    <s v="32068319896"/>
    <s v="Avenida Coronel José Vicente 1498 / Referencia: bater no portão por favor. obrigado - CEP 12609350 - Cidade Industrial, Lorena, São Paulo"/>
    <s v="Lorena"/>
    <s v="São Paulo"/>
    <s v="12609350"/>
    <s v="Brasil"/>
    <s v="Correios e pontos de envio"/>
    <s v="21 de fevereiro | 01:03"/>
    <s v="21 de fevereiro | 13:07"/>
    <s v="Mercado Envios"/>
    <s v="MEL42059051469LMXDF01"/>
    <s v=" "/>
    <s v=" "/>
    <s v=" "/>
    <s v=" "/>
    <s v=" "/>
    <s v=" "/>
    <s v=" "/>
    <s v="Não"/>
    <s v=""/>
    <s v="Não"/>
  </r>
  <r>
    <s v="2000005148080674"/>
    <s v="20 de fevereiro de 2023 10:29 hs."/>
    <s v="Entregue"/>
    <s v="Chegou em 21 de fevereiro"/>
    <s v="Não"/>
    <n v="1"/>
    <n v="55"/>
    <n v="15.66"/>
    <n v="-14.85"/>
    <n v="-15.66"/>
    <s v=""/>
    <n v="40.15"/>
    <s v=" 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Graciele vitorino Padela Da Cruz"/>
    <s v="39489257800"/>
    <s v="Rua Celso Caprioglio 1900 / CEP 16900493 - Conjunto Habitacional Bonfiglio Barbarotto, Andradina, São Paulo"/>
    <s v="Andradina"/>
    <s v="São Paulo"/>
    <s v="16900493"/>
    <s v="Brasil"/>
    <s v="Mercado Envios Full"/>
    <s v="20 de fevereiro | 19:18"/>
    <s v="21 de fevereiro | 16:03"/>
    <s v="Mercado Envios"/>
    <s v="MEL42059054314LMFFF01"/>
    <s v=" "/>
    <s v=" "/>
    <s v=" "/>
    <s v=" "/>
    <s v=" "/>
    <s v=" "/>
    <s v=" "/>
    <s v="Não"/>
    <s v=""/>
    <s v="Não"/>
  </r>
  <r>
    <s v="2000004226303147"/>
    <s v="20 de fevereiro de 2023 10:28 hs."/>
    <s v="Entregue"/>
    <s v="Chegou em 21 de fevereiro"/>
    <s v="Sim"/>
    <n v="1"/>
    <n v="67.7"/>
    <n v="21.3"/>
    <n v="-17.010000000000002"/>
    <n v="-21.3"/>
    <s v=""/>
    <n v="50.69"/>
    <s v=" "/>
    <x v="101"/>
    <s v="MLB3173733691"/>
    <s v="Mercado Livre"/>
    <s v="Kit Coifa Semi Eixo Lado Câmbio E Roda Palio 1996 A 2017"/>
    <s v=" "/>
    <n v="67.7"/>
    <s v="Premium"/>
    <s v="Não emitida"/>
    <s v="marcio antonio ferreira"/>
    <s v="CPF 29882259820"/>
    <s v="Sitio Manacas SN - Area Rural, Aiuruoca - CEP: 37450000, Minas Gerais"/>
    <s v=" "/>
    <s v="marcio antonio ferreira"/>
    <s v="29882259820"/>
    <s v="Rua João Rosa Maciel 700 / Casa Referencia: Próximo Ao Posto De Combustível Estrela - CEP 37450000 - Campo Prático, Aiuruoca, Minas Gerais"/>
    <s v="Aiuruoca"/>
    <s v="Minas Gerais"/>
    <s v="37450000"/>
    <s v="Brasil"/>
    <s v="Correios e pontos de envio"/>
    <s v="21 de fevereiro | 01:24"/>
    <s v="21 de fevereiro | 13:20"/>
    <s v="Mercado Envios"/>
    <s v="MEL42059051936LMXDF01"/>
    <s v=" "/>
    <s v=" "/>
    <s v=" "/>
    <s v=" "/>
    <s v=" "/>
    <s v=" "/>
    <s v=" "/>
    <s v="Não"/>
    <s v=""/>
    <s v="Não"/>
  </r>
  <r>
    <s v="2000005148014826"/>
    <s v="20 de fevereiro de 2023 10:13 hs."/>
    <s v="Entregue"/>
    <s v="Chegou em 21 de fevereiro"/>
    <s v="Não"/>
    <n v="1"/>
    <n v="20.5"/>
    <n v="9.9"/>
    <n v="-8.98"/>
    <n v="-9.9"/>
    <s v=""/>
    <n v="11.52"/>
    <s v=" "/>
    <x v="51"/>
    <s v="MLB2748563200"/>
    <s v="Mercado Livre"/>
    <s v="Capa De Pedal Freio E Embreagem Citroen C3"/>
    <s v=" "/>
    <n v="20.5"/>
    <s v="Premium"/>
    <s v="Autorizado"/>
    <s v=" "/>
    <s v=" "/>
    <s v=" "/>
    <s v=" "/>
    <s v="charles machado"/>
    <s v="02334465089"/>
    <s v="Rua José Antônio Lôbo 890 / CEP 88495000 - Garopaba, Santa Catarina"/>
    <s v="Garopaba"/>
    <s v="Santa Catarina"/>
    <s v="88495000"/>
    <s v="Brasil"/>
    <s v="Mercado Envios Full"/>
    <s v="21 de fevereiro | 02:53"/>
    <s v="21 de fevereiro | 13:54"/>
    <s v="Mercado Envios"/>
    <s v="MEL42059024437LMFFF01"/>
    <s v=" "/>
    <s v=" "/>
    <s v=" "/>
    <s v=" "/>
    <s v=" "/>
    <s v=" "/>
    <s v=" "/>
    <s v="Não"/>
    <s v=""/>
    <s v="Não"/>
  </r>
  <r>
    <s v="2000005147897284"/>
    <s v="20 de fevereiro de 2023 10:13 hs."/>
    <s v="Entregue"/>
    <s v="Chegou em 21 de fevereiro"/>
    <s v="Não"/>
    <n v="1"/>
    <n v="260"/>
    <s v=""/>
    <n v="-44.2"/>
    <n v="-20.45"/>
    <s v=""/>
    <n v="195.35"/>
    <s v="Sim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Márcia Christine de Araujo Fonseca"/>
    <s v="41273079515"/>
    <s v="Rua Alexandre Freitas Barros 428 / Ed Green 304 - CEP 49035140 - Coroa do Meio, Aracaju, Sergipe"/>
    <s v="Aracaju"/>
    <s v="Sergipe"/>
    <s v="49035140"/>
    <s v="Brasil"/>
    <s v="Mercado Envios Full"/>
    <s v="20 de fevereiro | 18:09"/>
    <s v="21 de fevereiro | 09:32"/>
    <s v="Mercado Envios"/>
    <s v="MEL42058970836LMFFF01"/>
    <s v=" "/>
    <s v=" "/>
    <s v=" "/>
    <s v=" "/>
    <s v=" "/>
    <s v=" "/>
    <s v=" "/>
    <s v="Não"/>
    <s v=""/>
    <s v="Não"/>
  </r>
  <r>
    <s v="2000005147989920"/>
    <s v="20 de fevereiro de 2023 10:08 hs."/>
    <s v="Entregue"/>
    <s v="Chegou em 21 de fevereiro"/>
    <s v="Não"/>
    <n v="1"/>
    <n v="110.57"/>
    <s v=""/>
    <n v="-13.27"/>
    <n v="-18.45"/>
    <s v=""/>
    <n v="78.849999999999994"/>
    <s v=" 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Rafael Venâncio"/>
    <s v="36680413850"/>
    <s v="estrada Romeu Tanganeli 5800 / casa 2 Referencia: Cristiane - CEP 08900000 - capoeirinha, Guararema, São Paulo"/>
    <s v="Guararema"/>
    <s v="São Paulo"/>
    <s v="08900000"/>
    <s v="Brasil"/>
    <s v="Mercado Envios Full"/>
    <s v="20 de fevereiro | 23:14"/>
    <s v="21 de fevereiro | 10:09"/>
    <s v="Mercado Envios"/>
    <s v="MEL42059013600LMFFF01"/>
    <s v=" "/>
    <s v=" "/>
    <s v=" "/>
    <s v=" "/>
    <s v=" "/>
    <s v=" "/>
    <s v=" "/>
    <s v="Não"/>
    <s v=""/>
    <s v="Não"/>
  </r>
  <r>
    <s v="2000005147926338"/>
    <s v="20 de fevereiro de 2023 09:50 hs."/>
    <s v="Entregue"/>
    <s v="Chegou em 21 de fevereiro"/>
    <s v="Não"/>
    <n v="1"/>
    <n v="59.99"/>
    <n v="18.899999999999999"/>
    <n v="-15.7"/>
    <n v="-18.899999999999999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DARLAN PAGNUSSATT"/>
    <s v="07172138970"/>
    <s v="Rua Rosa Zuchi 100 / Casa branca - CEP 89112790 - Gaspar Mirim, Gaspar, Santa Catarina"/>
    <s v="Gaspar"/>
    <s v="Santa Catarina"/>
    <s v="89112790"/>
    <s v="Brasil"/>
    <s v="Mercado Envios Full"/>
    <s v="20 de fevereiro | 22:59"/>
    <s v="21 de fevereiro | 15:44"/>
    <s v="Mercado Envios"/>
    <s v="MEL42058983616LMFFF01"/>
    <s v=" "/>
    <s v=" "/>
    <s v=" "/>
    <s v=" "/>
    <s v=" "/>
    <s v=" "/>
    <s v=" "/>
    <s v="Não"/>
    <s v=""/>
    <s v="Não"/>
  </r>
  <r>
    <s v="2000004226241587"/>
    <s v="20 de fevereiro de 2023 09:46 hs."/>
    <s v="Entregue"/>
    <s v="Chegou em 24 de fevereiro"/>
    <s v="Sim"/>
    <n v="1"/>
    <n v="309.63"/>
    <n v="20.98"/>
    <n v="-37.159999999999997"/>
    <n v="-59.93"/>
    <s v=""/>
    <n v="233.52"/>
    <s v=" "/>
    <x v="187"/>
    <s v="MLB2915279413"/>
    <s v="Mercado Livre"/>
    <s v="Par Bandeja Superior Com Pivô Ranger 1998 A 2011"/>
    <s v=" "/>
    <n v="309.63"/>
    <s v="Clássico"/>
    <s v="Não emitida"/>
    <s v="everton santos de avila"/>
    <s v="CPF 00057866066"/>
    <s v="Rua Coronel Cabrita 72 - centro, Alegrete - CEP: 97541100, Rio Grande do Sul"/>
    <s v=" "/>
    <s v="everton santos de avila"/>
    <s v="00057866066"/>
    <s v="Rua Coronel Cabrita 72 / portaria - CEP 97541100 - Centro, Alegrete, Rio Grande do Sul"/>
    <s v="Alegrete"/>
    <s v="Rio Grande do Sul"/>
    <s v="97541100"/>
    <s v="Brasil"/>
    <s v="Correios e pontos de envio"/>
    <s v="21 de fevereiro | 04:23"/>
    <s v="24 de fevereiro | 11:22"/>
    <s v="Mercado Envios"/>
    <s v="MEL42058979790LMXDF01"/>
    <s v=" "/>
    <s v=" "/>
    <s v=" "/>
    <s v=" "/>
    <s v=" "/>
    <s v=" "/>
    <s v=" "/>
    <s v="Não"/>
    <s v=""/>
    <s v="Não"/>
  </r>
  <r>
    <s v="2000005147866802"/>
    <s v="20 de fevereiro de 2023 09:30 hs."/>
    <s v="Entregue"/>
    <s v="Chegou em 22 de fevereiro"/>
    <s v="Não"/>
    <n v="1"/>
    <n v="165.09"/>
    <n v="1.59"/>
    <n v="-19.809999999999999"/>
    <s v=""/>
    <s v=""/>
    <n v="146.87"/>
    <s v=" "/>
    <x v="49"/>
    <s v="MLB2915215061"/>
    <s v="Mercado Livre"/>
    <s v="Bandeja Superior Direita Com Pivô Ranger 1998 A 2011"/>
    <s v=" "/>
    <n v="165.09"/>
    <s v="Clássico"/>
    <s v="Não emitida"/>
    <s v="Luiz Fernando Salomão Martins"/>
    <s v="CPF 04850247806"/>
    <s v="Rua Caa Açu 228, São Paulo - CEP: 03171020, São Paulo"/>
    <s v=" "/>
    <s v="Luiz Fernando Salomão Martins"/>
    <s v="04850247806"/>
    <s v="Rua Caa-Açu 228 / n - CEP 03171020 - Belenzinho, São Paulo, São Paulo"/>
    <s v="São Paulo"/>
    <s v="São Paulo"/>
    <s v="03171020"/>
    <s v="Brasil"/>
    <s v="Mercado Envios Flex"/>
    <s v="22 de fevereiro | 15:16"/>
    <s v="22 de fevereiro | 17:40"/>
    <s v="MICHELLE RULING MARTINS"/>
    <s v="42058959530"/>
    <s v=" "/>
    <s v=" "/>
    <s v=" "/>
    <s v=" "/>
    <s v=" "/>
    <s v=" "/>
    <s v=" "/>
    <s v="Não"/>
    <s v=""/>
    <s v="Não"/>
  </r>
  <r>
    <s v="2000005147852332"/>
    <s v="20 de fevereiro de 2023 09:22 hs."/>
    <s v="Entregue"/>
    <s v="Chegou em 23 de fevereiro"/>
    <s v="Não"/>
    <n v="1"/>
    <n v="86.99"/>
    <n v="8.09"/>
    <n v="-14.79"/>
    <n v="-28.54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Gabriel Pinheiro Xavier"/>
    <s v="70373751109"/>
    <s v="Rua Dom Thomas QD 27 LT 20-A SN / Referencia: . - CEP 73900000 - Bela Vista, Posse, Goiás"/>
    <s v="Posse"/>
    <s v="Goiás"/>
    <s v="73900000"/>
    <s v="Brasil"/>
    <s v="Mercado Envios Full"/>
    <s v="20 de fevereiro | 23:17"/>
    <s v="23 de fevereiro | 09:08"/>
    <s v="Mercado Envios"/>
    <s v="MEL42058949599LMFFF01"/>
    <s v=" "/>
    <s v=" "/>
    <s v=" "/>
    <s v=" "/>
    <s v=" "/>
    <s v=" "/>
    <s v=" "/>
    <s v="Não"/>
    <s v=""/>
    <s v="Não"/>
  </r>
  <r>
    <s v="2000005147840904"/>
    <s v="20 de fevereiro de 2023 09:20 hs."/>
    <s v="Entregue"/>
    <s v="Chegou em 21 de fevereiro"/>
    <s v="Não"/>
    <n v="1"/>
    <n v="65.900000000000006"/>
    <n v="13.92"/>
    <n v="-16.7"/>
    <n v="-13.92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nelson gomes"/>
    <s v="32029517852"/>
    <s v="Avenida Altíno Arantes 1046 / CEP 15260000 - Planalto, São Paulo"/>
    <s v="Planalto"/>
    <s v="São Paulo"/>
    <s v="15260000"/>
    <s v="Brasil"/>
    <s v="Mercado Envios Full"/>
    <s v="20 de fevereiro | 19:18"/>
    <s v="21 de fevereiro | 13:07"/>
    <s v="Mercado Envios"/>
    <s v="MEL42058947294LMFFF01"/>
    <s v=" "/>
    <s v=" "/>
    <s v=" "/>
    <s v=" "/>
    <s v=" "/>
    <s v=" "/>
    <s v=" "/>
    <s v="Não"/>
    <s v=""/>
    <s v="Não"/>
  </r>
  <r>
    <s v="2000005147837802"/>
    <s v="20 de fevereiro de 2023 09:18 hs."/>
    <s v="Entregue"/>
    <s v="Chegou em 21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everson chanan"/>
    <s v="04391952920"/>
    <s v="Rua Francisco Eduardo Mira Gomes 40 / casa Referencia: melhor parte da manhã - CEP 87053470 - Conjunto Residencial Cidade Alta, Maringá, Paraná"/>
    <s v="Maringá"/>
    <s v="Paraná"/>
    <s v="87053470"/>
    <s v="Brasil"/>
    <s v="Mercado Envios Full"/>
    <s v="20 de fevereiro | 13:21"/>
    <s v="21 de fevereiro | 12:21"/>
    <s v="Mercado Envios"/>
    <s v="MEL42058944489LMFFF01"/>
    <s v=" "/>
    <s v=" "/>
    <s v=" "/>
    <s v=" "/>
    <s v=" "/>
    <s v=" "/>
    <s v=" "/>
    <s v="Não"/>
    <s v=""/>
    <s v="Não"/>
  </r>
  <r>
    <s v="2000005147831380"/>
    <s v="20 de fevereiro de 2023 09:17 hs."/>
    <s v="Entregue"/>
    <s v="Chegou em 21 de fevereiro"/>
    <s v="Não"/>
    <n v="1"/>
    <n v="19.989999999999998"/>
    <n v="13.2"/>
    <n v="-8.9"/>
    <n v="-13.2"/>
    <s v=""/>
    <n v="11.09"/>
    <s v=" "/>
    <x v="127"/>
    <s v="MLB3164415758"/>
    <s v="Mercado Livre"/>
    <s v="Kit Reparo Alavanca Câmbio Gol Cht Ap G1 G2 G3"/>
    <s v=" "/>
    <n v="19.989999999999998"/>
    <s v="Premium"/>
    <s v="Não emitida"/>
    <s v="Leandro Campos"/>
    <s v="CPF 39987112870"/>
    <s v="Antonio Alves Batista 390 - Borracharia Campos, São Francisco Xavier - CEP: 12249000, São Paulo"/>
    <s v=" "/>
    <s v="Leandro Campos"/>
    <s v="39987112870"/>
    <s v="Antonio Alves Batista 390 / Borracharia Campos Referencia: Caso nao encontre ninguem deixar na barbearia Enfase, de frente vidro em frente a borracharia - CEP 12249000 - Centro, São Francisco Xavier, São Paulo"/>
    <s v="São Francisco Xavier"/>
    <s v="São Paulo"/>
    <s v="12249000"/>
    <s v="Brasil"/>
    <s v="Correios e pontos de envio"/>
    <s v="21 de fevereiro | 01:03"/>
    <s v="21 de fevereiro | 13:55"/>
    <s v="Mercado Envios"/>
    <s v="MEL42058940661LMXDF01"/>
    <s v=" "/>
    <s v=" "/>
    <s v=" "/>
    <s v=" "/>
    <s v=" "/>
    <s v=" "/>
    <s v=" "/>
    <s v="Não"/>
    <s v=""/>
    <s v="Não"/>
  </r>
  <r>
    <s v="2000005147821160"/>
    <s v="20 de fevereiro de 2023 09:10 hs."/>
    <s v="Entregue"/>
    <s v="Chegou em 21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Clailton Carlos"/>
    <s v="92470270634"/>
    <s v="Avenida Salto Grande 93 / Casa com jardim Referencia: Embaixo do supermecado Rezende - CEP 33020180 - Industrial Americano, Santa Luzia, Minas Gerais"/>
    <s v="Santa Luzia"/>
    <s v="Minas Gerais"/>
    <s v="33020180"/>
    <s v="Brasil"/>
    <s v="Mercado Envios Full"/>
    <s v="20 de fevereiro | 16:13"/>
    <s v="21 de fevereiro | 14:42"/>
    <s v="Mercado Envios"/>
    <s v="MEL42058935110LMFFF01"/>
    <s v=" "/>
    <s v=" "/>
    <s v=" "/>
    <s v=" "/>
    <s v=" "/>
    <s v=" "/>
    <s v=" "/>
    <s v="Não"/>
    <s v=""/>
    <s v="Não"/>
  </r>
  <r>
    <s v="2000005147808958"/>
    <s v="20 de fevereiro de 2023 09:08 hs."/>
    <s v="Entregue"/>
    <s v="Chegou em 22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Derivaldo Barbosa"/>
    <s v="05667991462"/>
    <s v="Avenida Poeta Luiz Gonzaga Barroso 55 / enfrente ao mercadinho Júlia, antiga rua da alegria - CEP 57071010 - Clima Bom, Maceió, Alagoas"/>
    <s v="Maceió"/>
    <s v="Alagoas"/>
    <s v="57071010"/>
    <s v="Brasil"/>
    <s v="Mercado Envios Full"/>
    <s v="20 de fevereiro | 22:57"/>
    <s v="22 de fevereiro | 09:28"/>
    <s v="Mercado Envios"/>
    <s v="MEL42058933108LMFFF01"/>
    <s v=" "/>
    <s v=" "/>
    <s v=" "/>
    <s v=" "/>
    <s v=" "/>
    <s v=" "/>
    <s v=" "/>
    <s v="Não"/>
    <s v=""/>
    <s v="Não"/>
  </r>
  <r>
    <s v="2000005147812484"/>
    <s v="20 de fevereiro de 2023 09:07 hs."/>
    <s v="Entregue"/>
    <s v="Chegou em 22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Luiz Felipe Dias Almeida"/>
    <s v="13833690461"/>
    <s v="rua pátio de vaquejada 210 / Referencia: Perto do pátio de vaquejada - CEP 59663000 - Vila Piaui, Serra do Mel, Rio Grande do Norte"/>
    <s v="Serra do Mel"/>
    <s v="Rio Grande do Norte"/>
    <s v="59663000"/>
    <s v="Brasil"/>
    <s v="Mercado Envios Full"/>
    <s v="20 de fevereiro | 22:58"/>
    <s v="22 de fevereiro | 09:52"/>
    <s v="Mercado Envios"/>
    <s v="MEL42058932354LMFFF01"/>
    <s v=" "/>
    <s v=" "/>
    <s v=" "/>
    <s v=" "/>
    <s v=" "/>
    <s v=" "/>
    <s v=" "/>
    <s v="Não"/>
    <s v=""/>
    <s v="Não"/>
  </r>
  <r>
    <s v="2000005147788054"/>
    <s v="20 de fevereiro de 2023 08:58 hs."/>
    <s v="Entregue"/>
    <s v="Chegou em 25 de fevereiro"/>
    <s v="Não"/>
    <n v="1"/>
    <n v="123.94"/>
    <n v="26.33"/>
    <n v="-14.87"/>
    <n v="-47.78"/>
    <s v=""/>
    <n v="87.62"/>
    <s v=" "/>
    <x v="108"/>
    <s v="MLB3175020507"/>
    <s v="Mercado Livre"/>
    <s v="Par Pivô Da Bandeja Dianteira Ix35 2010 A 2017"/>
    <s v=" "/>
    <n v="123.94"/>
    <s v="Clássico"/>
    <s v="Não emitida"/>
    <s v="marcondes saraiva"/>
    <s v="CPF 60801387434"/>
    <s v="Rua Projetada 60 - B, Pinheiro - CEP: 65200000, Maranhão"/>
    <s v=" "/>
    <s v="marcondes saraiva"/>
    <s v="60801387434"/>
    <s v="Rua João Albino 60 / B Referencia: VIZINHO A PIPIRO MACHO - CEP 65200000 - Santa Luzia, Pinheiro, Maranhão"/>
    <s v="Pinheiro"/>
    <s v="Maranhão"/>
    <s v="65200000"/>
    <s v="Brasil"/>
    <s v="Correios e pontos de envio"/>
    <s v="21 de fevereiro | 02:26"/>
    <s v="25 de fevereiro | 14:50"/>
    <s v="Mercado Envios"/>
    <s v="MEL42058919988LMXDF01"/>
    <s v=" "/>
    <s v=" "/>
    <s v=" "/>
    <s v=" "/>
    <s v=" "/>
    <s v=" "/>
    <s v=" "/>
    <s v="Não"/>
    <s v=""/>
    <s v="Não"/>
  </r>
  <r>
    <s v="2000004226190431"/>
    <s v="20 de fevereiro de 2023 08:57 hs."/>
    <s v="Entregue"/>
    <s v="Chegou em 21 de fevereiro"/>
    <s v="Sim"/>
    <n v="1"/>
    <n v="19.989999999999998"/>
    <n v="3.18"/>
    <n v="-8.9"/>
    <n v="-3.18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walte Lázaro"/>
    <s v="26154862687"/>
    <s v="Rua Ernane Silva 130 / AP 404 - CEP 36201054 - Santa Tereza I, Barbacena, Minas Gerais"/>
    <s v="Barbacena"/>
    <s v="Minas Gerais"/>
    <s v="36201054"/>
    <s v="Brasil"/>
    <s v="Mercado Envios Full"/>
    <s v="20 de fevereiro | 17:45"/>
    <s v="21 de fevereiro | 13:54"/>
    <s v="Mercado Envios"/>
    <s v="MEL42058920862LMFFF01"/>
    <s v=" "/>
    <s v=" "/>
    <s v=" "/>
    <s v=" "/>
    <s v=" "/>
    <s v=" "/>
    <s v=" "/>
    <s v="Não"/>
    <s v=""/>
    <s v="Não"/>
  </r>
  <r>
    <s v="2000004226184509"/>
    <s v="20 de fevereiro de 2023 08:51 hs."/>
    <s v="Entregue"/>
    <s v="Chegou em 21 de fevereiro"/>
    <s v="Sim"/>
    <n v="1"/>
    <n v="19.989999999999998"/>
    <n v="8.9700000000000006"/>
    <n v="-8.9"/>
    <n v="-8.9700000000000006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Paulo Sergio Correia"/>
    <s v="34323713819"/>
    <s v="Rua Antonio Lázaro Vendramini 228 / CEP 13323702 - Conjunto Habitacional Monte Pascoal, Salto, São Paulo"/>
    <s v="Salto"/>
    <s v="São Paulo"/>
    <s v="13323702"/>
    <s v="Brasil"/>
    <s v="Mercado Envios Full"/>
    <s v="21 de fevereiro | 01:35"/>
    <s v="21 de fevereiro | 15:29"/>
    <s v="Mercado Envios"/>
    <s v="MEL42058914480LMFFF01"/>
    <s v=" "/>
    <s v=" "/>
    <s v=" "/>
    <s v=" "/>
    <s v=" "/>
    <s v=" "/>
    <s v=" "/>
    <s v="Não"/>
    <s v=""/>
    <s v="Não"/>
  </r>
  <r>
    <s v="2000005147715968"/>
    <s v="20 de fevereiro de 2023 08:20 hs."/>
    <s v="Entregue"/>
    <s v="Chegou em 28 de fevereiro"/>
    <s v="Não"/>
    <n v="1"/>
    <n v="55"/>
    <n v="35.299999999999997"/>
    <n v="-14.85"/>
    <n v="-35.299999999999997"/>
    <s v=""/>
    <n v="40.15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Josimar Matias de Brito"/>
    <s v="10438173287"/>
    <s v="Rua Rio Claro 204 / Numero 204a - CEP 68515000 - Beira Rio I, Parauapebas, Pará"/>
    <s v="Parauapebas"/>
    <s v="Pará"/>
    <s v="68515000"/>
    <s v="Brasil"/>
    <s v="Mercado Envios Full"/>
    <s v="21 de fevereiro | 14:36"/>
    <s v="28 de fevereiro | 14:36"/>
    <s v="Mercado Envios"/>
    <s v="MEL42058889638LMFFF01"/>
    <s v=" "/>
    <s v=" "/>
    <s v=" "/>
    <s v=" "/>
    <s v=" "/>
    <s v=" "/>
    <s v=" "/>
    <s v="Não"/>
    <s v=""/>
    <s v="Não"/>
  </r>
  <r>
    <s v="2000005147675816"/>
    <s v="20 de fevereiro de 2023 07:52 hs."/>
    <s v="Entregue"/>
    <s v="Chegou em 21 de fevereiro"/>
    <s v="Não"/>
    <n v="1"/>
    <n v="60.45"/>
    <n v="25.92"/>
    <n v="-15.78"/>
    <n v="-25.92"/>
    <s v=""/>
    <n v="44.67"/>
    <s v=" 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Vitor HK"/>
    <s v="05315675912"/>
    <s v="Rua Flamboyant 509 / de 366367 ao fim - Fundos - CEP 86604472 - Jardim Novo Horizonte, Rolândia, Paraná"/>
    <s v="Rolândia"/>
    <s v="Paraná"/>
    <s v="86604472"/>
    <s v="Brasil"/>
    <s v="Mercado Envios Full"/>
    <s v="20 de fevereiro | 17:06"/>
    <s v="21 de fevereiro | 13:16"/>
    <s v="Mercado Envios"/>
    <s v="MEL42058872230LMFFF01"/>
    <s v=" "/>
    <s v=" "/>
    <s v=" "/>
    <s v=" "/>
    <s v=" "/>
    <s v=" "/>
    <s v=" "/>
    <s v="Não"/>
    <s v=""/>
    <s v="Não"/>
  </r>
  <r>
    <s v="2000005147628034"/>
    <s v="20 de fevereiro de 2023 06:48 hs."/>
    <s v="Entregue"/>
    <s v="Chegou em 21 de fevereiro"/>
    <s v="Não"/>
    <n v="1"/>
    <n v="65.900000000000006"/>
    <n v="8.91"/>
    <n v="-16.7"/>
    <n v="-8.91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Célio José De Brito"/>
    <s v="34849188885"/>
    <s v="Rua Camocim 94 / casa - CEP 07171190 - Jardim Presidente Dutra, Guarulhos, São Paulo"/>
    <s v="Guarulhos"/>
    <s v="São Paulo"/>
    <s v="07171190"/>
    <s v="Brasil"/>
    <s v="Mercado Envios Full"/>
    <s v="21 de fevereiro | 01:20"/>
    <s v="21 de fevereiro | 12:40"/>
    <s v="Mercado Envios"/>
    <s v="MEL42058847280LMFFF01"/>
    <s v=" "/>
    <s v=" "/>
    <s v=" "/>
    <s v=" "/>
    <s v=" "/>
    <s v=" "/>
    <s v=" "/>
    <s v="Não"/>
    <s v=""/>
    <s v="Não"/>
  </r>
  <r>
    <s v="2000004226062999"/>
    <s v="20 de fevereiro de 2023 03:27 hs."/>
    <s v="Entregue"/>
    <s v="Chegou em 21 de fevereiro"/>
    <s v="Sim"/>
    <n v="2"/>
    <n v="120.9"/>
    <s v=""/>
    <n v="-31.56"/>
    <s v=""/>
    <s v=""/>
    <n v="89.34"/>
    <s v="Sim"/>
    <x v="3"/>
    <s v="MLB1865073108"/>
    <s v="Mercado Livre"/>
    <s v="2 Kits De Rolamento Roda Traseira Gol G1 G2 G3 G4 G5 Novo"/>
    <s v=" "/>
    <n v="60.45"/>
    <s v="Premium"/>
    <s v="Autorizado"/>
    <s v=" "/>
    <s v=" "/>
    <s v=" "/>
    <s v=" "/>
    <s v="Charles Oliveira"/>
    <s v="71630201553"/>
    <s v="Rua Estivas de Buris 02 / próximo ao campo Referencia: oficina de funilaria e pintura e de Charles gordo - CEP 42827802 - Vila de Abrantes (Abrantes), Camaçari, Bahia"/>
    <s v="Camaçari"/>
    <s v="Bahia"/>
    <s v="42827802"/>
    <s v="Brasil"/>
    <s v="Mercado Envios Full"/>
    <s v="20 de fevereiro | 22:27"/>
    <s v="21 de fevereiro | 12:37"/>
    <s v="Mercado Envios"/>
    <s v="MEL42058805038LMFFF01"/>
    <s v=" "/>
    <s v=" "/>
    <s v=" "/>
    <s v=" "/>
    <s v=" "/>
    <s v=" "/>
    <s v=" "/>
    <s v="Não"/>
    <s v=""/>
    <s v="Não"/>
  </r>
  <r>
    <s v="2000005146994562"/>
    <s v="19 de fevereiro de 2023 23:40 hs."/>
    <s v="Entregue"/>
    <s v="Chegou em 21 de fevereiro"/>
    <s v="Não"/>
    <n v="1"/>
    <n v="76.14"/>
    <n v="7.43"/>
    <n v="-14.64"/>
    <n v="-7.43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Diesica Camila mainardes de assis"/>
    <s v="07030937970"/>
    <s v="Avenida Canadá 775 / casa - CEP 83602700 - Conjunto Habitacional Monsenhor Francisco Gorski, Campo Largo, Paraná"/>
    <s v="Campo Largo"/>
    <s v="Paraná"/>
    <s v="83602700"/>
    <s v="Brasil"/>
    <s v="Mercado Envios Full"/>
    <s v="20 de fevereiro | 19:22"/>
    <s v="21 de fevereiro | 14:06"/>
    <s v="Mercado Envios"/>
    <s v="MEL42058608952LMFFF01"/>
    <s v=" "/>
    <s v=" "/>
    <s v=" "/>
    <s v=" "/>
    <s v=" "/>
    <s v=" "/>
    <s v=" "/>
    <s v="Não"/>
    <s v=""/>
    <s v="Não"/>
  </r>
  <r>
    <s v="2000005146886236"/>
    <s v="19 de fevereiro de 2023 23:04 hs."/>
    <s v="Entregue"/>
    <s v="Chegou em 22 de fevereiro"/>
    <s v="Não"/>
    <n v="1"/>
    <n v="249.77"/>
    <s v=""/>
    <n v="-42.46"/>
    <n v="-21.45"/>
    <s v=""/>
    <n v="185.86"/>
    <s v="Sim"/>
    <x v="11"/>
    <s v="MLB2981549253"/>
    <s v="Mercado Livre"/>
    <s v="Cabo De Câmbio Hyundai Hr 2005 A 2012"/>
    <s v=" "/>
    <n v="249.77"/>
    <s v="Premium"/>
    <s v="Não emitida"/>
    <s v="Francielle Gorete  Souza"/>
    <s v="CPF 06901015976"/>
    <s v="Manoel Fernandes 54 - Casa, São Paulo - CEP: 02255050, São Paulo"/>
    <s v=" "/>
    <s v="Francielle Gorete  Souza"/>
    <s v="06901015976"/>
    <s v="Rua Portugal 1020 / casa B - CEP 88338115 - Nações, Balneário Camboriú, Santa Catarina"/>
    <s v="Balneário Camboriú"/>
    <s v="Santa Catarina"/>
    <s v="88338115"/>
    <s v="Brasil"/>
    <s v="Correios e pontos de envio"/>
    <s v="21 de fevereiro | 03:28"/>
    <s v="22 de fevereiro | 11:23"/>
    <s v="Mercado Envios"/>
    <s v="MEL42058563928LMXDF01"/>
    <s v=" "/>
    <s v=" "/>
    <s v=" "/>
    <s v=" "/>
    <s v=" "/>
    <s v=" "/>
    <s v=" "/>
    <s v="Não"/>
    <s v=""/>
    <s v="Não"/>
  </r>
  <r>
    <s v="2000005146834892"/>
    <s v="19 de fevereiro de 2023 22:54 hs."/>
    <s v="Entregue"/>
    <s v="Chegou em 21 de fevereiro"/>
    <s v="Não"/>
    <n v="1"/>
    <n v="100"/>
    <s v=""/>
    <n v="-17"/>
    <n v="-17.95"/>
    <s v=""/>
    <n v="65.05"/>
    <s v="Sim"/>
    <x v="152"/>
    <s v="MLB2037436515"/>
    <s v="Mercado Livre"/>
    <s v="Cabo De Acelerador Corolla A Gasolina 2003, 2004, 2005, 2006"/>
    <s v=" "/>
    <n v="100"/>
    <s v="Premium"/>
    <s v="Autorizado"/>
    <s v=" "/>
    <s v=" "/>
    <s v=" "/>
    <s v=" "/>
    <s v="Deneson Gorges"/>
    <s v="03745010922"/>
    <s v="R dr Simão Kossobudski 999 / empresa Croácia Referencia: Só deixar na recepção da empresa e falar que é para Deneson - CEP 81730410 - Boqueirão, Curitiba, Paraná"/>
    <s v="Curitiba"/>
    <s v="Paraná"/>
    <s v="81730410"/>
    <s v="Brasil"/>
    <s v="Mercado Envios Full"/>
    <s v="20 de fevereiro | 17:45"/>
    <s v="21 de fevereiro | 09:34"/>
    <s v="Mercado Envios"/>
    <s v="MEL42058546546LMFFF01"/>
    <s v=" "/>
    <s v=" "/>
    <s v=" "/>
    <s v=" "/>
    <s v=" "/>
    <s v=" "/>
    <s v=" "/>
    <s v="Não"/>
    <s v=""/>
    <s v="Não"/>
  </r>
  <r>
    <s v="2000005146780026"/>
    <s v="19 de fevereiro de 2023 22:38 hs."/>
    <s v="Entregue"/>
    <s v="Chegou em 22 de fevereiro"/>
    <s v="Não"/>
    <n v="1"/>
    <n v="230"/>
    <s v=""/>
    <n v="-39.1"/>
    <n v="-20.45"/>
    <s v=""/>
    <n v="170.45"/>
    <s v=" "/>
    <x v="28"/>
    <s v="MLB1918238327"/>
    <s v="Mercado Livre"/>
    <s v="Cabo De Marcha Trambulador Agile E Montana Novo 2009 A 2014"/>
    <s v=" "/>
    <n v="230"/>
    <s v="Premium"/>
    <s v="Autorizado"/>
    <s v=" "/>
    <s v=" "/>
    <s v=" "/>
    <s v=" "/>
    <s v="JD ELÉTRICA SOLAR LTDA"/>
    <s v="35083867000132"/>
    <s v="Rua Dona Anita 283 / loja 4 Referencia: segunda a sexta 08:00 as 17:00 - CEP 31255360 - Universitário, Belo Horizonte, Minas Gerais"/>
    <s v="Belo Horizonte"/>
    <s v="Minas Gerais"/>
    <s v="31255360"/>
    <s v="Brasil"/>
    <s v="Mercado Envios Full"/>
    <s v="20 de fevereiro | 16:13"/>
    <s v="22 de fevereiro | 14:28"/>
    <s v="Mercado Envios"/>
    <s v="MEL42058520444LMFFF01"/>
    <s v=" "/>
    <s v=" "/>
    <s v=" "/>
    <s v=" "/>
    <s v=" "/>
    <s v=" "/>
    <s v=" "/>
    <s v="Não"/>
    <s v=""/>
    <s v="Não"/>
  </r>
  <r>
    <s v="2000005146723158"/>
    <s v="19 de fevereiro de 2023 22:24 hs."/>
    <s v="Entregue"/>
    <s v="Chegou em 21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Ervino  Boettger"/>
    <s v="71635866987"/>
    <s v="Rua João de Barro 1085 / casa - CEP 88210000 - Pereque, Porto Belo, Santa Catarina"/>
    <s v="Porto Belo"/>
    <s v="Santa Catarina"/>
    <s v="88210000"/>
    <s v="Brasil"/>
    <s v="Mercado Envios Full"/>
    <s v="20 de fevereiro | 22:59"/>
    <s v="21 de fevereiro | 13:33"/>
    <s v="Mercado Envios"/>
    <s v="MEL42058498026LMFFF01"/>
    <s v=" "/>
    <s v=" "/>
    <s v=" "/>
    <s v=" "/>
    <s v=" "/>
    <s v=" "/>
    <s v=" "/>
    <s v="Não"/>
    <s v=""/>
    <s v="Não"/>
  </r>
  <r>
    <s v="2000005146617112"/>
    <s v="19 de fevereiro de 2023 21:59 hs."/>
    <s v="Entregue"/>
    <s v="Chegou em 22 de fevereiro"/>
    <s v="Não"/>
    <n v="1"/>
    <n v="207.9"/>
    <s v=""/>
    <n v="-35.340000000000003"/>
    <n v="-20.45"/>
    <s v=""/>
    <n v="152.11000000000001"/>
    <s v=" "/>
    <x v="66"/>
    <s v="MLB2608168796"/>
    <s v="Mercado Livre"/>
    <s v="Kit Rolamento Eixo Traseiro C/ Bucha Peugeot 206/207 50mm"/>
    <s v=" "/>
    <n v="207.9"/>
    <s v="Premium"/>
    <s v="Não emitida"/>
    <s v="Elieny Alves Andrade"/>
    <s v="CPF 06248797633"/>
    <s v="avenida Miguel Arcanjo Brandão SN - Zona Rural, Manhuaçu - CEP: 36909200, Minas Gerais"/>
    <s v=" "/>
    <s v="Elieny Alves Andrade"/>
    <s v="06248797633"/>
    <s v="avenida Miguel Arcanjo Brandão SN / Zona Rural Referencia: Entregar na loja do Amarildo Oliveira. - CEP 36909200 - Santo Amaro de Minas, Manhuaçu, Minas Gerais"/>
    <s v="Manhuaçu"/>
    <s v="Minas Gerais"/>
    <s v="36909200"/>
    <s v="Brasil"/>
    <s v="Correios e pontos de envio"/>
    <s v="21 de fevereiro | 01:59"/>
    <s v="22 de fevereiro | 13:51"/>
    <s v="Mercado Envios"/>
    <s v="MEL42058455544LMXDF01"/>
    <s v=" "/>
    <s v=" "/>
    <s v=" "/>
    <s v=" "/>
    <s v=" "/>
    <s v=" "/>
    <s v=" "/>
    <s v="Não"/>
    <s v=""/>
    <s v="Não"/>
  </r>
  <r>
    <s v="2000005146574662"/>
    <s v="19 de fevereiro de 2023 21:55 hs."/>
    <s v="Entregue"/>
    <s v="Chegou em 22 de fevereiro"/>
    <s v="Não"/>
    <n v="1"/>
    <n v="354.51"/>
    <s v=""/>
    <n v="-60.27"/>
    <n v="-38.950000000000003"/>
    <s v=""/>
    <n v="255.29"/>
    <s v=" "/>
    <x v="194"/>
    <s v="MLB3101379965"/>
    <s v="Mercado Livre"/>
    <s v="Par Bandeja Inferior Com Pivô Peugeot 208 2013 A 2022"/>
    <s v=" "/>
    <n v="354.51"/>
    <s v="Premium"/>
    <s v="Não emitida"/>
    <s v="Pedro soares"/>
    <s v="CPF 76838331187"/>
    <s v="rua manoel paz Gouveia 440 - bairro Michelle, Vianópolis - CEP: 75265000, Goiás"/>
    <s v=" "/>
    <s v="Pedro soares"/>
    <s v="76838331187"/>
    <s v="Rua Manoel Gouvêia 440 / bairro Michelle - CEP 75265000 - Vianópolis, Goiás"/>
    <s v="Vianópolis"/>
    <s v="Goiás"/>
    <s v="75265000"/>
    <s v="Brasil"/>
    <s v="Correios e pontos de envio"/>
    <s v="21 de fevereiro | 03:04"/>
    <s v="22 de fevereiro | 09:40"/>
    <s v="Mercado Envios"/>
    <s v="MEL42058441041LMXDF01"/>
    <s v=" "/>
    <s v=" "/>
    <s v=" "/>
    <s v=" "/>
    <s v=" "/>
    <s v=" "/>
    <s v=" "/>
    <s v="Não"/>
    <s v=""/>
    <s v="Não"/>
  </r>
  <r>
    <s v="2000004225534365"/>
    <s v="19 de fevereiro de 2023 21:25 hs."/>
    <s v="Entregue"/>
    <s v="Chegou em 21 de fevereiro"/>
    <s v="Sim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andre lima dicksen"/>
    <s v="01663961093"/>
    <s v="Rua Valdelírio Guerreiro Vaz 62 / Ap 1 Referencia: Ap 1 - CEP 95701336 - Municipal, Bento Gonçalves, Rio Grande do Sul"/>
    <s v="Bento Gonçalves"/>
    <s v="Rio Grande do Sul"/>
    <s v="95701336"/>
    <s v="Brasil"/>
    <s v="Mercado Envios Full"/>
    <s v="20 de fevereiro | 14:25"/>
    <s v="21 de fevereiro | 12:10"/>
    <s v="Mercado Envios"/>
    <s v="MEL42058393204LMFFF01"/>
    <s v=" "/>
    <s v=" "/>
    <s v=" "/>
    <s v=" "/>
    <s v=" "/>
    <s v=" "/>
    <s v=" "/>
    <s v="Não"/>
    <s v=""/>
    <s v="Não"/>
  </r>
  <r>
    <s v="2000005146390330"/>
    <s v="19 de fevereiro de 2023 21:08 hs."/>
    <s v="Entregue"/>
    <s v="Chegou em 22 de fevereiro"/>
    <s v="Não"/>
    <n v="1"/>
    <n v="44.05"/>
    <n v="38.799999999999997"/>
    <n v="-12.99"/>
    <n v="-38.799999999999997"/>
    <s v=""/>
    <n v="31.06"/>
    <s v="Sim"/>
    <x v="55"/>
    <s v="MLB2223305516"/>
    <s v="Mercado Livre"/>
    <s v="Terminal Cabo De Engate Golf Bora 2001"/>
    <s v=" "/>
    <n v="44.05"/>
    <s v="Premium"/>
    <s v="Não emitida"/>
    <s v="Mirian Babrosa  Silva"/>
    <s v="CPF 09831602447"/>
    <s v="Povoado Lagoa do Felix 15 - Escritório AMAIR CDs, Igaci - CEP: 57620000, Alagoas"/>
    <s v=" "/>
    <s v="Mirian Babrosa  Silva"/>
    <s v="09831602447"/>
    <s v="Povoado Lagoa Do Félix 14 / Escritório AMAIR CDs Referencia: Casa - CEP 57620000 - Igaci, Alagoas"/>
    <s v="Igaci"/>
    <s v="Alagoas"/>
    <s v="57620000"/>
    <s v="Brasil"/>
    <s v="Correios e pontos de envio"/>
    <s v="20 de fevereiro | 22:37"/>
    <s v="22 de fevereiro | 08:58"/>
    <s v="Mercado Envios"/>
    <s v="MEL42058362262LMXDF01"/>
    <s v=" "/>
    <s v=" "/>
    <s v=" "/>
    <s v=" "/>
    <s v=" "/>
    <s v=" "/>
    <s v=" "/>
    <s v="Não"/>
    <s v=""/>
    <s v="Não"/>
  </r>
  <r>
    <s v="2000005146303136"/>
    <s v="19 de fevereiro de 2023 20:49 hs."/>
    <s v="Entregue"/>
    <s v="Chegou em 21 de fevereiro"/>
    <s v="Não"/>
    <n v="1"/>
    <n v="62.9"/>
    <n v="20.16"/>
    <n v="-16.190000000000001"/>
    <n v="-20.16"/>
    <s v=""/>
    <n v="46.71"/>
    <s v=" "/>
    <x v="63"/>
    <s v="MLB2088378598"/>
    <s v="Mercado Livre"/>
    <s v="Par Bieleta Dianteira Tucson Sportage"/>
    <s v=" "/>
    <n v="62.9"/>
    <s v="Premium"/>
    <s v="Autorizado"/>
    <s v=" "/>
    <s v=" "/>
    <s v=" "/>
    <s v=" "/>
    <s v="Robson Martins Da Silva"/>
    <s v="13220863701"/>
    <s v="Estrada Teresópolis-Friburgo Km6.5 Albuquerque 6571 / loja vidraçaria Referencia: caso esteja fechada entregar na padaria ao lado  padaria lá Strada - CEP 25976440 - Albuquerque, Teresópolis, Rio de Janeiro"/>
    <s v="Teresópolis"/>
    <s v="Rio de Janeiro"/>
    <s v="25976440"/>
    <s v="Brasil"/>
    <s v="Mercado Envios Full"/>
    <s v="20 de fevereiro | 19:32"/>
    <s v="21 de fevereiro | 12:41"/>
    <s v="Mercado Envios"/>
    <s v="MEL42058325847LMFFF01"/>
    <s v=" "/>
    <s v=" "/>
    <s v=" "/>
    <s v=" "/>
    <s v=" "/>
    <s v=" "/>
    <s v=" "/>
    <s v="Não"/>
    <s v=""/>
    <s v="Não"/>
  </r>
  <r>
    <s v="2000004225433137"/>
    <s v="19 de fevereiro de 2023 20:37 hs."/>
    <s v="Entregue"/>
    <s v="Chegou em 20 de fevereiro"/>
    <s v="Sim"/>
    <n v="1"/>
    <n v="17.899999999999999"/>
    <n v="9.9"/>
    <n v="-8.5399999999999991"/>
    <n v="-9.9"/>
    <s v=""/>
    <n v="9.36"/>
    <s v="Sim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Erica Barreto Alves"/>
    <s v="21623176808"/>
    <s v="Travessa Carmen Jones 26 / CEP 02965090 - Vila Iório, São Paulo, São Paulo"/>
    <s v="São Paulo"/>
    <s v="São Paulo"/>
    <s v="02965090"/>
    <s v="Brasil"/>
    <s v="Mercado Envios Full"/>
    <s v="19 de fevereiro | 23:29"/>
    <s v="20 de fevereiro | 14:07"/>
    <s v="Mercado Envios"/>
    <s v="MEL42058302673LMFFF01"/>
    <s v=" "/>
    <s v=" "/>
    <s v=" "/>
    <s v=" "/>
    <s v=" "/>
    <s v=" "/>
    <s v=" "/>
    <s v="Não"/>
    <s v=""/>
    <s v="Não"/>
  </r>
  <r>
    <s v="2000005146175810"/>
    <s v="19 de fevereiro de 2023 20:24 hs."/>
    <s v="Entregue"/>
    <s v="Chegou em 21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Gabriel Felipe Araujo Da Silva"/>
    <s v="24396805837"/>
    <s v="Rua Serra do Maranguape 19 / casa - CEP 07404060 - Mirante do Arujá, Arujá, São Paulo"/>
    <s v="Arujá"/>
    <s v="São Paulo"/>
    <s v="07404060"/>
    <s v="Brasil"/>
    <s v="Mercado Envios Full"/>
    <s v="20 de fevereiro | 23:14"/>
    <s v="21 de fevereiro | 08:52"/>
    <s v="Mercado Envios"/>
    <s v="MEL42058276000LMFFF01"/>
    <s v=" "/>
    <s v=" "/>
    <s v=" "/>
    <s v=" "/>
    <s v=" "/>
    <s v=" "/>
    <s v=" "/>
    <s v="Não"/>
    <s v=""/>
    <s v="Não"/>
  </r>
  <r>
    <s v="2000005146129884"/>
    <s v="19 de fevereiro de 2023 20:11 hs."/>
    <s v="Entregue"/>
    <s v="Chegou em 23 de fevereiro"/>
    <s v="Não"/>
    <n v="1"/>
    <n v="72.489999999999995"/>
    <n v="31.44"/>
    <n v="-17.82"/>
    <n v="-31.44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Jaqueline Da Silva"/>
    <s v="05315143155"/>
    <s v="Arlindo cornellio 279 / CEP 78850000 - parque eldorado, Primavera do Leste, Mato Grosso"/>
    <s v="Primavera do Leste"/>
    <s v="Mato Grosso"/>
    <s v="78850000"/>
    <s v="Brasil"/>
    <s v="Mercado Envios Full"/>
    <s v="20 de fevereiro | 07:35"/>
    <s v="23 de fevereiro | 11:55"/>
    <s v="Mercado Envios"/>
    <s v="MEL42058256461LMFFF01"/>
    <s v=" "/>
    <s v=" "/>
    <s v=" "/>
    <s v=" "/>
    <s v=" "/>
    <s v=" "/>
    <s v=" "/>
    <s v="Não"/>
    <s v=""/>
    <s v="Não"/>
  </r>
  <r>
    <s v="2000005146080110"/>
    <s v="19 de fevereiro de 2023 19:58 hs."/>
    <s v="Entregue"/>
    <s v="Chegou em 22 de fevereiro"/>
    <s v="Não"/>
    <n v="1"/>
    <n v="65"/>
    <n v="20.16"/>
    <n v="-16.55"/>
    <n v="-20.16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robinho mendes"/>
    <s v="10556260694"/>
    <s v="Rua Doutor Joaquim Cardoso 275 / Casa Referencia: Em frente à praça da Vila Nova - CEP 37470000 - Vila Nova, São Lourenço, Minas Gerais"/>
    <s v="São Lourenço"/>
    <s v="Minas Gerais"/>
    <s v="37470000"/>
    <s v="Brasil"/>
    <s v="Mercado Envios Full"/>
    <s v="20 de fevereiro | 21:25"/>
    <s v="22 de fevereiro | 14:44"/>
    <s v="Mercado Envios"/>
    <s v="MEL42058233750LMFFF01"/>
    <s v=" "/>
    <s v=" "/>
    <s v=" "/>
    <s v=" "/>
    <s v=" "/>
    <s v=" "/>
    <s v=" "/>
    <s v="Não"/>
    <s v=""/>
    <s v="Não"/>
  </r>
  <r>
    <s v="2000004225252367"/>
    <s v="19 de fevereiro de 2023 19:04 hs."/>
    <s v="Entregue"/>
    <s v="Chegou em 20 de fevereiro"/>
    <s v="Sim"/>
    <n v="1"/>
    <n v="59"/>
    <s v=""/>
    <n v="-12.58"/>
    <s v="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ntonio Carlos"/>
    <s v="22088646892"/>
    <s v="Avenida João Batista Leal 599 / Loja 01 Posto Shell Referencia: posto de gasolina - CEP 11740000 - centro, Itanhaém, São Paulo"/>
    <s v="Itanhaém"/>
    <s v="São Paulo"/>
    <s v="11740000"/>
    <s v="Brasil"/>
    <s v="Mercado Envios Full"/>
    <s v="20 de fevereiro | 01:26"/>
    <s v="20 de fevereiro | 10:53"/>
    <s v="Mercado Envios"/>
    <s v="MEL42058135540LMFFF01"/>
    <s v=" "/>
    <s v=" "/>
    <s v=" "/>
    <s v=" "/>
    <s v=" "/>
    <s v=" "/>
    <s v=" "/>
    <s v="Não"/>
    <s v=""/>
    <s v="Não"/>
  </r>
  <r>
    <s v="2000005145780398"/>
    <s v="19 de fevereiro de 2023 18:49 hs."/>
    <s v="Entregue"/>
    <s v="Chegou em 25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Ian Vitor"/>
    <s v="09642309505"/>
    <s v="Rua Vila Vitória 278 / galpão preto Referencia: Loja Robinho sound'car - CEP 47808184 - Ribeirão, Barreiras, Bahia"/>
    <s v="Barreiras"/>
    <s v="Bahia"/>
    <s v="47808184"/>
    <s v="Brasil"/>
    <s v="Mercado Envios Full"/>
    <s v="20 de fevereiro | 17:21"/>
    <s v="25 de fevereiro | 11:11"/>
    <s v="Mercado Envios"/>
    <s v="MEL42058111622LMFFF01"/>
    <s v=" "/>
    <s v=" "/>
    <s v=" "/>
    <s v=" "/>
    <s v=" "/>
    <s v=" "/>
    <s v=" "/>
    <s v="Não"/>
    <s v=""/>
    <s v="Não"/>
  </r>
  <r>
    <s v="2000004225217207"/>
    <s v="19 de fevereiro de 2023 18:44 hs."/>
    <s v="Entregue"/>
    <s v="Chegou em 22 de fevereiro"/>
    <s v="Sim"/>
    <n v="1"/>
    <n v="70.900000000000006"/>
    <n v="28.24"/>
    <n v="-17.55"/>
    <n v="-28.24"/>
    <s v=""/>
    <n v="53.35"/>
    <s v="Sim"/>
    <x v="122"/>
    <s v="MLB2220362721"/>
    <s v="Mercado Livre"/>
    <s v="Suporte Radiador Vectra Cd 2.0 97 A 98 Ld/le"/>
    <s v=" "/>
    <n v="70.900000000000006"/>
    <s v="Premium"/>
    <s v="Autorizado"/>
    <s v=" "/>
    <s v=" "/>
    <s v=" "/>
    <s v=" "/>
    <s v="Márcio Gleison"/>
    <s v="04210836117"/>
    <s v="Rua Inhumas 12 / L.12 - CEP 75135160 - Parque Calixtópolis, Anápolis, Goiás"/>
    <s v="Anápolis"/>
    <s v="Goiás"/>
    <s v="75135160"/>
    <s v="Brasil"/>
    <s v="Mercado Envios Full"/>
    <s v="20 de fevereiro | 14:30"/>
    <s v="22 de fevereiro | 17:03"/>
    <s v="Mercado Envios"/>
    <s v="MEL42058099782LMFFF01"/>
    <s v=" "/>
    <s v=" "/>
    <s v=" "/>
    <s v=" "/>
    <s v=" "/>
    <s v=" "/>
    <s v=" "/>
    <s v="Não"/>
    <s v=""/>
    <s v="Não"/>
  </r>
  <r>
    <s v="2000004225143101"/>
    <s v="19 de fevereiro de 2023 18:05 hs."/>
    <s v="Entregue"/>
    <s v="Chegou em 21 de fevereiro"/>
    <s v="Sim"/>
    <n v="1"/>
    <n v="76.14"/>
    <s v=""/>
    <n v="-14.64"/>
    <s v="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jose gilberto silva"/>
    <s v="72564210520"/>
    <s v="Avenida Santo Antônio 45 / mercearia j sena Referencia: mercearia j sena - CEP 48390000 - Centro, Cardeal da Silva, Bahia"/>
    <s v="Cardeal da Silva"/>
    <s v="Bahia"/>
    <s v="48390000"/>
    <s v="Brasil"/>
    <s v="Mercado Envios Full"/>
    <s v="20 de fevereiro | 18:23"/>
    <s v="21 de fevereiro | 09:42"/>
    <s v="Mercado Envios"/>
    <s v="MEL42058033355LMFFF01"/>
    <s v=" "/>
    <s v=" "/>
    <s v=" "/>
    <s v=" "/>
    <s v=" "/>
    <s v=" "/>
    <s v=" "/>
    <s v="Não"/>
    <s v=""/>
    <s v="Não"/>
  </r>
  <r>
    <s v="2000004225037531"/>
    <s v="19 de fevereiro de 2023 17:10 hs."/>
    <s v="Devolução finalizada com reembolso para o comprador"/>
    <s v="O produto devolvido chegou em segunda-feira, 27 de fevereiro."/>
    <s v="Sim"/>
    <n v="0"/>
    <n v="78.989999999999995"/>
    <n v="19.36"/>
    <n v="-18.93"/>
    <n v="-19.36"/>
    <n v="-60.06"/>
    <n v="0"/>
    <s v="Sim"/>
    <x v="54"/>
    <s v="MLB3067733878"/>
    <s v="Mercado Livre"/>
    <s v="Bandeja Com Pivô Direita Logan 2004 Em Diante"/>
    <s v=" "/>
    <n v="78.989999999999995"/>
    <s v="Premium"/>
    <s v="Não emitida"/>
    <s v="Kaique Ferri"/>
    <s v="CPF 53883404810"/>
    <s v="Estrada municipal sarupui 461 funilaria 461 - Número 461A, Tatuí - CEP: 18270001, São Paulo"/>
    <s v=" "/>
    <s v="Kaique Ferri"/>
    <s v="5388340481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fevereiro | 12:40"/>
    <s v="27 de fevereiro | 10:09"/>
    <s v="Mercado Envios"/>
    <s v="QC544589099BR"/>
    <s v="https://www2.correios.com.br/sistemas/rastreamento/resultado.cfm"/>
    <s v=" "/>
    <s v=" "/>
    <s v=" "/>
    <s v=" "/>
    <s v=" "/>
    <s v=" "/>
    <s v="Sim"/>
    <s v=""/>
    <s v="Não"/>
  </r>
  <r>
    <s v="2000004225010259"/>
    <s v="19 de fevereiro de 2023 16:57 hs."/>
    <s v="Em devolução"/>
    <s v="Estamos enviando o produto de volta para o centro de distribuição do Mercado Livre."/>
    <s v="Sim"/>
    <n v="0"/>
    <n v="238.5"/>
    <s v=""/>
    <n v="-32.590000000000003"/>
    <n v="-20.45"/>
    <n v="-185.46"/>
    <n v="0"/>
    <s v="Sim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Henrike Carlos"/>
    <s v="70255958293"/>
    <s v=" "/>
    <s v="Eldorado dos Carajás"/>
    <s v="Pará"/>
    <s v="68524000"/>
    <s v="Brasil"/>
    <s v="Mercado Envios Full"/>
    <s v="21 de fevereiro | 14:36"/>
    <s v=" "/>
    <s v="Mercado Envios"/>
    <s v="MEL42057913046LMFFF01"/>
    <s v=" "/>
    <s v=" "/>
    <s v=" "/>
    <s v=" "/>
    <s v=" "/>
    <s v=" "/>
    <s v=" "/>
    <s v="Não"/>
    <s v=""/>
    <s v="Não"/>
  </r>
  <r>
    <s v="2000005145260692"/>
    <s v="19 de fevereiro de 2023 16:48 hs."/>
    <s v="Entregue"/>
    <s v="Chegou em 27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Betania c c gouveia"/>
    <s v="70888183291"/>
    <s v="Tv Torres 199 / Referencia: Casa - CEP 68600000 - Bragança, Pará"/>
    <s v="Bragança"/>
    <s v="Pará"/>
    <s v="68600000"/>
    <s v="Brasil"/>
    <s v="Mercado Envios Full"/>
    <s v="20 de fevereiro | 17:00"/>
    <s v="27 de fevereiro | 12:53"/>
    <s v="Mercado Envios"/>
    <s v="MEL42057898749LMFFF01"/>
    <s v=" "/>
    <s v=" "/>
    <s v=" "/>
    <s v=" "/>
    <s v=" "/>
    <s v=" "/>
    <s v=" "/>
    <s v="Não"/>
    <s v=""/>
    <s v="Não"/>
  </r>
  <r>
    <s v="2000004224987103"/>
    <s v="19 de fevereiro de 2023 16:45 hs."/>
    <s v="Entregue"/>
    <s v="Chegou em 23 de fevereiro"/>
    <s v="Sim"/>
    <n v="1"/>
    <n v="13.99"/>
    <n v="5.16"/>
    <n v="-7.88"/>
    <n v="-5.16"/>
    <s v=""/>
    <n v="6.11"/>
    <s v=" "/>
    <x v="174"/>
    <s v="MLB2100236132"/>
    <s v="Mercado Livre"/>
    <s v="Capa Pedal Acelerador Freio Embreagem Voyage Saveiro Gol"/>
    <s v=" "/>
    <n v="13.99"/>
    <s v="Premium"/>
    <s v="Autorizado"/>
    <s v=" "/>
    <s v=" "/>
    <s v=" "/>
    <s v=" "/>
    <s v="André Augusto"/>
    <s v="35110680884"/>
    <s v="Rua Maranhão 1279 / apartamento 41 Referencia: apartamento 41 - CEP 09541001 - Santa Paula, São Caetano do Sul, São Paulo"/>
    <s v="São Caetano do Sul"/>
    <s v="São Paulo"/>
    <s v="09541001"/>
    <s v="Brasil"/>
    <s v="Mercado Envios Full"/>
    <s v="20 de fevereiro | 17:00"/>
    <s v="23 de fevereiro | 11:22"/>
    <s v="Mercado Envios"/>
    <s v="MEL42057893297LMFFF01"/>
    <s v=" "/>
    <s v=" "/>
    <s v=" "/>
    <s v=" "/>
    <s v=" "/>
    <s v=" "/>
    <s v=" "/>
    <s v="Não"/>
    <s v=""/>
    <s v="Não"/>
  </r>
  <r>
    <s v="2000005145018128"/>
    <s v="19 de fevereiro de 2023 15:50 hs."/>
    <s v="Entregue"/>
    <s v="Chegou em 20 de fevereiro"/>
    <s v="Não"/>
    <n v="1"/>
    <n v="45.9"/>
    <n v="8.91"/>
    <n v="-13.3"/>
    <n v="-8.91"/>
    <s v=""/>
    <n v="32.6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leandro barbosa"/>
    <s v="02286590788"/>
    <s v="Rua Quatorze 118 / Casa 71 - CEP 07174320 - Residencial Parque Cumbica, Guarulhos, São Paulo"/>
    <s v="Guarulhos"/>
    <s v="São Paulo"/>
    <s v="07174320"/>
    <s v="Brasil"/>
    <s v="Mercado Envios Full"/>
    <s v="20 de fevereiro | 01:39"/>
    <s v="20 de fevereiro | 10:40"/>
    <s v="Mercado Envios"/>
    <s v="MEL42057797167LMFFF01"/>
    <s v=" "/>
    <s v=" "/>
    <s v=" "/>
    <s v=" "/>
    <s v=" "/>
    <s v=" "/>
    <s v=" "/>
    <s v="Não"/>
    <s v=""/>
    <s v="Não"/>
  </r>
  <r>
    <s v="2000004224847249"/>
    <s v="19 de fevereiro de 2023 15:32 hs."/>
    <s v="Entregue"/>
    <s v="Chegou em 21 de fevereiro"/>
    <s v="Sim"/>
    <n v="1"/>
    <n v="65.900000000000006"/>
    <n v="3.83"/>
    <n v="-16.7"/>
    <n v="-3.83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Jorge Oliveira"/>
    <s v="82530963991"/>
    <s v="Rua Pedro Rozio Coelho 44 / CEP 86057125 - Colúmbia, Londrina, Paraná"/>
    <s v="Londrina"/>
    <s v="Paraná"/>
    <s v="86057125"/>
    <s v="Brasil"/>
    <s v="Mercado Envios Full"/>
    <s v="20 de fevereiro | 17:06"/>
    <s v="21 de fevereiro | 10:03"/>
    <s v="Mercado Envios"/>
    <s v="MEL42057765410LMFFF01"/>
    <s v=" "/>
    <s v=" "/>
    <s v=" "/>
    <s v=" "/>
    <s v=" "/>
    <s v=" "/>
    <s v=" "/>
    <s v="Não"/>
    <s v=""/>
    <s v="Não"/>
  </r>
  <r>
    <s v="2000005144627618"/>
    <s v="19 de fevereiro de 2023 14:18 hs."/>
    <s v="Entregue"/>
    <s v="Chegou em 21 de fevereiro"/>
    <s v="Não"/>
    <n v="1"/>
    <n v="158.34"/>
    <s v=""/>
    <n v="-26.92"/>
    <n v="-21.45"/>
    <s v=""/>
    <n v="109.97"/>
    <s v=" "/>
    <x v="202"/>
    <s v="MLB3084476384"/>
    <s v="Mercado Livre"/>
    <s v="Par Morceguinho Dianteira Montana 2011 A 2016"/>
    <s v=" "/>
    <n v="158.34"/>
    <s v="Premium"/>
    <s v="Não emitida"/>
    <s v="wender lima silvs"/>
    <s v="CPF 36730640880"/>
    <s v="Rua Antonio Werneck da Cunha 1905 - proximo aos correios, Euclides da Cunha Paulista - CEP: 19275000, São Paulo"/>
    <s v=" "/>
    <s v="wender lima silvs"/>
    <s v="36730640880"/>
    <s v="Avenida Euclides da Cunha, 111 685 / Deposito Referencia: Dal gas - CEP 19275959 - Centro, Euclides da Cunha Paulista, São Paulo"/>
    <s v="Euclides da Cunha Paulista"/>
    <s v="São Paulo"/>
    <s v="19275959"/>
    <s v="Brasil"/>
    <s v="Correios e pontos de envio"/>
    <s v="21 de fevereiro | 00:33"/>
    <s v="21 de fevereiro | 16:36"/>
    <s v="Mercado Envios"/>
    <s v="MEL42057635499LMXDF01"/>
    <s v=" "/>
    <s v=" "/>
    <s v=" "/>
    <s v=" "/>
    <s v=" "/>
    <s v=" "/>
    <s v=" "/>
    <s v="Não"/>
    <s v=""/>
    <s v="Não"/>
  </r>
  <r>
    <s v="2000005144584712"/>
    <s v="19 de fevereiro de 2023 14:08 hs."/>
    <s v="A caminho"/>
    <s v="Chega entre os dias 22 e 27 de março"/>
    <s v="Não"/>
    <n v="1"/>
    <n v="396.4"/>
    <n v="135.84"/>
    <n v="-67.39"/>
    <n v="-196.79"/>
    <s v=""/>
    <n v="268.06"/>
    <s v=" "/>
    <x v="99"/>
    <s v="MLB3091231633"/>
    <s v="Mercado Livre"/>
    <s v="Par Bandeja Dianteira Com Pivô Honda City 2009 A 2013"/>
    <s v=" "/>
    <n v="396.4"/>
    <s v="Premium"/>
    <s v="Não emitida"/>
    <s v="aden amaral"/>
    <s v="CPF 34409055860"/>
    <s v="Avenida Dois 244, Macapá - CEP: 68903355, Amapá"/>
    <s v=" "/>
    <s v="aden amaral"/>
    <s v="34409055860"/>
    <s v="Rodovia Salvador Diniz 1291 / Roma,AP 201, Bloco G Referencia: condomínio ROMA - CEP 68911085 - Fazendinha, Macapá, Amapá"/>
    <s v="Macapá"/>
    <s v="Amapá"/>
    <s v="68911085"/>
    <s v="Brasil"/>
    <s v="Correios e pontos de envio"/>
    <s v="23 de fevereiro | 04:46"/>
    <s v=" "/>
    <s v="Jad Logistica Ltda"/>
    <s v="11864800663949"/>
    <s v="http://www.jadlog.com.br/trackingml.jsp?pedido=11864800663949"/>
    <s v=" "/>
    <s v=" "/>
    <s v=" "/>
    <s v=" "/>
    <s v=" "/>
    <s v=" "/>
    <s v="Não"/>
    <s v=""/>
    <s v="Não"/>
  </r>
  <r>
    <s v="2000005144500738"/>
    <s v="19 de fevereiro de 2023 13:46 hs."/>
    <s v="Devolução finalizada com reembolso para o comprador"/>
    <s v="O produto devolvido chegou em quarta-feira, 1 de março."/>
    <s v="Não"/>
    <n v="0"/>
    <n v="129.99"/>
    <s v=""/>
    <n v="-22.1"/>
    <n v="-17.95"/>
    <n v="-89.94"/>
    <n v="0"/>
    <s v="Sim"/>
    <x v="30"/>
    <s v="MLB2204157316"/>
    <s v="Mercado Livre"/>
    <s v="Par Reparo Pino Guia Pinça De Freio Dianteiro Nissan Versa"/>
    <s v=" "/>
    <n v="129.99"/>
    <s v="Premium"/>
    <s v="Autorizado"/>
    <s v="Ana Cristina Alves Alves"/>
    <s v="CPF 03983535496"/>
    <s v="Rua Antônio Cornélio 128 - casa, Osasco - CEP: 06056170, São Paulo"/>
    <s v=" "/>
    <s v="Ana Cristina Alves Alves"/>
    <s v="0398353549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março | 02:19"/>
    <s v="1 de março | 12:10"/>
    <s v="Mercado Envios"/>
    <s v="MEL42059490259LMXDR01"/>
    <s v=" "/>
    <s v=" "/>
    <s v=" "/>
    <s v=" "/>
    <s v=" "/>
    <s v=" "/>
    <s v=" "/>
    <s v="Sim"/>
    <s v=""/>
    <s v="Não"/>
  </r>
  <r>
    <s v="2000004224655657"/>
    <s v="19 de fevereiro de 2023 13:43 hs."/>
    <s v=" "/>
    <s v=" "/>
    <s v=" "/>
    <s v=""/>
    <n v="75.2"/>
    <s v=""/>
    <n v="-22.04"/>
    <s v=""/>
    <n v="-53.16"/>
    <n v="0"/>
    <s v=" "/>
    <x v="47"/>
    <s v=" "/>
    <s v=" "/>
    <s v=" "/>
    <s v=" "/>
    <s v=""/>
    <s v=" "/>
    <s v="Autorizado"/>
    <s v=" "/>
    <s v=" "/>
    <s v=" "/>
    <s v=" "/>
    <s v="Mauro Silva"/>
    <s v="69069026104"/>
    <s v=" "/>
    <s v="Brasília"/>
    <s v="Distrito Federal"/>
    <s v="70278540"/>
    <s v="Brasil"/>
    <s v="Mercado Envios Full"/>
    <s v=" "/>
    <s v=" "/>
    <s v="Mercado Envios"/>
    <s v="MEL42057575634LMFFF01"/>
    <s v=" "/>
    <s v=" "/>
    <s v=" "/>
    <s v=" "/>
    <s v=" "/>
    <s v=" "/>
    <s v=" "/>
    <s v=" "/>
    <s v=""/>
    <s v=" "/>
  </r>
  <r>
    <s v="2000005144489134"/>
    <s v="19 de fevereiro de 2023 13:43 hs."/>
    <s v="Não entregue"/>
    <s v="Identificamos um problema no envio e não poderemos entregar seu produto."/>
    <s v="Sim"/>
    <n v="0"/>
    <s v=""/>
    <s v=""/>
    <s v=""/>
    <s v=""/>
    <s v=""/>
    <s v=""/>
    <s v="Sim"/>
    <x v="138"/>
    <s v="MLB2100157802"/>
    <s v="Mercado Livre"/>
    <s v="Capa Pedal Kia Bongo K2500 K2700 K2799 Hr H100"/>
    <s v=" "/>
    <n v="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44489136"/>
    <s v="19 de fevereiro de 2023 13:43 hs."/>
    <s v="Não entregue"/>
    <s v="Identificamos um problema no envio e não poderemos entregar seu produto."/>
    <s v="Sim"/>
    <n v="0"/>
    <s v=""/>
    <s v=""/>
    <s v=""/>
    <s v=""/>
    <s v=""/>
    <s v=""/>
    <s v="Sim"/>
    <x v="119"/>
    <s v="MLB1841725062"/>
    <s v="Mercado Livre"/>
    <s v="Cabo De Embreagem Ducato(2.8mglu)2001 2002 2003 2004 2005..."/>
    <s v=" "/>
    <n v="52.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44449178"/>
    <s v="19 de fevereiro de 2023 13:35 hs."/>
    <s v="Entregue"/>
    <s v="Chegou em 24 de fevereiro"/>
    <s v="Não"/>
    <n v="1"/>
    <n v="109.16"/>
    <n v="13.22"/>
    <n v="-18.559999999999999"/>
    <n v="-33.67"/>
    <s v=""/>
    <n v="70.150000000000006"/>
    <s v=" "/>
    <x v="203"/>
    <s v="MLB3137039648"/>
    <s v="Mercado Livre"/>
    <s v="Par Pivô Bandeja Dianteira Linea 2009 A 2017"/>
    <s v=" "/>
    <n v="109.16"/>
    <s v="Premium"/>
    <s v="Não emitida"/>
    <s v="Elton Barbosa da Silva"/>
    <s v="CPF 92744591572"/>
    <s v="Rua canoas 137 - Casa, Entre Rios - CEP: 48190800, Bahia"/>
    <s v=" "/>
    <s v="Elton Barbosa da Silva"/>
    <s v="92744591572"/>
    <s v="Rua canoas 137 / Casa - CEP 48190800 - Porto do Sauipe, Porto Sauípe, Bahia"/>
    <s v="Porto Sauípe"/>
    <s v="Bahia"/>
    <s v="48190800"/>
    <s v="Brasil"/>
    <s v="Correios e pontos de envio"/>
    <s v="21 de fevereiro | 05:26"/>
    <s v="24 de fevereiro | 09:38"/>
    <s v="Mercado Envios"/>
    <s v="MEL42057559318LMXDF01"/>
    <s v=" "/>
    <s v=" "/>
    <s v=" "/>
    <s v=" "/>
    <s v=" "/>
    <s v=" "/>
    <s v=" "/>
    <s v="Não"/>
    <s v=""/>
    <s v="Não"/>
  </r>
  <r>
    <s v="2000005144319664"/>
    <s v="19 de fevereiro de 2023 12:59 hs."/>
    <s v="Entregue"/>
    <s v="Chegou em 25 de fevereiro"/>
    <s v="Não"/>
    <n v="1"/>
    <n v="45.15"/>
    <n v="39.4"/>
    <n v="-13.18"/>
    <n v="-39.4"/>
    <s v=""/>
    <n v="31.97"/>
    <s v=" "/>
    <x v="100"/>
    <s v="MLB2108947309"/>
    <s v="Mercado Livre"/>
    <s v="Kit Pino Guia Bucha Pinça Freio Vw Crossfox Fox Gol Saveiro"/>
    <s v=" "/>
    <n v="45.15"/>
    <s v="Premium"/>
    <s v="Não emitida"/>
    <s v="jedson araujo"/>
    <s v="CPF 07757802512"/>
    <s v="rua dr demoste nunes 85 - casa, sento se - CEP: 47350000, Bahia"/>
    <s v=" "/>
    <s v="jedson araujo"/>
    <s v="07757802512"/>
    <s v="rua dr demostenes nunes 85 / casa Referencia: próximo ao Jó da c10 - CEP 47350000 - tombador, Sento Sé, Bahia"/>
    <s v="Sento Sé"/>
    <s v="Bahia"/>
    <s v="47350000"/>
    <s v="Brasil"/>
    <s v="Correios e pontos de envio"/>
    <s v="21 de fevereiro | 05:28"/>
    <s v="25 de fevereiro | 12:22"/>
    <s v="Mercado Envios"/>
    <s v="MEL42057505973LMXDF01"/>
    <s v=" "/>
    <s v=" "/>
    <s v=" "/>
    <s v=" "/>
    <s v=" "/>
    <s v=" "/>
    <s v=" "/>
    <s v="Não"/>
    <s v=""/>
    <s v="Não"/>
  </r>
  <r>
    <s v="2000005144292306"/>
    <s v="19 de fevereiro de 2023 12:51 hs."/>
    <s v="Entregue"/>
    <s v="Chegou em 20 de fevereiro"/>
    <s v="Não"/>
    <n v="1"/>
    <n v="65.900000000000006"/>
    <n v="26.1"/>
    <n v="-16.7"/>
    <n v="-26.1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lexandre Lopes Lopes"/>
    <s v="03737637784"/>
    <s v="Rua Bálsamo 45 / Referencia: próximo ao antigo clube do sargento - CEP 23092020 - Santíssimo, Rio de Janeiro, Rio de Janeiro"/>
    <s v="Rio de Janeiro"/>
    <s v="Rio de Janeiro"/>
    <s v="23092020"/>
    <s v="Brasil"/>
    <s v="Mercado Envios Full"/>
    <s v="19 de fevereiro | 17:20"/>
    <s v="20 de fevereiro | 11:44"/>
    <s v="Mercado Envios"/>
    <s v="MEL42057492957LMFFF01"/>
    <s v=" "/>
    <s v=" "/>
    <s v=" "/>
    <s v=" "/>
    <s v=" "/>
    <s v=" "/>
    <s v=" "/>
    <s v="Não"/>
    <s v=""/>
    <s v="Não"/>
  </r>
  <r>
    <s v="2000005144243590"/>
    <s v="19 de fevereiro de 2023 12:40 hs."/>
    <s v="Entregue"/>
    <s v="Chegou em 20 de fevereiro"/>
    <s v="Não"/>
    <n v="1"/>
    <n v="20.5"/>
    <n v="7.43"/>
    <n v="-7.96"/>
    <n v="-7.43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carlos gurski"/>
    <s v="04350945997"/>
    <s v="Rua Eduardo Sprada 4767 / oficina gurski Referencia: loja de automóveis Gurski - CEP 81210370 - Campo Comprido, Curitiba, Paraná"/>
    <s v="Curitiba"/>
    <s v="Paraná"/>
    <s v="81210370"/>
    <s v="Brasil"/>
    <s v="Mercado Envios Full"/>
    <s v="19 de fevereiro | 17:35"/>
    <s v="20 de fevereiro | 11:47"/>
    <s v="Mercado Envios"/>
    <s v="MEL42057473980LMFFF01"/>
    <s v=" "/>
    <s v=" "/>
    <s v=" "/>
    <s v=" "/>
    <s v=" "/>
    <s v=" "/>
    <s v=" "/>
    <s v="Não"/>
    <s v=""/>
    <s v="Não"/>
  </r>
  <r>
    <s v="2000005144213924"/>
    <s v="19 de fevereiro de 2023 12:39 hs."/>
    <s v="Entregue"/>
    <s v="Chegou em 24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paulacamacan paulacamacan"/>
    <s v="02621502555"/>
    <s v="Rua São Francisco 3269 / Campos Belos, MCA Referencia: Mecanica MCA - CEP 47850124 - Mimoso do Oeste, Luís Eduardo Magalhães, Bahia"/>
    <s v="Luís Eduardo Magalhães"/>
    <s v="Bahia"/>
    <s v="47850124"/>
    <s v="Brasil"/>
    <s v="Mercado Envios Full"/>
    <s v="19 de fevereiro | 14:46"/>
    <s v="24 de fevereiro | 11:21"/>
    <s v="Mercado Envios"/>
    <s v="MEL42057461265LMFFF01"/>
    <s v=" "/>
    <s v=" "/>
    <s v=" "/>
    <s v=" "/>
    <s v=" "/>
    <s v=" "/>
    <s v=" "/>
    <s v="Não"/>
    <s v=""/>
    <s v="Não"/>
  </r>
  <r>
    <s v="2000005144214924"/>
    <s v="19 de fevereiro de 2023 12:32 hs."/>
    <s v="Entregue"/>
    <s v="Chegou em 20 de fevereiro"/>
    <s v="Não"/>
    <n v="1"/>
    <n v="65.900000000000006"/>
    <n v="12.15"/>
    <n v="-16.7"/>
    <n v="-12.15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BRAULIO M OLIVEIRA"/>
    <s v="06508617605"/>
    <s v="Rua Teresa de matos BLc5 apt 301 520 / bloco 5 apt 301 Referencia: Rio acima 2 - CEP 34300000 - Jatobá, Rio Acima, Minas Gerais"/>
    <s v="Rio Acima"/>
    <s v="Minas Gerais"/>
    <s v="34300000"/>
    <s v="Brasil"/>
    <s v="Mercado Envios Full"/>
    <s v="19 de fevereiro | 16:14"/>
    <s v="20 de fevereiro | 13:39"/>
    <s v="Mercado Envios"/>
    <s v="MEL42057462308LMFFF01"/>
    <s v=" "/>
    <s v=" "/>
    <s v=" "/>
    <s v=" "/>
    <s v=" "/>
    <s v=" "/>
    <s v=" "/>
    <s v="Não"/>
    <s v=""/>
    <s v="Não"/>
  </r>
  <r>
    <s v="2000005144220082"/>
    <s v="19 de fevereiro de 2023 12:32 hs."/>
    <s v="Entregue"/>
    <s v="Chegou em 21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João Bosco  Reis"/>
    <s v="23596414172"/>
    <s v="Rua Dona Carolina SN / quadra 10 lote 4 Referencia: Portão fechado - CEP 74484428 - Residencial Goiânia Viva, Goiânia, Goiás"/>
    <s v="Goiânia"/>
    <s v="Goiás"/>
    <s v="74484428"/>
    <s v="Brasil"/>
    <s v="Mercado Envios Full"/>
    <s v="20 de fevereiro | 09:19"/>
    <s v="21 de fevereiro | 16:28"/>
    <s v="Mercado Envios"/>
    <s v="MEL42057461670LMFFF01"/>
    <s v=" "/>
    <s v=" "/>
    <s v=" "/>
    <s v=" "/>
    <s v=" "/>
    <s v=" "/>
    <s v=" "/>
    <s v="Não"/>
    <s v=""/>
    <s v="Não"/>
  </r>
  <r>
    <s v="2000005144128404"/>
    <s v="19 de fevereiro de 2023 12:09 hs."/>
    <s v="Entregue"/>
    <s v="Chegou em 23 de fevereiro"/>
    <s v="Não"/>
    <n v="1"/>
    <n v="295.69"/>
    <s v=""/>
    <n v="-50.27"/>
    <n v="-38.950000000000003"/>
    <s v=""/>
    <n v="206.47"/>
    <s v="Sim"/>
    <x v="158"/>
    <s v="MLB3058911051"/>
    <s v="Mercado Livre"/>
    <s v="Par Bandeja Inferior Com Pivô Kwid 2017 Em Diante"/>
    <s v=" "/>
    <n v="295.69"/>
    <s v="Premium"/>
    <s v="Não emitida"/>
    <s v="Antonio Iruma"/>
    <s v="CPF 79494285549"/>
    <s v="Rua Oswaldo Cruz 266 - Enfrente Ao Banco Do Brasil Na Barraca Do Miguel, Salvador - CEP: 41940000, Bahia"/>
    <s v=" "/>
    <s v="Antonio Iruma"/>
    <s v="79494285549"/>
    <s v="Rua Frederico Costa SN / Dentro do Atakarejo Referencia: Cooperativa CAPI dentro do Atakarejo Periperi._x000a_ao lado do estacionamento das motos. - CEP 40725620 - Periperi, Salvador, Bahia"/>
    <s v="Salvador"/>
    <s v="Bahia"/>
    <s v="40725620"/>
    <s v="Brasil"/>
    <s v="Correios e pontos de envio"/>
    <s v="21 de fevereiro | 03:42"/>
    <s v="23 de fevereiro | 13:03"/>
    <s v="Mercado Envios"/>
    <s v="MEL42057423652LMXDF01"/>
    <s v=" "/>
    <s v=" "/>
    <s v=" "/>
    <s v=" "/>
    <s v=" "/>
    <s v=" "/>
    <s v=" "/>
    <s v="Não"/>
    <s v=""/>
    <s v="Não"/>
  </r>
  <r>
    <s v="2000004224492171"/>
    <s v="19 de fevereiro de 2023 11:57 hs."/>
    <s v="Entregue"/>
    <s v="Chegou em 21 de fevereiro"/>
    <s v="Sim"/>
    <n v="1"/>
    <n v="25.9"/>
    <s v=""/>
    <n v="-9.9"/>
    <s v="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Ibirapua junior"/>
    <s v="06067290464"/>
    <s v="Av Sul 595 / CEP 55700000 - Otácio de Lemos, Limoeiro, Pernambuco"/>
    <s v="Limoeiro"/>
    <s v="Pernambuco"/>
    <s v="55700000"/>
    <s v="Brasil"/>
    <s v="Mercado Envios Full"/>
    <s v="19 de fevereiro | 18:37"/>
    <s v="21 de fevereiro | 07:35"/>
    <s v="Mercado Envios"/>
    <s v="MEL42057403357LMFFF01"/>
    <s v=" "/>
    <s v=" "/>
    <s v=" "/>
    <s v=" "/>
    <s v=" "/>
    <s v=" "/>
    <s v=" "/>
    <s v="Não"/>
    <s v=""/>
    <s v="Não"/>
  </r>
  <r>
    <s v="2000005144018690"/>
    <s v="19 de fevereiro de 2023 11:39 hs."/>
    <s v="Entregue"/>
    <s v="Chegou em 20 de fevereiro"/>
    <s v="Não"/>
    <n v="1"/>
    <n v="67.3"/>
    <n v="19.8"/>
    <n v="-13.58"/>
    <n v="-19.8"/>
    <s v=""/>
    <n v="53.72"/>
    <s v="Sim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silvania dias da cunha"/>
    <s v="11240485700"/>
    <s v="Rua Presidente Eisenhower 308 / casa Referencia: rua conhecida como retão depois dos prédios da minha casa minha vida - CEP 25221090 - Jardim Balneário Ana Clara, Duque de Caxias, Rio de Janeiro"/>
    <s v="Duque de Caxias"/>
    <s v="Rio de Janeiro"/>
    <s v="25221090"/>
    <s v="Brasil"/>
    <s v="Mercado Envios Full"/>
    <s v="19 de fevereiro | 15:19"/>
    <s v="20 de fevereiro | 15:02"/>
    <s v="Mercado Envios"/>
    <s v="MEL42057377452LMFFF01"/>
    <s v=" "/>
    <s v=" "/>
    <s v=" "/>
    <s v=" "/>
    <s v=" "/>
    <s v=" "/>
    <s v=" "/>
    <s v="Não"/>
    <s v=""/>
    <s v="Não"/>
  </r>
  <r>
    <s v="2000005143964804"/>
    <s v="19 de fevereiro de 2023 11:25 hs."/>
    <s v="Entregue"/>
    <s v="Chegou em 20 de fevereiro"/>
    <s v="Não"/>
    <n v="1"/>
    <n v="55"/>
    <n v="5.45"/>
    <n v="-14.85"/>
    <n v="-5.45"/>
    <s v=""/>
    <n v="40.15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Antonio Neto"/>
    <s v="03980079422"/>
    <s v="Rua Geraldo Carmo Stuck 729 / Referencia: sobrado cinza portão preto. 2 quarteirão por trás da escola Nair Guilhermina. - CEP 14078584 - Jardim Patriarca, Ribeirão Preto, São Paulo"/>
    <s v="Ribeirão Preto"/>
    <s v="São Paulo"/>
    <s v="14078584"/>
    <s v="Brasil"/>
    <s v="Mercado Envios Full"/>
    <s v="19 de fevereiro | 23:17"/>
    <s v="20 de fevereiro | 10:49"/>
    <s v="Mercado Envios"/>
    <s v="MEL42057354896LMFFF01"/>
    <s v=" "/>
    <s v=" "/>
    <s v=" "/>
    <s v=" "/>
    <s v=" "/>
    <s v=" "/>
    <s v=" "/>
    <s v="Não"/>
    <s v=""/>
    <s v="Não"/>
  </r>
  <r>
    <s v="2000005143954830"/>
    <s v="19 de fevereiro de 2023 11:22 hs."/>
    <s v="Entregue"/>
    <s v="Chegou em 20 de fevereiro"/>
    <s v="Não"/>
    <n v="1"/>
    <n v="65.900000000000006"/>
    <n v="6.93"/>
    <n v="-16.7"/>
    <n v="-6.93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Jessé Camilo De Oliveira"/>
    <s v="38187211814"/>
    <s v="Rua Victor Hugo Jose de Souza 245 / CEP 13184710 - Jardim das Laranjeiras, Hortolândia, São Paulo"/>
    <s v="Hortolândia"/>
    <s v="São Paulo"/>
    <s v="13184710"/>
    <s v="Brasil"/>
    <s v="Mercado Envios Full"/>
    <s v="20 de fevereiro | 02:30"/>
    <s v="20 de fevereiro | 11:49"/>
    <s v="Mercado Envios"/>
    <s v="MEL42057350563LMFFF01"/>
    <s v=" "/>
    <s v=" "/>
    <s v=" "/>
    <s v=" "/>
    <s v=" "/>
    <s v=" "/>
    <s v=" "/>
    <s v="Não"/>
    <s v=""/>
    <s v="Não"/>
  </r>
  <r>
    <s v="2000005143550546"/>
    <s v="19 de fevereiro de 2023 11:07 hs."/>
    <s v="Entregue"/>
    <s v="Chegou em 20 de fevereiro"/>
    <s v="Não"/>
    <n v="1"/>
    <n v="52.2"/>
    <n v="21.33"/>
    <n v="-12.63"/>
    <n v="-21.33"/>
    <s v=""/>
    <n v="39.57"/>
    <s v="Sim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Denilson Garcia"/>
    <s v="18316705850"/>
    <s v="Avenida Itália 725 / Referencia: clínica veterinária cares - CEP 13295114 - Jardim São Vicente, Itupeva, São Paulo"/>
    <s v="Itupeva"/>
    <s v="São Paulo"/>
    <s v="13295114"/>
    <s v="Brasil"/>
    <s v="Mercado Envios Full"/>
    <s v="20 de fevereiro | 01:46"/>
    <s v="20 de fevereiro | 13:43"/>
    <s v="Mercado Envios"/>
    <s v="MEL42057172788LMFFF01"/>
    <s v=" "/>
    <s v=" "/>
    <s v=" "/>
    <s v=" "/>
    <s v=" "/>
    <s v=" "/>
    <s v=" "/>
    <s v="Não"/>
    <s v=""/>
    <s v="Não"/>
  </r>
  <r>
    <s v="2000005143897410"/>
    <s v="19 de fevereiro de 2023 11:03 hs."/>
    <s v="Devolução em preparação"/>
    <s v="A pessoa que comprou o produto está embalando o pacote para devolvê-lo."/>
    <s v="Não"/>
    <n v="0"/>
    <n v="270"/>
    <s v=""/>
    <n v="-45.9"/>
    <n v="-20.45"/>
    <s v=""/>
    <n v="203.65"/>
    <s v=" "/>
    <x v="34"/>
    <s v="MLB2021522298"/>
    <s v="Mercado Livre"/>
    <s v="Cabo De Marcha Astra 2001/2005 Original 93306003"/>
    <s v=" "/>
    <n v="270"/>
    <s v="Premium"/>
    <s v="Autorizado"/>
    <s v="Vanessa Cruz"/>
    <s v="CPF 07224071900"/>
    <s v="Rua Agnelo Souza Castro 450, Campo Grande - CEP: 79073241, Mato Grosso do Sul"/>
    <s v=" "/>
    <s v="Vanessa Cruz"/>
    <s v="072240719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224421133"/>
    <s v="19 de fevereiro de 2023 11:02 hs."/>
    <s v="Entregue"/>
    <s v="Chegou em 24 de fevereiro"/>
    <s v="Sim"/>
    <n v="1"/>
    <n v="19.899999999999999"/>
    <s v=""/>
    <n v="-8.8800000000000008"/>
    <s v=""/>
    <s v=""/>
    <n v="11.02"/>
    <s v="Sim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Felipe Pagliatto"/>
    <s v="36671519854"/>
    <s v="Rua Humberto Fumani 77 / CEP 12954771 - Tanque, Atibaia, São Paulo"/>
    <s v="Atibaia"/>
    <s v="São Paulo"/>
    <s v="12954771"/>
    <s v="Brasil"/>
    <s v="Mercado Envios Full"/>
    <s v="20 de fevereiro | 01:22"/>
    <s v="24 de fevereiro | 10:55"/>
    <s v="Mercado Envios"/>
    <s v="MEL42057320795LMFFF01"/>
    <s v="https://myaccount.mercadolivre.com.br/shipments/42057320795/detail"/>
    <s v=" "/>
    <s v=" "/>
    <s v=" "/>
    <s v=" "/>
    <s v=" "/>
    <s v=" "/>
    <s v="Não"/>
    <s v=""/>
    <s v="Não"/>
  </r>
  <r>
    <s v="2000004224408639"/>
    <s v="19 de fevereiro de 2023 10:51 hs."/>
    <s v="Entregue"/>
    <s v="Chegou em 22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clovis junior"/>
    <s v="29818746830"/>
    <s v="Avenida Almirante Tamandaré 40 / Apto 84 Bloco A Referencia: Enfrente ao quiosque 38 do Jardim Aruan - CEP 11665500 - Loteamento Jardim Aruan, Caraguatatuba, São Paulo"/>
    <s v="Caraguatatuba"/>
    <s v="São Paulo"/>
    <s v="11665500"/>
    <s v="Brasil"/>
    <s v="Mercado Envios Full"/>
    <s v="19 de fevereiro | 17:59"/>
    <s v="22 de fevereiro | 10:21"/>
    <s v="Mercado Envios"/>
    <s v="MEL42057306079LMFFF01"/>
    <s v=" "/>
    <s v=" "/>
    <s v=" "/>
    <s v=" "/>
    <s v=" "/>
    <s v=" "/>
    <s v=" "/>
    <s v="Não"/>
    <s v=""/>
    <s v="Não"/>
  </r>
  <r>
    <s v="2000005143802090"/>
    <s v="19 de fevereiro de 2023 10:30 hs."/>
    <s v="Entregue"/>
    <s v="Chegou em 25 de fevereiro"/>
    <s v="Não"/>
    <n v="1"/>
    <n v="86.99"/>
    <n v="14.99"/>
    <n v="-14.79"/>
    <n v="-35.44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Nadja Maria Daconceiçao Silva Maria"/>
    <s v="06527346425"/>
    <s v="Sitio Mucuim 28 / CEP 57250000 - Luziapolis, Campo Alegre, Alagoas"/>
    <s v="Campo Alegre"/>
    <s v="Alagoas"/>
    <s v="57250000"/>
    <s v="Brasil"/>
    <s v="Mercado Envios Full"/>
    <s v="20 de fevereiro | 04:58"/>
    <s v="25 de fevereiro | 12:38"/>
    <s v="Mercado Envios"/>
    <s v="MEL42057281602LMFFF01"/>
    <s v=" "/>
    <s v=" "/>
    <s v=" "/>
    <s v=" "/>
    <s v=" "/>
    <s v=" "/>
    <s v=" "/>
    <s v="Não"/>
    <s v=""/>
    <s v="Não"/>
  </r>
  <r>
    <s v="2000005143768908"/>
    <s v="19 de fevereiro de 2023 10:20 hs."/>
    <s v="Devolução finalizada com reembolso para o comprador"/>
    <s v="O produto devolvido chegou em terça-feira, 28 de fevereiro."/>
    <s v="Não"/>
    <n v="0"/>
    <n v="17.899999999999999"/>
    <n v="17.399999999999999"/>
    <n v="-8.5399999999999991"/>
    <n v="-17.399999999999999"/>
    <n v="-9.36"/>
    <n v="0"/>
    <s v=" "/>
    <x v="96"/>
    <s v="MLB2069663767"/>
    <s v="Mercado Livre"/>
    <s v="Cabo De Velocímetro Yamaha Ybr 125 2003 2004 2005"/>
    <s v=" "/>
    <n v="17.899999999999999"/>
    <s v="Premium"/>
    <s v="Autorizado"/>
    <s v="Victor Pascual"/>
    <s v="CPF 47143743895"/>
    <s v="Ozair De Oliveira 5 - victor, Catiguá - CEP: 15870000, São Paulo"/>
    <s v=" "/>
    <s v="Victor Pascual"/>
    <s v="4714374389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10:33"/>
    <s v="28 de fevereiro | 10:55"/>
    <s v="Mercado Envios"/>
    <s v="QC532937300BR"/>
    <s v="https://www2.correios.com.br/sistemas/rastreamento/resultado.cfm"/>
    <s v=" "/>
    <s v=" "/>
    <s v=" "/>
    <s v=" "/>
    <s v=" "/>
    <s v=" "/>
    <s v="Sim"/>
    <s v=""/>
    <s v="Não"/>
  </r>
  <r>
    <s v="2000005143768142"/>
    <s v="19 de fevereiro de 2023 10:17 hs."/>
    <s v="Entregue"/>
    <s v="Chegou em 20 de fevereiro"/>
    <s v="Não"/>
    <n v="1"/>
    <n v="62.75"/>
    <n v="8.91"/>
    <n v="-16.170000000000002"/>
    <n v="-8.91"/>
    <s v=""/>
    <n v="46.58"/>
    <s v=" "/>
    <x v="13"/>
    <s v="MLB2110007854"/>
    <s v="Mercado Livre"/>
    <s v="Par De Kit Pino Guia Bucha Pinça Freio Vw Santana Versailles"/>
    <s v=" "/>
    <n v="62.75"/>
    <s v="Premium"/>
    <s v="Autorizado"/>
    <s v=" "/>
    <s v=" "/>
    <s v=" "/>
    <s v=" "/>
    <s v="michel magalhães dos santos"/>
    <s v="37754100827"/>
    <s v="Rua Pedro Pacetta 182 / perto poupe bem - CEP 13905528 - Parque Modelo, Amparo, São Paulo"/>
    <s v="Amparo"/>
    <s v="São Paulo"/>
    <s v="13905528"/>
    <s v="Brasil"/>
    <s v="Mercado Envios Full"/>
    <s v="20 de fevereiro | 02:34"/>
    <s v="20 de fevereiro | 13:50"/>
    <s v="Mercado Envios"/>
    <s v="MEL42057267334LMFFF01"/>
    <s v=" "/>
    <s v=" "/>
    <s v=" "/>
    <s v=" "/>
    <s v=" "/>
    <s v=" "/>
    <s v=" "/>
    <s v="Não"/>
    <s v=""/>
    <s v="Não"/>
  </r>
  <r>
    <s v="2000005143752000"/>
    <s v="19 de fevereiro de 2023 10:14 hs."/>
    <s v="Entregue"/>
    <s v="Chegou em 23 de fevereiro"/>
    <s v="Não"/>
    <n v="1"/>
    <n v="49.51"/>
    <n v="31.04"/>
    <n v="-11.44"/>
    <n v="-31.04"/>
    <s v=""/>
    <n v="38.07"/>
    <s v=" "/>
    <x v="204"/>
    <s v="MLB3210850495"/>
    <s v="Mercado Livre"/>
    <s v="Kit Pino Guia Pinça Freio Pajero Tr4 2003 Em Diante"/>
    <s v=" "/>
    <n v="49.51"/>
    <s v="Clássico"/>
    <s v="Não emitida"/>
    <s v="Laís Oliveira"/>
    <s v="CPF 04487476500"/>
    <s v="Rua João de Freitas 12 - 1 andar, São Francisco do Conde - CEP: 43900000, Bahia"/>
    <s v=" "/>
    <s v="Laís Oliveira"/>
    <s v="04487476500"/>
    <s v="Rua João de Freitas 12 / 1 Andar Referencia: 1 andar - CEP 43900000 - São Francisco do Conde, Bahia"/>
    <s v="São Francisco do Conde"/>
    <s v="Bahia"/>
    <s v="43900000"/>
    <s v="Brasil"/>
    <s v="Correios e pontos de envio"/>
    <s v="21 de fevereiro | 03:42"/>
    <s v="23 de fevereiro | 14:29"/>
    <s v="Mercado Envios"/>
    <s v="MEL42057263171LMXDF01"/>
    <s v=" "/>
    <s v=" "/>
    <s v=" "/>
    <s v=" "/>
    <s v=" "/>
    <s v=" "/>
    <s v=" "/>
    <s v="Não"/>
    <s v=""/>
    <s v="Não"/>
  </r>
  <r>
    <s v="2000005143740928"/>
    <s v="19 de fevereiro de 2023 10:11 hs."/>
    <s v="Entregue"/>
    <s v="Chegou em 22 de fevereiro"/>
    <s v="Não"/>
    <n v="1"/>
    <n v="65"/>
    <n v="23.04"/>
    <n v="-16.55"/>
    <n v="-23.04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alanmarinho marinho"/>
    <s v="11839977795"/>
    <s v="Avenida Jane Maria Martins Figueira 1273 / eira - loja 04 Referencia: ao lado da agencia avant e barbearia do lequinho - CEP 28896013 - Jardim Mariléa, Rio das Ostras, Rio de Janeiro"/>
    <s v="Rio das Ostras"/>
    <s v="Rio de Janeiro"/>
    <s v="28896013"/>
    <s v="Brasil"/>
    <s v="Mercado Envios Full"/>
    <s v="20 de fevereiro | 13:31"/>
    <s v="22 de fevereiro | 15:40"/>
    <s v="Mercado Envios"/>
    <s v="MEL42057258937LMFFF01"/>
    <s v=" "/>
    <s v=" "/>
    <s v=" "/>
    <s v=" "/>
    <s v=" "/>
    <s v=" "/>
    <s v=" "/>
    <s v="Não"/>
    <s v=""/>
    <s v="Não"/>
  </r>
  <r>
    <s v="2000004224340177"/>
    <s v="19 de fevereiro de 2023 09:31 hs."/>
    <s v="Entregue"/>
    <s v="Chegou em 23 de fevereiro"/>
    <s v="Sim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isandro Fagundes de Melo"/>
    <s v="83393773020"/>
    <s v="Rua Presidente Getúlio Dornelles Vargas 275 / Luizcars Veiculos Referencia: Loja De Carros Luizcar's veículos - CEP 96750000 - centro, Butiá, Rio Grande do Sul"/>
    <s v="Butiá"/>
    <s v="Rio Grande do Sul"/>
    <s v="96750000"/>
    <s v="Brasil"/>
    <s v="Mercado Envios Full"/>
    <s v="19 de fevereiro | 18:13"/>
    <s v="23 de fevereiro | 14:31"/>
    <s v="Mercado Envios"/>
    <s v="MEL42057220237LMFFF01"/>
    <s v=" "/>
    <s v=" "/>
    <s v=" "/>
    <s v=" "/>
    <s v=" "/>
    <s v=" "/>
    <s v=" "/>
    <s v="Não"/>
    <s v=""/>
    <s v="Não"/>
  </r>
  <r>
    <s v="2000005143641108"/>
    <s v="19 de fevereiro de 2023 09:22 hs."/>
    <s v="Devolução a caminho"/>
    <s v="Chegará entre 6 e 9 de março. Se houver algum problema, você pode nos avisar quando receber."/>
    <s v="Não"/>
    <n v="0"/>
    <n v="261.89999999999998"/>
    <n v="15.5"/>
    <n v="-44.52"/>
    <n v="-41.95"/>
    <n v="-190.93"/>
    <n v="0"/>
    <s v=" "/>
    <x v="205"/>
    <s v="MLB2956345855"/>
    <s v="Mercado Livre"/>
    <s v="Bandeja Lado Direito Hb20 Sedan Automático"/>
    <s v=" "/>
    <n v="261.89999999999998"/>
    <s v="Premium"/>
    <s v="Não emitida"/>
    <s v="Sueli Ferreira  Lourenço"/>
    <s v="CPF 76629430972"/>
    <s v="rua dourado 1617, Lucas do Rio Verde - CEP: 78455000, Mato Grosso"/>
    <s v=" "/>
    <s v="Sueli Ferreira  Lourenço"/>
    <s v="766294309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rço | 13:36"/>
    <s v=" "/>
    <s v="Mercado Envios"/>
    <s v="QC635499804BR"/>
    <s v="https://www2.correios.com.br/sistemas/rastreamento/resultado.cfm"/>
    <s v=" "/>
    <s v=" "/>
    <s v=" "/>
    <s v=" "/>
    <s v=" "/>
    <s v=" "/>
    <s v="Sim"/>
    <s v=""/>
    <s v="Não"/>
  </r>
  <r>
    <s v="2000005143372710"/>
    <s v="19 de fevereiro de 2023 03:18 hs."/>
    <s v="Entregue"/>
    <s v="Chegou em 20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Welington Flávio"/>
    <s v="11856984770"/>
    <s v="Rua Ferreira de Andrade 1007 / 201 - CEP 20780200 - Cachambi, Rio de Janeiro, Rio de Janeiro"/>
    <s v="Rio de Janeiro"/>
    <s v="Rio de Janeiro"/>
    <s v="20780200"/>
    <s v="Brasil"/>
    <s v="Mercado Envios Full"/>
    <s v="19 de fevereiro | 16:49"/>
    <s v="20 de fevereiro | 14:47"/>
    <s v="Mercado Envios"/>
    <s v="MEL42057102570LMFFF01"/>
    <s v=" "/>
    <s v=" "/>
    <s v=" "/>
    <s v=" "/>
    <s v=" "/>
    <s v=" "/>
    <s v=" "/>
    <s v="Não"/>
    <s v=""/>
    <s v="Não"/>
  </r>
  <r>
    <s v="2000005143337592"/>
    <s v="19 de fevereiro de 2023 02:50 hs."/>
    <s v="Entregue"/>
    <s v="Chegou em 20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rcelo  Rodrigues Simiao"/>
    <s v="32355321884"/>
    <s v="Avenida Cidade de Sorocaba 339 / Casa04 - CEP 06447180 - Jardim Paulista, Barueri, São Paulo"/>
    <s v="Barueri"/>
    <s v="São Paulo"/>
    <s v="06447180"/>
    <s v="Brasil"/>
    <s v="Mercado Envios Full"/>
    <s v="19 de fevereiro | 23:00"/>
    <s v="20 de fevereiro | 14:03"/>
    <s v="Mercado Envios"/>
    <s v="MEL42057089499LMFFF01"/>
    <s v=" "/>
    <s v=" "/>
    <s v=" "/>
    <s v=" "/>
    <s v=" "/>
    <s v=" "/>
    <s v=" "/>
    <s v="Não"/>
    <s v=""/>
    <s v="Não"/>
  </r>
  <r>
    <s v="2000004224173211"/>
    <s v="19 de fevereiro de 2023 02:05 hs."/>
    <s v="Entregue"/>
    <s v="Chegou em 20 de fevereiro"/>
    <s v="Sim"/>
    <n v="1"/>
    <n v="59.99"/>
    <n v="12.33"/>
    <n v="-15.7"/>
    <n v="-12.33"/>
    <s v=""/>
    <n v="44.29"/>
    <s v="Sim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CRISTIANI BORRES"/>
    <s v="04174718903"/>
    <s v="Rua Marechal Deodoro 1200 / CASA - CEP 88200000 - Tijucas, Santa Catarina"/>
    <s v="Tijucas"/>
    <s v="Santa Catarina"/>
    <s v="88200000"/>
    <s v="Brasil"/>
    <s v="Mercado Envios Full"/>
    <s v="20 de fevereiro | 03:32"/>
    <s v="20 de fevereiro | 12:27"/>
    <s v="Mercado Envios"/>
    <s v="MEL42057071659LMFFF01"/>
    <s v=" "/>
    <s v=" "/>
    <s v=" "/>
    <s v=" "/>
    <s v=" "/>
    <s v=" "/>
    <s v=" "/>
    <s v="Não"/>
    <s v=""/>
    <s v="Não"/>
  </r>
  <r>
    <s v="2000005142961170"/>
    <s v="18 de fevereiro de 2023 23:29 hs."/>
    <s v="Entregue"/>
    <s v="Chegou em 22 de fevereir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Renato de moraes"/>
    <s v="00063833190"/>
    <s v="Rua São Francisco 70 / rua sem saida Referencia: Vila do Ovídio - CEP 79150000 - Inacinha Rocha, Maracaju, Mato Grosso do Sul"/>
    <s v="Maracaju"/>
    <s v="Mato Grosso do Sul"/>
    <s v="79150000"/>
    <s v="Brasil"/>
    <s v="Mercado Envios Full"/>
    <s v="19 de fevereiro | 17:01"/>
    <s v="22 de fevereiro | 12:57"/>
    <s v="Mercado Envios"/>
    <s v="MEL42056940747LMFFF01"/>
    <s v=" "/>
    <s v=" "/>
    <s v=" "/>
    <s v=" "/>
    <s v=" "/>
    <s v=" "/>
    <s v=" "/>
    <s v="Não"/>
    <s v=""/>
    <s v="Não"/>
  </r>
  <r>
    <s v="2000004224003785"/>
    <s v="18 de fevereiro de 2023 23:27 hs."/>
    <s v="Entregue"/>
    <s v="Chegou em 22 de fevereiro"/>
    <s v="Sim"/>
    <n v="1"/>
    <n v="96.49"/>
    <s v=""/>
    <n v="-16.399999999999999"/>
    <n v="-20.45"/>
    <s v=""/>
    <n v="59.64"/>
    <s v="Sim"/>
    <x v="89"/>
    <s v="MLB2809908840"/>
    <s v="Mercado Livre"/>
    <s v="Par Bieleta Traseira Barra Estabilizadora Blazer 1996 A 2011"/>
    <s v=" "/>
    <n v="96.49"/>
    <s v="Premium"/>
    <s v="Não emitida"/>
    <s v="Pablo francisco gomes"/>
    <s v="CPF 83959807104"/>
    <s v="Senador Péricles Q 32 LT 10 570 - Foose lava jato, Goiânia - CEP: 74650270, Goiás"/>
    <s v=" "/>
    <s v="Pablo francisco gomes"/>
    <s v="83959807104"/>
    <s v="Rua Dona Santinha SN / Q18 lt 11 - CEP 74650090 - Setor Negrão de Lima, Goiânia, Goiás"/>
    <s v="Goiânia"/>
    <s v="Goiás"/>
    <s v="74650090"/>
    <s v="Brasil"/>
    <s v="Correios e pontos de envio"/>
    <s v="21 de fevereiro | 03:04"/>
    <s v="22 de fevereiro | 14:14"/>
    <s v="Mercado Envios"/>
    <s v="MEL42056940075LMXDF01"/>
    <s v=" "/>
    <s v=" "/>
    <s v=" "/>
    <s v=" "/>
    <s v=" "/>
    <s v=" "/>
    <s v=" "/>
    <s v="Não"/>
    <s v=""/>
    <s v="Não"/>
  </r>
  <r>
    <s v="2000005142917670"/>
    <s v="18 de fevereiro de 2023 23:18 hs."/>
    <s v="Entregue"/>
    <s v="Chegou em 20 de fevereiro"/>
    <s v="Não"/>
    <n v="1"/>
    <n v="35.9"/>
    <n v="26.1"/>
    <n v="-11.6"/>
    <n v="-26.1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Nelsinei Siqueira Rangel"/>
    <s v="01499618719"/>
    <s v="Rua Meriti 20 / b Referencia: próximo ao mercado areal, de frente a casa do Sr, biju - CEP 28976354 - Areal, Araruama, Rio de Janeiro"/>
    <s v="Araruama"/>
    <s v="Rio de Janeiro"/>
    <s v="28976354"/>
    <s v="Brasil"/>
    <s v="Mercado Envios Full"/>
    <s v="19 de fevereiro | 15:20"/>
    <s v="20 de fevereiro | 13:40"/>
    <s v="Mercado Envios"/>
    <s v="MEL42056925369LMFFF01"/>
    <s v=" "/>
    <s v=" "/>
    <s v=" "/>
    <s v=" "/>
    <s v=" "/>
    <s v=" "/>
    <s v=" "/>
    <s v="Não"/>
    <s v=""/>
    <s v="Não"/>
  </r>
  <r>
    <s v="2000005142870514"/>
    <s v="18 de fevereiro de 2023 22:59 hs."/>
    <s v="Entregue"/>
    <s v="Chegou em 21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acson da silva"/>
    <s v="09867166779"/>
    <s v="Rua Mário Rodrigues 36 / casa Referencia: casa 2 - CEP 25540191 - Parque São Judas Tadeu, São João de Meriti, Rio de Janeiro"/>
    <s v="São João de Meriti"/>
    <s v="Rio de Janeiro"/>
    <s v="25540191"/>
    <s v="Brasil"/>
    <s v="Mercado Envios Full"/>
    <s v="20 de fevereiro | 10:01"/>
    <s v="21 de fevereiro | 13:39"/>
    <s v="Mercado Envios"/>
    <s v="MEL42056906090LMFFF01"/>
    <s v=" "/>
    <s v=" "/>
    <s v=" "/>
    <s v=" "/>
    <s v=" "/>
    <s v=" "/>
    <s v=" "/>
    <s v="Não"/>
    <s v=""/>
    <s v="Não"/>
  </r>
  <r>
    <s v="2000005142824348"/>
    <s v="18 de fevereiro de 2023 22:44 hs."/>
    <s v="Entregue"/>
    <s v="Chegou em 22 de fevereiro"/>
    <s v="Não"/>
    <n v="1"/>
    <n v="29.7"/>
    <n v="9.9"/>
    <n v="-9.06"/>
    <n v="-9.9"/>
    <s v=""/>
    <n v="20.64"/>
    <s v=" "/>
    <x v="1"/>
    <s v="MLB3036418780"/>
    <s v="Mercado Livre"/>
    <s v="Cabo De Capô Com Alavanca Royale 1991 A 1996"/>
    <s v=" "/>
    <n v="29.7"/>
    <s v="Clássico"/>
    <s v="Não emitida"/>
    <s v="Fernando Moreira Moreira"/>
    <s v="CPF 11047466899"/>
    <s v="rua travessa 5 234, Araçoiaba da Serra - CEP: 18190000, São Paulo"/>
    <s v=" "/>
    <s v="Fernando Moreira Moreira"/>
    <s v="11047466899"/>
    <s v="Fortunato Dias Moreira 234 / CEP 18190000 - Campo Do Meio, Araçoiaba da Serra, São Paulo"/>
    <s v="Araçoiaba da Serra"/>
    <s v="São Paulo"/>
    <s v="18190000"/>
    <s v="Brasil"/>
    <s v="Correios e pontos de envio"/>
    <s v="21 de fevereiro | 01:15"/>
    <s v="22 de fevereiro | 12:02"/>
    <s v="Mercado Envios"/>
    <s v="MEL42056886463LMXDF01"/>
    <s v=" "/>
    <s v=" "/>
    <s v=" "/>
    <s v=" "/>
    <s v=" "/>
    <s v=" "/>
    <s v=" "/>
    <s v="Não"/>
    <s v=""/>
    <s v="Não"/>
  </r>
  <r>
    <s v="2000005142818676"/>
    <s v="18 de fevereiro de 2023 22:43 hs."/>
    <s v="Entregue"/>
    <s v="Chegou em 21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e Wilton da Silva"/>
    <s v="06187728475"/>
    <s v="Rua da Macaíba 179 / Ao lado de Blau  blau Son - CEP 55590000 - Nossa Senhora do o, Ipojuca, Pernambuco"/>
    <s v="Ipojuca"/>
    <s v="Pernambuco"/>
    <s v="55590000"/>
    <s v="Brasil"/>
    <s v="Mercado Envios Full"/>
    <s v="19 de fevereiro | 17:14"/>
    <s v="21 de fevereiro | 10:43"/>
    <s v="Mercado Envios"/>
    <s v="MEL42056885240LMFFF01"/>
    <s v=" "/>
    <s v=" "/>
    <s v=" "/>
    <s v=" "/>
    <s v=" "/>
    <s v=" "/>
    <s v=" "/>
    <s v="Não"/>
    <s v=""/>
    <s v="Não"/>
  </r>
  <r>
    <s v="2000005142758206"/>
    <s v="18 de fevereiro de 2023 22:25 hs."/>
    <s v="Entregue"/>
    <s v="Chegou em 20 de fevereiro"/>
    <s v="Não"/>
    <n v="1"/>
    <n v="31.99"/>
    <n v="5.45"/>
    <n v="-10.94"/>
    <n v="-5.45"/>
    <s v=""/>
    <n v="21.05"/>
    <s v="Sim"/>
    <x v="166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Marcos Freitas"/>
    <s v="30887538860"/>
    <s v="Estrada do Verava Km 10.5 SN / Mecânica Referencia: Auto Mecânica Freitas - CEP 18150000 - Domingues, Ibiúna, São Paulo"/>
    <s v="Ibiúna"/>
    <s v="São Paulo"/>
    <s v="18150000"/>
    <s v="Brasil"/>
    <s v="Mercado Envios Full"/>
    <s v="20 de fevereiro | 09:15"/>
    <s v="20 de fevereiro | 15:14"/>
    <s v="Mercado Envios"/>
    <s v="MEL42056858392LMFFF01"/>
    <s v=" "/>
    <s v=" "/>
    <s v=" "/>
    <s v=" "/>
    <s v=" "/>
    <s v=" "/>
    <s v=" "/>
    <s v="Não"/>
    <s v=""/>
    <s v="Não"/>
  </r>
  <r>
    <s v="2000005142725374"/>
    <s v="18 de fevereiro de 2023 22:14 hs."/>
    <s v="Entregue"/>
    <s v="Chegou em 20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Celmo Souza dos santos"/>
    <s v="21903041805"/>
    <s v="Avenida Nelson Palma Travassos 174 / Apto 1203 - torre 01 Referencia: Pode deixar na portaria. - CEP 02998000 - Loteamento City Jaragua, São Paulo, São Paulo"/>
    <s v="São Paulo"/>
    <s v="São Paulo"/>
    <s v="02998000"/>
    <s v="Brasil"/>
    <s v="Mercado Envios Full"/>
    <s v="19 de fevereiro | 14:43"/>
    <s v="20 de fevereiro | 11:48"/>
    <s v="Mercado Envios"/>
    <s v="MEL42056846135LMFFF01"/>
    <s v=" "/>
    <s v=" "/>
    <s v=" "/>
    <s v=" "/>
    <s v=" "/>
    <s v=" "/>
    <s v=" "/>
    <s v="Não"/>
    <s v=""/>
    <s v="Não"/>
  </r>
  <r>
    <s v="2000004223827541"/>
    <s v="18 de fevereiro de 2023 21:33 hs."/>
    <s v=" "/>
    <s v=" "/>
    <s v=" "/>
    <s v=""/>
    <n v="85.8"/>
    <n v="8.24"/>
    <n v="-25.58"/>
    <n v="-8.24"/>
    <s v=""/>
    <n v="60.22"/>
    <s v=" "/>
    <x v="47"/>
    <s v=" "/>
    <s v=" "/>
    <s v=" "/>
    <s v=" "/>
    <s v=""/>
    <s v=" "/>
    <s v="Autorizado"/>
    <s v=" "/>
    <s v=" "/>
    <s v=" "/>
    <s v=" "/>
    <s v="Gilmar Neiva"/>
    <s v="43724817649"/>
    <s v="Rua Pintor Américo Rodrigues 52 / Casa - CEP 36061100 - São Benedito, Juiz de Fora, Minas Gerais"/>
    <s v="Juiz de Fora"/>
    <s v="Minas Gerais"/>
    <s v="36061100"/>
    <s v="Brasil"/>
    <s v="Mercado Envios Full"/>
    <s v="19 de fevereiro | 17:42"/>
    <s v="21 de fevereiro | 16:34"/>
    <s v="Mercado Envios"/>
    <s v="MEL42056782329LMFFF01"/>
    <s v=" "/>
    <s v=" "/>
    <s v=" "/>
    <s v=" "/>
    <s v=" "/>
    <s v=" "/>
    <s v=" "/>
    <s v=" "/>
    <s v=""/>
    <s v=" "/>
  </r>
  <r>
    <s v="2000005142574102"/>
    <s v="18 de fevereiro de 2023 21:33 hs."/>
    <s v="Entregue"/>
    <s v="Chegou em 21 de fevereiro"/>
    <s v="Sim"/>
    <n v="1"/>
    <s v=""/>
    <s v=""/>
    <s v=""/>
    <s v=""/>
    <s v=""/>
    <s v=""/>
    <s v="Sim"/>
    <x v="12"/>
    <s v="MLB2068465616"/>
    <s v="Mercado Livre"/>
    <s v="Kit Reparo Alavanca Câmbio Trambulador Celta 2005 Até 2014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42567636"/>
    <s v="18 de fevereiro de 2023 21:32 hs."/>
    <s v="Entregue"/>
    <s v="Chegou em 21 de fevereiro"/>
    <s v="Sim"/>
    <n v="1"/>
    <s v=""/>
    <s v=""/>
    <s v=""/>
    <s v=""/>
    <s v=""/>
    <s v=""/>
    <s v="Sim"/>
    <x v="60"/>
    <s v="MLB2083219470"/>
    <s v="Mercado Livre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42535940"/>
    <s v="18 de fevereiro de 2023 21:28 hs."/>
    <s v="Entregue"/>
    <s v="Chegou em 23 de fevereiro"/>
    <s v="Não"/>
    <n v="1"/>
    <n v="79"/>
    <n v="8.0299999999999994"/>
    <n v="-13.43"/>
    <n v="-26.48"/>
    <s v=""/>
    <n v="47.12"/>
    <s v="Sim"/>
    <x v="77"/>
    <s v="MLB2221399553"/>
    <s v="Mercado Livre"/>
    <s v="Pino Dobradiça Porta  Ld/le Uno Mille 2003/2004"/>
    <s v=" "/>
    <n v="79"/>
    <s v="Premium"/>
    <s v="Não emitida"/>
    <s v="Allisson Monteiro"/>
    <s v="CPF 01969603127"/>
    <s v="Almirante tamandare 350 - Casa, Rio Verde de Mato Grosso - CEP: 79480000, Mato Grosso do Sul"/>
    <s v=" "/>
    <s v="Allisson Monteiro"/>
    <s v="01969603127"/>
    <s v="Rua Almirante Tamandaré 321 / Centro Referencia: na casa ou na constru MR que fica au lado - CEP 79480000 - Centro, Rio Verde de Mato Grosso, Mato Grosso do Sul"/>
    <s v="Rio Verde de Mato Grosso"/>
    <s v="Mato Grosso do Sul"/>
    <s v="79480000"/>
    <s v="Brasil"/>
    <s v="Correios e pontos de envio"/>
    <s v="21 de fevereiro | 00:47"/>
    <s v="23 de fevereiro | 15:11"/>
    <s v="Mercado Envios"/>
    <s v="MEL42056770294LMXDF01"/>
    <s v=" "/>
    <s v=" "/>
    <s v=" "/>
    <s v=" "/>
    <s v=" "/>
    <s v=" "/>
    <s v=" "/>
    <s v="Não"/>
    <s v=""/>
    <s v="Não"/>
  </r>
  <r>
    <s v="2000005142461912"/>
    <s v="18 de fevereiro de 2023 21:06 hs."/>
    <s v="Entregue"/>
    <s v="Chegou em 22 de fevereiro"/>
    <s v="Não"/>
    <n v="1"/>
    <n v="341.91"/>
    <n v="1.59"/>
    <n v="-41.03"/>
    <s v=""/>
    <s v=""/>
    <n v="302.47000000000003"/>
    <s v=" "/>
    <x v="206"/>
    <s v="MLB3058604095"/>
    <s v="Mercado Livre"/>
    <s v="Par Bandeja Inferior Xsara Picasso 2001 A 2011 Com Pivô"/>
    <s v=" "/>
    <n v="341.91"/>
    <s v="Clássico"/>
    <s v="Não emitida"/>
    <s v="Pedro Silva"/>
    <s v="CPF 12984451830"/>
    <s v="Rua Santina 2725 - Subir pela rua Sta Emília e virar a direita, Guarulhos - CEP: 07144490, São Paulo"/>
    <s v=" "/>
    <s v="Pedro Silva"/>
    <s v="12984451830"/>
    <s v="Rua Santina 2725 / Referencia: Favor subir pela ruaSanta Emília e virar a direita - CEP 07144490 - Recreio São Jorge, Guarulhos, São Paulo"/>
    <s v="Guarulhos"/>
    <s v="São Paulo"/>
    <s v="07144490"/>
    <s v="Brasil"/>
    <s v="Mercado Envios Flex"/>
    <s v="22 de fevereiro | 15:10"/>
    <s v="22 de fevereiro | 18:31"/>
    <s v="FELIPE KELLER"/>
    <s v="42056739673"/>
    <s v=" "/>
    <s v=" "/>
    <s v=" "/>
    <s v=" "/>
    <s v=" "/>
    <s v=" "/>
    <s v=" "/>
    <s v="Não"/>
    <s v=""/>
    <s v="Não"/>
  </r>
  <r>
    <s v="2000005142418252"/>
    <s v="18 de fevereiro de 2023 20:53 hs."/>
    <s v="Entregue"/>
    <s v="Chegou em 20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lex sandro da silva pereira Pereira"/>
    <s v="36823081805"/>
    <s v="Avenida Maestro Alfredo de Oliveira Capucho 165 / casa - CEP 18684140 - Conjunto Habitacional Maestro Júlio Ferrari, Lençóis Paulista, São Paulo"/>
    <s v="Lençóis Paulista"/>
    <s v="São Paulo"/>
    <s v="18684140"/>
    <s v="Brasil"/>
    <s v="Mercado Envios Full"/>
    <s v="19 de fevereiro | 18:13"/>
    <s v="20 de fevereiro | 13:34"/>
    <s v="Mercado Envios"/>
    <s v="MEL42056718937LMFFF01"/>
    <s v=" "/>
    <s v=" "/>
    <s v=" "/>
    <s v=" "/>
    <s v=" "/>
    <s v=" "/>
    <s v=" "/>
    <s v="Não"/>
    <s v=""/>
    <s v="Não"/>
  </r>
  <r>
    <s v="2000005142404568"/>
    <s v="18 de fevereiro de 2023 20:50 hs."/>
    <s v="Entregue"/>
    <s v="Chegou em 23 de fevereiro"/>
    <s v="Não"/>
    <n v="1"/>
    <n v="65.900000000000006"/>
    <n v="35.299999999999997"/>
    <n v="-16.7"/>
    <n v="-35.299999999999997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daildo Rodrigues Porto"/>
    <s v="00353832596"/>
    <s v="pov vereda d'água cristopolis 48 / pov vereda d'água cr Referencia: pego pelos correios - CEP 47950000 - pov vereda d'água, Cristópolis, Bahia"/>
    <s v="Cristópolis"/>
    <s v="Bahia"/>
    <s v="47950000"/>
    <s v="Brasil"/>
    <s v="Mercado Envios Full"/>
    <s v="20 de fevereiro | 00:15"/>
    <s v="23 de fevereiro | 14:35"/>
    <s v="Mercado Envios"/>
    <s v="MEL42056714450LMFFF01"/>
    <s v=" "/>
    <s v=" "/>
    <s v=" "/>
    <s v=" "/>
    <s v=" "/>
    <s v=" "/>
    <s v=" "/>
    <s v="Não"/>
    <s v=""/>
    <s v="Não"/>
  </r>
  <r>
    <s v="2000005142353472"/>
    <s v="18 de fevereiro de 2023 20:37 hs."/>
    <s v="Entregue"/>
    <s v="Chegou em 20 de fevereiro"/>
    <s v="Não"/>
    <n v="1"/>
    <n v="59.99"/>
    <n v="25.92"/>
    <n v="-15.7"/>
    <n v="-25.92"/>
    <s v=""/>
    <n v="44.29"/>
    <s v="Sim"/>
    <x v="2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Thiago Processy"/>
    <s v="09705138796"/>
    <s v="Rua Soldado Jair Tavares 5 / Quadra 43 Casa 2 - CEP 23066030 - Paciência, Rio de Janeiro, Rio de Janeiro"/>
    <s v="Rio de Janeiro"/>
    <s v="Rio de Janeiro"/>
    <s v="23066030"/>
    <s v="Brasil"/>
    <s v="Mercado Envios Full"/>
    <s v="19 de fevereiro | 17:20"/>
    <s v="20 de fevereiro | 17:37"/>
    <s v="Mercado Envios"/>
    <s v="MEL42056691898LMFFF01"/>
    <s v=" "/>
    <s v=" "/>
    <s v=" "/>
    <s v=" "/>
    <s v=" "/>
    <s v=" "/>
    <s v=" "/>
    <s v="Não"/>
    <s v=""/>
    <s v="Não"/>
  </r>
  <r>
    <s v="2000004223683661"/>
    <s v="18 de fevereiro de 2023 20:11 hs."/>
    <s v="Devolução em mediação com o Mercado Livre"/>
    <s v="Intervimos para ajudar. Vamos te escrever antes de segunda-feira, 6 de março."/>
    <s v="Sim"/>
    <n v="0"/>
    <n v="62.8"/>
    <s v=""/>
    <n v="-29.88"/>
    <s v=""/>
    <n v="-46.62"/>
    <n v="-13.7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duardo kunzli"/>
    <s v="15242018801"/>
    <s v="Rua Piedade do Paraopeba 98 / Cs 03 Referencia: Proximo A Escola Macalão. - CEP 02679010 - Jardim Peri, São Paulo, São Paulo"/>
    <s v="São Paulo"/>
    <s v="São Paulo"/>
    <s v="02679010"/>
    <s v="Brasil"/>
    <s v="Mercado Envios Full"/>
    <s v="18 de fevereiro | 23:51"/>
    <s v="19 de fevereiro | 12:46"/>
    <s v="Mercado Envios"/>
    <s v="MEL42056648430LMFFF01"/>
    <s v=" "/>
    <s v=" "/>
    <s v=" "/>
    <s v=" "/>
    <s v=" "/>
    <s v=" "/>
    <s v=" "/>
    <s v="Sim"/>
    <s v=""/>
    <s v="Não"/>
  </r>
  <r>
    <s v="2000005142212218"/>
    <s v="18 de fevereiro de 2023 20:05 hs."/>
    <s v="Entregue"/>
    <s v="Chegou em 19 de fevereiro"/>
    <s v="Não"/>
    <n v="1"/>
    <n v="47.9"/>
    <n v="9.9"/>
    <n v="-13.64"/>
    <n v="-9.9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Celso Oliveira"/>
    <s v="16831437877"/>
    <s v="Lázaro Victor de Souza 1081 / Casa Referencia: Descendo a rua da Oficina do Clésio (Cor da Oficina, azul) - CEP 13760000 - Santa Clara, Tapiratiba, São Paulo"/>
    <s v="Tapiratiba"/>
    <s v="São Paulo"/>
    <s v="13760000"/>
    <s v="Brasil"/>
    <s v="Mercado Envios Full"/>
    <s v="18 de fevereiro | 23:26"/>
    <s v="19 de fevereiro | 11:42"/>
    <s v="Mercado Envios"/>
    <s v="MEL42056633311LMFFF01"/>
    <s v=" "/>
    <s v=" "/>
    <s v=" "/>
    <s v=" "/>
    <s v=" "/>
    <s v=" "/>
    <s v=" "/>
    <s v="Não"/>
    <s v=""/>
    <s v="Não"/>
  </r>
  <r>
    <s v="2000005142062292"/>
    <s v="18 de fevereiro de 2023 19:26 hs."/>
    <s v="Entregue"/>
    <s v="Chegou em 20 de fevereiro"/>
    <s v="Não"/>
    <n v="1"/>
    <n v="45.9"/>
    <n v="5.45"/>
    <n v="-13.3"/>
    <n v="-5.45"/>
    <s v=""/>
    <n v="32.6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anderson machado"/>
    <s v="03103010923"/>
    <s v="Servidão Nove das Areias 350 / Servidão Nove das Areias - CEP 88049353 - Tapera da Base, Florianópolis, Santa Catarina"/>
    <s v="Florianópolis"/>
    <s v="Santa Catarina"/>
    <s v="88049353"/>
    <s v="Brasil"/>
    <s v="Mercado Envios Full"/>
    <s v="20 de fevereiro | 03:32"/>
    <s v="20 de fevereiro | 13:26"/>
    <s v="Mercado Envios"/>
    <s v="MEL42056569898LMFFF01"/>
    <s v=" "/>
    <s v=" "/>
    <s v=" "/>
    <s v=" "/>
    <s v=" "/>
    <s v=" "/>
    <s v=" "/>
    <s v="Não"/>
    <s v=""/>
    <s v="Não"/>
  </r>
  <r>
    <s v="2000004223599113"/>
    <s v="18 de fevereiro de 2023 19:23 hs."/>
    <s v="Entregue"/>
    <s v="Chegou em 21 de fevereiro"/>
    <s v="Sim"/>
    <n v="1"/>
    <n v="56.43"/>
    <n v="17.399999999999999"/>
    <n v="-15.09"/>
    <n v="-17.399999999999999"/>
    <s v=""/>
    <n v="41.34"/>
    <s v="Sim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Valdemar Marçal Da Luz"/>
    <s v="09610195903"/>
    <s v="Rua Getúlio Vargas 144 / chalé Referencia: chalé de esquina - CEP 84430000 - centro, Imbituva, Paraná"/>
    <s v="Imbituva"/>
    <s v="Paraná"/>
    <s v="84430000"/>
    <s v="Brasil"/>
    <s v="Mercado Envios Full"/>
    <s v="20 de fevereiro | 16:39"/>
    <s v="21 de fevereiro | 13:40"/>
    <s v="Mercado Envios"/>
    <s v="MEL42056565002LMFFF01"/>
    <s v=" "/>
    <s v=" "/>
    <s v=" "/>
    <s v=" "/>
    <s v=" "/>
    <s v=" "/>
    <s v=" "/>
    <s v="Não"/>
    <s v=""/>
    <s v="Não"/>
  </r>
  <r>
    <s v="2000004223528411"/>
    <s v="18 de fevereiro de 2023 18:44 hs."/>
    <s v="Entregue"/>
    <s v="Chegou em 20 de fevereiro"/>
    <s v="Sim"/>
    <n v="1"/>
    <n v="23"/>
    <s v=""/>
    <n v="-9.41"/>
    <s v=""/>
    <s v=""/>
    <n v="13.59"/>
    <s v=" 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Cosme Silva"/>
    <s v="46318534504"/>
    <s v="Rua Vênus 441 / metalúrgica imperio Referencia: metalúrgica imperio - CEP 44436206 - Amparo, Santo Antônio de Jesus, Bahia"/>
    <s v="Santo Antônio de Jesus"/>
    <s v="Bahia"/>
    <s v="44436206"/>
    <s v="Brasil"/>
    <s v="Mercado Envios Full"/>
    <s v="19 de fevereiro | 17:39"/>
    <s v="20 de fevereiro | 13:07"/>
    <s v="Mercado Envios"/>
    <s v="MEL42056497807LMFFF01"/>
    <s v=" "/>
    <s v=" "/>
    <s v=" "/>
    <s v=" "/>
    <s v=" "/>
    <s v=" "/>
    <s v=" "/>
    <s v="Não"/>
    <s v=""/>
    <s v="Não"/>
  </r>
  <r>
    <s v="2000005141755480"/>
    <s v="18 de fevereiro de 2023 18:12 hs."/>
    <s v="Entregue"/>
    <s v="Chegou em 20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ndre de B Almeida"/>
    <s v="29511529811"/>
    <s v="Avenida XV de Novembro 1710 / casa - CEP 87550000 - Social, Altônia, Paraná"/>
    <s v="Altônia"/>
    <s v="Paraná"/>
    <s v="87550000"/>
    <s v="Brasil"/>
    <s v="Mercado Envios Full"/>
    <s v="19 de fevereiro | 10:48"/>
    <s v="20 de fevereiro | 14:15"/>
    <s v="Mercado Envios"/>
    <s v="MEL42056443113LMFFF01"/>
    <s v=" "/>
    <s v=" "/>
    <s v=" "/>
    <s v=" "/>
    <s v=" "/>
    <s v=" "/>
    <s v=" "/>
    <s v="Não"/>
    <s v=""/>
    <s v="Não"/>
  </r>
  <r>
    <s v="2000005141571258"/>
    <s v="18 de fevereiro de 2023 17:28 hs."/>
    <s v="Devolução para revisar"/>
    <s v="Você tem até quarta-feira, 8 de março, para nos avisar como o item chegou. Após essa data, vamos entender que chegou como esperado."/>
    <s v="Não"/>
    <n v="0"/>
    <n v="79"/>
    <n v="11.43"/>
    <n v="-13.43"/>
    <n v="-29.38"/>
    <n v="-47.62"/>
    <n v="0"/>
    <s v=" "/>
    <x v="77"/>
    <s v="MLB2774422249"/>
    <s v="Mercado Livre"/>
    <s v="4 Kits Pino Dobradiça De Porta Uno Mille 1985 A 2011 34mm"/>
    <s v=" "/>
    <n v="79"/>
    <s v="Premium"/>
    <s v="Não emitida"/>
    <s v="Luiz Carlos Mariano de Lima"/>
    <s v="CPF 06413524847"/>
    <s v="QD 2 Bloco B 8580 - SHS ASA SUL, Brasília - CEP: 70312970, Distrito Federal"/>
    <s v=" "/>
    <s v="Luiz Carlos Mariano de Lima"/>
    <s v="0641352484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fevereiro | 14:30"/>
    <s v="3 de março | 16:31"/>
    <s v="Mercado Envios"/>
    <s v="QC635536498BR"/>
    <s v="https://www2.correios.com.br/sistemas/rastreamento/resultado.cfm"/>
    <s v=" "/>
    <s v=" "/>
    <s v=" "/>
    <s v=" "/>
    <s v=" "/>
    <s v=" "/>
    <s v="Sim"/>
    <s v=""/>
    <s v="Não"/>
  </r>
  <r>
    <s v="2000004223347751"/>
    <s v="18 de fevereiro de 2023 17:07 hs."/>
    <s v="Entregue"/>
    <s v="Chegou em 21 de fevereiro"/>
    <s v="Sim"/>
    <n v="1"/>
    <n v="95.69"/>
    <s v=""/>
    <n v="-16.27"/>
    <n v="-20.45"/>
    <s v=""/>
    <n v="58.97"/>
    <s v="Sim"/>
    <x v="31"/>
    <s v="MLB2816532586"/>
    <s v="Mercado Livre"/>
    <s v="Cabo De Freio Parati G2 Todos Traseiro 1995 A 2002"/>
    <s v=" "/>
    <n v="95.69"/>
    <s v="Premium"/>
    <s v="Não emitida"/>
    <s v="Warley Ferreira Neves Da Cruz"/>
    <s v="CPF 13699738612"/>
    <s v="benedita oliveira branco 100 - arvore na frente, sao pedro do turvo - CEP: 18940156, São Paulo"/>
    <s v=" "/>
    <s v="Warley Ferreira Neves Da Cruz"/>
    <s v="13699738612"/>
    <s v="Rua Benedita de Oliveira Branco 100 / CEP 18940156 - Jardim Vitória, São Pedro do Turvo, São Paulo"/>
    <s v="São Pedro do Turvo"/>
    <s v="São Paulo"/>
    <s v="18940156"/>
    <s v="Brasil"/>
    <s v="Correios e pontos de envio"/>
    <s v="21 de fevereiro | 01:10"/>
    <s v="21 de fevereiro | 12:14"/>
    <s v="Mercado Envios"/>
    <s v="MEL42056327387LMXDF01"/>
    <s v=" "/>
    <s v=" "/>
    <s v=" "/>
    <s v=" "/>
    <s v=" "/>
    <s v=" "/>
    <s v=" "/>
    <s v="Não"/>
    <s v=""/>
    <s v="Não"/>
  </r>
  <r>
    <s v="2000005141386980"/>
    <s v="18 de fevereiro de 2023 16:45 hs."/>
    <s v="Entregue"/>
    <s v="Chegou em 20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rita de Cassia Souza vital"/>
    <s v="31281539813"/>
    <s v="Rua Capitão Alberto Mendes Júnior 136 / casa Referencia: muro marrom - CEP 11015290 - Macuco, Santos, São Paulo"/>
    <s v="Santos"/>
    <s v="São Paulo"/>
    <s v="11015290"/>
    <s v="Brasil"/>
    <s v="Mercado Envios Full"/>
    <s v="19 de fevereiro | 14:43"/>
    <s v="20 de fevereiro | 14:30"/>
    <s v="Mercado Envios"/>
    <s v="MEL42056290041LMFFF01"/>
    <s v=" "/>
    <s v=" "/>
    <s v=" "/>
    <s v=" "/>
    <s v=" "/>
    <s v=" "/>
    <s v=" "/>
    <s v="Não"/>
    <s v=""/>
    <s v="Não"/>
  </r>
  <r>
    <s v="2000005141382910"/>
    <s v="18 de fevereiro de 2023 16:44 hs."/>
    <s v="Entregue"/>
    <s v="Chegou em 22 de fevereiro"/>
    <s v="Não"/>
    <n v="1"/>
    <n v="95.69"/>
    <s v=""/>
    <n v="-16.27"/>
    <n v="-38.950000000000003"/>
    <s v=""/>
    <n v="40.47"/>
    <s v="Sim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Alex Soares  neto"/>
    <s v="14779737702"/>
    <s v="presidente costa e silva 670 / CEP 27163000 - Califórnia, Califórnia da Barra, Rio de Janeiro"/>
    <s v="Califórnia da Barra"/>
    <s v="Rio de Janeiro"/>
    <s v="27163000"/>
    <s v="Brasil"/>
    <s v="Mercado Envios Full"/>
    <s v="19 de fevereiro | 14:43"/>
    <s v="22 de fevereiro | 10:37"/>
    <s v="Mercado Envios"/>
    <s v="MEL42056289048LMFFF01"/>
    <s v=" "/>
    <s v=" "/>
    <s v=" "/>
    <s v=" "/>
    <s v=" "/>
    <s v=" "/>
    <s v=" "/>
    <s v="Não"/>
    <s v=""/>
    <s v="Não"/>
  </r>
  <r>
    <s v="2000005141382268"/>
    <s v="18 de fevereiro de 2023 16:43 hs."/>
    <s v="Entregue"/>
    <s v="Chegou em 20 de fevereiro"/>
    <s v="Não"/>
    <n v="1"/>
    <n v="23"/>
    <n v="9.9"/>
    <n v="-9.41"/>
    <n v="-9.9"/>
    <s v=""/>
    <n v="13.59"/>
    <s v=" "/>
    <x v="138"/>
    <s v="MLB2100163037"/>
    <s v="Mercado Livre"/>
    <s v="Capa Pedal Hyundai H100e  Hr Kia Bongo K2500 K2700 K2799"/>
    <s v=" "/>
    <n v="23"/>
    <s v="Premium"/>
    <s v="Autorizado"/>
    <s v=" "/>
    <s v=" "/>
    <s v=" "/>
    <s v=" "/>
    <s v="Alexandro Silva"/>
    <s v="89142071453"/>
    <s v="Rua Bahia 126 / casa - CEP 07179482 - Nova Ponte Alta, Guarulhos, São Paulo"/>
    <s v="Guarulhos"/>
    <s v="São Paulo"/>
    <s v="07179482"/>
    <s v="Brasil"/>
    <s v="Mercado Envios Full"/>
    <s v="19 de fevereiro | 01:18"/>
    <s v="20 de fevereiro | 11:27"/>
    <s v="Mercado Envios"/>
    <s v="MEL42056286055LMFFF01"/>
    <s v=" "/>
    <s v=" "/>
    <s v=" "/>
    <s v=" "/>
    <s v=" "/>
    <s v=" "/>
    <s v=" "/>
    <s v="Não"/>
    <s v=""/>
    <s v="Não"/>
  </r>
  <r>
    <s v="2000005141352004"/>
    <s v="18 de fevereiro de 2023 16:37 hs."/>
    <s v="Entregue"/>
    <s v="Chegou em 21 de fevereiro"/>
    <s v="Não"/>
    <n v="1"/>
    <n v="33"/>
    <n v="7.54"/>
    <n v="-11.11"/>
    <n v="-7.54"/>
    <s v=""/>
    <n v="21.89"/>
    <s v=" "/>
    <x v="207"/>
    <s v="MLB2101534034"/>
    <s v="Mercado Livre"/>
    <s v="Par De Calotas Graxa Rolamento Manga Eixo Tras Peugeot 206"/>
    <s v=" "/>
    <n v="33"/>
    <s v="Premium"/>
    <s v="Não emitida"/>
    <s v="Aleksander Oliveira Aleixo Silva"/>
    <s v="CPF 03028421445"/>
    <s v="Rua Micronésia 114 - antigo 317, São Paulo - CEP: 04837130, São Paulo"/>
    <s v=" "/>
    <s v="Aleksander Oliveira Aleixo Silva"/>
    <s v="03028421445"/>
    <s v="Rua Micronésia 114 / Referencia: Bater no portão, pois não há campainha - CEP 04837130 - Vila Quintana, São Paulo, São Paulo"/>
    <s v="São Paulo"/>
    <s v="São Paulo"/>
    <s v="04837130"/>
    <s v="Brasil"/>
    <s v="Correios e pontos de envio"/>
    <s v="21 de fevereiro | 00:54"/>
    <s v="21 de fevereiro | 10:41"/>
    <s v="Mercado Envios"/>
    <s v="MEL42056274946LMXDF01"/>
    <s v=" "/>
    <s v=" "/>
    <s v=" "/>
    <s v=" "/>
    <s v=" "/>
    <s v=" "/>
    <s v=" "/>
    <s v="Não"/>
    <s v=""/>
    <s v="Não"/>
  </r>
  <r>
    <s v="2000005141272006"/>
    <s v="18 de fevereiro de 2023 16:18 hs."/>
    <s v="Entregue"/>
    <s v="Chegou em 19 de fevereiro"/>
    <s v="Não"/>
    <n v="1"/>
    <n v="19.899999999999999"/>
    <n v="9.9"/>
    <n v="-8.8800000000000008"/>
    <n v="-9.9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sander ribeiro"/>
    <s v="37586600848"/>
    <s v="Rua Maria Quitéria 443 / Referencia: Próximo ao posto de saúde - CEP 06725010 - Jardim Japão (Caucaia do Alto), Cotia, São Paulo"/>
    <s v="Cotia"/>
    <s v="São Paulo"/>
    <s v="06725010"/>
    <s v="Brasil"/>
    <s v="Mercado Envios Full"/>
    <s v="18 de fevereiro | 23:25"/>
    <s v="19 de fevereiro | 13:08"/>
    <s v="Mercado Envios"/>
    <s v="MEL42056241844LMFFF01"/>
    <s v=" "/>
    <s v=" "/>
    <s v=" "/>
    <s v=" "/>
    <s v=" "/>
    <s v=" "/>
    <s v=" "/>
    <s v="Não"/>
    <s v=""/>
    <s v="Não"/>
  </r>
  <r>
    <s v="2000005141232832"/>
    <s v="18 de fevereiro de 2023 16:15 hs."/>
    <s v="Entregue"/>
    <s v="Chegou em 22 de fevereiro"/>
    <s v="Não"/>
    <n v="1"/>
    <n v="59"/>
    <n v="13.7"/>
    <n v="-12.58"/>
    <n v="-13.7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Carla Pires de Souza"/>
    <s v="16895163646"/>
    <s v="Rua Altemar Dutra 100 / CEP 08342090 - Jardim Nova Harmonia, São Paulo, São Paulo"/>
    <s v="São Paulo"/>
    <s v="São Paulo"/>
    <s v="08342090"/>
    <s v="Brasil"/>
    <s v="Mercado Envios Full"/>
    <s v="18 de fevereiro | 23:23"/>
    <s v="22 de fevereiro | 10:07"/>
    <s v="Mercado Envios"/>
    <s v="MEL42056225092LMFFF01"/>
    <s v=" "/>
    <s v=" "/>
    <s v=" "/>
    <s v=" "/>
    <s v=" "/>
    <s v=" "/>
    <s v=" "/>
    <s v="Não"/>
    <s v=""/>
    <s v="Não"/>
  </r>
  <r>
    <s v="2000005141175040"/>
    <s v="18 de fevereiro de 2023 15:54 hs."/>
    <s v="Entregue"/>
    <s v="Chegou em 22 de fevereiro"/>
    <s v="Não"/>
    <n v="2"/>
    <n v="88.1"/>
    <n v="23.95"/>
    <n v="-25.98"/>
    <n v="-23.95"/>
    <s v=""/>
    <n v="62.12"/>
    <s v=" "/>
    <x v="55"/>
    <s v="MLB2223268581"/>
    <s v="Mercado Livre"/>
    <s v="Terminal Cabo De Engate Golf Vw Polo - 2006"/>
    <s v=" "/>
    <n v="44.05"/>
    <s v="Premium"/>
    <s v="Não emitida"/>
    <s v="nilson francisco"/>
    <s v="CPF 45163855115"/>
    <s v="Rua Garibaldi Leão SN - quadra 6 lote 8, Rio Verde - CEP: 75904108, Goiás"/>
    <s v=" "/>
    <s v="nilson francisco"/>
    <s v="45163855115"/>
    <s v="Rua Garibaldi Leão SN / quadra 6 lote 8 Referencia: No espetinho do Nilson - CEP 75904108 - Martins, Rio Verde, Goiás"/>
    <s v="Rio Verde"/>
    <s v="Goiás"/>
    <s v="75904108"/>
    <s v="Brasil"/>
    <s v="Correios e pontos de envio"/>
    <s v="21 de fevereiro | 01:50"/>
    <s v="22 de fevereiro | 10:43"/>
    <s v="Mercado Envios"/>
    <s v="MEL42056197918LMXDF01"/>
    <s v=" "/>
    <s v=" "/>
    <s v=" "/>
    <s v=" "/>
    <s v=" "/>
    <s v=" "/>
    <s v=" "/>
    <s v="Não"/>
    <s v=""/>
    <s v="Não"/>
  </r>
  <r>
    <s v="2000004223161977"/>
    <s v="18 de fevereiro de 2023 15:32 hs."/>
    <s v="Entregue"/>
    <s v="Chegou em 22 de fevereiro"/>
    <s v="Sim"/>
    <n v="1"/>
    <n v="21.99"/>
    <n v="15.9"/>
    <n v="-9.24"/>
    <s v=""/>
    <s v=""/>
    <n v="28.65"/>
    <s v=" "/>
    <x v="208"/>
    <s v="MLB3170506675"/>
    <s v="Mercado Livre"/>
    <s v="Coifa Semi Eixo Lado Câmbio Premio 1994 A 1996"/>
    <s v=" "/>
    <n v="21.99"/>
    <s v="Premium"/>
    <s v="Não emitida"/>
    <s v="Wagner N Garcia"/>
    <s v="CPF 14251976800"/>
    <s v="Av. Tietê 2598 - casa, Santo André - CEP: 09070310, São Paulo"/>
    <s v=" "/>
    <s v="Wagner N Garcia"/>
    <s v="14251976800"/>
    <s v="Avenida Tietê 2598 / CEP 09070310 - Campestre, Santo André, São Paulo"/>
    <s v="Santo André"/>
    <s v="São Paulo"/>
    <s v="09070310"/>
    <s v="Brasil"/>
    <s v="Mercado Envios Flex"/>
    <s v="22 de fevereiro | 15:03"/>
    <s v="22 de fevereiro | 17:54"/>
    <s v="ERITON SANTOS"/>
    <s v="42056154815"/>
    <s v=" "/>
    <s v=" "/>
    <s v=" "/>
    <s v=" "/>
    <s v=" "/>
    <s v=" "/>
    <s v=" "/>
    <s v="Não"/>
    <s v=""/>
    <s v="Não"/>
  </r>
  <r>
    <s v="2000005140990060"/>
    <s v="18 de fevereiro de 2023 15:13 hs."/>
    <s v="Entregue"/>
    <s v="Chegou em 21 de fevereiro"/>
    <s v="Não"/>
    <n v="1"/>
    <n v="89.99"/>
    <s v=""/>
    <n v="-15.3"/>
    <n v="-20.45"/>
    <s v=""/>
    <n v="54.24"/>
    <s v="Sim"/>
    <x v="58"/>
    <s v="MLB2807951719"/>
    <s v="Mercado Livre"/>
    <s v="Par Bieleta Dianteira C4 Pallas 2007 A 2013"/>
    <s v=" "/>
    <n v="89.99"/>
    <s v="Premium"/>
    <s v="Não emitida"/>
    <s v="Eduardo Marchesi Pereira"/>
    <s v="CPF 31176707850"/>
    <s v="Rua Olavo Bilac 100 - casa, Presidente Prudente - CEP: 19040070, São Paulo"/>
    <s v=" "/>
    <s v="Eduardo Marchesi Pereira"/>
    <s v="31176707850"/>
    <s v="Avenida Paulo Ribeiro 520 / casa 102 - CEP 19063841 - Residencial Vista do Vale, Presidente Prudente, São Paulo"/>
    <s v="Presidente Prudente"/>
    <s v="São Paulo"/>
    <s v="19063841"/>
    <s v="Brasil"/>
    <s v="Correios e pontos de envio"/>
    <s v="21 de fevereiro | 00:33"/>
    <s v="21 de fevereiro | 16:43"/>
    <s v="Mercado Envios"/>
    <s v="MEL42056121055LMXDF01"/>
    <s v=" "/>
    <s v=" "/>
    <s v=" "/>
    <s v=" "/>
    <s v=" "/>
    <s v=" "/>
    <s v=" "/>
    <s v="Não"/>
    <s v=""/>
    <s v="Não"/>
  </r>
  <r>
    <s v="2000005140948906"/>
    <s v="18 de fevereiro de 2023 15:10 hs."/>
    <s v="Entregue"/>
    <s v="Chegou em 22 de fevereiro"/>
    <s v="Não"/>
    <n v="1"/>
    <n v="99.99"/>
    <s v=""/>
    <n v="-17"/>
    <n v="-20.45"/>
    <s v=""/>
    <n v="62.54"/>
    <s v=" "/>
    <x v="118"/>
    <s v="MLB3164352105"/>
    <s v="Mercado Livre"/>
    <s v="Kit Reparo Alavanca Cambio Completo Gol G1 G2 G3"/>
    <s v=" "/>
    <n v="99.99"/>
    <s v="Premium"/>
    <s v="Não emitida"/>
    <s v="sergio aurelio"/>
    <s v="CPF 04189298158"/>
    <s v="joao modesto qd10 lt 15 SN - cel 064992336850, Piracanjuba - CEP: 75640000, Goiás"/>
    <s v=" "/>
    <s v="sergio aurelio"/>
    <s v="04189298158"/>
    <s v="Rua Joao Modesto Filho Q 10 Lt 15 Setor Norte SN / CEP 75640000 - Piracanjuba, Goiás"/>
    <s v="Piracanjuba"/>
    <s v="Goiás"/>
    <s v="75640000"/>
    <s v="Brasil"/>
    <s v="Correios e pontos de envio"/>
    <s v="21 de fevereiro | 03:04"/>
    <s v="22 de fevereiro | 14:57"/>
    <s v="Mercado Envios"/>
    <s v="MEL42056107253LMXDF01"/>
    <s v=" "/>
    <s v=" "/>
    <s v=" "/>
    <s v=" "/>
    <s v=" "/>
    <s v=" "/>
    <s v=" "/>
    <s v="Não"/>
    <s v=""/>
    <s v="Não"/>
  </r>
  <r>
    <s v="2000005140864782"/>
    <s v="18 de fevereiro de 2023 14:47 hs."/>
    <s v="Entregue"/>
    <s v="Chegou em 22 de fevereiro"/>
    <s v="Não"/>
    <n v="1"/>
    <n v="87.01"/>
    <n v="1.39"/>
    <n v="-14.79"/>
    <s v=""/>
    <s v=""/>
    <n v="73.61"/>
    <s v=" "/>
    <x v="25"/>
    <s v="MLB2791660777"/>
    <s v="Mercado Livre"/>
    <s v="Par Bieleta Dianteira Peugeot 206 1999 A 2011"/>
    <s v=" "/>
    <n v="87.01"/>
    <s v="Premium"/>
    <s v="Não emitida"/>
    <s v="lidiane gomes da silva"/>
    <s v="CPF 94424489191"/>
    <s v="Rua Osório Franco Vilhena 991 - casa 40, São Paulo - CEP: 08030590, São Paulo"/>
    <s v=" "/>
    <s v="lidiane gomes da silva"/>
    <s v="94424489191"/>
    <s v="Rua Osório Franco Vilhena 991 / casa 40 - CEP 08030590 - Vila Nova Curuçá, São Paulo, São Paulo"/>
    <s v="São Paulo"/>
    <s v="São Paulo"/>
    <s v="08030590"/>
    <s v="Brasil"/>
    <s v="Mercado Envios Flex"/>
    <s v="22 de fevereiro | 15:19"/>
    <s v="22 de fevereiro | 18:04"/>
    <s v="VINICIUS PEDROSO DE OLIVEIRA"/>
    <s v="42056071281"/>
    <s v=" "/>
    <s v=" "/>
    <s v=" "/>
    <s v=" "/>
    <s v=" "/>
    <s v=" "/>
    <s v=" "/>
    <s v="Não"/>
    <s v=""/>
    <s v="Não"/>
  </r>
  <r>
    <s v="2000005140786418"/>
    <s v="18 de fevereiro de 2023 14:28 hs."/>
    <s v="Entregue"/>
    <s v="Chegou em 23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osenilton de carvalho marques Marques"/>
    <s v="18468223867"/>
    <s v="Rua Deraldo Pereira dos Santos 600 / Referencia: próximo ao Bar do Gilvan - CEP 39995000 - centro, Divisa Alegre, Minas Gerais"/>
    <s v="Divisa Alegre"/>
    <s v="Minas Gerais"/>
    <s v="39995000"/>
    <s v="Brasil"/>
    <s v="Mercado Envios Full"/>
    <s v="18 de fevereiro | 23:27"/>
    <s v="23 de fevereiro | 10:07"/>
    <s v="Mercado Envios"/>
    <s v="MEL42056036755LMFFF01"/>
    <s v=" "/>
    <s v=" "/>
    <s v=" "/>
    <s v=" "/>
    <s v=" "/>
    <s v=" "/>
    <s v=" "/>
    <s v="Não"/>
    <s v=""/>
    <s v="Não"/>
  </r>
  <r>
    <s v="2000005140754470"/>
    <s v="18 de fevereiro de 2023 14:20 hs."/>
    <s v="Entregue"/>
    <s v="Chegou em 19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Michele Felix"/>
    <s v="14578284727"/>
    <s v="Rua Sargento Geraldo Berti 448 / casa - CEP 23066050 - Paciência, Rio de Janeiro, Rio de Janeiro"/>
    <s v="Rio de Janeiro"/>
    <s v="Rio de Janeiro"/>
    <s v="23066050"/>
    <s v="Brasil"/>
    <s v="Mercado Envios Full"/>
    <s v="18 de fevereiro | 17:08"/>
    <s v="19 de fevereiro | 11:24"/>
    <s v="Mercado Envios"/>
    <s v="MEL42056023051LMFFF01"/>
    <s v=" "/>
    <s v=" "/>
    <s v=" "/>
    <s v=" "/>
    <s v=" "/>
    <s v=" "/>
    <s v=" "/>
    <s v="Não"/>
    <s v=""/>
    <s v="Não"/>
  </r>
  <r>
    <s v="2000005140738220"/>
    <s v="18 de fevereiro de 2023 14:17 hs."/>
    <s v="Entregue"/>
    <s v="Chegou em 22 de fevereiro"/>
    <s v="Não"/>
    <n v="1"/>
    <n v="49.99"/>
    <n v="31.3"/>
    <n v="-14"/>
    <n v="-31.3"/>
    <s v=""/>
    <n v="35.99"/>
    <s v=" "/>
    <x v="85"/>
    <s v="MLB2037766479"/>
    <s v="Mercado Livre"/>
    <s v="Cabo Embreagem Parati, Saveiro, Gol 1994, 1995, 96, 97, 1998"/>
    <s v=" "/>
    <n v="49.99"/>
    <s v="Premium"/>
    <s v="Não emitida"/>
    <s v="Gilmar ANCELMO"/>
    <s v="CPF 10505722976"/>
    <s v="R.kurt quelmans SN - R Kurt quelmans, Água Doce - CEP: 89654000, Santa Catarina"/>
    <s v=" "/>
    <s v="Gilmar ANCELMO"/>
    <s v="10505722976"/>
    <s v="R.kurt quelmans SN / R Kurt quelmans Referencia: Balestrin - CEP 89654000 - vila mova, Água Doce, Santa Catarina"/>
    <s v="Água Doce"/>
    <s v="Santa Catarina"/>
    <s v="89654000"/>
    <s v="Brasil"/>
    <s v="Correios e pontos de envio"/>
    <s v="21 de fevereiro | 01:32"/>
    <s v="22 de fevereiro | 13:41"/>
    <s v="Mercado Envios"/>
    <s v="MEL42056014668LMXDF01"/>
    <s v=" "/>
    <s v=" "/>
    <s v=" "/>
    <s v=" "/>
    <s v=" "/>
    <s v=" "/>
    <s v=" "/>
    <s v="Não"/>
    <s v=""/>
    <s v="Não"/>
  </r>
  <r>
    <s v="2000005140592882"/>
    <s v="18 de fevereiro de 2023 13:43 hs."/>
    <s v="Entregue"/>
    <s v="Chegou em 19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ronyautocar490 ronyautocar490"/>
    <s v="02532604506"/>
    <s v="Rua Cândido Portinari 50 / frente mercado kulit - CEP 44640000 - loteamento mandacaru, Riachão do Jacuípe, Bahia"/>
    <s v="Riachão do Jacuípe"/>
    <s v="Bahia"/>
    <s v="44640000"/>
    <s v="Brasil"/>
    <s v="Mercado Envios Full"/>
    <s v="18 de fevereiro | 16:50"/>
    <s v="19 de fevereiro | 16:19"/>
    <s v="Mercado Envios"/>
    <s v="MEL42055956008LMFFF01"/>
    <s v=" "/>
    <s v=" "/>
    <s v=" "/>
    <s v=" "/>
    <s v=" "/>
    <s v=" "/>
    <s v=" "/>
    <s v="Não"/>
    <s v=""/>
    <s v="Não"/>
  </r>
  <r>
    <s v="2000005140444378"/>
    <s v="18 de fevereiro de 2023 13:42 hs."/>
    <s v="Entregue"/>
    <s v="Chegou em 19 de fevereiro"/>
    <s v="Não"/>
    <n v="1"/>
    <n v="55"/>
    <n v="13.93"/>
    <n v="-14.85"/>
    <n v="-13.93"/>
    <s v=""/>
    <n v="40.15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João Aparecido dos Santos Dias"/>
    <s v="24692601833"/>
    <s v="Rua Otávio Dias Araújo 818 / CEP 17285524 - Cidade Nova, Pederneiras, São Paulo"/>
    <s v="Pederneiras"/>
    <s v="São Paulo"/>
    <s v="17285524"/>
    <s v="Brasil"/>
    <s v="Mercado Envios Full"/>
    <s v="18 de fevereiro | 21:21"/>
    <s v="19 de fevereiro | 15:03"/>
    <s v="Mercado Envios"/>
    <s v="MEL42055890889LMFFF01"/>
    <s v=" "/>
    <s v=" "/>
    <s v=" "/>
    <s v=" "/>
    <s v=" "/>
    <s v=" "/>
    <s v=" "/>
    <s v="Não"/>
    <s v=""/>
    <s v="Não"/>
  </r>
  <r>
    <s v="2000004222960515"/>
    <s v="18 de fevereiro de 2023 13:38 hs."/>
    <s v="Entregue"/>
    <s v="Chegou em 20 de fevereiro"/>
    <s v="Sim"/>
    <n v="1"/>
    <n v="59.99"/>
    <n v="31.3"/>
    <n v="-15.7"/>
    <n v="-31.3"/>
    <s v=""/>
    <n v="44.29"/>
    <s v="Sim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bruno cortez da silva cortez"/>
    <s v="09359551430"/>
    <s v="ruA 388 / PROXIMO SUPERMECADO VERONICa Referencia: PROXIMO SUPERMECADO VERONICa - CEP 57140000 - Coqueiro Seco, Alagoas"/>
    <s v="Coqueiro Seco"/>
    <s v="Alagoas"/>
    <s v="57140000"/>
    <s v="Brasil"/>
    <s v="Mercado Envios Full"/>
    <s v="18 de fevereiro | 23:08"/>
    <s v="20 de fevereiro | 11:01"/>
    <s v="Mercado Envios"/>
    <s v="MEL42055942050LMFFF01"/>
    <s v=" "/>
    <s v=" "/>
    <s v=" "/>
    <s v=" "/>
    <s v=" "/>
    <s v=" "/>
    <s v=" "/>
    <s v="Não"/>
    <s v=""/>
    <s v="Não"/>
  </r>
  <r>
    <s v="2000005140562574"/>
    <s v="18 de fevereiro de 2023 13:38 hs."/>
    <s v="Entregue"/>
    <s v="Chegou em 23 de fevereiro"/>
    <s v="Não"/>
    <n v="1"/>
    <n v="113.99"/>
    <s v=""/>
    <n v="-19.38"/>
    <n v="-18.45"/>
    <s v=""/>
    <n v="76.16"/>
    <s v="Sim"/>
    <x v="37"/>
    <s v="MLB2640405918"/>
    <s v="Mercado Livre"/>
    <s v="Kit Bomba Combustível Gasolina Sistema Bosch Omega 92 A 94"/>
    <s v=" "/>
    <n v="113.99"/>
    <s v="Premium"/>
    <s v="Autorizado"/>
    <s v=" "/>
    <s v=" "/>
    <s v=" "/>
    <s v=" "/>
    <s v="Weder Wander"/>
    <s v="70591328135"/>
    <s v="Rua Sete de Setembro 28 / Referencia: na oficina na oficina w.b pneus escapamento - CEP 75650000 - Centro, Morrinhos, Goiás"/>
    <s v="Morrinhos"/>
    <s v="Goiás"/>
    <s v="75650000"/>
    <s v="Brasil"/>
    <s v="Mercado Envios Full"/>
    <s v="21 de fevereiro | 14:38"/>
    <s v="23 de fevereiro | 14:23"/>
    <s v="Mercado Envios"/>
    <s v="MEL42055941834LMFFF01"/>
    <s v=" "/>
    <s v=" "/>
    <s v=" "/>
    <s v=" "/>
    <s v=" "/>
    <s v=" "/>
    <s v=" "/>
    <s v="Não"/>
    <s v=""/>
    <s v="Não"/>
  </r>
  <r>
    <s v="2000004222934355"/>
    <s v="18 de fevereiro de 2023 13:21 hs."/>
    <s v="Entregue"/>
    <s v="Chegou em 20 de fevereiro"/>
    <s v="Sim"/>
    <n v="1"/>
    <n v="72.489999999999995"/>
    <s v=""/>
    <n v="-17.82"/>
    <s v="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Bruno Henrique Batista"/>
    <s v="10554380684"/>
    <s v="Rua Geraldo Zanatelli 40 / CEP 37005025 - Sagrado Coração, Varginha, Minas Gerais"/>
    <s v="Varginha"/>
    <s v="Minas Gerais"/>
    <s v="37005025"/>
    <s v="Brasil"/>
    <s v="Mercado Envios Full"/>
    <s v="18 de fevereiro | 17:43"/>
    <s v="20 de fevereiro | 14:51"/>
    <s v="Mercado Envios"/>
    <s v="MEL42055913558LMFFF01"/>
    <s v=" "/>
    <s v=" "/>
    <s v=" "/>
    <s v=" "/>
    <s v=" "/>
    <s v=" "/>
    <s v=" "/>
    <s v="Não"/>
    <s v=""/>
    <s v="Não"/>
  </r>
  <r>
    <s v="2000004222922243"/>
    <s v="18 de fevereiro de 2023 13:15 hs."/>
    <s v="Entregue"/>
    <s v="Chegou em 20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Francisco De Assis Assis Pimentel Junior"/>
    <s v="06522706385"/>
    <s v="rua Dr.antenor de Araújo freitas 919 / Referencia: Próximo mandala lingerie - CEP 64260000 - centro, Piripiri, Piauí"/>
    <s v="Piripiri"/>
    <s v="Piauí"/>
    <s v="64260000"/>
    <s v="Brasil"/>
    <s v="Mercado Envios Full"/>
    <s v="19 de fevereiro | 01:51"/>
    <s v="20 de fevereiro | 13:49"/>
    <s v="Mercado Envios"/>
    <s v="MEL42055900928LMFFF01"/>
    <s v=" "/>
    <s v=" "/>
    <s v=" "/>
    <s v=" "/>
    <s v=" "/>
    <s v=" "/>
    <s v=" "/>
    <s v="Não"/>
    <s v=""/>
    <s v="Não"/>
  </r>
  <r>
    <s v="2000005140362384"/>
    <s v="18 de fevereiro de 2023 12:54 hs."/>
    <s v="Entregue"/>
    <s v="Chegou em 21 de fevereiro"/>
    <s v="Não"/>
    <n v="1"/>
    <n v="22.85"/>
    <n v="26.1"/>
    <n v="-8.24"/>
    <n v="-26.1"/>
    <s v=""/>
    <n v="14.61"/>
    <s v=" "/>
    <x v="0"/>
    <s v="MLB2831315659"/>
    <s v="Mercado Livre"/>
    <s v="Cabo De Capô Gol Argentino G2 G3 Com Alavanca 1995 A 2003"/>
    <s v=" "/>
    <n v="22.85"/>
    <s v="Clássico"/>
    <s v="Não emitida"/>
    <s v="André Vítor de Paula Dias"/>
    <s v="CPF 11685606679"/>
    <s v="Rua Tancredo Neves 415, Bom Jesus da Penha - CEP: 37948000, Minas Gerais"/>
    <s v=" "/>
    <s v="André Vítor de Paula Dias"/>
    <s v="11685606679"/>
    <s v="Rua Tancredo Neves 415 / CEP 37948000 - Bom Jesus da Penha, Minas Gerais"/>
    <s v="Bom Jesus da Penha"/>
    <s v="Minas Gerais"/>
    <s v="37948000"/>
    <s v="Brasil"/>
    <s v="Correios e pontos de envio"/>
    <s v="21 de fevereiro | 00:09"/>
    <s v="21 de fevereiro | 14:26"/>
    <s v="Mercado Envios"/>
    <s v="MEL42055855618LMXDF01"/>
    <s v=" "/>
    <s v=" "/>
    <s v=" "/>
    <s v=" "/>
    <s v=" "/>
    <s v=" "/>
    <s v=" "/>
    <s v="Não"/>
    <s v=""/>
    <s v="Não"/>
  </r>
  <r>
    <s v="2000005140363016"/>
    <s v="18 de fevereiro de 2023 12:51 hs."/>
    <s v="Entregue"/>
    <s v="Chegou em 21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Jefeson Barcelo Da Silva"/>
    <s v="60876226322"/>
    <s v="Rua Vila Nova 187 / Casa própria Referencia: Próximo ao lava jato pereira - CEP 65990000 - Centro, Riachão, Maranhão"/>
    <s v="Riachão"/>
    <s v="Maranhão"/>
    <s v="65990000"/>
    <s v="Brasil"/>
    <s v="Mercado Envios Full"/>
    <s v="19 de fevereiro | 01:51"/>
    <s v="21 de fevereiro | 19:08"/>
    <s v="Mercado Envios"/>
    <s v="MEL42055854054LMFFF01"/>
    <s v=" "/>
    <s v=" "/>
    <s v=" "/>
    <s v=" "/>
    <s v=" "/>
    <s v=" "/>
    <s v=" "/>
    <s v="Não"/>
    <s v=""/>
    <s v="Não"/>
  </r>
  <r>
    <s v="2000005140257784"/>
    <s v="18 de fevereiro de 2023 12:27 hs."/>
    <s v="Entregue"/>
    <s v="Chegou em 19 de fevereiro"/>
    <s v="Não"/>
    <n v="1"/>
    <n v="59"/>
    <n v="22.41"/>
    <n v="-15.53"/>
    <n v="-22.41"/>
    <s v=""/>
    <n v="43.47"/>
    <s v="Sim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Geraldo de Jesus Batista"/>
    <s v="26259014899"/>
    <s v="Rua das Petúnias 571 / casa Referencia: rua do posto de saúde descendo de frente para uma quadra de futebol - CEP 13690000 - pq morada do sol, Descalvado, São Paulo"/>
    <s v="Descalvado"/>
    <s v="São Paulo"/>
    <s v="13690000"/>
    <s v="Brasil"/>
    <s v="Mercado Envios Full"/>
    <s v="19 de fevereiro | 00:51"/>
    <s v="19 de fevereiro | 14:18"/>
    <s v="Mercado Envios"/>
    <s v="MEL42055812690LMFFF01"/>
    <s v=" "/>
    <s v=" "/>
    <s v=" "/>
    <s v=" "/>
    <s v=" "/>
    <s v=" "/>
    <s v=" "/>
    <s v="Não"/>
    <s v=""/>
    <s v="Não"/>
  </r>
  <r>
    <s v="2000005140181226"/>
    <s v="18 de fevereiro de 2023 12:13 hs."/>
    <s v="Entregue"/>
    <s v="Chegou em 20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Luana Santos"/>
    <s v="12641150409"/>
    <s v="r. senador Arnon de Mello 1800 / Referencia: entrega na loja radical bike - CEP 57073570 - Cidade Universitária, Maceió, Alagoas"/>
    <s v="Maceió"/>
    <s v="Alagoas"/>
    <s v="57073570"/>
    <s v="Brasil"/>
    <s v="Mercado Envios Full"/>
    <s v="18 de fevereiro | 23:08"/>
    <s v="20 de fevereiro | 16:01"/>
    <s v="Mercado Envios"/>
    <s v="MEL42055777882LMFFF01"/>
    <s v=" "/>
    <s v=" "/>
    <s v=" "/>
    <s v=" "/>
    <s v=" "/>
    <s v=" "/>
    <s v=" "/>
    <s v="Não"/>
    <s v=""/>
    <s v="Não"/>
  </r>
  <r>
    <s v="2000005140095730"/>
    <s v="18 de fevereiro de 2023 11:49 hs."/>
    <s v="Entregue"/>
    <s v="Chegou em 21 de fevereiro"/>
    <s v="Não"/>
    <n v="1"/>
    <n v="39.9"/>
    <n v="5.45"/>
    <n v="-10.29"/>
    <n v="-5.45"/>
    <s v=""/>
    <n v="29.61"/>
    <s v=" "/>
    <x v="67"/>
    <s v="MLB3106385017"/>
    <s v="Mercado Livre"/>
    <s v="Kit Alavanca Cambio Pampa 1990 À 1997"/>
    <s v=" "/>
    <n v="39.9"/>
    <s v="Clássico"/>
    <s v="Não emitida"/>
    <s v="joão batista de figueiredo fil figueiredo"/>
    <s v="CPF 76773868653"/>
    <s v="Jacarandá 229 - casa, Paulínia - CEP: 13145358, São Paulo"/>
    <s v=" "/>
    <s v="joão batista de figueiredo fil figueiredo"/>
    <s v="76773868653"/>
    <s v="Rua Jacarandá 229 / Casa Referencia: casa - CEP 13145358 - Alto de Pinheiros, Paulínia, São Paulo"/>
    <s v="Paulínia"/>
    <s v="São Paulo"/>
    <s v="13145358"/>
    <s v="Brasil"/>
    <s v="Correios e pontos de envio"/>
    <s v="21 de fevereiro | 00:50"/>
    <s v="21 de fevereiro | 12:21"/>
    <s v="Mercado Envios"/>
    <s v="MEL42055742853LMXDF01"/>
    <s v=" "/>
    <s v=" "/>
    <s v=" "/>
    <s v=" "/>
    <s v=" "/>
    <s v=" "/>
    <s v=" "/>
    <s v="Não"/>
    <s v=""/>
    <s v="Não"/>
  </r>
  <r>
    <s v="2000005140045418"/>
    <s v="18 de fevereiro de 2023 11:37 hs."/>
    <s v="Entregue"/>
    <s v="Chegou em 19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Fabiano Estrela"/>
    <s v="08902633705"/>
    <s v="Rua Dois de Agosto SN / Lote 03 - Quadra 20 - CEP 24903175 - Jacaroá, Maricá, Rio de Janeiro"/>
    <s v="Maricá"/>
    <s v="Rio de Janeiro"/>
    <s v="24903175"/>
    <s v="Brasil"/>
    <s v="Mercado Envios Full"/>
    <s v="18 de fevereiro | 18:24"/>
    <s v="19 de fevereiro | 16:48"/>
    <s v="Mercado Envios"/>
    <s v="MEL42055720016LMFFF01"/>
    <s v=" "/>
    <s v=" "/>
    <s v=" "/>
    <s v=" "/>
    <s v=" "/>
    <s v=" "/>
    <s v=" "/>
    <s v="Não"/>
    <s v=""/>
    <s v="Não"/>
  </r>
  <r>
    <s v="2000005139978226"/>
    <s v="18 de fevereiro de 2023 11:21 hs."/>
    <s v="Entregue"/>
    <s v="Chegou em 21 de fevereiro"/>
    <s v="Não"/>
    <n v="1"/>
    <n v="13.99"/>
    <n v="26.1"/>
    <n v="-7.88"/>
    <n v="-26.1"/>
    <s v=""/>
    <n v="6.11"/>
    <s v=" "/>
    <x v="174"/>
    <s v="MLB2100236132"/>
    <s v="Mercado Livre"/>
    <s v="Capa Pedal Acelerador Freio Embreagem Voyage Saveiro Gol"/>
    <s v=" "/>
    <n v="13.99"/>
    <s v="Premium"/>
    <s v="Autorizado"/>
    <s v=" "/>
    <s v=" "/>
    <s v=" "/>
    <s v=" "/>
    <s v="Edi Mantovani"/>
    <s v="39489182877"/>
    <s v="rua g 39 / cada - CEP 37620000 - casa popular, Munhoz, Minas Gerais"/>
    <s v="Munhoz"/>
    <s v="Minas Gerais"/>
    <s v="37620000"/>
    <s v="Brasil"/>
    <s v="Mercado Envios Full"/>
    <s v="20 de fevereiro | 21:16"/>
    <s v="21 de fevereiro | 10:58"/>
    <s v="Mercado Envios"/>
    <s v="MEL42055689889LMFFF01"/>
    <s v=" "/>
    <s v=" "/>
    <s v=" "/>
    <s v=" "/>
    <s v=" "/>
    <s v=" "/>
    <s v=" "/>
    <s v="Não"/>
    <s v=""/>
    <s v="Não"/>
  </r>
  <r>
    <s v="2000005139963832"/>
    <s v="18 de fevereiro de 2023 11:21 hs."/>
    <s v="Entregue"/>
    <s v="Chegou em 21 de fevereiro"/>
    <s v="Não"/>
    <n v="1"/>
    <n v="59"/>
    <n v="7.54"/>
    <n v="-12.58"/>
    <n v="-7.54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ntonio silva dos reis"/>
    <s v="16940920544"/>
    <s v="Rua m quadra m bloco 11 conjunto alvorada 1 / Apto - CEP 43700000 - simoes filho 1, Simões Filho, Bahia"/>
    <s v="Simões Filho"/>
    <s v="Bahia"/>
    <s v="43700000"/>
    <s v="Brasil"/>
    <s v="Mercado Envios Full"/>
    <s v="20 de fevereiro | 22:27"/>
    <s v="21 de fevereiro | 16:37"/>
    <s v="Mercado Envios"/>
    <s v="MEL42055686643LMFFF01"/>
    <s v=" "/>
    <s v=" "/>
    <s v=" "/>
    <s v=" "/>
    <s v=" "/>
    <s v=" "/>
    <s v=" "/>
    <s v="Não"/>
    <s v=""/>
    <s v="Não"/>
  </r>
  <r>
    <s v="2000004222718639"/>
    <s v="18 de fevereiro de 2023 11:21 hs."/>
    <s v="Devolução para revisar"/>
    <s v="Você tem até quarta-feira, 8 de março, para nos avisar como o item chegou. Após essa data, vamos entender que chegou como esperado."/>
    <s v="Sim"/>
    <n v="0"/>
    <n v="18.97"/>
    <n v="13.2"/>
    <n v="-8.7200000000000006"/>
    <n v="-13.2"/>
    <n v="-10.25"/>
    <n v="0"/>
    <s v=" "/>
    <x v="209"/>
    <s v="MLB2907263678"/>
    <s v="Mercado Livre"/>
    <s v="Capa Pedal Acelerador Freio Embreagem Rosa Kadett 89 A 98"/>
    <s v=" "/>
    <n v="18.97"/>
    <s v="Premium"/>
    <s v="Não emitida"/>
    <s v="Jessica Maximo Morais"/>
    <s v="CPF 39384066826"/>
    <s v="Rua Ichu 378 - Casa, Guarulhos - CEP: 07171120, São Paulo"/>
    <s v=" "/>
    <s v="Jessica Maximo Morais"/>
    <s v="3938406682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 de março | 10:03"/>
    <s v="3 de março | 16:44"/>
    <s v="Mercado Envios"/>
    <s v="OV353307476BR"/>
    <s v="https://www2.correios.com.br/sistemas/rastreamento/resultado.cfm"/>
    <s v=" "/>
    <s v=" "/>
    <s v=" "/>
    <s v=" "/>
    <s v=" "/>
    <s v=" "/>
    <s v="Sim"/>
    <s v=""/>
    <s v="Não"/>
  </r>
  <r>
    <s v="2000004222720209"/>
    <s v="18 de fevereiro de 2023 11:20 hs."/>
    <s v="Entregue"/>
    <s v="Chegou em 20 de fevereiro"/>
    <s v="Sim"/>
    <n v="2"/>
    <n v="118"/>
    <s v=""/>
    <n v="-25.16"/>
    <s v=""/>
    <s v=""/>
    <n v="92.84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margarida ap silva araujo"/>
    <s v="06277257838"/>
    <s v="Rua Luiz Pereira de Andrade 251 / sobrado co piso frio Referencia: bem atrás da quadra da escola Francisco Coccaro_x000a_tem um Fiat uno branco Vivace na garagem - CEP 18103055 - Éden, Sorocaba, São Paulo"/>
    <s v="Sorocaba"/>
    <s v="São Paulo"/>
    <s v="18103055"/>
    <s v="Brasil"/>
    <s v="Mercado Envios Full"/>
    <s v="19 de fevereiro | 02:40"/>
    <s v="20 de fevereiro | 12:08"/>
    <s v="Mercado Envios"/>
    <s v="MEL42055688057LMFFF01"/>
    <s v=" "/>
    <s v=" "/>
    <s v=" "/>
    <s v=" "/>
    <s v=" "/>
    <s v=" "/>
    <s v=" "/>
    <s v="Não"/>
    <s v=""/>
    <s v="Não"/>
  </r>
  <r>
    <s v="2000005139943668"/>
    <s v="18 de fevereiro de 2023 11:13 hs."/>
    <s v="Devolução em preparação"/>
    <s v="A pessoa que comprou o produto está embalando o pacote para devolvê-lo."/>
    <s v="Não"/>
    <n v="0"/>
    <n v="33.700000000000003"/>
    <n v="9.9"/>
    <n v="-11.23"/>
    <n v="-9.9"/>
    <s v=""/>
    <n v="22.47"/>
    <s v="Sim"/>
    <x v="1"/>
    <s v="MLB3036584424"/>
    <s v="Mercado Livre"/>
    <s v="Cabo De Capô Com Alavanca Santana Quantum 1992 A 2001"/>
    <s v=" "/>
    <n v="33.700000000000003"/>
    <s v="Premium"/>
    <s v="Não emitida"/>
    <s v="Leandro Jônatas"/>
    <s v="CPF 41337243809"/>
    <s v="Andréia Guimarães Cavalcante 612 - caza, Barrinha - CEP: 14860000, São Paulo"/>
    <s v=" "/>
    <s v="Leandro Jônatas"/>
    <s v="41337243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39774824"/>
    <s v="18 de fevereiro de 2023 10:27 hs."/>
    <s v="Entregue"/>
    <s v="Chegou em 21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idiane fumagali"/>
    <s v="28187375833"/>
    <s v="Rua Salvador Orlandi 19 / Casa Referencia: Antiga rua 14, rua da padaria Lopes (dois irmãos) casa próximo a esquina. - CEP 13573736 - Loteamento Residencial Eduardo Abdelnur, São Carlos, São Paulo"/>
    <s v="São Carlos"/>
    <s v="São Paulo"/>
    <s v="13573736"/>
    <s v="Brasil"/>
    <s v="Mercado Envios Full"/>
    <s v="18 de fevereiro | 15:13"/>
    <s v="21 de fevereiro | 13:48"/>
    <s v="Mercado Envios"/>
    <s v="MEL42055603650LMFFF01"/>
    <s v=" "/>
    <s v=" "/>
    <s v=" "/>
    <s v=" "/>
    <s v=" "/>
    <s v=" "/>
    <s v=" "/>
    <s v="Não"/>
    <s v=""/>
    <s v="Não"/>
  </r>
  <r>
    <s v="2000005139714442"/>
    <s v="18 de fevereiro de 2023 10:12 hs."/>
    <s v="Devolução para revisar"/>
    <s v="Você tem até quarta-feira, 8 de março, para nos avisar como o item chegou. Após essa data, vamos entender que chegou como esperado."/>
    <s v="Não"/>
    <n v="0"/>
    <n v="148.69"/>
    <s v=""/>
    <n v="-78.180000000000007"/>
    <n v="-26.45"/>
    <n v="-123.41"/>
    <n v="-79.349999999999994"/>
    <s v=" "/>
    <x v="196"/>
    <s v="MLB2991429217"/>
    <s v="Mercado Livre"/>
    <s v="Bandeja Inferior Del Rey 1984 A 1997"/>
    <s v=" "/>
    <n v="148.69"/>
    <s v="Premium"/>
    <s v="Não emitida"/>
    <s v="Joselania Silva"/>
    <s v="CPF 00763458155"/>
    <s v="Avenida Aureliano Fernandes de Araújo Neto 270 - vida nova 4, Piracicaba - CEP: 13406054, São Paulo"/>
    <s v=" "/>
    <s v="Joselania Silva"/>
    <s v="0076345815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fevereiro | 09:41"/>
    <s v="3 de março | 16:31"/>
    <s v="Mercado Envios"/>
    <s v="OV418126033BR"/>
    <s v="https://www2.correios.com.br/sistemas/rastreamento/resultado.cfm"/>
    <s v=" "/>
    <s v=" "/>
    <s v=" "/>
    <s v=" "/>
    <s v=" "/>
    <s v=" "/>
    <s v="Sim"/>
    <s v=""/>
    <s v="Não"/>
  </r>
  <r>
    <s v="2000005139707914"/>
    <s v="18 de fevereiro de 2023 10:08 hs."/>
    <s v="Entregue"/>
    <s v="Chegou em 20 de fevereiro"/>
    <s v="Não"/>
    <n v="1"/>
    <n v="67.3"/>
    <n v="11"/>
    <n v="-13.58"/>
    <n v="-11"/>
    <s v=""/>
    <n v="53.72"/>
    <s v="Sim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roberto nunes da rosa"/>
    <s v="65918274987"/>
    <s v="Av 21 de Marco Centro 522 / Sobrado Amarelo Frente a Quadra do Fundo Social - CEP 11955000 - Centro, Barra do Turvo, São Paulo"/>
    <s v="Barra do Turvo"/>
    <s v="São Paulo"/>
    <s v="11955000"/>
    <s v="Brasil"/>
    <s v="Mercado Envios Full"/>
    <s v="18 de fevereiro | 21:20"/>
    <s v="20 de fevereiro | 16:40"/>
    <s v="Mercado Envios"/>
    <s v="MEL42055575197LMFFF01"/>
    <s v=" "/>
    <s v=" "/>
    <s v=" "/>
    <s v=" "/>
    <s v=" "/>
    <s v=" "/>
    <s v=" "/>
    <s v="Não"/>
    <s v=""/>
    <s v="Não"/>
  </r>
  <r>
    <s v="2000005139703708"/>
    <s v="18 de fevereiro de 2023 10:06 hs."/>
    <s v="Entregue"/>
    <s v="Chegou em 22 de fevereiro"/>
    <s v="Não"/>
    <n v="2"/>
    <n v="57.7"/>
    <n v="13.9"/>
    <n v="-17.920000000000002"/>
    <s v=""/>
    <s v=""/>
    <n v="53.68"/>
    <s v=" "/>
    <x v="191"/>
    <s v="MLB2833019112"/>
    <s v="Mercado Livre"/>
    <s v="Cabo De Capô Com Alavanca Monza Chevette"/>
    <s v=" "/>
    <n v="28.85"/>
    <s v="Clássico"/>
    <s v="Não emitida"/>
    <s v="Douglas Alexandre Amorim Amorim Vieira"/>
    <s v="CPF 28831204807"/>
    <s v="Rua Regina Cabalau Mendonça 860 - ap 502 bloco 2, Suzano - CEP: 08675460, São Paulo"/>
    <s v=" "/>
    <s v="Douglas Alexandre Amorim Amorim Vieira"/>
    <s v="28831204807"/>
    <s v="Travessa Carlos Picchi 46 / Referencia: rua sem saída. - CEP 08551260 - Vila Júlia, Poá, São Paulo"/>
    <s v="Poá"/>
    <s v="São Paulo"/>
    <s v="08551260"/>
    <s v="Brasil"/>
    <s v="Mercado Envios Flex"/>
    <s v="22 de fevereiro | 15:33"/>
    <s v="22 de fevereiro | 21:25"/>
    <s v="MURILO ROSSI"/>
    <s v="42055572139"/>
    <s v=" "/>
    <s v=" "/>
    <s v=" "/>
    <s v=" "/>
    <s v=" "/>
    <s v=" "/>
    <s v=" "/>
    <s v="Não"/>
    <s v=""/>
    <s v="Não"/>
  </r>
  <r>
    <s v="2000004222606327"/>
    <s v="18 de fevereiro de 2023 09:59 hs."/>
    <s v="Entregue"/>
    <s v="Chegou em 20 de fevereiro"/>
    <s v="Sim"/>
    <n v="2"/>
    <n v="339.98"/>
    <s v=""/>
    <n v="-57.8"/>
    <n v="-40.9"/>
    <s v=""/>
    <n v="241.28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sue lanziloti"/>
    <s v="18570417802"/>
    <s v="Avenida Iguape 116 / IGUAPE AUTO PEÇAS Referencia: HORARIO COMERCIAL ATE AS 18:00 - CEP 12230720 - Jardim Satélite, São José dos Campos, São Paulo"/>
    <s v="São José dos Campos"/>
    <s v="São Paulo"/>
    <s v="12230720"/>
    <s v="Brasil"/>
    <s v="Mercado Envios Full"/>
    <s v="18 de fevereiro | 15:24"/>
    <s v="20 de fevereiro | 11:48"/>
    <s v="Mercado Envios"/>
    <s v="MEL42055563118LMFFF01"/>
    <s v=" "/>
    <s v=" "/>
    <s v=" "/>
    <s v=" "/>
    <s v=" "/>
    <s v=" "/>
    <s v=" "/>
    <s v="Não"/>
    <s v=""/>
    <s v="Não"/>
  </r>
  <r>
    <s v="2000005139664086"/>
    <s v="18 de fevereiro de 2023 09:51 hs."/>
    <s v="Entregue"/>
    <s v="Chegou em 21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sandro Rodrigues"/>
    <s v="35744122826"/>
    <s v="Rua Fernando Nobre 64 / casa Referencia: final da rua - CEP 04841330 - Parque Planalto, São Paulo, São Paulo"/>
    <s v="São Paulo"/>
    <s v="São Paulo"/>
    <s v="04841330"/>
    <s v="Brasil"/>
    <s v="Mercado Envios Full"/>
    <s v="20 de fevereiro | 23:52"/>
    <s v="21 de fevereiro | 13:08"/>
    <s v="Mercado Envios"/>
    <s v="MEL42055552982LMFFF01"/>
    <s v=" "/>
    <s v=" "/>
    <s v=" "/>
    <s v=" "/>
    <s v=" "/>
    <s v=" "/>
    <s v=" "/>
    <s v="Não"/>
    <s v=""/>
    <s v="Não"/>
  </r>
  <r>
    <s v="2000005139658138"/>
    <s v="18 de fevereiro de 2023 09:51 hs."/>
    <s v="Entregue"/>
    <s v="Chegou em 20 de fevereiro"/>
    <s v="Não"/>
    <n v="1"/>
    <n v="62.8"/>
    <n v="48.2"/>
    <n v="-16.18"/>
    <n v="-48.2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Raiden vasconcelos dos santos Vasconcelos"/>
    <s v="65747496204"/>
    <s v="Rua Paraíso 54 / Referencia: Proximo A Igreja Assembléia De DEUS - CEP 69087401 - Tancredo Neves, Manaus, Amazonas"/>
    <s v="Manaus"/>
    <s v="Amazonas"/>
    <s v="69087401"/>
    <s v="Brasil"/>
    <s v="Mercado Envios Full"/>
    <s v="19 de fevereiro | 08:44"/>
    <s v="20 de fevereiro | 14:57"/>
    <s v="Mercado Envios"/>
    <s v="MEL42055549855LMFFF01"/>
    <s v=" "/>
    <s v=" "/>
    <s v=" "/>
    <s v=" "/>
    <s v=" "/>
    <s v=" "/>
    <s v=" "/>
    <s v="Não"/>
    <s v=""/>
    <s v="Não"/>
  </r>
  <r>
    <s v="2000004222587849"/>
    <s v="18 de fevereiro de 2023 09:45 hs."/>
    <s v="Entregue"/>
    <s v="Chegou em 22 de fevereiro"/>
    <s v="Sim"/>
    <n v="1"/>
    <n v="77.989999999999995"/>
    <n v="14.9"/>
    <n v="-14.86"/>
    <n v="-14.9"/>
    <s v=""/>
    <n v="63.13"/>
    <s v=" "/>
    <x v="210"/>
    <s v="MLB2758814462"/>
    <s v="Mercado Livre"/>
    <s v="Par Bieleta Traseira  Tucson Sportage"/>
    <s v=" "/>
    <n v="77.989999999999995"/>
    <s v="Clássico"/>
    <s v="Não emitida"/>
    <s v="Fábio Valente"/>
    <s v="CPF 36075150854"/>
    <s v="Av. Rio Grande do Sul 545 - C, Ubatuba - CEP: 11680000, São Paulo"/>
    <s v=" "/>
    <s v="Fábio Valente"/>
    <s v="36075150854"/>
    <s v="Rua Coronel Ernesto de Oliveira 150 / Referencia: Faizão Express - CEP 11690075 - Centro, Ubatuba, São Paulo"/>
    <s v="Ubatuba"/>
    <s v="São Paulo"/>
    <s v="11690075"/>
    <s v="Brasil"/>
    <s v="Correios e pontos de envio"/>
    <s v="21 de fevereiro | 01:01"/>
    <s v="22 de fevereiro | 14:38"/>
    <s v="Mercado Envios"/>
    <s v="MEL42055544258LMXDF01"/>
    <s v=" "/>
    <s v=" "/>
    <s v=" "/>
    <s v=" "/>
    <s v=" "/>
    <s v=" "/>
    <s v=" "/>
    <s v="Não"/>
    <s v=""/>
    <s v="Não"/>
  </r>
  <r>
    <s v="2000004222573411"/>
    <s v="18 de fevereiro de 2023 09:28 hs."/>
    <s v="Entregue"/>
    <s v="Chegou em 20 de fevereiro"/>
    <s v="Sim"/>
    <n v="1"/>
    <n v="207.9"/>
    <s v=""/>
    <n v="-35.340000000000003"/>
    <n v="-20.45"/>
    <s v=""/>
    <n v="152.11000000000001"/>
    <s v="Sim"/>
    <x v="66"/>
    <s v="MLB2609844613"/>
    <s v="Mercado Livre"/>
    <s v="Kit Rolamento Eixo Traseiro C/ Bucha Peugeot 206/207 50mm"/>
    <s v=" "/>
    <n v="207.9"/>
    <s v="Premium"/>
    <s v="Autorizado"/>
    <s v=" "/>
    <s v=" "/>
    <s v=" "/>
    <s v=" "/>
    <s v="LIDIA QUEIROZ LOPES DE OLIVEIRA RESTAURACOES"/>
    <s v="13155823000138"/>
    <s v="Rua Doutor Ezequiel de Paula Ramos Júnior 45 / Casa 1 - CEP 05527120 - Jardim Celeste, São Paulo, São Paulo"/>
    <s v="São Paulo"/>
    <s v="São Paulo"/>
    <s v="05527120"/>
    <s v="Brasil"/>
    <s v="Mercado Envios Full"/>
    <s v="18 de fevereiro | 23:02"/>
    <s v="20 de fevereiro | 13:20"/>
    <s v="Mercado Envios"/>
    <s v="MEL42055524321LMFFF01"/>
    <s v=" "/>
    <s v=" "/>
    <s v=" "/>
    <s v=" "/>
    <s v=" "/>
    <s v=" "/>
    <s v=" "/>
    <s v="Não"/>
    <s v=""/>
    <s v="Não"/>
  </r>
  <r>
    <s v="2000005139452356"/>
    <s v="18 de fevereiro de 2023 08:18 hs."/>
    <s v="Entregue"/>
    <s v="Chegou em 21 de fevereiro"/>
    <s v="Não"/>
    <n v="1"/>
    <n v="44.05"/>
    <n v="15.66"/>
    <n v="-12.99"/>
    <n v="-15.66"/>
    <s v=""/>
    <n v="31.06"/>
    <s v=" "/>
    <x v="55"/>
    <s v="MLB2223305509"/>
    <s v="Mercado Livre"/>
    <s v="Terminal Cabo De Engate Golf Golf 2000"/>
    <s v=" "/>
    <n v="44.05"/>
    <s v="Premium"/>
    <s v="Autorizado"/>
    <s v=" "/>
    <s v=" "/>
    <s v=" "/>
    <s v=" "/>
    <s v="rodimar trucolo"/>
    <s v="02439569089"/>
    <s v="humberto simonato 46 / CEP 95320000 - basalto, Nova Prata, Rio Grande do Sul"/>
    <s v="Nova Prata"/>
    <s v="Rio Grande do Sul"/>
    <s v="95320000"/>
    <s v="Brasil"/>
    <s v="Mercado Envios Full"/>
    <s v="20 de fevereiro | 14:32"/>
    <s v="21 de fevereiro | 12:12"/>
    <s v="Mercado Envios"/>
    <s v="MEL42055459460LMFFF01"/>
    <s v=" "/>
    <s v=" "/>
    <s v=" "/>
    <s v=" "/>
    <s v=" "/>
    <s v=" "/>
    <s v=" "/>
    <s v="Não"/>
    <s v=""/>
    <s v="Não"/>
  </r>
  <r>
    <s v="2000005139382534"/>
    <s v="18 de fevereiro de 2023 07:21 hs."/>
    <s v="Entregue"/>
    <s v="Chegou em 21 de fevereiro"/>
    <s v="Não"/>
    <n v="1"/>
    <n v="69"/>
    <n v="17.91"/>
    <n v="-17.23"/>
    <n v="-17.91"/>
    <s v=""/>
    <n v="51.77"/>
    <s v=" "/>
    <x v="172"/>
    <s v="MLB2065106023"/>
    <s v="Mercado Livre"/>
    <s v="Suporte Coxin Radiador Esquerdo Corsa Frente Montana 2002/12"/>
    <s v=" "/>
    <n v="69"/>
    <s v="Premium"/>
    <s v="Não emitida"/>
    <s v="Weslley Ferreira"/>
    <s v="CPF 51793609861"/>
    <s v="Rua Rubens Fernando Monte Ribeiro 52 - Bicicletaria, São Carlos - CEP: 13573112, São Paulo"/>
    <s v=" "/>
    <s v="Weslley Ferreira"/>
    <s v="51793609861"/>
    <s v="Rua Rubens Fernando Monte Ribeiro 52 / Bicicletaria Referencia: bicicletaria stilo bike - CEP 13573112 - Cidade Aracy, São Carlos, São Paulo"/>
    <s v="São Carlos"/>
    <s v="São Paulo"/>
    <s v="13573112"/>
    <s v="Brasil"/>
    <s v="Correios e pontos de envio"/>
    <s v="21 de fevereiro | 00:10"/>
    <s v="21 de fevereiro | 12:35"/>
    <s v="Mercado Envios"/>
    <s v="MEL42055428719LMXDF01"/>
    <s v=" "/>
    <s v=" "/>
    <s v=" "/>
    <s v=" "/>
    <s v=" "/>
    <s v=" "/>
    <s v=" "/>
    <s v="Não"/>
    <s v=""/>
    <s v="Não"/>
  </r>
  <r>
    <s v="2000005139351466"/>
    <s v="18 de fevereiro de 2023 06:38 hs."/>
    <s v="Entregue"/>
    <s v="Chegou em 19 de fevereiro"/>
    <s v="Não"/>
    <n v="1"/>
    <n v="19.899999999999999"/>
    <n v="9.9"/>
    <n v="-8.8800000000000008"/>
    <n v="-9.9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Yoallidier Diaz Berrio"/>
    <s v="24190370819"/>
    <s v="Rua Francisco Alves de Oliveira 402 / CEP 09390640 - Vila Nova Mauá, Mauá, São Paulo"/>
    <s v="Mauá"/>
    <s v="São Paulo"/>
    <s v="09390640"/>
    <s v="Brasil"/>
    <s v="Mercado Envios Full"/>
    <s v="18 de fevereiro | 23:02"/>
    <s v="19 de fevereiro | 11:08"/>
    <s v="Mercado Envios"/>
    <s v="MEL42055414539LMFFF01"/>
    <s v=" "/>
    <s v=" "/>
    <s v=" "/>
    <s v=" "/>
    <s v=" "/>
    <s v=" "/>
    <s v=" "/>
    <s v="Não"/>
    <s v=""/>
    <s v="Não"/>
  </r>
  <r>
    <s v="2000004222475431"/>
    <s v="18 de fevereiro de 2023 06:26 hs."/>
    <s v="Entregue"/>
    <s v="Chegou em 19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Fernanda Lima"/>
    <s v="36551390803"/>
    <s v="Rua Itatiba 1881 / CEP 13050545 - Jardim Novo Campos Elíseos, Campinas, São Paulo"/>
    <s v="Campinas"/>
    <s v="São Paulo"/>
    <s v="13050545"/>
    <s v="Brasil"/>
    <s v="Mercado Envios Full"/>
    <s v="19 de fevereiro | 02:39"/>
    <s v="19 de fevereiro | 10:37"/>
    <s v="Mercado Envios"/>
    <s v="MEL42055411012LMFFF01"/>
    <s v=" "/>
    <s v=" "/>
    <s v=" "/>
    <s v=" "/>
    <s v=" "/>
    <s v=" "/>
    <s v=" "/>
    <s v="Não"/>
    <s v=""/>
    <s v="Não"/>
  </r>
  <r>
    <s v="2000005139298852"/>
    <s v="18 de fevereiro de 2023 05:02 hs."/>
    <s v="Entregue"/>
    <s v="Chegou em 20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Charles Cavalcante"/>
    <s v="26168894802"/>
    <s v="Manoel Rafael do Amaral 60 / CEP 18385000 - Rua Manoel Rafael do Amaral, Itapirapuã Paulista, São Paulo"/>
    <s v="Itapirapuã Paulista"/>
    <s v="São Paulo"/>
    <s v="18385000"/>
    <s v="Brasil"/>
    <s v="Mercado Envios Full"/>
    <s v="18 de fevereiro | 13:19"/>
    <s v="20 de fevereiro | 20:52"/>
    <s v="Mercado Envios"/>
    <s v="MEL42055396321LMFFF01"/>
    <s v=" "/>
    <s v=" "/>
    <s v=" "/>
    <s v=" "/>
    <s v=" "/>
    <s v=" "/>
    <s v=" "/>
    <s v="Não"/>
    <s v=""/>
    <s v="Não"/>
  </r>
  <r>
    <s v="2000005139292144"/>
    <s v="18 de fevereiro de 2023 04:25 hs."/>
    <s v="Entregue"/>
    <s v="Chegou em 19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Fabrício Ortega"/>
    <s v="16013161860"/>
    <s v="Rua Pedro Nolasco 257 / CEP 18015185 - Vila Haro, Sorocaba, São Paulo"/>
    <s v="Sorocaba"/>
    <s v="São Paulo"/>
    <s v="18015185"/>
    <s v="Brasil"/>
    <s v="Mercado Envios Full"/>
    <s v="19 de fevereiro | 02:24"/>
    <s v="19 de fevereiro | 11:53"/>
    <s v="Mercado Envios"/>
    <s v="MEL42055389825LMFFF01"/>
    <s v=" "/>
    <s v=" "/>
    <s v=" "/>
    <s v=" "/>
    <s v=" "/>
    <s v=" "/>
    <s v=" "/>
    <s v="Não"/>
    <s v=""/>
    <s v="Não"/>
  </r>
  <r>
    <s v="2000005138824710"/>
    <s v="17 de fevereiro de 2023 23:22 hs."/>
    <s v="Entregue"/>
    <s v="Chegou em 21 de fevereiro"/>
    <s v="Não"/>
    <n v="1"/>
    <n v="91"/>
    <s v=""/>
    <n v="-15.47"/>
    <n v="-20.45"/>
    <s v=""/>
    <n v="55.08"/>
    <s v=" "/>
    <x v="211"/>
    <s v="MLB2750035876"/>
    <s v="Mercado Livre"/>
    <s v="Par Bieleta Dianteira Peugeout Partner 1999 A 2014 10mm"/>
    <s v=" "/>
    <n v="91"/>
    <s v="Premium"/>
    <s v="Não emitida"/>
    <s v="PAULO Silva"/>
    <s v="CPF 33222975787"/>
    <s v="Estrada Professor Brant Hora 6 - Casa, Rio de Janeiro - CEP: 23020180, Rio de Janeiro"/>
    <s v=" "/>
    <s v="PAULO Silva"/>
    <s v="33222975787"/>
    <s v="Estrada Professor Brant Hora 6 / Casa Referencia: ESQUINA COM A ESTRADA DA ILHA/Restricción-No/Condomínio-No/Portaria-NA/Elevador-NA/Escalera-No - CEP 23020180 - Guaratiba, Rio de Janeiro, Rio de Janeiro"/>
    <s v="Rio de Janeiro"/>
    <s v="Rio de Janeiro"/>
    <s v="23020180"/>
    <s v="Brasil"/>
    <s v="Correios e pontos de envio"/>
    <s v="21 de fevereiro | 02:57"/>
    <s v="21 de fevereiro | 15:23"/>
    <s v="Mercado Envios"/>
    <s v="MEL42055206737LMXDF01"/>
    <s v=" "/>
    <s v=" "/>
    <s v=" "/>
    <s v=" "/>
    <s v=" "/>
    <s v=" "/>
    <s v=" "/>
    <s v="Não"/>
    <s v=""/>
    <s v="Não"/>
  </r>
  <r>
    <s v="2000004222201439"/>
    <s v="17 de fevereiro de 2023 23:02 hs."/>
    <s v="Entregue"/>
    <s v="Chegou em 19 de fevereiro"/>
    <s v="Sim"/>
    <n v="1"/>
    <n v="52.2"/>
    <n v="16.8"/>
    <n v="-12.63"/>
    <n v="-16.8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Amilton De oliveira Souza"/>
    <s v="01021714593"/>
    <s v="Rua Do Ceu Bairro Altro Do Matadore 73 / CEP 46850000 - Boa Vista do Tupim, Bahia"/>
    <s v="Boa Vista do Tupim"/>
    <s v="Bahia"/>
    <s v="46850000"/>
    <s v="Brasil"/>
    <s v="Mercado Envios Full"/>
    <s v="18 de fevereiro | 16:50"/>
    <s v="19 de fevereiro | 09:05"/>
    <s v="Mercado Envios"/>
    <s v="MEL42055176376LMFFF01"/>
    <s v=" "/>
    <s v=" "/>
    <s v=" "/>
    <s v=" "/>
    <s v=" "/>
    <s v=" "/>
    <s v=" "/>
    <s v="Não"/>
    <s v=""/>
    <s v="Não"/>
  </r>
  <r>
    <s v="2000005138589558"/>
    <s v="17 de fevereiro de 2023 22:18 hs."/>
    <s v="Entregue"/>
    <s v="Chegou em 18 de fevereiro"/>
    <s v="Não"/>
    <n v="1"/>
    <n v="20.5"/>
    <n v="9.9"/>
    <n v="-8.98"/>
    <n v="-9.9"/>
    <s v=""/>
    <n v="11.52"/>
    <s v="Sim"/>
    <x v="137"/>
    <s v="MLB2652059891"/>
    <s v="Mercado Livre"/>
    <s v="Kit Capa De Pedal New Fiesta/ New Ka/ New Ecosport"/>
    <s v=" "/>
    <n v="20.5"/>
    <s v="Premium"/>
    <s v="Autorizado"/>
    <s v=" "/>
    <s v=" "/>
    <s v=" "/>
    <s v=" "/>
    <s v="almir jose da costa junior"/>
    <s v="39492902818"/>
    <s v="Rua Zoaldo Campos Pedroso 623 / casa 2 - CEP 07792350 - Panorama (Polvilho), Cajamar, São Paulo"/>
    <s v="Cajamar"/>
    <s v="São Paulo"/>
    <s v="07792350"/>
    <s v="Brasil"/>
    <s v="Mercado Envios Full"/>
    <s v="18 de fevereiro | 02:44"/>
    <s v="18 de fevereiro | 13:05"/>
    <s v="Mercado Envios"/>
    <s v="MEL42055108581LMFFF01"/>
    <s v=" "/>
    <s v=" "/>
    <s v=" "/>
    <s v=" "/>
    <s v=" "/>
    <s v=" "/>
    <s v=" "/>
    <s v="Não"/>
    <s v=""/>
    <s v="Não"/>
  </r>
  <r>
    <s v="2000004222101189"/>
    <s v="17 de fevereiro de 2023 22:07 hs."/>
    <s v="Entregue"/>
    <s v="Chegou em 19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PAULO HENRIQUE ORTEGA MORETTI"/>
    <s v="23099346829"/>
    <s v="Avenida Víctor Hugo Boareto 931 / Referencia: ao lado mercado monte verde. - CEP 17401150 - Residencial Monte Verde, Garça, São Paulo"/>
    <s v="Garça"/>
    <s v="São Paulo"/>
    <s v="17401150"/>
    <s v="Brasil"/>
    <s v="Mercado Envios Full"/>
    <s v="18 de fevereiro | 15:33"/>
    <s v="19 de fevereiro | 17:07"/>
    <s v="Mercado Envios"/>
    <s v="MEL42055085386LMFFF01"/>
    <s v=" "/>
    <s v=" "/>
    <s v=" "/>
    <s v=" "/>
    <s v=" "/>
    <s v=" "/>
    <s v=" "/>
    <s v="Não"/>
    <s v=""/>
    <s v="Não"/>
  </r>
  <r>
    <s v="2000005138508872"/>
    <s v="17 de fevereiro de 2023 22:00 hs."/>
    <s v="Reclamação encerrada com reembolso para o comprador"/>
    <s v="Como a reclamação não foi resolvida no prazo, nós a encerramos e devolvemos o dinheiro ao comprador."/>
    <s v="Não"/>
    <n v="1"/>
    <n v="179.99"/>
    <s v=""/>
    <n v="-21.6"/>
    <s v=""/>
    <n v="-158.38999999999999"/>
    <n v="0"/>
    <s v=" "/>
    <x v="136"/>
    <s v="MLB3003314010"/>
    <s v="Mercado Livre"/>
    <s v="Cabo Do Trambulador Engate Uno Mille 2004 A 2013"/>
    <s v=" "/>
    <n v="179.99"/>
    <s v="Clássico"/>
    <s v=" "/>
    <s v="Paulo Francisco Borges"/>
    <s v="CPF 54056594287"/>
    <s v="Avenida Tancredo Neves 1550, Chupinguaia - CEP: 76990000, Rondônia"/>
    <s v=" "/>
    <s v="Paulo Francisco Borges"/>
    <s v="54056594287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5138438406"/>
    <s v="17 de fevereiro de 2023 21:42 hs."/>
    <s v="Entregue"/>
    <s v="Chegou em 21 de fevereiro"/>
    <s v="Não"/>
    <n v="1"/>
    <n v="270"/>
    <s v=""/>
    <n v="-45.9"/>
    <n v="-20.45"/>
    <s v=""/>
    <n v="203.65"/>
    <s v=" "/>
    <x v="34"/>
    <s v="MLB2021522298"/>
    <s v="Mercado Livre"/>
    <s v="Cabo De Marcha Astra 2001/2005 Original 93306003"/>
    <s v=" "/>
    <n v="270"/>
    <s v="Premium"/>
    <s v="Autorizado"/>
    <s v=" "/>
    <s v=" "/>
    <s v=" "/>
    <s v=" "/>
    <s v="Norberto Silva"/>
    <s v="81463880197"/>
    <s v="Avenida Padre Duilio Liburdi 284 / Casa Referencia: Loja Ponto Dos Brinquedos - CEP 78320000 - São Jose operario, Juína, Mato Grosso"/>
    <s v="Juína"/>
    <s v="Mato Grosso"/>
    <s v="78320000"/>
    <s v="Brasil"/>
    <s v="Mercado Envios Full"/>
    <s v="18 de fevereiro | 13:19"/>
    <s v="21 de fevereiro | 17:40"/>
    <s v="Mercado Envios"/>
    <s v="MEL42055044866LMFFF01"/>
    <s v=" "/>
    <s v=" "/>
    <s v=" "/>
    <s v=" "/>
    <s v=" "/>
    <s v=" "/>
    <s v=" "/>
    <s v="Não"/>
    <s v=""/>
    <s v="Não"/>
  </r>
  <r>
    <s v="2000005138393594"/>
    <s v="17 de fevereiro de 2023 21:32 hs."/>
    <s v="Entregue"/>
    <s v="Chegou em 21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uana Arantes"/>
    <s v="13106998601"/>
    <s v="Avenida José Pinto Ribeiro Sobrinho 83 / CEP 37445000 - Kennedy, Cruzília, Minas Gerais"/>
    <s v="Cruzília"/>
    <s v="Minas Gerais"/>
    <s v="37445000"/>
    <s v="Brasil"/>
    <s v="Mercado Envios Full"/>
    <s v="18 de fevereiro | 13:37"/>
    <s v="21 de fevereiro | 11:30"/>
    <s v="Mercado Envios"/>
    <s v="MEL42055026435LMFFF01"/>
    <s v=" "/>
    <s v=" "/>
    <s v=" "/>
    <s v=" "/>
    <s v=" "/>
    <s v=" "/>
    <s v=" "/>
    <s v="Não"/>
    <s v=""/>
    <s v="Não"/>
  </r>
  <r>
    <s v="2000005138379052"/>
    <s v="17 de fevereiro de 2023 21:28 hs."/>
    <s v="Entregue"/>
    <s v="Chegou em 20 de fevereiro"/>
    <s v="Não"/>
    <n v="1"/>
    <n v="67.3"/>
    <n v="26.8"/>
    <n v="-13.58"/>
    <n v="-26.8"/>
    <s v=""/>
    <n v="53.72"/>
    <s v=" 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Pierre Bueno"/>
    <s v="48092172803"/>
    <s v="Rodovia Manoel Hyppolito Rego 21 / casa - CEP 11685000 - Rio Escuro, Ubatuba, São Paulo"/>
    <s v="Ubatuba"/>
    <s v="São Paulo"/>
    <s v="11685000"/>
    <s v="Brasil"/>
    <s v="Mercado Envios Full"/>
    <s v="18 de fevereiro | 16:59"/>
    <s v="20 de fevereiro | 16:19"/>
    <s v="Mercado Envios"/>
    <s v="MEL42055017823LMFFF01"/>
    <s v=" "/>
    <s v=" "/>
    <s v=" "/>
    <s v=" "/>
    <s v=" "/>
    <s v=" "/>
    <s v=" "/>
    <s v="Não"/>
    <s v=""/>
    <s v="Não"/>
  </r>
  <r>
    <s v="2000004221896381"/>
    <s v="17 de fevereiro de 2023 20:22 hs."/>
    <s v="Entregue"/>
    <s v="Chegou em 22 de fevereiro"/>
    <s v="Sim"/>
    <n v="1"/>
    <n v="69.790000000000006"/>
    <n v="12.33"/>
    <n v="-17.36"/>
    <n v="-12.33"/>
    <s v=""/>
    <n v="52.43"/>
    <s v=" "/>
    <x v="19"/>
    <s v="MLB2819589397"/>
    <s v="Mercado Livre"/>
    <s v="Par Cabo De Freio Fusca 1.300 Todos Até 1981"/>
    <s v=" "/>
    <n v="69.790000000000006"/>
    <s v="Premium"/>
    <s v="Não emitida"/>
    <s v="Alessandra Silva"/>
    <s v="CPF 44067856806"/>
    <s v="Vitorio Fernando Leis 54, Itu - CEP: 13313180, São Paulo"/>
    <s v=" "/>
    <s v="Alessandra Silva"/>
    <s v="44067856806"/>
    <s v="Rua Vitório Fernando Leis 54 / CEP 13313180 - Vila Mariáh, Itu, São Paulo"/>
    <s v="Itu"/>
    <s v="São Paulo"/>
    <s v="13313180"/>
    <s v="Brasil"/>
    <s v="Correios e pontos de envio"/>
    <s v="21 de fevereiro | 01:15"/>
    <s v="22 de fevereiro | 14:07"/>
    <s v="Mercado Envios"/>
    <s v="MEL42054886196LMXDF01"/>
    <s v=" "/>
    <s v=" "/>
    <s v=" "/>
    <s v=" "/>
    <s v=" "/>
    <s v=" "/>
    <s v=" "/>
    <s v="Não"/>
    <s v=""/>
    <s v="Não"/>
  </r>
  <r>
    <s v="2000005138003810"/>
    <s v="17 de fevereiro de 2023 20:13 hs."/>
    <s v="Entregue"/>
    <s v="Chegou em 18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drigo Wendrew"/>
    <s v="46381032863"/>
    <s v="rua ipapuru 140 / estância Flora rica Referencia: condomínio Flora rica 2 - CEP 11750000 - ribamar, Peruíbe, São Paulo"/>
    <s v="Peruíbe"/>
    <s v="São Paulo"/>
    <s v="11750000"/>
    <s v="Brasil"/>
    <s v="Mercado Envios Full"/>
    <s v="18 de fevereiro | 01:33"/>
    <s v="18 de fevereiro | 16:50"/>
    <s v="Mercado Envios"/>
    <s v="MEL42054859863LMFFF01"/>
    <s v=" "/>
    <s v=" "/>
    <s v=" "/>
    <s v=" "/>
    <s v=" "/>
    <s v=" "/>
    <s v=" "/>
    <s v="Não"/>
    <s v=""/>
    <s v="Não"/>
  </r>
  <r>
    <s v="2000005137956098"/>
    <s v="17 de fevereiro de 2023 19:57 hs."/>
    <s v="Entregue"/>
    <s v="Chegou em 20 de fevereiro"/>
    <s v="Não"/>
    <n v="1"/>
    <n v="56.43"/>
    <n v="18.079999999999998"/>
    <n v="-15.09"/>
    <n v="-18.079999999999998"/>
    <s v=""/>
    <n v="41.34"/>
    <s v=" 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Anselmo cavalheiro"/>
    <s v="37810830805"/>
    <s v="Rua Palmeira Imperial 332 / Frente Referencia: Frente moro encima casa e trabalho - CEP 13053005 - Jardim Irmãos Sigrist, Campinas, São Paulo"/>
    <s v="Campinas"/>
    <s v="São Paulo"/>
    <s v="13053005"/>
    <s v="Brasil"/>
    <s v="Mercado Envios Full"/>
    <s v="20 de fevereiro | 01:46"/>
    <s v="20 de fevereiro | 14:42"/>
    <s v="Mercado Envios"/>
    <s v="MEL42054835947LMFFF01"/>
    <s v=" "/>
    <s v=" "/>
    <s v=" "/>
    <s v=" "/>
    <s v=" "/>
    <s v=" "/>
    <s v=" "/>
    <s v="Não"/>
    <s v=""/>
    <s v="Não"/>
  </r>
  <r>
    <s v="2000004221837781"/>
    <s v="17 de fevereiro de 2023 19:56 hs."/>
    <s v="Entregue"/>
    <s v="Chegou em 21 de fevereiro"/>
    <s v="Sim"/>
    <n v="1"/>
    <n v="17.899999999999999"/>
    <s v=""/>
    <n v="-8.5399999999999991"/>
    <s v="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Ediverri Jarro"/>
    <s v="34957697817"/>
    <s v="Avenida João Antônio Martins 649 / CEP 15990422 - IV Centenário, Matão, São Paulo"/>
    <s v="Matão"/>
    <s v="São Paulo"/>
    <s v="15990422"/>
    <s v="Brasil"/>
    <s v="Mercado Envios Full"/>
    <s v="18 de fevereiro | 15:38"/>
    <s v="21 de fevereiro | 17:02"/>
    <s v="Mercado Envios"/>
    <s v="MEL42054832629LMFFF01"/>
    <s v=" "/>
    <s v=" "/>
    <s v=" "/>
    <s v=" "/>
    <s v=" "/>
    <s v=" "/>
    <s v=" "/>
    <s v="Não"/>
    <s v=""/>
    <s v="Não"/>
  </r>
  <r>
    <s v="2000005137926006"/>
    <s v="17 de fevereiro de 2023 19:53 hs."/>
    <s v="Cancelada pelo comprador"/>
    <s v="Cancelou e especificou outro problema."/>
    <s v="Não"/>
    <n v="0"/>
    <n v="56.43"/>
    <n v="18.079999999999998"/>
    <n v="-15.09"/>
    <n v="-18.079999999999998"/>
    <n v="-41.34"/>
    <n v="0"/>
    <s v=" "/>
    <x v="151"/>
    <s v="MLB2221345440"/>
    <s v="Mercado Livre"/>
    <s v="4kits Pino Bucha Dobradiçaporta Corcel,delrey,pampa,belina"/>
    <s v=" "/>
    <n v="56.43"/>
    <s v="Premium"/>
    <s v="Cancelada"/>
    <s v=" "/>
    <s v=" "/>
    <s v=" "/>
    <s v=" "/>
    <s v="Anselmo cavalheiro"/>
    <s v="37810830805"/>
    <s v=" "/>
    <s v="Campinas"/>
    <s v="São Paulo"/>
    <s v="13051029"/>
    <s v="Brasil"/>
    <s v="Mercado Envios Full"/>
    <s v=" "/>
    <s v=" "/>
    <s v="Mercado Envios"/>
    <s v="MEL42054827343LMFFF01"/>
    <s v=" "/>
    <s v=" "/>
    <s v=" "/>
    <s v=" "/>
    <s v=" "/>
    <s v=" "/>
    <s v=" "/>
    <s v="Não"/>
    <s v=""/>
    <s v="Não"/>
  </r>
  <r>
    <s v="2000005137824112"/>
    <s v="17 de fevereiro de 2023 19:32 hs."/>
    <s v="Entregue"/>
    <s v="Chegou em 23 de fevereiro"/>
    <s v="Não"/>
    <n v="1"/>
    <n v="111.3"/>
    <s v=""/>
    <n v="-18.920000000000002"/>
    <n v="-18.45"/>
    <s v=""/>
    <n v="73.930000000000007"/>
    <s v=" "/>
    <x v="212"/>
    <s v="MLB2223460279"/>
    <s v="Mercado Livre"/>
    <s v="Suporte Sup. Radiador Celta 2004 Le Ld"/>
    <s v=" "/>
    <n v="111.3"/>
    <s v="Premium"/>
    <s v="Não emitida"/>
    <s v="Ageu mebius de moura"/>
    <s v="CPF 00040379019"/>
    <s v="eduino sauer 190 - Casa, Três Coroas - CEP: 95660000, Rio Grande do Sul"/>
    <s v=" "/>
    <s v="Ageu mebius de moura"/>
    <s v="00040379019"/>
    <s v="Rua Eduíno Sauer 190 / Casa - CEP 95660000 - Vila schell, Três Coroas, Rio Grande do Sul"/>
    <s v="Três Coroas"/>
    <s v="Rio Grande do Sul"/>
    <s v="95660000"/>
    <s v="Brasil"/>
    <s v="Correios e pontos de envio"/>
    <s v="21 de fevereiro | 03:39"/>
    <s v="23 de fevereiro | 11:34"/>
    <s v="Mercado Envios"/>
    <s v="MEL42054780534LMXDF01"/>
    <s v=" "/>
    <s v=" "/>
    <s v=" "/>
    <s v=" "/>
    <s v=" "/>
    <s v=" "/>
    <s v=" "/>
    <s v="Não"/>
    <s v=""/>
    <s v="Não"/>
  </r>
  <r>
    <s v="2000004221781243"/>
    <s v="17 de fevereiro de 2023 19:26 hs."/>
    <s v="Entregue"/>
    <s v="Chegou em 20 de fevereiro"/>
    <s v="Sim"/>
    <n v="1"/>
    <n v="20.5"/>
    <s v=""/>
    <n v="-7.96"/>
    <s v="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William Zambianchi"/>
    <s v="05554115918"/>
    <s v="Rua Vítor do Amaral 1062 / Apto 602 A Referencia: Condomínio Villa di Parma 2 - CEP 87035230 - Jardim Alvorada, Maringá, Paraná"/>
    <s v="Maringá"/>
    <s v="Paraná"/>
    <s v="87035230"/>
    <s v="Brasil"/>
    <s v="Mercado Envios Full"/>
    <s v="19 de fevereiro | 05:40"/>
    <s v="20 de fevereiro | 13:00"/>
    <s v="Mercado Envios"/>
    <s v="MEL42054770324LMFFF01"/>
    <s v=" "/>
    <s v=" "/>
    <s v=" "/>
    <s v=" "/>
    <s v=" "/>
    <s v=" "/>
    <s v=" "/>
    <s v="Não"/>
    <s v=""/>
    <s v="Não"/>
  </r>
  <r>
    <s v="2000005137772130"/>
    <s v="17 de fevereiro de 2023 19:19 hs."/>
    <s v="Entregue"/>
    <s v="Chegou em 20 de fevereiro"/>
    <s v="Não"/>
    <n v="1"/>
    <n v="65"/>
    <n v="7.54"/>
    <n v="-16.55"/>
    <n v="-7.54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ia de Fatima Marques dos Santos"/>
    <s v="98461729587"/>
    <s v="Rua das Desportivas 15 / travessa 20 de outubro - A - CEP 06660560 - Vila Santa Rita, Itapevi, São Paulo"/>
    <s v="Itapevi"/>
    <s v="São Paulo"/>
    <s v="06660560"/>
    <s v="Brasil"/>
    <s v="Mercado Envios Full"/>
    <s v="20 de fevereiro | 10:20"/>
    <s v="20 de fevereiro | 12:58"/>
    <s v="Mercado Envios"/>
    <s v="MEL42054757070LMFFF01"/>
    <s v=" "/>
    <s v=" "/>
    <s v=" "/>
    <s v=" "/>
    <s v=" "/>
    <s v=" "/>
    <s v=" "/>
    <s v="Não"/>
    <s v=""/>
    <s v="Não"/>
  </r>
  <r>
    <s v="2000004221737915"/>
    <s v="17 de fevereiro de 2023 19:08 hs."/>
    <s v="Entregue"/>
    <s v="Chegou em 18 de fevereiro"/>
    <s v="Sim"/>
    <n v="1"/>
    <n v="23"/>
    <n v="9.9"/>
    <n v="-9.41"/>
    <n v="-9.9"/>
    <s v=""/>
    <n v="13.59"/>
    <s v="Sim"/>
    <x v="26"/>
    <s v="MLB2100275182"/>
    <s v="Mercado Livre"/>
    <s v="Capa Pedal Embreagem Freio Renault Logan 2007 Até 2011"/>
    <s v=" "/>
    <n v="23"/>
    <s v="Premium"/>
    <s v="Autorizado"/>
    <s v=" "/>
    <s v=" "/>
    <s v=" "/>
    <s v=" "/>
    <s v="marcel cunha"/>
    <s v="31085641880"/>
    <s v="Rua Estocolmo 619 / CEP 09861650 - Assunção, São Bernardo do Campo, São Paulo"/>
    <s v="São Bernardo do Campo"/>
    <s v="São Paulo"/>
    <s v="09861650"/>
    <s v="Brasil"/>
    <s v="Mercado Envios Full"/>
    <s v="18 de fevereiro | 00:27"/>
    <s v="18 de fevereiro | 13:59"/>
    <s v="Mercado Envios"/>
    <s v="MEL42054730218LMFFF01"/>
    <s v=" "/>
    <s v=" "/>
    <s v=" "/>
    <s v=" "/>
    <s v=" "/>
    <s v=" "/>
    <s v=" "/>
    <s v="Não"/>
    <s v=""/>
    <s v="Não"/>
  </r>
  <r>
    <s v="2000005137665860"/>
    <s v="17 de fevereiro de 2023 19:04 hs."/>
    <s v="Entregue"/>
    <s v="Chegou em 19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Lucinéia Marini"/>
    <s v="18853349824"/>
    <s v="Rua Vereador Primo Pultrini 128 / casa - CEP 17250430 - Jardim Industrial I, Bariri, São Paulo"/>
    <s v="Bariri"/>
    <s v="São Paulo"/>
    <s v="17250430"/>
    <s v="Brasil"/>
    <s v="Mercado Envios Full"/>
    <s v="18 de fevereiro | 10:54"/>
    <s v="19 de fevereiro | 11:51"/>
    <s v="Mercado Envios"/>
    <s v="MEL42054713665LMFFF01"/>
    <s v=" "/>
    <s v=" "/>
    <s v=" "/>
    <s v=" "/>
    <s v=" "/>
    <s v=" "/>
    <s v=" "/>
    <s v="Não"/>
    <s v=""/>
    <s v="Não"/>
  </r>
  <r>
    <s v="2000005137650672"/>
    <s v="17 de fevereiro de 2023 18:56 hs."/>
    <s v="Devolução finalizada com reembolso para o comprador"/>
    <s v="O produto devolvido chegou em segunda-feira, 27 de fevereiro."/>
    <s v="Não"/>
    <n v="0"/>
    <n v="179.99"/>
    <s v=""/>
    <n v="-30.6"/>
    <n v="-20.45"/>
    <n v="-128.94"/>
    <n v="0"/>
    <s v=" "/>
    <x v="16"/>
    <s v="MLB1781827882"/>
    <s v="Mercado Livre"/>
    <s v="Cabo De Engate E Seleção Corsa Classic 2005/2014"/>
    <s v=" "/>
    <n v="179.99"/>
    <s v="Premium"/>
    <s v="Autorizado"/>
    <s v="Messias de Moura Barreto Barreto"/>
    <s v="CPF 05014181805"/>
    <s v="Av.Gisele Martins 642 - Casa, São José dos Campos - CEP: 12236500, São Paulo"/>
    <s v=" "/>
    <s v="Messias de Moura Barreto Barreto"/>
    <s v="050141818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fevereiro | 02:56"/>
    <s v="27 de fevereiro | 12:56"/>
    <s v="Mercado Envios"/>
    <s v="MEL42067010527LMXDR01"/>
    <s v=" "/>
    <s v=" "/>
    <s v=" "/>
    <s v=" "/>
    <s v=" "/>
    <s v=" "/>
    <s v=" "/>
    <s v="Sim"/>
    <s v=""/>
    <s v="Não"/>
  </r>
  <r>
    <s v="2000004221703605"/>
    <s v="17 de fevereiro de 2023 18:49 hs."/>
    <s v="Entregue"/>
    <s v="Chegou em 20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Vitor Hugo Nunes"/>
    <s v="12961238986"/>
    <s v="Rua Harry Klix 367 / Bl 11, apt 103 - CEP 89216520 - Glória, Joinville, Santa Catarina"/>
    <s v="Joinville"/>
    <s v="Santa Catarina"/>
    <s v="89216520"/>
    <s v="Brasil"/>
    <s v="Mercado Envios Full"/>
    <s v="19 de fevereiro | 22:45"/>
    <s v="20 de fevereiro | 11:53"/>
    <s v="Mercado Envios"/>
    <s v="MEL42054691936LMFFF01"/>
    <s v=" "/>
    <s v=" "/>
    <s v=" "/>
    <s v=" "/>
    <s v=" "/>
    <s v=" "/>
    <s v=" "/>
    <s v="Não"/>
    <s v=""/>
    <s v="Não"/>
  </r>
  <r>
    <s v="2000005137579732"/>
    <s v="17 de fevereiro de 2023 18:41 hs."/>
    <s v="Entregue"/>
    <s v="Chegou em 21 de fevereiro"/>
    <s v="Não"/>
    <n v="1"/>
    <n v="35.9"/>
    <n v="13.5"/>
    <n v="-11.6"/>
    <n v="-13.5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Cristiano Silva"/>
    <s v="07408698418"/>
    <s v="Rua Padre Feijó 556 / CEP 48905225 - Alto do Cruzeiro, Juazeiro, Bahia"/>
    <s v="Juazeiro"/>
    <s v="Bahia"/>
    <s v="48905225"/>
    <s v="Brasil"/>
    <s v="Mercado Envios Full"/>
    <s v="19 de fevereiro | 16:56"/>
    <s v="21 de fevereiro | 09:41"/>
    <s v="Mercado Envios"/>
    <s v="MEL42054675653LMFFF01"/>
    <s v=" "/>
    <s v=" "/>
    <s v=" "/>
    <s v=" "/>
    <s v=" "/>
    <s v=" "/>
    <s v=" "/>
    <s v="Não"/>
    <s v=""/>
    <s v="Não"/>
  </r>
  <r>
    <s v="2000005137558532"/>
    <s v="17 de fevereiro de 2023 18:36 hs."/>
    <s v="Entregue"/>
    <s v="Chegou em 19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wolney ferreira jabangi"/>
    <s v="09966074805"/>
    <s v="Avenida Ovídeo Fachete 340 / CEP 17257132 - Jardim São Marcos, Bariri, São Paulo"/>
    <s v="Bariri"/>
    <s v="São Paulo"/>
    <s v="17257132"/>
    <s v="Brasil"/>
    <s v="Mercado Envios Full"/>
    <s v="18 de fevereiro | 18:26"/>
    <s v="19 de fevereiro | 11:15"/>
    <s v="Mercado Envios"/>
    <s v="MEL42054666093LMFFF01"/>
    <s v=" "/>
    <s v=" "/>
    <s v=" "/>
    <s v=" "/>
    <s v=" "/>
    <s v=" "/>
    <s v=" "/>
    <s v="Não"/>
    <s v=""/>
    <s v="Não"/>
  </r>
  <r>
    <s v="2000004221671207"/>
    <s v="17 de fevereiro de 2023 18:33 hs."/>
    <s v="Entregue"/>
    <s v="Chegou em 18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Vera Alice Domingues dos Santos"/>
    <s v="28068018859"/>
    <s v="Honório Pereira Domingues Vila Barreto 359 / 10 Referencia: 10 - CEP 18120000 - Mairinque, São Paulo"/>
    <s v="Mairinque"/>
    <s v="São Paulo"/>
    <s v="18120000"/>
    <s v="Brasil"/>
    <s v="Mercado Envios Full"/>
    <s v="18 de fevereiro | 02:44"/>
    <s v="18 de fevereiro | 18:02"/>
    <s v="Mercado Envios"/>
    <s v="MEL42054657619LMFFF01"/>
    <s v=" "/>
    <s v=" "/>
    <s v=" "/>
    <s v=" "/>
    <s v=" "/>
    <s v=" "/>
    <s v=" "/>
    <s v="Não"/>
    <s v=""/>
    <s v="Não"/>
  </r>
  <r>
    <s v="2000005137525336"/>
    <s v="17 de fevereiro de 2023 18:29 hs."/>
    <s v="Devolução finalizada. Te demos o dinheiro dessa venda."/>
    <s v="Você pode vê-lo na sua conta Mercado Pago."/>
    <s v="Não"/>
    <n v="0"/>
    <n v="59"/>
    <n v="22.41"/>
    <n v="-55.96"/>
    <n v="-22.41"/>
    <n v="37.94"/>
    <n v="40.98"/>
    <s v="Sim"/>
    <x v="80"/>
    <s v="MLB1984668175"/>
    <s v="Mercado Livre"/>
    <s v="Par Kit Rolamento Roda Traseira Corsa 1.6 8/16v 1994 A 2004"/>
    <s v=" "/>
    <n v="59"/>
    <s v="Premium"/>
    <s v="Autorizado"/>
    <s v="Geraldo de Jesus Batista"/>
    <s v="CPF 26259014899"/>
    <s v="Rua das Petúnias 571 - casa, Descalvado - CEP: 13690000, São Paulo"/>
    <s v=" "/>
    <s v="Geraldo de Jesus Batista"/>
    <s v="2625901489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fevereiro | 02:20"/>
    <s v="22 de fevereiro | 11:27"/>
    <s v="Mercado Envios"/>
    <s v="MEL42055727751LMXDR01"/>
    <s v=" "/>
    <s v=" "/>
    <s v=" "/>
    <s v=" "/>
    <s v=" "/>
    <s v=" "/>
    <s v=" "/>
    <s v="Não"/>
    <n v="1"/>
    <s v="Não"/>
  </r>
  <r>
    <s v="2000004221656519"/>
    <s v="17 de fevereiro de 2023 18:27 hs."/>
    <s v="Entregue"/>
    <s v="Chegou em 22 de fevereiro"/>
    <s v="Sim"/>
    <n v="2"/>
    <n v="236"/>
    <s v=""/>
    <n v="-40.119999999999997"/>
    <n v="-40.9"/>
    <s v=""/>
    <n v="154.97999999999999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Hector Martin Paz Pedrosa"/>
    <s v="87487012034"/>
    <s v="Rua Euclides da Cunha 304 / CEP 97573230 - Divisa, Santana do Livramento, Rio Grande do Sul"/>
    <s v="Santana do Livramento"/>
    <s v="Rio Grande do Sul"/>
    <s v="97573230"/>
    <s v="Brasil"/>
    <s v="Mercado Envios Full"/>
    <s v="18 de fevereiro | 19:21"/>
    <s v="22 de fevereiro | 09:14"/>
    <s v="Mercado Envios"/>
    <s v="MEL42054644574LMFFF01"/>
    <s v=" "/>
    <s v=" "/>
    <s v=" "/>
    <s v=" "/>
    <s v=" "/>
    <s v=" "/>
    <s v=" "/>
    <s v="Não"/>
    <s v=""/>
    <s v="Não"/>
  </r>
  <r>
    <s v="2000004221646879"/>
    <s v="17 de fevereiro de 2023 18:24 hs."/>
    <s v="Devolução finalizada com reembolso para o comprador"/>
    <s v="O produto devolvido chegou em segunda-feira, 27 de fevereiro."/>
    <s v="Sim"/>
    <n v="0"/>
    <n v="17.899999999999999"/>
    <n v="9.9"/>
    <n v="-8.5399999999999991"/>
    <n v="-9.9"/>
    <n v="-9.36"/>
    <n v="0"/>
    <s v="Sim"/>
    <x v="96"/>
    <s v="MLB2069663767"/>
    <s v="Mercado Livre"/>
    <s v="Cabo De Velocímetro Yamaha Ybr 125 2003 2004 2005"/>
    <s v=" "/>
    <n v="17.899999999999999"/>
    <s v="Premium"/>
    <s v="Autorizado"/>
    <s v="vivian rodrigues de araujo"/>
    <s v="CPF 46853411803"/>
    <s v="Deolinda Carezatu Sutti 109 - Residencial, Várzea Paulista - CEP: 13221572, São Paulo"/>
    <s v=" "/>
    <s v="vivian rodrigues de araujo"/>
    <s v="4685341180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6 de fevereiro | 02:21"/>
    <s v="27 de fevereiro | 12:56"/>
    <s v="Mercado Envios"/>
    <s v="MEL42055718033LMXDR01"/>
    <s v=" "/>
    <s v=" "/>
    <s v=" "/>
    <s v=" "/>
    <s v=" "/>
    <s v=" "/>
    <s v=" "/>
    <s v="Sim"/>
    <s v=""/>
    <s v="Não"/>
  </r>
  <r>
    <s v="2000005137464082"/>
    <s v="17 de fevereiro de 2023 18:16 hs."/>
    <s v="Entregue"/>
    <s v="Chegou em 20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Wesley Cantuaria De Lima"/>
    <s v="06087915125"/>
    <s v="rua c 21 / frente a pracinha - CEP 37615000 - lagoa grande, Senador Amaral, Minas Gerais"/>
    <s v="Senador Amaral"/>
    <s v="Minas Gerais"/>
    <s v="37615000"/>
    <s v="Brasil"/>
    <s v="Mercado Envios Full"/>
    <s v="19 de fevereiro | 21:21"/>
    <s v="20 de fevereiro | 12:08"/>
    <s v="Mercado Envios"/>
    <s v="MEL42054623973LMFFF01"/>
    <s v=" "/>
    <s v=" "/>
    <s v=" "/>
    <s v=" "/>
    <s v=" "/>
    <s v=" "/>
    <s v=" "/>
    <s v="Não"/>
    <s v=""/>
    <s v="Não"/>
  </r>
  <r>
    <s v="2000005137454458"/>
    <s v="17 de fevereiro de 2023 18:15 hs."/>
    <s v="Entregue"/>
    <s v="Chegou em 22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MC AUTO CENTER EIRELI ME"/>
    <s v="05393123981"/>
    <s v="Rod Sc370 Km199 11250 / Tiradentes - CEP 88735000 - Tiradentes, Gravatal, Santa Catarina"/>
    <s v="Gravatal"/>
    <s v="Santa Catarina"/>
    <s v="88735000"/>
    <s v="Brasil"/>
    <s v="Mercado Envios Full"/>
    <s v="18 de fevereiro | 13:19"/>
    <s v="22 de fevereiro | 11:56"/>
    <s v="Mercado Envios"/>
    <s v="MEL42054621231LMFFF01"/>
    <s v=" "/>
    <s v=" "/>
    <s v=" "/>
    <s v=" "/>
    <s v=" "/>
    <s v=" "/>
    <s v=" "/>
    <s v="Não"/>
    <s v=""/>
    <s v="Não"/>
  </r>
  <r>
    <s v="2000005137431562"/>
    <s v="17 de fevereiro de 2023 18:10 hs."/>
    <s v="Mediação com o Mercado Livre"/>
    <s v="Intervimos para ajudar. Vamos te escrever antes de quarta-feira, 8 de março."/>
    <s v="Não"/>
    <n v="1"/>
    <n v="105.98"/>
    <n v="26.37"/>
    <n v="-18.02"/>
    <n v="-46.82"/>
    <s v=""/>
    <n v="67.510000000000005"/>
    <s v=" "/>
    <x v="170"/>
    <s v="MLB3127365571"/>
    <s v="Mercado Livre"/>
    <s v="Par Pivô Da Bandeja Dianteira Clio 2003 A 2016"/>
    <s v=" "/>
    <n v="105.98"/>
    <s v="Premium"/>
    <s v="Não emitida"/>
    <s v="rodolfo carvalho"/>
    <s v="CPF 99256274353"/>
    <s v="Rua Sete 21 - quadra 06, casa 21, bairro vinhais (próximo ao espetão), São Luís - CEP: 65071090, Maranhão"/>
    <s v=" "/>
    <s v="rodolfo carvalho"/>
    <s v="99256274353"/>
    <s v="Rua Trinta e Dois 33 / quadra 17 Referencia: Perto da igreja presbiteriana do vinhais quadra 17/ procurar por Larry, jesilda, letícia e rafael( moradores da casa) - CEP 65070780 - Vinhais, São Luís, Maranhão"/>
    <s v="São Luís"/>
    <s v="Maranhão"/>
    <s v="65070780"/>
    <s v="Brasil"/>
    <s v="Correios e pontos de envio"/>
    <s v="21 de fevereiro | 02:26"/>
    <s v="24 de fevereiro | 10:54"/>
    <s v="Mercado Envios"/>
    <s v="MEL42054612191LMXDF01"/>
    <s v=" "/>
    <s v=" "/>
    <s v=" "/>
    <s v=" "/>
    <s v=" "/>
    <s v=" "/>
    <s v=" "/>
    <s v="Sim"/>
    <n v="1"/>
    <s v="Não"/>
  </r>
  <r>
    <s v="2000004221615521"/>
    <s v="17 de fevereiro de 2023 18:07 hs."/>
    <s v="Entregue"/>
    <s v="Chegou em 22 de fevereiro"/>
    <s v="Sim"/>
    <n v="1"/>
    <n v="17.899999999999999"/>
    <s v=""/>
    <n v="-8.5399999999999991"/>
    <s v="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Emanuel Carvalho Mattos"/>
    <s v="14628116636"/>
    <s v="R Avenida Pio De Meira 55 / Loja g'ane modas - CEP 36909400 - vila Nova mg, Manhuaçu, Minas Gerais"/>
    <s v="Manhuaçu"/>
    <s v="Minas Gerais"/>
    <s v="36909400"/>
    <s v="Brasil"/>
    <s v="Mercado Envios Full"/>
    <s v="20 de fevereiro | 06:29"/>
    <s v="22 de fevereiro | 15:04"/>
    <s v="Mercado Envios"/>
    <s v="MEL42054602569LMFFF01"/>
    <s v=" "/>
    <s v=" "/>
    <s v=" "/>
    <s v=" "/>
    <s v=" "/>
    <s v=" "/>
    <s v=" "/>
    <s v="Não"/>
    <s v=""/>
    <s v="Não"/>
  </r>
  <r>
    <s v="2000004221601389"/>
    <s v="17 de fevereiro de 2023 17:59 hs."/>
    <s v="Entregue"/>
    <s v="Chegou em 18 de fevereiro"/>
    <s v="Sim"/>
    <n v="1"/>
    <n v="19.989999999999998"/>
    <n v="9.9"/>
    <n v="-8.9"/>
    <n v="-9.9"/>
    <s v=""/>
    <n v="11.09"/>
    <s v="Sim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carlos alberto carlinhos"/>
    <s v="01947480570"/>
    <s v="Rua Santo Antônio 33 / casa verde de grade - CEP 42712750 - Portão, Lauro de Freitas, Bahia"/>
    <s v="Lauro de Freitas"/>
    <s v="Bahia"/>
    <s v="42712750"/>
    <s v="Brasil"/>
    <s v="Mercado Envios Full"/>
    <s v="17 de fevereiro | 22:58"/>
    <s v="18 de fevereiro | 10:33"/>
    <s v="Mercado Envios"/>
    <s v="MEL42054586857LMFFF01"/>
    <s v=" "/>
    <s v=" "/>
    <s v=" "/>
    <s v=" "/>
    <s v=" "/>
    <s v=" "/>
    <s v=" "/>
    <s v="Não"/>
    <s v=""/>
    <s v="Não"/>
  </r>
  <r>
    <s v="2000005137370560"/>
    <s v="17 de fevereiro de 2023 17:57 hs."/>
    <s v="Entregue"/>
    <s v="Chegou em 23 de fevereir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THAMYRES  VIANA DE ARAUJO"/>
    <s v="13745002750"/>
    <s v="Avenida Quinze de Novembro 159 / CHEVROPECAS - CEP 28035100 - Centro, Campos dos Goytacazes, Rio de Janeiro"/>
    <s v="Campos dos Goytacazes"/>
    <s v="Rio de Janeiro"/>
    <s v="28035100"/>
    <s v="Brasil"/>
    <s v="Mercado Envios Full"/>
    <s v="18 de fevereiro | 16:18"/>
    <s v="23 de fevereiro | 12:32"/>
    <s v="Mercado Envios"/>
    <s v="MEL42054585619LMFFF01"/>
    <s v=" "/>
    <s v=" "/>
    <s v=" "/>
    <s v=" "/>
    <s v=" "/>
    <s v=" "/>
    <s v=" "/>
    <s v="Não"/>
    <s v=""/>
    <s v="Não"/>
  </r>
  <r>
    <s v="2000005137338152"/>
    <s v="17 de fevereiro de 2023 17:50 hs."/>
    <s v="Entregue"/>
    <s v="Chegou em 21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Alison Hevelin Dias"/>
    <s v="92368050604"/>
    <s v="Avenida Professor Francisco José Pinto Souza 3540 / Referencia: Rua Conhecida no Google Como - Av. Lo-01 Ou Av. Padre Vicente Lorenço Jacob - CEP 36492308 - Pioneiros, Ouro Branco, Minas Gerais"/>
    <s v="Ouro Branco"/>
    <s v="Minas Gerais"/>
    <s v="36492308"/>
    <s v="Brasil"/>
    <s v="Mercado Envios Full"/>
    <s v="18 de fevereiro | 09:35"/>
    <s v="21 de fevereiro | 12:28"/>
    <s v="Mercado Envios"/>
    <s v="MEL42054570029LMFFF01"/>
    <s v=" "/>
    <s v=" "/>
    <s v=" "/>
    <s v=" "/>
    <s v=" "/>
    <s v=" "/>
    <s v=" "/>
    <s v="Não"/>
    <s v=""/>
    <s v="Não"/>
  </r>
  <r>
    <s v="2000004221568783"/>
    <s v="17 de fevereiro de 2023 17:45 hs."/>
    <s v="Entregue"/>
    <s v="Chegou em 20 de fevereiro"/>
    <s v="Sim"/>
    <n v="2"/>
    <n v="140"/>
    <n v="7.8"/>
    <n v="-34.799999999999997"/>
    <n v="-7.8"/>
    <s v=""/>
    <n v="105.2"/>
    <s v="Sim"/>
    <x v="91"/>
    <s v="MLB1845922576"/>
    <s v="Mercado Livre"/>
    <s v="Kit Rolamento Roda Traseira Ford Ka 1997 1998 1999 2000-2002"/>
    <s v=" "/>
    <n v="70"/>
    <s v="Premium"/>
    <s v="Autorizado"/>
    <s v=" "/>
    <s v=" "/>
    <s v=" "/>
    <s v=" "/>
    <s v="fabiano barbosa da silva barbosa"/>
    <s v="83999116404"/>
    <s v="Rua Coronel Antenor Salgado 121 / Lot C Maravilhosa - na mesma da escla shekinay - CEP 58067204 - Gramame, João Pessoa, Paraíba"/>
    <s v="João Pessoa"/>
    <s v="Paraíba"/>
    <s v="58067204"/>
    <s v="Brasil"/>
    <s v="Mercado Envios Full"/>
    <s v="18 de fevereiro | 00:11"/>
    <s v="20 de fevereiro | 11:33"/>
    <s v="Mercado Envios"/>
    <s v="MEL42054556768LMFFF01"/>
    <s v=" "/>
    <s v=" "/>
    <s v=" "/>
    <s v=" "/>
    <s v=" "/>
    <s v=" "/>
    <s v=" "/>
    <s v="Não"/>
    <s v=""/>
    <s v="Não"/>
  </r>
  <r>
    <s v="2000005137182488"/>
    <s v="17 de fevereiro de 2023 17:19 hs."/>
    <s v="Entregue"/>
    <s v="Chegou em 21 de fevereiro"/>
    <s v="Não"/>
    <n v="1"/>
    <n v="52.2"/>
    <n v="32.130000000000003"/>
    <n v="-12.63"/>
    <n v="-32.130000000000003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Joaquim Tavares bastos neto"/>
    <s v="56637411191"/>
    <s v="Área ADE Quadra 3 Conjunto A 9 / p sul ceilandia Referencia: restaurante bom gosto - CEP 72237310 - Área de Desenvolvimento Econômico (Ceilândia), Brasília, Distrito Federal"/>
    <s v="Brasília"/>
    <s v="Distrito Federal"/>
    <s v="72237310"/>
    <s v="Brasil"/>
    <s v="Mercado Envios Full"/>
    <s v="18 de fevereiro | 05:28"/>
    <s v="21 de fevereiro | 17:24"/>
    <s v="Mercado Envios"/>
    <s v="MEL42054504098LMFFF01"/>
    <s v=" "/>
    <s v=" "/>
    <s v=" "/>
    <s v=" "/>
    <s v=" "/>
    <s v=" "/>
    <s v=" "/>
    <s v="Não"/>
    <s v=""/>
    <s v="Não"/>
  </r>
  <r>
    <s v="2000005137185186"/>
    <s v="17 de fevereiro de 2023 17:19 hs."/>
    <s v="Entregue"/>
    <s v="Chegou em 23 de fevereiro"/>
    <s v="Não"/>
    <n v="1"/>
    <n v="355.62"/>
    <s v=""/>
    <n v="-60.46"/>
    <n v="-38.950000000000003"/>
    <s v=""/>
    <n v="256.20999999999998"/>
    <s v=" "/>
    <x v="206"/>
    <s v="MLB3058440282"/>
    <s v="Mercado Livre"/>
    <s v="Par Bandeja Inferior Xsara Picasso 2001 A 2011 Com Pivô"/>
    <s v=" "/>
    <n v="355.62"/>
    <s v="Premium"/>
    <s v="Não emitida"/>
    <s v="Claudio Benevenga"/>
    <s v="CPF 29322510072"/>
    <s v="Pelotas 903 - Casa, Imbé - CEP: 95625000, Rio Grande do Sul"/>
    <s v=" "/>
    <s v="Claudio Benevenga"/>
    <s v="29322510072"/>
    <s v="Rua Pelotas 903 / casa Referencia: Rua da Caixa Econômica Federal - CEP 95625000 - centro, Imbé, Rio Grande do Sul"/>
    <s v="Imbé"/>
    <s v="Rio Grande do Sul"/>
    <s v="95625000"/>
    <s v="Brasil"/>
    <s v="Correios e pontos de envio"/>
    <s v="21 de fevereiro | 03:15"/>
    <s v="23 de fevereiro | 12:02"/>
    <s v="Mercado Envios"/>
    <s v="MEL42054504141LMXDF01"/>
    <s v=" "/>
    <s v=" "/>
    <s v=" "/>
    <s v=" "/>
    <s v=" "/>
    <s v=" "/>
    <s v=" "/>
    <s v="Não"/>
    <s v=""/>
    <s v="Não"/>
  </r>
  <r>
    <s v="2000005131607764"/>
    <s v="17 de fevereiro de 2023 17:02 hs."/>
    <s v="Entregue"/>
    <s v="Chegou em 23 de fevereiro"/>
    <s v="Não"/>
    <n v="1"/>
    <n v="55"/>
    <n v="26"/>
    <n v="-14.85"/>
    <n v="-26"/>
    <s v=""/>
    <n v="40.15"/>
    <s v="Sim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Isaias Ferreira Lima "/>
    <s v="10068464762"/>
    <s v="EST DO ENCANAMENTO 518 / CEP 23060000 - Rio de Janeiro, Rio de Janeiro"/>
    <s v="Rio de Janeiro"/>
    <s v="Rio de Janeiro"/>
    <s v="23060000"/>
    <s v="Brasil"/>
    <s v="Mercado Envios Full"/>
    <s v="18 de fevereiro | 02:33"/>
    <s v="23 de fevereiro | 09:47"/>
    <s v="Mercado Envios"/>
    <s v="MEL42052121394LMFFF01"/>
    <s v="https://myaccount.mercadolivre.com.br/shipments/42052121394/detail"/>
    <s v=" "/>
    <s v=" "/>
    <s v=" "/>
    <s v=" "/>
    <s v=" "/>
    <s v=" "/>
    <s v="Não"/>
    <s v=""/>
    <s v="Não"/>
  </r>
  <r>
    <s v="2000005137017256"/>
    <s v="17 de fevereiro de 2023 16:49 hs."/>
    <s v="Entregue"/>
    <s v="Chegou em 22 de fevereiro"/>
    <s v="Não"/>
    <n v="1"/>
    <n v="45.15"/>
    <n v="30"/>
    <n v="-13.18"/>
    <n v="-30"/>
    <s v=""/>
    <n v="31.97"/>
    <s v=" "/>
    <x v="100"/>
    <s v="MLB2122910482"/>
    <s v="Mercado Livre"/>
    <s v="Kit Pino Guia Bucha Pinça Fiat Uno Mille 1984 Até 2013"/>
    <s v=" "/>
    <n v="45.15"/>
    <s v="Premium"/>
    <s v="Não emitida"/>
    <s v="Ruth Légora"/>
    <s v="CPF 10362362777"/>
    <s v="Rua Expedicionário Oswaldo Saudino 879 - Apt 3 fundos, Alfredo Chaves - CEP: 29240000, Espírito Santo"/>
    <s v=" "/>
    <s v="Ruth Légora"/>
    <s v="10362362777"/>
    <s v="Rua Expedicionário Osvaldo Saudino 879 / FUNDOS, em frente ao pé de jambo, Apt 3 - CEP 29240000 - Centro, Alfredo Chaves, Espírito Santo"/>
    <s v="Alfredo Chaves"/>
    <s v="Espírito Santo"/>
    <s v="29240000"/>
    <s v="Brasil"/>
    <s v="Correios e pontos de envio"/>
    <s v="21 de fevereiro | 05:05"/>
    <s v="22 de fevereiro | 14:51"/>
    <s v="Mercado Envios"/>
    <s v="MEL42054433098LMXDF01"/>
    <s v=" "/>
    <s v=" "/>
    <s v=" "/>
    <s v=" "/>
    <s v=" "/>
    <s v=" "/>
    <s v=" "/>
    <s v="Não"/>
    <s v=""/>
    <s v="Não"/>
  </r>
  <r>
    <s v="2000005137006996"/>
    <s v="17 de fevereiro de 2023 16:47 hs."/>
    <s v="Entregue"/>
    <s v="Chegou em 21 de fevereiro"/>
    <s v="Não"/>
    <n v="1"/>
    <n v="52.2"/>
    <n v="10.95"/>
    <n v="-12.63"/>
    <n v="-10.95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Adrian incerti"/>
    <s v="02444039025"/>
    <s v="Avenida Kaigang 120 / CEP 99860000 - centro, Cacique Doble, Rio Grande do Sul"/>
    <s v="Cacique Doble"/>
    <s v="Rio Grande do Sul"/>
    <s v="99860000"/>
    <s v="Brasil"/>
    <s v="Mercado Envios Full"/>
    <s v="20 de fevereiro | 14:23"/>
    <s v="21 de fevereiro | 14:56"/>
    <s v="Mercado Envios"/>
    <s v="MEL42054431886LMFFF01"/>
    <s v=" "/>
    <s v=" "/>
    <s v=" "/>
    <s v=" "/>
    <s v=" "/>
    <s v=" "/>
    <s v=" "/>
    <s v="Não"/>
    <s v=""/>
    <s v="Não"/>
  </r>
  <r>
    <s v="2000005136927814"/>
    <s v="17 de fevereiro de 2023 16:32 hs."/>
    <s v="Entregue"/>
    <s v="Chegou em 19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Junio Amorim"/>
    <s v="13189341419"/>
    <s v="Rua Santa Terezinha 85 / Ao Lado Do Maria Rosa - CEP 57245106 - Fátima, São Miguel dos Campos, Alagoas"/>
    <s v="São Miguel dos Campos"/>
    <s v="Alagoas"/>
    <s v="57245106"/>
    <s v="Brasil"/>
    <s v="Mercado Envios Full"/>
    <s v="17 de fevereiro | 23:44"/>
    <s v="19 de fevereiro | 10:11"/>
    <s v="Mercado Envios"/>
    <s v="MEL42054397350LMFFF01"/>
    <s v=" "/>
    <s v=" "/>
    <s v=" "/>
    <s v=" "/>
    <s v=" "/>
    <s v=" "/>
    <s v=" "/>
    <s v="Não"/>
    <s v=""/>
    <s v="Não"/>
  </r>
  <r>
    <s v="2000005136888324"/>
    <s v="17 de fevereiro de 2023 16:23 hs."/>
    <s v="Entregue"/>
    <s v="Chegou em 24 de fevereiro"/>
    <s v="Não"/>
    <n v="1"/>
    <n v="67.3"/>
    <n v="15.2"/>
    <n v="-13.58"/>
    <n v="-15.2"/>
    <s v=""/>
    <n v="53.72"/>
    <s v=" 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Marcelino Da Silva"/>
    <s v="04173649703"/>
    <s v="Rua São Jorge 41 / Comercio - CEP 12212060 - Santana, São José dos Campos, São Paulo"/>
    <s v="São José dos Campos"/>
    <s v="São Paulo"/>
    <s v="12212060"/>
    <s v="Brasil"/>
    <s v="Mercado Envios Full"/>
    <s v="19 de fevereiro | 00:59"/>
    <s v="24 de fevereiro | 09:51"/>
    <s v="Mercado Envios"/>
    <s v="MEL42054377981LMFFF01"/>
    <s v="https://myaccount.mercadolivre.com.br/shipments/42054377981/detail"/>
    <s v=" "/>
    <s v=" "/>
    <s v=" "/>
    <s v=" "/>
    <s v=" "/>
    <s v=" "/>
    <s v="Não"/>
    <s v=""/>
    <s v="Não"/>
  </r>
  <r>
    <s v="2000005136835746"/>
    <s v="17 de fevereiro de 2023 16:14 hs."/>
    <s v="Entregue"/>
    <s v="Chegou em 20 de fevereiro"/>
    <s v="Não"/>
    <n v="1"/>
    <n v="59"/>
    <n v="25.04"/>
    <n v="-15.53"/>
    <n v="-25.04"/>
    <s v=""/>
    <n v="43.47"/>
    <s v=" 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Lucas Leandro Bermudes De Almeida"/>
    <s v="10680678700"/>
    <s v="Rua Pau Brasil 348 / CEP 29162450 - José de Anchieta, Serra, Espírito Santo"/>
    <s v="Serra"/>
    <s v="Espírito Santo"/>
    <s v="29162450"/>
    <s v="Brasil"/>
    <s v="Mercado Envios Full"/>
    <s v="18 de fevereiro | 00:31"/>
    <s v="20 de fevereiro | 10:59"/>
    <s v="Mercado Envios"/>
    <s v="MEL42054357742LMFFF01"/>
    <s v=" "/>
    <s v=" "/>
    <s v=" "/>
    <s v=" "/>
    <s v=" "/>
    <s v=" "/>
    <s v=" "/>
    <s v="Não"/>
    <s v=""/>
    <s v="Não"/>
  </r>
  <r>
    <s v="2000005136769910"/>
    <s v="17 de fevereiro de 2023 16:04 hs."/>
    <s v="Entregue"/>
    <s v="Chegou em 19 de fevereiro"/>
    <s v="Não"/>
    <n v="1"/>
    <n v="19.899999999999999"/>
    <n v="26.1"/>
    <n v="-8.8800000000000008"/>
    <n v="-26.1"/>
    <s v=""/>
    <n v="11.02"/>
    <s v=" 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Vanessa Soares"/>
    <s v="10537500723"/>
    <s v="Rua Baicuru 125 / Bl8 Ap 403 - CEP 23045040 - Campo Grande, Rio de Janeiro, Rio de Janeiro"/>
    <s v="Rio de Janeiro"/>
    <s v="Rio de Janeiro"/>
    <s v="23045040"/>
    <s v="Brasil"/>
    <s v="Mercado Envios Full"/>
    <s v="18 de fevereiro | 16:37"/>
    <s v="19 de fevereiro | 13:40"/>
    <s v="Mercado Envios"/>
    <s v="MEL42054329965LMFFF01"/>
    <s v=" "/>
    <s v=" "/>
    <s v=" "/>
    <s v=" "/>
    <s v=" "/>
    <s v=" "/>
    <s v=" "/>
    <s v="Não"/>
    <s v=""/>
    <s v="Não"/>
  </r>
  <r>
    <s v="2000005136134544"/>
    <s v="17 de fevereiro de 2023 15:56 hs."/>
    <s v="Entregue"/>
    <s v="Chegou em 18 de fevereiro"/>
    <s v="Não"/>
    <n v="1"/>
    <n v="65.900000000000006"/>
    <n v="9.57"/>
    <n v="-16.7"/>
    <n v="-9.57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Ulisses de olivera santos oliveira"/>
    <s v="36728447806"/>
    <s v="Rua Francisco Alves 160 / loja Referencia: /Restriçao-18a21h/Condomínio-No/Portaria-NA/Elevador-NA/Escalera-No - CEP 08580190 - Jardim Itaquá, Itaquaquecetuba, São Paulo"/>
    <s v="Itaquaquecetuba"/>
    <s v="São Paulo"/>
    <s v="08580190"/>
    <s v="Brasil"/>
    <s v="Mercado Envios Full"/>
    <s v="18 de fevereiro | 02:22"/>
    <s v="18 de fevereiro | 11:55"/>
    <s v="Mercado Envios"/>
    <s v="MEL42054054141LMFFF01"/>
    <s v=" "/>
    <s v=" "/>
    <s v=" "/>
    <s v=" "/>
    <s v=" "/>
    <s v=" "/>
    <s v=" "/>
    <s v="Não"/>
    <s v=""/>
    <s v="Não"/>
  </r>
  <r>
    <s v="2000005136518142"/>
    <s v="17 de fevereiro de 2023 15:17 hs."/>
    <s v="Entregue"/>
    <s v="Chegou em 18 de fevereiro"/>
    <s v="Não"/>
    <n v="1"/>
    <n v="62.8"/>
    <n v="23.49"/>
    <n v="-16.18"/>
    <n v="-23.49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Ricardo  Milese Francisco de Paulo "/>
    <s v="09248369707"/>
    <s v="Rua Manoel de Lucas 2142 / CEP 26650000 - Engenheiro Paulo de Frontin, Rio de Janeiro"/>
    <s v="Engenheiro Paulo de Frontin"/>
    <s v="Rio de Janeiro"/>
    <s v="26650000"/>
    <s v="Brasil"/>
    <s v="Mercado Envios Full"/>
    <s v="17 de fevereiro | 21:25"/>
    <s v="18 de fevereiro | 19:01"/>
    <s v="Mercado Envios"/>
    <s v="MEL42054218435LMFFF01"/>
    <s v=" "/>
    <s v=" "/>
    <s v=" "/>
    <s v=" "/>
    <s v=" "/>
    <s v=" "/>
    <s v=" "/>
    <s v="Não"/>
    <s v=""/>
    <s v="Não"/>
  </r>
  <r>
    <s v="2000005136471866"/>
    <s v="17 de fevereiro de 2023 15:08 hs."/>
    <s v="Entregue"/>
    <s v="Chegou em 20 de fevereiro"/>
    <s v="Não"/>
    <n v="1"/>
    <n v="13.99"/>
    <n v="28.5"/>
    <n v="-7.88"/>
    <n v="-28.5"/>
    <s v=""/>
    <n v="6.11"/>
    <s v=" "/>
    <x v="174"/>
    <s v="MLB2100236132"/>
    <s v="Mercado Livre"/>
    <s v="Capa Pedal Acelerador Freio Embreagem Voyage Saveiro Gol"/>
    <s v=" "/>
    <n v="13.99"/>
    <s v="Premium"/>
    <s v="Autorizado"/>
    <s v=" "/>
    <s v=" "/>
    <s v=" "/>
    <s v=" "/>
    <s v="Acyr Moraes"/>
    <s v="23988118915"/>
    <s v="Rua Professora Diva Proença 1520 / Referencia: ao lado da CARTUPLUS. - CEP 86870000 - centro, Ivaiporã, Paraná"/>
    <s v="Ivaiporã"/>
    <s v="Paraná"/>
    <s v="86870000"/>
    <s v="Brasil"/>
    <s v="Mercado Envios Full"/>
    <s v="18 de fevereiro | 00:51"/>
    <s v="20 de fevereiro | 12:56"/>
    <s v="Mercado Envios"/>
    <s v="MEL42054201815LMFFF01"/>
    <s v=" "/>
    <s v=" "/>
    <s v=" "/>
    <s v=" "/>
    <s v=" "/>
    <s v=" "/>
    <s v=" "/>
    <s v="Não"/>
    <s v=""/>
    <s v="Não"/>
  </r>
  <r>
    <s v="2000004221178819"/>
    <s v="17 de fevereiro de 2023 14:59 hs."/>
    <s v="Entregue"/>
    <s v="Chegou em 24 de fevereiro"/>
    <s v="Sim"/>
    <n v="1"/>
    <n v="175.69"/>
    <s v=""/>
    <n v="-29.87"/>
    <n v="-26.45"/>
    <s v=""/>
    <n v="119.37"/>
    <s v=" "/>
    <x v="213"/>
    <s v="MLB3058856315"/>
    <s v="Mercado Livre"/>
    <s v="Bandeja Inferior Esquerda Com Pivô Kwid 2017 Em Diante"/>
    <s v=" "/>
    <n v="175.69"/>
    <s v="Premium"/>
    <s v="Não emitida"/>
    <s v="EMERSON BOA SORTE"/>
    <s v="CPF 61715794168"/>
    <s v="Esmeralda 674 - Apto 502, Cuiabá - CEP: 78050050, Mato Grosso"/>
    <s v=" "/>
    <s v="EMERSON BOA SORTE"/>
    <s v="61715794168"/>
    <s v="Avenida Santa Laura 13 / Qadra 53 - CEP 78128354 - Costa Verde, Várzea Grande, Mato Grosso"/>
    <s v="Várzea Grande"/>
    <s v="Mato Grosso"/>
    <s v="78128354"/>
    <s v="Brasil"/>
    <s v="Correios e pontos de envio"/>
    <s v="21 de fevereiro | 04:28"/>
    <s v="24 de fevereiro | 14:40"/>
    <s v="Mercado Envios"/>
    <s v="MEL42054180868LMXDF01"/>
    <s v=" "/>
    <s v=" "/>
    <s v=" "/>
    <s v=" "/>
    <s v=" "/>
    <s v=" "/>
    <s v=" "/>
    <s v="Não"/>
    <s v=""/>
    <s v="Não"/>
  </r>
  <r>
    <s v="2000004221177039"/>
    <s v="17 de fevereiro de 2023 14:57 hs."/>
    <s v="Entregue"/>
    <s v="Chegou em 20 de fevereiro"/>
    <s v="Sim"/>
    <n v="1"/>
    <n v="65"/>
    <s v=""/>
    <n v="-16.55"/>
    <s v="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cos Tadeu Mota Barradas"/>
    <s v="14800885795"/>
    <s v="Livia De Carvalho Perissé 46 / rua sem saída Referencia: rua sem saída atrás da creche berçário. - CEP 28460000 - vila nova, Miracema, Rio de Janeiro"/>
    <s v="Miracema"/>
    <s v="Rio de Janeiro"/>
    <s v="28460000"/>
    <s v="Brasil"/>
    <s v="Mercado Envios Full"/>
    <s v="18 de fevereiro | 00:31"/>
    <s v="20 de fevereiro | 16:18"/>
    <s v="Mercado Envios"/>
    <s v="MEL42054176113LMFFF01"/>
    <s v=" "/>
    <s v=" "/>
    <s v=" "/>
    <s v=" "/>
    <s v=" "/>
    <s v=" "/>
    <s v=" "/>
    <s v="Não"/>
    <s v=""/>
    <s v="Não"/>
  </r>
  <r>
    <s v="2000004221127263"/>
    <s v="17 de fevereiro de 2023 14:39 hs."/>
    <s v="Entregue"/>
    <s v="Chegou em 21 de fevereiro"/>
    <s v="Sim"/>
    <n v="2"/>
    <n v="130"/>
    <s v=""/>
    <n v="-33.1"/>
    <s v=""/>
    <s v=""/>
    <n v="96.9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osiano Jose Dos Santos"/>
    <s v="02180406444"/>
    <s v="Rua da Vitória 310 / CASA Referencia: Igreja Assembléia De Deus - CEP 48906105 - Tabuleiro, Juazeiro, Bahia"/>
    <s v="Juazeiro"/>
    <s v="Bahia"/>
    <s v="48906105"/>
    <s v="Brasil"/>
    <s v="Mercado Envios Full"/>
    <s v="19 de fevereiro | 19:03"/>
    <s v="21 de fevereiro | 12:31"/>
    <s v="Mercado Envios"/>
    <s v="MEL42054131872LMFFF01"/>
    <s v=" "/>
    <s v=" "/>
    <s v=" "/>
    <s v=" "/>
    <s v=" "/>
    <s v=" "/>
    <s v=" "/>
    <s v="Não"/>
    <s v=""/>
    <s v="Não"/>
  </r>
  <r>
    <s v="2000004221111589"/>
    <s v="17 de fevereiro de 2023 14:34 hs."/>
    <s v="Entregue"/>
    <s v="Chegou em 22 de fevereiro"/>
    <s v="Sim"/>
    <n v="1"/>
    <n v="189.9"/>
    <s v=""/>
    <n v="-32.28"/>
    <n v="-38.950000000000003"/>
    <s v=""/>
    <n v="118.67"/>
    <s v=" "/>
    <x v="10"/>
    <s v="MLB2863522242"/>
    <s v="Mercado Livre"/>
    <s v="Bandeja Esquerda Peugeot 207 Exceto Sw 08 Em Diante C Pivô"/>
    <s v=" "/>
    <n v="189.9"/>
    <s v="Premium"/>
    <s v="Autorizado"/>
    <s v=" "/>
    <s v=" "/>
    <s v=" "/>
    <s v=" "/>
    <s v="Jeremias Feliciano"/>
    <s v="03708117638"/>
    <s v="Renato Pereira giolo 155 / Casa - CEP 35325000 - Lindo vale, Piedade de Caratinga, Minas Gerais"/>
    <s v="Piedade de Caratinga"/>
    <s v="Minas Gerais"/>
    <s v="35325000"/>
    <s v="Brasil"/>
    <s v="Mercado Envios Full"/>
    <s v="18 de fevereiro | 20:30"/>
    <s v="22 de fevereiro | 14:10"/>
    <s v="Mercado Envios"/>
    <s v="MEL42054119105LMFFF01"/>
    <s v=" "/>
    <s v=" "/>
    <s v=" "/>
    <s v=" "/>
    <s v=" "/>
    <s v=" "/>
    <s v=" "/>
    <s v="Não"/>
    <s v=""/>
    <s v="Não"/>
  </r>
  <r>
    <s v="2000004221068883"/>
    <s v="17 de fevereiro de 2023 14:30 hs."/>
    <s v="Entregue"/>
    <s v="Chegou em 22 de fevereiro"/>
    <s v="Sim"/>
    <n v="1"/>
    <n v="197.93"/>
    <s v=""/>
    <n v="-23.75"/>
    <n v="-26.45"/>
    <s v=""/>
    <n v="147.72999999999999"/>
    <s v=" "/>
    <x v="214"/>
    <s v="MLB2968753501"/>
    <s v="Mercado Livre"/>
    <s v="Bandeja Inferior Direita Xsara Picasso 2001 A 2011"/>
    <s v=" "/>
    <n v="197.93"/>
    <s v="Clássico"/>
    <s v="Não emitida"/>
    <s v="Rejane Oliveira Leon"/>
    <s v="CPF 01076737030"/>
    <s v="Rua Galdino Alves dias 102 - Casa, São Gabriel - CEP: 97314315, Rio Grande do Sul"/>
    <s v=" "/>
    <s v="Rejane Oliveira Leon"/>
    <s v="01076737030"/>
    <s v="Rua José Quintino da Silva 160 / Casa Referencia: Próximo ao Supermercado Natan - CEP 88390000 - São Cristóvão, Barra Velha, Santa Catarina"/>
    <s v="Barra Velha"/>
    <s v="Santa Catarina"/>
    <s v="88390000"/>
    <s v="Brasil"/>
    <s v="Correios e pontos de envio"/>
    <s v="21 de fevereiro | 02:46"/>
    <s v="22 de fevereiro | 15:04"/>
    <s v="Mercado Envios"/>
    <s v="MEL42054110131LMXDF01"/>
    <s v=" "/>
    <s v=" "/>
    <s v=" "/>
    <s v=" "/>
    <s v=" "/>
    <s v=" "/>
    <s v=" "/>
    <s v="Não"/>
    <s v=""/>
    <s v="Não"/>
  </r>
  <r>
    <s v="2000005136200940"/>
    <s v="17 de fevereiro de 2023 14:20 hs."/>
    <s v="Devolução para revisar"/>
    <s v="Você tem até quarta-feira, 8 de março, para nos avisar como o item chegou. Após essa data, vamos entender que chegou como esperado."/>
    <s v="Não"/>
    <n v="0"/>
    <n v="78.989999999999995"/>
    <n v="22.8"/>
    <n v="-51.73"/>
    <n v="-22.8"/>
    <n v="-60.06"/>
    <n v="-32.799999999999997"/>
    <s v=" "/>
    <x v="215"/>
    <s v="MLB2699375430"/>
    <s v="Mercado Livre"/>
    <s v="Cabo De Embreagem 206 1.0 16v Chassi .../9456 - Reg. Manual"/>
    <s v=" "/>
    <n v="78.989999999999995"/>
    <s v="Premium"/>
    <s v="Autorizado"/>
    <s v="Gabriel Pereira de Almeida"/>
    <s v="CPF 81098871049"/>
    <s v="Av Farroupilha 552 - Vila Nova, Butiá - CEP: 96750000, Rio Grande do Sul"/>
    <s v=" "/>
    <s v="Gabriel Pereira de Almeida"/>
    <s v="810988710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15:55"/>
    <s v="3 de março | 16:31"/>
    <s v="Mercado Envios"/>
    <s v="QC409496279BR"/>
    <s v="https://www2.correios.com.br/sistemas/rastreamento/resultado.cfm"/>
    <s v=" "/>
    <s v=" "/>
    <s v=" "/>
    <s v=" "/>
    <s v=" "/>
    <s v=" "/>
    <s v="Não"/>
    <n v="1"/>
    <s v="Não"/>
  </r>
  <r>
    <s v="2000005136095798"/>
    <s v="17 de fevereiro de 2023 14:00 hs."/>
    <s v="Entregue"/>
    <s v="Chegou em 22 de fevereiro"/>
    <s v="Não"/>
    <n v="1"/>
    <n v="65.900000000000006"/>
    <n v="30.2"/>
    <n v="-16.7"/>
    <n v="-30.2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Uilson de jesus dos SANTOS"/>
    <s v="97461059572"/>
    <s v="Travessa Alberto Magalhães 88 / Casa Referencia: Próximo  a Rua Haroldo Costa Torre da Claro. - CEP 45545000 - Armandao, Ubaitaba, Bahia"/>
    <s v="Ubaitaba"/>
    <s v="Bahia"/>
    <s v="45545000"/>
    <s v="Brasil"/>
    <s v="Mercado Envios Full"/>
    <s v="18 de fevereiro | 11:37"/>
    <s v="22 de fevereiro | 12:05"/>
    <s v="Mercado Envios"/>
    <s v="MEL42054039553LMFFF01"/>
    <s v=" "/>
    <s v=" "/>
    <s v=" "/>
    <s v=" "/>
    <s v=" "/>
    <s v=" "/>
    <s v=" "/>
    <s v="Não"/>
    <s v=""/>
    <s v="Não"/>
  </r>
  <r>
    <s v="2000005135863592"/>
    <s v="17 de fevereiro de 2023 13:19 hs."/>
    <s v="Entregue"/>
    <s v="Chegou em 18 de fevereiro"/>
    <s v="Não"/>
    <n v="1"/>
    <n v="65.900000000000006"/>
    <n v="5.45"/>
    <n v="-16.7"/>
    <n v="-5.45"/>
    <s v=""/>
    <n v="49.2"/>
    <s v=" 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Eder ventura borges"/>
    <s v="22699407844"/>
    <s v="Rua Mariana Zancheta Alves 214 / CEP 13700000 - Casa Branca, São Paulo"/>
    <s v="Casa Branca"/>
    <s v="São Paulo"/>
    <s v="13700000"/>
    <s v="Brasil"/>
    <s v="Mercado Envios Full"/>
    <s v="18 de fevereiro | 02:28"/>
    <s v="18 de fevereiro | 13:58"/>
    <s v="Mercado Envios"/>
    <s v="MEL42053936497LMFFF01"/>
    <s v=" "/>
    <s v=" "/>
    <s v=" "/>
    <s v=" "/>
    <s v=" "/>
    <s v=" "/>
    <s v=" "/>
    <s v="Não"/>
    <s v=""/>
    <s v="Não"/>
  </r>
  <r>
    <s v="2000004220903041"/>
    <s v="17 de fevereiro de 2023 13:04 hs."/>
    <s v="Entregue"/>
    <s v="Chegou em 18 de fevereiro"/>
    <s v="Sim"/>
    <n v="1"/>
    <n v="62.8"/>
    <s v=""/>
    <n v="-16.18"/>
    <s v="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marcos cabral"/>
    <s v="03018177665"/>
    <s v="Rua VL2 267 / CEP 32050340 - Nova Contagem, Contagem, Minas Gerais"/>
    <s v="Contagem"/>
    <s v="Minas Gerais"/>
    <s v="32050340"/>
    <s v="Brasil"/>
    <s v="Mercado Envios Full"/>
    <s v="17 de fevereiro | 18:24"/>
    <s v="18 de fevereiro | 12:23"/>
    <s v="Mercado Envios"/>
    <s v="MEL42053900860LMFFF01"/>
    <s v=" "/>
    <s v=" "/>
    <s v=" "/>
    <s v=" "/>
    <s v=" "/>
    <s v=" "/>
    <s v=" "/>
    <s v="Não"/>
    <s v=""/>
    <s v="Não"/>
  </r>
  <r>
    <s v="2000005135770968"/>
    <s v="17 de fevereiro de 2023 13:02 hs."/>
    <s v="Entregue"/>
    <s v="Chegou em 22 de fevereiro"/>
    <s v="Não"/>
    <n v="2"/>
    <n v="75.98"/>
    <n v="35.299999999999997"/>
    <n v="-20.12"/>
    <n v="-35.299999999999997"/>
    <s v=""/>
    <n v="55.86"/>
    <s v="Sim"/>
    <x v="181"/>
    <s v="MLB3025180885"/>
    <s v="Mercado Livre"/>
    <s v="Terminal Cabo Marcha Engate 13mm  Strada 2014 Diante"/>
    <s v=" "/>
    <n v="37.99"/>
    <s v="Clássico"/>
    <s v="Não emitida"/>
    <s v="FABRICCIO BERNARD MONTEIRO DOS SANTOS"/>
    <s v="CPF 92066500259"/>
    <s v="Travessa Monte Alegre 746 - entre cesário e osva, Belém - CEP: 66020700, Pará"/>
    <s v=" "/>
    <s v="FABRICCIO BERNARD MONTEIRO DOS SANTOS"/>
    <s v="92066500259"/>
    <s v="Alameda Paixão 12 / Referencia: Próximo à ROCK STAR BARBEARIA e STUDIO DONA FLOR(pode ser entregue também nesses locais) - CEP 66110205 - Maracangalha, Belém, Pará"/>
    <s v="Belém"/>
    <s v="Pará"/>
    <s v="66110205"/>
    <s v="Brasil"/>
    <s v="Correios e pontos de envio"/>
    <s v="21 de fevereiro | 03:47"/>
    <s v="22 de fevereiro | 08:53"/>
    <s v="Mercado Envios"/>
    <s v="MEL42053897537LMXDF01"/>
    <s v=" "/>
    <s v=" "/>
    <s v=" "/>
    <s v=" "/>
    <s v=" "/>
    <s v=" "/>
    <s v=" "/>
    <s v="Não"/>
    <s v=""/>
    <s v="Não"/>
  </r>
  <r>
    <s v="2000005135710706"/>
    <s v="17 de fevereiro de 2023 12:51 hs."/>
    <s v="Entregue"/>
    <s v="Chegou em 18 de fevereiro"/>
    <s v="Não"/>
    <n v="1"/>
    <n v="421.48"/>
    <s v=""/>
    <n v="-71.650000000000006"/>
    <n v="-38.950000000000003"/>
    <s v=""/>
    <n v="310.88"/>
    <s v=" "/>
    <x v="216"/>
    <s v="MLB3137277034"/>
    <s v="Mercado Livre"/>
    <s v="Par Bandeja Dianteira Com Pivô J3 2011 À 2015"/>
    <s v=" "/>
    <n v="421.48"/>
    <s v="Premium"/>
    <s v="Não emitida"/>
    <s v="Rosi rodrigues"/>
    <s v="CPF 12147903809"/>
    <s v="Rua Professor Nelson Espíndola Lobato 237, Santos - CEP: 11088330, São Paulo"/>
    <s v=" "/>
    <s v="Rosi rodrigues"/>
    <s v="12147903809"/>
    <s v="Rua Professor Nelson Espíndola Lobato 237 / Referencia: Vila pele - CEP 11088330 - Rádio Clube, Santos, São Paulo"/>
    <s v="Santos"/>
    <s v="São Paulo"/>
    <s v="11088330"/>
    <s v="Brasil"/>
    <s v="Correios e pontos de envio"/>
    <s v="18 de fevereiro | 02:01"/>
    <s v="18 de fevereiro | 14:38"/>
    <s v="Mercado Envios"/>
    <s v="MEL42053869736LMXDF01"/>
    <s v=" "/>
    <s v=" "/>
    <s v=" "/>
    <s v=" "/>
    <s v=" "/>
    <s v=" "/>
    <s v=" "/>
    <s v="Não"/>
    <s v=""/>
    <s v="Não"/>
  </r>
  <r>
    <s v="2000005135698702"/>
    <s v="17 de fevereiro de 2023 12:49 hs."/>
    <s v="Entregue"/>
    <s v="Chegou em 19 de fevereiro"/>
    <s v="Não"/>
    <n v="2"/>
    <n v="35.799999999999997"/>
    <n v="27.4"/>
    <n v="-15.3"/>
    <n v="-27.4"/>
    <s v=""/>
    <n v="20.5"/>
    <s v=" "/>
    <x v="22"/>
    <s v="MLB3105822343"/>
    <s v="Mercado Livre"/>
    <s v="Capa Pedal Acelerador Freio Embreagem Chevette Monza Corsa"/>
    <s v=" "/>
    <n v="17.899999999999999"/>
    <s v="Clássico"/>
    <s v="Não emitida"/>
    <s v="EDYLSON SERGIO SARZEDAS SIQUEIRA"/>
    <s v="CPF 45819939700"/>
    <s v="RUA DR. MÁRIO VIANA 346 - Casa 24, Niterói - CEP: 24241002, Rio de Janeiro"/>
    <s v=" "/>
    <s v="EDYLSON SERGIO SARZEDAS SIQUEIRA"/>
    <s v="45819939700"/>
    <s v="Rua Doutor Mário Viana 346 / CASA 24 Referencia: PRÓXIMO AO SUPERMERCADO MUNDIAL - CEP 24241002 - Santa Rosa, Niterói, Rio de Janeiro"/>
    <s v="Niterói"/>
    <s v="Rio de Janeiro"/>
    <s v="24241002"/>
    <s v="Brasil"/>
    <s v="Correios e pontos de envio"/>
    <s v="18 de fevereiro | 03:18"/>
    <s v="19 de fevereiro | 11:26"/>
    <s v="Mercado Envios"/>
    <s v="MEL42053865719LMXDF01"/>
    <s v=" "/>
    <s v=" "/>
    <s v=" "/>
    <s v=" "/>
    <s v=" "/>
    <s v=" "/>
    <s v=" "/>
    <s v="Não"/>
    <s v=""/>
    <s v="Não"/>
  </r>
  <r>
    <s v="2000004220865225"/>
    <s v="17 de fevereiro de 2023 12:48 hs."/>
    <s v="Entregue"/>
    <s v="Chegou em 18 de fevereiro"/>
    <s v="Sim"/>
    <n v="1"/>
    <n v="23"/>
    <s v=""/>
    <n v="-9.41"/>
    <s v=""/>
    <s v=""/>
    <n v="13.59"/>
    <s v=" 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jó emanoel de jesus emanoel"/>
    <s v="56113161587"/>
    <s v="Rua Salustiano Francisco Veiga 100 / Referencia: Antigo Loteamento João Tamarino Rua C  Cajueiro - CEP 44430670 - Cajueiro, Santo Antônio de Jesus, Bahia"/>
    <s v="Santo Antônio de Jesus"/>
    <s v="Bahia"/>
    <s v="44430670"/>
    <s v="Brasil"/>
    <s v="Mercado Envios Full"/>
    <s v="17 de fevereiro | 20:03"/>
    <s v="18 de fevereiro | 14:14"/>
    <s v="Mercado Envios"/>
    <s v="MEL42053859228LMFFF01"/>
    <s v=" "/>
    <s v=" "/>
    <s v=" "/>
    <s v=" "/>
    <s v=" "/>
    <s v=" "/>
    <s v=" "/>
    <s v="Não"/>
    <s v=""/>
    <s v="Não"/>
  </r>
  <r>
    <s v="2000005135670228"/>
    <s v="17 de fevereiro de 2023 12:44 hs."/>
    <s v="Entregue"/>
    <s v="Chegou em 21 de fevereiro"/>
    <s v="Não"/>
    <n v="1"/>
    <n v="72.489999999999995"/>
    <n v="24.12"/>
    <n v="-17.82"/>
    <n v="-24.12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Victor Gabriel"/>
    <s v="13276515997"/>
    <s v="Rua Oscar Montenegro Carneiro 102 / Casa marrom  Referencia: Ponto de referência: Mercado São Matheus - CEP 84182264 - Santa Terezinha, Castro, Paraná"/>
    <s v="Castro"/>
    <s v="Paraná"/>
    <s v="84182264"/>
    <s v="Brasil"/>
    <s v="Mercado Envios Full"/>
    <s v="20 de fevereiro | 16:39"/>
    <s v="21 de fevereiro | 13:48"/>
    <s v="Mercado Envios"/>
    <s v="MEL42053851127LMFFF01"/>
    <s v=" "/>
    <s v=" "/>
    <s v=" "/>
    <s v=" "/>
    <s v=" "/>
    <s v=" "/>
    <s v=" "/>
    <s v="Não"/>
    <s v=""/>
    <s v="Não"/>
  </r>
  <r>
    <s v="2000004220703747"/>
    <s v="17 de fevereiro de 2023 12:41 hs."/>
    <s v="Entregue"/>
    <s v="Chegou em 22 de fevereiro"/>
    <s v="Sim"/>
    <n v="1"/>
    <n v="355.62"/>
    <s v=""/>
    <n v="-60.46"/>
    <n v="-38.950000000000003"/>
    <s v=""/>
    <n v="256.20999999999998"/>
    <s v="Sim"/>
    <x v="206"/>
    <s v="MLB3058440282"/>
    <s v="Mercado Livre"/>
    <s v="Par Bandeja Inferior Xsara Picasso 2001 A 2011 Com Pivô"/>
    <s v=" "/>
    <n v="355.62"/>
    <s v="Premium"/>
    <s v="Não emitida"/>
    <s v="Paulo Sérgio Oliveira"/>
    <s v="CPF 36773523800"/>
    <s v="Rua do Rocio 463 - Clínica fem, São Paulo - CEP: 04552000, São Paulo"/>
    <s v=" "/>
    <s v="Paulo Sérgio Oliveira"/>
    <s v="36773523800"/>
    <s v="Rua do Rocio 453 / fem clinica Referencia: 453/463 fem clinica entrega ao manobrista - CEP 04552000 - Vila Olímpia, São Paulo, São Paulo"/>
    <s v="São Paulo"/>
    <s v="São Paulo"/>
    <s v="04552000"/>
    <s v="Brasil"/>
    <s v="Correios e pontos de envio"/>
    <s v="18 de fevereiro | 01:16"/>
    <s v="22 de fevereiro | 12:10"/>
    <s v="Mercado Envios"/>
    <s v="MEL42053840782LMXDF01"/>
    <s v=" "/>
    <s v=" "/>
    <s v=" "/>
    <s v=" "/>
    <s v=" "/>
    <s v=" "/>
    <s v=" "/>
    <s v="Não"/>
    <s v=""/>
    <s v="Não"/>
  </r>
  <r>
    <s v="2000004220817249"/>
    <s v="17 de fevereiro de 2023 12:29 hs."/>
    <s v="Entregue"/>
    <s v="Chegou em 20 de fevereiro"/>
    <s v="Sim"/>
    <n v="1"/>
    <n v="65.989999999999995"/>
    <s v=""/>
    <n v="-16.72"/>
    <s v=""/>
    <s v=""/>
    <n v="49.27"/>
    <s v=" "/>
    <x v="135"/>
    <s v="MLB2087289781"/>
    <s v="Mercado Livre"/>
    <s v="Par Bieleta Dianteira Nova Ecosport De 2012 Em Diante"/>
    <s v=" "/>
    <n v="65.989999999999995"/>
    <s v="Premium"/>
    <s v="Autorizado"/>
    <s v=" "/>
    <s v=" "/>
    <s v=" "/>
    <s v=" "/>
    <s v="jose antonio santos"/>
    <s v="01018766880"/>
    <s v="Rua Mauro dos Santos Morais 694 / residencial - CEP 16480158 - Conjunto Habitacional Nossa Senhora Aparecida, Guaimbê, São Paulo"/>
    <s v="Guaimbê"/>
    <s v="São Paulo"/>
    <s v="16480158"/>
    <s v="Brasil"/>
    <s v="Mercado Envios Full"/>
    <s v="17 de fevereiro | 18:42"/>
    <s v="20 de fevereiro | 11:46"/>
    <s v="Mercado Envios"/>
    <s v="MEL42053811077LMFFF01"/>
    <s v=" "/>
    <s v=" "/>
    <s v=" "/>
    <s v=" "/>
    <s v=" "/>
    <s v=" "/>
    <s v=" "/>
    <s v="Não"/>
    <s v=""/>
    <s v="Não"/>
  </r>
  <r>
    <s v="2000005135492900"/>
    <s v="17 de fevereiro de 2023 12:14 hs."/>
    <s v="No ponto de retirada"/>
    <s v="O seu comprador deverá retirar o pacote em Mercado Envios."/>
    <s v="Não"/>
    <n v="1"/>
    <n v="65.900000000000006"/>
    <n v="12.8"/>
    <n v="-16.7"/>
    <n v="-12.8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Joaquim Santana"/>
    <s v="70705879615"/>
    <s v="RUA BÉLGICA 690 / Loja 09 - CEP 32340030 - Contagem, Minas Gerais"/>
    <s v="Contagem"/>
    <s v="Minas Gerais"/>
    <s v="32340030"/>
    <s v="Brasil"/>
    <s v="Mercado Envios Full"/>
    <s v="18 de fevereiro | 14:22"/>
    <s v=" "/>
    <s v="Mercado Envios"/>
    <s v="MEL42053776653LMFFF01"/>
    <s v="https://myaccount.mercadolivre.com.br/shipments/42053776653/detail"/>
    <s v=" "/>
    <s v=" "/>
    <s v=" "/>
    <s v=" "/>
    <s v=" "/>
    <s v=" "/>
    <s v="Não"/>
    <s v=""/>
    <s v="Não"/>
  </r>
  <r>
    <s v="2000005135458732"/>
    <s v="17 de fevereiro de 2023 12:07 hs."/>
    <s v="Entregue"/>
    <s v="Chegou em 18 de fevereiro"/>
    <s v="Não"/>
    <n v="1"/>
    <n v="20.5"/>
    <n v="5.45"/>
    <n v="-8.98"/>
    <n v="-5.45"/>
    <s v=""/>
    <n v="11.52"/>
    <s v=" "/>
    <x v="137"/>
    <s v="MLB2652059891"/>
    <s v="Mercado Livre"/>
    <s v="Kit Capa De Pedal New Fiesta/ New Ka/ New Ecosport"/>
    <s v=" "/>
    <n v="20.5"/>
    <s v="Premium"/>
    <s v="Autorizado"/>
    <s v=" "/>
    <s v=" "/>
    <s v=" "/>
    <s v=" "/>
    <s v="Lívio  Villa "/>
    <s v="31780240856"/>
    <s v="Avenida João Paulo I 1555 / CEP 02842280 - Jardim Maracanã, São Paulo, São Paulo"/>
    <s v="São Paulo"/>
    <s v="São Paulo"/>
    <s v="02842280"/>
    <s v="Brasil"/>
    <s v="Mercado Envios Full"/>
    <s v="18 de fevereiro | 01:25"/>
    <s v="18 de fevereiro | 13:10"/>
    <s v="Mercado Envios"/>
    <s v="MEL42053761583LMFFF01"/>
    <s v=" "/>
    <s v=" "/>
    <s v=" "/>
    <s v=" "/>
    <s v=" "/>
    <s v=" "/>
    <s v=" "/>
    <s v="Não"/>
    <s v=""/>
    <s v="Não"/>
  </r>
  <r>
    <s v="2000005135433500"/>
    <s v="17 de fevereiro de 2023 12:01 hs."/>
    <s v="Entregue"/>
    <s v="Chegou em 18 de fevereiro"/>
    <s v="Não"/>
    <n v="1"/>
    <n v="169.99"/>
    <s v=""/>
    <n v="-28.9"/>
    <n v="-20.45"/>
    <s v=""/>
    <n v="120.64"/>
    <s v=" "/>
    <x v="16"/>
    <s v="MLB1802897517"/>
    <s v="Mercado Livre"/>
    <s v="Cabo De Cambio Corsa Classic 2005/2014"/>
    <s v=" "/>
    <n v="169.99"/>
    <s v="Premium"/>
    <s v="Autorizado"/>
    <s v=" "/>
    <s v=" "/>
    <s v=" "/>
    <s v=" "/>
    <s v="Renan Ferreira Sampaio"/>
    <s v="40459643800"/>
    <s v="Rua Governador Adhemar Pereira de Barros 7 / Referencia: casa vermelha ao lado da padaria - CEP 06422020 - Jardim Itaquiti, Barueri, São Paulo"/>
    <s v="Barueri"/>
    <s v="São Paulo"/>
    <s v="06422020"/>
    <s v="Brasil"/>
    <s v="Mercado Envios Full"/>
    <s v="18 de fevereiro | 01:23"/>
    <s v="18 de fevereiro | 10:08"/>
    <s v="Mercado Envios"/>
    <s v="MEL42053748288LMFFF01"/>
    <s v=" "/>
    <s v=" "/>
    <s v=" "/>
    <s v=" "/>
    <s v=" "/>
    <s v=" "/>
    <s v=" "/>
    <s v="Não"/>
    <s v=""/>
    <s v="Não"/>
  </r>
  <r>
    <s v="2000005135424654"/>
    <s v="17 de fevereiro de 2023 12:00 hs."/>
    <s v="Entregue"/>
    <s v="Chegou em 23 de fevereiro"/>
    <s v="Não"/>
    <n v="1"/>
    <n v="59.99"/>
    <n v="28.17"/>
    <n v="-15.7"/>
    <n v="-28.17"/>
    <s v=""/>
    <n v="44.29"/>
    <s v=" 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Gilson Cândido Gonçalves Candido"/>
    <s v="55401325649"/>
    <s v="Rua Câmara 12 / casa - CEP 39401162 - Vila Santa Cruz, Montes Claros, Minas Gerais"/>
    <s v="Montes Claros"/>
    <s v="Minas Gerais"/>
    <s v="39401162"/>
    <s v="Brasil"/>
    <s v="Mercado Envios Full"/>
    <s v="17 de fevereiro | 17:34"/>
    <s v="23 de fevereiro | 13:29"/>
    <s v="Mercado Envios"/>
    <s v="MEL42053745866LMFFF01"/>
    <s v=" "/>
    <s v=" "/>
    <s v=" "/>
    <s v=" "/>
    <s v=" "/>
    <s v=" "/>
    <s v=" "/>
    <s v="Não"/>
    <s v=""/>
    <s v="Não"/>
  </r>
  <r>
    <s v="2000004220754889"/>
    <s v="17 de fevereiro de 2023 11:59 hs."/>
    <s v="Entregue"/>
    <s v="Chegou em 18 de fevereiro"/>
    <s v="Sim"/>
    <n v="1"/>
    <n v="35.9"/>
    <s v=""/>
    <n v="-11.6"/>
    <s v="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Fernanda Barbosa Ribeiro"/>
    <s v="42537937899"/>
    <s v="Rua Santa Virgília 192 / CEP 08742100 - Vila Sagrado Coração de Maria, Mogi das Cruzes, São Paulo"/>
    <s v="Mogi das Cruzes"/>
    <s v="São Paulo"/>
    <s v="08742100"/>
    <s v="Brasil"/>
    <s v="Mercado Envios Full"/>
    <s v="18 de fevereiro | 02:22"/>
    <s v="18 de fevereiro | 10:15"/>
    <s v="Mercado Envios"/>
    <s v="MEL42053742269LMFFF01"/>
    <s v=" "/>
    <s v=" "/>
    <s v=" "/>
    <s v=" "/>
    <s v=" "/>
    <s v=" "/>
    <s v=" "/>
    <s v="Não"/>
    <s v=""/>
    <s v="Não"/>
  </r>
  <r>
    <s v="2000005135395128"/>
    <s v="17 de fevereiro de 2023 11:54 hs."/>
    <s v="Venda entregue"/>
    <s v="Como o comprador cancelou a devolução que havia solicitado, nós te liberamos o dinheiro da venda."/>
    <s v="Não"/>
    <n v="1"/>
    <n v="129.9"/>
    <s v=""/>
    <n v="-22.08"/>
    <n v="-18.45"/>
    <s v=""/>
    <n v="89.37"/>
    <s v=" "/>
    <x v="42"/>
    <s v="MLB2045644564"/>
    <s v="Mercado Livre"/>
    <s v="Cabo De Engate Strada Estendida 1.4  8v 2010-2012 55208207"/>
    <s v=" "/>
    <n v="129.9"/>
    <s v="Premium"/>
    <s v="Não emitida"/>
    <s v="Saymon Calixter"/>
    <s v="CPF 45112814837"/>
    <s v="Rua Loanda  972, São José dos Campos  - CEP: 12238330, São Paulo"/>
    <s v=" "/>
    <s v="Saymon Calixter"/>
    <s v="45112814837"/>
    <s v="Rua Sete Lagos 478 / oficina mecanica - CEP 12238510 - Chácaras Reunidas, São José dos Campos, São Paulo"/>
    <s v="São José dos Campos"/>
    <s v="São Paulo"/>
    <s v="12238510"/>
    <s v="Brasil"/>
    <s v="Correios e pontos de envio"/>
    <s v="18 de fevereiro | 00:44"/>
    <s v="20 de fevereiro | 13:20"/>
    <s v="Mercado Envios"/>
    <s v="MEL42053731023LMXDF01"/>
    <s v=" "/>
    <s v=" "/>
    <s v=" "/>
    <s v=" "/>
    <s v=" "/>
    <s v=" "/>
    <s v=" "/>
    <s v="Sim"/>
    <s v=""/>
    <s v="Não"/>
  </r>
  <r>
    <s v="2000005135367904"/>
    <s v="17 de fevereiro de 2023 11:51 hs."/>
    <s v="Entregue"/>
    <s v="Chegou em 20 de fevereiro"/>
    <s v="Não"/>
    <n v="1"/>
    <n v="159.99"/>
    <n v="8.15"/>
    <n v="-27.2"/>
    <n v="-26.6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Guilherme Santos Landim"/>
    <s v="00002724189"/>
    <s v="Ville Blanche 3 SN / Portaria Referencia: Portaria do Ville Blanche 3 - CEP 72876341 - Parque Esplanada III, Valparaíso de Goiás, Goiás"/>
    <s v="Valparaíso de Goiás"/>
    <s v="Goiás"/>
    <s v="72876341"/>
    <s v="Brasil"/>
    <s v="Mercado Envios Full"/>
    <s v="18 de fevereiro | 00:31"/>
    <s v="20 de fevereiro | 16:34"/>
    <s v="Mercado Envios"/>
    <s v="MEL42053721161LMFFF01"/>
    <s v=" "/>
    <s v=" "/>
    <s v=" "/>
    <s v=" "/>
    <s v=" "/>
    <s v=" "/>
    <s v=" "/>
    <s v="Não"/>
    <s v=""/>
    <s v="Não"/>
  </r>
  <r>
    <s v="2000005135332380"/>
    <s v="17 de fevereiro de 2023 11:46 hs."/>
    <s v="Entregue"/>
    <s v="Chegou em 18 de fevereiro"/>
    <s v="Não"/>
    <n v="1"/>
    <n v="70.900000000000006"/>
    <n v="23.49"/>
    <n v="-17.55"/>
    <n v="-23.49"/>
    <s v=""/>
    <n v="53.35"/>
    <s v="Sim"/>
    <x v="122"/>
    <s v="MLB2220362721"/>
    <s v="Mercado Livre"/>
    <s v="Suporte Radiador Vectra Cd 2.0 97 A 98 Ld/le"/>
    <s v=" "/>
    <n v="70.900000000000006"/>
    <s v="Premium"/>
    <s v="Autorizado"/>
    <s v=" "/>
    <s v=" "/>
    <s v=" "/>
    <s v=" "/>
    <s v="ingrid messias"/>
    <s v="11463577966"/>
    <s v="rua Camilo ramalha Matta 1111 / casa Referencia: casa beje com portão marrom , casa de esquina - CEP 86730000 - centro, Astorga, Paraná"/>
    <s v="Astorga"/>
    <s v="Paraná"/>
    <s v="86730000"/>
    <s v="Brasil"/>
    <s v="Mercado Envios Full"/>
    <s v="17 de fevereiro | 18:15"/>
    <s v="18 de fevereiro | 11:52"/>
    <s v="Mercado Envios"/>
    <s v="MEL42053704214LMFFF01"/>
    <s v=" "/>
    <s v=" "/>
    <s v=" "/>
    <s v=" "/>
    <s v=" "/>
    <s v=" "/>
    <s v=" "/>
    <s v="Não"/>
    <s v=""/>
    <s v="Não"/>
  </r>
  <r>
    <s v="2000005135332160"/>
    <s v="17 de fevereiro de 2023 11:43 hs."/>
    <s v="Entregue"/>
    <s v="Chegou em 23 de fevereiro"/>
    <s v="Não"/>
    <n v="1"/>
    <n v="175.69"/>
    <n v="32.49"/>
    <n v="-29.87"/>
    <n v="-58.94"/>
    <s v=""/>
    <n v="119.37"/>
    <s v="Sim"/>
    <x v="182"/>
    <s v="MLB3058835487"/>
    <s v="Mercado Livre"/>
    <s v="Bandeja Inferior Direita Com Pivô Kwid 2017 Em Diante"/>
    <s v=" "/>
    <n v="175.69"/>
    <s v="Premium"/>
    <s v="Não emitida"/>
    <s v="Ginaldo Bezerra Galvão"/>
    <s v="CPF 63093855420"/>
    <s v="Rua Antônio Sávio Cavalcanti de Lima 25 - casa, João Pessoa - CEP: 58077166, Paraíba"/>
    <s v=" "/>
    <s v="Ginaldo Bezerra Galvão"/>
    <s v="63093855420"/>
    <s v="Rua Antônio Sávio Cavalcanti de Lima 25 / Casa - CEP 58077166 - Cuiá, João Pessoa, Paraíba"/>
    <s v="João Pessoa"/>
    <s v="Paraíba"/>
    <s v="58077166"/>
    <s v="Brasil"/>
    <s v="Correios e pontos de envio"/>
    <s v="18 de fevereiro | 04:05"/>
    <s v="23 de fevereiro | 17:52"/>
    <s v="Loggi"/>
    <s v="ML42053703270135551"/>
    <s v="https://www.loggi.com/rastreador/3762947aef/ML42053703270135551"/>
    <s v=" "/>
    <s v=" "/>
    <s v=" "/>
    <s v=" "/>
    <s v=" "/>
    <s v=" "/>
    <s v="Não"/>
    <s v=""/>
    <s v="Não"/>
  </r>
  <r>
    <s v="2000004220702865"/>
    <s v="17 de fevereiro de 2023 11:38 hs."/>
    <s v="Entregue"/>
    <s v="Chegou em 20 de fevereiro"/>
    <s v="Sim"/>
    <n v="1"/>
    <n v="19.989999999999998"/>
    <n v="17.399999999999999"/>
    <n v="-8.9"/>
    <n v="-17.399999999999999"/>
    <s v=""/>
    <n v="11.09"/>
    <s v="Sim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ernane ap. cação junior cação"/>
    <s v="91304210120"/>
    <s v="Avenida Guanabara 2668 / CEP 16901100 - Stella Maris, Andradina, São Paulo"/>
    <s v="Andradina"/>
    <s v="São Paulo"/>
    <s v="16901100"/>
    <s v="Brasil"/>
    <s v="Mercado Envios Full"/>
    <s v="17 de fevereiro | 19:25"/>
    <s v="20 de fevereiro | 17:05"/>
    <s v="Mercado Envios"/>
    <s v="MEL42053690063LMFFF01"/>
    <s v=" "/>
    <s v=" "/>
    <s v=" "/>
    <s v=" "/>
    <s v=" "/>
    <s v=" "/>
    <s v=" "/>
    <s v="Não"/>
    <s v=""/>
    <s v="Não"/>
  </r>
  <r>
    <s v="2000005135269618"/>
    <s v="17 de fevereiro de 2023 11:32 hs."/>
    <s v="Entregue"/>
    <s v="Chegou em 18 de fevereiro"/>
    <s v="Não"/>
    <n v="1"/>
    <n v="238.5"/>
    <s v=""/>
    <n v="-32.590000000000003"/>
    <n v="-20.45"/>
    <s v=""/>
    <n v="185.46"/>
    <s v="Sim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Odair jose de Oliveira Oliveira"/>
    <s v="92709028972"/>
    <s v="Rua Frei Celso Andreoli 111 / casa Referencia: atrás do seminário atrás do seminário - CEP 86430000 - Jardim Santa Cruz, Santo Antônio da Platina, Paraná"/>
    <s v="Santo Antônio da Platina"/>
    <s v="Paraná"/>
    <s v="86430000"/>
    <s v="Brasil"/>
    <s v="Mercado Envios Full"/>
    <s v="17 de fevereiro | 18:47"/>
    <s v="18 de fevereiro | 13:12"/>
    <s v="Mercado Envios"/>
    <s v="MEL42053677106LMFFF01"/>
    <s v=" "/>
    <s v=" "/>
    <s v=" "/>
    <s v=" "/>
    <s v=" "/>
    <s v=" "/>
    <s v=" "/>
    <s v="Não"/>
    <s v=""/>
    <s v="Não"/>
  </r>
  <r>
    <s v="2000005135167064"/>
    <s v="17 de fevereiro de 2023 11:13 hs."/>
    <s v="Entregue"/>
    <s v="Chegou em 18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Graciele Machado"/>
    <s v="01174979089"/>
    <s v="Rua da Infância 146 / CEP 18320000 - Alto Da Tenda, Apiaí, São Paulo"/>
    <s v="Apiaí"/>
    <s v="São Paulo"/>
    <s v="18320000"/>
    <s v="Brasil"/>
    <s v="Mercado Envios Full"/>
    <s v="17 de fevereiro | 20:21"/>
    <s v="18 de fevereiro | 16:50"/>
    <s v="Mercado Envios"/>
    <s v="MEL42053631070LMFFF01"/>
    <s v=" "/>
    <s v=" "/>
    <s v=" "/>
    <s v=" "/>
    <s v=" "/>
    <s v=" "/>
    <s v=" "/>
    <s v="Não"/>
    <s v=""/>
    <s v="Não"/>
  </r>
  <r>
    <s v="2000005135116226"/>
    <s v="17 de fevereiro de 2023 11:04 hs."/>
    <s v="Entregue"/>
    <s v="Chegou em 18 de fevereiro"/>
    <s v="Não"/>
    <n v="1"/>
    <n v="62.8"/>
    <n v="27.4"/>
    <n v="-16.18"/>
    <n v="-27.4"/>
    <s v=""/>
    <n v="46.62"/>
    <s v=" "/>
    <x v="13"/>
    <s v="MLB2122653868"/>
    <s v="Mercado Livre"/>
    <s v="Par Kit Pino Guia Pinça Freio Fiat Strada 1999 Até 2015"/>
    <s v=" "/>
    <n v="62.8"/>
    <s v="Premium"/>
    <s v="Não emitida"/>
    <s v="Cassiano Costa"/>
    <s v="CPF 13689457670"/>
    <s v="Rua Turmalina 246 - Cooperativa De Café, Cambuquira - CEP: 37420000, Minas Gerais"/>
    <s v=" "/>
    <s v="Cassiano Costa"/>
    <s v="13689457670"/>
    <s v="Rua Turmalina 246 / Cooperativa De Café - CEP 37420000 - Parque São João, Cambuquira, Minas Gerais"/>
    <s v="Cambuquira"/>
    <s v="Minas Gerais"/>
    <s v="37420000"/>
    <s v="Brasil"/>
    <s v="Correios e pontos de envio"/>
    <s v="18 de fevereiro | 01:16"/>
    <s v="18 de fevereiro | 15:04"/>
    <s v="Mercado Envios"/>
    <s v="MEL42053608856LMXDF01"/>
    <s v=" "/>
    <s v=" "/>
    <s v=" "/>
    <s v=" "/>
    <s v=" "/>
    <s v=" "/>
    <s v=" "/>
    <s v="Não"/>
    <s v=""/>
    <s v="Não"/>
  </r>
  <r>
    <s v="2000005135015062"/>
    <s v="17 de fevereiro de 2023 10:55 hs."/>
    <s v="Entregue"/>
    <s v="Chegou em 18 de fevereiro"/>
    <s v="Não"/>
    <n v="1"/>
    <n v="85.99"/>
    <s v=""/>
    <n v="-10.32"/>
    <n v="-26.45"/>
    <s v=""/>
    <n v="49.22"/>
    <s v="Sim"/>
    <x v="217"/>
    <s v="MLB2892798729"/>
    <s v="Mercado Livre"/>
    <s v="Bandeja Sem Pivô Com Bieleta Ld Gol G6 2012 A 2016"/>
    <s v=" "/>
    <n v="85.99"/>
    <s v="Clássico"/>
    <s v="Não emitida"/>
    <s v="Guarani  Sebastião "/>
    <s v="CPF 51153815753"/>
    <s v="Rua Olávo Pereira Dos Santos 2 Lote 20 Quadra A casa 2, Rio de Janeiro - CEP: 23076410, Rio de Janeiro"/>
    <s v=" "/>
    <s v="Guarani  Sebastião "/>
    <s v="51153815753"/>
    <s v="Rua Olavo Pereira dos Santos SN / lote 20 casa 2 quadra A - Referencia: no topo da rua casa com garagem alta de alumínio - CEP 23076410 - Campo Grande, Rio de Janeiro, Rio de Janeiro"/>
    <s v="Rio de Janeiro"/>
    <s v="Rio de Janeiro"/>
    <s v="23076410"/>
    <s v="Brasil"/>
    <s v="Correios e pontos de envio"/>
    <s v="18 de fevereiro | 02:07"/>
    <s v="18 de fevereiro | 19:03"/>
    <s v="Mercado Envios"/>
    <s v="MEL42053564792LMXDF01"/>
    <s v=" "/>
    <s v=" "/>
    <s v=" "/>
    <s v=" "/>
    <s v=" "/>
    <s v=" "/>
    <s v=" "/>
    <s v="Não"/>
    <s v=""/>
    <s v="Não"/>
  </r>
  <r>
    <s v="2000004220579013"/>
    <s v="17 de fevereiro de 2023 10:46 hs."/>
    <s v="Entregue"/>
    <s v="Chegou em 21 de fevereiro"/>
    <s v="Sim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icaro ferreira"/>
    <s v="06354668566"/>
    <s v="santo Antônio376 376 / Referencia: De frente ao Barradão na distribuidora do bairro procurar kaio - CEP 45530000 - santo Antônio, Itacaré, Bahia"/>
    <s v="Itacaré"/>
    <s v="Bahia"/>
    <s v="45530000"/>
    <s v="Brasil"/>
    <s v="Mercado Envios Full"/>
    <s v="17 de fevereiro | 23:44"/>
    <s v="21 de fevereiro | 16:05"/>
    <s v="Mercado Envios"/>
    <s v="MEL42053565085LMFFF01"/>
    <s v=" "/>
    <s v=" "/>
    <s v=" "/>
    <s v=" "/>
    <s v=" "/>
    <s v=" "/>
    <s v=" "/>
    <s v="Não"/>
    <s v=""/>
    <s v="Não"/>
  </r>
  <r>
    <s v="2000004220569971"/>
    <s v="17 de fevereiro de 2023 10:36 hs."/>
    <s v="Entregue"/>
    <s v="Chegou em 18 de fevereiro"/>
    <s v="Sim"/>
    <n v="1"/>
    <n v="52.2"/>
    <s v=""/>
    <n v="-12.63"/>
    <s v=""/>
    <s v=""/>
    <n v="39.57"/>
    <s v="Sim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Sergio Donizeti Borges Borges"/>
    <s v="15067217880"/>
    <s v="Rua Coronel José Augusto de Oliveira Salles 1325 / lavanderia Referencia: em frente CDHU - CEP 13570900 - Vila Izabel, São Carlos, São Paulo"/>
    <s v="São Carlos"/>
    <s v="São Paulo"/>
    <s v="13570900"/>
    <s v="Brasil"/>
    <s v="Mercado Envios Full"/>
    <s v="18 de fevereiro | 00:41"/>
    <s v="18 de fevereiro | 10:18"/>
    <s v="Mercado Envios"/>
    <s v="MEL42053542974LMFFF01"/>
    <s v=" "/>
    <s v=" "/>
    <s v=" "/>
    <s v=" "/>
    <s v=" "/>
    <s v=" "/>
    <s v=" "/>
    <s v="Não"/>
    <s v=""/>
    <s v="Não"/>
  </r>
  <r>
    <s v="2000005134932488"/>
    <s v="17 de fevereiro de 2023 10:28 hs."/>
    <s v="Entregue"/>
    <s v="Chegou em 20 de fevereiro"/>
    <s v="Não"/>
    <n v="1"/>
    <n v="23"/>
    <n v="9.57"/>
    <n v="-9.41"/>
    <n v="-9.57"/>
    <s v=""/>
    <n v="13.59"/>
    <s v="Sim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adriano tomaz delsin delsin"/>
    <s v="15934439863"/>
    <s v="Rua Trajano Machado 1175 / CEP 14960160 - Vila Patti, Novo Horizonte, São Paulo"/>
    <s v="Novo Horizonte"/>
    <s v="São Paulo"/>
    <s v="14960160"/>
    <s v="Brasil"/>
    <s v="Mercado Envios Full"/>
    <s v="19 de fevereiro | 11:50"/>
    <s v="20 de fevereiro | 15:29"/>
    <s v="Mercado Envios"/>
    <s v="MEL42053529542LMFFF01"/>
    <s v=" "/>
    <s v=" "/>
    <s v=" "/>
    <s v=" "/>
    <s v=" "/>
    <s v=" "/>
    <s v=" "/>
    <s v="Não"/>
    <s v=""/>
    <s v="Não"/>
  </r>
  <r>
    <s v="2000005134909266"/>
    <s v="17 de fevereiro de 2023 10:24 hs."/>
    <s v="Entregue"/>
    <s v="Chegou em 23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Julio Cesar Urcino Da Fonseca Urcino Da Fonseca"/>
    <s v="01260701646"/>
    <s v="Rua Padre Jurandir 32 / CEP 39237000 - Capitão costodio, Felixlândia, Minas Gerais"/>
    <s v="Felixlândia"/>
    <s v="Minas Gerais"/>
    <s v="39237000"/>
    <s v="Brasil"/>
    <s v="Mercado Envios Full"/>
    <s v="17 de fevereiro | 23:44"/>
    <s v="23 de fevereiro | 13:11"/>
    <s v="Mercado Envios"/>
    <s v="MEL42053519523LMFFF01"/>
    <s v=" "/>
    <s v=" "/>
    <s v=" "/>
    <s v=" "/>
    <s v=" "/>
    <s v=" "/>
    <s v=" "/>
    <s v="Não"/>
    <s v=""/>
    <s v="Não"/>
  </r>
  <r>
    <s v="2000005134894558"/>
    <s v="17 de fevereiro de 2023 10:23 hs."/>
    <s v="Entregue"/>
    <s v="Chegou em 18 de fevereiro"/>
    <s v="Não"/>
    <n v="1"/>
    <n v="23"/>
    <n v="9.9"/>
    <n v="-9.41"/>
    <n v="-9.9"/>
    <s v=""/>
    <n v="13.59"/>
    <s v="Sim"/>
    <x v="138"/>
    <s v="MLB2100163037"/>
    <s v="Mercado Livre"/>
    <s v="Capa Pedal Hyundai H100e  Hr Kia Bongo K2500 K2700 K2799"/>
    <s v=" "/>
    <n v="23"/>
    <s v="Premium"/>
    <s v="Autorizado"/>
    <s v=" "/>
    <s v=" "/>
    <s v=" "/>
    <s v=" "/>
    <s v="Julio Cesar Monteiro"/>
    <s v="30414686896"/>
    <s v="Rua Mauriti 65 / viela 8 Cumbica - CEP 07180080 - Cidade Jardim Cumbica, Guarulhos, São Paulo"/>
    <s v="Guarulhos"/>
    <s v="São Paulo"/>
    <s v="07180080"/>
    <s v="Brasil"/>
    <s v="Mercado Envios Full"/>
    <s v="18 de fevereiro | 01:28"/>
    <s v="18 de fevereiro | 11:33"/>
    <s v="Mercado Envios"/>
    <s v="MEL42053513791LMFFF01"/>
    <s v=" "/>
    <s v=" "/>
    <s v=" "/>
    <s v=" "/>
    <s v=" "/>
    <s v=" "/>
    <s v=" "/>
    <s v="Não"/>
    <s v=""/>
    <s v="Não"/>
  </r>
  <r>
    <s v="2000005134879294"/>
    <s v="17 de fevereiro de 2023 10:17 hs."/>
    <s v="Entregue"/>
    <s v="Chegou em 18 de fevereiro"/>
    <s v="Não"/>
    <n v="1"/>
    <n v="19.989999999999998"/>
    <n v="9.9"/>
    <n v="-8.9"/>
    <n v="-9.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Werisclayton Pereira de Oliveira"/>
    <s v="82918546291"/>
    <s v="Rua Humaitá 414 / Apto 113 - CEP 01321010 - Bela Vista, São Paulo, São Paulo"/>
    <s v="São Paulo"/>
    <s v="São Paulo"/>
    <s v="01321010"/>
    <s v="Brasil"/>
    <s v="Mercado Envios Full"/>
    <s v="18 de fevereiro | 02:50"/>
    <s v="18 de fevereiro | 12:50"/>
    <s v="Mercado Envios"/>
    <s v="MEL42053506422LMFFF01"/>
    <s v=" "/>
    <s v=" "/>
    <s v=" "/>
    <s v=" "/>
    <s v=" "/>
    <s v=" "/>
    <s v=" "/>
    <s v="Não"/>
    <s v=""/>
    <s v="Não"/>
  </r>
  <r>
    <s v="2000005134866154"/>
    <s v="17 de fevereiro de 2023 10:14 hs."/>
    <s v="Entregue"/>
    <s v="Chegou em 19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Oscar Neto de Andrade"/>
    <s v="75474964587"/>
    <s v="Queimada De Claro SN / CEP 44895000 - Queimada de claro, Barro Alto, Bahia"/>
    <s v="Barro Alto"/>
    <s v="Bahia"/>
    <s v="44895000"/>
    <s v="Brasil"/>
    <s v="Mercado Envios Full"/>
    <s v="17 de fevereiro | 19:04"/>
    <s v="19 de fevereiro | 09:26"/>
    <s v="Mercado Envios"/>
    <s v="MEL42053499854LMFFF01"/>
    <s v=" "/>
    <s v=" "/>
    <s v=" "/>
    <s v=" "/>
    <s v=" "/>
    <s v=" "/>
    <s v=" "/>
    <s v="Não"/>
    <s v=""/>
    <s v="Não"/>
  </r>
  <r>
    <s v="2000005131431780"/>
    <s v="17 de fevereiro de 2023 09:58 hs."/>
    <s v="Entregue"/>
    <s v="Chegou em 20 de fevereiro"/>
    <s v="Não"/>
    <n v="1"/>
    <n v="299.99"/>
    <s v=""/>
    <n v="-51"/>
    <n v="-21.45"/>
    <s v=""/>
    <n v="227.54"/>
    <s v=" "/>
    <x v="9"/>
    <s v="MLB2711276661"/>
    <s v="Mercado Livre"/>
    <s v="Cabo De Engate E Seleção Vectra Elegance 2006  Em Diante"/>
    <s v=" "/>
    <n v="299.99"/>
    <s v="Premium"/>
    <s v="Não emitida"/>
    <s v="F. FIORESE AUTOMOVEIS"/>
    <s v="CNPJ 31153902000191"/>
    <s v="Rua Doutor Antenor Soares Gandra 1605, Jundiaí - CEP: 13218111, São Paulo"/>
    <s v="Contribuinte"/>
    <s v="F. FIORESE AUTOMOVEIS"/>
    <s v="31153902000191"/>
    <s v="Rua Doutor Antenor Soares Gandra 1605 / Referencia: horario comercial - CEP 13218111 - Colônia, Jundiaí, São Paulo"/>
    <s v="Jundiaí"/>
    <s v="São Paulo"/>
    <s v="13218111"/>
    <s v="Brasil"/>
    <s v="Correios e pontos de envio"/>
    <s v="18 de fevereiro | 01:55"/>
    <s v="20 de fevereiro | 12:09"/>
    <s v="Mercado Envios"/>
    <s v="MEL42052046288LMXDF01"/>
    <s v=" "/>
    <s v=" "/>
    <s v=" "/>
    <s v=" "/>
    <s v=" "/>
    <s v=" "/>
    <s v=" "/>
    <s v="Não"/>
    <s v=""/>
    <s v="Não"/>
  </r>
  <r>
    <s v="2000005134685342"/>
    <s v="17 de fevereiro de 2023 09:34 hs."/>
    <s v="Entregue"/>
    <s v="Chegou em 18 de fevereiro"/>
    <s v="Não"/>
    <n v="1"/>
    <n v="69"/>
    <n v="7.92"/>
    <n v="-17.23"/>
    <n v="-7.92"/>
    <s v=""/>
    <n v="51.77"/>
    <s v="Sim"/>
    <x v="172"/>
    <s v="MLB2065083319"/>
    <s v="Mercado Livre"/>
    <s v="Suporte Coxin Radiador Esquerdo Corsa Frente Montana 2002/12"/>
    <s v=" "/>
    <n v="69"/>
    <s v="Premium"/>
    <s v="Autorizado"/>
    <s v=" "/>
    <s v=" "/>
    <s v=" "/>
    <s v=" "/>
    <s v="alderino nascimento vicente"/>
    <s v="73129194568"/>
    <s v="Estrada do Barreiro 2011 / CEP 12093001 - Morada dos Nobres, Taubaté, São Paulo"/>
    <s v="Taubaté"/>
    <s v="São Paulo"/>
    <s v="12093001"/>
    <s v="Brasil"/>
    <s v="Mercado Envios Full"/>
    <s v="18 de fevereiro | 00:24"/>
    <s v="18 de fevereiro | 13:13"/>
    <s v="Mercado Envios"/>
    <s v="MEL42053421459LMFFF01"/>
    <s v=" "/>
    <s v=" "/>
    <s v=" "/>
    <s v=" "/>
    <s v=" "/>
    <s v=" "/>
    <s v=" "/>
    <s v="Não"/>
    <s v=""/>
    <s v="Não"/>
  </r>
  <r>
    <s v="2000005134661736"/>
    <s v="17 de fevereiro de 2023 09:28 hs."/>
    <s v="Entregue"/>
    <s v="Chegou em 21 de fevereiro"/>
    <s v="Não"/>
    <n v="1"/>
    <n v="105.98"/>
    <n v="14.77"/>
    <n v="-18.02"/>
    <n v="-36.22"/>
    <s v=""/>
    <n v="66.510000000000005"/>
    <s v=" "/>
    <x v="218"/>
    <s v="MLB3123540907"/>
    <s v="Mercado Livre"/>
    <s v="Par Pivô Inferior Da Bandeja Dianteira Fiesta 2002 A 2014"/>
    <s v=" "/>
    <n v="105.98"/>
    <s v="Premium"/>
    <s v="Não emitida"/>
    <s v="CARLA BRITO DO NASCIMENTO"/>
    <s v="CPF 03684371599"/>
    <s v="altamirando requiao 167 - prefeitura, Conde - CEP: 48300000, Bahia"/>
    <s v=" "/>
    <s v="CARLA BRITO DO NASCIMENTO"/>
    <s v="03684371599"/>
    <s v="rua poço grande Malvinas 62 / próximo a Marrone Referencia: rua poço grande , Malvinas - CEP 48300000 - Barra do itariri, Conde, Bahia"/>
    <s v="Conde"/>
    <s v="Bahia"/>
    <s v="48300000"/>
    <s v="Brasil"/>
    <s v="Correios e pontos de envio"/>
    <s v="18 de fevereiro | 04:05"/>
    <s v="21 de fevereiro | 11:18"/>
    <s v="Mercado Envios"/>
    <s v="MEL42053412002LMXDF01"/>
    <s v=" "/>
    <s v=" "/>
    <s v=" "/>
    <s v=" "/>
    <s v=" "/>
    <s v=" "/>
    <s v=" "/>
    <s v="Não"/>
    <s v=""/>
    <s v="Não"/>
  </r>
  <r>
    <s v="2000005134622076"/>
    <s v="17 de fevereiro de 2023 09:17 hs."/>
    <s v="Entregue"/>
    <s v="Chegou em 20 de fevereiro"/>
    <s v="Não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beatriz dias"/>
    <s v="29192994172"/>
    <s v="Avenida São Paulo qd 2 lote 3 SN / Referencia: Abaixo pet shop mundo animal - CEP 75890000 - Centro, São Simão, Goiás"/>
    <s v="São Simão"/>
    <s v="Goiás"/>
    <s v="75890000"/>
    <s v="Brasil"/>
    <s v="Mercado Envios Full"/>
    <s v="18 de fevereiro | 05:52"/>
    <s v="20 de fevereiro | 15:08"/>
    <s v="Mercado Envios"/>
    <s v="MEL42053393401LMFFF01"/>
    <s v=" "/>
    <s v=" "/>
    <s v=" "/>
    <s v=" "/>
    <s v=" "/>
    <s v=" "/>
    <s v=" "/>
    <s v="Não"/>
    <s v=""/>
    <s v="Não"/>
  </r>
  <r>
    <s v="2000005134601632"/>
    <s v="17 de fevereiro de 2023 09:15 hs."/>
    <s v="Cancelada pelo comprador"/>
    <s v="Cancelou porque não podia esperar o produto."/>
    <s v="Não"/>
    <n v="0"/>
    <n v="110.57"/>
    <s v=""/>
    <n v="-18.8"/>
    <n v="-18.45"/>
    <n v="-73.319999999999993"/>
    <n v="0"/>
    <s v=" "/>
    <x v="37"/>
    <s v="MLB2640425245"/>
    <s v="Mercado Livre"/>
    <s v="Kit Bomba Combustível Gasolina Sistema Bosch Corsawind 96a07"/>
    <s v=" "/>
    <n v="110.57"/>
    <s v="Premium"/>
    <s v="Não emitida"/>
    <s v=" "/>
    <s v=" "/>
    <s v=" "/>
    <s v=" "/>
    <s v="oripes dantas"/>
    <s v="36064879831"/>
    <s v=" "/>
    <s v="Piracicaba"/>
    <s v="São Paulo"/>
    <s v="13426055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134575924"/>
    <s v="17 de fevereiro de 2023 09:07 hs."/>
    <s v="Entregue"/>
    <s v="Chegou em 22 de fevereiro"/>
    <s v="Não"/>
    <n v="1"/>
    <n v="197.93"/>
    <s v=""/>
    <n v="-23.75"/>
    <n v="-26.45"/>
    <s v=""/>
    <n v="147.72999999999999"/>
    <s v=" "/>
    <x v="214"/>
    <s v="MLB2968753501"/>
    <s v="Mercado Livre"/>
    <s v="Bandeja Inferior Direita Xsara Picasso 2001 A 2011"/>
    <s v=" "/>
    <n v="197.93"/>
    <s v="Clássico"/>
    <s v="Não emitida"/>
    <s v="weiker bento"/>
    <s v="CPF 06478820190"/>
    <s v="Rua: Bahia 695 - Casa Verde, São Gabriel do Oeste - CEP: 79490000, Mato Grosso do Sul"/>
    <s v=" "/>
    <s v="weiker bento"/>
    <s v="06478820190"/>
    <s v="Castelo Branco 510 / Salão Estilo gringo Referencia: em frente corpo de Bombeiros - CEP 79490000 - centro, São Gabriel do Oeste, Mato Grosso do Sul"/>
    <s v="São Gabriel do Oeste"/>
    <s v="Mato Grosso do Sul"/>
    <s v="79490000"/>
    <s v="Brasil"/>
    <s v="Correios e pontos de envio"/>
    <s v="18 de fevereiro | 02:08"/>
    <s v="22 de fevereiro | 16:53"/>
    <s v="Mercado Envios"/>
    <s v="MEL42053373899LMXDF01"/>
    <s v=" "/>
    <s v=" "/>
    <s v=" "/>
    <s v=" "/>
    <s v=" "/>
    <s v=" "/>
    <s v=" "/>
    <s v="Não"/>
    <s v=""/>
    <s v="Não"/>
  </r>
  <r>
    <s v="2000005134569530"/>
    <s v="17 de fevereiro de 2023 09:04 hs."/>
    <s v="Entregue"/>
    <s v="Chegou em 20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Herbet Batista de sa"/>
    <s v="03195460475"/>
    <s v="Avenida Coronel Caribe 1120 / Cbs auto pecas - CEP 56440000 - Belém do São Francisco, Pernambuco"/>
    <s v="Belém do São Francisco"/>
    <s v="Pernambuco"/>
    <s v="56440000"/>
    <s v="Brasil"/>
    <s v="Mercado Envios Full"/>
    <s v="17 de fevereiro | 17:13"/>
    <s v="20 de fevereiro | 10:40"/>
    <s v="Mercado Envios"/>
    <s v="MEL42053371446LMFFF01"/>
    <s v=" "/>
    <s v=" "/>
    <s v=" "/>
    <s v=" "/>
    <s v=" "/>
    <s v=" "/>
    <s v=" "/>
    <s v="Não"/>
    <s v=""/>
    <s v="Não"/>
  </r>
  <r>
    <s v="2000004220397133"/>
    <s v="17 de fevereiro de 2023 08:49 hs."/>
    <s v="Entregue"/>
    <s v="Chegou em 27 de fevereiro"/>
    <s v="Sim"/>
    <n v="2"/>
    <n v="477"/>
    <s v=""/>
    <n v="-65.180000000000007"/>
    <n v="-40.9"/>
    <s v=""/>
    <n v="370.92"/>
    <s v="Sim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Herbet Batista de sa"/>
    <s v="03195460475"/>
    <s v="Avenida Coronel Caribe 1120 / Cbs auto pecas - CEP 56440000 - Belém do São Francisco, Pernambuco"/>
    <s v="Belém do São Francisco"/>
    <s v="Pernambuco"/>
    <s v="56440000"/>
    <s v="Brasil"/>
    <s v="Mercado Envios Full"/>
    <s v="18 de fevereiro | 18:03"/>
    <s v="27 de fevereiro | 10:56"/>
    <s v="Loggi"/>
    <s v="ML42053347123135551"/>
    <s v="https://www.loggi.com/rastreador/3762947aef/ML42053347123135551"/>
    <s v=" "/>
    <s v=" "/>
    <s v=" "/>
    <s v=" "/>
    <s v=" "/>
    <s v=" "/>
    <s v="Não"/>
    <s v=""/>
    <s v="Não"/>
  </r>
  <r>
    <s v="2000005134426786"/>
    <s v="17 de fevereiro de 2023 08:16 hs."/>
    <s v="Entregue"/>
    <s v="Chegou em 20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Lucinea Gobbi Dalvi"/>
    <s v="71039481787"/>
    <s v="Rua Francisco Vieira Passos 452 / Apto 101 Referencia: Na Padaria do Irmão, ao lado da Simonetti. Pode entregar tanto no 101 ou na Portaria. - CEP 29215440 - Muquiçaba, Guarapari, Espírito Santo"/>
    <s v="Guarapari"/>
    <s v="Espírito Santo"/>
    <s v="29215440"/>
    <s v="Brasil"/>
    <s v="Mercado Envios Full"/>
    <s v="17 de fevereiro | 19:49"/>
    <s v="20 de fevereiro | 16:02"/>
    <s v="Mercado Envios"/>
    <s v="MEL42053305909LMFFF01"/>
    <s v=" "/>
    <s v=" "/>
    <s v=" "/>
    <s v=" "/>
    <s v=" "/>
    <s v=" "/>
    <s v=" "/>
    <s v="Não"/>
    <s v=""/>
    <s v="Não"/>
  </r>
  <r>
    <s v="2000005134377572"/>
    <s v="17 de fevereiro de 2023 07:54 hs."/>
    <s v="Entregue"/>
    <s v="Chegou em 21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Roque Rodrigues lasch"/>
    <s v="07302426929"/>
    <s v="Rua Pitaguaras 66 / CEP 89215100 - Morro do Meio, Joinville, Santa Catarina"/>
    <s v="Joinville"/>
    <s v="Santa Catarina"/>
    <s v="89215100"/>
    <s v="Brasil"/>
    <s v="Mercado Envios Full"/>
    <s v="17 de fevereiro | 23:12"/>
    <s v="21 de fevereiro | 11:10"/>
    <s v="Mercado Envios"/>
    <s v="MEL42053283274LMFFF01"/>
    <s v=" "/>
    <s v=" "/>
    <s v=" "/>
    <s v=" "/>
    <s v=" "/>
    <s v=" "/>
    <s v=" "/>
    <s v="Não"/>
    <s v=""/>
    <s v="Não"/>
  </r>
  <r>
    <s v="2000004220324353"/>
    <s v="17 de fevereiro de 2023 07:32 hs."/>
    <s v="Entregue"/>
    <s v="Chegou em 23 de fevereiro"/>
    <s v="Sim"/>
    <n v="1"/>
    <n v="95.69"/>
    <s v=""/>
    <n v="-16.27"/>
    <n v="-38.950000000000003"/>
    <s v=""/>
    <n v="40.47"/>
    <s v="Sim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Ernesto Antonio Roque Antunes"/>
    <s v="01446072630"/>
    <s v="Rua Topázio 300 / CEP 39276318 - Morada do Sol, Pirapora, Minas Gerais"/>
    <s v="Pirapora"/>
    <s v="Minas Gerais"/>
    <s v="39276318"/>
    <s v="Brasil"/>
    <s v="Mercado Envios Full"/>
    <s v="17 de fevereiro | 18:42"/>
    <s v="23 de fevereiro | 14:44"/>
    <s v="Mercado Envios"/>
    <s v="MEL42053263352LMFFF01"/>
    <s v=" "/>
    <s v=" "/>
    <s v=" "/>
    <s v=" "/>
    <s v=" "/>
    <s v=" "/>
    <s v=" "/>
    <s v="Não"/>
    <s v=""/>
    <s v="Não"/>
  </r>
  <r>
    <s v="2000005134263798"/>
    <s v="17 de fevereiro de 2023 06:40 hs."/>
    <s v="Entregue"/>
    <s v="Chegou em 18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angell Britto"/>
    <s v="85846825540"/>
    <s v="Conj.pedro Barreto Siqueira Rua E 18 / proximo ao posto pioneiro - CEP 49200000 - Alagoas, Estância, Sergipe"/>
    <s v="Estância"/>
    <s v="Sergipe"/>
    <s v="49200000"/>
    <s v="Brasil"/>
    <s v="Mercado Envios Full"/>
    <s v="17 de fevereiro | 17:17"/>
    <s v="18 de fevereiro | 09:49"/>
    <s v="Mercado Envios"/>
    <s v="MEL42053232390LMFFF01"/>
    <s v=" "/>
    <s v=" "/>
    <s v=" "/>
    <s v=" "/>
    <s v=" "/>
    <s v=" "/>
    <s v=" "/>
    <s v="Não"/>
    <s v=""/>
    <s v="Não"/>
  </r>
  <r>
    <s v="2000005134121234"/>
    <s v="17 de fevereiro de 2023 03:16 hs."/>
    <s v="Entregue"/>
    <s v="Chegou em 18 de fevereiro"/>
    <s v="Não"/>
    <n v="1"/>
    <n v="67.3"/>
    <n v="11"/>
    <n v="-13.58"/>
    <n v="-11"/>
    <s v=""/>
    <n v="53.72"/>
    <s v="Sim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Allisoon Moraes Mariane Santos"/>
    <s v="39161968803"/>
    <s v="Rua João Caio Pierri 311 / casa - CEP 12283150 - Parque Residencial Nova Caçapava, Caçapava, São Paulo"/>
    <s v="Caçapava"/>
    <s v="São Paulo"/>
    <s v="12283150"/>
    <s v="Brasil"/>
    <s v="Mercado Envios Full"/>
    <s v="18 de fevereiro | 00:24"/>
    <s v="18 de fevereiro | 12:55"/>
    <s v="Mercado Envios"/>
    <s v="MEL42053175201LMFFF01"/>
    <s v=" "/>
    <s v=" "/>
    <s v=" "/>
    <s v=" "/>
    <s v=" "/>
    <s v=" "/>
    <s v=" "/>
    <s v="Não"/>
    <s v=""/>
    <s v="Não"/>
  </r>
  <r>
    <s v="2000005134111962"/>
    <s v="17 de fevereiro de 2023 03:11 hs."/>
    <s v="Entregue"/>
    <s v="Chegou em 17 de fevereiro"/>
    <s v="Não"/>
    <n v="1"/>
    <n v="56.43"/>
    <n v="8.75"/>
    <n v="-15.09"/>
    <n v="-8.75"/>
    <s v=""/>
    <n v="41.34"/>
    <s v="Sim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Adilson Gerdulino"/>
    <s v="35544551804"/>
    <s v="Rua Iolanda dos Reis 185 / 7b 202 Referencia: Salão Afro Artes - CEP 18073101 - Jardim Carandá, Sorocaba, São Paulo"/>
    <s v="Sorocaba"/>
    <s v="São Paulo"/>
    <s v="18073101"/>
    <s v="Brasil"/>
    <s v="Mercado Envios Full"/>
    <s v="17 de fevereiro | 12:34"/>
    <s v="17 de fevereiro | 19:00"/>
    <s v="Mercado Envios"/>
    <s v="MEL42053174506LMFFF01"/>
    <s v=" "/>
    <s v=" "/>
    <s v=" "/>
    <s v=" "/>
    <s v=" "/>
    <s v=" "/>
    <s v=" "/>
    <s v="Não"/>
    <s v=""/>
    <s v="Não"/>
  </r>
  <r>
    <s v="2000005126917202"/>
    <s v="17 de fevereiro de 2023 02:28 hs."/>
    <s v="Entregue"/>
    <s v="Chegou em 20 de fevereiro"/>
    <s v="Não"/>
    <n v="1"/>
    <n v="47.15"/>
    <n v="55.3"/>
    <n v="-13.52"/>
    <n v="-55.3"/>
    <s v=""/>
    <n v="33.630000000000003"/>
    <s v=" "/>
    <x v="85"/>
    <s v="MLB2819153447"/>
    <s v="Mercado Livre"/>
    <s v="Cabo Embreagem Saveiro G2 1994 A 1998"/>
    <s v=" "/>
    <n v="47.15"/>
    <s v="Premium"/>
    <s v="Não emitida"/>
    <s v="Jose Luiz"/>
    <s v="CPF 31847277268"/>
    <s v="Rua Lauri Dias SN, Barcarena - CEP: 68445000, Pará"/>
    <s v=" "/>
    <s v="Jose Luiz"/>
    <s v="31847277268"/>
    <s v="Rua Lauri Dias SN / Referencia: perto da igreja quadrangular - CEP 68445000 - itupanema, Barcarena, Pará"/>
    <s v="Barcarena"/>
    <s v="Pará"/>
    <s v="68445000"/>
    <s v="Brasil"/>
    <s v="Correios e pontos de envio"/>
    <s v="18 de fevereiro | 03:34"/>
    <s v="20 de fevereiro | 13:48"/>
    <s v="Mercado Envios"/>
    <s v="MEL42050107268LMXDF01"/>
    <s v=" "/>
    <s v=" "/>
    <s v=" "/>
    <s v=" "/>
    <s v=" "/>
    <s v=" "/>
    <s v=" "/>
    <s v="Não"/>
    <s v=""/>
    <s v="Não"/>
  </r>
  <r>
    <s v="2000005122431008"/>
    <s v="17 de fevereiro de 2023 02:27 hs."/>
    <s v="Entregue"/>
    <s v="Chegou em 21 de fevereiro"/>
    <s v="Não"/>
    <n v="1"/>
    <n v="89.99"/>
    <n v="27.65"/>
    <n v="-15.3"/>
    <n v="-48.1"/>
    <s v=""/>
    <n v="54.24"/>
    <s v=" "/>
    <x v="58"/>
    <s v="MLB2807904589"/>
    <s v="Mercado Livre"/>
    <s v="Par Bieleta Dianteira C4 Lounge 2013 Emdiante"/>
    <s v=" "/>
    <n v="89.99"/>
    <s v="Premium"/>
    <s v="Não emitida"/>
    <s v="edson lopes gama lopes"/>
    <s v="CPF 28065824315"/>
    <s v="Rua Magalhaes De Almeida 13 - Casa, Anajatuba - CEP: 65490000, Maranhão"/>
    <s v=" "/>
    <s v="edson lopes gama lopes"/>
    <s v="28065824315"/>
    <s v="Rua Magalhães de Almeida 13 / Casa - CEP 65490000 - centro, Anajatuba, Maranhão"/>
    <s v="Anajatuba"/>
    <s v="Maranhão"/>
    <s v="65490000"/>
    <s v="Brasil"/>
    <s v="Correios e pontos de envio"/>
    <s v="18 de fevereiro | 02:08"/>
    <s v="21 de fevereiro | 12:03"/>
    <s v="Mercado Envios"/>
    <s v="MEL42048171257LMXDF01"/>
    <s v=" "/>
    <s v=" "/>
    <s v=" "/>
    <s v=" "/>
    <s v=" "/>
    <s v=" "/>
    <s v=" "/>
    <s v="Não"/>
    <s v=""/>
    <s v="Não"/>
  </r>
  <r>
    <s v="2000005129007078"/>
    <s v="17 de fevereiro de 2023 02:27 hs."/>
    <s v="Entregue"/>
    <s v="Chegou em 24 de fevereiro"/>
    <s v="Não"/>
    <n v="1"/>
    <n v="120.8"/>
    <n v="23.59"/>
    <n v="-20.54"/>
    <n v="-42.04"/>
    <s v=""/>
    <n v="81.81"/>
    <s v=" "/>
    <x v="132"/>
    <s v="MLB2603435784"/>
    <s v="Mercado Livre"/>
    <s v="Kit Pino Guia Pinça De Freio Diant (2lados) L200 2010"/>
    <s v=" "/>
    <n v="120.8"/>
    <s v="Premium"/>
    <s v="Não emitida"/>
    <s v="Heldo Lourenço"/>
    <s v="CPF 01646566262"/>
    <s v="RD algusto montegro 400, Belém - CEP: 66811000, Pará"/>
    <s v=" "/>
    <s v="Heldo Lourenço"/>
    <s v="01646566262"/>
    <s v="Rua Cará 5580 / casa Referencia: pode intregra pra quem estiver em casa - CEP 76812150 - Lagoa, Porto Velho, Rondônia"/>
    <s v="Porto Velho"/>
    <s v="Rondônia"/>
    <s v="76812150"/>
    <s v="Brasil"/>
    <s v="Correios e pontos de envio"/>
    <s v="18 de fevereiro | 04:52"/>
    <s v="24 de fevereiro | 08:12"/>
    <s v="Mercado Envios"/>
    <s v="MEL42050987218LMXDF01"/>
    <s v=" "/>
    <s v=" "/>
    <s v=" "/>
    <s v=" "/>
    <s v=" "/>
    <s v=" "/>
    <s v=" "/>
    <s v="Não"/>
    <s v=""/>
    <s v="Não"/>
  </r>
  <r>
    <s v="2000004218881699"/>
    <s v="17 de fevereiro de 2023 02:26 hs."/>
    <s v="Entregue"/>
    <s v="Chegou em 22 de fevereiro"/>
    <s v="Sim"/>
    <n v="1"/>
    <n v="76.14"/>
    <n v="10.01"/>
    <n v="-14.64"/>
    <n v="-10.01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Ediana Betzel Betzel"/>
    <s v="02004672714"/>
    <s v="Rua Guilherme Flegler 210 / Referencia: PERTO DA IGREJA MARANATA - CEP 29645000 - VILA NOVA, Santa Maria de Jetibá, Espírito Santo"/>
    <s v="Santa Maria de Jetibá"/>
    <s v="Espírito Santo"/>
    <s v="29645000"/>
    <s v="Brasil"/>
    <s v="Mercado Envios Full"/>
    <s v="17 de fevereiro | 05:33"/>
    <s v="22 de fevereiro | 13:10"/>
    <s v="Mercado Envios"/>
    <s v="MEL42053142504LMFFF01"/>
    <s v=" "/>
    <s v=" "/>
    <s v=" "/>
    <s v=" "/>
    <s v=" "/>
    <s v=" "/>
    <s v=" "/>
    <s v="Não"/>
    <s v=""/>
    <s v="Não"/>
  </r>
  <r>
    <s v="2000005133612678"/>
    <s v="16 de fevereiro de 2023 23:54 hs."/>
    <s v="Entregue"/>
    <s v="Chegou em 23 de fevereiro"/>
    <s v="Não"/>
    <n v="1"/>
    <n v="238.5"/>
    <n v="10.67"/>
    <n v="-32.590000000000003"/>
    <n v="-31.12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Edicarlos pereira de lima Pereira de lima"/>
    <s v="02637428490"/>
    <s v="Rua São José do Egito 55 / Referencia: Ao Lado Do Posto De Gasolina Da Bandeira Setta - CEP 53435600 - Pau Amarelo, Paulista, Pernambuco"/>
    <s v="Paulista"/>
    <s v="Pernambuco"/>
    <s v="53435600"/>
    <s v="Brasil"/>
    <s v="Mercado Envios Full"/>
    <s v="17 de fevereiro | 19:49"/>
    <s v="23 de fevereiro | 18:16"/>
    <s v="Loggi"/>
    <s v="ML42052979233135551"/>
    <s v="https://www.loggi.com/rastreador/3762947aef/ML42052979233135551"/>
    <s v=" "/>
    <s v=" "/>
    <s v=" "/>
    <s v=" "/>
    <s v=" "/>
    <s v=" "/>
    <s v="Não"/>
    <s v=""/>
    <s v="Não"/>
  </r>
  <r>
    <s v="2000004219847749"/>
    <s v="16 de fevereiro de 2023 22:55 hs."/>
    <s v="Entregue"/>
    <s v="Chegou em 20 de fevereiro"/>
    <s v="Sim"/>
    <n v="1"/>
    <n v="62.8"/>
    <s v=""/>
    <n v="-16.18"/>
    <s v=""/>
    <s v=""/>
    <n v="46.62"/>
    <s v=" "/>
    <x v="13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Alan Guilherme da costa alves"/>
    <s v="09960119947"/>
    <s v="Rua Castro Alves 554 / auto Mecânica shalom - CEP 87113080 - Jardim Panorama, Sarandi, Paraná"/>
    <s v="Sarandi"/>
    <s v="Paraná"/>
    <s v="87113080"/>
    <s v="Brasil"/>
    <s v="Mercado Envios Full"/>
    <s v="19 de fevereiro | 05:40"/>
    <s v="20 de fevereiro | 12:00"/>
    <s v="Mercado Envios"/>
    <s v="MEL42052868430LMFFF01"/>
    <s v=" "/>
    <s v=" "/>
    <s v=" "/>
    <s v=" "/>
    <s v=" "/>
    <s v=" "/>
    <s v=" "/>
    <s v="Não"/>
    <s v=""/>
    <s v="Não"/>
  </r>
  <r>
    <s v="2000005133296608"/>
    <s v="16 de fevereiro de 2023 22:45 hs."/>
    <s v="Entregue"/>
    <s v="Chegou em 18 de fevereiro"/>
    <s v="Não"/>
    <n v="1"/>
    <n v="62.8"/>
    <n v="16.100000000000001"/>
    <n v="-16.18"/>
    <n v="-16.100000000000001"/>
    <s v=""/>
    <n v="46.62"/>
    <s v=" "/>
    <x v="13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Leandro Luiz"/>
    <s v="11026461723"/>
    <s v="Rua Itatinga 579 / Galpão  Referencia: Fachada preta com branco - CEP 25070140 - Vila Itamarati, Duque de Caxias, Rio de Janeiro"/>
    <s v="Duque de Caxias"/>
    <s v="Rio de Janeiro"/>
    <s v="25070140"/>
    <s v="Brasil"/>
    <s v="Mercado Envios Full"/>
    <s v="17 de fevereiro | 17:49"/>
    <s v="18 de fevereiro | 10:23"/>
    <s v="Mercado Envios"/>
    <s v="MEL42052848884LMFFF01"/>
    <s v=" "/>
    <s v=" "/>
    <s v=" "/>
    <s v=" "/>
    <s v=" "/>
    <s v=" "/>
    <s v=" "/>
    <s v="Não"/>
    <s v=""/>
    <s v="Não"/>
  </r>
  <r>
    <s v="2000005133276094"/>
    <s v="16 de fevereiro de 2023 22:39 hs."/>
    <s v="Entregue"/>
    <s v="Chegou em 17 de fevereiro"/>
    <s v="Não"/>
    <n v="1"/>
    <n v="99"/>
    <s v=""/>
    <n v="-16.829999999999998"/>
    <n v="-20.45"/>
    <s v=""/>
    <n v="61.72"/>
    <s v=" "/>
    <x v="42"/>
    <s v="MLB1782110034"/>
    <s v="Mercado Livre"/>
    <s v="Cabo De Engate Palio / Siena / Strada"/>
    <s v=" "/>
    <n v="99"/>
    <s v="Premium"/>
    <s v="Autorizado"/>
    <s v=" "/>
    <s v=" "/>
    <s v=" "/>
    <s v=" "/>
    <s v="robson gonçalves"/>
    <s v="80620167068"/>
    <s v="SC-434 SN / conveniência  Referencia: é na conveniência altas horas em frente a pousada do gaucho - CEP 88495000 - encantada, Garopaba, Santa Catarina"/>
    <s v="Garopaba"/>
    <s v="Santa Catarina"/>
    <s v="88495000"/>
    <s v="Brasil"/>
    <s v="Mercado Envios Full"/>
    <s v="17 de fevereiro | 03:31"/>
    <s v="17 de fevereiro | 16:33"/>
    <s v="Mercado Envios"/>
    <s v="MEL42052837777LMFFF01"/>
    <s v=" "/>
    <s v=" "/>
    <s v=" "/>
    <s v=" "/>
    <s v=" "/>
    <s v=" "/>
    <s v=" "/>
    <s v="Não"/>
    <s v=""/>
    <s v="Não"/>
  </r>
  <r>
    <s v="2000005133252686"/>
    <s v="16 de fevereiro de 2023 22:36 hs."/>
    <s v="Entregue"/>
    <s v="Chegou em 17 de fevereiro"/>
    <s v="Não"/>
    <n v="1"/>
    <n v="56.43"/>
    <n v="15.9"/>
    <n v="-15.09"/>
    <s v=""/>
    <s v=""/>
    <n v="57.24"/>
    <s v=" "/>
    <x v="151"/>
    <s v="MLB2222230382"/>
    <s v="Mercado Livre"/>
    <s v="4 Kits Pino Bucha Dobradiça Porta Belina 1987"/>
    <s v=" "/>
    <n v="56.43"/>
    <s v="Premium"/>
    <s v="Não emitida"/>
    <s v="Thiago Merlo"/>
    <s v="CPF 41443958808"/>
    <s v="Rua Ipiranga 118, Barueri - CEP: 06410250, São Paulo"/>
    <s v=" "/>
    <s v="Thiago Merlo"/>
    <s v="41443958808"/>
    <s v="Rua Ipiranga 118 / CEP 06410250 - Vila Barros, Barueri, São Paulo"/>
    <s v="Barueri"/>
    <s v="São Paulo"/>
    <s v="06410250"/>
    <s v="Brasil"/>
    <s v="Mercado Envios Flex"/>
    <s v="17 de fevereiro | 16:05"/>
    <s v="17 de fevereiro | 19:00"/>
    <s v="VHVICTORHUGO1402 VHVICTORHUGO1402"/>
    <s v="42052829771"/>
    <s v=" "/>
    <s v=" "/>
    <s v=" "/>
    <s v=" "/>
    <s v=" "/>
    <s v=" "/>
    <s v=" "/>
    <s v="Não"/>
    <s v=""/>
    <s v="Não"/>
  </r>
  <r>
    <s v="2000005133200554"/>
    <s v="16 de fevereiro de 2023 22:28 hs."/>
    <s v="Entregue"/>
    <s v="Chegou em 18 de fevereiro"/>
    <s v="Não"/>
    <n v="1"/>
    <n v="76.14"/>
    <n v="8.91"/>
    <n v="-14.64"/>
    <n v="-8.91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Edelcio Jesus Moreira"/>
    <s v="99402602100"/>
    <s v="Avenida Joaquim Perosi 406 / Marilene cosméticos - CEP 13421541 - Pompéia, Piracicaba, São Paulo"/>
    <s v="Piracicaba"/>
    <s v="São Paulo"/>
    <s v="13421541"/>
    <s v="Brasil"/>
    <s v="Mercado Envios Full"/>
    <s v="18 de fevereiro | 00:49"/>
    <s v="18 de fevereiro | 10:57"/>
    <s v="Mercado Envios"/>
    <s v="MEL42052806892LMFFF01"/>
    <s v=" "/>
    <s v=" "/>
    <s v=" "/>
    <s v=" "/>
    <s v=" "/>
    <s v=" "/>
    <s v=" "/>
    <s v="Não"/>
    <s v=""/>
    <s v="Não"/>
  </r>
  <r>
    <s v="2000005133117516"/>
    <s v="16 de fevereiro de 2023 22:10 hs."/>
    <s v="Entregue"/>
    <s v="Chegou em 21 de fevereiro"/>
    <s v="Não"/>
    <n v="1"/>
    <n v="65.900000000000006"/>
    <n v="30.2"/>
    <n v="-16.7"/>
    <n v="-30.2"/>
    <s v=""/>
    <n v="49.2"/>
    <s v=" 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Elizangela Cristina goncalves"/>
    <s v="07801493605"/>
    <s v="Rua Professora Francisca Sena 648 / casa de branca - CEP 39830000 - várzea, Itambacuri, Minas Gerais"/>
    <s v="Itambacuri"/>
    <s v="Minas Gerais"/>
    <s v="39830000"/>
    <s v="Brasil"/>
    <s v="Mercado Envios Full"/>
    <s v="17 de fevereiro | 11:32"/>
    <s v="21 de fevereiro | 12:20"/>
    <s v="Mercado Envios"/>
    <s v="MEL42052771738LMFFF01"/>
    <s v=" "/>
    <s v=" "/>
    <s v=" "/>
    <s v=" "/>
    <s v=" "/>
    <s v=" "/>
    <s v=" "/>
    <s v="Não"/>
    <s v=""/>
    <s v="Não"/>
  </r>
  <r>
    <s v="2000005133104212"/>
    <s v="16 de fevereiro de 2023 22:07 hs."/>
    <s v="Entregue"/>
    <s v="Chegou em 17 de fevereiro"/>
    <s v="Não"/>
    <n v="1"/>
    <n v="72.489999999999995"/>
    <n v="13.9"/>
    <n v="-17.82"/>
    <s v=""/>
    <s v=""/>
    <n v="68.569999999999993"/>
    <s v="Sim"/>
    <x v="20"/>
    <s v="MLB2860212445"/>
    <s v="Mercado Livre"/>
    <s v="Par Morceguinho Dianteiro Celta 1998 A 2015"/>
    <s v=" "/>
    <n v="72.489999999999995"/>
    <s v="Premium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Rua Leste C 163 / travessa rua leste b Referencia: pode entregar o vizinho de frente vera ou baixinha - CEP 07179345 - Jardim Ponte Alta I, Guarulhos, São Paulo"/>
    <s v="Guarulhos"/>
    <s v="São Paulo"/>
    <s v="07179345"/>
    <s v="Brasil"/>
    <s v="Mercado Envios Flex"/>
    <s v="17 de fevereiro | 16:01"/>
    <s v="17 de fevereiro | 19:32"/>
    <s v="FELIPE KELLER"/>
    <s v="42052764851"/>
    <s v=" "/>
    <s v=" "/>
    <s v=" "/>
    <s v=" "/>
    <s v=" "/>
    <s v=" "/>
    <s v=" "/>
    <s v="Não"/>
    <s v=""/>
    <s v="Não"/>
  </r>
  <r>
    <s v="2000005133038866"/>
    <s v="16 de fevereiro de 2023 21:56 hs."/>
    <s v="Entregue"/>
    <s v="Chegou em 21 de fevereiro"/>
    <s v="Não"/>
    <n v="1"/>
    <n v="396.4"/>
    <s v=""/>
    <n v="-67.39"/>
    <n v="-60.95"/>
    <s v=""/>
    <n v="268.06"/>
    <s v="Sim"/>
    <x v="99"/>
    <s v="MLB3091231633"/>
    <s v="Mercado Livre"/>
    <s v="Par Bandeja Dianteira Com Pivô Honda City 2009 A 2013"/>
    <s v=" "/>
    <n v="396.4"/>
    <s v="Premium"/>
    <s v="Não emitida"/>
    <s v="WILLIAMS LIMA"/>
    <s v="CPF 10275745724"/>
    <s v="AV ELDES SCHERRER SOUZA 2162 - QUINTO ANDAR SALA 522, Serra - CEP: 29167080, Espírito Santo"/>
    <s v=" "/>
    <s v="WILLIAMS LIMA"/>
    <s v="10275745724"/>
    <s v="Avenida Manoel Bandeira 449 / ateliê Rose balde Referencia: Em baixo do ateliê Rose baldi ou Wesleiana Baldi Laus - CEP 29906810 - Palmital, Linhares, Espírito Santo"/>
    <s v="Linhares"/>
    <s v="Espírito Santo"/>
    <s v="29906810"/>
    <s v="Brasil"/>
    <s v="Correios e pontos de envio"/>
    <s v="18 de fevereiro | 03:47"/>
    <s v="21 de fevereiro | 10:29"/>
    <s v="Mercado Envios"/>
    <s v="MEL42052739883LMXDF01"/>
    <s v=" "/>
    <s v=" "/>
    <s v=" "/>
    <s v=" "/>
    <s v=" "/>
    <s v=" "/>
    <s v=" "/>
    <s v="Não"/>
    <s v=""/>
    <s v="Não"/>
  </r>
  <r>
    <s v="2000004219700491"/>
    <s v="16 de fevereiro de 2023 21:51 hs."/>
    <s v="Entregue"/>
    <s v="Chegou em 20 de fevereiro"/>
    <s v="Sim"/>
    <n v="1"/>
    <n v="62"/>
    <n v="20.09"/>
    <n v="-16.04"/>
    <n v="-20.09"/>
    <s v=""/>
    <n v="45.96"/>
    <s v=" "/>
    <x v="155"/>
    <s v="MLB2094492602"/>
    <s v="Mercado Livre"/>
    <s v="Par Bieleta Dianteira Fiat Stilo 2003 Em Diante"/>
    <s v=" "/>
    <n v="62"/>
    <s v="Premium"/>
    <s v="Autorizado"/>
    <s v=" "/>
    <s v=" "/>
    <s v=" "/>
    <s v=" "/>
    <s v="joelma alves almeida"/>
    <s v="45310505504"/>
    <s v="Rua Henrique Sam Mindlin 344 / posto de gasolina Referencia: Posto de gasolina da lombada eletrônica - CEP 05882000 - Jardim São Bento Novo, São Paulo, São Paulo"/>
    <s v="São Paulo"/>
    <s v="São Paulo"/>
    <s v="05882000"/>
    <s v="Brasil"/>
    <s v="Mercado Envios Full"/>
    <s v="17 de fevereiro | 14:19"/>
    <s v="20 de fevereiro | 13:12"/>
    <s v="Loggi"/>
    <s v="ML42052726035135551"/>
    <s v="https://www.loggi.com/rastreador/3762947aef/ML42052726035135551"/>
    <s v=" "/>
    <s v=" "/>
    <s v=" "/>
    <s v=" "/>
    <s v=" "/>
    <s v=" "/>
    <s v="Não"/>
    <s v=""/>
    <s v="Não"/>
  </r>
  <r>
    <s v="2000005132929264"/>
    <s v="16 de fevereiro de 2023 21:36 hs."/>
    <s v="Entregue"/>
    <s v="Chegou em 18 de fevereiro"/>
    <s v="Não"/>
    <n v="1"/>
    <n v="78.989999999999995"/>
    <n v="7.54"/>
    <n v="-18.93"/>
    <n v="-7.54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Luan Gabriel Marciano Marciano"/>
    <s v="46456657822"/>
    <s v="Rua Nelson Ferreira 113 / Casa família cupim Referencia: vizinhos - CEP 13606390 - Jardim José Ometto II, Araras, São Paulo"/>
    <s v="Araras"/>
    <s v="São Paulo"/>
    <s v="13606390"/>
    <s v="Brasil"/>
    <s v="Mercado Envios Full"/>
    <s v="18 de fevereiro | 00:30"/>
    <s v="18 de fevereiro | 12:43"/>
    <s v="Mercado Envios"/>
    <s v="MEL42052689906LMFFF01"/>
    <s v=" "/>
    <s v=" "/>
    <s v=" "/>
    <s v=" "/>
    <s v=" "/>
    <s v=" "/>
    <s v=" "/>
    <s v="Não"/>
    <s v=""/>
    <s v="Não"/>
  </r>
  <r>
    <s v="2000004219622331"/>
    <s v="16 de fevereiro de 2023 21:21 hs."/>
    <s v="Entregue"/>
    <s v="Chegou em 18 de fevereiro"/>
    <s v="Sim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Matheus Affonso"/>
    <s v="10175346917"/>
    <s v="Rua Xavantes 166 / casa Referencia: Casa de esquina - CEP 86730000 - centro, Astorga, Paraná"/>
    <s v="Astorga"/>
    <s v="Paraná"/>
    <s v="86730000"/>
    <s v="Brasil"/>
    <s v="Mercado Envios Full"/>
    <s v="17 de fevereiro | 09:31"/>
    <s v="18 de fevereiro | 13:11"/>
    <s v="Mercado Envios"/>
    <s v="MEL42052651929LMFFF01"/>
    <s v=" "/>
    <s v=" "/>
    <s v=" "/>
    <s v=" "/>
    <s v=" "/>
    <s v=" "/>
    <s v=" "/>
    <s v="Não"/>
    <s v=""/>
    <s v="Não"/>
  </r>
  <r>
    <s v="2000005132823010"/>
    <s v="16 de fevereiro de 2023 21:19 hs."/>
    <s v="Entregue"/>
    <s v="Chegou em 23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Samantha Lisley"/>
    <s v="09384769630"/>
    <s v="Rua Joaquim De Almeida 58 / Vale Das Cancelas - CEP 39570000 - Grão Mogol, Minas Gerais"/>
    <s v="Grão Mogol"/>
    <s v="Minas Gerais"/>
    <s v="39570000"/>
    <s v="Brasil"/>
    <s v="Mercado Envios Full"/>
    <s v="17 de fevereiro | 16:04"/>
    <s v="23 de fevereiro | 13:35"/>
    <s v="Mercado Envios"/>
    <s v="MEL42052648783LMFFF01"/>
    <s v=" "/>
    <s v=" "/>
    <s v=" "/>
    <s v=" "/>
    <s v=" "/>
    <s v=" "/>
    <s v=" "/>
    <s v="Não"/>
    <s v=""/>
    <s v="Não"/>
  </r>
  <r>
    <s v="2000005132819842"/>
    <s v="16 de fevereiro de 2023 21:19 hs."/>
    <s v="Pacote cancelado pelo Mercado Livre"/>
    <s v="Cancelamos porque não temos estoque disponível no centro de distribuição."/>
    <s v="Não"/>
    <n v="0"/>
    <n v="62.8"/>
    <n v="13.92"/>
    <n v="-16.18"/>
    <n v="-13.92"/>
    <n v="-46.62"/>
    <n v="0"/>
    <s v="Sim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Thailan Espindola"/>
    <s v="01215740913"/>
    <s v=" "/>
    <s v="Agrolândia"/>
    <s v="Santa Catarina"/>
    <s v="88420000"/>
    <s v="Brasil"/>
    <s v="Mercado Envios Full"/>
    <s v=" "/>
    <s v=" "/>
    <s v="Mercado Envios"/>
    <s v="MEL42052646353LMFFF01"/>
    <s v=" "/>
    <s v=" "/>
    <s v=" "/>
    <s v=" "/>
    <s v=" "/>
    <s v=" "/>
    <s v=" "/>
    <s v="Não"/>
    <s v=""/>
    <s v="Não"/>
  </r>
  <r>
    <s v="2000005132764920"/>
    <s v="16 de fevereiro de 2023 21:09 hs."/>
    <s v="Entregue"/>
    <s v="Chegou em 18 de fevereiro"/>
    <s v="Não"/>
    <n v="1"/>
    <n v="19.899999999999999"/>
    <n v="26.1"/>
    <n v="-8.8800000000000008"/>
    <n v="-26.1"/>
    <s v=""/>
    <n v="11.02"/>
    <s v="Sim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Vair Costa"/>
    <s v="55481060744"/>
    <s v="Rua Geraldo da Silva Araújo 65 / Casa Referencia: Casa - CEP 35328000 - Santa Bárbara do Leste, Minas Gerais"/>
    <s v="Santa Bárbara do Leste"/>
    <s v="Minas Gerais"/>
    <s v="35328000"/>
    <s v="Brasil"/>
    <s v="Mercado Envios Full"/>
    <s v="17 de fevereiro | 13:28"/>
    <s v="18 de fevereiro | 12:40"/>
    <s v="Mercado Envios"/>
    <s v="MEL42052623160LMFFF01"/>
    <s v=" "/>
    <s v=" "/>
    <s v=" "/>
    <s v=" "/>
    <s v=" "/>
    <s v=" "/>
    <s v=" "/>
    <s v="Não"/>
    <s v=""/>
    <s v="Não"/>
  </r>
  <r>
    <s v="2000004219594407"/>
    <s v="16 de fevereiro de 2023 21:09 hs."/>
    <s v="Entregue"/>
    <s v="Chegou em 20 de fevereiro"/>
    <s v="Sim"/>
    <n v="1"/>
    <n v="34.5"/>
    <s v=""/>
    <n v="-11.36"/>
    <s v="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Pablo  Rafael "/>
    <s v="13143637439"/>
    <s v="Rua João Da Cruz E Sousa 353 / CEP 05893000 - Jardim Das Rosas (Zona Sul), São Paulo, São Paulo"/>
    <s v="São Paulo"/>
    <s v="São Paulo"/>
    <s v="05893000"/>
    <s v="Brasil"/>
    <s v="Mercado Envios Full"/>
    <s v="17 de fevereiro | 14:45"/>
    <s v="20 de fevereiro | 11:58"/>
    <s v="Mercado Envios"/>
    <s v="MEL42052620191LMFFF01"/>
    <s v="https://myaccount.mercadolivre.com.br/shipments/42052620191/detail"/>
    <s v=" "/>
    <s v=" "/>
    <s v=" "/>
    <s v=" "/>
    <s v=" "/>
    <s v=" "/>
    <s v="Não"/>
    <s v=""/>
    <s v="Não"/>
  </r>
  <r>
    <s v="2000005132693476"/>
    <s v="16 de fevereiro de 2023 20:55 hs."/>
    <s v="Entregue"/>
    <s v="Chegou em 22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Ezio reis"/>
    <s v="26962555806"/>
    <s v="ESTRADA DO M'BOI MIRIM 2945 / CEP 04905023 - São Paulo, São Paulo"/>
    <s v="São Paulo"/>
    <s v="São Paulo"/>
    <s v="04905023"/>
    <s v="Brasil"/>
    <s v="Mercado Envios Full"/>
    <s v="17 de fevereiro | 15:39"/>
    <s v="22 de fevereiro | 16:17"/>
    <s v="Mercado Envios"/>
    <s v="MEL42052589678LMFFF01"/>
    <s v="https://myaccount.mercadolivre.com.br/shipments/42052589678/detail"/>
    <s v=" "/>
    <s v=" "/>
    <s v=" "/>
    <s v=" "/>
    <s v=" "/>
    <s v=" "/>
    <s v="Não"/>
    <s v=""/>
    <s v="Não"/>
  </r>
  <r>
    <s v="2000005132672674"/>
    <s v="16 de fevereiro de 2023 20:52 hs."/>
    <s v="Reclamação encerrada com reembolso para o comprador"/>
    <s v="Como você reembolsou o dinheiro, não será possível abrir uma reclamação por esta venda."/>
    <s v="Não"/>
    <n v="1"/>
    <n v="264.72000000000003"/>
    <s v=""/>
    <n v="-31.77"/>
    <s v=""/>
    <n v="-232.95"/>
    <n v="0"/>
    <s v=" "/>
    <x v="4"/>
    <s v="MLB2918812998"/>
    <s v="Mercado Livre"/>
    <s v="Par Bandeja Com Pivô Idea Adventure 2006 A 2016"/>
    <s v=" "/>
    <n v="264.72000000000003"/>
    <s v="Clássico"/>
    <s v=" "/>
    <s v="Daniela Da silva Ramos"/>
    <s v="CPF 08560694692"/>
    <s v="Dark alves 105 - Casa, Morro do Pilar - CEP: 35875970, Minas Gerais"/>
    <s v=" "/>
    <s v="Daniela Da silva Ramos"/>
    <s v="08560694692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4219546673"/>
    <s v="16 de fevereiro de 2023 20:52 hs."/>
    <s v="Entregue"/>
    <s v="Chegou em 20 de fevereiro"/>
    <s v="Sim"/>
    <n v="1"/>
    <n v="189.9"/>
    <s v=""/>
    <n v="-32.28"/>
    <n v="-38.950000000000003"/>
    <s v=""/>
    <n v="118.67"/>
    <s v=" "/>
    <x v="10"/>
    <s v="MLB2863522242"/>
    <s v="Mercado Livre"/>
    <s v="Bandeja Esquerda Peugeot 207 Exceto Sw 08 Em Diante C Pivô"/>
    <s v=" "/>
    <n v="189.9"/>
    <s v="Premium"/>
    <s v="Autorizado"/>
    <s v=" "/>
    <s v=" "/>
    <s v=" "/>
    <s v=" "/>
    <s v="Jeremias Feliciano"/>
    <s v="03708117638"/>
    <s v="Renato Pereira giolo 155 / Casa - CEP 35325000 - Lindo vale, Piedade de Caratinga, Minas Gerais"/>
    <s v="Piedade de Caratinga"/>
    <s v="Minas Gerais"/>
    <s v="35325000"/>
    <s v="Brasil"/>
    <s v="Mercado Envios Full"/>
    <s v="17 de fevereiro | 20:39"/>
    <s v="20 de fevereiro | 14:35"/>
    <s v="Mercado Envios"/>
    <s v="MEL42052579654LMFFF01"/>
    <s v=" "/>
    <s v=" "/>
    <s v=" "/>
    <s v=" "/>
    <s v=" "/>
    <s v=" "/>
    <s v=" "/>
    <s v="Não"/>
    <s v=""/>
    <s v="Não"/>
  </r>
  <r>
    <s v="2000004219492883"/>
    <s v="16 de fevereiro de 2023 20:30 hs."/>
    <s v="Entregue"/>
    <s v="Chegou em 20 de fevereiro"/>
    <s v="Sim"/>
    <n v="1"/>
    <n v="59.99"/>
    <n v="25.92"/>
    <n v="-15.7"/>
    <n v="-25.92"/>
    <s v=""/>
    <n v="44.29"/>
    <s v="Sim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Amanda Rosa"/>
    <s v="20024310786"/>
    <s v="Rua H 131 / Casa Referencia: Perto da Tribulação da Petrobras - CEP 25925866 - Praia do Anil (Guia de Pacobaíba), Magé, Rio de Janeiro"/>
    <s v="Magé"/>
    <s v="Rio de Janeiro"/>
    <s v="25925866"/>
    <s v="Brasil"/>
    <s v="Mercado Envios Full"/>
    <s v="17 de fevereiro | 18:24"/>
    <s v="20 de fevereiro | 10:33"/>
    <s v="Mercado Envios"/>
    <s v="MEL42052522856LMFFF01"/>
    <s v=" "/>
    <s v=" "/>
    <s v=" "/>
    <s v=" "/>
    <s v=" "/>
    <s v=" "/>
    <s v=" "/>
    <s v="Não"/>
    <s v=""/>
    <s v="Não"/>
  </r>
  <r>
    <s v="2000005132512070"/>
    <s v="16 de fevereiro de 2023 20:24 hs."/>
    <s v="Devolução a caminho"/>
    <s v="Chegará entre 8 e 13 de março. Se houver algum problema, você pode nos avisar quando receber."/>
    <s v="Não"/>
    <n v="0"/>
    <n v="275.79000000000002"/>
    <s v=""/>
    <n v="-124.78"/>
    <n v="-38.950000000000003"/>
    <n v="-228.91"/>
    <n v="-116.85"/>
    <s v="Sim"/>
    <x v="219"/>
    <s v="MLB2918813296"/>
    <s v="Mercado Livre"/>
    <s v="Par Bandeja Com Pivô Palio Weekend Adventure 2005 A 2008"/>
    <s v=" "/>
    <n v="275.79000000000002"/>
    <s v="Premium"/>
    <s v="Não emitida"/>
    <s v="marcio Antonio Dos Santos santos"/>
    <s v="CPF 91828139904"/>
    <s v="Guataçara Borba Carneiro 715 - casa, Tibagi - CEP: 84300000, Paraná"/>
    <s v=" "/>
    <s v="marcio Antonio Dos Santos santos"/>
    <s v="918281399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rço | 14:04"/>
    <s v=" "/>
    <s v="Mercado Envios"/>
    <s v="QC565695623BR"/>
    <s v="https://www2.correios.com.br/sistemas/rastreamento/resultado.cfm"/>
    <s v=" "/>
    <s v=" "/>
    <s v=" "/>
    <s v=" "/>
    <s v=" "/>
    <s v=" "/>
    <s v="Não"/>
    <n v="1"/>
    <s v="Não"/>
  </r>
  <r>
    <s v="2000005132441132"/>
    <s v="16 de fevereiro de 2023 20:12 hs."/>
    <s v="Entregue"/>
    <s v="Chegou em 18 de fevereiro"/>
    <s v="Não"/>
    <n v="1"/>
    <n v="367.99"/>
    <s v=""/>
    <n v="-62.56"/>
    <n v="-38.950000000000003"/>
    <s v=""/>
    <n v="266.48"/>
    <s v=" "/>
    <x v="95"/>
    <s v="MLB2864248794"/>
    <s v="Mercado Livre"/>
    <s v="Par Bandeja Peugeot 207 Exceto Sw Escapade 2008 Em Diante"/>
    <s v=" "/>
    <n v="367.99"/>
    <s v="Premium"/>
    <s v="Autorizado"/>
    <s v=" "/>
    <s v=" "/>
    <s v=" "/>
    <s v=" "/>
    <s v="Flávio Lorenzon"/>
    <s v="02161421050"/>
    <s v="Rua Gaudêncio Campos 322 / Apto 101 Referencia: Prédio 3 andares nas cores bege e marrom - CEP 88210000 - Perequê, Porto Belo, Santa Catarina"/>
    <s v="Porto Belo"/>
    <s v="Santa Catarina"/>
    <s v="88210000"/>
    <s v="Brasil"/>
    <s v="Mercado Envios Full"/>
    <s v="17 de fevereiro | 13:17"/>
    <s v="18 de fevereiro | 14:59"/>
    <s v="Mercado Envios"/>
    <s v="MEL42052480069LMFFF01"/>
    <s v=" "/>
    <s v=" "/>
    <s v=" "/>
    <s v=" "/>
    <s v=" "/>
    <s v=" "/>
    <s v=" "/>
    <s v="Não"/>
    <s v=""/>
    <s v="Não"/>
  </r>
  <r>
    <s v="2000004219428945"/>
    <s v="16 de fevereiro de 2023 20:04 hs."/>
    <s v="Entregue"/>
    <s v="Chegou em 17 de fevereiro"/>
    <s v="Sim"/>
    <n v="2"/>
    <n v="46"/>
    <n v="6.93"/>
    <n v="-18.82"/>
    <n v="-6.93"/>
    <s v=""/>
    <n v="27.18"/>
    <s v="Sim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Paulo Henrique Silva do Nascim Henrique"/>
    <s v="05586678489"/>
    <s v="Rua Flamingo 184 / casa 03 - CEP 88107628 - Forquilhas, São José, Santa Catarina"/>
    <s v="São José"/>
    <s v="Santa Catarina"/>
    <s v="88107628"/>
    <s v="Brasil"/>
    <s v="Mercado Envios Full"/>
    <s v="17 de fevereiro | 03:12"/>
    <s v="17 de fevereiro | 17:45"/>
    <s v="Mercado Envios"/>
    <s v="MEL42052456170LMFFF01"/>
    <s v=" "/>
    <s v=" "/>
    <s v=" "/>
    <s v=" "/>
    <s v=" "/>
    <s v=" "/>
    <s v=" "/>
    <s v="Não"/>
    <s v=""/>
    <s v="Não"/>
  </r>
  <r>
    <s v="2000005132345474"/>
    <s v="16 de fevereiro de 2023 19:57 hs."/>
    <s v="Entregue"/>
    <s v="Chegou em 17 de fevereiro"/>
    <s v="Não"/>
    <n v="1"/>
    <n v="44.05"/>
    <n v="12.6"/>
    <n v="-12.99"/>
    <n v="-12.6"/>
    <s v=""/>
    <n v="31.06"/>
    <s v=" "/>
    <x v="55"/>
    <s v="MLB2223305509"/>
    <s v="Mercado Livre"/>
    <s v="Terminal Cabo De Engate Golf Golf 2000"/>
    <s v=" "/>
    <n v="44.05"/>
    <s v="Premium"/>
    <s v="Autorizado"/>
    <s v=" "/>
    <s v=" "/>
    <s v=" "/>
    <s v=" "/>
    <s v="Gabriel Costa Manoel"/>
    <s v="40847542858"/>
    <s v="Rua Paschoal Carlos Magno 152 / CEP 11440140 - Enseada, Guarujá, São Paulo"/>
    <s v="Guarujá"/>
    <s v="São Paulo"/>
    <s v="11440140"/>
    <s v="Brasil"/>
    <s v="Mercado Envios Full"/>
    <s v="17 de fevereiro | 01:27"/>
    <s v="17 de fevereiro | 13:01"/>
    <s v="Mercado Envios"/>
    <s v="MEL42052440357LMFFF01"/>
    <s v=" "/>
    <s v=" "/>
    <s v=" "/>
    <s v=" "/>
    <s v=" "/>
    <s v=" "/>
    <s v=" "/>
    <s v="Não"/>
    <s v=""/>
    <s v="Não"/>
  </r>
  <r>
    <s v="2000005132308184"/>
    <s v="16 de fevereiro de 2023 19:50 hs."/>
    <s v="Entregue"/>
    <s v="Chegou em 20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rancisco Franklis"/>
    <s v="11252719493"/>
    <s v="Rua do Coco-verde 23 / ponto 23A MARCENARIA Referencia: na Rua Restaurante - CEP 56312645 - Rio Corrente, Petrolina, Pernambuco"/>
    <s v="Petrolina"/>
    <s v="Pernambuco"/>
    <s v="56312645"/>
    <s v="Brasil"/>
    <s v="Mercado Envios Full"/>
    <s v="17 de fevereiro | 19:04"/>
    <s v="20 de fevereiro | 11:27"/>
    <s v="Mercado Envios"/>
    <s v="MEL42052422968LMFFF01"/>
    <s v=" "/>
    <s v=" "/>
    <s v=" "/>
    <s v=" "/>
    <s v=" "/>
    <s v=" "/>
    <s v=" "/>
    <s v="Não"/>
    <s v=""/>
    <s v="Não"/>
  </r>
  <r>
    <s v="2000005132287594"/>
    <s v="16 de fevereiro de 2023 19:48 hs."/>
    <s v="Entregue"/>
    <s v="Chegou em 22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danillo oliveira"/>
    <s v="06868990162"/>
    <s v="rua manoel de oliveira pena 126 / CEP 76360000 - Ronan Ferreira, Itapaci, Goiás"/>
    <s v="Itapaci"/>
    <s v="Goiás"/>
    <s v="76360000"/>
    <s v="Brasil"/>
    <s v="Mercado Envios Full"/>
    <s v="17 de fevereiro | 14:45"/>
    <s v="22 de fevereiro | 11:55"/>
    <s v="Mercado Envios"/>
    <s v="MEL42052416431LMFFF01"/>
    <s v=" "/>
    <s v=" "/>
    <s v=" "/>
    <s v=" "/>
    <s v=" "/>
    <s v=" "/>
    <s v=" "/>
    <s v="Não"/>
    <s v=""/>
    <s v="Não"/>
  </r>
  <r>
    <s v="2000005132206592"/>
    <s v="16 de fevereiro de 2023 19:36 hs."/>
    <s v="Entregue"/>
    <s v="Chegou em 17 de fevereiro"/>
    <s v="Não"/>
    <n v="1"/>
    <n v="35.9"/>
    <n v="26.1"/>
    <n v="-11.6"/>
    <n v="-26.1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Enderson Pereira"/>
    <s v="13074684623"/>
    <s v="Rua Tamoio de Andrade 95 / Casa - CEP 37775000 - Santa Rita de Caldas, Minas Gerais"/>
    <s v="Santa Rita de Caldas"/>
    <s v="Minas Gerais"/>
    <s v="37775000"/>
    <s v="Brasil"/>
    <s v="Mercado Envios Full"/>
    <s v="16 de fevereiro | 22:59"/>
    <s v="17 de fevereiro | 12:04"/>
    <s v="Mercado Envios"/>
    <s v="MEL42052381423LMFFF01"/>
    <s v=" "/>
    <s v=" "/>
    <s v=" "/>
    <s v=" "/>
    <s v=" "/>
    <s v=" "/>
    <s v=" "/>
    <s v="Não"/>
    <s v=""/>
    <s v="Não"/>
  </r>
  <r>
    <s v="2000005132124296"/>
    <s v="16 de fevereiro de 2023 19:19 hs."/>
    <s v="Entregue"/>
    <s v="Chegou em 18 de fevereiro"/>
    <s v="Não"/>
    <n v="1"/>
    <n v="567.9"/>
    <s v=""/>
    <n v="-96.54"/>
    <n v="-21.45"/>
    <s v=""/>
    <n v="449.91"/>
    <s v=" "/>
    <x v="70"/>
    <s v="MLB2965597737"/>
    <s v="Mercado Livre"/>
    <s v="Cabo De Câmbio Spin 2013 Em Diante"/>
    <s v=" "/>
    <n v="567.9"/>
    <s v="Premium"/>
    <s v="Não emitida"/>
    <s v="Patricia Andrade Cezar Andrade Cezar"/>
    <s v="CPF 28643665843"/>
    <s v="Dinamerico Baptista Pereira 1665, Franca - CEP: 14407260, São Paulo"/>
    <s v=" "/>
    <s v="Patricia Andrade Cezar Andrade Cezar"/>
    <s v="28643665843"/>
    <s v="jose sales meireles 851 / Casa - CEP 14407222 - Residencial Meireles, Franca, São Paulo"/>
    <s v="Franca"/>
    <s v="São Paulo"/>
    <s v="14407222"/>
    <s v="Brasil"/>
    <s v="Correios e pontos de envio"/>
    <s v="18 de fevereiro | 00:07"/>
    <s v="18 de fevereiro | 17:21"/>
    <s v="Mercado Envios"/>
    <s v="MEL42052344105LMXDF01"/>
    <s v=" "/>
    <s v=" "/>
    <s v=" "/>
    <s v=" "/>
    <s v=" "/>
    <s v=" "/>
    <s v=" "/>
    <s v="Não"/>
    <s v=""/>
    <s v="Não"/>
  </r>
  <r>
    <s v="2000004219295929"/>
    <s v="16 de fevereiro de 2023 19:16 hs."/>
    <s v="Entregue"/>
    <s v="Chegou em 21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urilio Souza De Freitas"/>
    <s v="15431898736"/>
    <s v="Rua Dezesseis 18 / Casa - CEP 29156353 - Prolar, Cariacica, Espírito Santo"/>
    <s v="Cariacica"/>
    <s v="Espírito Santo"/>
    <s v="29156353"/>
    <s v="Brasil"/>
    <s v="Mercado Envios Full"/>
    <s v="17 de fevereiro | 16:22"/>
    <s v="21 de fevereiro | 18:02"/>
    <s v="Mercado Envios"/>
    <s v="MEL42052332381LMFFF01"/>
    <s v=" "/>
    <s v=" "/>
    <s v=" "/>
    <s v=" "/>
    <s v=" "/>
    <s v=" "/>
    <s v=" "/>
    <s v="Não"/>
    <s v=""/>
    <s v="Não"/>
  </r>
  <r>
    <s v="2000005132090430"/>
    <s v="16 de fevereiro de 2023 19:13 hs."/>
    <s v="Entregue"/>
    <s v="Chegou em 17 de fevereiro"/>
    <s v="Não"/>
    <n v="1"/>
    <n v="47.9"/>
    <n v="8.91"/>
    <n v="-13.64"/>
    <n v="-8.91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Anderson melo"/>
    <s v="27456437890"/>
    <s v="Avenida Barão de Rio Claro 221 / casa - CEP 13513214 - Jardim Bom Sucesso II, Santa Gertrudes, São Paulo"/>
    <s v="Santa Gertrudes"/>
    <s v="São Paulo"/>
    <s v="13513214"/>
    <s v="Brasil"/>
    <s v="Mercado Envios Full"/>
    <s v="17 de fevereiro | 00:30"/>
    <s v="17 de fevereiro | 13:54"/>
    <s v="Mercado Envios"/>
    <s v="MEL42052329143LMFFF01"/>
    <s v=" "/>
    <s v=" "/>
    <s v=" "/>
    <s v=" "/>
    <s v=" "/>
    <s v=" "/>
    <s v=" "/>
    <s v="Não"/>
    <s v=""/>
    <s v="Não"/>
  </r>
  <r>
    <s v="2000005132028312"/>
    <s v="16 de fevereiro de 2023 19:04 hs."/>
    <s v="Entregue"/>
    <s v="Chegou em 20 de fevereiro"/>
    <s v="Não"/>
    <n v="1"/>
    <n v="327.69"/>
    <s v=""/>
    <n v="-39.32"/>
    <n v="-20.45"/>
    <s v=""/>
    <n v="267.92"/>
    <s v=" "/>
    <x v="220"/>
    <s v="MLB2966282998"/>
    <s v="Mercado Livre"/>
    <s v="Par Bandeja Inferior Fiat Marea 1999 Á 2008"/>
    <s v=" "/>
    <n v="327.69"/>
    <s v="Clássico"/>
    <s v="Não emitida"/>
    <s v="Full Manutençóes"/>
    <s v="CPF 18720568819"/>
    <s v="Esmeralda 20 - Comercio, Osvaldo Cruz - CEP: 17700000, São Paulo"/>
    <s v=" "/>
    <s v="Full Manutençóes"/>
    <s v="18720568819"/>
    <s v="Rua Esmeralda 315 / comercial Referencia: estando fexado ligar no número moramos na rua de traz ou deixar nos vizinhos do lado - CEP 17700000 - JD alvorada, Osvaldo Cruz, São Paulo"/>
    <s v="Osvaldo Cruz"/>
    <s v="São Paulo"/>
    <s v="17700000"/>
    <s v="Brasil"/>
    <s v="Correios e pontos de envio"/>
    <s v="18 de fevereiro | 01:32"/>
    <s v="20 de fevereiro | 18:29"/>
    <s v="Mercado Envios"/>
    <s v="MEL42052301748LMXDF01"/>
    <s v=" "/>
    <s v=" "/>
    <s v=" "/>
    <s v=" "/>
    <s v=" "/>
    <s v=" "/>
    <s v=" "/>
    <s v="Não"/>
    <s v=""/>
    <s v="Não"/>
  </r>
  <r>
    <s v="2000004219230993"/>
    <s v="16 de fevereiro de 2023 18:44 hs."/>
    <s v="Entregue"/>
    <s v="Chegou em 18 de fevereiro"/>
    <s v="Sim"/>
    <n v="1"/>
    <n v="65"/>
    <s v=""/>
    <n v="-16.55"/>
    <s v="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laiane silva"/>
    <s v="04930660556"/>
    <s v="Rua Doutor Frederico de Azevedo Antunes 726 / casa4 Referencia: perto da padaria são Gabriel - CEP 05795180 - Jardim Rosana, São Paulo, São Paulo"/>
    <s v="São Paulo"/>
    <s v="São Paulo"/>
    <s v="05795180"/>
    <s v="Brasil"/>
    <s v="Mercado Envios Full"/>
    <s v="17 de fevereiro | 23:18"/>
    <s v="18 de fevereiro | 14:57"/>
    <s v="Mercado Envios"/>
    <s v="MEL42052253373LMFFF01"/>
    <s v=" "/>
    <s v=" "/>
    <s v=" "/>
    <s v=" "/>
    <s v=" "/>
    <s v=" "/>
    <s v=" "/>
    <s v="Não"/>
    <s v=""/>
    <s v="Não"/>
  </r>
  <r>
    <s v="2000005131904600"/>
    <s v="16 de fevereiro de 2023 18:42 hs."/>
    <s v="Entregue"/>
    <s v="Chegou em 18 de fevereiro"/>
    <s v="Não"/>
    <n v="1"/>
    <n v="62.8"/>
    <n v="9.57"/>
    <n v="-16.18"/>
    <n v="-9.57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denilson Ribas de Freitas"/>
    <s v="11522276963"/>
    <s v="Lacerda Rodrigues da Costa 260 / Referencia: primeira roupa rua dps do posto a esquerda. - CEP 89830000 - Alvorada, Abelardo Luz, Santa Catarina"/>
    <s v="Abelardo Luz"/>
    <s v="Santa Catarina"/>
    <s v="89830000"/>
    <s v="Brasil"/>
    <s v="Mercado Envios Full"/>
    <s v="16 de fevereiro | 22:53"/>
    <s v="18 de fevereiro | 13:28"/>
    <s v="Mercado Envios"/>
    <s v="MEL42052249053LMFFF01"/>
    <s v=" "/>
    <s v=" "/>
    <s v=" "/>
    <s v=" "/>
    <s v=" "/>
    <s v=" "/>
    <s v=" "/>
    <s v="Não"/>
    <s v=""/>
    <s v="Não"/>
  </r>
  <r>
    <s v="2000005131836202"/>
    <s v="16 de fevereiro de 2023 18:30 hs."/>
    <s v="Entregue"/>
    <s v="Chegou em 17 de fevereiro"/>
    <s v="Não"/>
    <n v="1"/>
    <n v="179.99"/>
    <n v="1.59"/>
    <n v="-30.6"/>
    <s v=""/>
    <s v=""/>
    <n v="150.97999999999999"/>
    <s v=" "/>
    <x v="16"/>
    <s v="MLB1781827882"/>
    <s v="Mercado Livre"/>
    <s v="Cabo De Engate E Seleção Corsa Classic 2005/2014"/>
    <s v=" "/>
    <n v="179.99"/>
    <s v="Premium"/>
    <s v="Não emitida"/>
    <s v="Marcio Silva"/>
    <s v="CPF 28756718802"/>
    <s v="Avenida Pacaembu 1310, Franco da Rocha - CEP: 07810000, São Paulo"/>
    <s v=" "/>
    <s v="Marcio Silva"/>
    <s v="28756718802"/>
    <s v="Rua Pedro Aparecido de Lima 59 / CEP 07832450 - Pólo Industrial, Franco da Rocha, São Paulo"/>
    <s v="Franco da Rocha"/>
    <s v="São Paulo"/>
    <s v="07832450"/>
    <s v="Brasil"/>
    <s v="Mercado Envios Flex"/>
    <s v="17 de fevereiro | 16:07"/>
    <s v="17 de fevereiro | 19:00"/>
    <s v="DOUGLAS MATOS, DOUGLAS MATOS"/>
    <s v="42052218902"/>
    <s v=" "/>
    <s v=" "/>
    <s v=" "/>
    <s v=" "/>
    <s v=" "/>
    <s v=" "/>
    <s v=" "/>
    <s v="Não"/>
    <s v=""/>
    <s v="Não"/>
  </r>
  <r>
    <s v="2000005131817228"/>
    <s v="16 de fevereiro de 2023 18:27 hs."/>
    <s v="Mediação finalizada. Te demos o dinheiro."/>
    <s v="Você pode vê-lo na sua conta Mercado Pago."/>
    <s v="Não"/>
    <n v="1"/>
    <n v="59"/>
    <n v="7.54"/>
    <n v="-12.58"/>
    <n v="-7.54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Cleyton Costa"/>
    <s v="49152778878"/>
    <s v="rua projetada SN / escola municipal Referencia: Pasando a escola , 1km pra frente ,última casa da estrada - CEP 18310000 - Bairro Alegre de cima, Guapiara, São Paulo"/>
    <s v="Guapiara"/>
    <s v="São Paulo"/>
    <s v="18310000"/>
    <s v="Brasil"/>
    <s v="Mercado Envios Full"/>
    <s v="17 de fevereiro | 20:21"/>
    <s v="20 de fevereiro | 19:48"/>
    <s v="Mercado Envios"/>
    <s v="MEL42052210339LMFFF01"/>
    <s v=" "/>
    <s v=" "/>
    <s v=" "/>
    <s v=" "/>
    <s v=" "/>
    <s v=" "/>
    <s v=" "/>
    <s v="Não"/>
    <n v="1"/>
    <s v="Não"/>
  </r>
  <r>
    <s v="2000005131809382"/>
    <s v="16 de fevereiro de 2023 18:25 hs."/>
    <s v="Entregue"/>
    <s v="Chegou em 22 de fevereiro"/>
    <s v="Não"/>
    <n v="1"/>
    <n v="197.93"/>
    <s v=""/>
    <n v="-23.75"/>
    <n v="-26.45"/>
    <s v=""/>
    <n v="147.72999999999999"/>
    <s v="Sim"/>
    <x v="214"/>
    <s v="MLB2968753501"/>
    <s v="Mercado Livre"/>
    <s v="Bandeja Inferior Direita Xsara Picasso 2001 A 2011"/>
    <s v=" "/>
    <n v="197.93"/>
    <s v="Clássico"/>
    <s v="Não emitida"/>
    <s v="Nathállia Miranda"/>
    <s v="CPF 12610064705"/>
    <s v="Estrada dos Bandeirantes 15076 - loja 167, Rio de Janeiro - CEP: 22783113, Rio de Janeiro"/>
    <s v=" "/>
    <s v="Nathállia Miranda"/>
    <s v="12610064705"/>
    <s v="Estrada dos Bandeirantes 15076 / loja 167 Referencia: farmácia de manipulação loja - CEP 22783113 - Vargem Pequena, Rio de Janeiro, Rio de Janeiro"/>
    <s v="Rio de Janeiro"/>
    <s v="Rio de Janeiro"/>
    <s v="22783113"/>
    <s v="Brasil"/>
    <s v="Correios e pontos de envio"/>
    <s v="17 de fevereiro | 23:57"/>
    <s v="22 de fevereiro | 14:38"/>
    <s v="Mercado Envios"/>
    <s v="MEL42052206875LMXDF01"/>
    <s v=" "/>
    <s v=" "/>
    <s v=" "/>
    <s v=" "/>
    <s v=" "/>
    <s v=" "/>
    <s v=" "/>
    <s v="Não"/>
    <s v=""/>
    <s v="Não"/>
  </r>
  <r>
    <s v="2000005131609854"/>
    <s v="16 de fevereiro de 2023 17:55 hs."/>
    <s v="Entregue"/>
    <s v="Chegou em 17 de fevereiro"/>
    <s v="Não"/>
    <n v="1"/>
    <n v="62.8"/>
    <n v="15.9"/>
    <n v="-16.18"/>
    <s v=""/>
    <s v=""/>
    <n v="62.52"/>
    <s v=" "/>
    <x v="13"/>
    <s v="MLB2122581568"/>
    <s v="Mercado Livre"/>
    <s v="Par Kit Pino Guia Bucha Pinça Freio Fiat Siena G1 G2 G3 G4"/>
    <s v=" "/>
    <n v="62.8"/>
    <s v="Premium"/>
    <s v="Não emitida"/>
    <s v="Odair Twster"/>
    <s v="CPF 07661613581"/>
    <s v="Avenida Vicenti Calatani 2070 - Casa, Itatiba - CEP: 13256700, São Paulo"/>
    <s v=" "/>
    <s v="Odair Twster"/>
    <s v="07661613581"/>
    <s v="Rua Bento de Alvarenga 76 / prédio - CEP 02022090 - Santana, São Paulo, São Paulo"/>
    <s v="São Paulo"/>
    <s v="São Paulo"/>
    <s v="02022090"/>
    <s v="Brasil"/>
    <s v="Mercado Envios Flex"/>
    <s v="17 de fevereiro | 16:00"/>
    <s v="17 de fevereiro | 20:46"/>
    <s v="LAERCIO CASEMIRO"/>
    <s v="42052122847"/>
    <s v=" "/>
    <s v=" "/>
    <s v=" "/>
    <s v=" "/>
    <s v=" "/>
    <s v=" "/>
    <s v=" "/>
    <s v="Não"/>
    <s v=""/>
    <s v="Não"/>
  </r>
  <r>
    <s v="2000005131592882"/>
    <s v="16 de fevereiro de 2023 17:49 hs."/>
    <s v="Entregue"/>
    <s v="Chegou em 24 de fevereiro"/>
    <s v="Não"/>
    <n v="1"/>
    <n v="120.9"/>
    <s v=""/>
    <n v="-20.55"/>
    <n v="-17.95"/>
    <s v=""/>
    <n v="82.4"/>
    <s v="Sim"/>
    <x v="146"/>
    <s v="MLB2223552929"/>
    <s v="Mercado Livre"/>
    <s v="Par Pino Guia Pinça Freio Cobalt/sonic/spin/onix12a19"/>
    <s v=" "/>
    <n v="120.9"/>
    <s v="Premium"/>
    <s v="Autorizado"/>
    <s v=" "/>
    <s v=" "/>
    <s v=" "/>
    <s v=" "/>
    <s v="Mario assuncao machado arruda Assunção"/>
    <s v="64114740520"/>
    <s v="Rua Marise Rodrigues dos Santos Bahia 279 / bloco 7 ap. 04 Referencia: prox.  supermercado  max - CEP 42700160 - Recreio Ipitanga, Lauro de Freitas, Bahia"/>
    <s v="Lauro de Freitas"/>
    <s v="Bahia"/>
    <s v="42700160"/>
    <s v="Brasil"/>
    <s v="Mercado Envios Full"/>
    <s v="21 de fevereiro | 04:20"/>
    <s v="24 de fevereiro | 14:54"/>
    <s v="Mercado Envios"/>
    <s v="MEL42052115012LMFFF01"/>
    <s v=" "/>
    <s v=" "/>
    <s v=" "/>
    <s v=" "/>
    <s v=" "/>
    <s v=" "/>
    <s v=" "/>
    <s v="Não"/>
    <s v=""/>
    <s v="Não"/>
  </r>
  <r>
    <s v="2000005131557842"/>
    <s v="16 de fevereiro de 2023 17:44 hs."/>
    <s v="Entregue"/>
    <s v="Chegou em 17 de fevereiro"/>
    <s v="Não"/>
    <n v="1"/>
    <n v="279"/>
    <s v=""/>
    <n v="-47.43"/>
    <n v="-20.45"/>
    <s v=""/>
    <n v="211.12"/>
    <s v=" 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wagner lemos"/>
    <s v="85806128539"/>
    <s v="Rua Três Irmãos 127 / CEP 41906070 - Nordeste, Salvador, Bahia"/>
    <s v="Salvador"/>
    <s v="Bahia"/>
    <s v="41906070"/>
    <s v="Brasil"/>
    <s v="Mercado Envios Full"/>
    <s v="16 de fevereiro | 22:51"/>
    <s v="17 de fevereiro | 11:25"/>
    <s v="Mercado Envios"/>
    <s v="MEL42052100011LMFFF01"/>
    <s v=" "/>
    <s v=" "/>
    <s v=" "/>
    <s v=" "/>
    <s v=" "/>
    <s v=" "/>
    <s v=" "/>
    <s v="Não"/>
    <s v=""/>
    <s v="Não"/>
  </r>
  <r>
    <s v="2000005131383282"/>
    <s v="16 de fevereiro de 2023 17:15 hs."/>
    <s v="Entregue"/>
    <s v="Chegou em 17 de fevereiro"/>
    <s v="Não"/>
    <n v="1"/>
    <n v="87.01"/>
    <n v="1.59"/>
    <n v="-14.79"/>
    <s v=""/>
    <s v=""/>
    <n v="73.81"/>
    <s v=" "/>
    <x v="25"/>
    <s v="MLB2791660777"/>
    <s v="Mercado Livre"/>
    <s v="Par Bieleta Dianteira Peugeot 206 1999 A 2011"/>
    <s v=" "/>
    <n v="87.01"/>
    <s v="Premium"/>
    <s v="Não emitida"/>
    <s v="Edinei Reginaldo Cardoso"/>
    <s v="CPF 14849875866"/>
    <s v="Rua Domingos Maza 258 - Vila Boaçava, São Paulo - CEP: 05170280, São Paulo"/>
    <s v=" "/>
    <s v="Edinei Reginaldo Cardoso"/>
    <s v="14849875866"/>
    <s v="Rua Domingos Maza 258 / CEP 05170280 - Vila Boaçava, São Paulo, São Paulo"/>
    <s v="São Paulo"/>
    <s v="São Paulo"/>
    <s v="05170280"/>
    <s v="Brasil"/>
    <s v="Mercado Envios Flex"/>
    <s v="17 de fevereiro | 16:39"/>
    <s v="17 de fevereiro | 19:11"/>
    <s v="OLIVIO NETO"/>
    <s v="42052022433"/>
    <s v=" "/>
    <s v=" "/>
    <s v=" "/>
    <s v=" "/>
    <s v=" "/>
    <s v=" "/>
    <s v=" "/>
    <s v="Não"/>
    <s v=""/>
    <s v="Não"/>
  </r>
  <r>
    <s v="2000005131378856"/>
    <s v="16 de fevereiro de 2023 17:14 hs."/>
    <s v="Entregue"/>
    <s v="Chegou em 20 de fevereiro"/>
    <s v="Não"/>
    <n v="1"/>
    <n v="260"/>
    <s v=""/>
    <n v="-44.2"/>
    <n v="-20.45"/>
    <s v=""/>
    <n v="195.35"/>
    <s v="Sim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Eliane Candido pereira Vargas"/>
    <s v="01610102100"/>
    <s v="avenida José Camelo Qd 27 lt 03 3 / CEP 76700000 - Central, Mozarlândia, Goiás"/>
    <s v="Mozarlândia"/>
    <s v="Goiás"/>
    <s v="76700000"/>
    <s v="Brasil"/>
    <s v="Mercado Envios Full"/>
    <s v="17 de fevereiro | 19:06"/>
    <s v="20 de fevereiro | 11:17"/>
    <s v="Mercado Envios"/>
    <s v="MEL42052022255LMFFF01"/>
    <s v=" "/>
    <s v=" "/>
    <s v=" "/>
    <s v=" "/>
    <s v=" "/>
    <s v=" "/>
    <s v=" "/>
    <s v="Não"/>
    <s v=""/>
    <s v="Não"/>
  </r>
  <r>
    <s v="2000005131322700"/>
    <s v="16 de fevereiro de 2023 17:05 hs."/>
    <s v="Devolução finalizada com reembolso para o comprador"/>
    <s v="O produto devolvido chegou em quarta-feira, 22 de fevereiro."/>
    <s v="Não"/>
    <n v="0"/>
    <n v="159.99"/>
    <s v=""/>
    <n v="-64.099999999999994"/>
    <n v="-18.45"/>
    <n v="-114.34"/>
    <n v="-36.9"/>
    <s v=" "/>
    <x v="56"/>
    <s v="MLB1804965496"/>
    <s v="Mercado Livre"/>
    <s v="2 Kit's Rolamento Eixo Traseiro Peugeot206/207 C/barra 47mm"/>
    <s v=" "/>
    <n v="159.99"/>
    <s v="Premium"/>
    <s v="Autorizado"/>
    <s v="Victória Campos"/>
    <s v="CPF 47298289845"/>
    <s v="Rua Duque de Caxias 395 - Casa, Amparo - CEP: 13900100, São Paulo"/>
    <s v=" "/>
    <s v="Victória Campos"/>
    <s v="4729828984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fevereiro | 02:20"/>
    <s v="22 de fevereiro | 11:27"/>
    <s v="Mercado Envios"/>
    <s v="MEL42055827570LMXDR01"/>
    <s v=" "/>
    <s v=" "/>
    <s v=" "/>
    <s v=" "/>
    <s v=" "/>
    <s v=" "/>
    <s v=" "/>
    <s v="Sim"/>
    <s v=""/>
    <s v="Não"/>
  </r>
  <r>
    <s v="2000005131297024"/>
    <s v="16 de fevereiro de 2023 16:59 hs."/>
    <s v="Entregue"/>
    <s v="Chegou em 17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Michel Katzenwadel"/>
    <s v="32713052858"/>
    <s v="Rua Ana Maria Martinez 15 / Apartamento 01 Referencia: Atrás Do Estacionamento Da Coop Vila Luzita. - CEP 09171210 - Jardim Renata, Santo André, São Paulo"/>
    <s v="Santo André"/>
    <s v="São Paulo"/>
    <s v="09171210"/>
    <s v="Brasil"/>
    <s v="Mercado Envios Full"/>
    <s v="17 de fevereiro | 00:30"/>
    <s v="17 de fevereiro | 16:19"/>
    <s v="Mercado Envios"/>
    <s v="MEL42051983836LMFFF01"/>
    <s v=" "/>
    <s v=" "/>
    <s v=" "/>
    <s v=" "/>
    <s v=" "/>
    <s v=" "/>
    <s v=" "/>
    <s v="Não"/>
    <s v=""/>
    <s v="Não"/>
  </r>
  <r>
    <s v="2000005131283032"/>
    <s v="16 de fevereiro de 2023 16:57 hs."/>
    <s v="Entregue"/>
    <s v="Chegou em 20 de fevereiro"/>
    <s v="Não"/>
    <n v="1"/>
    <n v="279"/>
    <s v=""/>
    <n v="-47.43"/>
    <n v="-20.45"/>
    <s v=""/>
    <n v="211.12"/>
    <s v=" 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Cleyton rafael trindade  felix Trindade"/>
    <s v="05370893144"/>
    <s v="Rua Domingos Alves Nantes 45 / CEP 79170000 - Sidrolândia, Mato Grosso do Sul"/>
    <s v="Sidrolândia"/>
    <s v="Mato Grosso do Sul"/>
    <s v="79170000"/>
    <s v="Brasil"/>
    <s v="Mercado Envios Full"/>
    <s v="17 de fevereiro | 14:20"/>
    <s v="20 de fevereiro | 12:00"/>
    <s v="Mercado Envios"/>
    <s v="MEL42051978234LMFFF01"/>
    <s v=" "/>
    <s v=" "/>
    <s v=" "/>
    <s v=" "/>
    <s v=" "/>
    <s v=" "/>
    <s v=" "/>
    <s v="Não"/>
    <s v=""/>
    <s v="Não"/>
  </r>
  <r>
    <s v="2000005131207534"/>
    <s v="16 de fevereiro de 2023 16:47 hs."/>
    <s v="Entregue"/>
    <s v="Chegou em 21 de fevereiro"/>
    <s v="Não"/>
    <n v="1"/>
    <n v="27.95"/>
    <n v="9.9"/>
    <n v="-8.85"/>
    <n v="-9.9"/>
    <s v=""/>
    <n v="19.100000000000001"/>
    <s v=" "/>
    <x v="183"/>
    <s v="MLB2834347668"/>
    <s v="Mercado Livre"/>
    <s v="Cabo De Velocímetro Corsa Wind Gl Gls Gsi 1994 Em Diante"/>
    <s v=" "/>
    <n v="27.95"/>
    <s v="Clássico"/>
    <s v="Não emitida"/>
    <s v="Perla De Oliveira Simao Silva"/>
    <s v="CPF 39850216867"/>
    <s v="rua jose zerbetti 4 - casa 2, maua - CEP: 09361360, São Paulo"/>
    <s v=" "/>
    <s v="Perla De Oliveira Simao Silva"/>
    <s v="39850216867"/>
    <s v="Rodovia Santos Dumont 430 / Km 63 Referencia: depois estacionamento Jf casa vermelha - CEP 13052448 - Parque Viracopos, Campinas, São Paulo"/>
    <s v="Campinas"/>
    <s v="São Paulo"/>
    <s v="13052448"/>
    <s v="Brasil"/>
    <s v="Correios e pontos de envio"/>
    <s v="18 de fevereiro | 01:06"/>
    <s v="21 de fevereiro | 12:28"/>
    <s v="Mercado Envios"/>
    <s v="MEL42051948288LMXDF01"/>
    <s v=" "/>
    <s v=" "/>
    <s v=" "/>
    <s v=" "/>
    <s v=" "/>
    <s v=" "/>
    <s v=" "/>
    <s v="Não"/>
    <s v=""/>
    <s v="Não"/>
  </r>
  <r>
    <s v="2000004218908891"/>
    <s v="16 de fevereiro de 2023 16:44 hs."/>
    <s v="Entregue"/>
    <s v="Chegou em 20 de fevereiro"/>
    <s v="Sim"/>
    <n v="3"/>
    <n v="68.099999999999994"/>
    <n v="15.84"/>
    <n v="-28.08"/>
    <n v="-15.84"/>
    <s v=""/>
    <n v="40.020000000000003"/>
    <s v="Sim"/>
    <x v="190"/>
    <s v="MLB2077266950"/>
    <s v="Mercado Livre"/>
    <s v="Pino Regulagem Da Ponta Do Cabo De Marcha Vectra 2006/2012"/>
    <s v=" "/>
    <n v="22.7"/>
    <s v="Premium"/>
    <s v="Não emitida"/>
    <s v="greycieli Tratch"/>
    <s v="CPF 08378548902"/>
    <s v="Rua Halia Retcheski Popia 380 - Centro Automotivo, Paulo Frontin - CEP: 84635000, Paraná"/>
    <s v=" "/>
    <s v="greycieli Tratch"/>
    <s v="08378548902"/>
    <s v="Rua Halia Retcheski Popia 380 / Centro Automotivo Referencia: . - CEP 84635000 - São Francisco, Paulo Frontin, Paraná"/>
    <s v="Paulo Frontin"/>
    <s v="Paraná"/>
    <s v="84635000"/>
    <s v="Brasil"/>
    <s v="Correios e pontos de envio"/>
    <s v="18 de fevereiro | 04:16"/>
    <s v="20 de fevereiro | 15:30"/>
    <s v="Mercado Envios"/>
    <s v="MEL42051938901LMXDF01"/>
    <s v=" "/>
    <s v=" "/>
    <s v=" "/>
    <s v=" "/>
    <s v=" "/>
    <s v=" "/>
    <s v=" "/>
    <s v="Não"/>
    <s v=""/>
    <s v="Não"/>
  </r>
  <r>
    <s v="2000005131173190"/>
    <s v="16 de fevereiro de 2023 16:41 hs."/>
    <s v="Entregue"/>
    <s v="Chegou em 18 de fevereiro"/>
    <s v="Não"/>
    <n v="1"/>
    <n v="197.93"/>
    <s v=""/>
    <n v="-23.75"/>
    <n v="-26.45"/>
    <s v=""/>
    <n v="147.72999999999999"/>
    <s v="Sim"/>
    <x v="214"/>
    <s v="MLB2968753501"/>
    <s v="Mercado Livre"/>
    <s v="Bandeja Inferior Direita Xsara Picasso 2001 A 2011"/>
    <s v=" "/>
    <n v="197.93"/>
    <s v="Clássico"/>
    <s v="Não emitida"/>
    <s v="Neto Querino"/>
    <s v="CPF 32167856881"/>
    <s v="Rua Jossei Toda 236 - casa 23, Sorocaba - CEP: 18055037, São Paulo"/>
    <s v=" "/>
    <s v="Neto Querino"/>
    <s v="32167856881"/>
    <s v="Rua Jossei Toda 236 / Casa 23 - CEP 18055037 - Wanel Ville, Sorocaba, São Paulo"/>
    <s v="Sorocaba"/>
    <s v="São Paulo"/>
    <s v="18055037"/>
    <s v="Brasil"/>
    <s v="Correios e pontos de envio"/>
    <s v="18 de fevereiro | 00:50"/>
    <s v="18 de fevereiro | 13:10"/>
    <s v="Mercado Envios"/>
    <s v="MEL42051931594LMXDF01"/>
    <s v=" "/>
    <s v=" "/>
    <s v=" "/>
    <s v=" "/>
    <s v=" "/>
    <s v=" "/>
    <s v=" "/>
    <s v="Não"/>
    <s v=""/>
    <s v="Não"/>
  </r>
  <r>
    <s v="2000005131155948"/>
    <s v="16 de fevereiro de 2023 16:39 hs."/>
    <s v="Entregue"/>
    <s v="Chegou em 17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Nilson Dickmann"/>
    <s v="97344621991"/>
    <s v="Rua Lynx 238 / casa Referencia: rua mercado pitanga - CEP 89226540 - Jardim Paraíso, Joinville, Santa Catarina"/>
    <s v="Joinville"/>
    <s v="Santa Catarina"/>
    <s v="89226540"/>
    <s v="Brasil"/>
    <s v="Mercado Envios Full"/>
    <s v="16 de fevereiro | 22:44"/>
    <s v="17 de fevereiro | 12:59"/>
    <s v="Mercado Envios"/>
    <s v="MEL42051926665LMFFF01"/>
    <s v=" "/>
    <s v=" "/>
    <s v=" "/>
    <s v=" "/>
    <s v=" "/>
    <s v=" "/>
    <s v=" "/>
    <s v="Não"/>
    <s v=""/>
    <s v="Não"/>
  </r>
  <r>
    <s v="2000005131155740"/>
    <s v="16 de fevereiro de 2023 16:39 hs."/>
    <s v="Devolução finalizada com reembolso para o comprador"/>
    <s v="O produto devolvido chegou em quinta-feira, 23 de fevereiro."/>
    <s v="Não"/>
    <n v="0"/>
    <n v="13.99"/>
    <n v="17.399999999999999"/>
    <n v="-7.88"/>
    <n v="-17.399999999999999"/>
    <n v="-6.11"/>
    <n v="0"/>
    <s v=" "/>
    <x v="174"/>
    <s v="MLB2100236132"/>
    <s v="Mercado Livre"/>
    <s v="Capa Pedal Acelerador Freio Embreagem Voyage Saveiro Gol"/>
    <s v=" "/>
    <n v="13.99"/>
    <s v="Premium"/>
    <s v="Autorizado"/>
    <s v="Carlos Donizeti Catto Catto"/>
    <s v="CPF 85135925872"/>
    <s v="Maria Osoria De Nogueira 1054, Jacareí - CEP: 12312310, São Paulo"/>
    <s v=" "/>
    <s v="Carlos Donizeti Catto Catto"/>
    <s v="851359258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03:26"/>
    <s v="23 de fevereiro | 11:21"/>
    <s v="Mercado Envios"/>
    <s v="MEL42055477512LMXDR01"/>
    <s v=" "/>
    <s v=" "/>
    <s v=" "/>
    <s v=" "/>
    <s v=" "/>
    <s v=" "/>
    <s v=" "/>
    <s v="Sim"/>
    <s v=""/>
    <s v="Não"/>
  </r>
  <r>
    <s v="2000005131112578"/>
    <s v="16 de fevereiro de 2023 16:32 hs."/>
    <s v="Entregue"/>
    <s v="Chegou em 17 de fevereiro"/>
    <s v="Não"/>
    <n v="1"/>
    <n v="59.99"/>
    <n v="13.9"/>
    <n v="-15.7"/>
    <s v=""/>
    <s v=""/>
    <n v="58.19"/>
    <s v="Sim"/>
    <x v="2"/>
    <s v="MLB2095748798"/>
    <s v="Mercado Livre"/>
    <s v="Par De Bieleta Dianteira Novo Palio 2012 Em Diante 51868333"/>
    <s v=" "/>
    <n v="59.99"/>
    <s v="Premium"/>
    <s v="Não emitida"/>
    <s v="Antonio barbosa"/>
    <s v="CPF 31081029315"/>
    <s v="Rua Alaska 155 - Casa, Ferraz de Vasconcelos - CEP: 08505500, São Paulo"/>
    <s v=" "/>
    <s v="Antonio barbosa"/>
    <s v="31081029315"/>
    <s v="Rua Alaska 155 / CEP 08505500 - Jardim Melilo, Ferraz de Vasconcelos, São Paulo"/>
    <s v="Ferraz de Vasconcelos"/>
    <s v="São Paulo"/>
    <s v="08505500"/>
    <s v="Brasil"/>
    <s v="Mercado Envios Flex"/>
    <s v="17 de fevereiro | 16:18"/>
    <s v="17 de fevereiro | 17:21"/>
    <s v="MURILO ROSSI"/>
    <s v="42051906470"/>
    <s v=" "/>
    <s v=" "/>
    <s v=" "/>
    <s v=" "/>
    <s v=" "/>
    <s v=" "/>
    <s v=" "/>
    <s v="Não"/>
    <s v=""/>
    <s v="Não"/>
  </r>
  <r>
    <s v="2000005131083464"/>
    <s v="16 de fevereiro de 2023 16:28 hs."/>
    <s v="Entregue"/>
    <s v="Chegou em 18 de fevereiro"/>
    <s v="Não"/>
    <n v="1"/>
    <n v="70.900000000000006"/>
    <n v="28.5"/>
    <n v="-17.55"/>
    <n v="-28.5"/>
    <s v=""/>
    <n v="53.35"/>
    <s v="Sim"/>
    <x v="122"/>
    <s v="MLB2220362721"/>
    <s v="Mercado Livre"/>
    <s v="Suporte Radiador Vectra Cd 2.0 97 A 98 Ld/le"/>
    <s v=" "/>
    <n v="70.900000000000006"/>
    <s v="Premium"/>
    <s v="Autorizado"/>
    <s v=" "/>
    <s v=" "/>
    <s v=" "/>
    <s v=" "/>
    <s v="Fernando Leone"/>
    <s v="29773855848"/>
    <s v="Rua 5 6 / casa portão verde Referencia: casa da Dona Nadalena - CEP 70210030 - Vila da Telebrasília, Brasília, Distrito Federal"/>
    <s v="Brasília"/>
    <s v="Distrito Federal"/>
    <s v="70210030"/>
    <s v="Brasil"/>
    <s v="Mercado Envios Full"/>
    <s v="17 de fevereiro | 00:14"/>
    <s v="18 de fevereiro | 15:52"/>
    <s v="Mercado Envios"/>
    <s v="MEL42051893674LMFFF01"/>
    <s v=" "/>
    <s v=" "/>
    <s v=" "/>
    <s v=" "/>
    <s v=" "/>
    <s v=" "/>
    <s v=" "/>
    <s v="Não"/>
    <s v=""/>
    <s v="Não"/>
  </r>
  <r>
    <s v="2000005130944612"/>
    <s v="16 de fevereiro de 2023 16:07 hs."/>
    <s v="Entregue"/>
    <s v="Chegou em 18 de fevereiro"/>
    <s v="Não"/>
    <n v="1"/>
    <n v="130"/>
    <s v=""/>
    <n v="-22.1"/>
    <n v="-20.45"/>
    <s v=""/>
    <n v="87.45"/>
    <s v=" "/>
    <x v="221"/>
    <s v="MLB2949722895"/>
    <s v="Mercado Livre"/>
    <s v="Par Pivô Suspensão E Bieletas Spin 2012 Em Diante"/>
    <s v=" "/>
    <n v="130"/>
    <s v="Premium"/>
    <s v="Não emitida"/>
    <s v="clotilde araujo"/>
    <s v="CPF 99525330800"/>
    <s v="Rua Apóstolo João 126, São Paulo - CEP: 08475200, São Paulo"/>
    <s v=" "/>
    <s v="clotilde araujo"/>
    <s v="99525330800"/>
    <s v="Rua Apóstolo João 126 / Referencia: Francilene - CEP 08475200 - Cidade Tiradentes, São Paulo, São Paulo"/>
    <s v="São Paulo"/>
    <s v="São Paulo"/>
    <s v="08475200"/>
    <s v="Brasil"/>
    <s v="Correios e pontos de envio"/>
    <s v="18 de fevereiro | 01:16"/>
    <s v="18 de fevereiro | 15:14"/>
    <s v="Mercado Envios"/>
    <s v="MEL42051835099LMXDF01"/>
    <s v=" "/>
    <s v=" "/>
    <s v=" "/>
    <s v=" "/>
    <s v=" "/>
    <s v=" "/>
    <s v=" "/>
    <s v="Não"/>
    <s v=""/>
    <s v="Não"/>
  </r>
  <r>
    <s v="2000005130925706"/>
    <s v="16 de fevereiro de 2023 16:04 hs."/>
    <s v="Devolvido no dia 3 de março"/>
    <s v="O produto retornou para você porque não foi possível entregá-lo à pessoa que realizou a compra."/>
    <s v="Não"/>
    <n v="0"/>
    <n v="17.899999999999999"/>
    <n v="28.5"/>
    <n v="-8.5399999999999991"/>
    <n v="-28.5"/>
    <n v="-9.36"/>
    <n v="0"/>
    <s v=" "/>
    <x v="169"/>
    <s v="MLB2785964753"/>
    <s v="Mercado Livre"/>
    <s v="Kit Capa De Pedal Vw Crossfox 2005 A 2021"/>
    <s v=" "/>
    <n v="17.899999999999999"/>
    <s v="Premium"/>
    <s v="Não emitida"/>
    <s v="Douglas da Silva Pedrucci"/>
    <s v="CPF 10044935927"/>
    <s v="rua jose agripino corbeta 87 - casa fundos, ao lado do ginasio Ivo silveira., Itajaí - CEP: 88306170, Santa Catarina"/>
    <s v=" "/>
    <s v="Douglas da Silva Pedrucci"/>
    <s v="10044935927"/>
    <s v=" "/>
    <s v="Itajaí"/>
    <s v="Santa Catarina"/>
    <s v="88303301"/>
    <s v="Brasil"/>
    <s v="Correios e pontos de envio"/>
    <s v="17 de fevereiro | 03:08"/>
    <s v=" "/>
    <s v="Mercado Envios"/>
    <s v="MEL42051827020LMXDF01"/>
    <s v=" "/>
    <s v=" "/>
    <s v=" "/>
    <s v=" "/>
    <s v=" "/>
    <s v=" "/>
    <s v=" "/>
    <s v="Não"/>
    <s v=""/>
    <s v="Não"/>
  </r>
  <r>
    <s v="2000005130915934"/>
    <s v="16 de fevereiro de 2023 16:03 hs."/>
    <s v="Entregue"/>
    <s v="Chegou em 17 de fevereiro"/>
    <s v="Não"/>
    <n v="1"/>
    <n v="19.989999999999998"/>
    <n v="9.9"/>
    <n v="-8.9"/>
    <n v="-9.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Paulo Roberto Grigorio"/>
    <s v="35803395838"/>
    <s v="Avenida São Miguel 7460 / CEP 08070001 - Vila Norma, São Paulo, São Paulo"/>
    <s v="São Paulo"/>
    <s v="São Paulo"/>
    <s v="08070001"/>
    <s v="Brasil"/>
    <s v="Mercado Envios Full"/>
    <s v="17 de fevereiro | 01:24"/>
    <s v="17 de fevereiro | 13:02"/>
    <s v="Mercado Envios"/>
    <s v="MEL42051823927LMFFF01"/>
    <s v=" "/>
    <s v=" "/>
    <s v=" "/>
    <s v=" "/>
    <s v=" "/>
    <s v=" "/>
    <s v=" "/>
    <s v="Não"/>
    <s v=""/>
    <s v="Não"/>
  </r>
  <r>
    <s v="2000004218774623"/>
    <s v="16 de fevereiro de 2023 15:58 hs."/>
    <s v="Entregue"/>
    <s v="Chegou em 23 de fevereiro"/>
    <s v="Sim"/>
    <n v="1"/>
    <n v="31.7"/>
    <n v="17.399999999999999"/>
    <n v="-10.89"/>
    <n v="-17.399999999999999"/>
    <s v=""/>
    <n v="20.81"/>
    <s v=" "/>
    <x v="222"/>
    <s v="MLB2095757432"/>
    <s v="Mercado Livre"/>
    <s v="Bieleta Dianteira Fiat Grand Siena 2014 Em Diante 51868333"/>
    <s v=" "/>
    <n v="31.7"/>
    <s v="Premium"/>
    <s v="Não emitida"/>
    <s v="ALESSANDRA  DE SOUZA OLIVEIRA "/>
    <s v="CPF 14938469731"/>
    <s v="Rua Baixo Guandu 9, Rio de Janeiro - CEP: 23073200, Rio de Janeiro"/>
    <s v=" "/>
    <s v="ALESSANDRA  DE SOUZA OLIVEIRA "/>
    <s v="14938469731"/>
    <s v="RUA JORNALISTA SANDRA MOREYRA 17 / A - CEP 23071580 - Rio de Janeiro, Rio de Janeiro"/>
    <s v="Rio de Janeiro"/>
    <s v="Rio de Janeiro"/>
    <s v="23071580"/>
    <s v="Brasil"/>
    <s v="Correios e pontos de envio"/>
    <s v="17 de fevereiro | 02:01"/>
    <s v="23 de fevereiro | 09:55"/>
    <s v="Mercado Envios"/>
    <s v="MEL42051808163LMXDF01"/>
    <s v="https://myaccount.mercadolivre.com.br/shipments/42051808163/detail"/>
    <s v=" "/>
    <s v=" "/>
    <s v=" "/>
    <s v=" "/>
    <s v=" "/>
    <s v=" "/>
    <s v="Não"/>
    <s v=""/>
    <s v="Não"/>
  </r>
  <r>
    <s v="2000005130693814"/>
    <s v="16 de fevereiro de 2023 15:30 hs."/>
    <s v="Entregue"/>
    <s v="Chegou em 17 de fevereiro"/>
    <s v="Não"/>
    <n v="1"/>
    <n v="129.99"/>
    <s v=""/>
    <n v="-22.1"/>
    <n v="-17.95"/>
    <s v=""/>
    <n v="89.94"/>
    <s v="Sim"/>
    <x v="30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Julio Soares"/>
    <s v="36105152876"/>
    <s v="Rua Otacílio Pereira da Silva 92 / Oficina Do Junior Referencia: Oficina Do Junior - CEP 13054361 - Parque Vista Alegre, Campinas, São Paulo"/>
    <s v="Campinas"/>
    <s v="São Paulo"/>
    <s v="13054361"/>
    <s v="Brasil"/>
    <s v="Mercado Envios Full"/>
    <s v="17 de fevereiro | 02:22"/>
    <s v="17 de fevereiro | 12:54"/>
    <s v="Mercado Envios"/>
    <s v="MEL42051727154LMFFF01"/>
    <s v=" "/>
    <s v=" "/>
    <s v=" "/>
    <s v=" "/>
    <s v=" "/>
    <s v=" "/>
    <s v=" "/>
    <s v="Não"/>
    <s v=""/>
    <s v="Não"/>
  </r>
  <r>
    <s v="2000005130582408"/>
    <s v="16 de fevereiro de 2023 15:14 hs."/>
    <s v="Entregue"/>
    <s v="Chegou em 17 de fevereiro"/>
    <s v="Não"/>
    <n v="1"/>
    <n v="25.89"/>
    <n v="13.2"/>
    <n v="-9.9"/>
    <n v="-13.2"/>
    <s v=""/>
    <n v="15.99"/>
    <s v=" "/>
    <x v="0"/>
    <s v="MLB2831301360"/>
    <s v="Mercado Livre"/>
    <s v="Cabo De Capô Gol Saveiro Parati G3 Com Alavanca 2002 A 2005"/>
    <s v=" "/>
    <n v="25.89"/>
    <s v="Premium"/>
    <s v="Não emitida"/>
    <s v="Letícia Silva soares"/>
    <s v="CPF 44597532862"/>
    <s v="Avenida Bandeirantes 3291 - Box 1, Sorocaba - CEP: 18108000, São Paulo"/>
    <s v=" "/>
    <s v="Letícia Silva soares"/>
    <s v="44597532862"/>
    <s v="Avenida Bandeirantes 3291 / Box 1 Referencia: Bandeirantes Moto Peças - CEP 18108000 - Brigadeiro Tobias, Sorocaba, São Paulo"/>
    <s v="Sorocaba"/>
    <s v="São Paulo"/>
    <s v="18108000"/>
    <s v="Brasil"/>
    <s v="Correios e pontos de envio"/>
    <s v="16 de fevereiro | 22:45"/>
    <s v="17 de fevereiro | 15:17"/>
    <s v="Mercado Envios"/>
    <s v="MEL42051679002LMXDF01"/>
    <s v=" "/>
    <s v=" "/>
    <s v=" "/>
    <s v=" "/>
    <s v=" "/>
    <s v=" "/>
    <s v=" "/>
    <s v="Não"/>
    <s v=""/>
    <s v="Não"/>
  </r>
  <r>
    <s v="2000005130510802"/>
    <s v="16 de fevereiro de 2023 15:04 hs."/>
    <s v="Entregue"/>
    <s v="Chegou em 17 de fevereiro"/>
    <s v="Não"/>
    <n v="1"/>
    <n v="199.99"/>
    <n v="1.39"/>
    <n v="-24"/>
    <s v=""/>
    <s v=""/>
    <n v="177.38"/>
    <s v=" "/>
    <x v="197"/>
    <s v="MLB2981894358"/>
    <s v="Mercado Livre"/>
    <s v="Bandeja Inferior Direito Fiat Marea Weekend"/>
    <s v=" "/>
    <n v="199.99"/>
    <s v="Clássico"/>
    <s v="Não emitida"/>
    <s v="Alessandro Augusto Batista"/>
    <s v="CPF 14025057875"/>
    <s v="Rua Morro velho 41 - Bloco 3 Apto 1, São Paulo - CEP: 08311135, São Paulo"/>
    <s v=" "/>
    <s v="Alessandro Augusto Batista"/>
    <s v="14025057875"/>
    <s v="Rua Morro Velho 41 / Bloco 3 Apto 1 - CEP 08311135 - Parque São Rafael, São Paulo, São Paulo"/>
    <s v="São Paulo"/>
    <s v="São Paulo"/>
    <s v="08311135"/>
    <s v="Brasil"/>
    <s v="Mercado Envios Flex"/>
    <s v="17 de fevereiro | 17:18"/>
    <s v="17 de fevereiro | 19:57"/>
    <s v="LUAN CARLOS"/>
    <s v="42051649877"/>
    <s v=" "/>
    <s v=" "/>
    <s v=" "/>
    <s v=" "/>
    <s v=" "/>
    <s v=" "/>
    <s v=" "/>
    <s v="Não"/>
    <s v=""/>
    <s v="Não"/>
  </r>
  <r>
    <s v="2000005130502756"/>
    <s v="16 de fevereiro de 2023 15:03 hs."/>
    <s v="Entregue"/>
    <s v="Chegou em 20 de fevereiro"/>
    <s v="Não"/>
    <n v="1"/>
    <n v="239.77"/>
    <s v=""/>
    <n v="-28.77"/>
    <n v="-21.45"/>
    <s v=""/>
    <n v="189.55"/>
    <s v=" "/>
    <x v="11"/>
    <s v="MLB2981706173"/>
    <s v="Mercado Livre"/>
    <s v="Cabo De Engate E Seleção Hyundai Hr 2005 A 2012"/>
    <s v=" "/>
    <n v="239.77"/>
    <s v="Clássico"/>
    <s v="Não emitida"/>
    <s v="PORTUGAL ATACADISTA EIRELI ME"/>
    <s v="CNPJ 07496106000177"/>
    <s v="Avenida Fernando Araújo 52, Santa Terezinha de Goiás - CEP: 76500000, Goiás"/>
    <s v="Contribuinte"/>
    <s v="PORTUGAL ATACADISTA EIRELI ME"/>
    <s v="07496106000177"/>
    <s v="Avenida Fernando Araújo 52 / CEP 76500000 - Santa Terezinha de Goiás, Goiás"/>
    <s v="Santa Terezinha de Goiás"/>
    <s v="Goiás"/>
    <s v="76500000"/>
    <s v="Brasil"/>
    <s v="Correios e pontos de envio"/>
    <s v="17 de fevereiro | 03:46"/>
    <s v="20 de fevereiro | 08:25"/>
    <s v="Mercado Envios"/>
    <s v="MEL42051647142LMXDF01"/>
    <s v=" "/>
    <s v=" "/>
    <s v=" "/>
    <s v=" "/>
    <s v=" "/>
    <s v=" "/>
    <s v=" "/>
    <s v="Não"/>
    <s v=""/>
    <s v="Não"/>
  </r>
  <r>
    <s v="2000004218561813"/>
    <s v="16 de fevereiro de 2023 14:52 hs."/>
    <s v="Entregue"/>
    <s v="Chegou em 17 de fevereiro"/>
    <s v="Sim"/>
    <n v="1"/>
    <n v="23"/>
    <s v=""/>
    <n v="-9.41"/>
    <s v="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Luiz Sérgio Porpino"/>
    <s v="43874347400"/>
    <s v="Rua Cinquenta e Dois 44 / Referencia: Após o Armazém novo horizonte lado direito segunda a direita. Depois 2ª esquerda, e 2º segunda a direita. - CEP 53409530 - Jardim Paulista, Paulista, Pernambuco"/>
    <s v="Paulista"/>
    <s v="Pernambuco"/>
    <s v="53409530"/>
    <s v="Brasil"/>
    <s v="Mercado Envios Full"/>
    <s v="16 de fevereiro | 19:45"/>
    <s v="17 de fevereiro | 17:17"/>
    <s v="Mercado Envios"/>
    <s v="MEL42051614118LMFFF01"/>
    <s v=" "/>
    <s v=" "/>
    <s v=" "/>
    <s v=" "/>
    <s v=" "/>
    <s v=" "/>
    <s v=" "/>
    <s v="Não"/>
    <s v=""/>
    <s v="Não"/>
  </r>
  <r>
    <s v="2000005129866664"/>
    <s v="16 de fevereiro de 2023 14:49 hs."/>
    <s v="Entregue"/>
    <s v="Chegou em 17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luiz fernando segadas vianna"/>
    <s v="28866983772"/>
    <s v="Estrada dos Bandeirantes 2627 / A Referencia: A - CEP 22775111 - Taquara, Rio de Janeiro, Rio de Janeiro"/>
    <s v="Rio de Janeiro"/>
    <s v="Rio de Janeiro"/>
    <s v="22775111"/>
    <s v="Brasil"/>
    <s v="Mercado Envios Full"/>
    <s v="16 de fevereiro | 18:13"/>
    <s v="17 de fevereiro | 11:20"/>
    <s v="Mercado Envios"/>
    <s v="MEL42051372105LMFFF01"/>
    <s v=" "/>
    <s v=" "/>
    <s v=" "/>
    <s v=" "/>
    <s v=" "/>
    <s v=" "/>
    <s v=" "/>
    <s v="Não"/>
    <s v=""/>
    <s v="Não"/>
  </r>
  <r>
    <s v="2000005130190976"/>
    <s v="16 de fevereiro de 2023 14:20 hs."/>
    <s v="A caminho"/>
    <s v="Chega entre os dias 27 e 30 de março"/>
    <s v="Não"/>
    <n v="1"/>
    <n v="279"/>
    <n v="35.03"/>
    <n v="-47.43"/>
    <n v="-55.48"/>
    <s v=""/>
    <n v="211.12"/>
    <s v="Sim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Maria Das Graças  Castro de Souza"/>
    <s v="43682626204"/>
    <s v="Avenida Castelo Branco 102 / Portinha branca   Referencia: Ao lado de Sou Fit loja e credsim financeira - CEP 69750000 - Centro, São Gabriel da Cachoeira, Amazonas"/>
    <s v="São Gabriel da Cachoeira"/>
    <s v="Amazonas"/>
    <s v="69750000"/>
    <s v="Brasil"/>
    <s v="Mercado Envios Full"/>
    <s v="17 de fevereiro | 11:32"/>
    <s v=" "/>
    <s v="Jad Logistica Ltda"/>
    <s v="11864800654086"/>
    <s v="http://www.jadlog.com.br/trackingml.jsp?pedido=11864800654086"/>
    <s v=" "/>
    <s v=" "/>
    <s v=" "/>
    <s v=" "/>
    <s v=" "/>
    <s v=" "/>
    <s v="Não"/>
    <s v=""/>
    <s v="Não"/>
  </r>
  <r>
    <s v="2000005130190512"/>
    <s v="16 de fevereiro de 2023 14:20 hs."/>
    <s v="Entregue"/>
    <s v="Chegou em 17 de fevereiro"/>
    <s v="Não"/>
    <n v="1"/>
    <n v="47.9"/>
    <n v="12.15"/>
    <n v="-13.64"/>
    <n v="-12.15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glayson fernandes"/>
    <s v="07443785674"/>
    <s v="Rua Vereador Jurandino Andrade 55 / HYDROTECH BRASIL - CEP 32689330 - Distrito Industrial Jardim Piemont Norte, Betim, Minas Gerais"/>
    <s v="Betim"/>
    <s v="Minas Gerais"/>
    <s v="32689330"/>
    <s v="Brasil"/>
    <s v="Mercado Envios Full"/>
    <s v="16 de fevereiro | 18:26"/>
    <s v="17 de fevereiro | 12:30"/>
    <s v="Mercado Envios"/>
    <s v="MEL42051512353LMFFF01"/>
    <s v=" "/>
    <s v=" "/>
    <s v=" "/>
    <s v=" "/>
    <s v=" "/>
    <s v=" "/>
    <s v=" "/>
    <s v="Não"/>
    <s v=""/>
    <s v="Não"/>
  </r>
  <r>
    <s v="2000005125036690"/>
    <s v="16 de fevereiro de 2023 14:06 hs."/>
    <s v="Entregue"/>
    <s v="Chegou em 18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celino Avelino De Souza Avelino"/>
    <s v="02621039740"/>
    <s v="Rua Carijós 790 / CEP 29175607 - das Laranjeiras, Serra, Espírito Santo"/>
    <s v="Serra"/>
    <s v="Espírito Santo"/>
    <s v="29175607"/>
    <s v="Brasil"/>
    <s v="Mercado Envios Full"/>
    <s v="17 de fevereiro | 00:14"/>
    <s v="18 de fevereiro | 12:28"/>
    <s v="Mercado Envios"/>
    <s v="MEL42049300332LMFFF01"/>
    <s v=" "/>
    <s v=" "/>
    <s v=" "/>
    <s v=" "/>
    <s v=" "/>
    <s v=" "/>
    <s v=" "/>
    <s v="Não"/>
    <s v=""/>
    <s v="Não"/>
  </r>
  <r>
    <s v="2000005129995432"/>
    <s v="16 de fevereiro de 2023 13:58 hs."/>
    <s v="Em devolução"/>
    <s v="Estamos enviando o produto de volta para o centro de distribuição do Mercado Livre."/>
    <s v="Não"/>
    <n v="0"/>
    <n v="62.8"/>
    <n v="24.39"/>
    <n v="-16.18"/>
    <n v="-24.39"/>
    <n v="-46.62"/>
    <n v="0"/>
    <s v=" "/>
    <x v="13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Gustavo Iury"/>
    <s v="05039103174"/>
    <s v=" "/>
    <s v="Goiânia"/>
    <s v="Goiás"/>
    <s v="74255140"/>
    <s v="Brasil"/>
    <s v="Mercado Envios Full"/>
    <s v="17 de fevereiro | 20:41"/>
    <s v=" "/>
    <s v="Mercado Envios"/>
    <s v="MEL42051428245LMFFF01"/>
    <s v="https://myaccount.mercadolivre.com.br/shipments/42051428245/detail"/>
    <s v=" "/>
    <s v=" "/>
    <s v=" "/>
    <s v=" "/>
    <s v=" "/>
    <s v=" "/>
    <s v="Não"/>
    <s v=""/>
    <s v="Não"/>
  </r>
  <r>
    <s v="2000005129890396"/>
    <s v="16 de fevereiro de 2023 13:52 hs."/>
    <s v="Entregue"/>
    <s v="Chegou em 21 de fevereiro"/>
    <s v="Não"/>
    <n v="1"/>
    <n v="279"/>
    <s v=""/>
    <n v="-47.43"/>
    <n v="-20.45"/>
    <s v=""/>
    <n v="211.12"/>
    <s v="Sim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Alexandre Gavião"/>
    <s v="00177901071"/>
    <s v="Travessa Artur Rodrigues de Barros 4529 / casa frente Referencia: casa frente - CEP 97503786 - Cabo Luís Quevedo, Uruguaiana, Rio Grande do Sul"/>
    <s v="Uruguaiana"/>
    <s v="Rio Grande do Sul"/>
    <s v="97503786"/>
    <s v="Brasil"/>
    <s v="Mercado Envios Full"/>
    <s v="17 de fevereiro | 14:20"/>
    <s v="21 de fevereiro | 11:11"/>
    <s v="Mercado Envios"/>
    <s v="MEL42051382339LMFFF01"/>
    <s v=" "/>
    <s v=" "/>
    <s v=" "/>
    <s v=" "/>
    <s v=" "/>
    <s v=" "/>
    <s v=" "/>
    <s v="Não"/>
    <s v=""/>
    <s v="Não"/>
  </r>
  <r>
    <s v="2000005129935096"/>
    <s v="16 de fevereiro de 2023 13:48 hs."/>
    <s v="Entregue"/>
    <s v="Chegou em 17 de fevereiro"/>
    <s v="Não"/>
    <n v="1"/>
    <n v="65.900000000000006"/>
    <n v="19.95"/>
    <n v="-16.7"/>
    <n v="-19.95"/>
    <s v=""/>
    <n v="49.2"/>
    <s v=" "/>
    <x v="12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Fernando Souza Carvalho"/>
    <s v="05189285197"/>
    <s v="Setor Bela Vista Rua 5 51 / casa 51 Referencia: casa 51 - CEP 71694107 - Bela Vista (São Sebastião), Brasília, Distrito Federal"/>
    <s v="Brasília"/>
    <s v="Distrito Federal"/>
    <s v="71694107"/>
    <s v="Brasil"/>
    <s v="Mercado Envios Full"/>
    <s v="16 de fevereiro | 18:32"/>
    <s v="17 de fevereiro | 18:32"/>
    <s v="Mercado Envios"/>
    <s v="MEL42051400300LMFFF01"/>
    <s v=" "/>
    <s v=" "/>
    <s v=" "/>
    <s v=" "/>
    <s v=" "/>
    <s v=" "/>
    <s v=" "/>
    <s v="Não"/>
    <s v=""/>
    <s v="Não"/>
  </r>
  <r>
    <s v="2000005129904338"/>
    <s v="16 de fevereiro de 2023 13:45 hs."/>
    <s v="Entregue"/>
    <s v="Chegou em 20 de fevereiro"/>
    <s v="Não"/>
    <n v="1"/>
    <n v="49.99"/>
    <n v="17.399999999999999"/>
    <n v="-14"/>
    <n v="-17.399999999999999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Gabriel Dias"/>
    <s v="39128384881"/>
    <s v="Av.Lucas Nogueira Garcez Centro 370 / CEP 08900000 - Centro, Guararema, São Paulo"/>
    <s v="Guararema"/>
    <s v="São Paulo"/>
    <s v="08900000"/>
    <s v="Brasil"/>
    <s v="Mercado Envios Full"/>
    <s v="17 de fevereiro | 14:19"/>
    <s v="20 de fevereiro | 13:14"/>
    <s v="Mercado Envios"/>
    <s v="MEL42051389090LMFFF01"/>
    <s v=" "/>
    <s v=" "/>
    <s v=" "/>
    <s v=" "/>
    <s v=" "/>
    <s v=" "/>
    <s v=" "/>
    <s v="Não"/>
    <s v=""/>
    <s v="Não"/>
  </r>
  <r>
    <s v="2000005129850842"/>
    <s v="16 de fevereiro de 2023 13:34 hs."/>
    <s v="Venda entregue"/>
    <s v="Como o comprador não te enviou o produto, nós cancelamos a devolução e te liberamos o dinheiro."/>
    <s v="Não"/>
    <n v="1"/>
    <n v="76.14"/>
    <n v="15.66"/>
    <n v="-14.64"/>
    <n v="-15.66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odair ferreira"/>
    <s v="35556710813"/>
    <s v="Rua Brigadeiro Tobias 681 / de frente o cartório - CEP 17940000 - centro, Santa Mercedes, São Paulo"/>
    <s v="Santa Mercedes"/>
    <s v="São Paulo"/>
    <s v="17940000"/>
    <s v="Brasil"/>
    <s v="Mercado Envios Full"/>
    <s v="16 de fevereiro | 19:32"/>
    <s v="17 de fevereiro | 14:31"/>
    <s v="Mercado Envios"/>
    <s v="MEL42051366389LMFFF01"/>
    <s v=" "/>
    <s v=" "/>
    <s v=" "/>
    <s v=" "/>
    <s v=" "/>
    <s v=" "/>
    <s v=" "/>
    <s v="Sim"/>
    <s v=""/>
    <s v="Não"/>
  </r>
  <r>
    <s v="2000004218301041"/>
    <s v="16 de fevereiro de 2023 13:26 hs."/>
    <s v="Entregue"/>
    <s v="Chegou em 17 de fevereiro"/>
    <s v="Sim"/>
    <n v="1"/>
    <n v="367.99"/>
    <s v=""/>
    <n v="-62.56"/>
    <n v="-38.950000000000003"/>
    <s v=""/>
    <n v="266.48"/>
    <s v=" "/>
    <x v="95"/>
    <s v="MLB2864248794"/>
    <s v="Mercado Livre"/>
    <s v="Par Bandeja Peugeot 207 Exceto Sw Escapade 2008 Em Diante"/>
    <s v=" "/>
    <n v="367.99"/>
    <s v="Premium"/>
    <s v="Autorizado"/>
    <s v=" "/>
    <s v=" "/>
    <s v=" "/>
    <s v=" "/>
    <s v="Yuri Moyses"/>
    <s v="49963751830"/>
    <s v="Rua Lázaro Anselmo Ramos 310 / CEP 13890000 - Jardim Águas da Prata, Águas da Prata, São Paulo"/>
    <s v="Águas da Prata"/>
    <s v="São Paulo"/>
    <s v="13890000"/>
    <s v="Brasil"/>
    <s v="Mercado Envios Full"/>
    <s v="16 de fevereiro | 23:42"/>
    <s v="17 de fevereiro | 13:32"/>
    <s v="Mercado Envios"/>
    <s v="MEL42051352084LMFFF01"/>
    <s v=" "/>
    <s v=" "/>
    <s v=" "/>
    <s v=" "/>
    <s v=" "/>
    <s v=" "/>
    <s v=" "/>
    <s v="Não"/>
    <s v=""/>
    <s v="Não"/>
  </r>
  <r>
    <s v="2000004218296593"/>
    <s v="16 de fevereiro de 2023 13:23 hs."/>
    <s v="Devolução a caminho"/>
    <s v="Chegará entre 1 e 4 de março. Se houver algum problema, você pode nos avisar quando receber."/>
    <s v="Sim"/>
    <n v="0"/>
    <n v="70.900000000000006"/>
    <s v=""/>
    <n v="-17.55"/>
    <s v=""/>
    <n v="-53.35"/>
    <n v="0"/>
    <s v="Sim"/>
    <x v="122"/>
    <s v="MLB2220362721"/>
    <s v="Mercado Livre"/>
    <s v="Suporte Radiador Vectra Cd 2.0 97 A 98 Ld/le"/>
    <s v=" "/>
    <n v="70.900000000000006"/>
    <s v="Premium"/>
    <s v="Autorizado"/>
    <s v="VINICIUS FAZOLLI"/>
    <s v="CPF 46750562884"/>
    <s v="RUA ACRE 134, Matão - CEP: 15997129, São Paulo"/>
    <s v=" "/>
    <s v="VINICIUS FAZOLLI"/>
    <s v="4675056288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23:27"/>
    <s v=" "/>
    <s v="Mercado Envios"/>
    <s v="MEL42073348470LMXDR01"/>
    <s v=" "/>
    <s v=" "/>
    <s v=" "/>
    <s v=" "/>
    <s v=" "/>
    <s v=" "/>
    <s v=" "/>
    <s v="Sim"/>
    <s v=""/>
    <s v="Não"/>
  </r>
  <r>
    <s v="2000004218276377"/>
    <s v="16 de fevereiro de 2023 13:11 hs."/>
    <s v="Entregue"/>
    <s v="Chegou em 21 de fevereiro"/>
    <s v="Sim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Mateus Geraldo Caeiro da Silva"/>
    <s v="01990030173"/>
    <s v="Rua Bernardo Mendes Ribeiro 116 / Sobrado de esquina - CEP 35620000 - São Lucas, Abaeté, Minas Gerais"/>
    <s v="Abaeté"/>
    <s v="Minas Gerais"/>
    <s v="35620000"/>
    <s v="Brasil"/>
    <s v="Mercado Envios Full"/>
    <s v="17 de fevereiro | 19:49"/>
    <s v="21 de fevereiro | 13:45"/>
    <s v="Mercado Envios"/>
    <s v="MEL42051328409LMFFF01"/>
    <s v=" "/>
    <s v=" "/>
    <s v=" "/>
    <s v=" "/>
    <s v=" "/>
    <s v=" "/>
    <s v=" "/>
    <s v="Não"/>
    <s v=""/>
    <s v="Não"/>
  </r>
  <r>
    <s v="2000005129745328"/>
    <s v="16 de fevereiro de 2023 13:05 hs."/>
    <s v="Entregue"/>
    <s v="Chegou em 17 de fevereiro"/>
    <s v="Não"/>
    <n v="1"/>
    <n v="52.2"/>
    <n v="11.76"/>
    <n v="-12.63"/>
    <n v="-11.76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Bruno Rodrigues"/>
    <s v="04123176992"/>
    <s v="Rua Juruaçu 181 / CEP 82015410 - São Braz, Curitiba, Paraná"/>
    <s v="Curitiba"/>
    <s v="Paraná"/>
    <s v="82015410"/>
    <s v="Brasil"/>
    <s v="Mercado Envios Full"/>
    <s v="16 de fevereiro | 19:28"/>
    <s v="17 de fevereiro | 12:06"/>
    <s v="Mercado Envios"/>
    <s v="MEL42051317045LMFFF01"/>
    <s v=" "/>
    <s v=" "/>
    <s v=" "/>
    <s v=" "/>
    <s v=" "/>
    <s v=" "/>
    <s v=" "/>
    <s v="Não"/>
    <s v=""/>
    <s v="Não"/>
  </r>
  <r>
    <s v="2000005125611096"/>
    <s v="16 de fevereiro de 2023 13:02 hs."/>
    <s v="Entregue"/>
    <s v="Chegou em 23 de fevereiro"/>
    <s v="Não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elizandro lopes"/>
    <s v="97112780063"/>
    <s v="amorita 415 / Referencia: perto do mercado estrela do mar - CEP 95560000 - guarita, Torres, Rio Grande do Sul"/>
    <s v="Torres"/>
    <s v="Rio Grande do Sul"/>
    <s v="95560000"/>
    <s v="Brasil"/>
    <s v="Mercado Envios Full"/>
    <s v="17 de fevereiro | 20:42"/>
    <s v="23 de fevereiro | 11:12"/>
    <s v="Mercado Envios"/>
    <s v="MEL42049544682LMFFF01"/>
    <s v=" "/>
    <s v=" "/>
    <s v=" "/>
    <s v=" "/>
    <s v=" "/>
    <s v=" "/>
    <s v=" "/>
    <s v="Não"/>
    <s v=""/>
    <s v="Não"/>
  </r>
  <r>
    <s v="2000004218236213"/>
    <s v="16 de fevereiro de 2023 12:42 hs."/>
    <s v="Entregue"/>
    <s v="Chegou em 23 de fevereiro"/>
    <s v="Sim"/>
    <n v="1"/>
    <n v="199.99"/>
    <s v=""/>
    <n v="-34"/>
    <n v="-20.45"/>
    <s v=""/>
    <n v="145.54"/>
    <s v=" "/>
    <x v="6"/>
    <s v="MLB2609822110"/>
    <s v="Mercado Livre"/>
    <s v="Kit Rolamento Eixo Traseiro C/ Bucha Peugeout 207 47mm"/>
    <s v=" "/>
    <n v="199.99"/>
    <s v="Premium"/>
    <s v="Não emitida"/>
    <s v="DORIVALDO FARIA DOS SANTOS"/>
    <s v="CPF 00336441100"/>
    <s v="Rua do Centro 1159 - casa, Umuarama - CEP: 87505160, Paraná"/>
    <s v=" "/>
    <s v="DORIVALDO FARIA DOS SANTOS"/>
    <s v="00336441100"/>
    <s v="Rua Aricanduva 3968 / Loja - CEP 87502200 - Zona II, Umuarama, Paraná"/>
    <s v="Umuarama"/>
    <s v="Paraná"/>
    <s v="87502200"/>
    <s v="Brasil"/>
    <s v="Correios e pontos de envio"/>
    <s v="17 de fevereiro | 02:38"/>
    <s v="23 de fevereiro | 13:47"/>
    <s v="Mercado Envios"/>
    <s v="MEL42051275732LMXDF01"/>
    <s v="https://myaccount.mercadolivre.com.br/shipments/42051275732/detail"/>
    <s v=" "/>
    <s v=" "/>
    <s v=" "/>
    <s v=" "/>
    <s v=" "/>
    <s v=" "/>
    <s v="Não"/>
    <s v=""/>
    <s v="Não"/>
  </r>
  <r>
    <s v="2000005129559096"/>
    <s v="16 de fevereiro de 2023 12:15 hs."/>
    <s v="Entregue"/>
    <s v="Chegou em 18 de fevereiro"/>
    <s v="Não"/>
    <n v="1"/>
    <n v="137.9"/>
    <s v=""/>
    <n v="-23.44"/>
    <n v="-38.950000000000003"/>
    <s v=""/>
    <n v="75.510000000000005"/>
    <s v="Sim"/>
    <x v="223"/>
    <s v="MLB2949526203"/>
    <s v="Mercado Livre"/>
    <s v="Bandeja Esquerda Inferior Corolla 2001 A 2019"/>
    <s v=" "/>
    <n v="137.9"/>
    <s v="Premium"/>
    <s v="Não emitida"/>
    <s v="pedro henrique"/>
    <s v="CPF 01989689655"/>
    <s v="nenem bahia 36 - lavrado, Pitangui - CEP: 35650000, Minas Gerais"/>
    <s v=" "/>
    <s v="pedro henrique"/>
    <s v="01989689655"/>
    <s v="Rua Maestro Juversino 20 / bairro Chapadao Referencia: 3 esquina àpos Ferreirao a Esqerda subindo - CEP 35650000 - Chapadao, Pitangui, Minas Gerais"/>
    <s v="Pitangui"/>
    <s v="Minas Gerais"/>
    <s v="35650000"/>
    <s v="Brasil"/>
    <s v="Correios e pontos de envio"/>
    <s v="17 de fevereiro | 00:21"/>
    <s v="18 de fevereiro | 10:18"/>
    <s v="Mercado Envios"/>
    <s v="MEL42051229952LMXDF01"/>
    <s v=" "/>
    <s v=" "/>
    <s v=" "/>
    <s v=" "/>
    <s v=" "/>
    <s v=" "/>
    <s v=" "/>
    <s v="Não"/>
    <s v=""/>
    <s v="Não"/>
  </r>
  <r>
    <s v="2000004218183843"/>
    <s v="16 de fevereiro de 2023 12:08 hs."/>
    <s v="Entregue"/>
    <s v="Chegou em 17 de fevereiro"/>
    <s v="Sim"/>
    <n v="2"/>
    <n v="104.4"/>
    <n v="9.4499999999999993"/>
    <n v="-25.26"/>
    <n v="-9.4499999999999993"/>
    <s v=""/>
    <n v="79.14"/>
    <s v="Sim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Rogério Luis Cardozo"/>
    <s v="73717185934"/>
    <s v="Rua Íbis 176 / Casa - CEP 86700265 - Centro, Arapongas, Paraná"/>
    <s v="Arapongas"/>
    <s v="Paraná"/>
    <s v="86700265"/>
    <s v="Brasil"/>
    <s v="Mercado Envios Full"/>
    <s v="16 de fevereiro | 17:42"/>
    <s v="17 de fevereiro | 10:44"/>
    <s v="Mercado Envios"/>
    <s v="MEL42051210537LMFFF01"/>
    <s v=" "/>
    <s v=" "/>
    <s v=" "/>
    <s v=" "/>
    <s v=" "/>
    <s v=" "/>
    <s v=" "/>
    <s v="Não"/>
    <s v=""/>
    <s v="Não"/>
  </r>
  <r>
    <s v="2000005129514618"/>
    <s v="16 de fevereiro de 2023 12:08 hs."/>
    <s v="Entregue"/>
    <s v="Chegou em 17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Devid Medeiros"/>
    <s v="11917462751"/>
    <s v="Rua Dezesseis 302 / Lote 33 e 34 Referencia: Devid ou Flavia da internetObs:. Usar Google maps - CEP 25908510 - Jardim Santo Antônio, Magé, Rio de Janeiro"/>
    <s v="Magé"/>
    <s v="Rio de Janeiro"/>
    <s v="25908510"/>
    <s v="Brasil"/>
    <s v="Mercado Envios Full"/>
    <s v="16 de fevereiro | 18:26"/>
    <s v="17 de fevereiro | 13:45"/>
    <s v="Mercado Envios"/>
    <s v="MEL42051212148LMFFF01"/>
    <s v=" "/>
    <s v=" "/>
    <s v=" "/>
    <s v=" "/>
    <s v=" "/>
    <s v=" "/>
    <s v=" "/>
    <s v="Não"/>
    <s v=""/>
    <s v="Não"/>
  </r>
  <r>
    <s v="2000004218163787"/>
    <s v="16 de fevereiro de 2023 12:03 hs."/>
    <s v="Entregue"/>
    <s v="Chegou em 17 de fevereiro"/>
    <s v="Sim"/>
    <n v="1"/>
    <n v="19.7"/>
    <s v=""/>
    <n v="-8.85"/>
    <s v=""/>
    <s v=""/>
    <n v="10.85"/>
    <s v=" 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Mario Josinei Athanasio Junior"/>
    <s v="10623652919"/>
    <s v="Rua Rosildo Rocco 214 / CEP 83085070 - Quississana, São José dos Pinhais, Paraná"/>
    <s v="São José dos Pinhais"/>
    <s v="Paraná"/>
    <s v="83085070"/>
    <s v="Brasil"/>
    <s v="Mercado Envios Full"/>
    <s v="16 de fevereiro | 19:28"/>
    <s v="17 de fevereiro | 12:19"/>
    <s v="Mercado Envios"/>
    <s v="MEL42051197115LMFFF01"/>
    <s v=" "/>
    <s v=" "/>
    <s v=" "/>
    <s v=" "/>
    <s v=" "/>
    <s v=" "/>
    <s v=" "/>
    <s v="Não"/>
    <s v=""/>
    <s v="Não"/>
  </r>
  <r>
    <s v="2000005129458766"/>
    <s v="16 de fevereiro de 2023 11:59 hs."/>
    <s v="Entregue"/>
    <s v="Chegou em 16 de fevereiro"/>
    <s v="Não"/>
    <n v="1"/>
    <n v="67.48"/>
    <n v="15.9"/>
    <n v="-16.97"/>
    <s v=""/>
    <s v=""/>
    <n v="66.41"/>
    <s v=" "/>
    <x v="71"/>
    <s v="MLB3094091603"/>
    <s v="Mercado Livre"/>
    <s v="Par Morceguinho Corsa 1994 A 1998"/>
    <s v=" "/>
    <n v="67.48"/>
    <s v="Premium"/>
    <s v="Não emitida"/>
    <s v="Magal Pereira"/>
    <s v="CPF 16421208800"/>
    <s v="Av. Intercontinental 102 102, São Paulo - CEP: 05525060, São Paulo"/>
    <s v=" "/>
    <s v="Magal Pereira"/>
    <s v="16421208800"/>
    <s v="Avenida Intercontinental 102 / casa - CEP 05525060 - Jardim Jussara, São Paulo, São Paulo"/>
    <s v="São Paulo"/>
    <s v="São Paulo"/>
    <s v="05525060"/>
    <s v="Brasil"/>
    <s v="Mercado Envios Flex"/>
    <s v="16 de fevereiro | 16:14"/>
    <s v="16 de fevereiro | 19:39"/>
    <s v="ALBERTO MAXIMO GASTARDELI"/>
    <s v="42051187650"/>
    <s v=" "/>
    <s v=" "/>
    <s v=" "/>
    <s v=" "/>
    <s v=" "/>
    <s v=" "/>
    <s v=" "/>
    <s v="Não"/>
    <s v=""/>
    <s v="Não"/>
  </r>
  <r>
    <s v="2000004218152469"/>
    <s v="16 de fevereiro de 2023 11:57 hs."/>
    <s v="Entregue"/>
    <s v="Chegou em 17 de fevereiro"/>
    <s v="Sim"/>
    <n v="1"/>
    <n v="62"/>
    <s v=""/>
    <n v="-16.04"/>
    <s v=""/>
    <s v=""/>
    <n v="45.96"/>
    <s v=" 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Jeferson Luis Souto Dutra"/>
    <s v="01870993080"/>
    <s v="Rua Nelson Michielon 15 / Referencia: Próximo ao Postinho de Saúde, casa de esquina, passando o Mercado. Chamar no Watts se preciso. - CEP 95057490 - São Ciro, Caxias do Sul, Rio Grande do Sul"/>
    <s v="Caxias do Sul"/>
    <s v="Rio Grande do Sul"/>
    <s v="95057490"/>
    <s v="Brasil"/>
    <s v="Mercado Envios Full"/>
    <s v="16 de fevereiro | 14:40"/>
    <s v="17 de fevereiro | 16:42"/>
    <s v="Mercado Envios"/>
    <s v="MEL42051180426LMFFF01"/>
    <s v=" "/>
    <s v=" "/>
    <s v=" "/>
    <s v=" "/>
    <s v=" "/>
    <s v=" "/>
    <s v=" "/>
    <s v="Não"/>
    <s v=""/>
    <s v="Não"/>
  </r>
  <r>
    <s v="2000005129438708"/>
    <s v="16 de fevereiro de 2023 11:56 hs."/>
    <s v="Entregue"/>
    <s v="Chegou em 19 de fevereiro"/>
    <s v="Não"/>
    <n v="1"/>
    <n v="48.19"/>
    <n v="42.4"/>
    <n v="-13.69"/>
    <n v="-42.4"/>
    <s v=""/>
    <n v="34.5"/>
    <s v="Sim"/>
    <x v="224"/>
    <s v="MLB2807646428"/>
    <s v="Mercado Livre"/>
    <s v="Bieleta Dianteira Strada 2020 2021 2022"/>
    <s v=" "/>
    <n v="48.19"/>
    <s v="Premium"/>
    <s v="Não emitida"/>
    <s v="giovanni filho"/>
    <s v="CPF 09198980769"/>
    <s v="rua ceu de estrala  325 - casa, eunapolis - CEP: 45821168, Bahia"/>
    <s v=" "/>
    <s v="giovanni filho"/>
    <s v="09198980769"/>
    <s v="Rua Céu de Estrelas 184 / CEP 45821168 - Centauro, Eunápolis, Bahia"/>
    <s v="Eunápolis"/>
    <s v="Bahia"/>
    <s v="45821168"/>
    <s v="Brasil"/>
    <s v="Correios e pontos de envio"/>
    <s v="17 de fevereiro | 03:59"/>
    <s v="19 de fevereiro | 11:38"/>
    <s v="Mercado Envios"/>
    <s v="TNMEL2000008042051179321"/>
    <s v=" "/>
    <s v=" "/>
    <s v=" "/>
    <s v=" "/>
    <s v=" "/>
    <s v=" "/>
    <s v=" "/>
    <s v="Não"/>
    <s v=""/>
    <s v="Não"/>
  </r>
  <r>
    <s v="2000004218135607"/>
    <s v="16 de fevereiro de 2023 11:50 hs."/>
    <s v="Entregue"/>
    <s v="Chegou em 18 de fevereiro"/>
    <s v="Sim"/>
    <n v="2"/>
    <n v="118"/>
    <s v=""/>
    <n v="-25.16"/>
    <s v=""/>
    <s v=""/>
    <n v="92.84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6 de fevereiro | 15:12"/>
    <s v="18 de fevereiro | 13:48"/>
    <s v="Mercado Envios"/>
    <s v="MEL42051159709LMFFF01"/>
    <s v=" "/>
    <s v=" "/>
    <s v=" "/>
    <s v=" "/>
    <s v=" "/>
    <s v=" "/>
    <s v=" "/>
    <s v="Não"/>
    <s v=""/>
    <s v="Não"/>
  </r>
  <r>
    <s v="2000005129377116"/>
    <s v="16 de fevereiro de 2023 11:46 hs."/>
    <s v="Entregue"/>
    <s v="Chegou em 19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airo teixeira"/>
    <s v="14613687829"/>
    <s v="Avenida Primavera 380 / vila belmiro - CEP 07867090 - Lago Azul Ortiz, Franco da Rocha, São Paulo"/>
    <s v="Franco da Rocha"/>
    <s v="São Paulo"/>
    <s v="07867090"/>
    <s v="Brasil"/>
    <s v="Mercado Envios Full"/>
    <s v="18 de fevereiro | 15:10"/>
    <s v="19 de fevereiro | 21:21"/>
    <s v="Mercado Envios"/>
    <s v="MEL42051150380LMFFF01"/>
    <s v=" "/>
    <s v=" "/>
    <s v=" "/>
    <s v=" "/>
    <s v=" "/>
    <s v=" "/>
    <s v=" "/>
    <s v="Não"/>
    <s v=""/>
    <s v="Não"/>
  </r>
  <r>
    <s v="2000004218091213"/>
    <s v="16 de fevereiro de 2023 11:33 hs."/>
    <s v="Entregue"/>
    <s v="Chegou em 17 de fevereiro"/>
    <s v="Sim"/>
    <n v="1"/>
    <n v="39.9"/>
    <n v="13.7"/>
    <n v="-12.28"/>
    <n v="-13.7"/>
    <s v=""/>
    <n v="27.62"/>
    <s v=" "/>
    <x v="67"/>
    <s v="MLB3163797041"/>
    <s v="Mercado Livre"/>
    <s v="Kit Alavanca Cambio Gol Cht Ap G1 G2 G3"/>
    <s v=" "/>
    <n v="39.9"/>
    <s v="Premium"/>
    <s v="Não emitida"/>
    <s v="Eduardo Rodrigues"/>
    <s v="CPF 43197117859"/>
    <s v="Rua Maestro Tristão Júnior 68 - Fundos, Itu - CEP: 13309031, São Paulo"/>
    <s v=" "/>
    <s v="Eduardo Rodrigues"/>
    <s v="43197117859"/>
    <s v="Rua Maestro Tristão Júnior 68 / Fundos - CEP 13309031 - Vila Nova, Itu, São Paulo"/>
    <s v="Itu"/>
    <s v="São Paulo"/>
    <s v="13309031"/>
    <s v="Brasil"/>
    <s v="Correios e pontos de envio"/>
    <s v="16 de fevereiro | 22:45"/>
    <s v="17 de fevereiro | 12:37"/>
    <s v="Mercado Envios"/>
    <s v="MEL42051109203LMXDF01"/>
    <s v=" "/>
    <s v=" "/>
    <s v=" "/>
    <s v=" "/>
    <s v=" "/>
    <s v=" "/>
    <s v=" "/>
    <s v="Não"/>
    <s v=""/>
    <s v="Não"/>
  </r>
  <r>
    <s v="2000005129220208"/>
    <s v="16 de fevereiro de 2023 11:22 hs."/>
    <s v="Entregue"/>
    <s v="Chegou em 18 de fevereiro"/>
    <s v="Não"/>
    <n v="1"/>
    <n v="110.57"/>
    <s v=""/>
    <n v="-13.27"/>
    <n v="-18.45"/>
    <s v=""/>
    <n v="78.849999999999994"/>
    <s v=" 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Ronaldo Sberci"/>
    <s v="12048567886"/>
    <s v="AVENIDA M 23 1248 / Próximo aos Correios - CEP 13505370 - PARQUE DAS INDÚSTRIAS, Rio Claro, São Paulo"/>
    <s v="Rio Claro"/>
    <s v="São Paulo"/>
    <s v="13505370"/>
    <s v="Brasil"/>
    <s v="Mercado Envios Full"/>
    <s v="17 de fevereiro | 00:36"/>
    <s v="18 de fevereiro | 09:01"/>
    <s v="Mercado Envios"/>
    <s v="MEL42051081699LMFFF01"/>
    <s v="https://myaccount.mercadolivre.com.br/shipments/42051081699/detail"/>
    <s v=" "/>
    <s v=" "/>
    <s v=" "/>
    <s v=" "/>
    <s v=" "/>
    <s v=" "/>
    <s v="Não"/>
    <s v=""/>
    <s v="Não"/>
  </r>
  <r>
    <s v="2000005129211750"/>
    <s v="16 de fevereiro de 2023 11:22 hs."/>
    <s v="Entregue"/>
    <s v="Chegou em 17 de fevereiro"/>
    <s v="Não"/>
    <n v="1"/>
    <n v="65.900000000000006"/>
    <n v="20.88"/>
    <n v="-16.7"/>
    <n v="-20.88"/>
    <s v=""/>
    <n v="49.2"/>
    <s v=" 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Rômulo De Souza Dantas"/>
    <s v="00325681503"/>
    <s v="Rod.Chico Mendes Zona De Expansão Pov.Areia Branca Mosqueiro 430 / CEP 49007000 - Zona de Expansão (Areia Branca), Aracaju, Sergipe"/>
    <s v="Aracaju"/>
    <s v="Sergipe"/>
    <s v="49007000"/>
    <s v="Brasil"/>
    <s v="Mercado Envios Full"/>
    <s v="16 de fevereiro | 18:04"/>
    <s v="17 de fevereiro | 11:03"/>
    <s v="Mercado Envios"/>
    <s v="MEL42051080534LMFFF01"/>
    <s v=" "/>
    <s v=" "/>
    <s v=" "/>
    <s v=" "/>
    <s v=" "/>
    <s v=" "/>
    <s v=" "/>
    <s v="Não"/>
    <s v=""/>
    <s v="Não"/>
  </r>
  <r>
    <s v="2000004217985777"/>
    <s v="16 de fevereiro de 2023 10:51 hs."/>
    <s v="Entregue"/>
    <s v="Chegou em 18 de fevereiro"/>
    <s v="Sim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laura mendes"/>
    <s v="15290334700"/>
    <s v="Rua Rio de Janeiro 128 / Cod.BlueMarine b03 Referencia: Condominio.BlueMarine b03 apt 210 esquina com. A materday - CEP 28893271 - Extensão do Bosque, Rio das Ostras, Rio de Janeiro"/>
    <s v="Rio das Ostras"/>
    <s v="Rio de Janeiro"/>
    <s v="28893271"/>
    <s v="Brasil"/>
    <s v="Mercado Envios Full"/>
    <s v="17 de fevereiro | 13:28"/>
    <s v="18 de fevereiro | 12:41"/>
    <s v="Mercado Envios"/>
    <s v="MEL42050993819LMFFF01"/>
    <s v=" "/>
    <s v=" "/>
    <s v=" "/>
    <s v=" "/>
    <s v=" "/>
    <s v=" "/>
    <s v=" "/>
    <s v="Não"/>
    <s v=""/>
    <s v="Não"/>
  </r>
  <r>
    <s v="2000004217965867"/>
    <s v="16 de fevereiro de 2023 10:41 hs."/>
    <s v="Entregue"/>
    <s v="Chegou em 17 de fevereiro"/>
    <s v="Sim"/>
    <n v="1"/>
    <n v="69.790000000000006"/>
    <n v="10.96"/>
    <n v="-17.36"/>
    <n v="-10.96"/>
    <s v=""/>
    <n v="52.43"/>
    <s v=" "/>
    <x v="19"/>
    <s v="MLB2819589397"/>
    <s v="Mercado Livre"/>
    <s v="Par Cabo De Freio Fusca 1.300 Todos Até 1981"/>
    <s v=" "/>
    <n v="69.790000000000006"/>
    <s v="Premium"/>
    <s v="Não emitida"/>
    <s v="Paulo de Sousa Felix"/>
    <s v="CPF 33097471820"/>
    <s v="Avenida Vereador José Donato 1111 - Paulo, cabreuva - CEP: 13318000, São Paulo"/>
    <s v=" "/>
    <s v="Paulo de Sousa Felix"/>
    <s v="33097471820"/>
    <s v="Avenida Vereador José Donatto 1111 / condomínio Referencia: portaria - CEP 13318154 - Jardim da Serra (Jacaré), Cabreúva, São Paulo"/>
    <s v="Cabreúva"/>
    <s v="São Paulo"/>
    <s v="13318154"/>
    <s v="Brasil"/>
    <s v="Correios e pontos de envio"/>
    <s v="17 de fevereiro | 01:30"/>
    <s v="17 de fevereiro | 18:04"/>
    <s v="Mercado Envios"/>
    <s v="MEL42050970759LMXDF01"/>
    <s v=" "/>
    <s v=" "/>
    <s v=" "/>
    <s v=" "/>
    <s v=" "/>
    <s v=" "/>
    <s v=" "/>
    <s v="Não"/>
    <s v=""/>
    <s v="Não"/>
  </r>
  <r>
    <s v="2000004217944309"/>
    <s v="16 de fevereiro de 2023 10:32 hs."/>
    <s v="Entregue"/>
    <s v="Chegou em 20 de fevereiro"/>
    <s v="Sim"/>
    <n v="2"/>
    <n v="241.8"/>
    <s v=""/>
    <n v="-41.1"/>
    <n v="-35.9"/>
    <s v=""/>
    <n v="164.8"/>
    <s v=" "/>
    <x v="146"/>
    <s v="MLB2223552929"/>
    <s v="Mercado Livre"/>
    <s v="Par Pino Guia Pinça Freio Cobalt/sonic/spin/onix12a19"/>
    <s v=" "/>
    <n v="120.9"/>
    <s v="Premium"/>
    <s v="Autorizado"/>
    <s v=" "/>
    <s v=" "/>
    <s v=" "/>
    <s v=" "/>
    <s v="WELINGTON DA CRUZ"/>
    <s v="30368903869"/>
    <s v="Avenida José Cavenaghe 1917 / TREVO DAS ANTAS Referencia: GUAIRA AUTO CENTER, TREVO DAS ANTAS, EM FRENTE A QUADRA DE TENIS - CEP 14790000 - PORTAL DO LAGO B, Guaíra, São Paulo"/>
    <s v="Guaíra"/>
    <s v="São Paulo"/>
    <s v="14790000"/>
    <s v="Brasil"/>
    <s v="Mercado Envios Full"/>
    <s v="16 de fevereiro | 18:17"/>
    <s v="20 de fevereiro | 14:02"/>
    <s v="Mercado Envios"/>
    <s v="MEL42050946463LMFFF01"/>
    <s v=" "/>
    <s v=" "/>
    <s v=" "/>
    <s v=" "/>
    <s v=" "/>
    <s v=" "/>
    <s v=" "/>
    <s v="Não"/>
    <s v=""/>
    <s v="Não"/>
  </r>
  <r>
    <s v="2000004217946049"/>
    <s v="16 de fevereiro de 2023 10:32 hs."/>
    <s v="Entregue"/>
    <s v="Chegou em 21 de fevereiro"/>
    <s v="Sim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KAREN  LUCIANA DOS SANTOS VEGA"/>
    <s v="86440160087"/>
    <s v="Rua Adolfo Souto Corrêa 673 / Casa - CEP 97541020 - Vila Nova, Alegrete, Rio Grande do Sul"/>
    <s v="Alegrete"/>
    <s v="Rio Grande do Sul"/>
    <s v="97541020"/>
    <s v="Brasil"/>
    <s v="Mercado Envios Full"/>
    <s v="17 de fevereiro | 07:20"/>
    <s v="21 de fevereiro | 11:15"/>
    <s v="Mercado Envios"/>
    <s v="MEL42050946547LMFFF01"/>
    <s v=" "/>
    <s v=" "/>
    <s v=" "/>
    <s v=" "/>
    <s v=" "/>
    <s v=" "/>
    <s v=" "/>
    <s v="Não"/>
    <s v=""/>
    <s v="Não"/>
  </r>
  <r>
    <s v="2000005128864972"/>
    <s v="16 de fevereiro de 2023 10:24 hs."/>
    <s v="Entregue"/>
    <s v="Chegou em 17 de fevereiro"/>
    <s v="Não"/>
    <n v="1"/>
    <n v="93.79"/>
    <s v=""/>
    <n v="-15.94"/>
    <n v="-18.45"/>
    <s v=""/>
    <n v="59.4"/>
    <s v=" "/>
    <x v="225"/>
    <s v="MLB2836636206"/>
    <s v="Mercado Livre"/>
    <s v="Cabo Freio Tras Esquerdo Celta 2001 Em Diante Com Conector"/>
    <s v=" "/>
    <n v="93.79"/>
    <s v="Premium"/>
    <s v="Não emitida"/>
    <s v="Wilson ricardo camargo Rocha"/>
    <s v="CPF 27493891869"/>
    <s v="Travessa Manoel Gajo 2097 - apto 7 bloco 1, Bertioga - CEP: 11250603, São Paulo"/>
    <s v=" "/>
    <s v="Wilson ricardo camargo Rocha"/>
    <s v="27493891869"/>
    <s v="Rua Manoel Gajo 2567 / casa 74 Referencia: atrás da Sabesp tratamento de esgoto - CEP 11250597 - Jardim Vicente de Carvalho, Bertioga, São Paulo"/>
    <s v="Bertioga"/>
    <s v="São Paulo"/>
    <s v="11250597"/>
    <s v="Brasil"/>
    <s v="Correios e pontos de envio"/>
    <s v="17 de fevereiro | 02:28"/>
    <s v="17 de fevereiro | 12:16"/>
    <s v="Mercado Envios"/>
    <s v="MEL42050926802LMXDF01"/>
    <s v=" "/>
    <s v=" "/>
    <s v=" "/>
    <s v=" "/>
    <s v=" "/>
    <s v=" "/>
    <s v=" "/>
    <s v="Não"/>
    <s v=""/>
    <s v="Não"/>
  </r>
  <r>
    <s v="2000004217902607"/>
    <s v="16 de fevereiro de 2023 10:14 hs."/>
    <s v="Entregue"/>
    <s v="Chegou em 18 de fevereiro"/>
    <s v="Sim"/>
    <n v="2"/>
    <n v="71.8"/>
    <s v=""/>
    <n v="-23.2"/>
    <s v=""/>
    <s v=""/>
    <n v="48.6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William santos"/>
    <s v="12409124631"/>
    <s v="Avenida Jerônimo Augusto de Araújo 816 / loja 01 Referencia: Infocell - CEP 38170000 - novo horiz, Perdizes, Minas Gerais"/>
    <s v="Perdizes"/>
    <s v="Minas Gerais"/>
    <s v="38170000"/>
    <s v="Brasil"/>
    <s v="Mercado Envios Full"/>
    <s v="17 de fevereiro | 06:29"/>
    <s v="18 de fevereiro | 12:13"/>
    <s v="Mercado Envios"/>
    <s v="MEL42050901322LMFFF01"/>
    <s v=" "/>
    <s v=" "/>
    <s v=" "/>
    <s v=" "/>
    <s v=" "/>
    <s v=" "/>
    <s v=" "/>
    <s v="Não"/>
    <s v=""/>
    <s v="Não"/>
  </r>
  <r>
    <s v="2000005128786826"/>
    <s v="16 de fevereiro de 2023 10:09 hs."/>
    <s v="Entregue"/>
    <s v="Chegou em 17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tadeutec.eletromecanico tadeutec.eletromecanico"/>
    <s v="01598721542"/>
    <s v="Rua F4 número 201 / Nossa senhora do socorro - CEP 49160000 - Jardim Piabeta, Nossa Senhora do Socorro, Sergipe"/>
    <s v="Nossa Senhora do Socorro"/>
    <s v="Sergipe"/>
    <s v="49160000"/>
    <s v="Brasil"/>
    <s v="Mercado Envios Full"/>
    <s v="16 de fevereiro | 18:04"/>
    <s v="17 de fevereiro | 14:07"/>
    <s v="Mercado Envios"/>
    <s v="MEL42050892438LMFFF01"/>
    <s v=" "/>
    <s v=" "/>
    <s v=" "/>
    <s v=" "/>
    <s v=" "/>
    <s v=" "/>
    <s v=" "/>
    <s v="Não"/>
    <s v=""/>
    <s v="Não"/>
  </r>
  <r>
    <s v="2000005128768072"/>
    <s v="16 de fevereiro de 2023 10:04 hs."/>
    <s v="Entregue"/>
    <s v="Chegou em 17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lejandragozalo malejandragozalo"/>
    <s v="71606513168"/>
    <s v="Quadra SHIS QI 27 Conjunto 1 19 / casa Referencia: Portão de madeira - CEP 71675010 - Setor de Habitações Individuais Sul, Brasília, Distrito Federal"/>
    <s v="Brasília"/>
    <s v="Distrito Federal"/>
    <s v="71675010"/>
    <s v="Brasil"/>
    <s v="Mercado Envios Full"/>
    <s v="16 de fevereiro | 18:32"/>
    <s v="17 de fevereiro | 18:17"/>
    <s v="Mercado Envios"/>
    <s v="MEL42050880692LMFFF01"/>
    <s v=" "/>
    <s v=" "/>
    <s v=" "/>
    <s v=" "/>
    <s v=" "/>
    <s v=" "/>
    <s v=" "/>
    <s v="Não"/>
    <s v=""/>
    <s v="Não"/>
  </r>
  <r>
    <s v="2000004217860687"/>
    <s v="16 de fevereiro de 2023 09:53 hs."/>
    <s v="Entregue"/>
    <s v="Chegou em 18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Sandro Relk"/>
    <s v="11879908840"/>
    <s v="Rua Romulo Brugnolli 359 / CEP 14900000 - Santa Izabel, Itápolis, São Paulo"/>
    <s v="Itápolis"/>
    <s v="São Paulo"/>
    <s v="14900000"/>
    <s v="Brasil"/>
    <s v="Mercado Envios Full"/>
    <s v="17 de fevereiro | 00:34"/>
    <s v="18 de fevereiro | 16:15"/>
    <s v="Mercado Envios"/>
    <s v="MEL42050853042LMFFF01"/>
    <s v=" "/>
    <s v=" "/>
    <s v=" "/>
    <s v=" "/>
    <s v=" "/>
    <s v=" "/>
    <s v=" "/>
    <s v="Não"/>
    <s v=""/>
    <s v="Não"/>
  </r>
  <r>
    <s v="2000004217848465"/>
    <s v="16 de fevereiro de 2023 09:45 hs."/>
    <s v="Entregue"/>
    <s v="Chegou em 18 de fevereiro"/>
    <s v="Sim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robert vidal"/>
    <s v="63871823520"/>
    <s v="Rua Joao Albuquerque 173 173 / CEP 44790000 - Campo Formoso, Bahia"/>
    <s v="Campo Formoso"/>
    <s v="Bahia"/>
    <s v="44790000"/>
    <s v="Brasil"/>
    <s v="Mercado Envios Full"/>
    <s v="16 de fevereiro | 20:21"/>
    <s v="18 de fevereiro | 11:09"/>
    <s v="Mercado Envios"/>
    <s v="MEL42050836866LMFFF01"/>
    <s v=" "/>
    <s v=" "/>
    <s v=" "/>
    <s v=" "/>
    <s v=" "/>
    <s v=" "/>
    <s v=" "/>
    <s v="Não"/>
    <s v=""/>
    <s v="Não"/>
  </r>
  <r>
    <s v="2000004217806749"/>
    <s v="16 de fevereiro de 2023 09:23 hs."/>
    <s v="Entregue"/>
    <s v="Chegou em 17 de fevereiro"/>
    <s v="Sim"/>
    <n v="1"/>
    <n v="17.899999999999999"/>
    <n v="3.89"/>
    <n v="-8.5399999999999991"/>
    <n v="-3.89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Jonas Alves"/>
    <s v="23131928816"/>
    <s v="Rua Francisco Manoel da Silva 1261 / casa - CEP 15047109 - Jardim Maria Lúcia, São José do Rio Preto, São Paulo"/>
    <s v="São José do Rio Preto"/>
    <s v="São Paulo"/>
    <s v="15047109"/>
    <s v="Brasil"/>
    <s v="Mercado Envios Full"/>
    <s v="16 de fevereiro | 12:13"/>
    <s v="17 de fevereiro | 15:06"/>
    <s v="Mercado Envios"/>
    <s v="MEL42050791907LMFFF01"/>
    <s v=" "/>
    <s v=" "/>
    <s v=" "/>
    <s v=" "/>
    <s v=" "/>
    <s v=" "/>
    <s v=" "/>
    <s v="Não"/>
    <s v=""/>
    <s v="Não"/>
  </r>
  <r>
    <s v="2000005128535824"/>
    <s v="16 de fevereiro de 2023 09:18 hs."/>
    <s v="Entregue"/>
    <s v="Chegou em 17 de fevereiro"/>
    <s v="Não"/>
    <n v="1"/>
    <n v="65"/>
    <n v="24.9"/>
    <n v="-16.55"/>
    <n v="-24.9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Adriano Marcel Miranda Rodrigu"/>
    <s v="25266378808"/>
    <s v="Rua Guanabara 21 / 43 - CEP 19470000 - Presidente Epitácio, São Paulo"/>
    <s v="Presidente Epitácio"/>
    <s v="São Paulo"/>
    <s v="19470000"/>
    <s v="Brasil"/>
    <s v="Mercado Envios Full"/>
    <s v="16 de fevereiro | 16:06"/>
    <s v="17 de fevereiro | 10:54"/>
    <s v="Mercado Envios"/>
    <s v="MEL42050779816LMFFF01"/>
    <s v=" "/>
    <s v=" "/>
    <s v=" "/>
    <s v=" "/>
    <s v=" "/>
    <s v=" "/>
    <s v=" "/>
    <s v="Não"/>
    <s v=""/>
    <s v="Não"/>
  </r>
  <r>
    <s v="2000005128536534"/>
    <s v="16 de fevereiro de 2023 09:17 hs."/>
    <s v="Entregue"/>
    <s v="Chegou em 17 de fevereiro"/>
    <s v="Não"/>
    <n v="1"/>
    <n v="77.989999999999995"/>
    <n v="13.93"/>
    <n v="-14.86"/>
    <n v="-13.93"/>
    <s v=""/>
    <n v="63.13"/>
    <s v=" "/>
    <x v="126"/>
    <s v="MLB3000291847"/>
    <s v="Mercado Livre"/>
    <s v="Cabo De Velocímetro Mitsubishi L200 Outdor 2003 Em Diante"/>
    <s v=" "/>
    <n v="77.989999999999995"/>
    <s v="Clássico"/>
    <s v="Não emitida"/>
    <s v="darlei queiroz de oliveira queiroz"/>
    <s v="CPF 04826207816"/>
    <s v="Rua Alcides Alves Ferreira 434 434, Orindiúva - CEP: 15480000, São Paulo"/>
    <s v=" "/>
    <s v="darlei queiroz de oliveira queiroz"/>
    <s v="04826207816"/>
    <s v="Rua Alcides Alves Ferreira 434 / CEP 15480000 - Orindiúva, São Paulo"/>
    <s v="Orindiúva"/>
    <s v="São Paulo"/>
    <s v="15480000"/>
    <s v="Brasil"/>
    <s v="Correios e pontos de envio"/>
    <s v="17 de fevereiro | 01:48"/>
    <s v="17 de fevereiro | 15:52"/>
    <s v="Mercado Envios"/>
    <s v="MEL42050780243LMXDF01"/>
    <s v=" "/>
    <s v=" "/>
    <s v=" "/>
    <s v=" "/>
    <s v=" "/>
    <s v=" "/>
    <s v=" "/>
    <s v="Não"/>
    <s v=""/>
    <s v="Não"/>
  </r>
  <r>
    <s v="2000005128477336"/>
    <s v="16 de fevereiro de 2023 09:02 hs."/>
    <s v="Entregue"/>
    <s v="Chegou em 17 de fevereiro"/>
    <s v="Não"/>
    <n v="1"/>
    <n v="141.9"/>
    <s v=""/>
    <n v="-24.12"/>
    <n v="-18.45"/>
    <s v=""/>
    <n v="99.33"/>
    <s v=" "/>
    <x v="109"/>
    <s v="MLB2669860596"/>
    <s v="Mercado Livre"/>
    <s v="Par Reparo Pino Guia Pinça De Freio Dianteiro Corolla 2008"/>
    <s v=" "/>
    <n v="141.9"/>
    <s v="Premium"/>
    <s v="Não emitida"/>
    <s v="sandroleitepenteado sandroleitepenteado"/>
    <s v="CPF 30183240804"/>
    <s v="Padre Bento Pacheco  2633 - Sandro Pneus auto center , Indaiatuba  - CEP: 13339070, São Paulo"/>
    <s v=" "/>
    <s v="sandroleitepenteado sandroleitepenteado"/>
    <s v="30183240804"/>
    <s v="Rua Padre Bento Pacheco 2633 / Sandro Pneus auto center - CEP 13339070 - Vila Aurora, Indaiatuba, São Paulo"/>
    <s v="Indaiatuba"/>
    <s v="São Paulo"/>
    <s v="13339070"/>
    <s v="Brasil"/>
    <s v="Correios e pontos de envio"/>
    <s v="17 de fevereiro | 02:00"/>
    <s v="17 de fevereiro | 12:44"/>
    <s v="Mercado Envios"/>
    <s v="MEL42050751757LMXDF01"/>
    <s v=" "/>
    <s v=" "/>
    <s v=" "/>
    <s v=" "/>
    <s v=" "/>
    <s v=" "/>
    <s v=" "/>
    <s v="Não"/>
    <s v=""/>
    <s v="Não"/>
  </r>
  <r>
    <s v="2000004217738927"/>
    <s v="16 de fevereiro de 2023 08:44 hs."/>
    <s v="Entregue"/>
    <s v="Chegou em 18 de fevereiro"/>
    <s v="Sim"/>
    <n v="1"/>
    <n v="62.7"/>
    <n v="3.79"/>
    <n v="-16.16"/>
    <n v="-3.79"/>
    <s v=""/>
    <n v="46.54"/>
    <s v="Sim"/>
    <x v="80"/>
    <s v="MLB1982880982"/>
    <s v="Mercado Livre"/>
    <s v="Par Kit Rolamento Roda Traseira Agile 1.4 8v 2009 Em Diante"/>
    <s v=" "/>
    <n v="62.7"/>
    <s v="Premium"/>
    <s v="Autorizado"/>
    <s v=" "/>
    <s v=" "/>
    <s v=" "/>
    <s v=" "/>
    <s v="Danilo Guidoni"/>
    <s v="37565490890"/>
    <s v="Rua Leandro Tavares da Silva 2977 / Referencia: Adriana receberá - CEP 14407526 - Jardim Luiza, Franca, São Paulo"/>
    <s v="Franca"/>
    <s v="São Paulo"/>
    <s v="14407526"/>
    <s v="Brasil"/>
    <s v="Mercado Envios Full"/>
    <s v="17 de fevereiro | 16:35"/>
    <s v="18 de fevereiro | 12:46"/>
    <s v="Mercado Envios"/>
    <s v="MEL42050718363LMFFF01"/>
    <s v=" "/>
    <s v=" "/>
    <s v=" "/>
    <s v=" "/>
    <s v=" "/>
    <s v=" "/>
    <s v=" "/>
    <s v="Não"/>
    <s v=""/>
    <s v="Não"/>
  </r>
  <r>
    <s v="2000005128336012"/>
    <s v="16 de fevereiro de 2023 08:24 hs."/>
    <s v="Entregue"/>
    <s v="Chegou em 19 de fevereiro"/>
    <s v="Não"/>
    <n v="1"/>
    <n v="169.99"/>
    <s v=""/>
    <n v="-28.9"/>
    <n v="-20.45"/>
    <s v=""/>
    <n v="120.64"/>
    <s v="Sim"/>
    <x v="16"/>
    <s v="MLB1802897517"/>
    <s v="Mercado Livre"/>
    <s v="Cabo De Cambio Corsa Classic 2005/2014"/>
    <s v=" "/>
    <n v="169.99"/>
    <s v="Premium"/>
    <s v="Autorizado"/>
    <s v=" "/>
    <s v=" "/>
    <s v=" "/>
    <s v=" "/>
    <s v="Robson Nunes"/>
    <s v="71988025591"/>
    <s v="Avenida Melício Machado 295 / CEP 49037445 - Atalaia, Aracaju, Sergipe"/>
    <s v="Aracaju"/>
    <s v="Sergipe"/>
    <s v="49037445"/>
    <s v="Brasil"/>
    <s v="Mercado Envios Full"/>
    <s v="16 de fevereiro | 21:48"/>
    <s v="19 de fevereiro | 10:32"/>
    <s v="Mercado Envios"/>
    <s v="MEL42050690086LMFFF01"/>
    <s v=" "/>
    <s v=" "/>
    <s v=" "/>
    <s v=" "/>
    <s v=" "/>
    <s v=" "/>
    <s v=" "/>
    <s v="Não"/>
    <s v=""/>
    <s v="Não"/>
  </r>
  <r>
    <s v="2000005128327460"/>
    <s v="16 de fevereiro de 2023 08:20 hs."/>
    <s v="Entregue"/>
    <s v="Chegou em 17 de fevereiro"/>
    <s v="Não"/>
    <n v="2"/>
    <n v="192.98"/>
    <s v=""/>
    <n v="-32.799999999999997"/>
    <n v="-40.9"/>
    <s v=""/>
    <n v="119.28"/>
    <s v=" "/>
    <x v="89"/>
    <s v="MLB2809908840"/>
    <s v="Mercado Livre"/>
    <s v="Par Bieleta Traseira Barra Estabilizadora Blazer 1996 A 2011"/>
    <s v=" "/>
    <n v="96.49"/>
    <s v="Premium"/>
    <s v="Não emitida"/>
    <s v="Carlos Barbosa"/>
    <s v="CPF 96207280849"/>
    <s v="Rua São Jorge 52 - Oficina CBS Auto Mecânica, Americana - CEP: 13472190, São Paulo"/>
    <s v=" "/>
    <s v="Carlos Barbosa"/>
    <s v="96207280849"/>
    <s v="Rua São Jorge 52 / Oficina Cbs Auto Mecanica - CEP 13472190 - São Manoel, Americana, São Paulo"/>
    <s v="Americana"/>
    <s v="São Paulo"/>
    <s v="13472190"/>
    <s v="Brasil"/>
    <s v="Correios e pontos de envio"/>
    <s v="17 de fevereiro | 00:32"/>
    <s v="17 de fevereiro | 15:02"/>
    <s v="Mercado Envios"/>
    <s v="MEL42050684309LMXDF01"/>
    <s v=" "/>
    <s v=" "/>
    <s v=" "/>
    <s v=" "/>
    <s v=" "/>
    <s v=" "/>
    <s v=" "/>
    <s v="Não"/>
    <s v=""/>
    <s v="Não"/>
  </r>
  <r>
    <s v="2000005128233996"/>
    <s v="16 de fevereiro de 2023 07:47 hs."/>
    <s v="Entregue"/>
    <s v="Chegou em 17 de fevereiro"/>
    <s v="Não"/>
    <n v="1"/>
    <n v="78.989999999999995"/>
    <n v="15.4"/>
    <n v="-18.93"/>
    <n v="-15.4"/>
    <s v=""/>
    <n v="60.06"/>
    <s v=" "/>
    <x v="45"/>
    <s v="MLB3067734040"/>
    <s v="Mercado Livre"/>
    <s v="Bandeja Com Pivô Esquerda Sandero 2006 Em Diante"/>
    <s v=" "/>
    <n v="78.989999999999995"/>
    <s v="Premium"/>
    <s v="Não emitida"/>
    <s v="PAULINHO ELETRICA AUTOMOTIVA"/>
    <s v="CNPJ 19177269000176"/>
    <s v="Rua Vinte e Quatro de Maio 252 - Oficina Elétrica, Rio de Janeiro - CEP: 20950085, Rio de Janeiro"/>
    <s v="Não contribuinte"/>
    <s v="PAULINHO ELETRICA AUTOMOTIVA"/>
    <s v="19177269000176"/>
    <s v="Rua Vinte e Quatro de Maio 252 / Oficina Elétrica - CEP 20950085 - Rocha, Rio de Janeiro, Rio de Janeiro"/>
    <s v="Rio de Janeiro"/>
    <s v="Rio de Janeiro"/>
    <s v="20950085"/>
    <s v="Brasil"/>
    <s v="Correios e pontos de envio"/>
    <s v="16 de fevereiro | 21:59"/>
    <s v="17 de fevereiro | 15:42"/>
    <s v="Mercado Envios"/>
    <s v="MEL42050644035LMXDF01"/>
    <s v=" "/>
    <s v=" "/>
    <s v=" "/>
    <s v=" "/>
    <s v=" "/>
    <s v=" "/>
    <s v=" "/>
    <s v="Não"/>
    <s v=""/>
    <s v="Não"/>
  </r>
  <r>
    <s v="2000005128216876"/>
    <s v="16 de fevereiro de 2023 07:38 hs."/>
    <s v="Devolução para revisar"/>
    <s v="Você tem até quarta-feira, 8 de março, para nos avisar como o item chegou. Após essa data, vamos entender que chegou como esperado."/>
    <s v="Não"/>
    <n v="0"/>
    <n v="62.9"/>
    <n v="25.5"/>
    <n v="-16.190000000000001"/>
    <n v="-25.5"/>
    <n v="-46.71"/>
    <n v="0"/>
    <s v=" "/>
    <x v="63"/>
    <s v="MLB2088378598"/>
    <s v="Mercado Livre"/>
    <s v="Par Bieleta Dianteira Tucson Sportage"/>
    <s v=" "/>
    <n v="62.9"/>
    <s v="Premium"/>
    <s v="Autorizado"/>
    <s v="rodrigo gamonal"/>
    <s v="CPF 04137926689"/>
    <s v="av. juiz de fora 515 - casa . próximo a faculdade unipac, Juiz de Fora - CEP: 36047362, Minas Gerais"/>
    <s v=" "/>
    <s v="rodrigo gamonal"/>
    <s v="0413792668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09:14"/>
    <s v="3 de março | 16:31"/>
    <s v="Mercado Envios"/>
    <s v="QC499765175BR"/>
    <s v="https://www2.correios.com.br/sistemas/rastreamento/resultado.cfm"/>
    <s v=" "/>
    <s v=" "/>
    <s v=" "/>
    <s v=" "/>
    <s v=" "/>
    <s v=" "/>
    <s v="Sim"/>
    <s v=""/>
    <s v="Não"/>
  </r>
  <r>
    <s v="2000005128173684"/>
    <s v="16 de fevereiro de 2023 07:15 hs."/>
    <s v="Entregue"/>
    <s v="Chegou em 17 de fevereiro"/>
    <s v="Não"/>
    <n v="1"/>
    <n v="45.9"/>
    <n v="8.91"/>
    <n v="-13.3"/>
    <n v="-8.91"/>
    <s v=""/>
    <n v="32.6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valdir cordeiro"/>
    <s v="27646902829"/>
    <s v="Rua das Hortências 347 / Referencia: perto do mercado eldorado - CEP 13490346 - Jardim Residencial Eldorado, Cordeirópolis, São Paulo"/>
    <s v="Cordeirópolis"/>
    <s v="São Paulo"/>
    <s v="13490346"/>
    <s v="Brasil"/>
    <s v="Mercado Envios Full"/>
    <s v="17 de fevereiro | 11:50"/>
    <s v="17 de fevereiro | 20:26"/>
    <s v="Mercado Envios"/>
    <s v="MEL42050614382LMFFF01"/>
    <s v=" "/>
    <s v=" "/>
    <s v=" "/>
    <s v=" "/>
    <s v=" "/>
    <s v=" "/>
    <s v=" "/>
    <s v="Não"/>
    <s v=""/>
    <s v="Não"/>
  </r>
  <r>
    <s v="2000005128126116"/>
    <s v="16 de fevereiro de 2023 06:39 hs."/>
    <s v="Entregue"/>
    <s v="Chegou em 17 de fevereiro"/>
    <s v="Não"/>
    <n v="1"/>
    <n v="327.99"/>
    <s v=""/>
    <n v="-55.76"/>
    <n v="-20.45"/>
    <s v=""/>
    <n v="251.78"/>
    <s v="Sim"/>
    <x v="131"/>
    <s v="MLB2715304471"/>
    <s v="Mercado Livre"/>
    <s v="Cabo De Marcha Gm Astra Zafira 2008"/>
    <s v=" "/>
    <n v="327.99"/>
    <s v="Premium"/>
    <s v="Autorizado"/>
    <s v=" "/>
    <s v=" "/>
    <s v=" "/>
    <s v=" "/>
    <s v="JOAO PAULO S GOMES"/>
    <s v="11827271663"/>
    <s v="Rua Tufi Silva 371 / CEP 37800000 - Novo horizonte, Guaxupé, Minas Gerais"/>
    <s v="Guaxupé"/>
    <s v="Minas Gerais"/>
    <s v="37800000"/>
    <s v="Brasil"/>
    <s v="Mercado Envios Full"/>
    <s v="16 de fevereiro | 22:59"/>
    <s v="17 de fevereiro | 17:06"/>
    <s v="Mercado Envios"/>
    <s v="MEL42050590465LMFFF01"/>
    <s v=" "/>
    <s v=" "/>
    <s v=" "/>
    <s v=" "/>
    <s v=" "/>
    <s v=" "/>
    <s v=" "/>
    <s v="Não"/>
    <s v=""/>
    <s v="Não"/>
  </r>
  <r>
    <s v="2000004217632759"/>
    <s v="16 de fevereiro de 2023 06:31 hs."/>
    <s v="Entregue"/>
    <s v="Chegou em 18 de fevereiro"/>
    <s v="Sim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douglas alemberg  tabosa de queiroz"/>
    <s v="00785805443"/>
    <s v="Rua Bahia 689 / CEP 55010350 - Divinópolis, Caruaru, Pernambuco"/>
    <s v="Caruaru"/>
    <s v="Pernambuco"/>
    <s v="55010350"/>
    <s v="Brasil"/>
    <s v="Mercado Envios Full"/>
    <s v="16 de fevereiro | 18:10"/>
    <s v="18 de fevereiro | 11:07"/>
    <s v="Mercado Envios"/>
    <s v="MEL42050585382LMFFF01"/>
    <s v=" "/>
    <s v=" "/>
    <s v=" "/>
    <s v=" "/>
    <s v=" "/>
    <s v=" "/>
    <s v=" "/>
    <s v="Não"/>
    <s v=""/>
    <s v="Não"/>
  </r>
  <r>
    <s v="2000004217621021"/>
    <s v="16 de fevereiro de 2023 05:53 hs."/>
    <s v="Entregue"/>
    <s v="Chegou em 17 de fevereiro"/>
    <s v="Sim"/>
    <n v="1"/>
    <n v="65"/>
    <s v=""/>
    <n v="-16.55"/>
    <s v="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oão Carlos Castanha das Chagas"/>
    <s v="10740755951"/>
    <s v="Rua Imaculada Conceição 363 / Falcon armas - CEP 80215030 - Rebouças, Curitiba, Paraná"/>
    <s v="Curitiba"/>
    <s v="Paraná"/>
    <s v="80215030"/>
    <s v="Brasil"/>
    <s v="Mercado Envios Full"/>
    <s v="16 de fevereiro | 17:16"/>
    <s v="17 de fevereiro | 14:55"/>
    <s v="Mercado Envios"/>
    <s v="MEL42050571252LMFFF01"/>
    <s v=" "/>
    <s v=" "/>
    <s v=" "/>
    <s v=" "/>
    <s v=" "/>
    <s v=" "/>
    <s v=" "/>
    <s v="Não"/>
    <s v=""/>
    <s v="Não"/>
  </r>
  <r>
    <s v="2000005127996902"/>
    <s v="16 de fevereiro de 2023 03:53 hs."/>
    <s v="Entregue"/>
    <s v="Chegou em 22 de fevereiro"/>
    <s v="Não"/>
    <n v="1"/>
    <n v="56.43"/>
    <n v="26.1"/>
    <n v="-15.09"/>
    <n v="-26.1"/>
    <s v=""/>
    <n v="41.34"/>
    <s v="Sim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Johne Figueiredo Costa"/>
    <s v="09785445526"/>
    <s v="Rua A 64 / Casa Propia Referencia: De Fundo Com a Ls Tracto - CEP 47855252 - Santa Cruz, Luís Eduardo Magalhães, Bahia"/>
    <s v="Luís Eduardo Magalhães"/>
    <s v="Bahia"/>
    <s v="47855252"/>
    <s v="Brasil"/>
    <s v="Mercado Envios Full"/>
    <s v="16 de fevereiro | 17:51"/>
    <s v="22 de fevereiro | 13:35"/>
    <s v="Mercado Envios"/>
    <s v="MEL42050541928LMFFF01"/>
    <s v=" "/>
    <s v=" "/>
    <s v=" "/>
    <s v=" "/>
    <s v=" "/>
    <s v=" "/>
    <s v=" "/>
    <s v="Não"/>
    <s v=""/>
    <s v="Não"/>
  </r>
  <r>
    <s v="2000005123037450"/>
    <s v="16 de fevereiro de 2023 02:25 hs."/>
    <s v="Entregue"/>
    <s v="Chegou em 18 de fevereiro"/>
    <s v="Não"/>
    <n v="1"/>
    <n v="338.43"/>
    <s v=""/>
    <n v="-57.53"/>
    <n v="-38.950000000000003"/>
    <s v=""/>
    <n v="241.95"/>
    <s v="Sim"/>
    <x v="62"/>
    <s v="MLB3079670773"/>
    <s v="Mercado Livre"/>
    <s v="Par Bandeja Inferior Palio 1996 Á 2001 Sem Barra Com Pivô"/>
    <s v=" "/>
    <n v="338.43"/>
    <s v="Premium"/>
    <s v="Não emitida"/>
    <s v="Kasadra Braz Gonçalves"/>
    <s v="CPF 03929267179"/>
    <s v="Alan kardec de araujo SN - gd43 lt5, Hidrolândia - CEP: 75340000, Goiás"/>
    <s v=" "/>
    <s v="Kasadra Braz Gonçalves"/>
    <s v="03929267179"/>
    <s v="Avenida avenida frei José cotiliano SN / gd13 lt10 Referencia: casa da minha tia - CEP 75340000 - Benjamim, Hidrolândia, Goiás"/>
    <s v="Hidrolândia"/>
    <s v="Goiás"/>
    <s v="75340000"/>
    <s v="Brasil"/>
    <s v="Correios e pontos de envio"/>
    <s v="17 de fevereiro | 03:46"/>
    <s v="18 de fevereiro | 14:19"/>
    <s v="Mercado Envios"/>
    <s v="MEL42048434907LMXDF01"/>
    <s v=" "/>
    <s v=" "/>
    <s v=" "/>
    <s v=" "/>
    <s v=" "/>
    <s v=" "/>
    <s v=" "/>
    <s v="Não"/>
    <s v=""/>
    <s v="Não"/>
  </r>
  <r>
    <s v="2000005118627084"/>
    <s v="16 de fevereiro de 2023 02:24 hs."/>
    <s v="Entregue"/>
    <s v="Chegou em 17 de fevereiro"/>
    <s v="Não"/>
    <n v="1"/>
    <n v="159.9"/>
    <s v=""/>
    <n v="-27.18"/>
    <n v="-20.45"/>
    <s v=""/>
    <n v="112.27"/>
    <s v=" "/>
    <x v="56"/>
    <s v="MLB1726870030"/>
    <s v="Mercado Livre"/>
    <s v="Kit Rolamento Eixo Traseiro Peugeot206/207 C/barra 47mm"/>
    <s v=" "/>
    <n v="159.9"/>
    <s v="Premium"/>
    <s v="Não emitida"/>
    <s v="Damião Gomes"/>
    <s v="CPF 37760427883"/>
    <s v="Rua Pernambuco 481 - Casa, Mirante do Paranapanema - CEP: 19260000, São Paulo"/>
    <s v=" "/>
    <s v="Damião Gomes"/>
    <s v="37760427883"/>
    <s v="Rua Santo Amaro 645 / casa 2 - CEP 11463180 - Sítio Paecara (Vicente de Carvalho), Guarujá, São Paulo"/>
    <s v="Guarujá"/>
    <s v="São Paulo"/>
    <s v="11463180"/>
    <s v="Brasil"/>
    <s v="Correios e pontos de envio"/>
    <s v="17 de fevereiro | 02:28"/>
    <s v="17 de fevereiro | 19:21"/>
    <s v="Mercado Envios"/>
    <s v="MEL42046524205LMXDF01"/>
    <s v=" "/>
    <s v=" "/>
    <s v=" "/>
    <s v=" "/>
    <s v=" "/>
    <s v=" "/>
    <s v=" "/>
    <s v="Não"/>
    <s v=""/>
    <s v="Não"/>
  </r>
  <r>
    <s v="2000005123567968"/>
    <s v="16 de fevereiro de 2023 02:23 hs."/>
    <s v="Entregue"/>
    <s v="Chegou em 21 de fevereiro"/>
    <s v="Não"/>
    <n v="1"/>
    <n v="169.99"/>
    <n v="16.149999999999999"/>
    <n v="-28.9"/>
    <n v="-36.6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carlabamberg14 carlabamberg14"/>
    <s v="36595945800"/>
    <s v="Rua dos Canarios 231 / CEP 79560000 - Esplanada 1, Chapadão do Sul, Mato Grosso do Sul"/>
    <s v="Chapadão do Sul"/>
    <s v="Mato Grosso do Sul"/>
    <s v="79560000"/>
    <s v="Brasil"/>
    <s v="Mercado Envios Full"/>
    <s v="17 de fevereiro | 14:20"/>
    <s v="21 de fevereiro | 11:19"/>
    <s v="Mercado Envios"/>
    <s v="MEL42048668933LMFFF01"/>
    <s v=" "/>
    <s v=" "/>
    <s v=" "/>
    <s v=" "/>
    <s v=" "/>
    <s v=" "/>
    <s v=" "/>
    <s v="Não"/>
    <s v=""/>
    <s v="Não"/>
  </r>
  <r>
    <s v="2000005127455446"/>
    <s v="16 de fevereiro de 2023 00:13 hs."/>
    <s v="A caminho"/>
    <s v="Chegará hoje"/>
    <s v="Não"/>
    <n v="1"/>
    <n v="70"/>
    <n v="62.6"/>
    <n v="-17.399999999999999"/>
    <n v="-62.6"/>
    <s v=""/>
    <n v="52.6"/>
    <s v=" "/>
    <x v="91"/>
    <s v="MLB1812430496"/>
    <s v="Mercado Livre"/>
    <s v="Kit Rolamento Roda Traseira Escort 94 Fiesta 95 Ka 97"/>
    <s v=" "/>
    <n v="70"/>
    <s v="Premium"/>
    <s v="Autorizado"/>
    <s v=" "/>
    <s v=" "/>
    <s v=" "/>
    <s v=" "/>
    <s v="Wellyson Gomes Da Silva"/>
    <s v="02746907135"/>
    <s v="Avenida Comercial SN / frente praça salvian - CEP 77310000 - Centro, Almas, Tocantins"/>
    <s v="Almas"/>
    <s v="Tocantins"/>
    <s v="77310000"/>
    <s v="Brasil"/>
    <s v="Mercado Envios Full"/>
    <s v="16 de fevereiro | 11:24"/>
    <s v=" "/>
    <s v="Jad Logistica Ltda"/>
    <s v="11864800651629"/>
    <s v="http://www.jadlog.com.br/trackingml.jsp?pedido=11864800651629"/>
    <s v=" "/>
    <s v=" "/>
    <s v=" "/>
    <s v=" "/>
    <s v=" "/>
    <s v=" "/>
    <s v="Não"/>
    <s v=""/>
    <s v="Não"/>
  </r>
  <r>
    <s v="2000005127318208"/>
    <s v="15 de fevereiro de 2023 23:39 hs."/>
    <s v="Entregue"/>
    <s v="Chegou em 16 de fevereiro"/>
    <s v="Não"/>
    <n v="1"/>
    <n v="22.85"/>
    <n v="15.9"/>
    <n v="-8.24"/>
    <s v=""/>
    <s v=""/>
    <n v="30.51"/>
    <s v=" "/>
    <x v="201"/>
    <s v="MLB2832808204"/>
    <s v="Mercado Livre"/>
    <s v="Cabo De Capô Gol Com Alavanca 1984 Em Diante"/>
    <s v=" "/>
    <n v="22.85"/>
    <s v="Clássico"/>
    <s v="Autorizado"/>
    <s v="valter galvao bueno"/>
    <s v="CPF 08851391866"/>
    <s v="Cambuci 99 - Sobrado Azul, São Bernardo do Campo - CEP: 09760220, São Paulo"/>
    <s v=" "/>
    <s v="valter galvao bueno"/>
    <s v="08851391866"/>
    <s v="Rua Cambuci 99 / CEP 09760220 - Baeta Neves, São Bernardo do Campo, São Paulo"/>
    <s v="São Bernardo do Campo"/>
    <s v="São Paulo"/>
    <s v="09760220"/>
    <s v="Brasil"/>
    <s v="Mercado Envios Flex"/>
    <s v="16 de fevereiro | 16:07"/>
    <s v="16 de fevereiro | 20:13"/>
    <s v="ERITON SANTOS"/>
    <s v="42050275659"/>
    <s v=" "/>
    <s v=" "/>
    <s v=" "/>
    <s v=" "/>
    <s v=" "/>
    <s v=" "/>
    <s v=" "/>
    <s v="Não"/>
    <s v=""/>
    <s v="Não"/>
  </r>
  <r>
    <s v="2000004217094497"/>
    <s v="15 de fevereiro de 2023 22:46 hs."/>
    <s v="Entregue"/>
    <s v="Chegou em 17 de fevereiro"/>
    <s v="Sim"/>
    <n v="1"/>
    <n v="95.69"/>
    <s v=""/>
    <n v="-16.27"/>
    <n v="-38.950000000000003"/>
    <s v=""/>
    <n v="40.47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Elizeu De Jesus Almeisa"/>
    <s v="07471098503"/>
    <s v="Rua Stromboli 150 / Referencia: eu trabalho próximo do endereço,caso não tenha ninguém entrar em contato q eu vou até ai - CEP 13321491 - Jardim Santo Inácio, Salto, São Paulo"/>
    <s v="Salto"/>
    <s v="São Paulo"/>
    <s v="13321491"/>
    <s v="Brasil"/>
    <s v="Mercado Envios Full"/>
    <s v="16 de fevereiro | 16:30"/>
    <s v="17 de fevereiro | 11:00"/>
    <s v="Mercado Envios"/>
    <s v="MEL42050159913LMFFF01"/>
    <s v=" "/>
    <s v=" "/>
    <s v=" "/>
    <s v=" "/>
    <s v=" "/>
    <s v=" "/>
    <s v=" "/>
    <s v="Não"/>
    <s v=""/>
    <s v="Não"/>
  </r>
  <r>
    <s v="2000004217084919"/>
    <s v="15 de fevereiro de 2023 22:42 hs."/>
    <s v="Entregue"/>
    <s v="Chegou em 16 de fevereiro"/>
    <s v="Sim"/>
    <n v="1"/>
    <n v="62"/>
    <n v="13.9"/>
    <n v="-16.04"/>
    <s v=""/>
    <s v=""/>
    <n v="59.86"/>
    <s v="Sim"/>
    <x v="155"/>
    <s v="MLB2093623027"/>
    <s v="Mercado Livre"/>
    <s v="Par Bieleta Dianteira Fiat Stilo Punto Bravo Linea"/>
    <s v=" "/>
    <n v="62"/>
    <s v="Premium"/>
    <s v="Autorizado"/>
    <s v="Mário Sergio Gonçalves da Silva"/>
    <s v="CPF 33071782888"/>
    <s v="Rua Jerônimo Barbas 142, São Paulo - CEP: 03927050, São Paulo"/>
    <s v=" "/>
    <s v="Mário Sergio Gonçalves da Silva"/>
    <s v="33071782888"/>
    <s v="Rua Jerônimo Barbas 142 / CEP 03927050 - Conjunto Promorar Sapopemba, São Paulo, São Paulo"/>
    <s v="São Paulo"/>
    <s v="São Paulo"/>
    <s v="03927050"/>
    <s v="Brasil"/>
    <s v="Mercado Envios Flex"/>
    <s v="16 de fevereiro | 16:29"/>
    <s v="16 de fevereiro | 19:31"/>
    <s v="RHENAN SILVA TORRES"/>
    <s v="42050150484"/>
    <s v=" "/>
    <s v=" "/>
    <s v=" "/>
    <s v=" "/>
    <s v=" "/>
    <s v=" "/>
    <s v=" "/>
    <s v="Não"/>
    <s v=""/>
    <s v="Não"/>
  </r>
  <r>
    <s v="2000004217067675"/>
    <s v="15 de fevereiro de 2023 22:36 hs."/>
    <s v="Entregue"/>
    <s v="Chegou em 17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cristiano silva"/>
    <s v="07504496758"/>
    <s v="AVENIDA PRESIDENTE LINCOLN 988 / Loja B - CEP 25555201 - São João de Meriti, Rio de Janeiro"/>
    <s v="São João de Meriti"/>
    <s v="Rio de Janeiro"/>
    <s v="25555201"/>
    <s v="Brasil"/>
    <s v="Mercado Envios Full"/>
    <s v="16 de fevereiro | 18:35"/>
    <s v="17 de fevereiro | 10:51"/>
    <s v="Mercado Envios"/>
    <s v="MEL42050134268LMFFF01"/>
    <s v="https://myaccount.mercadolivre.com.br/shipments/42050134268/detail"/>
    <s v=" "/>
    <s v=" "/>
    <s v=" "/>
    <s v=" "/>
    <s v=" "/>
    <s v=" "/>
    <s v="Não"/>
    <s v=""/>
    <s v="Não"/>
  </r>
  <r>
    <s v="2000005126967072"/>
    <s v="15 de fevereiro de 2023 22:35 hs."/>
    <s v="Entregue"/>
    <s v="Chegou em 17 de fevereiro"/>
    <s v="Não"/>
    <n v="1"/>
    <n v="43.21"/>
    <n v="16.59"/>
    <n v="-10.69"/>
    <n v="-16.59"/>
    <s v=""/>
    <n v="32.520000000000003"/>
    <s v=" "/>
    <x v="103"/>
    <s v="MLB2826467649"/>
    <s v="Mercado Livre"/>
    <s v="Cabo De Embreagem Fiorino Furgão Motor 1.3 8v 2004 Em Diante"/>
    <s v=" "/>
    <n v="43.21"/>
    <s v="Clássico"/>
    <s v="Não emitida"/>
    <s v="julio couto"/>
    <s v="CPF 14712992875"/>
    <s v="Avenida Deputado Emilio Justo 1139 - Casa, Bertioga - CEP: 11271135, São Paulo"/>
    <s v=" "/>
    <s v="julio couto"/>
    <s v="14712992875"/>
    <s v="Avenida Deputado Emilio Justo 1139 / Casa - CEP 11271135 - Boraceia, Bertioga, São Paulo"/>
    <s v="Bertioga"/>
    <s v="São Paulo"/>
    <s v="11271135"/>
    <s v="Brasil"/>
    <s v="Correios e pontos de envio"/>
    <s v="17 de fevereiro | 02:28"/>
    <s v="17 de fevereiro | 21:04"/>
    <s v="Mercado Envios"/>
    <s v="MEL42050127924LMXDF01"/>
    <s v=" "/>
    <s v=" "/>
    <s v=" "/>
    <s v=" "/>
    <s v=" "/>
    <s v=" "/>
    <s v=" "/>
    <s v="Não"/>
    <s v=""/>
    <s v="Não"/>
  </r>
  <r>
    <s v="2000005126975626"/>
    <s v="15 de fevereiro de 2023 22:35 hs."/>
    <s v="Entregue"/>
    <s v="Chegou em 17 de fevereiro"/>
    <s v="Não"/>
    <n v="1"/>
    <n v="65.900000000000006"/>
    <n v="10.8"/>
    <n v="-16.7"/>
    <n v="-10.8"/>
    <s v=""/>
    <n v="49.2"/>
    <s v=" "/>
    <x v="12"/>
    <s v="MLB2781348100"/>
    <s v="Mercado Livre"/>
    <s v="Kit Reparo Alavanca Câmbio Trambulador Agile"/>
    <s v=" "/>
    <n v="65.900000000000006"/>
    <s v="Premium"/>
    <s v="Não emitida"/>
    <s v="oseias fernandes"/>
    <s v="CPF 07764958603"/>
    <s v="rua egeu 22 - casa, Belo Horizonte - CEP: 31812120, Minas Gerais"/>
    <s v=" "/>
    <s v="oseias fernandes"/>
    <s v="07764958603"/>
    <s v="Rua Egeu 22 / casa - CEP 31812120 - Minaslândia (P Maio), Belo Horizonte, Minas Gerais"/>
    <s v="Belo Horizonte"/>
    <s v="Minas Gerais"/>
    <s v="31812120"/>
    <s v="Brasil"/>
    <s v="Correios e pontos de envio"/>
    <s v="17 de fevereiro | 00:48"/>
    <s v="17 de fevereiro | 16:12"/>
    <s v="Mercado Envios"/>
    <s v="MEL42050133754LMXDF01"/>
    <s v=" "/>
    <s v=" "/>
    <s v=" "/>
    <s v=" "/>
    <s v=" "/>
    <s v=" "/>
    <s v=" "/>
    <s v="Não"/>
    <s v=""/>
    <s v="Não"/>
  </r>
  <r>
    <s v="2000005126867170"/>
    <s v="15 de fevereiro de 2023 22:18 hs."/>
    <s v="Entregue"/>
    <s v="Chegou em 20 de fevereiro"/>
    <s v="Não"/>
    <n v="1"/>
    <n v="17.899999999999999"/>
    <n v="17.399999999999999"/>
    <n v="-8.5399999999999991"/>
    <n v="-17.399999999999999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Jakson Josué ostrufk Josué ostrufk"/>
    <s v="06260621108"/>
    <s v="rua travessa Emanuel Pires 107 / casa Referencia: casa - CEP 84535000 - Fernandes pinheiro, Fernandes Pinheiro, Paraná"/>
    <s v="Fernandes Pinheiro"/>
    <s v="Paraná"/>
    <s v="84535000"/>
    <s v="Brasil"/>
    <s v="Mercado Envios Full"/>
    <s v="16 de fevereiro | 16:49"/>
    <s v="20 de fevereiro | 14:39"/>
    <s v="Mercado Envios"/>
    <s v="MEL42050086049LMFFF01"/>
    <s v=" "/>
    <s v=" "/>
    <s v=" "/>
    <s v=" "/>
    <s v=" "/>
    <s v=" "/>
    <s v=" "/>
    <s v="Não"/>
    <s v=""/>
    <s v="Não"/>
  </r>
  <r>
    <s v="2000005126648850"/>
    <s v="15 de fevereiro de 2023 21:42 hs."/>
    <s v="Entregue"/>
    <s v="Chegou em 17 de fevereiro"/>
    <s v="Não"/>
    <n v="1"/>
    <n v="65"/>
    <n v="22.41"/>
    <n v="-16.55"/>
    <n v="-22.41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irian Mariano"/>
    <s v="47492637888"/>
    <s v="Avenida Olindo Sílvio Mangili 380 / casa - CEP 17307324 - Conjunto Habitacional João Viotto, Dois Córregos, São Paulo"/>
    <s v="Dois Córregos"/>
    <s v="São Paulo"/>
    <s v="17307324"/>
    <s v="Brasil"/>
    <s v="Mercado Envios Full"/>
    <s v="16 de fevereiro | 21:23"/>
    <s v="17 de fevereiro | 13:05"/>
    <s v="Mercado Envios"/>
    <s v="MEL42049994697LMFFF01"/>
    <s v=" "/>
    <s v=" "/>
    <s v=" "/>
    <s v=" "/>
    <s v=" "/>
    <s v=" "/>
    <s v=" "/>
    <s v="Não"/>
    <s v=""/>
    <s v="Não"/>
  </r>
  <r>
    <s v="2000004216850883"/>
    <s v="15 de fevereiro de 2023 21:17 hs."/>
    <s v="Devolução a caminho"/>
    <s v="Chegará entre 7 e 10 de março. Se houver algum problema, você pode nos avisar quando receber."/>
    <s v="Sim"/>
    <n v="0"/>
    <n v="49.99"/>
    <n v="9.9"/>
    <n v="-14"/>
    <n v="-9.9"/>
    <n v="-35.99"/>
    <n v="0"/>
    <s v="Sim"/>
    <x v="17"/>
    <s v="MLB2787135589"/>
    <s v="Mercado Livre"/>
    <s v="Kit Reparo Terminal Cabo Engate Seleção Nissan Versa"/>
    <s v=" "/>
    <n v="49.99"/>
    <s v="Premium"/>
    <s v="Autorizado"/>
    <s v="Wilson dos Santos  Matos Junior"/>
    <s v="CPF 01746338580"/>
    <s v="Rua da Mangueira 59 - casa, Camaçari - CEP: 42823001, Bahia"/>
    <s v=" "/>
    <s v="Wilson dos Santos  Matos Junior"/>
    <s v="017463385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12:45"/>
    <s v=" "/>
    <s v="Mercado Envios"/>
    <s v="QC624900518BR"/>
    <s v="https://www2.correios.com.br/sistemas/rastreamento/resultado.cfm"/>
    <s v=" "/>
    <s v=" "/>
    <s v=" "/>
    <s v=" "/>
    <s v=" "/>
    <s v=" "/>
    <s v="Sim"/>
    <s v=""/>
    <s v="Não"/>
  </r>
  <r>
    <s v="2000005126462948"/>
    <s v="15 de fevereiro de 2023 21:13 hs."/>
    <s v="Entregue"/>
    <s v="Chegou em 18 de fevereiro"/>
    <s v="Não"/>
    <n v="1"/>
    <n v="169.99"/>
    <s v=""/>
    <n v="-28.9"/>
    <n v="-20.45"/>
    <s v=""/>
    <n v="120.64"/>
    <s v=" "/>
    <x v="16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Renailton Santos Souza"/>
    <s v="03838979559"/>
    <s v="Rua Guarani 424 / casa Referencia: Entregar para dona Ana(avó)ou Raimar(irmão) - CEP 45604215 - Califórnia, Itabuna, Bahia"/>
    <s v="Itabuna"/>
    <s v="Bahia"/>
    <s v="45604215"/>
    <s v="Brasil"/>
    <s v="Mercado Envios Full"/>
    <s v="16 de fevereiro | 23:53"/>
    <s v="18 de fevereiro | 12:45"/>
    <s v="Mercado Envios"/>
    <s v="MEL42049915508LMFFF01"/>
    <s v=" "/>
    <s v=" "/>
    <s v=" "/>
    <s v=" "/>
    <s v=" "/>
    <s v=" "/>
    <s v=" "/>
    <s v="Não"/>
    <s v=""/>
    <s v="Não"/>
  </r>
  <r>
    <s v="2000005126405270"/>
    <s v="15 de fevereiro de 2023 21:04 hs."/>
    <s v="Entregue"/>
    <s v="Chegou em 22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Bruno cezar Silva"/>
    <s v="05847491638"/>
    <s v="Rua Zezé Rocha 381 / casa Referencia: procura onde é a Padaria Santo Antônio - CEP 39336000 - centro, Luislândia, Minas Gerais"/>
    <s v="Luislândia"/>
    <s v="Minas Gerais"/>
    <s v="39336000"/>
    <s v="Brasil"/>
    <s v="Mercado Envios Full"/>
    <s v="16 de fevereiro | 14:55"/>
    <s v="22 de fevereiro | 12:09"/>
    <s v="Mercado Envios"/>
    <s v="MEL42049888012LMFFF01"/>
    <s v=" "/>
    <s v=" "/>
    <s v=" "/>
    <s v=" "/>
    <s v=" "/>
    <s v=" "/>
    <s v=" "/>
    <s v="Não"/>
    <s v=""/>
    <s v="Não"/>
  </r>
  <r>
    <s v="2000005126174150"/>
    <s v="15 de fevereiro de 2023 20:33 hs."/>
    <s v="Entregue"/>
    <s v="Chegou em 18 de fevereiro"/>
    <s v="Não"/>
    <n v="1"/>
    <n v="44.05"/>
    <n v="27.4"/>
    <n v="-12.99"/>
    <n v="-27.4"/>
    <s v=""/>
    <n v="31.06"/>
    <s v=" "/>
    <x v="55"/>
    <s v="MLB2223324644"/>
    <s v="Mercado Livre"/>
    <s v="Terminal Cabo De Engate Golf Vw Polo - 2003"/>
    <s v=" "/>
    <n v="44.05"/>
    <s v="Premium"/>
    <s v="Não emitida"/>
    <s v="Greyce kelly"/>
    <s v="CPF 14499672643"/>
    <s v="Rua Álvaro Ambrózio Dias 110 - apto102 bloco 6, Juiz de Fora - CEP: 36081783, Minas Gerais"/>
    <s v=" "/>
    <s v="Greyce kelly"/>
    <s v="14499672643"/>
    <s v="Rua Álvaro Ambrózio Dias 110 / apto102bloco06 Referencia: fazer a entrega na mercearia do coroa bloco 05 primeiro andar janela de frente pra rua - CEP 36081783 - Monte Castelo, Juiz de Fora, Minas Gerais"/>
    <s v="Juiz de Fora"/>
    <s v="Minas Gerais"/>
    <s v="36081783"/>
    <s v="Brasil"/>
    <s v="Correios e pontos de envio"/>
    <s v="17 de fevereiro | 02:00"/>
    <s v="18 de fevereiro | 09:27"/>
    <s v="Mercado Envios"/>
    <s v="MEL42049786399LMXDF01"/>
    <s v=" "/>
    <s v=" "/>
    <s v=" "/>
    <s v=" "/>
    <s v=" "/>
    <s v=" "/>
    <s v=" "/>
    <s v="Não"/>
    <s v=""/>
    <s v="Não"/>
  </r>
  <r>
    <s v="2000005126193096"/>
    <s v="15 de fevereiro de 2023 20:33 hs."/>
    <s v="Entregue"/>
    <s v="Chegou em 16 de fevereiro"/>
    <s v="Não"/>
    <n v="1"/>
    <n v="193.99"/>
    <s v=""/>
    <n v="-23.28"/>
    <n v="-38.950000000000003"/>
    <s v=""/>
    <n v="131.76"/>
    <s v="Sim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Cláudio Luiz de Jesus de Jesus"/>
    <s v="59744359587"/>
    <s v="rua da rótula atrás do ponto de ônibus 8 / barraca de Fernando Referencia: beco ao lado do mercadinho Nilo, portão preto. - CEP 43700000 - Simões Filho 1, Simões Filho, Bahia"/>
    <s v="Simões Filho"/>
    <s v="Bahia"/>
    <s v="43700000"/>
    <s v="Brasil"/>
    <s v="Mercado Envios Full"/>
    <s v="16 de fevereiro | 12:27"/>
    <s v="16 de fevereiro | 18:58"/>
    <s v="Mercado Envios"/>
    <s v="MEL42049794808LMFFF01"/>
    <s v=" "/>
    <s v=" "/>
    <s v=" "/>
    <s v=" "/>
    <s v=" "/>
    <s v=" "/>
    <s v=" "/>
    <s v="Não"/>
    <s v=""/>
    <s v="Não"/>
  </r>
  <r>
    <s v="2000004216702397"/>
    <s v="15 de fevereiro de 2023 20:24 hs."/>
    <s v="Entregue"/>
    <s v="Chegou em 17 de fevereiro"/>
    <s v="Sim"/>
    <n v="2"/>
    <n v="191.38"/>
    <s v=""/>
    <n v="-32.54"/>
    <n v="-77.900000000000006"/>
    <s v=""/>
    <n v="80.94"/>
    <s v="Sim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guilherme gusmao"/>
    <s v="50756467861"/>
    <s v="Rua Sebastião Paulino dos Santos 275 / CEP 13064000 - Parque Santa Bárbara, Campinas, São Paulo"/>
    <s v="Campinas"/>
    <s v="São Paulo"/>
    <s v="13064000"/>
    <s v="Brasil"/>
    <s v="Mercado Envios Full"/>
    <s v="16 de fevereiro | 15:39"/>
    <s v="17 de fevereiro | 13:58"/>
    <s v="Mercado Envios"/>
    <s v="MEL42049773685LMFFF01"/>
    <s v=" "/>
    <s v=" "/>
    <s v=" "/>
    <s v=" "/>
    <s v=" "/>
    <s v=" "/>
    <s v=" "/>
    <s v="Não"/>
    <s v=""/>
    <s v="Não"/>
  </r>
  <r>
    <s v="2000005126094322"/>
    <s v="15 de fevereiro de 2023 20:19 hs."/>
    <s v="Entregue"/>
    <s v="Chegou em 18 de fevereiro"/>
    <s v="Não"/>
    <n v="2"/>
    <n v="70"/>
    <n v="31.3"/>
    <n v="-22.9"/>
    <n v="-31.3"/>
    <s v=""/>
    <n v="47.1"/>
    <s v="Sim"/>
    <x v="226"/>
    <s v="MLB2089497413"/>
    <s v="Mercado Livre"/>
    <s v="Bieleta Dianteira Malibe 2010 2011 2012 Em Diante"/>
    <s v=" "/>
    <n v="35"/>
    <s v="Premium"/>
    <s v="Não emitida"/>
    <s v="Valdemar De Oliveira"/>
    <s v="CPF 52230414968"/>
    <s v="Rua Gonçalves Lêdo 380 - ao lado da farmácia, Xanxerê - CEP: 89820000, Santa Catarina"/>
    <s v=" "/>
    <s v="Valdemar De Oliveira"/>
    <s v="52230414968"/>
    <s v="Rua Gonçalves Lêdo 380 / ao lado da farmácia - CEP 89820000 - vista alegre, Xanxerê, Santa Catarina"/>
    <s v="Xanxerê"/>
    <s v="Santa Catarina"/>
    <s v="89820000"/>
    <s v="Brasil"/>
    <s v="Correios e pontos de envio"/>
    <s v="17 de fevereiro | 02:00"/>
    <s v="18 de fevereiro | 13:39"/>
    <s v="Mercado Envios"/>
    <s v="MEL42049753600LMXDF01"/>
    <s v=" "/>
    <s v=" "/>
    <s v=" "/>
    <s v=" "/>
    <s v=" "/>
    <s v=" "/>
    <s v=" "/>
    <s v="Não"/>
    <s v=""/>
    <s v="Não"/>
  </r>
  <r>
    <s v="2000005126097350"/>
    <s v="15 de fevereiro de 2023 20:16 hs."/>
    <s v="Entregue"/>
    <s v="Chegou em 18 de fevereiro"/>
    <s v="Não"/>
    <n v="1"/>
    <n v="179.9"/>
    <n v="10.86"/>
    <n v="-21.59"/>
    <n v="-37.31"/>
    <s v=""/>
    <n v="131.86000000000001"/>
    <s v="Sim"/>
    <x v="10"/>
    <s v="MLB2863604248"/>
    <s v="Mercado Livre"/>
    <s v="Bandeja Lado Esquerdo Peugeot 206 Todos 1999 A 2010 C Pivô"/>
    <s v=" "/>
    <n v="179.9"/>
    <s v="Clássico"/>
    <s v="Não emitida"/>
    <s v="Neri Boeno"/>
    <s v="CPF 80597980900"/>
    <s v="Avenida Jupiter 146 - Sobrado, Joinville - CEP: 89226600, Santa Catarina"/>
    <s v=" "/>
    <s v="Neri Boeno"/>
    <s v="80597980900"/>
    <s v="Servidão Agustinho Boing SN / Referencia: rua servidão algustinho boeng_x000a_penultima casa lado direito. casa fundos sen número - CEP 89226480 - Jardim Paraíso, Joinville, Santa Catarina"/>
    <s v="Joinville"/>
    <s v="Santa Catarina"/>
    <s v="89226480"/>
    <s v="Brasil"/>
    <s v="Correios e pontos de envio"/>
    <s v="17 de fevereiro | 03:03"/>
    <s v="18 de fevereiro | 09:27"/>
    <s v="Mercado Envios"/>
    <s v="MEL42049754925LMXDF01"/>
    <s v=" "/>
    <s v=" "/>
    <s v=" "/>
    <s v=" "/>
    <s v=" "/>
    <s v=" "/>
    <s v=" "/>
    <s v="Não"/>
    <s v=""/>
    <s v="Não"/>
  </r>
  <r>
    <s v="2000005126097194"/>
    <s v="15 de fevereiro de 2023 20:16 hs."/>
    <s v="Devolução a caminho"/>
    <s v="Chegará entre 13 e 16 de março. Se houver algum problema, você pode nos avisar quando receber."/>
    <s v="Não"/>
    <n v="0"/>
    <n v="199.99"/>
    <n v="18.850000000000001"/>
    <n v="-34"/>
    <n v="-39.299999999999997"/>
    <n v="-145.54"/>
    <n v="0"/>
    <s v=" "/>
    <x v="6"/>
    <s v="MLB2609822110"/>
    <s v="Mercado Livre"/>
    <s v="Kit Rolamento Eixo Traseiro C/ Bucha Peugeout 207 47mm"/>
    <s v=" "/>
    <n v="199.99"/>
    <s v="Premium"/>
    <s v="Não emitida"/>
    <s v="jader rogerio de oliveira"/>
    <s v="CPF 92228143391"/>
    <s v="Rua São Pedro 1743 - Em Frente A Compiso, Juazeiro do Norte - CEP: 63010010, Ceará"/>
    <s v=" "/>
    <s v="jader rogerio de oliveira"/>
    <s v="922281433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rço | 13:55"/>
    <s v=" "/>
    <s v="Mercado Envios"/>
    <s v="QC073777135BR"/>
    <s v="https://www2.correios.com.br/sistemas/rastreamento/resultado.cfm"/>
    <s v=" "/>
    <s v=" "/>
    <s v=" "/>
    <s v=" "/>
    <s v=" "/>
    <s v=" "/>
    <s v="Não"/>
    <n v="1"/>
    <s v="Não"/>
  </r>
  <r>
    <s v="2000005126058416"/>
    <s v="15 de fevereiro de 2023 20:10 hs."/>
    <s v="Entregue"/>
    <s v="Chegou em 17 de fevereiro"/>
    <s v="Não"/>
    <n v="1"/>
    <n v="59.99"/>
    <n v="24.9"/>
    <n v="-15.7"/>
    <n v="-24.9"/>
    <s v=""/>
    <n v="44.29"/>
    <s v=" 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Rodrigo  Ribeiro de Paula "/>
    <s v="04097606093"/>
    <s v="Rua Luiz Neves 516 / Casa 516b - CEP 95705480 - Borgo, Bento Gonçalves, Rio Grande do Sul"/>
    <s v="Bento Gonçalves"/>
    <s v="Rio Grande do Sul"/>
    <s v="95705480"/>
    <s v="Brasil"/>
    <s v="Mercado Envios Full"/>
    <s v="16 de fevereiro | 14:40"/>
    <s v="17 de fevereiro | 14:14"/>
    <s v="Mercado Envios"/>
    <s v="MEL42049737289LMFFF01"/>
    <s v=" "/>
    <s v=" "/>
    <s v=" "/>
    <s v=" "/>
    <s v=" "/>
    <s v=" "/>
    <s v=" "/>
    <s v="Não"/>
    <s v=""/>
    <s v="Não"/>
  </r>
  <r>
    <s v="2000005126023588"/>
    <s v="15 de fevereiro de 2023 20:05 hs."/>
    <s v="Entregue"/>
    <s v="Chegou em 18 de fevereiro"/>
    <s v="Não"/>
    <n v="1"/>
    <n v="78.989999999999995"/>
    <n v="28.4"/>
    <n v="-18.93"/>
    <n v="-28.4"/>
    <s v=""/>
    <n v="60.06"/>
    <s v=" "/>
    <x v="3"/>
    <s v="MLB1986021327"/>
    <s v="Mercado Livre"/>
    <s v="Par Kit Rolamento Roda Traseira Santana 2.0 8v 1987 A 2006"/>
    <s v=" "/>
    <n v="78.989999999999995"/>
    <s v="Premium"/>
    <s v="Não emitida"/>
    <s v="Gilmar Lopes da Silva"/>
    <s v="CPF 02798886007"/>
    <s v="Sao Roque 1500 - Sentido Perimetral, Passo Fundo - CEP: 99062000, Rio Grande do Sul"/>
    <s v=" "/>
    <s v="Gilmar Lopes da Silva"/>
    <s v="02798886007"/>
    <s v="Rua São Roque 1500 / planaltina - sem tido perimetral - CEP 99062000 - Planaltina, Passo Fundo, Rio Grande do Sul"/>
    <s v="Passo Fundo"/>
    <s v="Rio Grande do Sul"/>
    <s v="99062000"/>
    <s v="Brasil"/>
    <s v="Correios e pontos de envio"/>
    <s v="17 de fevereiro | 02:47"/>
    <s v="18 de fevereiro | 10:54"/>
    <s v="Mercado Envios"/>
    <s v="MEL42049723721LMXDF01"/>
    <s v=" "/>
    <s v=" "/>
    <s v=" "/>
    <s v=" "/>
    <s v=" "/>
    <s v=" "/>
    <s v=" "/>
    <s v="Não"/>
    <s v=""/>
    <s v="Não"/>
  </r>
  <r>
    <s v="2000005125994498"/>
    <s v="15 de fevereiro de 2023 20:02 hs."/>
    <s v="Entregue"/>
    <s v="Chegou em 22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franio Afranio"/>
    <s v="59529504500"/>
    <s v="Avenida Juarez Carlos Gomes 391 / Oficina De Afranio Referencia: Prox.  INSS Na Esquina Da Entrada Da Fábrica  DASS. - CEP 45280000 - BA 262, Iguaí, Bahia"/>
    <s v="Iguaí"/>
    <s v="Bahia"/>
    <s v="45280000"/>
    <s v="Brasil"/>
    <s v="Mercado Envios Full"/>
    <s v="16 de fevereiro | 08:50"/>
    <s v="22 de fevereiro | 11:34"/>
    <s v="Mercado Envios"/>
    <s v="MEL42049710289LMFFF01"/>
    <s v=" "/>
    <s v=" "/>
    <s v=" "/>
    <s v=" "/>
    <s v=" "/>
    <s v=" "/>
    <s v=" "/>
    <s v="Não"/>
    <s v=""/>
    <s v="Não"/>
  </r>
  <r>
    <s v="2000005125965150"/>
    <s v="15 de fevereiro de 2023 19:55 hs."/>
    <s v="Entregue"/>
    <s v="Chegou em 16 de fevereiro"/>
    <s v="Não"/>
    <n v="1"/>
    <n v="270"/>
    <n v="1.59"/>
    <n v="-45.9"/>
    <s v=""/>
    <s v=""/>
    <n v="225.69"/>
    <s v=" "/>
    <x v="34"/>
    <s v="MLB2021522298"/>
    <s v="Mercado Livre"/>
    <s v="Cabo De Marcha Astra 2001/2005 Original 93306003"/>
    <s v=" "/>
    <n v="270"/>
    <s v="Premium"/>
    <s v="Autorizado"/>
    <s v="Michael Cardoso da Cunha"/>
    <s v="CPF 33923307870"/>
    <s v="Rua Geraldo Gomes Loureiro 469 - casa 02, Mogi das Cruzes - CEP: 08738300, São Paulo"/>
    <s v=" "/>
    <s v="Michael Cardoso da Cunha"/>
    <s v="33923307870"/>
    <s v="Rua Geraldo Gomes Loureiro 469 / casa 02 - CEP 08738300 - Vila Brasileira, Mogi das Cruzes, São Paulo"/>
    <s v="Mogi das Cruzes"/>
    <s v="São Paulo"/>
    <s v="08738300"/>
    <s v="Brasil"/>
    <s v="Mercado Envios Flex"/>
    <s v="16 de fevereiro | 16:12"/>
    <s v="16 de fevereiro | 18:54"/>
    <s v="MURILO ROSSI"/>
    <s v="42049697560"/>
    <s v=" "/>
    <s v=" "/>
    <s v=" "/>
    <s v=" "/>
    <s v=" "/>
    <s v=" "/>
    <s v=" "/>
    <s v="Não"/>
    <s v=""/>
    <s v="Não"/>
  </r>
  <r>
    <s v="2000005125843084"/>
    <s v="15 de fevereiro de 2023 19:37 hs."/>
    <s v="Entregue"/>
    <s v="Chegou em 19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Anderson Santos"/>
    <s v="00292545584"/>
    <s v="Rua Isabel 34 / Referencia: vera - CEP 49087699 - Santos Dumont, Aracaju, Sergipe"/>
    <s v="Aracaju"/>
    <s v="Sergipe"/>
    <s v="49087699"/>
    <s v="Brasil"/>
    <s v="Mercado Envios Full"/>
    <s v="16 de fevereiro | 21:48"/>
    <s v="19 de fevereiro | 10:24"/>
    <s v="Mercado Envios"/>
    <s v="MEL42049644724LMFFF01"/>
    <s v=" "/>
    <s v=" "/>
    <s v=" "/>
    <s v=" "/>
    <s v=" "/>
    <s v=" "/>
    <s v=" "/>
    <s v="Não"/>
    <s v=""/>
    <s v="Não"/>
  </r>
  <r>
    <s v="2000005125735950"/>
    <s v="15 de fevereiro de 2023 19:24 hs."/>
    <s v="Devolução finalizada com reembolso para o comprador"/>
    <s v="O produto devolvido chegou em segunda-feira, 27 de fevereiro."/>
    <s v="Não"/>
    <n v="0"/>
    <n v="303.16000000000003"/>
    <s v=""/>
    <n v="-51.54"/>
    <n v="-26.45"/>
    <n v="-225.17"/>
    <n v="0"/>
    <s v=" "/>
    <x v="227"/>
    <s v="MLB3092148420"/>
    <s v="Mercado Livre"/>
    <s v="Bandeja Inferior Direito Com Pivô Vera Cruz 2009 À 2012"/>
    <s v=" "/>
    <n v="303.16000000000003"/>
    <s v="Premium"/>
    <s v="Não emitida"/>
    <s v="Gabriel  Pessoa Palomares"/>
    <s v="CPF 47021026803"/>
    <s v="Alameda José Amstalden 1098 - CASA 83, Indaiatuba - CEP: 13331100, São Paulo"/>
    <s v=" "/>
    <s v="Gabriel  Pessoa Palomares"/>
    <s v="4702102680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fevereiro | 14:40"/>
    <s v="27 de fevereiro | 10:09"/>
    <s v="Mercado Envios"/>
    <s v="OV493258201BR"/>
    <s v="https://www2.correios.com.br/sistemas/rastreamento/resultado.cfm"/>
    <s v=" "/>
    <s v=" "/>
    <s v=" "/>
    <s v=" "/>
    <s v=" "/>
    <s v=" "/>
    <s v="Sim"/>
    <s v=""/>
    <s v="Não"/>
  </r>
  <r>
    <s v="2000005125681394"/>
    <s v="15 de fevereiro de 2023 19:12 hs."/>
    <s v="Entregue"/>
    <s v="Chegou em 16 de fevereiro"/>
    <s v="Não"/>
    <n v="1"/>
    <n v="65"/>
    <n v="11.55"/>
    <n v="-16.55"/>
    <n v="-11.55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Thiago Oliveira"/>
    <s v="31750701839"/>
    <s v="Rua João Domingos Pereira 1011 / Subir rampa concreto Referencia: Subir a rampa de concreto para a entrega. - CEP 88320000 - Ilhotinha, Ilhota, Santa Catarina"/>
    <s v="Ilhota"/>
    <s v="Santa Catarina"/>
    <s v="88320000"/>
    <s v="Brasil"/>
    <s v="Mercado Envios Full"/>
    <s v="15 de fevereiro | 22:38"/>
    <s v="16 de fevereiro | 13:52"/>
    <s v="Mercado Envios"/>
    <s v="MEL42049575883LMFFF01"/>
    <s v=" "/>
    <s v=" "/>
    <s v=" "/>
    <s v=" "/>
    <s v=" "/>
    <s v=" "/>
    <s v=" "/>
    <s v="Não"/>
    <s v=""/>
    <s v="Não"/>
  </r>
  <r>
    <s v="2000005125678066"/>
    <s v="15 de fevereiro de 2023 19:11 hs."/>
    <s v="Entregue"/>
    <s v="Chegou em 18 de fevereiro"/>
    <s v="Não"/>
    <n v="1"/>
    <n v="110.57"/>
    <n v="8.4"/>
    <n v="-18.8"/>
    <n v="-26.8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Dualci Almério de Araújo Almério"/>
    <s v="56442556115"/>
    <s v="Quadra QNP 32 Conjunto N 5 / Conjunto N Casa 05 Referencia: Setor P Sul QNP 32 Conjunto N Casa 05 Na rua do portão da Escola classe 52. Esta escola está abaixo da Madeireira Melo - CEP 72236214 - Ceilândia Sul (Ceilândia), Brasília, Distrito Federal"/>
    <s v="Brasília"/>
    <s v="Distrito Federal"/>
    <s v="72236214"/>
    <s v="Brasil"/>
    <s v="Mercado Envios Full"/>
    <s v="16 de fevereiro | 05:32"/>
    <s v="18 de fevereiro | 15:31"/>
    <s v="Mercado Envios"/>
    <s v="MEL42049573929LMFFF01"/>
    <s v=" "/>
    <s v=" "/>
    <s v=" "/>
    <s v=" "/>
    <s v=" "/>
    <s v=" "/>
    <s v=" "/>
    <s v="Não"/>
    <s v=""/>
    <s v="Não"/>
  </r>
  <r>
    <s v="2000004216487677"/>
    <s v="15 de fevereiro de 2023 19:05 hs."/>
    <s v="Entregue"/>
    <s v="Chegou em 18 de fevereiro"/>
    <s v="Sim"/>
    <n v="1"/>
    <n v="59"/>
    <s v=""/>
    <n v="-12.58"/>
    <s v="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Naiane Da Silva Rodrigues"/>
    <s v="05423227577"/>
    <s v="Rua Vital Pereira 34 / Próximo a ponte Referencia: Próximo a ponte nova - CEP 44890000 - Centro, Canarana, Bahia"/>
    <s v="Canarana"/>
    <s v="Bahia"/>
    <s v="44890000"/>
    <s v="Brasil"/>
    <s v="Mercado Envios Full"/>
    <s v="16 de fevereiro | 20:21"/>
    <s v="18 de fevereiro | 14:00"/>
    <s v="Mercado Envios"/>
    <s v="MEL42049556100LMFFF01"/>
    <s v=" "/>
    <s v=" "/>
    <s v=" "/>
    <s v=" "/>
    <s v=" "/>
    <s v=" "/>
    <s v=" "/>
    <s v="Não"/>
    <s v=""/>
    <s v="Não"/>
  </r>
  <r>
    <s v="2000005125607456"/>
    <s v="15 de fevereiro de 2023 19:00 hs."/>
    <s v="Entregue"/>
    <s v="Chegou em 21 de fevereiro"/>
    <s v="Não"/>
    <n v="1"/>
    <n v="187.29"/>
    <s v=""/>
    <n v="-31.84"/>
    <n v="-20.45"/>
    <s v=""/>
    <n v="135"/>
    <s v=" "/>
    <x v="228"/>
    <s v="MLB2763614915"/>
    <s v="Mercado Livre"/>
    <s v="2 Kits Rolamento Roda Traseira Corsa Frente Montana"/>
    <s v=" "/>
    <n v="187.29"/>
    <s v="Premium"/>
    <s v="Não emitida"/>
    <s v="Guilherme Mateus"/>
    <s v="CPF 06064214163"/>
    <s v="rua Dom Pedro II 106 - Rua Do Hospital Jauru, Jauru - CEP: 78255000, Mato Grosso"/>
    <s v=" "/>
    <s v="Guilherme Mateus"/>
    <s v="06064214163"/>
    <s v="Rua Dom Pedro II 106 / Rua Do Hospital De Jauru Referencia: Rua Do Hospital De Jauru - CEP 78255000 - Boa Esperança, Jauru, Mato Grosso"/>
    <s v="Jauru"/>
    <s v="Mato Grosso"/>
    <s v="78255000"/>
    <s v="Brasil"/>
    <s v="Correios e pontos de envio"/>
    <s v="17 de fevereiro | 04:29"/>
    <s v="21 de fevereiro | 15:03"/>
    <s v="Mercado Envios"/>
    <s v="MEL42049544817LMXDF01"/>
    <s v=" "/>
    <s v=" "/>
    <s v=" "/>
    <s v=" "/>
    <s v=" "/>
    <s v=" "/>
    <s v=" "/>
    <s v="Não"/>
    <s v=""/>
    <s v="Não"/>
  </r>
  <r>
    <s v="2000005125588874"/>
    <s v="15 de fevereiro de 2023 18:58 hs."/>
    <s v="Devolução para revisar"/>
    <s v="Você tem até quarta-feira, 8 de março, para nos avisar como o item chegou. Após essa data, vamos entender que chegou como esperado."/>
    <s v="Não"/>
    <n v="0"/>
    <n v="96.9"/>
    <n v="1.39"/>
    <n v="-11.63"/>
    <s v=""/>
    <n v="-86.66"/>
    <n v="0"/>
    <s v=" "/>
    <x v="229"/>
    <s v="MLB2646903472"/>
    <s v="Mercado Livre"/>
    <s v="Cabo De Freio Saveiro G3 Flex 1997 A 2002"/>
    <s v=" "/>
    <n v="96.9"/>
    <s v="Clássico"/>
    <s v="Autorizado"/>
    <s v="Marcio Eugenio Pereira"/>
    <s v="CPF 28786800817"/>
    <s v="Rua Serra De Capivaruçu 131, SP - CEP: 03979010, São Paulo"/>
    <s v=" "/>
    <s v="Marcio Eugenio Pereira"/>
    <s v="2878680081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7 de fevereiro | 16:34"/>
    <s v="3 de março | 16:31"/>
    <s v="RHENAN SILVA TORRES"/>
    <s v="OV339629625BR"/>
    <s v="https://www2.correios.com.br/sistemas/rastreamento/resultado.cfm"/>
    <s v=" "/>
    <s v=" "/>
    <s v=" "/>
    <s v=" "/>
    <s v=" "/>
    <s v=" "/>
    <s v="Sim"/>
    <s v=""/>
    <s v="Não"/>
  </r>
  <r>
    <s v="2000005125571196"/>
    <s v="15 de fevereiro de 2023 18:54 hs."/>
    <s v="Entregue"/>
    <s v="Chegou em 23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eandro Souza"/>
    <s v="70704090287"/>
    <s v="rua sete de setembro 337 / oficina do jacaré - CEP 68650000 - goiabarana, Capitão Poço, Pará"/>
    <s v="Capitão Poço"/>
    <s v="Pará"/>
    <s v="68650000"/>
    <s v="Brasil"/>
    <s v="Mercado Envios Full"/>
    <s v="16 de fevereiro | 17:51"/>
    <s v="23 de fevereiro | 10:24"/>
    <s v="Mercado Envios"/>
    <s v="MEL42049528346LMFFF01"/>
    <s v=" "/>
    <s v=" "/>
    <s v=" "/>
    <s v=" "/>
    <s v=" "/>
    <s v=" "/>
    <s v=" "/>
    <s v="Não"/>
    <s v=""/>
    <s v="Não"/>
  </r>
  <r>
    <s v="2000005125518206"/>
    <s v="15 de fevereiro de 2023 18:46 hs."/>
    <s v="Entregue"/>
    <s v="Chegou em 18 de fevereiro"/>
    <s v="Não"/>
    <n v="1"/>
    <n v="199.99"/>
    <s v=""/>
    <n v="-34"/>
    <n v="-20.45"/>
    <s v=""/>
    <n v="145.54"/>
    <s v=" "/>
    <x v="6"/>
    <s v="MLB2609815607"/>
    <s v="Mercado Livre"/>
    <s v="Kit Rolamento Eixo Traseiro C/ Bucha Peugeot 206 47mm"/>
    <s v=" "/>
    <n v="199.99"/>
    <s v="Premium"/>
    <s v="Autorizado"/>
    <s v=" "/>
    <s v=" "/>
    <s v=" "/>
    <s v=" "/>
    <s v="Suely  DE MATOS DA SILVA Matos"/>
    <s v="10407254650"/>
    <s v="Rua Nélson Édson Porto 785 / 101 Referencia: Em frente à pizzaria Oliveira - CEP 35880000 - Centro, Santo Antônio do Rio Abaixo, Minas Gerais"/>
    <s v="Santo Antônio do Rio Abaixo"/>
    <s v="Minas Gerais"/>
    <s v="35880000"/>
    <s v="Brasil"/>
    <s v="Mercado Envios Full"/>
    <s v="16 de fevereiro | 18:36"/>
    <s v="18 de fevereiro | 13:01"/>
    <s v="Mercado Envios"/>
    <s v="MEL42049505374LMFFF01"/>
    <s v=" "/>
    <s v=" "/>
    <s v=" "/>
    <s v=" "/>
    <s v=" "/>
    <s v=" "/>
    <s v=" "/>
    <s v="Não"/>
    <s v=""/>
    <s v="Não"/>
  </r>
  <r>
    <s v="2000004216432571"/>
    <s v="15 de fevereiro de 2023 18:45 hs."/>
    <s v="Entregue"/>
    <s v="Chegou em 16 de fevereiro"/>
    <s v="Sim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Cristiano Rosa"/>
    <s v="94607257400"/>
    <s v="Rua Florestal 1 / A Referencia: Esquina com a rua três de maio - CEP 04235200 - Cidade Nova Heliópolis, São Paulo, São Paulo"/>
    <s v="São Paulo"/>
    <s v="São Paulo"/>
    <s v="04235200"/>
    <s v="Brasil"/>
    <s v="Mercado Envios Full"/>
    <s v="16 de fevereiro | 02:51"/>
    <s v="16 de fevereiro | 18:20"/>
    <s v="Mercado Envios"/>
    <s v="MEL42049498929LMFFF01"/>
    <s v=" "/>
    <s v=" "/>
    <s v=" "/>
    <s v=" "/>
    <s v=" "/>
    <s v=" "/>
    <s v=" "/>
    <s v="Não"/>
    <s v=""/>
    <s v="Não"/>
  </r>
  <r>
    <s v="2000005125487642"/>
    <s v="15 de fevereiro de 2023 18:42 hs."/>
    <s v="Entregue"/>
    <s v="Chegou em 17 de fevereiro"/>
    <s v="Não"/>
    <n v="1"/>
    <n v="55.9"/>
    <n v="11.25"/>
    <n v="-15"/>
    <n v="-11.25"/>
    <s v=""/>
    <n v="40.9"/>
    <s v=" "/>
    <x v="177"/>
    <s v="MLB2223596476"/>
    <s v="Mercado Livre"/>
    <s v="Pino Guia  Pinça De Freio Spin 2013 A 2019"/>
    <s v=" "/>
    <n v="55.9"/>
    <s v="Premium"/>
    <s v="Não emitida"/>
    <s v="PAULO  HOFFMAN"/>
    <s v="CPF 06893268823"/>
    <s v="RUA FLORIANO PEIXOTO 111, SÃO CAETANO DO SUL - CEP: 09541350, São Paulo"/>
    <s v=" "/>
    <s v="PAULO  HOFFMAN"/>
    <s v="06893268823"/>
    <s v="RUA PIAUÍ 638 / Sala 07 - CEP 09541150 - Santa Paula, São Caetano do Sul, São Paulo"/>
    <s v="São Caetano do Sul"/>
    <s v="São Paulo"/>
    <s v="09541150"/>
    <s v="Brasil"/>
    <s v="Correios e pontos de envio"/>
    <s v="17 de fevereiro | 01:23"/>
    <s v="17 de fevereiro | 14:26"/>
    <s v="Mercado Envios"/>
    <s v="MEL42049494611LMXDF01"/>
    <s v="https://myaccount.mercadolivre.com.br/shipments/42049494611/detail"/>
    <s v=" "/>
    <s v=" "/>
    <s v=" "/>
    <s v=" "/>
    <s v=" "/>
    <s v=" "/>
    <s v="Não"/>
    <s v=""/>
    <s v="Não"/>
  </r>
  <r>
    <s v="2000005125439680"/>
    <s v="15 de fevereiro de 2023 18:38 hs."/>
    <s v="Entregue"/>
    <s v="Chegou em 16 de fevereiro"/>
    <s v="Não"/>
    <n v="1"/>
    <n v="129.99"/>
    <n v="1.59"/>
    <n v="-22.1"/>
    <s v=""/>
    <s v=""/>
    <n v="109.48"/>
    <s v=" "/>
    <x v="30"/>
    <s v="MLB2204157316"/>
    <s v="Mercado Livre"/>
    <s v="Par Reparo Pino Guia Pinça De Freio Dianteiro Nissan Versa"/>
    <s v=" "/>
    <n v="129.99"/>
    <s v="Premium"/>
    <s v="Autorizado"/>
    <s v="Valdirene de Jesus Luiz"/>
    <s v="CPF 37291753864"/>
    <s v="Rua das Prímulas P Ipês III 221, Cajamar - CEP: 07791075, São Paulo"/>
    <s v=" "/>
    <s v="Valdirene de Jesus Luiz"/>
    <s v="37291753864"/>
    <s v="Rua Jorge Cardoso Borchal 81 / CEP 06528285 - Vila França, Santana de Parnaíba, São Paulo"/>
    <s v="Santana de Parnaíba"/>
    <s v="São Paulo"/>
    <s v="06528285"/>
    <s v="Brasil"/>
    <s v="Mercado Envios Flex"/>
    <s v="16 de fevereiro | 16:01"/>
    <s v="16 de fevereiro | 19:23"/>
    <s v="CRISTIAN LEMES DOS SANTOS"/>
    <s v="42049473547"/>
    <s v=" "/>
    <s v=" "/>
    <s v=" "/>
    <s v=" "/>
    <s v=" "/>
    <s v=" "/>
    <s v=" "/>
    <s v="Não"/>
    <s v=""/>
    <s v="Não"/>
  </r>
  <r>
    <s v="2000005125432516"/>
    <s v="15 de fevereiro de 2023 18:33 hs."/>
    <s v="Entregue"/>
    <s v="Chegou em 21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RAFAEL GUSTAVO"/>
    <s v="15811076681"/>
    <s v="Rua Efigênia Pereira da Silva 132 / Referencia: abrir o portão e deixar na escada . - CEP 36414078 - Bom Jesus, Congonhas, Minas Gerais"/>
    <s v="Congonhas"/>
    <s v="Minas Gerais"/>
    <s v="36414078"/>
    <s v="Brasil"/>
    <s v="Mercado Envios Full"/>
    <s v="16 de fevereiro | 16:57"/>
    <s v="21 de fevereiro | 08:40"/>
    <s v="Mercado Envios"/>
    <s v="MEL42049470609LMFFF01"/>
    <s v=" "/>
    <s v=" "/>
    <s v=" "/>
    <s v=" "/>
    <s v=" "/>
    <s v=" "/>
    <s v=" "/>
    <s v="Não"/>
    <s v=""/>
    <s v="Não"/>
  </r>
  <r>
    <s v="2000005125421488"/>
    <s v="15 de fevereiro de 2023 18:33 hs."/>
    <s v="Venda entregue"/>
    <s v="Chegou no dia domingo, 19 de fevereiro"/>
    <s v="Não"/>
    <n v="1"/>
    <n v="33"/>
    <n v="42.4"/>
    <n v="-11.11"/>
    <n v="-42.4"/>
    <n v="-42.4"/>
    <n v="-20.51"/>
    <s v=" "/>
    <x v="207"/>
    <s v="MLB2101534034"/>
    <s v="Mercado Livre"/>
    <s v="Par De Calotas Graxa Rolamento Manga Eixo Tras Peugeot 206"/>
    <s v=" "/>
    <n v="33"/>
    <s v="Premium"/>
    <s v="Não emitida"/>
    <s v="Anderson Leal"/>
    <s v="CPF 43182143549"/>
    <s v="Manoel Barrero 798 - Sindicato dos Policiais Rodoviarios Federais da Bahia, Salvador - CEP: 40150360, Bahia"/>
    <s v=" "/>
    <s v="Anderson Leal"/>
    <s v="43182143549"/>
    <s v="Rua Pau Sul 66 / Granville Residence Referencia: Entrada do Alphaville Litoral Norte na rua do Cartorio de Abrantes - CEP 42821830 - Boa União (Abrantes), Camaçari, Bahia"/>
    <s v="Camaçari"/>
    <s v="Bahia"/>
    <s v="42821830"/>
    <s v="Brasil"/>
    <s v="Correios e pontos de envio"/>
    <s v="17 de fevereiro | 02:24"/>
    <s v="19 de fevereiro | 17:11"/>
    <s v="Mercado Envios"/>
    <s v="MEL42049465645LMXDF01"/>
    <s v=" "/>
    <s v=" "/>
    <s v=" "/>
    <s v=" "/>
    <s v=" "/>
    <s v=" "/>
    <s v=" "/>
    <s v="Sim"/>
    <s v=""/>
    <s v="Não"/>
  </r>
  <r>
    <s v="2000005125388444"/>
    <s v="15 de fevereiro de 2023 18:31 hs."/>
    <s v="Entregue"/>
    <s v="Chegou em 17 de fevereiro"/>
    <s v="Não"/>
    <n v="1"/>
    <n v="279"/>
    <s v=""/>
    <n v="-47.43"/>
    <n v="-20.45"/>
    <s v=""/>
    <n v="211.12"/>
    <s v=" 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Edna natalina souza"/>
    <s v="30915925885"/>
    <s v="Rua Minas Gerais 540 / CEP 15713000 - Minas gerais, Vitória Brasil, São Paulo"/>
    <s v="Vitória Brasil"/>
    <s v="São Paulo"/>
    <s v="15713000"/>
    <s v="Brasil"/>
    <s v="Mercado Envios Full"/>
    <s v="16 de fevereiro | 09:22"/>
    <s v="17 de fevereiro | 09:48"/>
    <s v="Mercado Envios"/>
    <s v="MEL42049450891LMFFF01"/>
    <s v=" "/>
    <s v=" "/>
    <s v=" "/>
    <s v=" "/>
    <s v=" "/>
    <s v=" "/>
    <s v=" "/>
    <s v="Não"/>
    <s v=""/>
    <s v="Não"/>
  </r>
  <r>
    <s v="2000005125381686"/>
    <s v="15 de fevereiro de 2023 18:26 hs."/>
    <s v="Entregue"/>
    <s v="Chegou em 16 de fevereiro"/>
    <s v="Não"/>
    <n v="1"/>
    <n v="19.989999999999998"/>
    <n v="9.9"/>
    <n v="-8.9"/>
    <n v="-9.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GEORGE FREDERICO TRINDADE DE Lima"/>
    <s v="64413411587"/>
    <s v="Rua Fernando de Noronha 26 / Referencia: Próximo ao Bar da Cida - Referencia: Próximo ao Bar da Cida - Proximo ao bar da cida,sentido forum - CEP 48280000 - Mata de São João, Bahia"/>
    <s v="Mata de São João"/>
    <s v="Bahia"/>
    <s v="48280000"/>
    <s v="Brasil"/>
    <s v="Mercado Envios Full"/>
    <s v="15 de fevereiro | 23:03"/>
    <s v="16 de fevereiro | 16:20"/>
    <s v="Mercado Envios"/>
    <s v="MEL42049449381LMFFF01"/>
    <s v=" "/>
    <s v=" "/>
    <s v=" "/>
    <s v=" "/>
    <s v=" "/>
    <s v=" "/>
    <s v=" "/>
    <s v="Não"/>
    <s v=""/>
    <s v="Não"/>
  </r>
  <r>
    <s v="2000005125375140"/>
    <s v="15 de fevereiro de 2023 18:24 hs."/>
    <s v="Cancelada pelo comprador"/>
    <s v="Cancelou e especificou outro problema."/>
    <s v="Não"/>
    <n v="0"/>
    <n v="19.989999999999998"/>
    <n v="9.9"/>
    <n v="-8.9"/>
    <n v="-9.9"/>
    <n v="-11.09"/>
    <n v="0"/>
    <s v=" "/>
    <x v="23"/>
    <s v="MLB2100377617"/>
    <s v="Mercado Livre"/>
    <s v="Capa Pedal Freio Embreagem Gm Onix Prisma Cobalt Spin Sonic"/>
    <s v=" "/>
    <n v="19.989999999999998"/>
    <s v="Premium"/>
    <s v="Cancelada"/>
    <s v=" "/>
    <s v=" "/>
    <s v=" "/>
    <s v=" "/>
    <s v="GEORGE FREDERICO TRINDADE DE Lima"/>
    <s v="64413411587"/>
    <s v=" "/>
    <s v="Mata de São João"/>
    <s v="Bahia"/>
    <s v="48280000"/>
    <s v="Brasil"/>
    <s v="Mercado Envios Full"/>
    <s v=" "/>
    <s v=" "/>
    <s v="Mercado Envios"/>
    <s v="MEL42049444035LMFFF01"/>
    <s v=" "/>
    <s v=" "/>
    <s v=" "/>
    <s v=" "/>
    <s v=" "/>
    <s v=" "/>
    <s v=" "/>
    <s v="Não"/>
    <s v=""/>
    <s v="Não"/>
  </r>
  <r>
    <s v="2000004216368653"/>
    <s v="15 de fevereiro de 2023 18:20 hs."/>
    <s v="Entregue"/>
    <s v="Chegou em 17 de fevereiro"/>
    <s v="Sim"/>
    <n v="1"/>
    <n v="78.989999999999995"/>
    <n v="29.3"/>
    <n v="-18.93"/>
    <n v="-29.3"/>
    <s v=""/>
    <n v="60.06"/>
    <s v="Sim"/>
    <x v="45"/>
    <s v="MLB3067734040"/>
    <s v="Mercado Livre"/>
    <s v="Bandeja Com Pivô Esquerda Sandero 2006 Em Diante"/>
    <s v=" "/>
    <n v="78.989999999999995"/>
    <s v="Premium"/>
    <s v="Não emitida"/>
    <s v="Thaislane Nogueira Reis"/>
    <s v="CPF 36980014897"/>
    <s v="Rua Belo Horizonte 46 - Casa, São Sebastião - CEP: 11617103, São Paulo"/>
    <s v=" "/>
    <s v="Thaislane Nogueira Reis"/>
    <s v="36980014897"/>
    <s v="Avenida Boulevard 6318 / Referencia: Aldo Mecânica - CEP 11601105 - Canto do Mar, São Sebastião, São Paulo"/>
    <s v="São Sebastião"/>
    <s v="São Paulo"/>
    <s v="11601105"/>
    <s v="Brasil"/>
    <s v="Correios e pontos de envio"/>
    <s v="17 de fevereiro | 00:05"/>
    <s v="17 de fevereiro | 18:00"/>
    <s v="Mercado Envios"/>
    <s v="MEL42049430531LMXDF01"/>
    <s v=" "/>
    <s v=" "/>
    <s v=" "/>
    <s v=" "/>
    <s v=" "/>
    <s v=" "/>
    <s v=" "/>
    <s v="Não"/>
    <s v=""/>
    <s v="Não"/>
  </r>
  <r>
    <s v="2000005125300966"/>
    <s v="15 de fevereiro de 2023 18:15 hs."/>
    <s v="Entregue"/>
    <s v="Chegou em 18 de fevereiro"/>
    <s v="Não"/>
    <n v="1"/>
    <n v="49.7"/>
    <n v="26.24"/>
    <n v="-13.95"/>
    <n v="-26.24"/>
    <s v=""/>
    <n v="35.75"/>
    <s v=" "/>
    <x v="230"/>
    <s v="MLB3103644665"/>
    <s v="Mercado Livre"/>
    <s v="Reparo Pino Guia Pinça De Freio Belina 1981 Em Diante"/>
    <s v=" "/>
    <n v="49.7"/>
    <s v="Premium"/>
    <s v="Não emitida"/>
    <s v="Guilherme Ferreira"/>
    <s v="CPF 70088236650"/>
    <s v="Rua Joaquim Gonçalves Santana 39, Montes Claros - CEP: 39401745, Minas Gerais"/>
    <s v=" "/>
    <s v="Guilherme Ferreira"/>
    <s v="70088236650"/>
    <s v="Rua Joaquim Gonçalves Santana 39 / Referencia: Casa Da Flor - CEP 39401745 - Nova Morada, Montes Claros, Minas Gerais"/>
    <s v="Montes Claros"/>
    <s v="Minas Gerais"/>
    <s v="39401745"/>
    <s v="Brasil"/>
    <s v="Correios e pontos de envio"/>
    <s v="17 de fevereiro | 03:17"/>
    <s v="18 de fevereiro | 16:53"/>
    <s v="Mercado Envios"/>
    <s v="MEL42049415014LMXDF01"/>
    <s v=" "/>
    <s v=" "/>
    <s v=" "/>
    <s v=" "/>
    <s v=" "/>
    <s v=" "/>
    <s v=" "/>
    <s v="Não"/>
    <s v=""/>
    <s v="Não"/>
  </r>
  <r>
    <s v="2000005125257260"/>
    <s v="15 de fevereiro de 2023 18:08 hs."/>
    <s v="Entregue"/>
    <s v="Chegou em 16 de fevereiro"/>
    <s v="Não"/>
    <n v="1"/>
    <n v="29.7"/>
    <n v="15.9"/>
    <n v="-9.06"/>
    <s v=""/>
    <s v=""/>
    <n v="36.54"/>
    <s v=" "/>
    <x v="1"/>
    <s v="MLB3036615424"/>
    <s v="Mercado Livre"/>
    <s v="Cabo De Capô Com Alavanca Santana 1991 Em Diante"/>
    <s v=" "/>
    <n v="29.7"/>
    <s v="Clássico"/>
    <s v="Autorizado"/>
    <s v="Everton Garcia Cavalcanti"/>
    <s v="CPF 40635064871"/>
    <s v="Rua Zeferina 106, Itaquaquecetuba - CEP: 08576130, São Paulo"/>
    <s v=" "/>
    <s v="Everton Garcia Cavalcanti"/>
    <s v="40635064871"/>
    <s v="Rua Zeferina 106 / Referencia: casa portão azul e muito branco - CEP 08576130 - Vila Zeferina, Itaquaquecetuba, São Paulo"/>
    <s v="Itaquaquecetuba"/>
    <s v="São Paulo"/>
    <s v="08576130"/>
    <s v="Brasil"/>
    <s v="Mercado Envios Flex"/>
    <s v="16 de fevereiro | 16:10"/>
    <s v="16 de fevereiro | 17:41"/>
    <s v="THIAGO FREITAS JACINTO"/>
    <s v="42049393510"/>
    <s v=" "/>
    <s v=" "/>
    <s v=" "/>
    <s v=" "/>
    <s v=" "/>
    <s v=" "/>
    <s v=" "/>
    <s v="Não"/>
    <s v=""/>
    <s v="Não"/>
  </r>
  <r>
    <s v="2000005125257084"/>
    <s v="15 de fevereiro de 2023 18:05 hs."/>
    <s v="Entregue"/>
    <s v="Chegou em 17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PAULO CRISTIANO"/>
    <s v="36473538844"/>
    <s v="Avenida Desembargador Antônio Carlos de Almeida Ribeiro 130 / Referencia: Se não encontrar ninguém entregar no 142 - CEP 11348050 - Parque Continental, São Vicente, São Paulo"/>
    <s v="São Vicente"/>
    <s v="São Paulo"/>
    <s v="11348050"/>
    <s v="Brasil"/>
    <s v="Mercado Envios Full"/>
    <s v="16 de fevereiro | 01:27"/>
    <s v="17 de fevereiro | 13:57"/>
    <s v="Mercado Envios"/>
    <s v="MEL42049392431LMFFF01"/>
    <s v=" "/>
    <s v=" "/>
    <s v=" "/>
    <s v=" "/>
    <s v=" "/>
    <s v=" "/>
    <s v=" "/>
    <s v="Não"/>
    <s v=""/>
    <s v="Não"/>
  </r>
  <r>
    <s v="2000005125194784"/>
    <s v="15 de fevereiro de 2023 17:56 hs."/>
    <s v="Entregue"/>
    <s v="Chegou em 18 de fevereiro"/>
    <s v="Não"/>
    <n v="1"/>
    <n v="148.69"/>
    <s v=""/>
    <n v="-25.28"/>
    <n v="-26.45"/>
    <s v=""/>
    <n v="96.96"/>
    <s v=" "/>
    <x v="196"/>
    <s v="MLB2991519027"/>
    <s v="Mercado Livre"/>
    <s v="Bandeja Inferior Pampa 1984 A 1997"/>
    <s v=" "/>
    <n v="148.69"/>
    <s v="Premium"/>
    <s v="Não emitida"/>
    <s v="ANDRESSA VIANA"/>
    <s v="CPF 33297964804"/>
    <s v="AV PLINIO RIBEIRO DO VAL 1015 - CASA, General Salgado - CEP: 15300000, São Paulo"/>
    <s v=" "/>
    <s v="ANDRESSA VIANA"/>
    <s v="33297964804"/>
    <s v="Avenida Plínio Ribeiro do Val 945 / CASA Referencia: CASA - CEP 15300000 - General Salgado, São Paulo"/>
    <s v="General Salgado"/>
    <s v="São Paulo"/>
    <s v="15300000"/>
    <s v="Brasil"/>
    <s v="Correios e pontos de envio"/>
    <s v="17 de fevereiro | 04:30"/>
    <s v="18 de fevereiro | 13:21"/>
    <s v="Mercado Envios"/>
    <s v="MEL42049367736LMXDF01"/>
    <s v=" "/>
    <s v=" "/>
    <s v=" "/>
    <s v=" "/>
    <s v=" "/>
    <s v=" "/>
    <s v=" "/>
    <s v="Não"/>
    <s v=""/>
    <s v="Não"/>
  </r>
  <r>
    <s v="2000005125036338"/>
    <s v="15 de fevereiro de 2023 17:38 hs."/>
    <s v="Entregue"/>
    <s v="Chegou em 17 de fevereiro"/>
    <s v="Não"/>
    <n v="1"/>
    <n v="355.62"/>
    <s v=""/>
    <n v="-60.46"/>
    <n v="-38.950000000000003"/>
    <s v=""/>
    <n v="256.20999999999998"/>
    <s v=" "/>
    <x v="206"/>
    <s v="MLB3058440282"/>
    <s v="Mercado Livre"/>
    <s v="Par Bandeja Inferior Xsara Picasso 2001 A 2011 Com Pivô"/>
    <s v=" "/>
    <n v="355.62"/>
    <s v="Premium"/>
    <s v="Não emitida"/>
    <s v="Ana Paula Wesgueber"/>
    <s v="CPF 05587704955"/>
    <s v="Rua 28 de Agosto 1100 - comercio, Itararé - CEP: 18460000, São Paulo"/>
    <s v=" "/>
    <s v="Ana Paula Wesgueber"/>
    <s v="05587704955"/>
    <s v="Rua 28 de Agosto 1100 / CEP 18462052 - Vila Ozório, Itararé, São Paulo"/>
    <s v="Itararé"/>
    <s v="São Paulo"/>
    <s v="18462052"/>
    <s v="Brasil"/>
    <s v="Correios e pontos de envio"/>
    <s v="17 de fevereiro | 00:13"/>
    <s v="17 de fevereiro | 14:20"/>
    <s v="Mercado Envios"/>
    <s v="MEL42049298548LMXDF01"/>
    <s v=" "/>
    <s v=" "/>
    <s v=" "/>
    <s v=" "/>
    <s v=" "/>
    <s v=" "/>
    <s v=" "/>
    <s v="Não"/>
    <s v=""/>
    <s v="Não"/>
  </r>
  <r>
    <s v="2000005124926882"/>
    <s v="15 de fevereiro de 2023 17:16 hs."/>
    <s v="Entregue"/>
    <s v="Chegou em 21 de fevereiro"/>
    <s v="Não"/>
    <n v="1"/>
    <n v="169.99"/>
    <n v="21.25"/>
    <n v="-20.399999999999999"/>
    <n v="-41.7"/>
    <s v=""/>
    <n v="129.13999999999999"/>
    <s v="Sim"/>
    <x v="16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analine nunes araujo"/>
    <s v="78728932234"/>
    <s v="Rua Bahia 2354 / Loja top festas - CEP 76974000 - Centro, Espigão do Oeste, Rondônia"/>
    <s v="Espigão do Oeste"/>
    <s v="Rondônia"/>
    <s v="76974000"/>
    <s v="Brasil"/>
    <s v="Mercado Envios Full"/>
    <s v="16 de fevereiro | 20:16"/>
    <s v="21 de fevereiro | 11:30"/>
    <s v="Mercado Envios"/>
    <s v="MEL42049253068LMFFF01"/>
    <s v=" "/>
    <s v=" "/>
    <s v=" "/>
    <s v=" "/>
    <s v=" "/>
    <s v=" "/>
    <s v=" "/>
    <s v="Não"/>
    <s v=""/>
    <s v="Não"/>
  </r>
  <r>
    <s v="2000005124722004"/>
    <s v="15 de fevereiro de 2023 16:44 hs."/>
    <s v="Devolução a caminho"/>
    <s v="Chegará entre 3 e 8 de março. Se houver algum problema, você pode nos avisar quando receber."/>
    <s v="Não"/>
    <n v="0"/>
    <n v="238.5"/>
    <s v=""/>
    <n v="-32.590000000000003"/>
    <n v="-20.45"/>
    <n v="-185.46"/>
    <n v="0"/>
    <s v=" "/>
    <x v="28"/>
    <s v="MLB1942137476"/>
    <s v="Mercado Livre"/>
    <s v="Cabo De Engate E Seleção Montana 2011 2012 2013 2014 Novo"/>
    <s v=" "/>
    <n v="238.5"/>
    <s v="Premium"/>
    <s v="Autorizado"/>
    <s v="Jen Dos Santos  Pinto Jean"/>
    <s v="CPF 04351501545"/>
    <s v="rua matiliano bispo dos santos 63 - lava jato cesinha, Rio Real - CEP: 48330000, Bahia"/>
    <s v=" "/>
    <s v="Jen Dos Santos  Pinto Jean"/>
    <s v="0435150154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16:32"/>
    <s v=" "/>
    <s v="Mercado Envios"/>
    <s v="QC464617247BR"/>
    <s v="https://www2.correios.com.br/sistemas/rastreamento/resultado.cfm"/>
    <s v=" "/>
    <s v=" "/>
    <s v=" "/>
    <s v=" "/>
    <s v=" "/>
    <s v=" "/>
    <s v="Sim"/>
    <s v=""/>
    <s v="Não"/>
  </r>
  <r>
    <s v="2000005124714924"/>
    <s v="15 de fevereiro de 2023 16:43 hs."/>
    <s v="Entregue"/>
    <s v="Chegou em 17 de fevereiro"/>
    <s v="Não"/>
    <n v="1"/>
    <n v="59"/>
    <n v="21"/>
    <n v="-12.58"/>
    <n v="-21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José Vando Conceicao"/>
    <s v="00184914566"/>
    <s v="povoado Novo achado 79 / Referencia: povoado Novo achado - CEP 44718000 - povoado Novo achado, Ourolândia, Bahia"/>
    <s v="Ourolândia"/>
    <s v="Bahia"/>
    <s v="44718000"/>
    <s v="Brasil"/>
    <s v="Mercado Envios Full"/>
    <s v="15 de fevereiro | 19:11"/>
    <s v="17 de fevereiro | 16:03"/>
    <s v="Mercado Envios"/>
    <s v="MEL42049163127LMFFF01"/>
    <s v=" "/>
    <s v=" "/>
    <s v=" "/>
    <s v=" "/>
    <s v=" "/>
    <s v=" "/>
    <s v=" "/>
    <s v="Não"/>
    <s v=""/>
    <s v="Não"/>
  </r>
  <r>
    <s v="2000005124692548"/>
    <s v="15 de fevereiro de 2023 16:39 hs."/>
    <s v="Entregue"/>
    <s v="Chegou em 16 de fevereiro"/>
    <s v="Não"/>
    <n v="1"/>
    <n v="238.5"/>
    <n v="1.59"/>
    <n v="-32.590000000000003"/>
    <s v=""/>
    <s v=""/>
    <n v="207.5"/>
    <s v="Sim"/>
    <x v="28"/>
    <s v="MLB1942137476"/>
    <s v="Mercado Livre"/>
    <s v="Cabo De Engate E Seleção Montana 2011 2012 2013 2014 Novo"/>
    <s v=" "/>
    <n v="238.5"/>
    <s v="Premium"/>
    <s v="Autorizado"/>
    <s v="ANTONIO APARECIDO DE SOUZA"/>
    <s v="CPF 80993982891"/>
    <s v="Rua Nova Cidade 270, São Paulo - CEP: 04547071, São Paulo"/>
    <s v=" "/>
    <s v="ANTONIO APARECIDO DE SOUZA"/>
    <s v="80993982891"/>
    <s v="Rua Nova Cidade 270 / Referencia: Entregar no meu vizinho número 275 alemão coco - CEP 04547071 - Vila Olímpia, São Paulo, São Paulo"/>
    <s v="São Paulo"/>
    <s v="São Paulo"/>
    <s v="04547071"/>
    <s v="Brasil"/>
    <s v="Mercado Envios Flex"/>
    <s v="16 de fevereiro | 16:00"/>
    <s v="16 de fevereiro | 18:32"/>
    <s v="WAGNER DE SOUSA"/>
    <s v="42049152881"/>
    <s v=" "/>
    <s v=" "/>
    <s v=" "/>
    <s v=" "/>
    <s v=" "/>
    <s v=" "/>
    <s v=" "/>
    <s v="Não"/>
    <s v=""/>
    <s v="Não"/>
  </r>
  <r>
    <s v="2000005124694304"/>
    <s v="15 de fevereiro de 2023 16:39 hs."/>
    <s v="Entregue"/>
    <s v="Chegou em 19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tônio Sergio Ferreira Dos Santos"/>
    <s v="59874457520"/>
    <s v="Av Presidente Medici 220 / Referencia: próximo ao armazém de Miluca - CEP 48180000 - Povoado de Sítio Do Meio, Entre Rios, Bahia"/>
    <s v="Entre Rios"/>
    <s v="Bahia"/>
    <s v="48180000"/>
    <s v="Brasil"/>
    <s v="Mercado Envios Full"/>
    <s v="16 de fevereiro | 15:41"/>
    <s v="19 de fevereiro | 08:37"/>
    <s v="Mercado Envios"/>
    <s v="MEL42049152819LMFFF01"/>
    <s v=" "/>
    <s v=" "/>
    <s v=" "/>
    <s v=" "/>
    <s v=" "/>
    <s v=" "/>
    <s v=" "/>
    <s v="Não"/>
    <s v=""/>
    <s v="Não"/>
  </r>
  <r>
    <s v="2000004216003857"/>
    <s v="15 de fevereiro de 2023 16:14 hs."/>
    <s v="Entregue"/>
    <s v="Chegou em 16 de fevereiro"/>
    <s v="Sim"/>
    <n v="1"/>
    <n v="47.9"/>
    <n v="8.91"/>
    <n v="-13.64"/>
    <n v="-8.91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Carloman Rodrigo"/>
    <s v="51565399803"/>
    <s v="Rua Cosme José Severino 560 / Bloco 06 Apto 502 - CEP 13181384 - Residencial Santa Joana, Sumaré, São Paulo"/>
    <s v="Sumaré"/>
    <s v="São Paulo"/>
    <s v="13181384"/>
    <s v="Brasil"/>
    <s v="Mercado Envios Full"/>
    <s v="16 de fevereiro | 02:40"/>
    <s v="16 de fevereiro | 12:22"/>
    <s v="Mercado Envios"/>
    <s v="MEL42049076412LMFFF01"/>
    <s v=" "/>
    <s v=" "/>
    <s v=" "/>
    <s v=" "/>
    <s v=" "/>
    <s v=" "/>
    <s v=" "/>
    <s v="Não"/>
    <s v=""/>
    <s v="Não"/>
  </r>
  <r>
    <s v="2000005124496840"/>
    <s v="15 de fevereiro de 2023 16:11 hs."/>
    <s v="Entregue"/>
    <s v="Chegou em 17 de fevereiro"/>
    <s v="Não"/>
    <n v="1"/>
    <n v="65.900000000000006"/>
    <n v="17.399999999999999"/>
    <n v="-16.7"/>
    <n v="-17.399999999999999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lan Brito Pólvora  Alan"/>
    <s v="07248014567"/>
    <s v="Melquiades de Almeida 122 / CEP 45290000 - Guarani, Ibicuí, Bahia"/>
    <s v="Ibicuí"/>
    <s v="Bahia"/>
    <s v="45290000"/>
    <s v="Brasil"/>
    <s v="Mercado Envios Full"/>
    <s v="16 de fevereiro | 01:27"/>
    <s v="17 de fevereiro | 12:21"/>
    <s v="Mercado Envios"/>
    <s v="MEL42049070276LMFFF01"/>
    <s v=" "/>
    <s v=" "/>
    <s v=" "/>
    <s v=" "/>
    <s v=" "/>
    <s v=" "/>
    <s v=" "/>
    <s v="Não"/>
    <s v=""/>
    <s v="Não"/>
  </r>
  <r>
    <s v="2000005124493656"/>
    <s v="15 de fevereiro de 2023 16:10 hs."/>
    <s v="Entregue"/>
    <s v="Chegou em 16 de fevereiro"/>
    <s v="Não"/>
    <n v="1"/>
    <n v="207.9"/>
    <s v=""/>
    <n v="-35.340000000000003"/>
    <n v="-20.45"/>
    <s v=""/>
    <n v="152.11000000000001"/>
    <s v=" "/>
    <x v="66"/>
    <s v="MLB2609844613"/>
    <s v="Mercado Livre"/>
    <s v="Kit Rolamento Eixo Traseiro C/ Bucha Peugeot 206/207 50mm"/>
    <s v=" "/>
    <n v="207.9"/>
    <s v="Premium"/>
    <s v="Autorizado"/>
    <s v=" "/>
    <s v=" "/>
    <s v=" "/>
    <s v=" "/>
    <s v="EVERTON OLIVEIRA"/>
    <s v="21953983880"/>
    <s v="Rua Julião Martins 305 / Referencia: entregar na casa do outro lado da rua número 314 - CEP 13905072 - Loteamento Nardini, Amparo, São Paulo"/>
    <s v="Amparo"/>
    <s v="São Paulo"/>
    <s v="13905072"/>
    <s v="Brasil"/>
    <s v="Mercado Envios Full"/>
    <s v="15 de fevereiro | 23:35"/>
    <s v="16 de fevereiro | 12:13"/>
    <s v="Mercado Envios"/>
    <s v="MEL42049067955LMFFF01"/>
    <s v=" "/>
    <s v=" "/>
    <s v=" "/>
    <s v=" "/>
    <s v=" "/>
    <s v=" "/>
    <s v=" "/>
    <s v="Não"/>
    <s v=""/>
    <s v="Não"/>
  </r>
  <r>
    <s v="2000005124477078"/>
    <s v="15 de fevereiro de 2023 16:09 hs."/>
    <s v="Entregue"/>
    <s v="Chegou em 17 de fevereiro"/>
    <s v="Não"/>
    <n v="2"/>
    <n v="121.8"/>
    <n v="10.56"/>
    <n v="-31.7"/>
    <n v="-10.56"/>
    <s v=""/>
    <n v="90.1"/>
    <s v="Sim"/>
    <x v="231"/>
    <s v="MLB3134942094"/>
    <s v="Mercado Livre"/>
    <s v="Bieleta Traseira Xterra 2003 A 2008"/>
    <s v=" "/>
    <n v="60.9"/>
    <s v="Premium"/>
    <s v="Não emitida"/>
    <s v="Julius Cesar da Silva Xavier"/>
    <s v="CPF 07913209798"/>
    <s v="Rua Chico Moreira 85 - Casa 24, Rio de Janeiro - CEP: 23036152, Rio de Janeiro"/>
    <s v=" "/>
    <s v="Julius Cesar da Silva Xavier"/>
    <s v="07913209798"/>
    <s v="Rua Chico Moreira 85 / Casa 24 - CEP 23036152 - Campo Grande, Rio de Janeiro, Rio de Janeiro"/>
    <s v="Rio de Janeiro"/>
    <s v="Rio de Janeiro"/>
    <s v="23036152"/>
    <s v="Brasil"/>
    <s v="Correios e pontos de envio"/>
    <s v="17 de fevereiro | 02:01"/>
    <s v="17 de fevereiro | 17:25"/>
    <s v="Mercado Envios"/>
    <s v="MEL42049058791LMXDF01"/>
    <s v=" "/>
    <s v=" "/>
    <s v=" "/>
    <s v=" "/>
    <s v=" "/>
    <s v=" "/>
    <s v=" "/>
    <s v="Não"/>
    <s v=""/>
    <s v="Não"/>
  </r>
  <r>
    <s v="2000005124467724"/>
    <s v="15 de fevereiro de 2023 16:07 hs."/>
    <s v="Entregue"/>
    <s v="Chegou em 2 de março"/>
    <s v="Não"/>
    <n v="1"/>
    <n v="49.99"/>
    <n v="35.799999999999997"/>
    <n v="-14"/>
    <n v="-35.799999999999997"/>
    <s v=""/>
    <n v="35.99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Alexsander Vaz"/>
    <s v="91781701091"/>
    <s v="Rua Tamoio 1331 / Loja - CEP 92120001 - Canoas, Rio Grande do Sul"/>
    <s v="Canoas"/>
    <s v="Rio Grande do Sul"/>
    <s v="92120001"/>
    <s v="Brasil"/>
    <s v="Mercado Envios Full"/>
    <s v="16 de fevereiro | 14:55"/>
    <s v="2 de março | 14:08"/>
    <s v="Mercado Envios"/>
    <s v="MEL42049057559LMFFF01"/>
    <s v="https://myaccount.mercadolivre.com.br/shipments/42049057559/detail"/>
    <s v=" "/>
    <s v=" "/>
    <s v=" "/>
    <s v=" "/>
    <s v=" "/>
    <s v=" "/>
    <s v="Não"/>
    <s v=""/>
    <s v="Não"/>
  </r>
  <r>
    <s v="2000005124473254"/>
    <s v="15 de fevereiro de 2023 16:07 hs."/>
    <s v="Cancelada pelo comprador"/>
    <s v="Cancelou porque se arrependeu da compra."/>
    <s v="Não"/>
    <n v="0"/>
    <n v="169.99"/>
    <s v=""/>
    <n v="-28.9"/>
    <n v="-20.45"/>
    <n v="-120.64"/>
    <n v="0"/>
    <s v="Sim"/>
    <x v="16"/>
    <s v="MLB1781927419"/>
    <s v="Mercado Livre"/>
    <s v="Cabo De Engate E Seleção Celta 2007/2014"/>
    <s v=" "/>
    <n v="169.99"/>
    <s v="Premium"/>
    <s v="Cancelada"/>
    <s v=" "/>
    <s v=" "/>
    <s v=" "/>
    <s v=" "/>
    <s v="Anderson Santos"/>
    <s v="00292545584"/>
    <s v=" "/>
    <s v="Aracaju"/>
    <s v="Sergipe"/>
    <s v="49087699"/>
    <s v="Brasil"/>
    <s v="Mercado Envios Full"/>
    <s v=" "/>
    <s v=" "/>
    <s v="Mercado Envios"/>
    <s v="MEL42049057476LMFFF01"/>
    <s v=" "/>
    <s v=" "/>
    <s v=" "/>
    <s v=" "/>
    <s v=" "/>
    <s v=" "/>
    <s v=" "/>
    <s v="Não"/>
    <s v=""/>
    <s v="Não"/>
  </r>
  <r>
    <s v="2000005124447048"/>
    <s v="15 de fevereiro de 2023 16:05 hs."/>
    <s v="Entregue"/>
    <s v="Chegou em 16 de fevereiro"/>
    <s v="Não"/>
    <n v="1"/>
    <n v="67.3"/>
    <n v="20"/>
    <n v="-13.58"/>
    <n v="-20"/>
    <s v=""/>
    <n v="53.72"/>
    <s v=" 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Adriano Caetano Lamana"/>
    <s v="35322517871"/>
    <s v="Rua dos Jesuítas 1001 / Casa 20 Referencia: Do lado do cabeleireiro Bibi cortes - CEP 07231060 - Cidade Industrial Satélite de São Paulo, Guarulhos, São Paulo"/>
    <s v="Guarulhos"/>
    <s v="São Paulo"/>
    <s v="07231060"/>
    <s v="Brasil"/>
    <s v="Mercado Envios Full"/>
    <s v="16 de fevereiro | 01:09"/>
    <s v="16 de fevereiro | 15:05"/>
    <s v="Mercado Envios"/>
    <s v="MEL42049045878LMFFF01"/>
    <s v=" "/>
    <s v=" "/>
    <s v=" "/>
    <s v=" "/>
    <s v=" "/>
    <s v=" "/>
    <s v=" "/>
    <s v="Não"/>
    <s v=""/>
    <s v="Não"/>
  </r>
  <r>
    <s v="2000005124419038"/>
    <s v="15 de fevereiro de 2023 15:59 hs."/>
    <s v="Entregue"/>
    <s v="Chegou em 16 de fevereiro"/>
    <s v="Não"/>
    <n v="1"/>
    <n v="19.7"/>
    <n v="13.5"/>
    <n v="-8.85"/>
    <n v="-13.5"/>
    <s v=""/>
    <n v="10.85"/>
    <s v=" 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Carlos Roberto Meirelles Meirelles"/>
    <s v="72892749700"/>
    <s v="Estrada da Ligação 456 / Casa 11 - CEP 22713470 - Jacarepaguá, Rio de Janeiro, Rio de Janeiro"/>
    <s v="Rio de Janeiro"/>
    <s v="Rio de Janeiro"/>
    <s v="22713470"/>
    <s v="Brasil"/>
    <s v="Mercado Envios Full"/>
    <s v="16 de fevereiro | 01:44"/>
    <s v="16 de fevereiro | 15:16"/>
    <s v="Mercado Envios"/>
    <s v="MEL42049033753LMFFF01"/>
    <s v=" "/>
    <s v=" "/>
    <s v=" "/>
    <s v=" "/>
    <s v=" "/>
    <s v=" "/>
    <s v=" "/>
    <s v="Não"/>
    <s v=""/>
    <s v="Não"/>
  </r>
  <r>
    <s v="2000005124301180"/>
    <s v="15 de fevereiro de 2023 15:44 hs."/>
    <s v="Entregue"/>
    <s v="Chegou em 17 de fevereiro"/>
    <s v="Não"/>
    <n v="1"/>
    <n v="65.900000000000006"/>
    <n v="12.15"/>
    <n v="-16.7"/>
    <n v="-12.15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Lamunier mariano"/>
    <s v="09869830633"/>
    <s v="Rua Rio Congo 1200 / casa Referencia: portão do meio mais se alguém no número atender pode receber - CEP 32280430 - Riacho das Pedras, Contagem, Minas Gerais"/>
    <s v="Contagem"/>
    <s v="Minas Gerais"/>
    <s v="32280430"/>
    <s v="Brasil"/>
    <s v="Mercado Envios Full"/>
    <s v="16 de fevereiro | 14:31"/>
    <s v="17 de fevereiro | 12:37"/>
    <s v="Mercado Envios"/>
    <s v="MEL42048983982LMFFF01"/>
    <s v=" "/>
    <s v=" "/>
    <s v=" "/>
    <s v=" "/>
    <s v=" "/>
    <s v=" "/>
    <s v=" "/>
    <s v="Não"/>
    <s v=""/>
    <s v="Não"/>
  </r>
  <r>
    <s v="2000005124308796"/>
    <s v="15 de fevereiro de 2023 15:43 hs."/>
    <s v="Entregue"/>
    <s v="Chegou em 16 de fevereiro"/>
    <s v="Não"/>
    <n v="1"/>
    <n v="19.989999999999998"/>
    <n v="13.5"/>
    <n v="-8.9"/>
    <n v="-13.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POSTO VILA GERMÂNICA LTDA"/>
    <s v="08436887000177"/>
    <s v="Rua Humberto de Campos 2955 / Automix Automoveis - CEP 89036050 - Velha, Blumenau, Santa Catarina"/>
    <s v="Blumenau"/>
    <s v="Santa Catarina"/>
    <s v="89036050"/>
    <s v="Brasil"/>
    <s v="Mercado Envios Full"/>
    <s v="15 de fevereiro | 23:02"/>
    <s v="16 de fevereiro | 14:59"/>
    <s v="Mercado Envios"/>
    <s v="MEL42048988852LMFFF01"/>
    <s v=" "/>
    <s v=" "/>
    <s v=" "/>
    <s v=" "/>
    <s v=" "/>
    <s v=" "/>
    <s v=" "/>
    <s v="Não"/>
    <s v=""/>
    <s v="Não"/>
  </r>
  <r>
    <s v="2000004215908265"/>
    <s v="15 de fevereiro de 2023 15:41 hs."/>
    <s v="Entregue"/>
    <s v="Chegou em 20 de fevereiro"/>
    <s v="Sim"/>
    <n v="1"/>
    <n v="67.3"/>
    <n v="13.92"/>
    <n v="-13.58"/>
    <n v="-13.92"/>
    <s v=""/>
    <n v="53.72"/>
    <s v=" 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Antonio França"/>
    <s v="27457030808"/>
    <s v="Rua Otacílio Pereira Donato 662 / CEP 46430000 - Vomitamel, Guanambi, Bahia"/>
    <s v="Guanambi"/>
    <s v="Bahia"/>
    <s v="46430000"/>
    <s v="Brasil"/>
    <s v="Mercado Envios Full"/>
    <s v="16 de fevereiro | 11:57"/>
    <s v="20 de fevereiro | 15:10"/>
    <s v="Mercado Envios"/>
    <s v="MEL42048978664LMFFF01"/>
    <s v=" "/>
    <s v=" "/>
    <s v=" "/>
    <s v=" "/>
    <s v=" "/>
    <s v=" "/>
    <s v=" "/>
    <s v="Não"/>
    <s v=""/>
    <s v="Não"/>
  </r>
  <r>
    <s v="2000005124252356"/>
    <s v="15 de fevereiro de 2023 15:35 hs."/>
    <s v="Entregue"/>
    <s v="Chegou em 16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airo Ortiz"/>
    <s v="01454581050"/>
    <s v="Rua Rodrigues da Costa 791 / CEP 91120640 - Sarandi, Porto Alegre, Rio Grande do Sul"/>
    <s v="Porto Alegre"/>
    <s v="Rio Grande do Sul"/>
    <s v="91120640"/>
    <s v="Brasil"/>
    <s v="Mercado Envios Full"/>
    <s v="15 de fevereiro | 21:37"/>
    <s v="16 de fevereiro | 18:08"/>
    <s v="Mercado Envios"/>
    <s v="MEL42048962921LMFFF01"/>
    <s v=" "/>
    <s v=" "/>
    <s v=" "/>
    <s v=" "/>
    <s v=" "/>
    <s v=" "/>
    <s v=" "/>
    <s v="Não"/>
    <s v=""/>
    <s v="Não"/>
  </r>
  <r>
    <s v="2000005124165504"/>
    <s v="15 de fevereiro de 2023 15:23 hs."/>
    <s v="Entregue"/>
    <s v="Chegou em 16 de fevereiro"/>
    <s v="Não"/>
    <n v="1"/>
    <n v="59"/>
    <n v="19.920000000000002"/>
    <n v="-12.58"/>
    <n v="-19.920000000000002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William Tamura"/>
    <s v="36730140801"/>
    <s v="Rua das Rosas 789 / Próximo A Asfa - CEP 18605257 - Park Residencial Convívio, Botucatu, São Paulo"/>
    <s v="Botucatu"/>
    <s v="São Paulo"/>
    <s v="18605257"/>
    <s v="Brasil"/>
    <s v="Mercado Envios Full"/>
    <s v="15 de fevereiro | 23:16"/>
    <s v="16 de fevereiro | 14:33"/>
    <s v="Mercado Envios"/>
    <s v="MEL42048926424LMFFF01"/>
    <s v=" "/>
    <s v=" "/>
    <s v=" "/>
    <s v=" "/>
    <s v=" "/>
    <s v=" "/>
    <s v=" "/>
    <s v="Não"/>
    <s v=""/>
    <s v="Não"/>
  </r>
  <r>
    <s v="2000004215824449"/>
    <s v="15 de fevereiro de 2023 15:14 hs."/>
    <s v="Entregue"/>
    <s v="Chegou em 20 de fevereiro"/>
    <s v="Sim"/>
    <n v="1"/>
    <n v="65.900000000000006"/>
    <n v="15.66"/>
    <n v="-16.7"/>
    <n v="-15.66"/>
    <s v=""/>
    <n v="49.2"/>
    <s v=" 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deividy Ribeiro"/>
    <s v="08595145954"/>
    <s v="Alameda dos Pínus SN / Q66 l05D Referencia: condomínio fazenda boa vista1 portaria2 - CEP 18548100 - Fazenda Boa Vista I, Porto Feliz, São Paulo"/>
    <s v="Porto Feliz"/>
    <s v="São Paulo"/>
    <s v="18548100"/>
    <s v="Brasil"/>
    <s v="Mercado Envios Full"/>
    <s v="16 de fevereiro | 15:40"/>
    <s v="20 de fevereiro | 15:42"/>
    <s v="Mercado Envios"/>
    <s v="MEL42048898742LMFFF01"/>
    <s v=" "/>
    <s v=" "/>
    <s v=" "/>
    <s v=" "/>
    <s v=" "/>
    <s v=" "/>
    <s v=" "/>
    <s v="Não"/>
    <s v=""/>
    <s v="Não"/>
  </r>
  <r>
    <s v="2000004215765825"/>
    <s v="15 de fevereiro de 2023 15:07 hs."/>
    <s v="Entregue"/>
    <s v="Chegou em 16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Alex C. Silva"/>
    <s v="37807401842"/>
    <s v="Rua Iporanga 191 / Referencia: última casa da rua - CEP 12230700 - Jardim Satélite, São José dos Campos, São Paulo"/>
    <s v="São José dos Campos"/>
    <s v="São Paulo"/>
    <s v="12230700"/>
    <s v="Brasil"/>
    <s v="Mercado Envios Full"/>
    <s v="16 de fevereiro | 00:37"/>
    <s v="16 de fevereiro | 14:08"/>
    <s v="Mercado Envios"/>
    <s v="MEL42048877797LMFFF01"/>
    <s v=" "/>
    <s v=" "/>
    <s v=" "/>
    <s v=" "/>
    <s v=" "/>
    <s v=" "/>
    <s v=" "/>
    <s v="Não"/>
    <s v=""/>
    <s v="Não"/>
  </r>
  <r>
    <s v="2000005124021054"/>
    <s v="15 de fevereiro de 2023 15:01 hs."/>
    <s v="Entregue"/>
    <s v="Chegou em 17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hnatha Euripedes Rocha"/>
    <s v="11277504610"/>
    <s v="Rua Tomás Abrate 545 / Silveira Multi Gesso - CEP 38190000 - Maria Rosa, Sacramento, Minas Gerais"/>
    <s v="Sacramento"/>
    <s v="Minas Gerais"/>
    <s v="38190000"/>
    <s v="Brasil"/>
    <s v="Mercado Envios Full"/>
    <s v="16 de fevereiro | 13:26"/>
    <s v="17 de fevereiro | 14:34"/>
    <s v="Mercado Envios"/>
    <s v="MEL42048861695LMFFF01"/>
    <s v=" "/>
    <s v=" "/>
    <s v=" "/>
    <s v=" "/>
    <s v=" "/>
    <s v=" "/>
    <s v=" "/>
    <s v="Não"/>
    <s v=""/>
    <s v="Não"/>
  </r>
  <r>
    <s v="2000005124004166"/>
    <s v="15 de fevereiro de 2023 14:59 hs."/>
    <s v="Entregue"/>
    <s v="Chegou em 16 de fevereiro"/>
    <s v="Não"/>
    <n v="1"/>
    <n v="28.85"/>
    <n v="15.9"/>
    <n v="-8.9600000000000009"/>
    <s v=""/>
    <s v=""/>
    <n v="35.79"/>
    <s v=" "/>
    <x v="191"/>
    <s v="MLB2833019112"/>
    <s v="Mercado Livre"/>
    <s v="Cabo De Capô Com Alavanca Monza Chevette"/>
    <s v=" "/>
    <n v="28.85"/>
    <s v="Clássico"/>
    <s v="Autorizado"/>
    <s v="Guilherme Domingos"/>
    <s v="CPF 44010029897"/>
    <s v="Rua Manuel Borges de Sousa 49 - casa, São Paulo - CEP: 05790330, São Paulo"/>
    <s v=" "/>
    <s v="Guilherme Domingos"/>
    <s v="44010029897"/>
    <s v="Rua Manuel Borges de Sousa 49 / Casa - CEP 05790330 - Jardim Leme, São Paulo, São Paulo"/>
    <s v="São Paulo"/>
    <s v="São Paulo"/>
    <s v="05790330"/>
    <s v="Brasil"/>
    <s v="Mercado Envios Flex"/>
    <s v="16 de fevereiro | 16:21"/>
    <s v="16 de fevereiro | 19:37"/>
    <s v="ALAN DUARTE"/>
    <s v="42048855487"/>
    <s v=" "/>
    <s v=" "/>
    <s v=" "/>
    <s v=" "/>
    <s v=" "/>
    <s v=" "/>
    <s v=" "/>
    <s v="Não"/>
    <s v=""/>
    <s v="Não"/>
  </r>
  <r>
    <s v="2000005123947284"/>
    <s v="15 de fevereiro de 2023 14:51 hs."/>
    <s v="Entregue"/>
    <s v="Chegou em 17 de fevereiro"/>
    <s v="Não"/>
    <n v="1"/>
    <n v="57.75"/>
    <n v="9.4499999999999993"/>
    <n v="-15.32"/>
    <n v="-9.4499999999999993"/>
    <s v=""/>
    <n v="42.43"/>
    <s v=" "/>
    <x v="232"/>
    <s v="MLB2767046610"/>
    <s v="Mercado Livre"/>
    <s v="Caixa Rótula Alavanca Câmbio Gol Quadrado"/>
    <s v=" "/>
    <n v="57.75"/>
    <s v="Premium"/>
    <s v="Não emitida"/>
    <s v="Angelo Tiago Da Silva"/>
    <s v="CPF 04699007686"/>
    <s v="Av.Barão Homem de Melo 930 - Galpão Alltech, Belo Horizonte - CEP: 30421360, Minas Gerais"/>
    <s v=" "/>
    <s v="Angelo Tiago Da Silva"/>
    <s v="04699007686"/>
    <s v="Alameda Capegoara 2520 / Aldeia da Cachoeira Referencia: Condomínio Aldeia da Cachoeira das PedrasPortaria - CEP 35460000 - Casa Branca, Brumadinho, Minas Gerais"/>
    <s v="Brumadinho"/>
    <s v="Minas Gerais"/>
    <s v="35460000"/>
    <s v="Brasil"/>
    <s v="Correios e pontos de envio"/>
    <s v="16 de fevereiro | 00:17"/>
    <s v="17 de fevereiro | 13:50"/>
    <s v="Mercado Envios"/>
    <s v="MEL42048830866LMXDF01"/>
    <s v=" "/>
    <s v=" "/>
    <s v=" "/>
    <s v=" "/>
    <s v=" "/>
    <s v=" "/>
    <s v=" "/>
    <s v="Não"/>
    <s v=""/>
    <s v="Não"/>
  </r>
  <r>
    <s v="2000005123899338"/>
    <s v="15 de fevereiro de 2023 14:45 hs."/>
    <s v="Entregue"/>
    <s v="Chegou em 16 de fevereiro"/>
    <s v="Não"/>
    <n v="1"/>
    <n v="120.9"/>
    <n v="1.59"/>
    <n v="-20.55"/>
    <s v=""/>
    <s v=""/>
    <n v="101.94"/>
    <s v=" "/>
    <x v="146"/>
    <s v="MLB2603159144"/>
    <s v="Mercado Livre"/>
    <s v="Par Pinoguia Pinça De Freio Cobalt Ltz1.4 Aut Flex 2012"/>
    <s v=" "/>
    <n v="120.9"/>
    <s v="Premium"/>
    <s v="Autorizado"/>
    <s v="Tiago Oliveira"/>
    <s v="CPF 23299953850"/>
    <s v="Rua Capanezinho 195 - Casa 2, São Paulo - CEP: 05752400, São Paulo"/>
    <s v=" "/>
    <s v="Tiago Oliveira"/>
    <s v="23299953850"/>
    <s v="Rua Capanezinho 195 / Casa 2 - CEP 05752400 - Jardim Maria Duarte, São Paulo, São Paulo"/>
    <s v="São Paulo"/>
    <s v="São Paulo"/>
    <s v="05752400"/>
    <s v="Brasil"/>
    <s v="Mercado Envios Flex"/>
    <s v="16 de fevereiro | 16:21"/>
    <s v="16 de fevereiro | 19:14"/>
    <s v="ALAN DUARTE"/>
    <s v="42048810232"/>
    <s v=" "/>
    <s v=" "/>
    <s v=" "/>
    <s v=" "/>
    <s v=" "/>
    <s v=" "/>
    <s v=" "/>
    <s v="Não"/>
    <s v=""/>
    <s v="Não"/>
  </r>
  <r>
    <s v="2000005123880814"/>
    <s v="15 de fevereiro de 2023 14:42 hs."/>
    <s v="Entregue"/>
    <s v="Chegou em 16 de fevereiro"/>
    <s v="Não"/>
    <n v="1"/>
    <n v="207.99"/>
    <s v=""/>
    <n v="-35.36"/>
    <n v="-26.45"/>
    <s v=""/>
    <n v="146.18"/>
    <s v=" "/>
    <x v="52"/>
    <s v="MLB2863661123"/>
    <s v="Mercado Livre"/>
    <s v="Bandeja Ld Peugeot 207 Exceto Escapade 2008 Em Diante C Pivô"/>
    <s v=" "/>
    <n v="207.99"/>
    <s v="Premium"/>
    <s v="Autorizado"/>
    <s v=" "/>
    <s v=" "/>
    <s v=" "/>
    <s v=" "/>
    <s v="Ana Maria Silva"/>
    <s v="13061169610"/>
    <s v="Dona floriana 462 / CEMIG - CEP 37800000 - Centro, Guaxupé, Minas Gerais"/>
    <s v="Guaxupé"/>
    <s v="Minas Gerais"/>
    <s v="37800000"/>
    <s v="Brasil"/>
    <s v="Mercado Envios Full"/>
    <s v="15 de fevereiro | 23:12"/>
    <s v="16 de fevereiro | 16:22"/>
    <s v="Mercado Envios"/>
    <s v="MEL42048804339LMFFF01"/>
    <s v=" "/>
    <s v=" "/>
    <s v=" "/>
    <s v=" "/>
    <s v=" "/>
    <s v=" "/>
    <s v=" "/>
    <s v="Não"/>
    <s v=""/>
    <s v="Não"/>
  </r>
  <r>
    <s v="2000004215713401"/>
    <s v="15 de fevereiro de 2023 14:38 hs."/>
    <s v="Entregue"/>
    <s v="Chegou em 16 de fevereiro"/>
    <s v="Sim"/>
    <n v="1"/>
    <n v="59"/>
    <s v=""/>
    <n v="-12.58"/>
    <s v="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dailton pacheco"/>
    <s v="01950992730"/>
    <s v="Rua Utinga 84 / Casa 5 - CEP 21370120 - Engenheiro Leal, Rio de Janeiro, Rio de Janeiro"/>
    <s v="Rio de Janeiro"/>
    <s v="Rio de Janeiro"/>
    <s v="21370120"/>
    <s v="Brasil"/>
    <s v="Mercado Envios Full"/>
    <s v="15 de fevereiro | 18:52"/>
    <s v="16 de fevereiro | 11:57"/>
    <s v="Mercado Envios"/>
    <s v="MEL42048789816LMFFF01"/>
    <s v=" "/>
    <s v=" "/>
    <s v=" "/>
    <s v=" "/>
    <s v=" "/>
    <s v=" "/>
    <s v=" "/>
    <s v="Não"/>
    <s v=""/>
    <s v="Não"/>
  </r>
  <r>
    <s v="2000005123792456"/>
    <s v="15 de fevereiro de 2023 14:30 hs."/>
    <s v="Entregue"/>
    <s v="Chegou em 17 de fevereiro"/>
    <s v="Não"/>
    <n v="1"/>
    <n v="49.99"/>
    <n v="10.8"/>
    <n v="-14"/>
    <n v="-10.8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luiz filipe piotto"/>
    <s v="11379492793"/>
    <s v="Rua Cacequi 694 / 201 - CEP 21210760 - Braz de Pina, Rio de Janeiro, Rio de Janeiro"/>
    <s v="Rio de Janeiro"/>
    <s v="Rio de Janeiro"/>
    <s v="21210760"/>
    <s v="Brasil"/>
    <s v="Mercado Envios Full"/>
    <s v="16 de fevereiro | 14:52"/>
    <s v="17 de fevereiro | 12:04"/>
    <s v="Mercado Envios"/>
    <s v="MEL42048764389LMFFF01"/>
    <s v=" "/>
    <s v=" "/>
    <s v=" "/>
    <s v=" "/>
    <s v=" "/>
    <s v=" "/>
    <s v=" "/>
    <s v="Não"/>
    <s v=""/>
    <s v="Não"/>
  </r>
  <r>
    <s v="2000005123765628"/>
    <s v="15 de fevereiro de 2023 14:29 hs."/>
    <s v="Entregue"/>
    <s v="Chegou em 18 de fevereiro"/>
    <s v="Não"/>
    <n v="1"/>
    <n v="86.62"/>
    <s v=""/>
    <n v="-10.39"/>
    <n v="-20.45"/>
    <s v=""/>
    <n v="55.78"/>
    <s v=" "/>
    <x v="233"/>
    <s v="MLB3119748029"/>
    <s v="Mercado Livre"/>
    <s v="Par Pivo Bandeja Inferior Ambos Os Lados Kadett 1989 À 1998"/>
    <s v=" "/>
    <n v="86.62"/>
    <s v="Clássico"/>
    <s v="Não emitida"/>
    <s v="Denio Gustavo"/>
    <s v="CPF 12500363643"/>
    <s v="Inhapim 245, Contagem - CEP: 32073410, Minas Gerais"/>
    <s v=" "/>
    <s v="Denio Gustavo"/>
    <s v="12500363643"/>
    <s v="Rua Inhapim 245 / CEP 32073410 - Industrial São Luiz, Contagem, Minas Gerais"/>
    <s v="Contagem"/>
    <s v="Minas Gerais"/>
    <s v="32073410"/>
    <s v="Brasil"/>
    <s v="Correios e pontos de envio"/>
    <s v="16 de fevereiro | 23:43"/>
    <s v="18 de fevereiro | 12:39"/>
    <s v="Mercado Envios"/>
    <s v="MEL42048754143LMXDF01"/>
    <s v=" "/>
    <s v=" "/>
    <s v=" "/>
    <s v=" "/>
    <s v=" "/>
    <s v=" "/>
    <s v=" "/>
    <s v="Não"/>
    <s v=""/>
    <s v="Não"/>
  </r>
  <r>
    <s v="2000005123683896"/>
    <s v="15 de fevereiro de 2023 14:14 hs."/>
    <s v="Entregue"/>
    <s v="Chegou em 17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gustavo assis dos santos"/>
    <s v="07362391625"/>
    <s v="Rua Alagoas 155 / Casa - CEP 37580000 - Monte Sião, Minas Gerais"/>
    <s v="Monte Sião"/>
    <s v="Minas Gerais"/>
    <s v="37580000"/>
    <s v="Brasil"/>
    <s v="Mercado Envios Full"/>
    <s v="16 de fevereiro | 21:23"/>
    <s v="17 de fevereiro | 16:23"/>
    <s v="Mercado Envios"/>
    <s v="MEL42048718503LMFFF01"/>
    <s v=" "/>
    <s v=" "/>
    <s v=" "/>
    <s v=" "/>
    <s v=" "/>
    <s v=" "/>
    <s v=" "/>
    <s v="Não"/>
    <s v=""/>
    <s v="Não"/>
  </r>
  <r>
    <s v="2000005123515598"/>
    <s v="15 de fevereiro de 2023 13:50 hs."/>
    <s v="Entregue"/>
    <s v="Chegou em 15 de fevereiro"/>
    <s v="Não"/>
    <n v="1"/>
    <n v="199.99"/>
    <n v="1.59"/>
    <n v="-34"/>
    <s v=""/>
    <s v=""/>
    <n v="167.58"/>
    <s v="Sim"/>
    <x v="6"/>
    <s v="MLB2609815607"/>
    <s v="Mercado Livre"/>
    <s v="Kit Rolamento Eixo Traseiro C/ Bucha Peugeot 206 47mm"/>
    <s v=" "/>
    <n v="199.99"/>
    <s v="Premium"/>
    <s v="Não emitida"/>
    <s v="Nathalie Zuccheratto"/>
    <s v="CPF 36862212842"/>
    <s v="rua pamplona 227, São Paulo - CEP: 01405902, São Paulo"/>
    <s v=" "/>
    <s v="Nathalie Zuccheratto"/>
    <s v="36862212842"/>
    <s v="Avenida Jornalista Paulo Zingg 1142 / oficina mecânica - CEP 05157030 - Jardim Jaraguá (São Domingos), São Paulo, São Paulo"/>
    <s v="São Paulo"/>
    <s v="São Paulo"/>
    <s v="05157030"/>
    <s v="Brasil"/>
    <s v="Mercado Envios Flex"/>
    <s v="15 de fevereiro | 16:47"/>
    <s v="15 de fevereiro | 19:29"/>
    <s v="OLIVIO NETO"/>
    <s v="42048645689"/>
    <s v=" "/>
    <s v=" "/>
    <s v=" "/>
    <s v=" "/>
    <s v=" "/>
    <s v=" "/>
    <s v=" "/>
    <s v="Não"/>
    <s v=""/>
    <s v="Não"/>
  </r>
  <r>
    <s v="2000005123429160"/>
    <s v="15 de fevereiro de 2023 13:38 hs."/>
    <s v="Entregue"/>
    <s v="Chegou em 17 de fevereiro"/>
    <s v="Não"/>
    <n v="1"/>
    <n v="169.99"/>
    <s v=""/>
    <n v="-20.399999999999999"/>
    <n v="-20.45"/>
    <s v=""/>
    <n v="129.13999999999999"/>
    <s v="Sim"/>
    <x v="16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WenedisAlves Xavier Alves"/>
    <s v="58982884300"/>
    <s v="Rua Nicolau Coelho 775 / CEP 60841420 - Messejana, Fortaleza, Ceará"/>
    <s v="Fortaleza"/>
    <s v="Ceará"/>
    <s v="60841420"/>
    <s v="Brasil"/>
    <s v="Mercado Envios Full"/>
    <s v="16 de fevereiro | 01:25"/>
    <s v="17 de fevereiro | 14:11"/>
    <s v="Mercado Envios"/>
    <s v="MEL42048605886LMFFF01"/>
    <s v=" "/>
    <s v=" "/>
    <s v=" "/>
    <s v=" "/>
    <s v=" "/>
    <s v=" "/>
    <s v=" "/>
    <s v="Não"/>
    <s v=""/>
    <s v="Não"/>
  </r>
  <r>
    <s v="2000005123375566"/>
    <s v="15 de fevereiro de 2023 13:30 hs."/>
    <s v="Entregue"/>
    <s v="Chegou em 22 de fevereiro"/>
    <s v="Não"/>
    <n v="1"/>
    <n v="23"/>
    <n v="7.9"/>
    <n v="-9.41"/>
    <n v="-7.9"/>
    <s v=""/>
    <n v="13.59"/>
    <s v="Sim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lindemberg sousa"/>
    <s v="29670577896"/>
    <s v="Rua Juvenal Faustino de Melo 67 / CEP 06604090 - Jardim Novo Horizonte, Jandira, São Paulo"/>
    <s v="Jandira"/>
    <s v="São Paulo"/>
    <s v="06604090"/>
    <s v="Brasil"/>
    <s v="Mercado Envios Full"/>
    <s v="21 de fevereiro | 23:41"/>
    <s v="22 de fevereiro | 12:44"/>
    <s v="Mercado Envios"/>
    <s v="MEL42048583739LMFFF01"/>
    <s v=" "/>
    <s v=" "/>
    <s v=" "/>
    <s v=" "/>
    <s v=" "/>
    <s v=" "/>
    <s v=" "/>
    <s v="Não"/>
    <s v=""/>
    <s v="Não"/>
  </r>
  <r>
    <s v="2000005123369500"/>
    <s v="15 de fevereiro de 2023 13:29 hs."/>
    <s v="Entregue"/>
    <s v="Chegou em 16 de fevereiro"/>
    <s v="Não"/>
    <n v="1"/>
    <n v="69"/>
    <n v="7.26"/>
    <n v="-13.78"/>
    <n v="-7.26"/>
    <s v=""/>
    <n v="55.22"/>
    <s v=" "/>
    <x v="172"/>
    <s v="MLB2065064738"/>
    <s v="Mercado Livre"/>
    <s v="Suporte Coxin Radiador Esquerdo Corsa Frente Montana 2002/12"/>
    <s v=" "/>
    <n v="69"/>
    <s v="Clássico"/>
    <s v="Não emitida"/>
    <s v="BERNARDO  QUINTANA"/>
    <s v="CPF 31311912878"/>
    <s v="Décio Queiroz Tellez 52 - Barracão, Divinolândia - CEP: 13780000, São Paulo"/>
    <s v=" "/>
    <s v="BERNARDO  QUINTANA"/>
    <s v="31311912878"/>
    <s v="Avenida Deputado Décio Queirós Teles 52 / OFICINA - CEP 13780000 - JARDIM SANTA LUCIA, Divinolândia, São Paulo"/>
    <s v="Divinolândia"/>
    <s v="São Paulo"/>
    <s v="13780000"/>
    <s v="Brasil"/>
    <s v="Correios e pontos de envio"/>
    <s v="15 de fevereiro | 22:22"/>
    <s v="16 de fevereiro | 15:52"/>
    <s v="Mercado Envios"/>
    <s v="MEL42048580970LMXDF01"/>
    <s v=" "/>
    <s v=" "/>
    <s v=" "/>
    <s v=" "/>
    <s v=" "/>
    <s v=" "/>
    <s v=" "/>
    <s v="Não"/>
    <s v=""/>
    <s v="Não"/>
  </r>
  <r>
    <s v="2000004215484239"/>
    <s v="15 de fevereiro de 2023 13:24 hs."/>
    <s v="Entregue"/>
    <s v="Chegou em 16 de fevereiro"/>
    <s v="Sim"/>
    <n v="1"/>
    <n v="65.900000000000006"/>
    <s v=""/>
    <n v="-16.7"/>
    <s v=""/>
    <s v=""/>
    <n v="49.2"/>
    <s v="Sim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erivanio sabino"/>
    <s v="00768646502"/>
    <s v="Avenida Ayrton Senna 615 / Cond. ouro Negro Referencia: BL23 AP003 - CEP 48007904 - Alagoinhas Velha, Alagoinhas, Bahia"/>
    <s v="Alagoinhas"/>
    <s v="Bahia"/>
    <s v="48007904"/>
    <s v="Brasil"/>
    <s v="Mercado Envios Full"/>
    <s v="15 de fevereiro | 20:21"/>
    <s v="16 de fevereiro | 10:31"/>
    <s v="Mercado Envios"/>
    <s v="MEL42048561727LMFFF01"/>
    <s v=" "/>
    <s v=" "/>
    <s v=" "/>
    <s v=" "/>
    <s v=" "/>
    <s v=" "/>
    <s v=" "/>
    <s v="Não"/>
    <s v=""/>
    <s v="Não"/>
  </r>
  <r>
    <s v="2000005123308140"/>
    <s v="15 de fevereiro de 2023 13:20 hs."/>
    <s v="Entregue"/>
    <s v="Chegou em 19 de fevereiro"/>
    <s v="Não"/>
    <n v="1"/>
    <n v="169.99"/>
    <s v=""/>
    <n v="-28.9"/>
    <n v="-20.45"/>
    <s v=""/>
    <n v="120.64"/>
    <s v="Sim"/>
    <x v="16"/>
    <s v="MLB1802897517"/>
    <s v="Mercado Livre"/>
    <s v="Cabo De Cambio Corsa Classic 2005/2014"/>
    <s v=" "/>
    <n v="169.99"/>
    <s v="Premium"/>
    <s v="Autorizado"/>
    <s v=" "/>
    <s v=" "/>
    <s v=" "/>
    <s v=" "/>
    <s v="manoel Henrique"/>
    <s v="07528747564"/>
    <s v="Rua Manoel Cândido 1245 / bloco canoas 506 Referencia: condomínio encantos das águas - CEP 49900000 - cajazeira, Propriá, Sergipe"/>
    <s v="Propriá"/>
    <s v="Sergipe"/>
    <s v="49900000"/>
    <s v="Brasil"/>
    <s v="Mercado Envios Full"/>
    <s v="16 de fevereiro | 00:47"/>
    <s v="19 de fevereiro | 10:43"/>
    <s v="Mercado Envios"/>
    <s v="MEL42048553839LMFFF01"/>
    <s v=" "/>
    <s v=" "/>
    <s v=" "/>
    <s v=" "/>
    <s v=" "/>
    <s v=" "/>
    <s v=" "/>
    <s v="Não"/>
    <s v=""/>
    <s v="Não"/>
  </r>
  <r>
    <s v="2000004215421479"/>
    <s v="15 de fevereiro de 2023 13:03 hs."/>
    <s v="Entregue"/>
    <s v="Chegou em 16 de fevereiro"/>
    <s v="Sim"/>
    <n v="1"/>
    <n v="158.34"/>
    <s v=""/>
    <n v="-26.92"/>
    <n v="-21.45"/>
    <s v=""/>
    <n v="109.97"/>
    <s v=" "/>
    <x v="202"/>
    <s v="MLB3084476384"/>
    <s v="Mercado Livre"/>
    <s v="Par Morceguinho Dianteira Montana 2011 A 2016"/>
    <s v=" "/>
    <n v="158.34"/>
    <s v="Premium"/>
    <s v="Não emitida"/>
    <s v="Mailza Antico Novaes"/>
    <s v="CPF 01916837875"/>
    <s v="Rua Francisco Novaes 396 - Casa, Cruzeiro - CEP: 12701220, São Paulo"/>
    <s v=" "/>
    <s v="Mailza Antico Novaes"/>
    <s v="01916837875"/>
    <s v="Rua Francisco Novaes 396 / Casa - CEP 12701220 - Vila Paulista, Cruzeiro, São Paulo"/>
    <s v="Cruzeiro"/>
    <s v="São Paulo"/>
    <s v="12701220"/>
    <s v="Brasil"/>
    <s v="Correios e pontos de envio"/>
    <s v="16 de fevereiro | 00:30"/>
    <s v="16 de fevereiro | 17:27"/>
    <s v="Mercado Envios"/>
    <s v="MEL42048498739LMXDF01"/>
    <s v=" "/>
    <s v=" "/>
    <s v=" "/>
    <s v=" "/>
    <s v=" "/>
    <s v=" "/>
    <s v=" "/>
    <s v="Não"/>
    <s v=""/>
    <s v="Não"/>
  </r>
  <r>
    <s v="2000005123041854"/>
    <s v="15 de fevereiro de 2023 12:42 hs."/>
    <s v="Entregue"/>
    <s v="Chegou em 17 de fevereiro"/>
    <s v="Não"/>
    <n v="1"/>
    <n v="72.489999999999995"/>
    <n v="35.369999999999997"/>
    <n v="-17.82"/>
    <n v="-35.369999999999997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robert José"/>
    <s v="02048220339"/>
    <s v="Rua Nossa Senhora da Guia 3211 / Vila Irmã Dulce Referencia: Próximo Ao COLÉGIO Dom Herder Câmara Na Vila Irmã Dulce - CEP 64040535 - Angelim, Teresina, Piauí"/>
    <s v="Teresina"/>
    <s v="Piauí"/>
    <s v="64040535"/>
    <s v="Brasil"/>
    <s v="Mercado Envios Full"/>
    <s v="16 de fevereiro | 01:56"/>
    <s v="17 de fevereiro | 09:11"/>
    <s v="Mercado Envios"/>
    <s v="MEL42048436740LMFFF01"/>
    <s v=" "/>
    <s v=" "/>
    <s v=" "/>
    <s v=" "/>
    <s v=" "/>
    <s v=" "/>
    <s v=" "/>
    <s v="Não"/>
    <s v=""/>
    <s v="Não"/>
  </r>
  <r>
    <s v="2000005122932536"/>
    <s v="15 de fevereiro de 2023 12:29 hs."/>
    <s v="Entregue"/>
    <s v="Chegou em 16 de fevereiro"/>
    <s v="Não"/>
    <n v="1"/>
    <n v="59.99"/>
    <n v="21"/>
    <n v="-15.7"/>
    <n v="-21"/>
    <s v=""/>
    <n v="44.29"/>
    <s v="Sim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Roberson Scheffel"/>
    <s v="04038469948"/>
    <s v="Rua Carlos Sbardelatti 253 / CEP 89259230 - Vila Nova, Jaraguá do Sul, Santa Catarina"/>
    <s v="Jaraguá do Sul"/>
    <s v="Santa Catarina"/>
    <s v="89259230"/>
    <s v="Brasil"/>
    <s v="Mercado Envios Full"/>
    <s v="15 de fevereiro | 23:23"/>
    <s v="16 de fevereiro | 13:47"/>
    <s v="Mercado Envios"/>
    <s v="MEL42048387698LMFFF01"/>
    <s v=" "/>
    <s v=" "/>
    <s v=" "/>
    <s v=" "/>
    <s v=" "/>
    <s v=" "/>
    <s v=" "/>
    <s v="Não"/>
    <s v=""/>
    <s v="Não"/>
  </r>
  <r>
    <s v="2000005122905072"/>
    <s v="15 de fevereiro de 2023 12:24 hs."/>
    <s v="Entregue"/>
    <s v="Chegou em 17 de fevereiro"/>
    <s v="Não"/>
    <n v="1"/>
    <n v="84.99"/>
    <s v=""/>
    <n v="-10.199999999999999"/>
    <n v="-17.95"/>
    <s v=""/>
    <n v="56.84"/>
    <s v=" "/>
    <x v="74"/>
    <s v="MLB3035456700"/>
    <s v="Mercado Livre"/>
    <s v="Par Terminal Cabo Trambulador Novo Uno 2014 Em Diante"/>
    <s v=" "/>
    <n v="84.99"/>
    <s v="Clássico"/>
    <s v="Não emitida"/>
    <s v="nickolas ramonne"/>
    <s v="CPF 01871973694"/>
    <s v="Sao Juliao 76 - Casa, Betim - CEP: 32655564, Minas Gerais"/>
    <s v=" "/>
    <s v="nickolas ramonne"/>
    <s v="01871973694"/>
    <s v="Rua Cascais 49 / ap 201 bloco 6 - CEP 32655602 - São João, Betim, Minas Gerais"/>
    <s v="Betim"/>
    <s v="Minas Gerais"/>
    <s v="32655602"/>
    <s v="Brasil"/>
    <s v="Correios e pontos de envio"/>
    <s v="15 de fevereiro | 23:52"/>
    <s v="17 de fevereiro | 14:13"/>
    <s v="Mercado Envios"/>
    <s v="MEL42048374086LMXDF01"/>
    <s v=" "/>
    <s v=" "/>
    <s v=" "/>
    <s v=" "/>
    <s v=" "/>
    <s v=" "/>
    <s v=" "/>
    <s v="Não"/>
    <s v=""/>
    <s v="Não"/>
  </r>
  <r>
    <s v="2000004215289707"/>
    <s v="15 de fevereiro de 2023 12:18 hs."/>
    <s v="Entregue"/>
    <s v="Chegou em 16 de fevereiro"/>
    <s v="Sim"/>
    <n v="1"/>
    <n v="49.99"/>
    <s v=""/>
    <n v="-14"/>
    <s v="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Ivan Souza"/>
    <s v="15547381802"/>
    <s v="Rua Jorge Tibiriçá 108 / CEP 09250210 - Jardim Utinga, Santo André, São Paulo"/>
    <s v="Santo André"/>
    <s v="São Paulo"/>
    <s v="09250210"/>
    <s v="Brasil"/>
    <s v="Mercado Envios Full"/>
    <s v="15 de fevereiro | 22:55"/>
    <s v="16 de fevereiro | 16:49"/>
    <s v="Mercado Envios"/>
    <s v="MEL42048359878LMFFF01"/>
    <s v=" "/>
    <s v=" "/>
    <s v=" "/>
    <s v=" "/>
    <s v=" "/>
    <s v=" "/>
    <s v=" "/>
    <s v="Não"/>
    <s v=""/>
    <s v="Não"/>
  </r>
  <r>
    <s v="2000004215230749"/>
    <s v="15 de fevereiro de 2023 11:54 hs."/>
    <s v="Entregue"/>
    <s v="Chegou em 16 de fevereiro"/>
    <s v="Sim"/>
    <n v="1"/>
    <n v="314.69"/>
    <s v=""/>
    <n v="-53.5"/>
    <n v="-21.45"/>
    <s v=""/>
    <n v="239.74"/>
    <s v="Sim"/>
    <x v="41"/>
    <s v="MLB2980507118"/>
    <s v="Mercado Livre"/>
    <s v="Cabo De Engate E Seleção Spin 2014 Em Diante"/>
    <s v=" "/>
    <n v="314.69"/>
    <s v="Premium"/>
    <s v="Não emitida"/>
    <s v="Jair Robert Pinheiro"/>
    <s v="CPF 41065437889"/>
    <s v="Avenida Engenheiro Fábio Roberto Barnabé 4932 - comércio, Indaiatuba - CEP: 13345815, São Paulo"/>
    <s v=" "/>
    <s v="Jair Robert Pinheiro"/>
    <s v="41065437889"/>
    <s v="Avenida Engenheiro Fábio Roberto Barnabé 4932 / comércio Referencia: GL car, faixada branca azul e vermelha - CEP 13345815 - Jardim Hubert, Indaiatuba, São Paulo"/>
    <s v="Indaiatuba"/>
    <s v="São Paulo"/>
    <s v="13345815"/>
    <s v="Brasil"/>
    <s v="Correios e pontos de envio"/>
    <s v="16 de fevereiro | 02:05"/>
    <s v="16 de fevereiro | 14:52"/>
    <s v="Mercado Envios"/>
    <s v="MEL42048291603LMXDF01"/>
    <s v=" "/>
    <s v=" "/>
    <s v=" "/>
    <s v=" "/>
    <s v=" "/>
    <s v=" "/>
    <s v=" "/>
    <s v="Não"/>
    <s v=""/>
    <s v="Não"/>
  </r>
  <r>
    <s v="2000005122677800"/>
    <s v="15 de fevereiro de 2023 11:51 hs."/>
    <s v="Devolução finalizada com reembolso para o comprador"/>
    <s v="O produto devolvido chegou em quarta-feira, 22 de fevereiro."/>
    <s v="Não"/>
    <n v="0"/>
    <n v="81"/>
    <n v="1.59"/>
    <n v="-13.77"/>
    <s v=""/>
    <n v="-68.819999999999993"/>
    <n v="0"/>
    <s v=" "/>
    <x v="134"/>
    <s v="MLB2696278792"/>
    <s v="Mercado Livre"/>
    <s v="Cabo Embreagem (regulagem Manual) Peugeot 206 1999 Em Diante"/>
    <s v=" "/>
    <n v="81"/>
    <s v="Premium"/>
    <s v="Não emitida"/>
    <s v="Valdemir Rodrigues"/>
    <s v="CPF 33896353861"/>
    <s v="Rua José Cândido Cerqueira Leite 123, Mauá - CEP: 09390290, São Paulo"/>
    <s v=" "/>
    <s v="Valdemir Rodrigues"/>
    <s v="3389635386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6 de fevereiro | 09:53"/>
    <s v="22 de fevereiro | 10:28"/>
    <s v="LUAN CARLOS"/>
    <s v="OV233609435BR"/>
    <s v="https://www2.correios.com.br/sistemas/rastreamento/resultado.cfm"/>
    <s v=" "/>
    <s v=" "/>
    <s v=" "/>
    <s v=" "/>
    <s v=" "/>
    <s v=" "/>
    <s v="Sim"/>
    <s v=""/>
    <s v="Não"/>
  </r>
  <r>
    <s v="2000005122673238"/>
    <s v="15 de fevereiro de 2023 11:48 hs."/>
    <s v="Recebimento devolvido"/>
    <s v="Devolvemos o dinheiro ao comprador"/>
    <s v="Não"/>
    <n v="0"/>
    <n v="169.99"/>
    <s v=""/>
    <n v="-28.9"/>
    <s v=""/>
    <n v="-141.09"/>
    <n v="0"/>
    <s v=" "/>
    <x v="16"/>
    <s v="MLB1781927419"/>
    <s v="Mercado Livre"/>
    <s v="Cabo De Engate E Seleção Celta 2007/2014"/>
    <s v=" "/>
    <n v="169.99"/>
    <s v="Premium"/>
    <s v=" "/>
    <s v="Junio Amorim"/>
    <s v="CPF 13189341419"/>
    <s v="Rua Santa Terezinha 85 - ao lado do maria rosa, São Miguel dos Campos - CEP: 57245106, Alagoas"/>
    <s v=" "/>
    <s v="Junio Amorim"/>
    <s v="13189341419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22597616"/>
    <s v="15 de fevereiro de 2023 11:37 hs."/>
    <s v="Entregue"/>
    <s v="Chegou em 17 de fevereiro"/>
    <s v="Não"/>
    <n v="1"/>
    <n v="60.91"/>
    <n v="10.95"/>
    <n v="-12.81"/>
    <n v="-10.95"/>
    <s v=""/>
    <n v="48.1"/>
    <s v="Sim"/>
    <x v="13"/>
    <s v="MLB2152465049"/>
    <s v="Mercado Livre"/>
    <s v="Kit Pino Guia Bucha Pinça Freio Astra Vectra Zafira Meriva"/>
    <s v=" "/>
    <n v="60.91"/>
    <s v="Clássico"/>
    <s v="Não emitida"/>
    <s v="Vandre David"/>
    <s v="CPF 31151835854"/>
    <s v="Ana Jacinta De Freitas 427, Ituverava - CEP: 14500000, São Paulo"/>
    <s v=" "/>
    <s v="Vandre David"/>
    <s v="31151835854"/>
    <s v="Rua Ana Jacinta de Freitas 427 / CEP 14500000 - Jd marajoara, Ituverava, São Paulo"/>
    <s v="Ituverava"/>
    <s v="São Paulo"/>
    <s v="14500000"/>
    <s v="Brasil"/>
    <s v="Correios e pontos de envio"/>
    <s v="17 de fevereiro | 00:21"/>
    <s v="17 de fevereiro | 13:45"/>
    <s v="Mercado Envios"/>
    <s v="MEL42048241836LMXDF01"/>
    <s v=" "/>
    <s v=" "/>
    <s v=" "/>
    <s v=" "/>
    <s v=" "/>
    <s v=" "/>
    <s v=" "/>
    <s v="Não"/>
    <s v=""/>
    <s v="Não"/>
  </r>
  <r>
    <s v="2000005122478306"/>
    <s v="15 de fevereiro de 2023 11:19 hs."/>
    <s v="Entregue"/>
    <s v="Chegou em 16 de fevereiro"/>
    <s v="Não"/>
    <n v="1"/>
    <n v="76.14"/>
    <n v="7.43"/>
    <n v="-14.64"/>
    <n v="-7.43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Jober Uylton de Carvalho"/>
    <s v="70021040125"/>
    <s v="Avenida Paranaguá 2897 / Box16 Suspensões Referencia: 41 995927304 - CEP 83260000 - BALNEÁRIO RIVIERA, Matinhos, Paraná"/>
    <s v="Matinhos"/>
    <s v="Paraná"/>
    <s v="83260000"/>
    <s v="Brasil"/>
    <s v="Mercado Envios Full"/>
    <s v="15 de fevereiro | 19:13"/>
    <s v="16 de fevereiro | 17:53"/>
    <s v="Mercado Envios"/>
    <s v="MEL42048188401LMFFF01"/>
    <s v=" "/>
    <s v=" "/>
    <s v=" "/>
    <s v=" "/>
    <s v=" "/>
    <s v=" "/>
    <s v=" "/>
    <s v="Não"/>
    <s v=""/>
    <s v="Não"/>
  </r>
  <r>
    <s v="2000005122414978"/>
    <s v="15 de fevereiro de 2023 11:16 hs."/>
    <s v="Entregue"/>
    <s v="Chegou em 17 de fevereiro"/>
    <s v="Não"/>
    <n v="1"/>
    <n v="72.489999999999995"/>
    <n v="19.8"/>
    <n v="-17.82"/>
    <n v="-19.8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josé junior"/>
    <s v="10734219962"/>
    <s v="Rua Ilhio Pedro Gasparelo 907 / casa pvc Referencia: jogar por cima do portão ou colocar na caixinha de correio ou nós vizinhos do lado. - CEP 83010360 - Cruzeiro, São José dos Pinhais, Paraná"/>
    <s v="São José dos Pinhais"/>
    <s v="Paraná"/>
    <s v="83010360"/>
    <s v="Brasil"/>
    <s v="Mercado Envios Full"/>
    <s v="16 de fevereiro | 17:37"/>
    <s v="17 de fevereiro | 11:35"/>
    <s v="Mercado Envios"/>
    <s v="MEL42048163273LMFFF01"/>
    <s v=" "/>
    <s v=" "/>
    <s v=" "/>
    <s v=" "/>
    <s v=" "/>
    <s v=" "/>
    <s v=" "/>
    <s v="Não"/>
    <s v=""/>
    <s v="Não"/>
  </r>
  <r>
    <s v="2000005122422854"/>
    <s v="15 de fevereiro de 2023 11:11 hs."/>
    <s v="Entregue"/>
    <s v="Chegou em 17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Eduardo Schroeder"/>
    <s v="53495179100"/>
    <s v="rodovia amaral peixoto km 31 restaurante moinho do sul 31 / Restarante moinho do sul - CEP 24904585 - Marquês De Maricá, Maricá, Rio de Janeiro"/>
    <s v="Maricá"/>
    <s v="Rio de Janeiro"/>
    <s v="24904585"/>
    <s v="Brasil"/>
    <s v="Mercado Envios Full"/>
    <s v="16 de fevereiro | 18:26"/>
    <s v="17 de fevereiro | 15:13"/>
    <s v="Mercado Envios"/>
    <s v="MEL42048166874LMFFF01"/>
    <s v=" "/>
    <s v=" "/>
    <s v=" "/>
    <s v=" "/>
    <s v=" "/>
    <s v=" "/>
    <s v=" "/>
    <s v="Não"/>
    <s v=""/>
    <s v="Não"/>
  </r>
  <r>
    <s v="2000005122204580"/>
    <s v="15 de fevereiro de 2023 10:41 hs."/>
    <s v="Entregue"/>
    <s v="Chegou em 16 de fevereiro"/>
    <s v="Não"/>
    <n v="1"/>
    <n v="62.8"/>
    <n v="15.66"/>
    <n v="-13.04"/>
    <n v="-15.66"/>
    <s v=""/>
    <n v="49.76"/>
    <s v=" "/>
    <x v="13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Tiago Harder"/>
    <s v="08574572926"/>
    <s v="Colônia Witmarsum SN / Casa - CEP 84130000 - colonia witmarsum, Palmeira, Paraná"/>
    <s v="Palmeira"/>
    <s v="Paraná"/>
    <s v="84130000"/>
    <s v="Brasil"/>
    <s v="Mercado Envios Full"/>
    <s v="15 de fevereiro | 17:02"/>
    <s v="16 de fevereiro | 15:18"/>
    <s v="Mercado Envios"/>
    <s v="MEL00003323663675"/>
    <s v=" "/>
    <s v=" "/>
    <s v=" "/>
    <s v=" "/>
    <s v=" "/>
    <s v=" "/>
    <s v=" "/>
    <s v="Não"/>
    <s v=""/>
    <s v="Não"/>
  </r>
  <r>
    <s v="2000005122169626"/>
    <s v="15 de fevereiro de 2023 10:32 hs."/>
    <s v="Entregue"/>
    <s v="Chegou em 16 de fevereiro"/>
    <s v="Não"/>
    <n v="1"/>
    <n v="59"/>
    <n v="12.33"/>
    <n v="-12.58"/>
    <n v="-12.33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Paulo Ricardo"/>
    <s v="33222014817"/>
    <s v="jose braz 165 / vila bela - CEP 12460000 - Campos do Jordão, São Paulo"/>
    <s v="Campos do Jordão"/>
    <s v="São Paulo"/>
    <s v="12460000"/>
    <s v="Brasil"/>
    <s v="Mercado Envios Full"/>
    <s v="16 de fevereiro | 00:37"/>
    <s v="16 de fevereiro | 14:01"/>
    <s v="Mercado Envios"/>
    <s v="MEL00003323614188"/>
    <s v=" "/>
    <s v=" "/>
    <s v=" "/>
    <s v=" "/>
    <s v=" "/>
    <s v=" "/>
    <s v=" "/>
    <s v="Não"/>
    <s v=""/>
    <s v="Não"/>
  </r>
  <r>
    <s v="2000005122164254"/>
    <s v="15 de fevereiro de 2023 10:31 hs."/>
    <s v="Entregue"/>
    <s v="Chegou em 16 de fevereiro"/>
    <s v="Não"/>
    <n v="1"/>
    <n v="35.9"/>
    <n v="17.399999999999999"/>
    <n v="-11.6"/>
    <n v="-17.399999999999999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Christian Ribeiro Batista"/>
    <s v="05360097086"/>
    <s v="Rua Geraldo Fasolo 278 / porão  Referencia: Sempre tem um astra amarelo ou uma saveiro na garagem - CEP 95705162 - Progresso, Bento Gonçalves, Rio Grande do Sul"/>
    <s v="Bento Gonçalves"/>
    <s v="Rio Grande do Sul"/>
    <s v="95705162"/>
    <s v="Brasil"/>
    <s v="Mercado Envios Full"/>
    <s v="15 de fevereiro | 14:51"/>
    <s v="16 de fevereiro | 15:07"/>
    <s v="Mercado Envios"/>
    <s v="MEL00003323604516"/>
    <s v=" "/>
    <s v=" "/>
    <s v=" "/>
    <s v=" "/>
    <s v=" "/>
    <s v=" "/>
    <s v=" "/>
    <s v="Não"/>
    <s v=""/>
    <s v="Não"/>
  </r>
  <r>
    <s v="2000005122022880"/>
    <s v="15 de fevereiro de 2023 10:08 hs."/>
    <s v="Entregue"/>
    <s v="Chegou em 18 de fevereiro"/>
    <s v="Não"/>
    <n v="1"/>
    <n v="327.9"/>
    <s v=""/>
    <n v="-55.74"/>
    <n v="-21.45"/>
    <s v=""/>
    <n v="250.71"/>
    <s v="Sim"/>
    <x v="9"/>
    <s v="MLB2715017793"/>
    <s v="Mercado Livre"/>
    <s v="Cabo De Marcha Vectra Expression 2008"/>
    <s v=" "/>
    <n v="327.9"/>
    <s v="Premium"/>
    <s v="Não emitida"/>
    <s v="Claudivan Caetano Claudivan"/>
    <s v="CPF 09139086496"/>
    <s v="urbano peres 1180 - casa, Rio Brilhante - CEP: 79130000, Mato Grosso do Sul"/>
    <s v=" "/>
    <s v="Claudivan Caetano Claudivan"/>
    <s v="09139086496"/>
    <s v="urbano peres 1180 / casa - CEP 79130000 - benedinto rondon, Rio Brilhante, Mato Grosso do Sul"/>
    <s v="Rio Brilhante"/>
    <s v="Mato Grosso do Sul"/>
    <s v="79130000"/>
    <s v="Brasil"/>
    <s v="Correios e pontos de envio"/>
    <s v="16 de fevereiro | 03:04"/>
    <s v="18 de fevereiro | 13:18"/>
    <s v="Mercado Envios"/>
    <s v="MEL42047990244LMXDF01"/>
    <s v=" "/>
    <s v=" "/>
    <s v=" "/>
    <s v=" "/>
    <s v=" "/>
    <s v=" "/>
    <s v=" "/>
    <s v="Não"/>
    <s v=""/>
    <s v="Não"/>
  </r>
  <r>
    <s v="2000005121985340"/>
    <s v="15 de fevereiro de 2023 10:03 hs."/>
    <s v="Entregue"/>
    <s v="Chegou em 16 de fevereiro"/>
    <s v="Não"/>
    <n v="1"/>
    <n v="76.14"/>
    <n v="9.9"/>
    <n v="-14.64"/>
    <n v="-9.9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ria Aparecida Dib Dlb"/>
    <s v="12227283890"/>
    <s v="Rua Ângelo Ferrari sobrinho 75 / Casa Referencia: Casa fundos - CEP 14180000 - Vila São Pedro, Pontal, São Paulo"/>
    <s v="Pontal"/>
    <s v="São Paulo"/>
    <s v="14180000"/>
    <s v="Brasil"/>
    <s v="Mercado Envios Full"/>
    <s v="15 de fevereiro | 23:16"/>
    <s v="16 de fevereiro | 10:50"/>
    <s v="Mercado Envios"/>
    <s v="MEL00003323431529"/>
    <s v=" "/>
    <s v=" "/>
    <s v=" "/>
    <s v=" "/>
    <s v=" "/>
    <s v=" "/>
    <s v=" "/>
    <s v="Não"/>
    <s v=""/>
    <s v="Não"/>
  </r>
  <r>
    <s v="2000005121927332"/>
    <s v="15 de fevereiro de 2023 09:52 hs."/>
    <s v="Entregue"/>
    <s v="Chegou em 17 de fevereiro"/>
    <s v="Não"/>
    <n v="1"/>
    <n v="55"/>
    <n v="24.66"/>
    <n v="-14.85"/>
    <n v="-24.66"/>
    <s v=""/>
    <n v="40.15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Paulo Roberto"/>
    <s v="69403066768"/>
    <s v="Rua Francisco Costa Pereira 29 / CEP 23820240 - Engenho, Itaguaí, Rio de Janeiro"/>
    <s v="Itaguaí"/>
    <s v="Rio de Janeiro"/>
    <s v="23820240"/>
    <s v="Brasil"/>
    <s v="Mercado Envios Full"/>
    <s v="16 de fevereiro | 18:35"/>
    <s v="17 de fevereiro | 13:48"/>
    <s v="Mercado Envios"/>
    <s v="MEL00003323367794"/>
    <s v=" "/>
    <s v=" "/>
    <s v=" "/>
    <s v=" "/>
    <s v=" "/>
    <s v=" "/>
    <s v=" "/>
    <s v="Não"/>
    <s v=""/>
    <s v="Não"/>
  </r>
  <r>
    <s v="2000005121914758"/>
    <s v="15 de fevereiro de 2023 09:47 hs."/>
    <s v="Entregue"/>
    <s v="Chegou em 15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Tiago Melo"/>
    <s v="05483403908"/>
    <s v="Rua das Esmeraldas 639 / casa Referencia: na esquina tem um bar - CEP 88106450 - Flor de Nápolis, São José, Santa Catarina"/>
    <s v="São José"/>
    <s v="Santa Catarina"/>
    <s v="88106450"/>
    <s v="Brasil"/>
    <s v="Mercado Envios Full"/>
    <s v="15 de fevereiro | 13:34"/>
    <s v="15 de fevereiro | 21:58"/>
    <s v="Mercado Envios"/>
    <s v="MEL00003323331676"/>
    <s v=" "/>
    <s v=" "/>
    <s v=" "/>
    <s v=" "/>
    <s v=" "/>
    <s v=" "/>
    <s v=" "/>
    <s v="Não"/>
    <s v=""/>
    <s v="Não"/>
  </r>
  <r>
    <s v="2000005121892736"/>
    <s v="15 de fevereiro de 2023 09:43 hs."/>
    <s v="Entregue"/>
    <s v="Chegou em 16 de fevereiro"/>
    <s v="Não"/>
    <n v="1"/>
    <n v="65"/>
    <n v="13"/>
    <n v="-16.55"/>
    <n v="-13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Geovane Pereira Dino"/>
    <s v="07775496380"/>
    <s v="Avenida Brasília 1057 / CEP 13870590 - Vila Zanetti, São João da Boa Vista, São Paulo"/>
    <s v="São João da Boa Vista"/>
    <s v="São Paulo"/>
    <s v="13870590"/>
    <s v="Brasil"/>
    <s v="Mercado Envios Full"/>
    <s v="16 de fevereiro | 02:27"/>
    <s v="16 de fevereiro | 16:36"/>
    <s v="Mercado Envios"/>
    <s v="MEL00003323302245"/>
    <s v="https://myaccount.mercadolivre.com.br/shipments/42047930609/detail"/>
    <s v=" "/>
    <s v=" "/>
    <s v=" "/>
    <s v=" "/>
    <s v=" "/>
    <s v=" "/>
    <s v="Não"/>
    <s v=""/>
    <s v="Não"/>
  </r>
  <r>
    <s v="2000004214872637"/>
    <s v="15 de fevereiro de 2023 09:32 hs."/>
    <s v="Entregue"/>
    <s v="Chegou em 17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tatiana Paulsen"/>
    <s v="70438805488"/>
    <s v="Rua da Concórdia SN / casa de 2 andar Referencia: fica na rua do clube e da padaria da Concórdia do bibio - CEP 57955000 - São bento, Maragogi, Alagoas"/>
    <s v="Maragogi"/>
    <s v="Alagoas"/>
    <s v="57955000"/>
    <s v="Brasil"/>
    <s v="Mercado Envios Full"/>
    <s v="16 de fevereiro | 00:31"/>
    <s v="17 de fevereiro | 16:54"/>
    <s v="Mercado Envios"/>
    <s v="MEL00003323235535"/>
    <s v=" "/>
    <s v=" "/>
    <s v=" "/>
    <s v=" "/>
    <s v=" "/>
    <s v=" "/>
    <s v=" "/>
    <s v="Não"/>
    <s v=""/>
    <s v="Não"/>
  </r>
  <r>
    <s v="2000005121760696"/>
    <s v="15 de fevereiro de 2023 09:16 hs."/>
    <s v="Entregue"/>
    <s v="Chegou em 15 de fevereiro"/>
    <s v="Não"/>
    <n v="1"/>
    <n v="169.99"/>
    <n v="1.59"/>
    <n v="-20.399999999999999"/>
    <s v=""/>
    <s v=""/>
    <n v="151.18"/>
    <s v=" "/>
    <x v="16"/>
    <s v="MLB1835928426"/>
    <s v="Mercado Livre"/>
    <s v="Cabo De Marcha Celta  Classic  2008 2009 2010 2011 2012 2013"/>
    <s v=" "/>
    <n v="169.99"/>
    <s v="Clássico"/>
    <s v="Não emitida"/>
    <s v="Ademir Damasceno"/>
    <s v="CPF 51885280530"/>
    <s v="RUA GUAICURUS 620, São Paulo - CEP: 05033001, São Paulo"/>
    <s v=" "/>
    <s v="Ademir Damasceno"/>
    <s v="51885280530"/>
    <s v="Rua Guaicurus 620 / CEP 05033001 - Água Branca, São Paulo, São Paulo"/>
    <s v="São Paulo"/>
    <s v="São Paulo"/>
    <s v="05033001"/>
    <s v="Brasil"/>
    <s v="Mercado Envios Flex"/>
    <s v="15 de fevereiro | 16:47"/>
    <s v="15 de fevereiro | 18:42"/>
    <s v="OLIVIO NETO"/>
    <s v="42047871479"/>
    <s v=" "/>
    <s v=" "/>
    <s v=" "/>
    <s v=" "/>
    <s v=" "/>
    <s v=" "/>
    <s v=" "/>
    <s v="Não"/>
    <s v=""/>
    <s v="Não"/>
  </r>
  <r>
    <s v="2000005121741170"/>
    <s v="15 de fevereiro de 2023 09:13 hs."/>
    <s v="Entregue"/>
    <s v="Chegou em 15 de fevereiro"/>
    <s v="Não"/>
    <n v="2"/>
    <n v="73.180000000000007"/>
    <n v="15.9"/>
    <n v="-19.78"/>
    <s v=""/>
    <s v=""/>
    <n v="69.3"/>
    <s v=" "/>
    <x v="234"/>
    <s v="MLB2819448514"/>
    <s v="Mercado Livre"/>
    <s v="Cabo De Freio Fusca 1.200 Todos  Até 1981"/>
    <s v=" "/>
    <n v="36.590000000000003"/>
    <s v="Clássico"/>
    <s v="Não emitida"/>
    <s v="Fabrícia Aparecida"/>
    <s v="CPF 30704290847"/>
    <s v="Rua Pedro Paulo dos Santos 256, Mogi das Cruzes - CEP: 08750710, São Paulo"/>
    <s v=" "/>
    <s v="Fabrícia Aparecida"/>
    <s v="30704290847"/>
    <s v="Rua Pedro Paulo dos Santos 256 / Referencia: em frente lanchonete Ruth Lanches, próximo ao largo da feira - CEP 08750710 - Jundiapeba, Mogi das Cruzes, São Paulo"/>
    <s v="Mogi das Cruzes"/>
    <s v="São Paulo"/>
    <s v="08750710"/>
    <s v="Brasil"/>
    <s v="Mercado Envios Flex"/>
    <s v="15 de fevereiro | 15:50"/>
    <s v="15 de fevereiro | 19:02"/>
    <s v="MURILO ROSSI"/>
    <s v="42047861607"/>
    <s v=" "/>
    <s v=" "/>
    <s v=" "/>
    <s v=" "/>
    <s v=" "/>
    <s v=" "/>
    <s v=" "/>
    <s v="Não"/>
    <s v=""/>
    <s v="Não"/>
  </r>
  <r>
    <s v="2000005121703412"/>
    <s v="15 de fevereiro de 2023 09:03 hs."/>
    <s v="Entregue"/>
    <s v="Chegou em 20 de fevereiro"/>
    <s v="Não"/>
    <n v="1"/>
    <n v="354.51"/>
    <s v=""/>
    <n v="-60.27"/>
    <n v="-38.950000000000003"/>
    <s v=""/>
    <n v="255.29"/>
    <s v=" "/>
    <x v="194"/>
    <s v="MLB3101379965"/>
    <s v="Mercado Livre"/>
    <s v="Par Bandeja Inferior Com Pivô Peugeot 208 2013 A 2022"/>
    <s v=" "/>
    <n v="354.51"/>
    <s v="Premium"/>
    <s v="Não emitida"/>
    <s v="heitor malaquias"/>
    <s v="CPF 57183384934"/>
    <s v="Rua Quinze de Setembro 260 - autoescola, Ponta Grossa - CEP: 84020050, Paraná"/>
    <s v=" "/>
    <s v="heitor malaquias"/>
    <s v="57183384934"/>
    <s v="Rua Quinze de Setembro 260 / Autoescola Nova Era Referencia: AUTOESCOLA NOVA ERA - CEP 84020050 - Uvaranas, Ponta Grossa, Paraná"/>
    <s v="Ponta Grossa"/>
    <s v="Paraná"/>
    <s v="84020050"/>
    <s v="Brasil"/>
    <s v="Correios e pontos de envio"/>
    <s v="16 de fevereiro | 05:11"/>
    <s v="20 de fevereiro | 15:48"/>
    <s v="Mercado Envios"/>
    <s v="MEL00003323065994"/>
    <s v=" "/>
    <s v=" "/>
    <s v=" "/>
    <s v=" "/>
    <s v=" "/>
    <s v=" "/>
    <s v=" "/>
    <s v="Não"/>
    <s v=""/>
    <s v="Não"/>
  </r>
  <r>
    <s v="2000005121642674"/>
    <s v="15 de fevereiro de 2023 08:52 hs."/>
    <s v="Entregue"/>
    <s v="Chegou em 16 de fevereiro"/>
    <s v="Não"/>
    <n v="1"/>
    <n v="97.99"/>
    <s v=""/>
    <n v="-16.66"/>
    <n v="-17.95"/>
    <s v=""/>
    <n v="63.38"/>
    <s v=" "/>
    <x v="74"/>
    <s v="MLB3035461917"/>
    <s v="Mercado Livre"/>
    <s v="Par Terminal Cabo Engate Seleção Uno 2014 Em Diante"/>
    <s v=" "/>
    <n v="97.99"/>
    <s v="Premium"/>
    <s v="Não emitida"/>
    <s v="CAR MAIS RIBEIRAO CENTRO AUTOMOTIVO LTDA - ME"/>
    <s v="CNPJ 24746038000176"/>
    <s v="Rua Lêda Vassimon 550, Ribeirão Preto - CEP: 14026567, São Paulo"/>
    <s v="Contribuinte"/>
    <s v="CAR MAIS RIBEIRAO CENTRO AUTOMOTIVO LTDA - ME"/>
    <s v="24746038000176"/>
    <s v="Rua Lêda Vassimon 550 / CEP 14026567 - Nova Aliança, Ribeirão Preto, São Paulo"/>
    <s v="Ribeirão Preto"/>
    <s v="São Paulo"/>
    <s v="14026567"/>
    <s v="Brasil"/>
    <s v="Correios e pontos de envio"/>
    <s v="16 de fevereiro | 00:21"/>
    <s v="16 de fevereiro | 17:44"/>
    <s v="Mercado Envios"/>
    <s v="MEL00003323069482"/>
    <s v=" "/>
    <s v=" "/>
    <s v=" "/>
    <s v=" "/>
    <s v=" "/>
    <s v=" "/>
    <s v=" "/>
    <s v="Não"/>
    <s v=""/>
    <s v="Não"/>
  </r>
  <r>
    <s v="2000005121646498"/>
    <s v="15 de fevereiro de 2023 08:50 hs."/>
    <s v="Entregue"/>
    <s v="Chegou em 16 de fevereiro"/>
    <s v="Não"/>
    <n v="1"/>
    <n v="327.9"/>
    <s v=""/>
    <n v="-55.74"/>
    <n v="-21.45"/>
    <s v=""/>
    <n v="250.71"/>
    <s v=" "/>
    <x v="9"/>
    <s v="MLB2711574441"/>
    <s v="Mercado Livre"/>
    <s v="Cabo De Engate E Seleção Vectra Elegance 2007 Em Diante"/>
    <s v=" "/>
    <n v="327.9"/>
    <s v="Premium"/>
    <s v="Não emitida"/>
    <s v="Bruno Rodrigues de oliveira"/>
    <s v="CPF 45241891811"/>
    <s v="Av Antonio Lacerda 381 - Oficina e casa junto, Pilar do Sul - CEP: 18185000, São Paulo"/>
    <s v=" "/>
    <s v="Bruno Rodrigues de oliveira"/>
    <s v="45241891811"/>
    <s v="Avenida Antônio Lacerda 381 / comercio Referencia: comercio oficina Bm car em frente ao detran. - CEP 18185000 - Nova pilar 1, Pilar do Sul, São Paulo"/>
    <s v="Pilar do Sul"/>
    <s v="São Paulo"/>
    <s v="18185000"/>
    <s v="Brasil"/>
    <s v="Correios e pontos de envio"/>
    <s v="16 de fevereiro | 00:13"/>
    <s v="16 de fevereiro | 16:17"/>
    <s v="Mercado Envios"/>
    <s v="MEL00003323071853"/>
    <s v=" "/>
    <s v=" "/>
    <s v=" "/>
    <s v=" "/>
    <s v=" "/>
    <s v=" "/>
    <s v=" "/>
    <s v="Não"/>
    <s v=""/>
    <s v="Não"/>
  </r>
  <r>
    <s v="2000005121615076"/>
    <s v="15 de fevereiro de 2023 08:41 hs."/>
    <s v="Entregue"/>
    <s v="Chegou em 15 de fevereiro"/>
    <s v="Não"/>
    <n v="1"/>
    <n v="72.489999999999995"/>
    <n v="15.9"/>
    <n v="-17.82"/>
    <s v=""/>
    <s v=""/>
    <n v="70.569999999999993"/>
    <s v=" "/>
    <x v="20"/>
    <s v="MLB2860212445"/>
    <s v="Mercado Livre"/>
    <s v="Par Morceguinho Dianteiro Celta 1998 A 2015"/>
    <s v=" "/>
    <n v="72.489999999999995"/>
    <s v="Premium"/>
    <s v="Não emitida"/>
    <s v="Kathelen Da Silva Castillo "/>
    <s v="CPF 39548389827"/>
    <s v="Rua Jandiatuba 506 - SKINLASE 431 torre b, São Paulo - CEP: 05716150, São Paulo"/>
    <s v=" "/>
    <s v="Kathelen Da Silva Castillo "/>
    <s v="39548389827"/>
    <s v="Rua Jandiatuba 506 / SKINLASER 431 torr b Referencia: 4 andar torre b 431 - CEP 05716150 - Vila Andrade, São Paulo, São Paulo"/>
    <s v="São Paulo"/>
    <s v="São Paulo"/>
    <s v="05716150"/>
    <s v="Brasil"/>
    <s v="Mercado Envios Flex"/>
    <s v="15 de fevereiro | 15:54"/>
    <s v="15 de fevereiro | 17:56"/>
    <s v="ALAN DUARTE"/>
    <s v="42047804003"/>
    <s v=" "/>
    <s v=" "/>
    <s v=" "/>
    <s v=" "/>
    <s v=" "/>
    <s v=" "/>
    <s v=" "/>
    <s v="Não"/>
    <s v=""/>
    <s v="Não"/>
  </r>
  <r>
    <s v="2000005121554340"/>
    <s v="15 de fevereiro de 2023 08:28 hs."/>
    <s v="Entregue"/>
    <s v="Chegou em 17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Kevin Soares"/>
    <s v="02695277296"/>
    <s v="RUA BALNEÁRIO CAMBORIÚ 115 / PRÓXIMO AO POSTO DELTA - CEP 88370288 - Navegantes, Santa Catarina"/>
    <s v="Navegantes"/>
    <s v="Santa Catarina"/>
    <s v="88370288"/>
    <s v="Brasil"/>
    <s v="Mercado Envios Full"/>
    <s v="16 de fevereiro | 08:45"/>
    <s v="17 de fevereiro | 14:36"/>
    <s v="Mercado Envios"/>
    <s v="MEL00003322751580"/>
    <s v="https://myaccount.mercadolivre.com.br/shipments/42047777269/detail"/>
    <s v=" "/>
    <s v=" "/>
    <s v=" "/>
    <s v=" "/>
    <s v=" "/>
    <s v=" "/>
    <s v="Não"/>
    <s v=""/>
    <s v="Não"/>
  </r>
  <r>
    <s v="2000005121499004"/>
    <s v="15 de fevereiro de 2023 08:10 hs."/>
    <s v="Entregue"/>
    <s v="Chegou em 17 de fevereiro"/>
    <s v="Não"/>
    <n v="1"/>
    <n v="59"/>
    <n v="28.8"/>
    <n v="-12.58"/>
    <n v="-28.8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NDREA GUIDUCCI"/>
    <s v="85005371591"/>
    <s v="BR-367 133 / Referencia: entregar na Cabana Recanto do Sossego - CEP 45807000 - Coroa Vermelha, Santa Cruz Cabrália, Bahia"/>
    <s v="Santa Cruz Cabrália"/>
    <s v="Bahia"/>
    <s v="45807000"/>
    <s v="Brasil"/>
    <s v="Mercado Envios Full"/>
    <s v="16 de fevereiro | 00:10"/>
    <s v="17 de fevereiro | 16:47"/>
    <s v="Mercado Envios"/>
    <s v="MEL00003322601593"/>
    <s v=" "/>
    <s v=" "/>
    <s v=" "/>
    <s v=" "/>
    <s v=" "/>
    <s v=" "/>
    <s v=" "/>
    <s v="Não"/>
    <s v=""/>
    <s v="Não"/>
  </r>
  <r>
    <s v="2000004214712491"/>
    <s v="15 de fevereiro de 2023 07:42 hs."/>
    <s v="Entregue"/>
    <s v="Chegou em 17 de fevereiro"/>
    <s v="Sim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uis Fernando"/>
    <s v="46810149821"/>
    <s v="Rua José Bonifácio 2295 / Oficina mecânica - CEP 16900008 - Centro, Andradina, São Paulo"/>
    <s v="Andradina"/>
    <s v="São Paulo"/>
    <s v="16900008"/>
    <s v="Brasil"/>
    <s v="Mercado Envios Full"/>
    <s v="15 de fevereiro | 14:28"/>
    <s v="17 de fevereiro | 13:27"/>
    <s v="Mercado Envios"/>
    <s v="MEL00003322428649"/>
    <s v=" "/>
    <s v=" "/>
    <s v=" "/>
    <s v=" "/>
    <s v=" "/>
    <s v=" "/>
    <s v=" "/>
    <s v="Não"/>
    <s v=""/>
    <s v="Não"/>
  </r>
  <r>
    <s v="2000005121414440"/>
    <s v="15 de fevereiro de 2023 07:36 hs."/>
    <s v="Entregue"/>
    <s v="Chegou em 17 de fevereiro"/>
    <s v="Não"/>
    <n v="1"/>
    <n v="158.34"/>
    <s v=""/>
    <n v="-26.92"/>
    <n v="-21.45"/>
    <s v=""/>
    <n v="109.97"/>
    <s v=" "/>
    <x v="202"/>
    <s v="MLB3084476384"/>
    <s v="Mercado Livre"/>
    <s v="Par Morceguinho Dianteira Montana 2011 A 2016"/>
    <s v=" "/>
    <n v="158.34"/>
    <s v="Premium"/>
    <s v="Não emitida"/>
    <s v="Raquel Grippa"/>
    <s v="CPF 13128389730"/>
    <s v="Rua Olavo Bilac 47, Serra - CEP: 29163173, Espírito Santo"/>
    <s v=" "/>
    <s v="Raquel Grippa"/>
    <s v="13128389730"/>
    <s v="Rua Olavo Bilac 47 / CEP 29163173 - São Diogo II, Serra, Espírito Santo"/>
    <s v="Serra"/>
    <s v="Espírito Santo"/>
    <s v="29163173"/>
    <s v="Brasil"/>
    <s v="Correios e pontos de envio"/>
    <s v="16 de fevereiro | 04:07"/>
    <s v="17 de fevereiro | 13:07"/>
    <s v="Mercado Envios"/>
    <s v="MEL00003322726636"/>
    <s v=" "/>
    <s v=" "/>
    <s v=" "/>
    <s v=" "/>
    <s v=" "/>
    <s v=" "/>
    <s v=" "/>
    <s v="Não"/>
    <s v=""/>
    <s v="Não"/>
  </r>
  <r>
    <s v="2000005121374388"/>
    <s v="15 de fevereiro de 2023 07:15 hs."/>
    <s v="Devolução finalizada com reembolso para o comprador"/>
    <s v="O produto devolvido chegou em quinta-feira, 23 de fevereiro."/>
    <s v="Não"/>
    <n v="0"/>
    <n v="52.2"/>
    <n v="19.18"/>
    <n v="-12.63"/>
    <n v="-19.18"/>
    <n v="-39.57"/>
    <n v="0"/>
    <s v="Sim"/>
    <x v="119"/>
    <s v="MLB1841725062"/>
    <s v="Mercado Livre"/>
    <s v="Cabo De Embreagem Ducato(2.8mglu)2001 2002 2003 2004 2005..."/>
    <s v=" "/>
    <n v="52.2"/>
    <s v="Premium"/>
    <s v="Autorizado"/>
    <s v="Roberta Santos"/>
    <s v="CPF 09299176698"/>
    <s v="Rua José Gonçalvez Vidigal 171, Barbacena - CEP: 36202848, Minas Gerais"/>
    <s v=" "/>
    <s v="Roberta Santos"/>
    <s v="0929917669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fevereiro | 01:26"/>
    <s v="23 de fevereiro | 11:21"/>
    <s v="Mercado Envios"/>
    <s v="MEL42053722506LMXDR01"/>
    <s v=" "/>
    <s v=" "/>
    <s v=" "/>
    <s v=" "/>
    <s v=" "/>
    <s v=" "/>
    <s v=" "/>
    <s v="Sim"/>
    <s v=""/>
    <s v="Não"/>
  </r>
  <r>
    <s v="2000005121320362"/>
    <s v="15 de fevereiro de 2023 06:40 hs."/>
    <s v="Entregue"/>
    <s v="Chegou em 16 de fevereiro"/>
    <s v="Não"/>
    <n v="1"/>
    <n v="78.989999999999995"/>
    <n v="12.33"/>
    <n v="-18.93"/>
    <n v="-12.33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Michael Souza Lima"/>
    <s v="31822963885"/>
    <s v="Rua Lídia Galloni Mercúrio 242 / CEP 07142219 - Jardim Santa Lídia, Guarulhos, São Paulo"/>
    <s v="Guarulhos"/>
    <s v="São Paulo"/>
    <s v="07142219"/>
    <s v="Brasil"/>
    <s v="Mercado Envios Full"/>
    <s v="16 de fevereiro | 01:00"/>
    <s v="16 de fevereiro | 11:34"/>
    <s v="Mercado Envios"/>
    <s v="MEL00003322195268"/>
    <s v=" "/>
    <s v=" "/>
    <s v=" "/>
    <s v=" "/>
    <s v=" "/>
    <s v=" "/>
    <s v=" "/>
    <s v="Não"/>
    <s v=""/>
    <s v="Não"/>
  </r>
  <r>
    <s v="2000005121308766"/>
    <s v="15 de fevereiro de 2023 06:36 hs."/>
    <s v="Entregue"/>
    <s v="Chegou em 17 de fevereiro"/>
    <s v="Não"/>
    <n v="1"/>
    <n v="81"/>
    <s v=""/>
    <n v="-13.77"/>
    <n v="-20.45"/>
    <s v=""/>
    <n v="46.78"/>
    <s v="Sim"/>
    <x v="134"/>
    <s v="MLB2696278792"/>
    <s v="Mercado Livre"/>
    <s v="Cabo Embreagem (regulagem Manual) Peugeot 206 1999 Em Diante"/>
    <s v=" "/>
    <n v="81"/>
    <s v="Premium"/>
    <s v="Não emitida"/>
    <s v="Alex Júlio"/>
    <s v="CPF 04669055135"/>
    <s v="Quadra B 9 - Conjunto b1, Brasília - CEP: 73340720, Distrito Federal"/>
    <s v=" "/>
    <s v="Alex Júlio"/>
    <s v="04669055135"/>
    <s v="Quadra B Conjunto B-1 09 / CEP 73340721 - Vila Nossa Senhora de Fátima (Planaltina), Brasília, Distrito Federal"/>
    <s v="Brasília"/>
    <s v="Distrito Federal"/>
    <s v="73340721"/>
    <s v="Brasil"/>
    <s v="Correios e pontos de envio"/>
    <s v="15 de fevereiro | 23:16"/>
    <s v="17 de fevereiro | 11:09"/>
    <s v="Mercado Envios"/>
    <s v="MEL00003322458318"/>
    <s v=" "/>
    <s v=" "/>
    <s v=" "/>
    <s v=" "/>
    <s v=" "/>
    <s v=" "/>
    <s v=" "/>
    <s v="Não"/>
    <s v=""/>
    <s v="Não"/>
  </r>
  <r>
    <s v="2000005121295256"/>
    <s v="15 de fevereiro de 2023 06:18 hs."/>
    <s v="Entregue"/>
    <s v="Chegou em 20 de fevereiro"/>
    <s v="Não"/>
    <n v="1"/>
    <n v="312.99"/>
    <s v=""/>
    <n v="-37.56"/>
    <n v="-20.45"/>
    <s v=""/>
    <n v="254.98"/>
    <s v="Sim"/>
    <x v="50"/>
    <s v="MLB3005769815"/>
    <s v="Mercado Livre"/>
    <s v="Cabo Duplo De Engate E Seleção Strada 1.5 1.6 1999 A 2002"/>
    <s v=" "/>
    <n v="312.99"/>
    <s v="Clássico"/>
    <s v="Não emitida"/>
    <s v="Júnior  Alves"/>
    <s v="CPF 06501119405"/>
    <s v="Rua Sao Francisco 341 - casa de andar prox o orelhao , Pão de Açúcar - CEP: 57400000, Alagoas"/>
    <s v=" "/>
    <s v="Júnior  Alves"/>
    <s v="06501119405"/>
    <s v="Rua Conego Jason Souto 609 / Loja na beira pista  Referencia: Fachada amarela JR SERVIÇOS - CEP 57400000 - Centro, Pão de Açúcar, Alagoas"/>
    <s v="Pão de Açúcar"/>
    <s v="Alagoas"/>
    <s v="57400000"/>
    <s v="Brasil"/>
    <s v="Correios e pontos de envio"/>
    <s v="16 de fevereiro | 04:44"/>
    <s v="20 de fevereiro | 15:05"/>
    <s v="Mercado Envios"/>
    <s v="MEL00003322454684"/>
    <s v=" "/>
    <s v=" "/>
    <s v=" "/>
    <s v=" "/>
    <s v=" "/>
    <s v=" "/>
    <s v=" "/>
    <s v="Não"/>
    <s v=""/>
    <s v="Não"/>
  </r>
  <r>
    <s v="2000004213154205"/>
    <s v="15 de fevereiro de 2023 03:01 hs."/>
    <s v="Entregue"/>
    <s v="Chegou em 17 de fevereiro"/>
    <s v="Sim"/>
    <n v="1"/>
    <n v="355.62"/>
    <s v=""/>
    <n v="-60.46"/>
    <n v="-38.950000000000003"/>
    <s v=""/>
    <n v="256.20999999999998"/>
    <s v="Sim"/>
    <x v="206"/>
    <s v="MLB3058440282"/>
    <s v="Mercado Livre"/>
    <s v="Par Bandeja Inferior Xsara Picasso 2001 A 2011 Com Pivô"/>
    <s v=" "/>
    <n v="355.62"/>
    <s v="Premium"/>
    <s v="Não emitida"/>
    <s v="Geneci Lopes Moreira Moreira"/>
    <s v="CPF 90582594634"/>
    <s v="Rua Justino Frossard 408 - perto  bambu amarelo, Carangola - CEP: 36800000, Minas Gerais"/>
    <s v=" "/>
    <s v="Geneci Lopes Moreira Moreira"/>
    <s v="90582594634"/>
    <s v="Rua Justino Frossard 408 / perto  bambu amarelo Referencia: perto do rancho da ilha bambu amarelo - CEP 36800000 - varinha de baixo, Carangola, Minas Gerais"/>
    <s v="Carangola"/>
    <s v="Minas Gerais"/>
    <s v="36800000"/>
    <s v="Brasil"/>
    <s v="Correios e pontos de envio"/>
    <s v="16 de fevereiro | 04:11"/>
    <s v="17 de fevereiro | 13:37"/>
    <s v="Mercado Envios"/>
    <s v="MEL00003322453259"/>
    <s v=" "/>
    <s v=" "/>
    <s v=" "/>
    <s v=" "/>
    <s v=" "/>
    <s v=" "/>
    <s v=" "/>
    <s v="Não"/>
    <s v=""/>
    <s v="Não"/>
  </r>
  <r>
    <s v="2000004211046123"/>
    <s v="15 de fevereiro de 2023 02:20 hs."/>
    <s v="Entregue"/>
    <s v="Chegou em 17 de fevereiro"/>
    <s v="Sim"/>
    <n v="1"/>
    <n v="59"/>
    <n v="31.3"/>
    <n v="-12.58"/>
    <n v="-31.3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Jose Cicero da Silva junior Junior Silveira"/>
    <s v="05825448403"/>
    <s v="Loteamento terra dos marechais 01 / CEP 57160000 - Conjunto José Dias, Marechal Deodoro, Alagoas"/>
    <s v="Marechal Deodoro"/>
    <s v="Alagoas"/>
    <s v="57160000"/>
    <s v="Brasil"/>
    <s v="Mercado Envios Full"/>
    <s v="15 de fevereiro | 23:12"/>
    <s v="17 de fevereiro | 12:11"/>
    <s v="Mercado Envios"/>
    <s v="MEL00003322075465"/>
    <s v=" "/>
    <s v=" "/>
    <s v=" "/>
    <s v=" "/>
    <s v=" "/>
    <s v=" "/>
    <s v=" "/>
    <s v="Não"/>
    <s v=""/>
    <s v="Não"/>
  </r>
  <r>
    <s v="2000005109904016"/>
    <s v="15 de fevereiro de 2023 02:17 hs."/>
    <s v="Entregue"/>
    <s v="Chegou em 16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Nayara Conceicao Dos Reis"/>
    <s v="12767828706"/>
    <s v="Rua Djalma Lima 272 / casa 2 Referencia: casa 2 - CEP 28080020 - Parque Prazeres, Campos dos Goytacazes, Rio de Janeiro"/>
    <s v="Campos dos Goytacazes"/>
    <s v="Rio de Janeiro"/>
    <s v="28080020"/>
    <s v="Brasil"/>
    <s v="Mercado Envios Full"/>
    <s v="15 de fevereiro | 13:44"/>
    <s v="16 de fevereiro | 16:17"/>
    <s v="Mercado Envios"/>
    <s v="MEL00003322072571"/>
    <s v=" "/>
    <s v=" "/>
    <s v=" "/>
    <s v=" "/>
    <s v=" "/>
    <s v=" "/>
    <s v=" "/>
    <s v="Não"/>
    <s v=""/>
    <s v="Não"/>
  </r>
  <r>
    <s v="2000004214439481"/>
    <s v="15 de fevereiro de 2023 00:52 hs."/>
    <s v="Entregue"/>
    <s v="Chegou em 16 de fevereiro"/>
    <s v="Sim"/>
    <n v="1"/>
    <n v="95.69"/>
    <s v=""/>
    <n v="-16.27"/>
    <n v="-38.950000000000003"/>
    <s v=""/>
    <n v="40.47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GABRIEL NEKATSCHALOW"/>
    <s v="11155731956"/>
    <s v="Rua Germano Justus 551 / portão lateral Referencia: portão lateral também pode ser entregue - CEP 84033106 - Cará-cará, Ponta Grossa, Paraná"/>
    <s v="Ponta Grossa"/>
    <s v="Paraná"/>
    <s v="84033106"/>
    <s v="Brasil"/>
    <s v="Mercado Envios Full"/>
    <s v="15 de fevereiro | 13:57"/>
    <s v="16 de fevereiro | 10:27"/>
    <s v="Mercado Envios"/>
    <s v="MEL00003322050362"/>
    <s v=" "/>
    <s v=" "/>
    <s v=" "/>
    <s v=" "/>
    <s v=" "/>
    <s v=" "/>
    <s v=" "/>
    <s v="Não"/>
    <s v=""/>
    <s v="Não"/>
  </r>
  <r>
    <s v="2000004214424603"/>
    <s v="15 de fevereiro de 2023 00:42 hs."/>
    <s v="Entregue"/>
    <s v="Chegou em 16 de fevereiro"/>
    <s v="Sim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valmir silva"/>
    <s v="01959165496"/>
    <s v="Ainda Luiz xv número 38 38 / casa - CEP 14210000 - Condomínio vila real, Luís Antônio, São Paulo"/>
    <s v="Luís Antônio"/>
    <s v="São Paulo"/>
    <s v="14210000"/>
    <s v="Brasil"/>
    <s v="Mercado Envios Full"/>
    <s v="15 de fevereiro | 23:00"/>
    <s v="16 de fevereiro | 12:40"/>
    <s v="Mercado Envios"/>
    <s v="MEL00003322043511"/>
    <s v=" "/>
    <s v=" "/>
    <s v=" "/>
    <s v=" "/>
    <s v=" "/>
    <s v=" "/>
    <s v=" "/>
    <s v="Não"/>
    <s v=""/>
    <s v="Não"/>
  </r>
  <r>
    <s v="2000004214422297"/>
    <s v="15 de fevereiro de 2023 00:39 hs."/>
    <s v="Entregue"/>
    <s v="Chegou em 17 de fevereiro"/>
    <s v="Sim"/>
    <n v="1"/>
    <n v="49.99"/>
    <n v="23.04"/>
    <n v="-14"/>
    <n v="-23.04"/>
    <s v=""/>
    <n v="35.99"/>
    <s v=" "/>
    <x v="85"/>
    <s v="MLB2037766479"/>
    <s v="Mercado Livre"/>
    <s v="Cabo Embreagem Parati, Saveiro, Gol 1994, 1995, 96, 97, 1998"/>
    <s v=" "/>
    <n v="49.99"/>
    <s v="Premium"/>
    <s v="Não emitida"/>
    <s v="Luiz Gustavo Da Silva"/>
    <s v="CPF 12545904988"/>
    <s v="José Francisco dos Santos 366 - Casa sem pintura  na esquina , Rio Bom - CEP: 86830000, Paraná"/>
    <s v=" "/>
    <s v="Luiz Gustavo Da Silva"/>
    <s v="12545904988"/>
    <s v="Rua Luiz Estevam de Assis 36 / na escola, Referencia: entregar a minha mãe a vanda. - CEP 86830000 - centro, Rio Bom, Paraná"/>
    <s v="Rio Bom"/>
    <s v="Paraná"/>
    <s v="86830000"/>
    <s v="Brasil"/>
    <s v="Correios e pontos de envio"/>
    <s v="16 de fevereiro | 04:20"/>
    <s v="17 de fevereiro | 14:43"/>
    <s v="Mercado Envios"/>
    <s v="MEL00003322451619"/>
    <s v=" "/>
    <s v=" "/>
    <s v=" "/>
    <s v=" "/>
    <s v=" "/>
    <s v=" "/>
    <s v=" "/>
    <s v="Não"/>
    <s v=""/>
    <s v="Não"/>
  </r>
  <r>
    <s v="2000005120740708"/>
    <s v="15 de fevereiro de 2023 00:17 hs."/>
    <s v="Recebimento devolvido"/>
    <s v="Devolvemos o pagamento ao comprador"/>
    <s v="Não"/>
    <n v="0"/>
    <n v="59"/>
    <s v=""/>
    <n v="-12.58"/>
    <s v=""/>
    <n v="-46.42"/>
    <n v="0"/>
    <s v=" "/>
    <x v="3"/>
    <s v="MLB1924091749"/>
    <s v="Mercado Livre"/>
    <s v="2 Kits De Rolamento Roda Traseira Gol G1 G2 G3 G4 G5 Novo"/>
    <s v=" "/>
    <n v="59"/>
    <s v="Clássico"/>
    <s v=" "/>
    <s v="Caroline Moura da Silva"/>
    <s v="CPF 11479547638"/>
    <s v="Rua Sinfrônio Honório da Silva 71, Uberaba - CEP: 38051606, Minas Gerais"/>
    <s v=" "/>
    <s v="Caroline Moura da Silva"/>
    <s v="11479547638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14364989"/>
    <s v="15 de fevereiro de 2023 00:08 hs."/>
    <s v="Entregue"/>
    <s v="Chegou em 15 de fevereiro"/>
    <s v="Sim"/>
    <n v="1"/>
    <n v="225.45"/>
    <n v="1.59"/>
    <n v="-38.33"/>
    <s v=""/>
    <s v=""/>
    <n v="188.71"/>
    <s v=" "/>
    <x v="97"/>
    <s v="MLB3091253361"/>
    <s v="Mercado Livre"/>
    <s v="Bandeja Dianteira Direita Com Pivô Honda Fit 2009 A 2013"/>
    <s v=" "/>
    <n v="225.45"/>
    <s v="Premium"/>
    <s v="Não emitida"/>
    <s v="Gi Ayumi"/>
    <s v="CPF 28328502860"/>
    <s v="Rua Marcelo Homem de Melo 71 - entregar a Ariane ou Vania, São Paulo - CEP: 03174090, São Paulo"/>
    <s v=" "/>
    <s v="Gi Ayumi"/>
    <s v="28328502860"/>
    <s v="Rua Marcelo Homem de Melo 71 / Ariane ou Daniel Referencia: Caso não tenha ninguém no endereço, se possível ligar em nosso número para orientar o entregador a deixar no local especifico. - CEP 03174090 - Quarta Parada, São Paulo, São Paulo"/>
    <s v="São Paulo"/>
    <s v="São Paulo"/>
    <s v="03174090"/>
    <s v="Brasil"/>
    <s v="Mercado Envios Flex"/>
    <s v="15 de fevereiro | 15:46"/>
    <s v="15 de fevereiro | 18:10"/>
    <s v="MICHELLE RULING MARTINS"/>
    <s v="42047424347"/>
    <s v=" "/>
    <s v=" "/>
    <s v=" "/>
    <s v=" "/>
    <s v=" "/>
    <s v=" "/>
    <s v=" "/>
    <s v="Não"/>
    <s v=""/>
    <s v="Não"/>
  </r>
  <r>
    <s v="2000005120572062"/>
    <s v="14 de fevereiro de 2023 23:34 hs."/>
    <s v="Entregue"/>
    <s v="Chegou em 16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Ismael Pinheiro"/>
    <s v="99901668700"/>
    <s v="Rua Gil Sobral Pinto 119 / hospital São José Referencia: perto do hospital São José entrega para a Sr Rosângela aparecida - CEP 25964140 - Iucas, Teresópolis, Rio de Janeiro"/>
    <s v="Teresópolis"/>
    <s v="Rio de Janeiro"/>
    <s v="25964140"/>
    <s v="Brasil"/>
    <s v="Mercado Envios Full"/>
    <s v="15 de fevereiro | 19:30"/>
    <s v="16 de fevereiro | 16:22"/>
    <s v="Mercado Envios"/>
    <s v="MEL00003321993353"/>
    <s v=" "/>
    <s v=" "/>
    <s v=" "/>
    <s v=" "/>
    <s v=" "/>
    <s v=" "/>
    <s v=" "/>
    <s v="Não"/>
    <s v=""/>
    <s v="Não"/>
  </r>
  <r>
    <s v="2000005120538820"/>
    <s v="14 de fevereiro de 2023 23:28 hs."/>
    <s v="Venda entregue"/>
    <s v="Chegou no dia sábado, 18 de fevereiro"/>
    <s v="Não"/>
    <n v="1"/>
    <n v="56.43"/>
    <n v="48.2"/>
    <n v="-15.09"/>
    <n v="-48.2"/>
    <s v=""/>
    <n v="41.34"/>
    <s v=" "/>
    <x v="151"/>
    <s v="MLB2222143712"/>
    <s v="Mercado Livre"/>
    <s v="4 Kits Pino Bucha Dobradiça Porta Pampa 1993"/>
    <s v=" "/>
    <n v="56.43"/>
    <s v="Premium"/>
    <s v="Não emitida"/>
    <s v="Francisco De assis"/>
    <s v="CPF 06593474312"/>
    <s v="av. dom lustosa 306 - casa, Mineirolândia - CEP: 63632000, Ceará"/>
    <s v=" "/>
    <s v="Francisco De assis"/>
    <s v="06593474312"/>
    <s v="Avenida Dom Lustosa 306 / casa - CEP 63632000 - Centro, Mineirolândia, Ceará"/>
    <s v="Mineirolândia"/>
    <s v="Ceará"/>
    <s v="63632000"/>
    <s v="Brasil"/>
    <s v="Correios e pontos de envio"/>
    <s v="16 de fevereiro | 01:30"/>
    <s v="18 de fevereiro | 07:56"/>
    <s v="Mercado Envios"/>
    <s v="MEL00003322779696"/>
    <s v=" "/>
    <s v=" "/>
    <s v=" "/>
    <s v=" "/>
    <s v=" "/>
    <s v=" "/>
    <s v=" "/>
    <s v="Sim"/>
    <s v=""/>
    <s v="Não"/>
  </r>
  <r>
    <s v="2000005120492686"/>
    <s v="14 de fevereiro de 2023 23:19 hs."/>
    <s v="Entregue"/>
    <s v="Chegou em 16 de fevereiro"/>
    <s v="Não"/>
    <n v="1"/>
    <n v="65"/>
    <n v="22.41"/>
    <n v="-16.55"/>
    <n v="-22.41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thiago eliziario pinheiro de jesus"/>
    <s v="32823039805"/>
    <s v="Rua Piauí 368 / CEP 11630031 - Barra Velha, Ilhabela, São Paulo"/>
    <s v="Ilhabela"/>
    <s v="São Paulo"/>
    <s v="11630031"/>
    <s v="Brasil"/>
    <s v="Mercado Envios Full"/>
    <s v="15 de fevereiro | 15:58"/>
    <s v="16 de fevereiro | 14:26"/>
    <s v="Mercado Envios"/>
    <s v="MEL00003321977733"/>
    <s v=" "/>
    <s v=" "/>
    <s v=" "/>
    <s v=" "/>
    <s v=" "/>
    <s v=" "/>
    <s v=" "/>
    <s v="Não"/>
    <s v=""/>
    <s v="Não"/>
  </r>
  <r>
    <s v="2000005120328026"/>
    <s v="14 de fevereiro de 2023 22:45 hs."/>
    <s v="Entregue"/>
    <s v="Chegou em 16 de fevereiro"/>
    <s v="Não"/>
    <n v="1"/>
    <n v="312.99"/>
    <s v=""/>
    <n v="-37.56"/>
    <n v="-20.45"/>
    <s v=""/>
    <n v="254.98"/>
    <s v=" "/>
    <x v="50"/>
    <s v="MLB3005863215"/>
    <s v="Mercado Livre"/>
    <s v="Cabo Duplo Do Trambulador Siena 1.5 1.6 1996 A 2002"/>
    <s v=" "/>
    <n v="312.99"/>
    <s v="Clássico"/>
    <s v="Não emitida"/>
    <s v="admilson monteiro"/>
    <s v="CPF 16599199836"/>
    <s v="RUA ANTÔNIO PESSUTI 870 - CASA, Araçoiaba da Serra - CEP: 18190000, São Paulo"/>
    <s v=" "/>
    <s v="admilson monteiro"/>
    <s v="16599199836"/>
    <s v="Rua Antônio Pessuti 870 / CASA - CEP 18190000 - JARDIM SALETE, Araçoiaba da Serra, São Paulo"/>
    <s v="Araçoiaba da Serra"/>
    <s v="São Paulo"/>
    <s v="18190000"/>
    <s v="Brasil"/>
    <s v="Correios e pontos de envio"/>
    <s v="15 de fevereiro | 23:05"/>
    <s v="16 de fevereiro | 13:09"/>
    <s v="Mercado Envios"/>
    <s v="MEL00003322448293"/>
    <s v=" "/>
    <s v=" "/>
    <s v=" "/>
    <s v=" "/>
    <s v=" "/>
    <s v=" "/>
    <s v=" "/>
    <s v="Não"/>
    <s v=""/>
    <s v="Não"/>
  </r>
  <r>
    <s v="2000005120322106"/>
    <s v="14 de fevereiro de 2023 22:44 hs."/>
    <s v="Entregue"/>
    <s v="Chegou em 17 de fevereiro"/>
    <s v="Não"/>
    <n v="1"/>
    <n v="113.9"/>
    <s v=""/>
    <n v="-19.36"/>
    <n v="-20.45"/>
    <s v=""/>
    <n v="74.09"/>
    <s v="Sim"/>
    <x v="118"/>
    <s v="MLB3106718305"/>
    <s v="Mercado Livre"/>
    <s v="Kit Reparo Alavanca Cambio Completo Pampa 1990 À 1997"/>
    <s v=" "/>
    <n v="113.9"/>
    <s v="Premium"/>
    <s v="Não emitida"/>
    <s v="Cleiton Jonacir Griebeler"/>
    <s v="CPF 03239371014"/>
    <s v="Avenida Manoel Laurentino Gonçalves 75 - Dwell Construçoes E Incorporacões, Passo de Torres - CEP: 88980000, Santa Catarina"/>
    <s v=" "/>
    <s v="Cleiton Jonacir Griebeler"/>
    <s v="03239371014"/>
    <s v="Rua Manoel Laurentino Gonçalves 75 / Dwell Construções - CEP 88980000 - Centro, Passo de Torres, Santa Catarina"/>
    <s v="Passo de Torres"/>
    <s v="Santa Catarina"/>
    <s v="88980000"/>
    <s v="Brasil"/>
    <s v="Correios e pontos de envio"/>
    <s v="16 de fevereiro | 03:40"/>
    <s v="17 de fevereiro | 13:44"/>
    <s v="Mercado Envios"/>
    <s v="MEL00003322444840"/>
    <s v=" "/>
    <s v=" "/>
    <s v=" "/>
    <s v=" "/>
    <s v=" "/>
    <s v=" "/>
    <s v=" "/>
    <s v="Não"/>
    <s v=""/>
    <s v="Não"/>
  </r>
  <r>
    <s v="2000005120294034"/>
    <s v="14 de fevereiro de 2023 22:39 hs."/>
    <s v="Cancelada pelo comprador"/>
    <s v="Cancelou e especificou outro problema."/>
    <s v="Não"/>
    <n v="0"/>
    <n v="78.989999999999995"/>
    <n v="25"/>
    <n v="-18.93"/>
    <n v="-25"/>
    <n v="-60.06"/>
    <n v="0"/>
    <s v=" "/>
    <x v="45"/>
    <s v="MLB3067734040"/>
    <s v="Mercado Livre"/>
    <s v="Bandeja Com Pivô Esquerda Sandero 2006 Em Diante"/>
    <s v=" "/>
    <n v="78.989999999999995"/>
    <s v="Premium"/>
    <s v="Não emitida"/>
    <s v="Antonio Bastos"/>
    <s v="CPF 20778627772"/>
    <s v="Allan Cardek 35 - Casa, Volta Redonda - CEP: 27253010, Rio de Janeiro"/>
    <s v=" "/>
    <s v="Antonio Bastos"/>
    <s v="20778627772"/>
    <s v=" "/>
    <s v="Volta Redonda"/>
    <s v="Rio de Janeiro"/>
    <s v="2725301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120242510"/>
    <s v="14 de fevereiro de 2023 22:32 hs."/>
    <s v="Entregue"/>
    <s v="Chegou em 15 de fevereiro"/>
    <s v="Não"/>
    <n v="1"/>
    <n v="23"/>
    <n v="9.9"/>
    <n v="-9.41"/>
    <n v="-9.9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RAFAEL LUXO IMPORTS HORTIFRUTIGRANJEIROS LTDA"/>
    <s v="46374490000197"/>
    <s v="Rua Artur Goulart 100 / CEP 05785030 - Jardim Campo Limpo, São Paulo, São Paulo"/>
    <s v="São Paulo"/>
    <s v="São Paulo"/>
    <s v="05785030"/>
    <s v="Brasil"/>
    <s v="Mercado Envios Full"/>
    <s v="15 de fevereiro | 13:30"/>
    <s v="15 de fevereiro | 18:51"/>
    <s v="Mercado Envios"/>
    <s v="MEL00003321919428"/>
    <s v=" "/>
    <s v=" "/>
    <s v=" "/>
    <s v=" "/>
    <s v=" "/>
    <s v=" "/>
    <s v=" "/>
    <s v="Não"/>
    <s v=""/>
    <s v="Não"/>
  </r>
  <r>
    <s v="2000005120196284"/>
    <s v="14 de fevereiro de 2023 22:23 hs."/>
    <s v="Entregue"/>
    <s v="Chegou em 16 de fevereiro"/>
    <s v="Não"/>
    <n v="1"/>
    <n v="22.85"/>
    <n v="9.9"/>
    <n v="-8.24"/>
    <n v="-9.9"/>
    <s v=""/>
    <n v="14.61"/>
    <s v=" "/>
    <x v="0"/>
    <s v="MLB2831315659"/>
    <s v="Mercado Livre"/>
    <s v="Cabo De Capô Gol Argentino G2 G3 Com Alavanca 1995 A 2003"/>
    <s v=" "/>
    <n v="22.85"/>
    <s v="Clássico"/>
    <s v="Não emitida"/>
    <s v="Bruno Branco Abrahao"/>
    <s v="CPF 44212863898"/>
    <s v="Rua São Benedito 202, Boituva - CEP: 18550456, São Paulo"/>
    <s v=" "/>
    <s v="Bruno Branco Abrahao"/>
    <s v="44212863898"/>
    <s v="Rua São Benedito 202 / CEP 18550456 - Vila Nossa Senhora Aparecida, Boituva, São Paulo"/>
    <s v="Boituva"/>
    <s v="São Paulo"/>
    <s v="18550456"/>
    <s v="Brasil"/>
    <s v="Correios e pontos de envio"/>
    <s v="16 de fevereiro | 00:13"/>
    <s v="16 de fevereiro | 11:04"/>
    <s v="Mercado Envios"/>
    <s v="MEL00003322445411"/>
    <s v=" "/>
    <s v=" "/>
    <s v=" "/>
    <s v=" "/>
    <s v=" "/>
    <s v=" "/>
    <s v=" "/>
    <s v="Não"/>
    <s v=""/>
    <s v="Não"/>
  </r>
  <r>
    <s v="2000005120163796"/>
    <s v="14 de fevereiro de 2023 22:18 hs."/>
    <s v="Entregue"/>
    <s v="Chegou em 19 de fevereiro"/>
    <s v="Não"/>
    <n v="1"/>
    <n v="321.61"/>
    <s v=""/>
    <n v="-38.590000000000003"/>
    <n v="-38.950000000000003"/>
    <s v=""/>
    <n v="244.07"/>
    <s v=" "/>
    <x v="235"/>
    <s v="MLB3146335157"/>
    <s v="Mercado Livre"/>
    <s v="Par Bandeja Dianteira Com Pivô Fox 2003 A 2014"/>
    <s v=" "/>
    <n v="321.61"/>
    <s v="Clássico"/>
    <s v="Não emitida"/>
    <s v="Andréia Oliveira"/>
    <s v="CPF 02040915516"/>
    <s v="Princesa Isabel 481, Valente - CEP: 48890000, Bahia"/>
    <s v=" "/>
    <s v="Andréia Oliveira"/>
    <s v="02040915516"/>
    <s v="Rua Princesa Isabel 481 / CEP 48890000 - Valente, Bahia"/>
    <s v="Valente"/>
    <s v="Bahia"/>
    <s v="48890000"/>
    <s v="Brasil"/>
    <s v="Correios e pontos de envio"/>
    <s v="16 de fevereiro | 04:53"/>
    <s v="19 de fevereiro | 10:44"/>
    <s v="Mercado Envios"/>
    <s v="MEL00003322445032"/>
    <s v=" "/>
    <s v=" "/>
    <s v=" "/>
    <s v=" "/>
    <s v=" "/>
    <s v=" "/>
    <s v=" "/>
    <s v="Não"/>
    <s v=""/>
    <s v="Não"/>
  </r>
  <r>
    <s v="2000005119998706"/>
    <s v="14 de fevereiro de 2023 21:50 hs."/>
    <s v="Entregue"/>
    <s v="Chegou em 17 de fevereiro"/>
    <s v="Não"/>
    <n v="1"/>
    <n v="65.900000000000006"/>
    <n v="13.5"/>
    <n v="-16.7"/>
    <n v="-13.5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Wislan Felix"/>
    <s v="03828045545"/>
    <s v="Avenida Severino Ribeiro Granja 435 / Referencia: próximo a igreja Batista missionária - CEP 44798000 - próximo a igreja Batista missionária, Umburanas, Bahia"/>
    <s v="Umburanas"/>
    <s v="Bahia"/>
    <s v="44798000"/>
    <s v="Brasil"/>
    <s v="Mercado Envios Full"/>
    <s v="15 de fevereiro | 17:36"/>
    <s v="17 de fevereiro | 10:58"/>
    <s v="Mercado Envios"/>
    <s v="MEL00003321851373"/>
    <s v=" "/>
    <s v=" "/>
    <s v=" "/>
    <s v=" "/>
    <s v=" "/>
    <s v=" "/>
    <s v=" "/>
    <s v="Não"/>
    <s v=""/>
    <s v="Não"/>
  </r>
  <r>
    <s v="2000005119943018"/>
    <s v="14 de fevereiro de 2023 21:41 hs."/>
    <s v="Entregue"/>
    <s v="Chegou em 16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ivania soares de albuquerque"/>
    <s v="15796869825"/>
    <s v="Rua Borba 143 / CEP 04823070 - Jardim Imperial, São Paulo, São Paulo"/>
    <s v="São Paulo"/>
    <s v="São Paulo"/>
    <s v="04823070"/>
    <s v="Brasil"/>
    <s v="Mercado Envios Full"/>
    <s v="15 de fevereiro | 23:39"/>
    <s v="16 de fevereiro | 14:52"/>
    <s v="Mercado Envios"/>
    <s v="MEL00003321835114"/>
    <s v=" "/>
    <s v=" "/>
    <s v=" "/>
    <s v=" "/>
    <s v=" "/>
    <s v=" "/>
    <s v=" "/>
    <s v="Não"/>
    <s v=""/>
    <s v="Não"/>
  </r>
  <r>
    <s v="2000005119852910"/>
    <s v="14 de fevereiro de 2023 21:28 hs."/>
    <s v="Entregue"/>
    <s v="Chegou em 15 de fevereiro"/>
    <s v="Não"/>
    <n v="1"/>
    <n v="70"/>
    <n v="7.43"/>
    <n v="-17.399999999999999"/>
    <n v="-7.43"/>
    <s v=""/>
    <n v="52.6"/>
    <s v=" "/>
    <x v="91"/>
    <s v="MLB1845922576"/>
    <s v="Mercado Livre"/>
    <s v="Kit Rolamento Roda Traseira Ford Ka 1997 1998 1999 2000-2002"/>
    <s v=" "/>
    <n v="70"/>
    <s v="Premium"/>
    <s v="Autorizado"/>
    <s v=" "/>
    <s v=" "/>
    <s v=" "/>
    <s v=" "/>
    <s v="Elisiane Cunha da Silva"/>
    <s v="09639743941"/>
    <s v="Rua Professor Jacob Ineichen 2627 / igreja El Shaday Referencia: minha pastora receberá, pastora Santina Cardoso - CEP 89068250 - Itoupava Central, Blumenau, Santa Catarina"/>
    <s v="Blumenau"/>
    <s v="Santa Catarina"/>
    <s v="89068250"/>
    <s v="Brasil"/>
    <s v="Mercado Envios Full"/>
    <s v="15 de fevereiro | 12:34"/>
    <s v="15 de fevereiro | 19:29"/>
    <s v="Mercado Envios"/>
    <s v="MEL00003321809204"/>
    <s v=" "/>
    <s v=" "/>
    <s v=" "/>
    <s v=" "/>
    <s v=" "/>
    <s v=" "/>
    <s v=" "/>
    <s v="Não"/>
    <s v=""/>
    <s v="Não"/>
  </r>
  <r>
    <s v="2000005119859132"/>
    <s v="14 de fevereiro de 2023 21:27 hs."/>
    <s v="Entregue"/>
    <s v="Chegou em 16 de fevereiro"/>
    <s v="Não"/>
    <n v="1"/>
    <n v="327.69"/>
    <s v=""/>
    <n v="-39.32"/>
    <n v="-20.45"/>
    <s v=""/>
    <n v="267.92"/>
    <s v=" "/>
    <x v="220"/>
    <s v="MLB2966282998"/>
    <s v="Mercado Livre"/>
    <s v="Par Bandeja Inferior Fiat Marea 1999 Á 2008"/>
    <s v=" "/>
    <n v="327.69"/>
    <s v="Clássico"/>
    <s v="Não emitida"/>
    <s v="Thiciane  Santos "/>
    <s v="CPF 39158804854"/>
    <s v="Rua Willy Aureli 370, Taubaté - CEP: 12061304, São Paulo"/>
    <s v=" "/>
    <s v="Thiciane  Santos "/>
    <s v="39158804854"/>
    <s v="Rua Willy Aureli 547 / CEP 12061304 - Jardim Mourisco, Taubaté, São Paulo"/>
    <s v="Taubaté"/>
    <s v="São Paulo"/>
    <s v="12061304"/>
    <s v="Brasil"/>
    <s v="Correios e pontos de envio"/>
    <s v="16 de fevereiro | 00:30"/>
    <s v="16 de fevereiro | 11:36"/>
    <s v="Mercado Envios"/>
    <s v="MEL00003322737694"/>
    <s v=" "/>
    <s v=" "/>
    <s v=" "/>
    <s v=" "/>
    <s v=" "/>
    <s v=" "/>
    <s v=" "/>
    <s v="Não"/>
    <s v=""/>
    <s v="Não"/>
  </r>
  <r>
    <s v="2000005119797324"/>
    <s v="14 de fevereiro de 2023 21:18 hs."/>
    <s v="Entregue"/>
    <s v="Chegou em 15 de fevereiro"/>
    <s v="Não"/>
    <n v="1"/>
    <n v="48.3"/>
    <n v="15.9"/>
    <n v="-13.71"/>
    <s v=""/>
    <s v=""/>
    <n v="50.49"/>
    <s v=" "/>
    <x v="236"/>
    <s v="MLB2787161519"/>
    <s v="Mercado Livre"/>
    <s v="2 Kits Pino Dobradiça Porta Uno Mille Prêmio Elba"/>
    <s v=" "/>
    <n v="48.3"/>
    <s v="Premium"/>
    <s v="Autorizado"/>
    <s v="ADILSON BUENO"/>
    <s v="CPF 05451134820"/>
    <s v="Rua Hipolito Trigo Santiago 320, Franco da Rocha - CEP: 07804080, São Paulo"/>
    <s v=" "/>
    <s v="ADILSON BUENO"/>
    <s v="05451134820"/>
    <s v="Rua Hipólito Trigo Santiago 320 / CEP 07804080 - Jardim Cruzeiro, Franco da Rocha, São Paulo"/>
    <s v="Franco da Rocha"/>
    <s v="São Paulo"/>
    <s v="07804080"/>
    <s v="Brasil"/>
    <s v="Mercado Envios Flex"/>
    <s v="15 de fevereiro | 15:52"/>
    <s v="15 de fevereiro | 21:16"/>
    <s v="DOUGLAS MATOS"/>
    <s v="42047037823"/>
    <s v=" "/>
    <s v=" "/>
    <s v=" "/>
    <s v=" "/>
    <s v=" "/>
    <s v=" "/>
    <s v=" "/>
    <s v="Não"/>
    <s v=""/>
    <s v="Não"/>
  </r>
  <r>
    <s v="2000005119720950"/>
    <s v="14 de fevereiro de 2023 21:07 hs."/>
    <s v="Entregue"/>
    <s v="Chegou em 17 de fevereiro"/>
    <s v="Não"/>
    <n v="1"/>
    <n v="169.99"/>
    <s v=""/>
    <n v="-28.9"/>
    <n v="-20.45"/>
    <s v=""/>
    <n v="120.64"/>
    <s v="Sim"/>
    <x v="16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William Jefferson Moraes Maranhão"/>
    <s v="05247085337"/>
    <s v="Rua Santa Terezinha 33 / Quadra 31 Referencia: Ponto de referência: Sw Açaí Obs: o ponto de referência é o próprio local - CEP 65058367 - Vila Riod, São Luís, Maranhão"/>
    <s v="São Luís"/>
    <s v="Maranhão"/>
    <s v="65058367"/>
    <s v="Brasil"/>
    <s v="Mercado Envios Full"/>
    <s v="15 de fevereiro | 02:28"/>
    <s v="17 de fevereiro | 14:22"/>
    <s v="Mercado Envios"/>
    <s v="MEL00003321770737"/>
    <s v=" "/>
    <s v=" "/>
    <s v=" "/>
    <s v=" "/>
    <s v=" "/>
    <s v=" "/>
    <s v=" "/>
    <s v="Não"/>
    <s v=""/>
    <s v="Não"/>
  </r>
  <r>
    <s v="2000005119695778"/>
    <s v="14 de fevereiro de 2023 21:04 hs."/>
    <s v="Entregue"/>
    <s v="Chegou em 16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Alexandre Oliveira"/>
    <s v="36441728893"/>
    <s v="Avenida José Herculano 4315 / galpão muro preto Referencia: A loja é um galpão ao lado da consigaz, em frente ao maia tintas, muro preto escrito ar condicionado - CEP 11666000 - Jardim Britânia, Caraguatatuba, São Paulo"/>
    <s v="Caraguatatuba"/>
    <s v="São Paulo"/>
    <s v="11666000"/>
    <s v="Brasil"/>
    <s v="Mercado Envios Full"/>
    <s v="15 de fevereiro | 15:34"/>
    <s v="16 de fevereiro | 14:01"/>
    <s v="Mercado Envios"/>
    <s v="MEL00003321765374"/>
    <s v=" "/>
    <s v=" "/>
    <s v=" "/>
    <s v=" "/>
    <s v=" "/>
    <s v=" "/>
    <s v=" "/>
    <s v="Não"/>
    <s v=""/>
    <s v="Não"/>
  </r>
  <r>
    <s v="2000005119622854"/>
    <s v="14 de fevereiro de 2023 21:02 hs."/>
    <s v="Entregue"/>
    <s v="Chegou em 17 de fevereiro"/>
    <s v="Não"/>
    <n v="1"/>
    <n v="65.900000000000006"/>
    <n v="26.1"/>
    <n v="-16.7"/>
    <n v="-26.1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Guilherme Moraes"/>
    <s v="15492214268"/>
    <s v="Rua Vinte e Oito SN / Referencia: Ao lado da antiga lanchonete gambolanche - CEP 24917380 - Jardim Interlagos (Ponta Negra), Maricá, Rio de Janeiro"/>
    <s v="Maricá"/>
    <s v="Rio de Janeiro"/>
    <s v="24917380"/>
    <s v="Brasil"/>
    <s v="Mercado Envios Full"/>
    <s v="15 de fevereiro | 18:19"/>
    <s v="17 de fevereiro | 18:05"/>
    <s v="Mercado Envios"/>
    <s v="MEL00003321761514"/>
    <s v=" "/>
    <s v=" "/>
    <s v=" "/>
    <s v=" "/>
    <s v=" "/>
    <s v=" "/>
    <s v=" "/>
    <s v="Não"/>
    <s v=""/>
    <s v="Não"/>
  </r>
  <r>
    <s v="2000004213840683"/>
    <s v="14 de fevereiro de 2023 20:36 hs."/>
    <s v="Entregue"/>
    <s v="Chegou em 18 de fevereiro"/>
    <s v="Sim"/>
    <n v="1"/>
    <n v="62.8"/>
    <n v="43.7"/>
    <n v="-16.18"/>
    <n v="-43.7"/>
    <s v=""/>
    <n v="46.62"/>
    <s v=" "/>
    <x v="13"/>
    <s v="MLB2109131937"/>
    <s v="Mercado Livre"/>
    <s v="Par De Kit Pino Guia Bucha Pinça Freio Vw Gol G2 Até G6"/>
    <s v=" "/>
    <n v="62.8"/>
    <s v="Premium"/>
    <s v="Não emitida"/>
    <s v="Jaelson Rogério"/>
    <s v="CPF 07176020442"/>
    <s v="Rua Santa Joana D'Arc 269 - A, Natal - CEP: 59074380, Rio Grande do Norte"/>
    <s v=" "/>
    <s v="Jaelson Rogério"/>
    <s v="07176020442"/>
    <s v="Rua Santa Joana D'Arc 269 / ''A'' Referencia: Após Ao Superbox Natal Primeira Rua A Direita Em Frente A Praçasentido ao morro - CEP 59074380 - Felipe Camarão, Natal, Rio Grande do Norte"/>
    <s v="Natal"/>
    <s v="Rio Grande do Norte"/>
    <s v="59074380"/>
    <s v="Brasil"/>
    <s v="Correios e pontos de envio"/>
    <s v="16 de fevereiro | 04:00"/>
    <s v="18 de fevereiro | 09:43"/>
    <s v="Mercado Envios"/>
    <s v="MEL00003322440341"/>
    <s v=" "/>
    <s v=" "/>
    <s v=" "/>
    <s v=" "/>
    <s v=" "/>
    <s v=" "/>
    <s v=" "/>
    <s v="Não"/>
    <s v=""/>
    <s v="Não"/>
  </r>
  <r>
    <s v="2000004213773651"/>
    <s v="14 de fevereiro de 2023 20:10 hs."/>
    <s v="Entregue"/>
    <s v="Chegou em 16 de fevereiro"/>
    <s v="Sim"/>
    <n v="1"/>
    <n v="72.489999999999995"/>
    <n v="6.86"/>
    <n v="-17.82"/>
    <n v="-6.86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Clayton Piron Clayton Piron"/>
    <s v="41138569828"/>
    <s v="Rua Maria Catto Boccardo 81 / CEP 13366196 - Parque Residencial Santa Rita, Capivari, São Paulo"/>
    <s v="Capivari"/>
    <s v="São Paulo"/>
    <s v="13366196"/>
    <s v="Brasil"/>
    <s v="Mercado Envios Full"/>
    <s v="16 de fevereiro | 02:40"/>
    <s v="16 de fevereiro | 11:03"/>
    <s v="Mercado Envios"/>
    <s v="MEL00003321669735"/>
    <s v=" "/>
    <s v=" "/>
    <s v=" "/>
    <s v=" "/>
    <s v=" "/>
    <s v=" "/>
    <s v=" "/>
    <s v="Não"/>
    <s v=""/>
    <s v="Não"/>
  </r>
  <r>
    <s v="2000004213711935"/>
    <s v="14 de fevereiro de 2023 19:48 hs."/>
    <s v="Entregue"/>
    <s v="Chegou em 15 de fevereiro"/>
    <s v="Sim"/>
    <n v="1"/>
    <n v="307.97000000000003"/>
    <n v="1.39"/>
    <n v="-52.35"/>
    <s v=""/>
    <s v=""/>
    <n v="257.01"/>
    <s v=" "/>
    <x v="167"/>
    <s v="MLB3085466614"/>
    <s v="Mercado Livre"/>
    <s v="Par Bandeja C4 Pallas 2007 Á 2013"/>
    <s v=" "/>
    <n v="307.97000000000003"/>
    <s v="Premium"/>
    <s v="Autorizado"/>
    <s v="David Gomes"/>
    <s v="CPF 39674560807"/>
    <s v="saturno aspasio 175 - casa, Ferraz de Vasconcelos - CEP: 08507200, São Paulo"/>
    <s v=" "/>
    <s v="David Gomes"/>
    <s v="39674560807"/>
    <s v="Rua Ângelo Annunciato 179 / casa Referencia: casa minha sogra próximo posto de saúde  ubs - CEP 08507110 - Vila São Paulo, Ferraz de Vasconcelos, São Paulo"/>
    <s v="Ferraz de Vasconcelos"/>
    <s v="São Paulo"/>
    <s v="08507110"/>
    <s v="Brasil"/>
    <s v="Mercado Envios Flex"/>
    <s v="15 de fevereiro | 15:50"/>
    <s v="15 de fevereiro | 17:56"/>
    <s v="MURILO ROSSI"/>
    <s v="42046783710"/>
    <s v=" "/>
    <s v=" "/>
    <s v=" "/>
    <s v=" "/>
    <s v=" "/>
    <s v=" "/>
    <s v=" "/>
    <s v="Não"/>
    <s v=""/>
    <s v="Não"/>
  </r>
  <r>
    <s v="2000005119186776"/>
    <s v="14 de fevereiro de 2023 19:44 hs."/>
    <s v="Entregue"/>
    <s v="Chegou em 17 de fevereiro"/>
    <s v="Não"/>
    <n v="1"/>
    <n v="146.99"/>
    <n v="23.09"/>
    <n v="-17.64"/>
    <n v="-43.54"/>
    <s v=""/>
    <n v="108.9"/>
    <s v=" "/>
    <x v="29"/>
    <s v="MLB3009320578"/>
    <s v="Mercado Livre"/>
    <s v="Cabo De Marcha Engate Strada 1.6 1.8 16v 2011 Em Diante"/>
    <s v=" "/>
    <n v="146.99"/>
    <s v="Clássico"/>
    <s v="Não emitida"/>
    <s v="Letícia Fontes"/>
    <s v="CPF 10886602408"/>
    <s v="Praça Manoel Cavalcanti 38, João Alfredo - CEP: 55720000, Pernambuco"/>
    <s v=" "/>
    <s v="Letícia Fontes"/>
    <s v="10886602408"/>
    <s v="Praça Manoel Cavalcante 38 / 2 Andar Referencia: Ao Ldao Da Igreja Matriz, Em Cima Do Armarinho Nossa Senhora Da Conceição - CEP 55720000 - Boa Vista, João Alfredo, Pernambuco"/>
    <s v="João Alfredo"/>
    <s v="Pernambuco"/>
    <s v="55720000"/>
    <s v="Brasil"/>
    <s v="Correios e pontos de envio"/>
    <s v="15 de fevereiro | 23:40"/>
    <s v="17 de fevereiro | 08:33"/>
    <s v="Mercado Envios"/>
    <s v="MEL00003322438039"/>
    <s v=" "/>
    <s v=" "/>
    <s v=" "/>
    <s v=" "/>
    <s v=" "/>
    <s v=" "/>
    <s v=" "/>
    <s v="Não"/>
    <s v=""/>
    <s v="Não"/>
  </r>
  <r>
    <s v="2000005119186968"/>
    <s v="14 de fevereiro de 2023 19:43 hs."/>
    <s v="Devolução finalizada com reembolso para o comprador"/>
    <s v="O produto devolvido chegou em sexta-feira, 24 de fevereiro."/>
    <s v="Não"/>
    <n v="0"/>
    <n v="76.14"/>
    <n v="8.91"/>
    <n v="-14.64"/>
    <n v="-8.91"/>
    <n v="-61.5"/>
    <n v="0"/>
    <s v=" "/>
    <x v="15"/>
    <s v="MLB2063490455"/>
    <s v="Mercado Livre"/>
    <s v="Kit Bieleta Haste Trambulador Peugeot 206 207 1.4 8v 1.6 16v"/>
    <s v=" "/>
    <n v="76.14"/>
    <s v="Clássico"/>
    <s v="Autorizado"/>
    <s v="Débora Yasmin Da Silva Costa"/>
    <s v="CPF 46478542807"/>
    <s v="Rua Amambaí 132, Várzea Paulista - CEP: 13225430, São Paulo"/>
    <s v=" "/>
    <s v="Débora Yasmin Da Silva Costa"/>
    <s v="46478542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02:33"/>
    <s v="24 de fevereiro | 11:09"/>
    <s v="Mercado Envios"/>
    <s v="MEL42055633211LMXDR01"/>
    <s v=" "/>
    <s v=" "/>
    <s v=" "/>
    <s v=" "/>
    <s v=" "/>
    <s v=" "/>
    <s v=" "/>
    <s v="Sim"/>
    <s v=""/>
    <s v="Não"/>
  </r>
  <r>
    <s v="2000005119187908"/>
    <s v="14 de fevereiro de 2023 19:43 hs."/>
    <s v="Entregue"/>
    <s v="Chegou em 15 de fevereiro"/>
    <s v="Não"/>
    <n v="1"/>
    <n v="65"/>
    <n v="7.54"/>
    <n v="-16.55"/>
    <n v="-7.54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Alex Ventura"/>
    <s v="07689455930"/>
    <s v="Servidão Guilherme Leopoldo Besen 91 / CEP 88140000 - sul do rio, Santo Amaro da Imperatriz, Santa Catarina"/>
    <s v="Santo Amaro da Imperatriz"/>
    <s v="Santa Catarina"/>
    <s v="88140000"/>
    <s v="Brasil"/>
    <s v="Mercado Envios Full"/>
    <s v="15 de fevereiro | 02:58"/>
    <s v="15 de fevereiro | 15:54"/>
    <s v="Mercado Envios"/>
    <s v="MEL00003321624128"/>
    <s v=" "/>
    <s v=" "/>
    <s v=" "/>
    <s v=" "/>
    <s v=" "/>
    <s v=" "/>
    <s v=" "/>
    <s v="Não"/>
    <s v=""/>
    <s v="Não"/>
  </r>
  <r>
    <s v="2000005119135520"/>
    <s v="14 de fevereiro de 2023 19:38 hs."/>
    <s v="Entregue"/>
    <s v="Chegou em 16 de fevereiro"/>
    <s v="Não"/>
    <n v="1"/>
    <n v="19.989999999999998"/>
    <n v="13.5"/>
    <n v="-8.9"/>
    <n v="-13.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Robson Braz"/>
    <s v="05375222710"/>
    <s v="Rua Comandante Vergueiro da Cruz 345 / casa 32 Referencia: em frente ao mega box - CEP 21021020 - Olaria, Rio de Janeiro, Rio de Janeiro"/>
    <s v="Rio de Janeiro"/>
    <s v="Rio de Janeiro"/>
    <s v="21021020"/>
    <s v="Brasil"/>
    <s v="Mercado Envios Full"/>
    <s v="15 de fevereiro | 14:43"/>
    <s v="16 de fevereiro | 12:03"/>
    <s v="Mercado Envios"/>
    <s v="MEL00003321614627"/>
    <s v=" "/>
    <s v=" "/>
    <s v=" "/>
    <s v=" "/>
    <s v=" "/>
    <s v=" "/>
    <s v=" "/>
    <s v="Não"/>
    <s v=""/>
    <s v="Não"/>
  </r>
  <r>
    <s v="2000004213669483"/>
    <s v="14 de fevereiro de 2023 19:31 hs."/>
    <s v="Entregue"/>
    <s v="Chegou em 16 de fevereiro"/>
    <s v="Sim"/>
    <n v="3"/>
    <n v="195"/>
    <s v=""/>
    <n v="-49.65"/>
    <s v=""/>
    <s v=""/>
    <n v="145.3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edson braker"/>
    <s v="02721815954"/>
    <s v="Erna Ziebert Grober 41 / Oficina Mecânica  Referencia: Ou na Loja Bellas Moda Feminina ao lado do Imporium Cruz Machado aos cuidados de Michele - CEP 84620000 - São jorge, Cruz Machado, Paraná"/>
    <s v="Cruz Machado"/>
    <s v="Paraná"/>
    <s v="84620000"/>
    <s v="Brasil"/>
    <s v="Mercado Envios Full"/>
    <s v="15 de fevereiro | 13:26"/>
    <s v="16 de fevereiro | 16:30"/>
    <s v="Mercado Envios"/>
    <s v="MEL00003321605060"/>
    <s v=" "/>
    <s v=" "/>
    <s v=" "/>
    <s v=" "/>
    <s v=" "/>
    <s v=" "/>
    <s v=" "/>
    <s v="Não"/>
    <s v=""/>
    <s v="Não"/>
  </r>
  <r>
    <s v="2000005119003554"/>
    <s v="14 de fevereiro de 2023 19:14 hs."/>
    <s v="Entregue"/>
    <s v="Chegou em 16 de fevereiro"/>
    <s v="Não"/>
    <n v="1"/>
    <n v="65"/>
    <n v="35.5"/>
    <n v="-16.55"/>
    <n v="-35.5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ose Lopes de Lima Junior"/>
    <s v="07639009405"/>
    <s v="Rua Vereador Djalma Raposo 76 / funerária Referencia: funerária santa Terezinhapróximo ao mercado do peixe - CEP 57280000 - centro, Igreja Nova, Alagoas"/>
    <s v="Igreja Nova"/>
    <s v="Alagoas"/>
    <s v="57280000"/>
    <s v="Brasil"/>
    <s v="Mercado Envios Full"/>
    <s v="14 de fevereiro | 23:31"/>
    <s v="16 de fevereiro | 11:56"/>
    <s v="Mercado Envios"/>
    <s v="MEL00003321574100"/>
    <s v=" "/>
    <s v=" "/>
    <s v=" "/>
    <s v=" "/>
    <s v=" "/>
    <s v=" "/>
    <s v=" "/>
    <s v="Não"/>
    <s v=""/>
    <s v="Não"/>
  </r>
  <r>
    <s v="2000005117712356"/>
    <s v="14 de fevereiro de 2023 19:12 hs."/>
    <s v="Entregue"/>
    <s v="Chegou em 19 de fevereiro"/>
    <s v="Não"/>
    <n v="1"/>
    <n v="169.99"/>
    <n v="21.25"/>
    <n v="-20.399999999999999"/>
    <n v="-41.7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José Felipe"/>
    <s v="63173850335"/>
    <s v="Rua Dezoito 20 / quadra 07 - CEP 65054240 - Cohatrac II, São Luís, Maranhão"/>
    <s v="São Luís"/>
    <s v="Maranhão"/>
    <s v="65054240"/>
    <s v="Brasil"/>
    <s v="Mercado Envios Full"/>
    <s v="15 de fevereiro | 20:29"/>
    <s v="19 de fevereiro | 15:10"/>
    <s v="Mercado Envios"/>
    <s v="MEL00003321566998"/>
    <s v=" "/>
    <s v=" "/>
    <s v=" "/>
    <s v=" "/>
    <s v=" "/>
    <s v=" "/>
    <s v=" "/>
    <s v="Não"/>
    <s v=""/>
    <s v="Não"/>
  </r>
  <r>
    <s v="2000005118992680"/>
    <s v="14 de fevereiro de 2023 19:11 hs."/>
    <s v="Entregue"/>
    <s v="Chegou em 18 de fevereiro"/>
    <s v="Não"/>
    <n v="1"/>
    <n v="105.98"/>
    <n v="14.77"/>
    <n v="-18.02"/>
    <n v="-36.22"/>
    <s v=""/>
    <n v="66.510000000000005"/>
    <s v=" "/>
    <x v="218"/>
    <s v="MLB3123427474"/>
    <s v="Mercado Livre"/>
    <s v="Par Pivô Inferior Da Bandeja Dianteira Ecosport 2003 A 2013"/>
    <s v=" "/>
    <n v="105.98"/>
    <s v="Premium"/>
    <s v="Não emitida"/>
    <s v="Dorizete Macedo de Oliveira"/>
    <s v="CPF 99346664568"/>
    <s v="Avenida xv de agosto bairro Bruna Maria 1630 - Padaria, Socorro - CEP: 13960000, São Paulo"/>
    <s v=" "/>
    <s v="Dorizete Macedo de Oliveira"/>
    <s v="99346664568"/>
    <s v="Po. De cágados 1050 / Casa Referencia: Essa encomenda vai para o correio de Caetanos e de lá o pessoal que faz a entrega já sabe onde é minha casa - CEP 45265000 - Rural, Caetanos, Bahia"/>
    <s v="Caetanos"/>
    <s v="Bahia"/>
    <s v="45265000"/>
    <s v="Brasil"/>
    <s v="Correios e pontos de envio"/>
    <s v="16 de fevereiro | 03:04"/>
    <s v="18 de fevereiro | 09:46"/>
    <s v="Mercado Envios"/>
    <s v="MEL00003322437186"/>
    <s v=" "/>
    <s v=" "/>
    <s v=" "/>
    <s v=" "/>
    <s v=" "/>
    <s v=" "/>
    <s v=" "/>
    <s v="Não"/>
    <s v=""/>
    <s v="Não"/>
  </r>
  <r>
    <s v="2000005118916828"/>
    <s v="14 de fevereiro de 2023 19:02 hs."/>
    <s v="Entregue"/>
    <s v="Chegou em 16 de fevereiro"/>
    <s v="Não"/>
    <n v="1"/>
    <n v="59"/>
    <n v="24.9"/>
    <n v="-15.53"/>
    <n v="-24.9"/>
    <s v=""/>
    <n v="43.47"/>
    <s v=" 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Lucas Hessmann"/>
    <s v="10552158917"/>
    <s v="Rua Narciso Fachini 5842 / Referencia: casa em Frente Ao Ponto De Ônibus - CEP 89170000 - margem esquerda, Laurentino, Santa Catarina"/>
    <s v="Laurentino"/>
    <s v="Santa Catarina"/>
    <s v="89170000"/>
    <s v="Brasil"/>
    <s v="Mercado Envios Full"/>
    <s v="15 de fevereiro | 20:50"/>
    <s v="16 de fevereiro | 16:45"/>
    <s v="Mercado Envios"/>
    <s v="MEL00003321553165"/>
    <s v=" "/>
    <s v=" "/>
    <s v=" "/>
    <s v=" "/>
    <s v=" "/>
    <s v=" "/>
    <s v=" "/>
    <s v="Não"/>
    <s v=""/>
    <s v="Não"/>
  </r>
  <r>
    <s v="2000004213586589"/>
    <s v="14 de fevereiro de 2023 18:58 hs."/>
    <s v="Entregue"/>
    <s v="Chegou em 16 de fevereiro"/>
    <s v="Sim"/>
    <n v="2"/>
    <n v="104.4"/>
    <n v="9.4499999999999993"/>
    <n v="-25.26"/>
    <n v="-9.4499999999999993"/>
    <s v=""/>
    <n v="79.14"/>
    <s v="Sim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Laercio Afonso"/>
    <s v="68130961687"/>
    <s v="Rua Fabiano Pereira Krauss SN / enfrente BH Referencia: setor de transporte saúde - CEP 37480000 - Centro, Lambari, Minas Gerais"/>
    <s v="Lambari"/>
    <s v="Minas Gerais"/>
    <s v="37480000"/>
    <s v="Brasil"/>
    <s v="Mercado Envios Full"/>
    <s v="15 de fevereiro | 21:05"/>
    <s v="16 de fevereiro | 11:24"/>
    <s v="Mercado Envios"/>
    <s v="MEL00003321545642"/>
    <s v=" "/>
    <s v=" "/>
    <s v=" "/>
    <s v=" "/>
    <s v=" "/>
    <s v=" "/>
    <s v=" "/>
    <s v="Não"/>
    <s v=""/>
    <s v="Não"/>
  </r>
  <r>
    <s v="2000004213577671"/>
    <s v="14 de fevereiro de 2023 18:54 hs."/>
    <s v="Entregue"/>
    <s v="Chegou em 17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Gilberto Gomes Silva"/>
    <s v="36112798468"/>
    <s v="Rd. perna sul SN / oficina peixe motos Referencia: ao lado da oficina peixe motos - CEP 68690000 - Santa Rosa, Acará, Pará"/>
    <s v="Acará"/>
    <s v="Pará"/>
    <s v="68690000"/>
    <s v="Brasil"/>
    <s v="Mercado Envios Full"/>
    <s v="15 de fevereiro | 05:35"/>
    <s v="17 de fevereiro | 08:26"/>
    <s v="Mercado Envios"/>
    <s v="MEL00003321540196"/>
    <s v=" "/>
    <s v=" "/>
    <s v=" "/>
    <s v=" "/>
    <s v=" "/>
    <s v=" "/>
    <s v=" "/>
    <s v="Não"/>
    <s v=""/>
    <s v="Não"/>
  </r>
  <r>
    <s v="2000005118601520"/>
    <s v="14 de fevereiro de 2023 18:08 hs."/>
    <s v="Entregue"/>
    <s v="Chegou em 16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Tainara Carolina Damaceno"/>
    <s v="05041692114"/>
    <s v="Rua Desembargador Westphalen 289 / 289 - Edificio Colombo - CEP 80010110 - Centro, Curitiba, Paraná"/>
    <s v="Curitiba"/>
    <s v="Paraná"/>
    <s v="80010110"/>
    <s v="Brasil"/>
    <s v="Mercado Envios Full"/>
    <s v="15 de fevereiro | 14:41"/>
    <s v="16 de fevereiro | 15:35"/>
    <s v="Mercado Envios"/>
    <s v="MEL00003321462411"/>
    <s v=" "/>
    <s v=" "/>
    <s v=" "/>
    <s v=" "/>
    <s v=" "/>
    <s v=" "/>
    <s v=" "/>
    <s v="Não"/>
    <s v=""/>
    <s v="Não"/>
  </r>
  <r>
    <s v="2000005118549794"/>
    <s v="14 de fevereiro de 2023 17:58 hs."/>
    <s v="Entregue"/>
    <s v="Chegou em 15 de fevereiro"/>
    <s v="Não"/>
    <n v="1"/>
    <n v="45.15"/>
    <n v="15.9"/>
    <n v="-13.18"/>
    <s v=""/>
    <s v=""/>
    <n v="47.87"/>
    <s v=" "/>
    <x v="100"/>
    <s v="MLB2122910482"/>
    <s v="Mercado Livre"/>
    <s v="Kit Pino Guia Bucha Pinça Fiat Uno Mille 1984 Até 2013"/>
    <s v=" "/>
    <n v="45.15"/>
    <s v="Premium"/>
    <s v="Autorizado"/>
    <s v="lailton araujo"/>
    <s v="CPF 31983451894"/>
    <s v="Rua Nicolau Copérnico 76 - Vitória Racing, São Paulo - CEP: 05546110, São Paulo"/>
    <s v=" "/>
    <s v="lailton araujo"/>
    <s v="31983451894"/>
    <s v="Rua Narumi Nakayama 278 / Ponto final Fátima Referencia: Ponto final de ônibus do Fátima - CEP 06816250 - Jardim Nossa Senhora de Fátima, Embu das Artes, São Paulo"/>
    <s v="Embu das Artes"/>
    <s v="São Paulo"/>
    <s v="06816250"/>
    <s v="Brasil"/>
    <s v="Mercado Envios Flex"/>
    <s v="15 de fevereiro | 15:39"/>
    <s v="15 de fevereiro | 17:31"/>
    <s v="KADU MOURA"/>
    <s v="42046492676"/>
    <s v=" "/>
    <s v=" "/>
    <s v=" "/>
    <s v=" "/>
    <s v=" "/>
    <s v=" "/>
    <s v=" "/>
    <s v="Não"/>
    <s v=""/>
    <s v="Não"/>
  </r>
  <r>
    <s v="2000005118549310"/>
    <s v="14 de fevereiro de 2023 17:57 hs."/>
    <s v="Recebimento devolvido"/>
    <s v="Devolvemos o dinheiro ao comprador"/>
    <s v="Não"/>
    <n v="0"/>
    <n v="238.5"/>
    <s v=""/>
    <n v="-32.590000000000003"/>
    <s v=""/>
    <n v="-205.91"/>
    <n v="0"/>
    <s v="Sim"/>
    <x v="28"/>
    <s v="MLB1942137476"/>
    <s v="Mercado Livre"/>
    <s v="Cabo De Engate E Seleção Montana 2011 2012 2013 2014 Novo"/>
    <s v=" "/>
    <n v="238.5"/>
    <s v="Premium"/>
    <s v=" "/>
    <s v="Everton Santos"/>
    <s v="CPF 70074345419"/>
    <s v="Rua Professor Manoel Fernandes bairro João XXIII 119 - Casa, Caicó - CEP: 59300000, Rio Grande do Norte"/>
    <s v=" "/>
    <s v="Everton Santos"/>
    <s v="70074345419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12685988"/>
    <s v="14 de fevereiro de 2023 17:56 hs."/>
    <s v="Entregue"/>
    <s v="Chegou em 16 de fevereiro"/>
    <s v="Não"/>
    <n v="1"/>
    <n v="122.62"/>
    <s v=""/>
    <n v="-20.85"/>
    <n v="-18.45"/>
    <s v=""/>
    <n v="83.32"/>
    <s v=" "/>
    <x v="237"/>
    <s v="MLB2222298996"/>
    <s v="Mercado Livre"/>
    <s v="8 Kits Pino Bucha Dobradiça Porta Del Rey 1987"/>
    <s v=" "/>
    <n v="122.62"/>
    <s v="Premium"/>
    <s v="Não emitida"/>
    <s v="paicambuquira paicambuquira"/>
    <s v="CPF 15038875882"/>
    <s v="praça dr. boa vista  221 - antigo forum, sao joao da boa vista  - CEP: 13870221, São Paulo"/>
    <s v=" "/>
    <s v="paicambuquira paicambuquira"/>
    <s v="15038875882"/>
    <s v="Praça Doutor Boa Vista 221 / Referencia: Antigo Forum - CEP 13870221 - Centro, São João da Boa Vista, São Paulo"/>
    <s v="São João da Boa Vista"/>
    <s v="São Paulo"/>
    <s v="13870221"/>
    <s v="Brasil"/>
    <s v="Correios e pontos de envio"/>
    <s v="15 de fevereiro | 22:22"/>
    <s v="16 de fevereiro | 11:46"/>
    <s v="Mercado Envios"/>
    <s v="MEL00003322433538"/>
    <s v=" "/>
    <s v=" "/>
    <s v=" "/>
    <s v=" "/>
    <s v=" "/>
    <s v=" "/>
    <s v=" "/>
    <s v="Não"/>
    <s v=""/>
    <s v="Não"/>
  </r>
  <r>
    <s v="2000005118520238"/>
    <s v="14 de fevereiro de 2023 17:55 hs."/>
    <s v="Entregue"/>
    <s v="Chegou em 16 de fevereiro"/>
    <s v="Não"/>
    <n v="1"/>
    <n v="59"/>
    <n v="21"/>
    <n v="-12.58"/>
    <n v="-21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lexsandro moreira"/>
    <s v="04300557659"/>
    <s v="Rua Rio Branco 18 / c Referencia: Do Lado Da Rua Xingu,caminho Pra Lagoa Varzea Das Flores,próximo Ponte Sitio Poções - CEP 32672332 - Senhora de Fátima, Betim, Minas Gerais"/>
    <s v="Betim"/>
    <s v="Minas Gerais"/>
    <s v="32672332"/>
    <s v="Brasil"/>
    <s v="Mercado Envios Full"/>
    <s v="15 de fevereiro | 18:02"/>
    <s v="16 de fevereiro | 16:06"/>
    <s v="Mercado Envios"/>
    <s v="MEL00003321433979"/>
    <s v=" "/>
    <s v=" "/>
    <s v=" "/>
    <s v=" "/>
    <s v=" "/>
    <s v=" "/>
    <s v=" "/>
    <s v="Não"/>
    <s v=""/>
    <s v="Não"/>
  </r>
  <r>
    <s v="2000005118499500"/>
    <s v="14 de fevereiro de 2023 17:49 hs."/>
    <s v="Entregue"/>
    <s v="Chegou em 24 de fevereiro"/>
    <s v="Não"/>
    <n v="1"/>
    <n v="99.99"/>
    <s v=""/>
    <n v="-17"/>
    <n v="-20.45"/>
    <s v=""/>
    <n v="62.54"/>
    <s v=" "/>
    <x v="118"/>
    <s v="MLB3164352105"/>
    <s v="Mercado Livre"/>
    <s v="Kit Reparo Alavanca Cambio Completo Gol G1 G2 G3"/>
    <s v=" "/>
    <n v="99.99"/>
    <s v="Premium"/>
    <s v="Não emitida"/>
    <s v="Arlysson Guimaraes"/>
    <s v="CPF 10424788640"/>
    <s v="Rua Barão do Rio Branco 233 - SALA 412, Governador Valadares - CEP: 35010030, Minas Gerais"/>
    <s v=" "/>
    <s v="Arlysson Guimaraes"/>
    <s v="10424788640"/>
    <s v="RUA 9 57 / Referencia: Guimarães modas - CEP 35125000 - NOVA TUMIRITINGA, Tumiritinga, Minas Gerais"/>
    <s v="Tumiritinga"/>
    <s v="Minas Gerais"/>
    <s v="35125000"/>
    <s v="Brasil"/>
    <s v="Correios e pontos de envio"/>
    <s v="16 de fevereiro | 05:36"/>
    <s v="24 de fevereiro | 15:30"/>
    <s v="Loggi"/>
    <s v="ML42046470279135551"/>
    <s v="https://www.loggi.com/rastreador/3762947aef/ML42046470279135551"/>
    <s v=" "/>
    <s v=" "/>
    <s v=" "/>
    <s v=" "/>
    <s v=" "/>
    <s v=" "/>
    <s v="Não"/>
    <s v=""/>
    <s v="Não"/>
  </r>
  <r>
    <s v="2000005118482748"/>
    <s v="14 de fevereiro de 2023 17:47 hs."/>
    <s v="Entregue"/>
    <s v="Chegou em 16 de fevereiro"/>
    <s v="Não"/>
    <n v="1"/>
    <n v="45.9"/>
    <n v="6.58"/>
    <n v="-13.3"/>
    <n v="-6.58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Arlete Macedo Santos Santos"/>
    <s v="14940657892"/>
    <s v="Avenida Luiz Pequini 54 / CEP 09780250 - Santa Terezinha, São Bernardo do Campo, São Paulo"/>
    <s v="São Bernardo do Campo"/>
    <s v="São Paulo"/>
    <s v="09780250"/>
    <s v="Brasil"/>
    <s v="Mercado Envios Full"/>
    <s v="16 de fevereiro | 00:31"/>
    <s v="16 de fevereiro | 12:45"/>
    <s v="Mercado Envios"/>
    <s v="MEL00003321417398"/>
    <s v="https://myaccount.mercadolivre.com.br/shipments/42046463468/detail"/>
    <s v=" "/>
    <s v=" "/>
    <s v=" "/>
    <s v=" "/>
    <s v=" "/>
    <s v=" "/>
    <s v="Não"/>
    <s v=""/>
    <s v="Não"/>
  </r>
  <r>
    <s v="2000005118419512"/>
    <s v="14 de fevereiro de 2023 17:36 hs."/>
    <s v="Venda entregue"/>
    <s v="Chegou no dia quinta-feira, 16 de fevereiro"/>
    <s v="Não"/>
    <n v="1"/>
    <n v="23"/>
    <n v="26.1"/>
    <n v="-9.41"/>
    <n v="-26.1"/>
    <s v=""/>
    <n v="13.59"/>
    <s v="Sim"/>
    <x v="123"/>
    <s v="MLB2070797056"/>
    <s v="Mercado Livre"/>
    <s v="Reparo Bucha Cabo Marcha Zafira A Partir De 2006 Até 2012"/>
    <s v=" "/>
    <n v="23"/>
    <s v="Premium"/>
    <s v="Não emitida"/>
    <s v="bruno pitassi"/>
    <s v="CPF 12552165737"/>
    <s v="Rua Irapuru entrada 15 7 -  a casa é uma oficina de bicicleta, Rio de Janeiro - CEP: 23010390, Rio de Janeiro"/>
    <s v=" "/>
    <s v="bruno pitassi"/>
    <s v="12552165737"/>
    <s v="Rua Irapuru 7 / Rua Entrada Quinze Referencia: Rua entrada quinze n7 dúvidas, liga ou zap 21984113150_x000a_ou 21 980868570 ou 21 980143009 - CEP 23010390 - Senador Vasconcelos, Rio de Janeiro, Rio de Janeiro"/>
    <s v="Rio de Janeiro"/>
    <s v="Rio de Janeiro"/>
    <s v="23010390"/>
    <s v="Brasil"/>
    <s v="Correios e pontos de envio"/>
    <s v="16 de fevereiro | 01:48"/>
    <s v="16 de fevereiro | 21:42"/>
    <s v="Mercado Envios"/>
    <s v="MEL00003322431334"/>
    <s v=" "/>
    <s v=" "/>
    <s v=" "/>
    <s v=" "/>
    <s v=" "/>
    <s v=" "/>
    <s v=" "/>
    <s v="Sim"/>
    <s v=""/>
    <s v="Não"/>
  </r>
  <r>
    <s v="2000005118363986"/>
    <s v="14 de fevereiro de 2023 17:28 hs."/>
    <s v="Entregue"/>
    <s v="Chegou em 15 de fevereiro"/>
    <s v="Não"/>
    <n v="1"/>
    <n v="238.5"/>
    <n v="1.59"/>
    <n v="-32.590000000000003"/>
    <s v=""/>
    <s v=""/>
    <n v="207.5"/>
    <s v="Sim"/>
    <x v="28"/>
    <s v="MLB1942137476"/>
    <s v="Mercado Livre"/>
    <s v="Cabo De Engate E Seleção Montana 2011 2012 2013 2014 Novo"/>
    <s v=" "/>
    <n v="238.5"/>
    <s v="Premium"/>
    <s v="Autorizado"/>
    <s v="Thiago Dias"/>
    <s v="CPF 03840886511"/>
    <s v="Rua Valdemar Celestino Da Silva 101 - Bloco 4, Ap 2, Mauá - CEP: 09371317, São Paulo"/>
    <s v=" "/>
    <s v="Thiago Dias"/>
    <s v="03840886511"/>
    <s v="Rua Jutlândia 81 / Casa da garagem - CEP 09271160 - Parque Capuava, Santo André, São Paulo"/>
    <s v="Santo André"/>
    <s v="São Paulo"/>
    <s v="09271160"/>
    <s v="Brasil"/>
    <s v="Mercado Envios Flex"/>
    <s v="15 de fevereiro | 15:49"/>
    <s v="15 de fevereiro | 20:01"/>
    <s v="LUCAS FERNANDO DA SILVA ARAUJO"/>
    <s v="42046412497"/>
    <s v=" "/>
    <s v=" "/>
    <s v=" "/>
    <s v=" "/>
    <s v=" "/>
    <s v=" "/>
    <s v=" "/>
    <s v="Não"/>
    <s v=""/>
    <s v="Não"/>
  </r>
  <r>
    <s v="2000005118338892"/>
    <s v="14 de fevereiro de 2023 17:23 hs."/>
    <s v="Entregue"/>
    <s v="Chegou em 16 de fevereiro"/>
    <s v="Não"/>
    <n v="1"/>
    <n v="127.99"/>
    <s v=""/>
    <n v="-15.36"/>
    <n v="-20.45"/>
    <s v=""/>
    <n v="92.18"/>
    <s v="Sim"/>
    <x v="238"/>
    <s v="MLB2949775707"/>
    <s v="Mercado Livre"/>
    <s v="Bandeja Direita Inferior Corolla Fielder 2002 A 2019"/>
    <s v=" "/>
    <n v="127.99"/>
    <s v="Clássico"/>
    <s v="Não emitida"/>
    <s v="Mario Carvalho"/>
    <s v="CPF 08797923613"/>
    <s v="Rua Josefa Alves Da Silva 19 - Casa 3, Ribeirão das Neves - CEP: 33820110, Minas Gerais"/>
    <s v=" "/>
    <s v="Mario Carvalho"/>
    <s v="08797923613"/>
    <s v="Rua Josefa Alves da Silva 19 / Casa 3 - CEP 33820110 - Veneza, Ribeirão das Neves, Minas Gerais"/>
    <s v="Ribeirão das Neves"/>
    <s v="Minas Gerais"/>
    <s v="33820110"/>
    <s v="Brasil"/>
    <s v="Correios e pontos de envio"/>
    <s v="16 de fevereiro | 00:45"/>
    <s v="16 de fevereiro | 15:57"/>
    <s v="Mercado Envios"/>
    <s v="MEL00003322428990"/>
    <s v=" "/>
    <s v=" "/>
    <s v=" "/>
    <s v=" "/>
    <s v=" "/>
    <s v=" "/>
    <s v=" "/>
    <s v="Não"/>
    <s v=""/>
    <s v="Não"/>
  </r>
  <r>
    <s v="2000005118314056"/>
    <s v="14 de fevereiro de 2023 17:19 hs."/>
    <s v="Entregue"/>
    <s v="Chegou em 17 de fevereiro"/>
    <s v="Não"/>
    <n v="1"/>
    <n v="249.77"/>
    <s v=""/>
    <n v="-42.46"/>
    <n v="-21.45"/>
    <s v=""/>
    <n v="185.86"/>
    <s v="Sim"/>
    <x v="11"/>
    <s v="MLB2981549253"/>
    <s v="Mercado Livre"/>
    <s v="Cabo De Câmbio Hyundai Hr 2005 A 2012"/>
    <s v=" "/>
    <n v="249.77"/>
    <s v="Premium"/>
    <s v="Não emitida"/>
    <s v="ricardo mazaro"/>
    <s v="CPF 02117474918"/>
    <s v="Rua Rouxinol 526, Arapongas - CEP: 86700075, Paraná"/>
    <s v=" "/>
    <s v="ricardo mazaro"/>
    <s v="02117474918"/>
    <s v="Rua Rouxinol 526 / CEP 86700075 - Centro, Arapongas, Paraná"/>
    <s v="Arapongas"/>
    <s v="Paraná"/>
    <s v="86700075"/>
    <s v="Brasil"/>
    <s v="Correios e pontos de envio"/>
    <s v="16 de fevereiro | 04:20"/>
    <s v="17 de fevereiro | 12:35"/>
    <s v="Mercado Envios"/>
    <s v="MEL00003322428618"/>
    <s v=" "/>
    <s v=" "/>
    <s v=" "/>
    <s v=" "/>
    <s v=" "/>
    <s v=" "/>
    <s v=" "/>
    <s v="Não"/>
    <s v=""/>
    <s v="Não"/>
  </r>
  <r>
    <s v="2000005118287982"/>
    <s v="14 de fevereiro de 2023 17:15 hs."/>
    <s v="Entregue"/>
    <s v="Chegou em 16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ogerio Favato"/>
    <s v="04449496744"/>
    <s v="Rua Lourenço Campos 135 / casa Referencia: próximo travessa Lourenço Campos - CEP 25520711 - Vila Tiradentes, São João de Meriti, Rio de Janeiro"/>
    <s v="São João de Meriti"/>
    <s v="Rio de Janeiro"/>
    <s v="25520711"/>
    <s v="Brasil"/>
    <s v="Mercado Envios Full"/>
    <s v="15 de fevereiro | 10:18"/>
    <s v="16 de fevereiro | 12:05"/>
    <s v="Mercado Envios"/>
    <s v="MEL00003321346789"/>
    <s v=" "/>
    <s v=" "/>
    <s v=" "/>
    <s v=" "/>
    <s v=" "/>
    <s v=" "/>
    <s v=" "/>
    <s v="Não"/>
    <s v=""/>
    <s v="Não"/>
  </r>
  <r>
    <s v="2000005118103046"/>
    <s v="14 de fevereiro de 2023 17:13 hs."/>
    <s v="Entregue"/>
    <s v="Chegou em 15 de fevereiro"/>
    <s v="Não"/>
    <n v="1"/>
    <n v="65.900000000000006"/>
    <n v="8.91"/>
    <n v="-16.7"/>
    <n v="-8.91"/>
    <s v=""/>
    <n v="49.2"/>
    <s v=" 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gabriel Levi"/>
    <s v="44046602864"/>
    <s v="Avenida Visconde de Pelotas 714 / Travessa 10 num 90 Referencia: apos a ponte primeira a direita estrada de terra - CEP 12228020 - Jardim do Lago, São José dos Campos, São Paulo"/>
    <s v="São José dos Campos"/>
    <s v="São Paulo"/>
    <s v="12228020"/>
    <s v="Brasil"/>
    <s v="Mercado Envios Full"/>
    <s v="15 de fevereiro | 12:54"/>
    <s v="15 de fevereiro | 19:23"/>
    <s v="Mercado Envios"/>
    <s v="MEL00003321342694"/>
    <s v=" "/>
    <s v=" "/>
    <s v=" "/>
    <s v=" "/>
    <s v=" "/>
    <s v=" "/>
    <s v=" "/>
    <s v="Não"/>
    <s v=""/>
    <s v="Não"/>
  </r>
  <r>
    <s v="2000005118242286"/>
    <s v="14 de fevereiro de 2023 17:07 hs."/>
    <s v="Entregue"/>
    <s v="Chegou em 15 de fevereiro"/>
    <s v="Não"/>
    <n v="1"/>
    <n v="65"/>
    <n v="14.7"/>
    <n v="-16.55"/>
    <n v="-14.7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Sidnei Siewert"/>
    <s v="03280418909"/>
    <s v="Rua João Raulino Pereira 219 / rua do top 13 - CEP 89245000 - itinga, Araquari, Santa Catarina"/>
    <s v="Araquari"/>
    <s v="Santa Catarina"/>
    <s v="89245000"/>
    <s v="Brasil"/>
    <s v="Mercado Envios Full"/>
    <s v="14 de fevereiro | 22:45"/>
    <s v="15 de fevereiro | 16:31"/>
    <s v="Mercado Envios"/>
    <s v="MEL00003321327530"/>
    <s v=" "/>
    <s v=" "/>
    <s v=" "/>
    <s v=" "/>
    <s v=" "/>
    <s v=" "/>
    <s v=" "/>
    <s v="Não"/>
    <s v=""/>
    <s v="Não"/>
  </r>
  <r>
    <s v="2000005118059386"/>
    <s v="14 de fevereiro de 2023 16:41 hs."/>
    <s v="Entregue"/>
    <s v="Chegou em 16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Gabriela Oliveira"/>
    <s v="03924070512"/>
    <s v="Rua 4 de Maio 675 / Henrique oliveira dos santos - CEP 45810000 - Frei Calixto, Porto Seguro, Bahia"/>
    <s v="Porto Seguro"/>
    <s v="Bahia"/>
    <s v="45810000"/>
    <s v="Brasil"/>
    <s v="Mercado Envios Full"/>
    <s v="15 de fevereiro | 02:16"/>
    <s v="16 de fevereiro | 13:55"/>
    <s v="Mercado Envios"/>
    <s v="MEL00003321256984"/>
    <s v=" "/>
    <s v=" "/>
    <s v=" "/>
    <s v=" "/>
    <s v=" "/>
    <s v=" "/>
    <s v=" "/>
    <s v="Não"/>
    <s v=""/>
    <s v="Não"/>
  </r>
  <r>
    <s v="2000005117981434"/>
    <s v="14 de fevereiro de 2023 16:28 hs."/>
    <s v="Entregue"/>
    <s v="Chegou em 16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DIEGO TOZETTI"/>
    <s v="09092514799"/>
    <s v="Rua Fernando Antônio da Silveira 313 / Loja - CEP 29118450 - Santa Rita, Vila Velha, Espírito Santo"/>
    <s v="Vila Velha"/>
    <s v="Espírito Santo"/>
    <s v="29118450"/>
    <s v="Brasil"/>
    <s v="Mercado Envios Full"/>
    <s v="14 de fevereiro | 20:23"/>
    <s v="16 de fevereiro | 15:59"/>
    <s v="Mercado Envios"/>
    <s v="MEL00003321224174"/>
    <s v=" "/>
    <s v=" "/>
    <s v=" "/>
    <s v=" "/>
    <s v=" "/>
    <s v=" "/>
    <s v=" "/>
    <s v="Não"/>
    <s v=""/>
    <s v="Não"/>
  </r>
  <r>
    <s v="2000005117963292"/>
    <s v="14 de fevereiro de 2023 16:25 hs."/>
    <s v="Entregue"/>
    <s v="Chegou em 15 de fevereiro"/>
    <s v="Não"/>
    <n v="1"/>
    <n v="65"/>
    <n v="17.43"/>
    <n v="-16.55"/>
    <n v="-17.43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Fabiojr Cortez"/>
    <s v="41698934840"/>
    <s v="Rua Boiadeira 1107 / Bairro Bela Vista Casa - CEP 14900000 - Itápolis, São Paulo"/>
    <s v="Itápolis"/>
    <s v="São Paulo"/>
    <s v="14900000"/>
    <s v="Brasil"/>
    <s v="Mercado Envios Full"/>
    <s v="15 de fevereiro | 00:30"/>
    <s v="15 de fevereiro | 14:20"/>
    <s v="Mercado Envios"/>
    <s v="MEL00003321214429"/>
    <s v=" "/>
    <s v=" "/>
    <s v=" "/>
    <s v=" "/>
    <s v=" "/>
    <s v=" "/>
    <s v=" "/>
    <s v="Não"/>
    <s v=""/>
    <s v="Não"/>
  </r>
  <r>
    <s v="2000005117913672"/>
    <s v="14 de fevereiro de 2023 16:21 hs."/>
    <s v="Entregue"/>
    <s v="Chegou em 15 de fevereiro"/>
    <s v="Não"/>
    <n v="1"/>
    <n v="65"/>
    <n v="10.96"/>
    <n v="-16.55"/>
    <n v="-10.96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adriano muniz"/>
    <s v="32125155893"/>
    <s v="Rua Glória 531 / CEP 06436140 - Parque dos Camargos, Barueri, São Paulo"/>
    <s v="Barueri"/>
    <s v="São Paulo"/>
    <s v="06436140"/>
    <s v="Brasil"/>
    <s v="Mercado Envios Full"/>
    <s v="15 de fevereiro | 01:51"/>
    <s v="15 de fevereiro | 10:43"/>
    <s v="Mercado Envios"/>
    <s v="MEL00003321203219"/>
    <s v=" "/>
    <s v=" "/>
    <s v=" "/>
    <s v=" "/>
    <s v=" "/>
    <s v=" "/>
    <s v=" "/>
    <s v="Não"/>
    <s v=""/>
    <s v="Não"/>
  </r>
  <r>
    <s v="2000005117928152"/>
    <s v="14 de fevereiro de 2023 16:21 hs."/>
    <s v="Entregue"/>
    <s v="Chegou em 20 de fevereiro"/>
    <s v="Não"/>
    <n v="1"/>
    <n v="175.69"/>
    <n v="22.39"/>
    <n v="-29.87"/>
    <n v="-48.84"/>
    <s v=""/>
    <n v="119.37"/>
    <s v=" "/>
    <x v="182"/>
    <s v="MLB3058835487"/>
    <s v="Mercado Livre"/>
    <s v="Bandeja Inferior Direita Com Pivô Kwid 2017 Em Diante"/>
    <s v=" "/>
    <n v="175.69"/>
    <s v="Premium"/>
    <s v="Não emitida"/>
    <s v="Gilmar Antonio"/>
    <s v="CPF 25712209187"/>
    <s v="Rua Crispim Coimbra 2955 - Sobrado, Três Lagoas - CEP: 79640090, Mato Grosso do Sul"/>
    <s v=" "/>
    <s v="Gilmar Antonio"/>
    <s v="25712209187"/>
    <s v="Rua Biritinga 7 / CEP 79034270 - Parque dos Novos Estados, Campo Grande, Mato Grosso do Sul"/>
    <s v="Campo Grande"/>
    <s v="Mato Grosso do Sul"/>
    <s v="79034270"/>
    <s v="Brasil"/>
    <s v="Correios e pontos de envio"/>
    <s v="16 de fevereiro | 02:33"/>
    <s v="20 de fevereiro | 13:56"/>
    <s v="Mercado Envios"/>
    <s v="MEL00003322426642"/>
    <s v=" "/>
    <s v=" "/>
    <s v=" "/>
    <s v=" "/>
    <s v=" "/>
    <s v=" "/>
    <s v=" "/>
    <s v="Não"/>
    <s v=""/>
    <s v="Não"/>
  </r>
  <r>
    <s v="2000005117887562"/>
    <s v="14 de fevereiro de 2023 16:15 hs."/>
    <s v="Entregue"/>
    <s v="Chegou em 15 de fevereiro"/>
    <s v="Não"/>
    <n v="1"/>
    <n v="20.5"/>
    <n v="9.57"/>
    <n v="-8.98"/>
    <n v="-9.57"/>
    <s v=""/>
    <n v="11.52"/>
    <s v=" "/>
    <x v="51"/>
    <s v="MLB2748563200"/>
    <s v="Mercado Livre"/>
    <s v="Capa De Pedal Freio E Embreagem Citroen C3"/>
    <s v=" "/>
    <n v="20.5"/>
    <s v="Premium"/>
    <s v="Autorizado"/>
    <s v=" "/>
    <s v=" "/>
    <s v=" "/>
    <s v=" "/>
    <s v="Alysson FERNANDO MONTEGLIONE"/>
    <s v="27573798873"/>
    <s v="Alameda Silvestre 44 / CEP 12916398 - Condomínio Residencial e Comercial Fazenda Santa Petronilla, Bragança Paulista, São Paulo"/>
    <s v="Bragança Paulista"/>
    <s v="São Paulo"/>
    <s v="12916398"/>
    <s v="Brasil"/>
    <s v="Mercado Envios Full"/>
    <s v="15 de fevereiro | 12:24"/>
    <s v="15 de fevereiro | 16:57"/>
    <s v="Mercado Envios"/>
    <s v="MEL00003321186294"/>
    <s v=" "/>
    <s v=" "/>
    <s v=" "/>
    <s v=" "/>
    <s v=" "/>
    <s v=" "/>
    <s v=" "/>
    <s v="Não"/>
    <s v=""/>
    <s v="Não"/>
  </r>
  <r>
    <s v="2000005117842932"/>
    <s v="14 de fevereiro de 2023 16:08 hs."/>
    <s v="Entregue"/>
    <s v="Chegou em 16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Import Fenix"/>
    <s v="15669499719"/>
    <s v="Rua Paraíba 15 / qd7 lt15 - CEP 26299183 - Prados Verdes, Nova Iguaçu, Rio de Janeiro"/>
    <s v="Nova Iguaçu"/>
    <s v="Rio de Janeiro"/>
    <s v="26299183"/>
    <s v="Brasil"/>
    <s v="Mercado Envios Full"/>
    <s v="15 de fevereiro | 14:54"/>
    <s v="16 de fevereiro | 12:05"/>
    <s v="Mercado Envios"/>
    <s v="MEL00003321162877"/>
    <s v=" "/>
    <s v=" "/>
    <s v=" "/>
    <s v=" "/>
    <s v=" "/>
    <s v=" "/>
    <s v=" "/>
    <s v="Não"/>
    <s v=""/>
    <s v="Não"/>
  </r>
  <r>
    <s v="2000005117827514"/>
    <s v="14 de fevereiro de 2023 16:05 hs."/>
    <s v="Entregue"/>
    <s v="Chegou em 16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Carlos Roberto Rosa"/>
    <s v="61264180772"/>
    <s v="Rua Vinho 121 / 101 - CEP 26295102 - Marapicu, Nova Iguaçu, Rio de Janeiro"/>
    <s v="Nova Iguaçu"/>
    <s v="Rio de Janeiro"/>
    <s v="26295102"/>
    <s v="Brasil"/>
    <s v="Mercado Envios Full"/>
    <s v="15 de fevereiro | 10:18"/>
    <s v="16 de fevereiro | 10:31"/>
    <s v="Mercado Envios"/>
    <s v="MEL00003321154689"/>
    <s v=" "/>
    <s v=" "/>
    <s v=" "/>
    <s v=" "/>
    <s v=" "/>
    <s v=" "/>
    <s v=" "/>
    <s v="Não"/>
    <s v=""/>
    <s v="Não"/>
  </r>
  <r>
    <s v="2000005117791044"/>
    <s v="14 de fevereiro de 2023 15:59 hs."/>
    <s v="Entregue"/>
    <s v="Chegou em 16 de fevereiro"/>
    <s v="Não"/>
    <n v="1"/>
    <n v="65.900000000000006"/>
    <n v="28.5"/>
    <n v="-16.7"/>
    <n v="-28.5"/>
    <s v=""/>
    <n v="49.2"/>
    <s v=" "/>
    <x v="12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Roselaine Lustosa Lima"/>
    <s v="00245994173"/>
    <s v="Quadra SHIS QI 13 Conjunto 8 2 / Casa 02 Referencia: Horário Comercial - CEP 71635080 - Setor de Habitações Individuais Sul, Brasília, Distrito Federal"/>
    <s v="Brasília"/>
    <s v="Distrito Federal"/>
    <s v="71635080"/>
    <s v="Brasil"/>
    <s v="Mercado Envios Full"/>
    <s v="15 de fevereiro | 19:11"/>
    <s v="16 de fevereiro | 16:31"/>
    <s v="Mercado Envios"/>
    <s v="MEL00003321136959"/>
    <s v=" "/>
    <s v=" "/>
    <s v=" "/>
    <s v=" "/>
    <s v=" "/>
    <s v=" "/>
    <s v=" "/>
    <s v="Não"/>
    <s v=""/>
    <s v="Não"/>
  </r>
  <r>
    <s v="2000005117763262"/>
    <s v="14 de fevereiro de 2023 15:56 hs."/>
    <s v="Cancelada pelo comprador"/>
    <s v="Cancelou porque se arrependeu da compra."/>
    <s v="Não"/>
    <n v="0"/>
    <n v="78.75"/>
    <n v="15.9"/>
    <n v="-18.89"/>
    <s v=""/>
    <n v="-75.760000000000005"/>
    <n v="0"/>
    <s v=" "/>
    <x v="89"/>
    <s v="MLB2809840698"/>
    <s v="Mercado Livre"/>
    <s v="Par Bieleta Traseira Barra Estabilizadora Blazer 1996 A 2011"/>
    <s v=" "/>
    <n v="78.75"/>
    <s v="Premium"/>
    <s v="Não emitida"/>
    <s v="Marcos Antonio Ruiz Garcia M.E Garcia"/>
    <s v="CPF 00303338814"/>
    <s v="Rua Dr Deodato Wertheimer 917, Mogi das Cruzes - CEP: 08773090, São Paulo"/>
    <s v=" "/>
    <s v="Marcos Antonio Ruiz Garcia M.E Garcia"/>
    <s v="00303338814"/>
    <s v=" "/>
    <s v="Mogi das Cruzes"/>
    <s v="São Paulo"/>
    <s v="08773090"/>
    <s v="Brasil"/>
    <s v="Mercado Envios Flex"/>
    <s v=" "/>
    <s v=" "/>
    <s v="TRUSTPARTSTRUSTPARTS"/>
    <s v="42046152950"/>
    <s v=" "/>
    <s v=" "/>
    <s v=" "/>
    <s v=" "/>
    <s v=" "/>
    <s v=" "/>
    <s v=" "/>
    <s v="Não"/>
    <s v=""/>
    <s v="Não"/>
  </r>
  <r>
    <s v="2000005117678882"/>
    <s v="14 de fevereiro de 2023 15:44 hs."/>
    <s v="Entregue"/>
    <s v="Chegou em 16 de fevereiro"/>
    <s v="Não"/>
    <n v="1"/>
    <n v="146.99"/>
    <s v=""/>
    <n v="-17.64"/>
    <n v="-20.45"/>
    <s v=""/>
    <n v="108.9"/>
    <s v=" "/>
    <x v="29"/>
    <s v="MLB3009242203"/>
    <s v="Mercado Livre"/>
    <s v="Cabo De Marcha Engate Strada 1.4 Fire Mpi 8v 2012"/>
    <s v=" "/>
    <n v="146.99"/>
    <s v="Clássico"/>
    <s v="Não emitida"/>
    <s v="BSS COMERCIO DE GAS E AGUA EIRELI EPP"/>
    <s v="CNPJ 28699198000162"/>
    <s v="Rua José Alves Pimenta 1420, Barra do Piraí - CEP: 27115010, Rio de Janeiro"/>
    <s v="Contribuinte"/>
    <s v="BSS COMERCIO DE GAS E AGUA EIRELI EPP"/>
    <s v="28699198000162"/>
    <s v="Rua José Alves Pimenta 1420 / DEPOSITO DE GAS - CEP 27115010 - Matadouro, Barra do Piraí, Rio de Janeiro"/>
    <s v="Barra do Piraí"/>
    <s v="Rio de Janeiro"/>
    <s v="27115010"/>
    <s v="Brasil"/>
    <s v="Correios e pontos de envio"/>
    <s v="16 de fevereiro | 01:22"/>
    <s v="16 de fevereiro | 19:12"/>
    <s v="Mercado Envios"/>
    <s v="MEL00003322423973"/>
    <s v=" "/>
    <s v=" "/>
    <s v=" "/>
    <s v=" "/>
    <s v=" "/>
    <s v=" "/>
    <s v=" "/>
    <s v="Não"/>
    <s v=""/>
    <s v="Não"/>
  </r>
  <r>
    <s v="2000005117665000"/>
    <s v="14 de fevereiro de 2023 15:42 hs."/>
    <s v="Entregue"/>
    <s v="Chegou em 16 de fevereiro"/>
    <s v="Não"/>
    <n v="1"/>
    <n v="179.9"/>
    <s v=""/>
    <n v="-21.59"/>
    <n v="-26.45"/>
    <s v=""/>
    <n v="131.86000000000001"/>
    <s v=" "/>
    <x v="10"/>
    <s v="MLB2863604248"/>
    <s v="Mercado Livre"/>
    <s v="Bandeja Lado Esquerdo Peugeot 206 Todos 1999 A 2010 C Pivô"/>
    <s v=" "/>
    <n v="179.9"/>
    <s v="Clássico"/>
    <s v="Não emitida"/>
    <s v="Pedro volpin"/>
    <s v="CPF 38133281806"/>
    <s v="rubens leme de godoy 27 - casa, ribeirão bonito - CEP: 13580000, São Paulo"/>
    <s v=" "/>
    <s v="Pedro volpin"/>
    <s v="38133281806"/>
    <s v="Rua rubens leme de godoy 27 / Referencia: em frente a fabrica textil godoy - CEP 13580000 - jardim morumbi, Ribeirão Bonito, São Paulo"/>
    <s v="Ribeirão Bonito"/>
    <s v="São Paulo"/>
    <s v="13580000"/>
    <s v="Brasil"/>
    <s v="Correios e pontos de envio"/>
    <s v="16 de fevereiro | 00:44"/>
    <s v="16 de fevereiro | 13:44"/>
    <s v="Mercado Envios"/>
    <s v="MEL00003323076552"/>
    <s v=" "/>
    <s v=" "/>
    <s v=" "/>
    <s v=" "/>
    <s v=" "/>
    <s v=" "/>
    <s v=" "/>
    <s v="Não"/>
    <s v=""/>
    <s v="Não"/>
  </r>
  <r>
    <s v="2000004212980043"/>
    <s v="14 de fevereiro de 2023 15:19 hs."/>
    <s v="Entregue"/>
    <s v="Chegou em 16 de fevereiro"/>
    <s v="Sim"/>
    <n v="1"/>
    <n v="70.150000000000006"/>
    <n v="28.8"/>
    <n v="-17.43"/>
    <n v="-28.8"/>
    <s v=""/>
    <n v="52.72"/>
    <s v=" "/>
    <x v="58"/>
    <s v="MLB2807928221"/>
    <s v="Mercado Livre"/>
    <s v="Par Bieleta Dianteira C4 2009 A 2013"/>
    <s v=" "/>
    <n v="70.150000000000006"/>
    <s v="Premium"/>
    <s v="Não emitida"/>
    <s v="Winderson Soares"/>
    <s v="CPF 11336988673"/>
    <s v="joao texeira moura guimaraes 526, Leopoldina - CEP: 36703027, Minas Gerais"/>
    <s v=" "/>
    <s v="Winderson Soares"/>
    <s v="11336988673"/>
    <s v="Rua João Teixeira Moura Guimarães 526 / Referencia: me mudei - CEP 36703027 - Bela Vista, Leopoldina, Minas Gerais"/>
    <s v="Leopoldina"/>
    <s v="Minas Gerais"/>
    <s v="36703027"/>
    <s v="Brasil"/>
    <s v="Correios e pontos de envio"/>
    <s v="15 de fevereiro | 02:17"/>
    <s v="16 de fevereiro | 15:57"/>
    <s v="Mercado Envios"/>
    <s v="MEL00003321072254"/>
    <s v=" "/>
    <s v=" "/>
    <s v=" "/>
    <s v=" "/>
    <s v=" "/>
    <s v=" "/>
    <s v=" "/>
    <s v="Não"/>
    <s v=""/>
    <s v="Não"/>
  </r>
  <r>
    <s v="2000005117449810"/>
    <s v="14 de fevereiro de 2023 15:11 hs."/>
    <s v="Entregue"/>
    <s v="Chegou em 16 de fevereiro"/>
    <s v="Não"/>
    <n v="1"/>
    <n v="19.7"/>
    <n v="9.9"/>
    <n v="-8.85"/>
    <n v="-9.9"/>
    <s v=""/>
    <n v="10.85"/>
    <s v=" 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PAULO S MARTINS"/>
    <s v="03674372878"/>
    <s v="Rua Votorantim 160 / apto 27 - CEP 09550300 - Barcelona, São Caetano do Sul, São Paulo"/>
    <s v="São Caetano do Sul"/>
    <s v="São Paulo"/>
    <s v="09550300"/>
    <s v="Brasil"/>
    <s v="Mercado Envios Full"/>
    <s v="15 de fevereiro | 12:04"/>
    <s v="16 de fevereiro | 10:01"/>
    <s v="Mercado Envios"/>
    <s v="MEL00003320968893"/>
    <s v=" "/>
    <s v=" "/>
    <s v=" "/>
    <s v=" "/>
    <s v=" "/>
    <s v=" "/>
    <s v=" "/>
    <s v="Não"/>
    <s v=""/>
    <s v="Não"/>
  </r>
  <r>
    <s v="2000004212942503"/>
    <s v="14 de fevereiro de 2023 15:06 hs."/>
    <s v="Entregue"/>
    <s v="Chegou em 15 de fevereiro"/>
    <s v="Sim"/>
    <n v="1"/>
    <n v="23"/>
    <s v=""/>
    <n v="-9.41"/>
    <s v=""/>
    <s v=""/>
    <n v="13.59"/>
    <s v=" 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Marcos Aurelio Canarinis"/>
    <s v="71249540968"/>
    <s v="Rua dos Açores 505 / CEP 88136520 - São Sebastião, Palhoça, Santa Catarina"/>
    <s v="Palhoça"/>
    <s v="Santa Catarina"/>
    <s v="88136520"/>
    <s v="Brasil"/>
    <s v="Mercado Envios Full"/>
    <s v="15 de fevereiro | 02:58"/>
    <s v="15 de fevereiro | 20:07"/>
    <s v="Mercado Envios"/>
    <s v="MEL00003320956216"/>
    <s v=" "/>
    <s v=" "/>
    <s v=" "/>
    <s v=" "/>
    <s v=" "/>
    <s v=" "/>
    <s v=" "/>
    <s v="Não"/>
    <s v=""/>
    <s v="Não"/>
  </r>
  <r>
    <s v="2000005117385670"/>
    <s v="14 de fevereiro de 2023 15:02 hs."/>
    <s v="Entregue"/>
    <s v="Chegou em 16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edison seiler"/>
    <s v="56419333920"/>
    <s v="Rua João Haverroth 367 / CEP 89196000 - Beira rio, Salete, Santa Catarina"/>
    <s v="Salete"/>
    <s v="Santa Catarina"/>
    <s v="89196000"/>
    <s v="Brasil"/>
    <s v="Mercado Envios Full"/>
    <s v="15 de fevereiro | 20:50"/>
    <s v="16 de fevereiro | 14:41"/>
    <s v="Mercado Envios"/>
    <s v="MEL00003320940287"/>
    <s v=" "/>
    <s v=" "/>
    <s v=" "/>
    <s v=" "/>
    <s v=" "/>
    <s v=" "/>
    <s v=" "/>
    <s v="Não"/>
    <s v=""/>
    <s v="Não"/>
  </r>
  <r>
    <s v="2000005117370434"/>
    <s v="14 de fevereiro de 2023 15:01 hs."/>
    <s v="Entregue"/>
    <s v="Chegou em 20 de fevereiro"/>
    <s v="Não"/>
    <n v="1"/>
    <n v="65.900000000000006"/>
    <n v="35.299999999999997"/>
    <n v="-16.7"/>
    <n v="-35.299999999999997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Dervan Gersan Pereira Da Silva"/>
    <s v="70263962261"/>
    <s v="Rua João Abreu Rangel SN / perto do hospital Referencia: perto do hospital - CEP 68575000 - Brasil novo, Piçarra, Pará"/>
    <s v="Piçarra"/>
    <s v="Pará"/>
    <s v="68575000"/>
    <s v="Brasil"/>
    <s v="Mercado Envios Full"/>
    <s v="15 de fevereiro | 15:00"/>
    <s v="20 de fevereiro | 13:20"/>
    <s v="Mercado Envios"/>
    <s v="MEL00003320935095"/>
    <s v=" "/>
    <s v=" "/>
    <s v=" "/>
    <s v=" "/>
    <s v=" "/>
    <s v=" "/>
    <s v=" "/>
    <s v="Não"/>
    <s v=""/>
    <s v="Não"/>
  </r>
  <r>
    <s v="2000004212885509"/>
    <s v="14 de fevereiro de 2023 14:49 hs."/>
    <s v="Entregue"/>
    <s v="Chegou em 17 de fevereiro"/>
    <s v="Sim"/>
    <n v="4"/>
    <n v="79.959999999999994"/>
    <s v=""/>
    <n v="-35.6"/>
    <s v=""/>
    <s v=""/>
    <n v="44.36"/>
    <s v="Sim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bruno nazareth"/>
    <s v="38367990811"/>
    <s v="Avenida Mario Vieira Marcondes 824 / CEP 15400039 - Patrimônio de São João Batista, Olímpia, São Paulo"/>
    <s v="Olímpia"/>
    <s v="São Paulo"/>
    <s v="15400039"/>
    <s v="Brasil"/>
    <s v="Mercado Envios Full"/>
    <s v="15 de fevereiro | 19:21"/>
    <s v="17 de fevereiro | 13:06"/>
    <s v="Mercado Envios"/>
    <s v="MEL00003320883832"/>
    <s v=" "/>
    <s v=" "/>
    <s v=" "/>
    <s v=" "/>
    <s v=" "/>
    <s v=" "/>
    <s v=" "/>
    <s v="Não"/>
    <s v=""/>
    <s v="Não"/>
  </r>
  <r>
    <s v="2000005117262444"/>
    <s v="14 de fevereiro de 2023 14:47 hs."/>
    <s v="Entregue"/>
    <s v="Chegou em 15 de fevereiro"/>
    <s v="Não"/>
    <n v="1"/>
    <n v="79"/>
    <n v="1.59"/>
    <n v="-13.43"/>
    <s v=""/>
    <s v=""/>
    <n v="67.16"/>
    <s v=" "/>
    <x v="103"/>
    <s v="MLB2826441716"/>
    <s v="Mercado Livre"/>
    <s v="Cabo De Embreagem Uno Mille Motor 1.0 8v 2002 A 2004"/>
    <s v=" "/>
    <n v="79"/>
    <s v="Premium"/>
    <s v="Autorizado"/>
    <s v="Luana Da Silva Santos Moreira"/>
    <s v="CPF 38679184810"/>
    <s v="Avenida Florianópolis 513 - comercio, Guarulhos - CEP: 07151110, São Paulo"/>
    <s v=" "/>
    <s v="Luana Da Silva Santos Moreira"/>
    <s v="38679184810"/>
    <s v="Avenida Florianópolis 513 / comercio Referencia: Adega - CEP 07151110 - Jardim São João, Guarulhos, São Paulo"/>
    <s v="Guarulhos"/>
    <s v="São Paulo"/>
    <s v="07151110"/>
    <s v="Brasil"/>
    <s v="Mercado Envios Flex"/>
    <s v="15 de fevereiro | 15:46"/>
    <s v="15 de fevereiro | 19:24"/>
    <s v="FELIPE KELLER"/>
    <s v="42045938518"/>
    <s v=" "/>
    <s v=" "/>
    <s v=" "/>
    <s v=" "/>
    <s v=" "/>
    <s v=" "/>
    <s v=" "/>
    <s v="Não"/>
    <s v=""/>
    <s v="Não"/>
  </r>
  <r>
    <s v="2000005117251440"/>
    <s v="14 de fevereiro de 2023 14:43 hs."/>
    <s v="Devolução a caminho"/>
    <s v="Chegará entre 8 e 13 de março. Se houver algum problema, você pode nos avisar quando receber."/>
    <s v="Não"/>
    <n v="0"/>
    <n v="120.9"/>
    <n v="7.68"/>
    <n v="-20.55"/>
    <n v="-25.63"/>
    <s v=""/>
    <n v="82.4"/>
    <s v="Sim"/>
    <x v="146"/>
    <s v="MLB2223552929"/>
    <s v="Mercado Livre"/>
    <s v="Par Pino Guia Pinça Freio Cobalt/sonic/spin/onix12a19"/>
    <s v=" "/>
    <n v="120.9"/>
    <s v="Premium"/>
    <s v="Autorizado"/>
    <s v="ahmad mohamad mustafa ramahi"/>
    <s v="CPF 92571557068"/>
    <s v="avenida 7 de setembro 665 - loja, Quaraí - CEP: 97560000, Rio Grande do Sul"/>
    <s v=" "/>
    <s v="ahmad mohamad mustafa ramahi"/>
    <s v="925715570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 de março | 10:18"/>
    <s v=" "/>
    <s v="Mercado Envios"/>
    <s v="QC508044006BR"/>
    <s v="https://www2.correios.com.br/sistemas/rastreamento/resultado.cfm"/>
    <s v=" "/>
    <s v=" "/>
    <s v=" "/>
    <s v=" "/>
    <s v=" "/>
    <s v=" "/>
    <s v="Sim"/>
    <s v=""/>
    <s v="Não"/>
  </r>
  <r>
    <s v="2000005117205882"/>
    <s v="14 de fevereiro de 2023 14:37 hs."/>
    <s v="Entregue"/>
    <s v="Chegou em 15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Gislaine Simoes"/>
    <s v="21636930824"/>
    <s v="Estrada Municipal José Corrêa de Moraes 89 / B Referencia: entregar para Zenaide - CEP 18206800 - Chapadinha, Itapetininga, São Paulo"/>
    <s v="Itapetininga"/>
    <s v="São Paulo"/>
    <s v="18206800"/>
    <s v="Brasil"/>
    <s v="Mercado Envios Full"/>
    <s v="15 de fevereiro | 12:22"/>
    <s v="15 de fevereiro | 19:19"/>
    <s v="Mercado Envios"/>
    <s v="MEL00003320838364"/>
    <s v=" "/>
    <s v=" "/>
    <s v=" "/>
    <s v=" "/>
    <s v=" "/>
    <s v=" "/>
    <s v=" "/>
    <s v="Não"/>
    <s v=""/>
    <s v="Não"/>
  </r>
  <r>
    <s v="2000005117175898"/>
    <s v="14 de fevereiro de 2023 14:33 hs."/>
    <s v="Entregue"/>
    <s v="Chegou em 15 de fevereiro"/>
    <s v="Não"/>
    <n v="2"/>
    <n v="99.8"/>
    <n v="13.9"/>
    <n v="-27.96"/>
    <s v=""/>
    <s v=""/>
    <n v="85.74"/>
    <s v=" "/>
    <x v="188"/>
    <s v="MLB2603291836"/>
    <s v="Mercado Livre"/>
    <s v="Kit Pino Guia Pinça De Freio Diant (1lado) L200 2003 A 2012"/>
    <s v=" "/>
    <n v="49.9"/>
    <s v="Premium"/>
    <s v="Autorizado"/>
    <s v="Enzo Correa Junior"/>
    <s v="CPF 06711449878"/>
    <s v="Rua Araruna 75 - apartamento 111 bloco A, Guarulhos - CEP: 07196200, São Paulo"/>
    <s v=" "/>
    <s v="Enzo Correa Junior"/>
    <s v="06711449878"/>
    <s v="Rua Araruna 75 / 75 apto 111-A Referencia: apto 111-A - CEP 07196200 - Jardim Bom Clima, Guarulhos, São Paulo"/>
    <s v="Guarulhos"/>
    <s v="São Paulo"/>
    <s v="07196200"/>
    <s v="Brasil"/>
    <s v="Mercado Envios Flex"/>
    <s v="15 de fevereiro | 15:46"/>
    <s v="15 de fevereiro | 17:46"/>
    <s v="FELIPE KELLER"/>
    <s v="42045902829"/>
    <s v=" "/>
    <s v=" "/>
    <s v=" "/>
    <s v=" "/>
    <s v=" "/>
    <s v=" "/>
    <s v=" "/>
    <s v="Não"/>
    <s v=""/>
    <s v="Não"/>
  </r>
  <r>
    <s v="2000005117055112"/>
    <s v="14 de fevereiro de 2023 14:15 hs."/>
    <s v="Entregue"/>
    <s v="Chegou em 15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Bruna Benicia Lemos"/>
    <s v="43079408810"/>
    <s v="Avenida Nove de Julho 102 / Integral - CEP 14025000 - Jardim Sumaré, Ribeirão Preto, São Paulo"/>
    <s v="Ribeirão Preto"/>
    <s v="São Paulo"/>
    <s v="14025000"/>
    <s v="Brasil"/>
    <s v="Mercado Envios Full"/>
    <s v="14 de fevereiro | 23:23"/>
    <s v="15 de fevereiro | 09:45"/>
    <s v="Mercado Envios"/>
    <s v="MEL00003320749087"/>
    <s v=" "/>
    <s v=" "/>
    <s v=" "/>
    <s v=" "/>
    <s v=" "/>
    <s v=" "/>
    <s v=" "/>
    <s v="Não"/>
    <s v=""/>
    <s v="Não"/>
  </r>
  <r>
    <s v="2000005115791954"/>
    <s v="14 de fevereiro de 2023 14:02 hs."/>
    <s v="Entregue"/>
    <s v="Chegou em 16 de fevereiro"/>
    <s v="Não"/>
    <n v="1"/>
    <n v="169.99"/>
    <s v=""/>
    <n v="-20.399999999999999"/>
    <n v="-20.45"/>
    <s v=""/>
    <n v="129.13999999999999"/>
    <s v=" "/>
    <x v="16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GECEANIO TORRES DE QUEIROZ 01359194525"/>
    <s v="14809872000100"/>
    <s v="Avenida Cafeeira SN / OFICINA Referencia: PROXIMO POSTO COMBUSTÍVEL CARI - CEP 44840000 - CENTRO, Tapiramutá, Bahia"/>
    <s v="Tapiramutá"/>
    <s v="Bahia"/>
    <s v="44840000"/>
    <s v="Brasil"/>
    <s v="Mercado Envios Full"/>
    <s v="14 de fevereiro | 20:15"/>
    <s v="16 de fevereiro | 10:00"/>
    <s v="Mercado Envios"/>
    <s v="MEL00003320686051"/>
    <s v=" "/>
    <s v=" "/>
    <s v=" "/>
    <s v=" "/>
    <s v=" "/>
    <s v=" "/>
    <s v=" "/>
    <s v="Não"/>
    <s v=""/>
    <s v="Não"/>
  </r>
  <r>
    <s v="2000004212707791"/>
    <s v="14 de fevereiro de 2023 13:52 hs."/>
    <s v="Entregue"/>
    <s v="Chegou em 15 de fevereiro"/>
    <s v="Sim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ndré Luís de souza"/>
    <s v="08441518661"/>
    <s v="Avenida Edson Rezende Silva 276 / JFW transportadora Referencia: deixar na portaria ,falar para entregar para o mecânico da empresa - CEP 37750000 - distrito industrial, Machado, Minas Gerais"/>
    <s v="Machado"/>
    <s v="Minas Gerais"/>
    <s v="37750000"/>
    <s v="Brasil"/>
    <s v="Mercado Envios Full"/>
    <s v="14 de fevereiro | 23:22"/>
    <s v="15 de fevereiro | 12:31"/>
    <s v="Mercado Envios"/>
    <s v="MEL00003320640518"/>
    <s v=" "/>
    <s v=" "/>
    <s v=" "/>
    <s v=" "/>
    <s v=" "/>
    <s v=" "/>
    <s v=" "/>
    <s v="Não"/>
    <s v=""/>
    <s v="Não"/>
  </r>
  <r>
    <s v="2000005116760266"/>
    <s v="14 de fevereiro de 2023 13:35 hs."/>
    <s v="Entregue"/>
    <s v="Chegou em 15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anilo Matos Ruas"/>
    <s v="00650996640"/>
    <s v="Rua Itauba SN / L1 Q6 Referencia: rua da drogaria Ofertão depois primeira a esquerda penúltima casa a direita. - CEP 25045750 - Nossa Senhora das Graças, Duque de Caxias, Rio de Janeiro"/>
    <s v="Duque de Caxias"/>
    <s v="Rio de Janeiro"/>
    <s v="25045750"/>
    <s v="Brasil"/>
    <s v="Mercado Envios Full"/>
    <s v="14 de fevereiro | 18:29"/>
    <s v="15 de fevereiro | 10:12"/>
    <s v="Mercado Envios"/>
    <s v="MEL00003320547992"/>
    <s v=" "/>
    <s v=" "/>
    <s v=" "/>
    <s v=" "/>
    <s v=" "/>
    <s v=" "/>
    <s v=" "/>
    <s v="Não"/>
    <s v=""/>
    <s v="Não"/>
  </r>
  <r>
    <s v="2000005116716840"/>
    <s v="14 de fevereiro de 2023 13:31 hs."/>
    <s v="Entregue"/>
    <s v="Chegou em 16 de fevereiro"/>
    <s v="Não"/>
    <n v="1"/>
    <n v="46.05"/>
    <n v="25.04"/>
    <n v="-11.03"/>
    <n v="-25.04"/>
    <s v=""/>
    <n v="35.020000000000003"/>
    <s v=" "/>
    <x v="81"/>
    <s v="MLB2918759345"/>
    <s v="Mercado Livre"/>
    <s v="Bracinho Oscilante Com Pivô Fiat Uno 1986 A 1996"/>
    <s v=" "/>
    <n v="46.05"/>
    <s v="Clássico"/>
    <s v="Não emitida"/>
    <s v="Thayna da Silva Amorim"/>
    <s v="CPF 70092972667"/>
    <s v="Avenida José Abdulmassih 1535 - casa, Uberlândia - CEP: 38425565, Minas Gerais"/>
    <s v=" "/>
    <s v="Thayna da Silva Amorim"/>
    <s v="70092972667"/>
    <s v="Avenida José Abdulmassih 1535 / casa - CEP 38425565 - Shopping Park, Uberlândia, Minas Gerais"/>
    <s v="Uberlândia"/>
    <s v="Minas Gerais"/>
    <s v="38425565"/>
    <s v="Brasil"/>
    <s v="Correios e pontos de envio"/>
    <s v="15 de fevereiro | 03:19"/>
    <s v="16 de fevereiro | 12:47"/>
    <s v="Mercado Envios"/>
    <s v="MEL00003320753897"/>
    <s v=" "/>
    <s v=" "/>
    <s v=" "/>
    <s v=" "/>
    <s v=" "/>
    <s v=" "/>
    <s v=" "/>
    <s v="Não"/>
    <s v=""/>
    <s v="Não"/>
  </r>
  <r>
    <s v="2000005116632430"/>
    <s v="14 de fevereiro de 2023 13:17 hs."/>
    <s v="Entregue"/>
    <s v="Chegou em 15 de fevereiro"/>
    <s v="Não"/>
    <n v="1"/>
    <n v="65"/>
    <n v="12.33"/>
    <n v="-16.55"/>
    <n v="-12.33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Geean Ramos"/>
    <s v="44112638825"/>
    <s v="Rua da Paz 85 / martelinho de ouro - CEP 13418480 - Vila Monteiro, Piracicaba, São Paulo"/>
    <s v="Piracicaba"/>
    <s v="São Paulo"/>
    <s v="13418480"/>
    <s v="Brasil"/>
    <s v="Mercado Envios Full"/>
    <s v="15 de fevereiro | 00:55"/>
    <s v="15 de fevereiro | 14:34"/>
    <s v="Mercado Envios"/>
    <s v="MEL00003320477110"/>
    <s v=" "/>
    <s v=" "/>
    <s v=" "/>
    <s v=" "/>
    <s v=" "/>
    <s v=" "/>
    <s v=" "/>
    <s v="Não"/>
    <s v=""/>
    <s v="Não"/>
  </r>
  <r>
    <s v="2000004212571009"/>
    <s v="14 de fevereiro de 2023 13:15 hs."/>
    <s v="Entregue"/>
    <s v="Chegou em 16 de fevereiro"/>
    <s v="Sim"/>
    <n v="1"/>
    <n v="55"/>
    <n v="3.06"/>
    <n v="-14.85"/>
    <n v="-3.06"/>
    <s v=""/>
    <n v="40.15"/>
    <s v=" 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DORIVALDO FARIA DOS SANTOS"/>
    <s v="00336441100"/>
    <s v="Rua Aricanduva 3968 / Loja - CEP 87502200 - Zona II, Umuarama, Paraná"/>
    <s v="Umuarama"/>
    <s v="Paraná"/>
    <s v="87502200"/>
    <s v="Brasil"/>
    <s v="Mercado Envios Full"/>
    <s v="15 de fevereiro | 05:47"/>
    <s v="16 de fevereiro | 15:21"/>
    <s v="Mercado Envios"/>
    <s v="MEL00003320465429"/>
    <s v="https://myaccount.mercadolivre.com.br/shipments/42045656143/detail"/>
    <s v=" "/>
    <s v=" "/>
    <s v=" "/>
    <s v=" "/>
    <s v=" "/>
    <s v=" "/>
    <s v="Não"/>
    <s v=""/>
    <s v="Não"/>
  </r>
  <r>
    <s v="2000005116607142"/>
    <s v="14 de fevereiro de 2023 13:14 hs."/>
    <s v="Entregue"/>
    <s v="Chegou em 16 de fevereiro"/>
    <s v="Não"/>
    <n v="2"/>
    <n v="45.4"/>
    <n v="18.899999999999999"/>
    <n v="-18.72"/>
    <n v="-18.899999999999999"/>
    <s v=""/>
    <n v="26.68"/>
    <s v="Sim"/>
    <x v="190"/>
    <s v="MLB2069611308"/>
    <s v="Mercado Livre"/>
    <s v="Pino Regulagem Da Ponta Do Cabo De Marcha Corsa Celta Vectra"/>
    <s v=" "/>
    <n v="22.7"/>
    <s v="Premium"/>
    <s v="Não emitida"/>
    <s v="Jairo Junio"/>
    <s v="CPF 06317217629"/>
    <s v="Vereador Joaquim da Rocha 145 - A, Mateus Leme - CEP: 35670000, Minas Gerais"/>
    <s v=" "/>
    <s v="Jairo Junio"/>
    <s v="06317217629"/>
    <s v="Rua Vereador Joaquim Rocha 145 / A Referencia: A - CEP 35670000 - Vale verde, Mateus Leme, Minas Gerais"/>
    <s v="Mateus Leme"/>
    <s v="Minas Gerais"/>
    <s v="35670000"/>
    <s v="Brasil"/>
    <s v="Correios e pontos de envio"/>
    <s v="15 de fevereiro | 00:06"/>
    <s v="16 de fevereiro | 10:53"/>
    <s v="Mercado Envios"/>
    <s v="MEL00003320753572"/>
    <s v=" "/>
    <s v=" "/>
    <s v=" "/>
    <s v=" "/>
    <s v=" "/>
    <s v=" "/>
    <s v=" "/>
    <s v="Não"/>
    <s v=""/>
    <s v="Não"/>
  </r>
  <r>
    <s v="2000005116589424"/>
    <s v="14 de fevereiro de 2023 13:12 hs."/>
    <s v="Entregue"/>
    <s v="Chegou em 17 de fevereiro"/>
    <s v="Não"/>
    <n v="1"/>
    <n v="237.9"/>
    <s v=""/>
    <n v="-40.44"/>
    <n v="-20.45"/>
    <s v=""/>
    <n v="177.01"/>
    <s v="Sim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Jairo Junio"/>
    <s v="06317217629"/>
    <s v="Rua Vereador Joaquim Rocha 145 / A Referencia: A - CEP 35670000 - Vale verde, Mateus Leme, Minas Gerais"/>
    <s v="Mateus Leme"/>
    <s v="Minas Gerais"/>
    <s v="35670000"/>
    <s v="Brasil"/>
    <s v="Mercado Envios Full"/>
    <s v="16 de fevereiro | 10:29"/>
    <s v="17 de fevereiro | 17:27"/>
    <s v="Mercado Envios"/>
    <s v="MEL00003320450527"/>
    <s v=" "/>
    <s v=" "/>
    <s v=" "/>
    <s v=" "/>
    <s v=" "/>
    <s v=" "/>
    <s v=" "/>
    <s v="Não"/>
    <s v=""/>
    <s v="Não"/>
  </r>
  <r>
    <s v="2000005116511554"/>
    <s v="14 de fevereiro de 2023 13:02 hs."/>
    <s v="Entregue"/>
    <s v="Chegou em 15 de fevereiro"/>
    <s v="Não"/>
    <n v="1"/>
    <n v="49.99"/>
    <n v="9.9"/>
    <n v="-14"/>
    <n v="-9.9"/>
    <s v=""/>
    <n v="35.99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Lucas Karam"/>
    <s v="05899566558"/>
    <s v="Avenida Artêmia Pires Freitas 10201 / Cond. TN 1, casa 430 - CEP 44073440 - Registro, Feira de Santana, Bahia"/>
    <s v="Feira de Santana"/>
    <s v="Bahia"/>
    <s v="44073440"/>
    <s v="Brasil"/>
    <s v="Mercado Envios Full"/>
    <s v="14 de fevereiro | 17:37"/>
    <s v="15 de fevereiro | 10:08"/>
    <s v="Mercado Envios"/>
    <s v="MEL00003320400071"/>
    <s v=" "/>
    <s v=" "/>
    <s v=" "/>
    <s v=" "/>
    <s v=" "/>
    <s v=" "/>
    <s v=" "/>
    <s v="Não"/>
    <s v=""/>
    <s v="Não"/>
  </r>
  <r>
    <s v="2000005116471644"/>
    <s v="14 de fevereiro de 2023 12:59 hs."/>
    <s v="Entregue"/>
    <s v="Chegou em 16 de fevereiro"/>
    <s v="Não"/>
    <n v="1"/>
    <n v="95.69"/>
    <s v=""/>
    <n v="-16.27"/>
    <n v="-38.950000000000003"/>
    <s v=""/>
    <n v="40.47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Simone Bonatti"/>
    <s v="07360555841"/>
    <s v="Rua Francisco Braz do Prado 1040 / Bloco 05 Apto 17 - CEP 13142126 - Parque Bom Retiro, Paulínia, São Paulo"/>
    <s v="Paulínia"/>
    <s v="São Paulo"/>
    <s v="13142126"/>
    <s v="Brasil"/>
    <s v="Mercado Envios Full"/>
    <s v="16 de fevereiro | 02:40"/>
    <s v="16 de fevereiro | 16:43"/>
    <s v="Mercado Envios"/>
    <s v="MEL00003320384534"/>
    <s v=" "/>
    <s v=" "/>
    <s v=" "/>
    <s v=" "/>
    <s v=" "/>
    <s v=" "/>
    <s v=" "/>
    <s v="Não"/>
    <s v=""/>
    <s v="Não"/>
  </r>
  <r>
    <s v="2000004212508151"/>
    <s v="14 de fevereiro de 2023 12:56 hs."/>
    <s v="Entregue"/>
    <s v="Chegou em 18 de fevereiro"/>
    <s v="Sim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Manoel Lima"/>
    <s v="67669654287"/>
    <s v="Rua Sebastião Maraca 83 / CEP 75806275 - Dom Abel, Jataí, Goiás"/>
    <s v="Jataí"/>
    <s v="Goiás"/>
    <s v="75806275"/>
    <s v="Brasil"/>
    <s v="Mercado Envios Full"/>
    <s v="14 de fevereiro | 18:36"/>
    <s v="18 de fevereiro | 15:16"/>
    <s v="Mercado Envios"/>
    <s v="MEL00003320373668"/>
    <s v=" "/>
    <s v=" "/>
    <s v=" "/>
    <s v=" "/>
    <s v=" "/>
    <s v=" "/>
    <s v=" "/>
    <s v="Não"/>
    <s v=""/>
    <s v="Não"/>
  </r>
  <r>
    <s v="2000005116420848"/>
    <s v="14 de fevereiro de 2023 12:46 hs."/>
    <s v="Entregue"/>
    <s v="Chegou em 18 de fevereiro"/>
    <s v="Não"/>
    <n v="1"/>
    <n v="355.62"/>
    <n v="23.3"/>
    <n v="-60.46"/>
    <n v="-62.25"/>
    <s v=""/>
    <n v="256.20999999999998"/>
    <s v=" "/>
    <x v="206"/>
    <s v="MLB3058440282"/>
    <s v="Mercado Livre"/>
    <s v="Par Bandeja Inferior Xsara Picasso 2001 A 2011 Com Pivô"/>
    <s v=" "/>
    <n v="355.62"/>
    <s v="Premium"/>
    <s v="Não emitida"/>
    <s v="Alã Bandeira"/>
    <s v="CPF 79834388500"/>
    <s v="Loteamento Celina Porto - Centro - Verde Vale 12 - Jardim Verde Vale - 4ª casa à esquerda da Torre de Celular, Santo Amaro - CEP: 44200000, Bahia"/>
    <s v=" "/>
    <s v="Alã Bandeira"/>
    <s v="79834388500"/>
    <s v="Loteamento Celina Porto - Centro - Verde Vale 12 / Jardim Verde Vale - 3ª Casa À Esquerda Da Torre De Celular, Vizinho De Moacir Fotografo - CEP 44200000 - Santo Amaro, Bahia"/>
    <s v="Santo Amaro"/>
    <s v="Bahia"/>
    <s v="44200000"/>
    <s v="Brasil"/>
    <s v="Correios e pontos de envio"/>
    <s v="15 de fevereiro | 04:57"/>
    <s v="18 de fevereiro | 10:27"/>
    <s v="Mercado Envios"/>
    <s v="MEL00003320752333"/>
    <s v=" "/>
    <s v=" "/>
    <s v=" "/>
    <s v=" "/>
    <s v=" "/>
    <s v=" "/>
    <s v=" "/>
    <s v="Não"/>
    <s v=""/>
    <s v="Não"/>
  </r>
  <r>
    <s v="2000005116325270"/>
    <s v="14 de fevereiro de 2023 12:24 hs."/>
    <s v="Entregue"/>
    <s v="Chegou em 16 de fevereiro"/>
    <s v="Não"/>
    <n v="1"/>
    <n v="65"/>
    <n v="7.54"/>
    <n v="-16.55"/>
    <n v="-7.54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Wagner Mendes"/>
    <s v="23917036860"/>
    <s v="Rua Antônio Benedito de Oliveira Barros 498 / Nenê mecânico Referencia: auto mecânica bom Jesus - CEP 18430000 - vila paz, Ribeirão Branco, São Paulo"/>
    <s v="Ribeirão Branco"/>
    <s v="São Paulo"/>
    <s v="18430000"/>
    <s v="Brasil"/>
    <s v="Mercado Envios Full"/>
    <s v="15 de fevereiro | 20:02"/>
    <s v="16 de fevereiro | 16:02"/>
    <s v="Mercado Envios"/>
    <s v="MEL00003320291984"/>
    <s v=" "/>
    <s v=" "/>
    <s v=" "/>
    <s v=" "/>
    <s v=" "/>
    <s v=" "/>
    <s v=" "/>
    <s v="Não"/>
    <s v=""/>
    <s v="Não"/>
  </r>
  <r>
    <s v="2000005116302056"/>
    <s v="14 de fevereiro de 2023 12:19 hs."/>
    <s v="Entregue"/>
    <s v="Chegou em 15 de fevereiro"/>
    <s v="Não"/>
    <n v="1"/>
    <n v="137.9"/>
    <s v=""/>
    <n v="-23.44"/>
    <n v="-38.950000000000003"/>
    <s v=""/>
    <n v="75.510000000000005"/>
    <s v=" "/>
    <x v="223"/>
    <s v="MLB2949526203"/>
    <s v="Mercado Livre"/>
    <s v="Bandeja Esquerda Inferior Corolla 2001 A 2019"/>
    <s v=" "/>
    <n v="137.9"/>
    <s v="Premium"/>
    <s v="Não emitida"/>
    <s v="Mario Carvalho"/>
    <s v="CPF 08797923613"/>
    <s v="Rua Josefa Alves Da Silva 19 - Casa 3, Ribeirão das Neves - CEP: 33820110, Minas Gerais"/>
    <s v=" "/>
    <s v="Mario Carvalho"/>
    <s v="08797923613"/>
    <s v="Rua Josefa Alves da Silva 19 / Casa 3 - CEP 33820110 - Veneza, Ribeirão das Neves, Minas Gerais"/>
    <s v="Ribeirão das Neves"/>
    <s v="Minas Gerais"/>
    <s v="33820110"/>
    <s v="Brasil"/>
    <s v="Correios e pontos de envio"/>
    <s v="15 de fevereiro | 01:00"/>
    <s v="15 de fevereiro | 18:34"/>
    <s v="Mercado Envios"/>
    <s v="MEL00003320759433"/>
    <s v=" "/>
    <s v=" "/>
    <s v=" "/>
    <s v=" "/>
    <s v=" "/>
    <s v=" "/>
    <s v=" "/>
    <s v="Não"/>
    <s v=""/>
    <s v="Não"/>
  </r>
  <r>
    <s v="2000005116258488"/>
    <s v="14 de fevereiro de 2023 12:16 hs."/>
    <s v="Devolução finalizada com reembolso para o comprador"/>
    <s v="O produto devolvido chegou em sábado, 25 de fevereiro."/>
    <s v="Não"/>
    <n v="0"/>
    <n v="42.99"/>
    <n v="9.9"/>
    <n v="-12.81"/>
    <n v="-9.9"/>
    <n v="-30.18"/>
    <n v="0"/>
    <s v=" "/>
    <x v="181"/>
    <s v="MLB3025134038"/>
    <s v="Mercado Livre"/>
    <s v="Terminal Cabo Câmbio Engate 13mm Grand Siena 2014 Em Diante"/>
    <s v=" "/>
    <n v="42.99"/>
    <s v="Premium"/>
    <s v="Não emitida"/>
    <s v="Marcelo Ramos Ferreira Ramos Ferreira"/>
    <s v="CPF 27411067890"/>
    <s v="Rua Doutor Nelson Monteiro de Carvalho  35, São Paulo  - CEP: 04439050, São Paulo"/>
    <s v=" "/>
    <s v="Marcelo Ramos Ferreira Ramos Ferreira"/>
    <s v="2741106789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5 de fevereiro | 02:32"/>
    <s v="25 de fevereiro | 13:07"/>
    <s v="Mercado Envios"/>
    <s v="MEL42062873302LMXDR01"/>
    <s v=" "/>
    <s v=" "/>
    <s v=" "/>
    <s v=" "/>
    <s v=" "/>
    <s v=" "/>
    <s v=" "/>
    <s v="Sim"/>
    <s v=""/>
    <s v="Não"/>
  </r>
  <r>
    <s v="2000004212474365"/>
    <s v="14 de fevereiro de 2023 12:16 hs."/>
    <s v="Entregue"/>
    <s v="Chegou em 15 de fevereiro"/>
    <s v="Sim"/>
    <n v="2"/>
    <n v="125.4"/>
    <s v=""/>
    <n v="-32.32"/>
    <s v=""/>
    <s v=""/>
    <n v="93.08"/>
    <s v=" "/>
    <x v="80"/>
    <s v="MLB1982880982"/>
    <s v="Mercado Livre"/>
    <s v="Par Kit Rolamento Roda Traseira Agile 1.4 8v 2009 Em Diante"/>
    <s v=" "/>
    <n v="62.7"/>
    <s v="Premium"/>
    <s v="Autorizado"/>
    <s v=" "/>
    <s v=" "/>
    <s v=" "/>
    <s v=" "/>
    <s v="Antonioricardo Moraes"/>
    <s v="15009167816"/>
    <s v="Rua Fausto Pinto Botelho Neto 111 / CEP 12081070 - Jardim Sandra Maria, Taubaté, São Paulo"/>
    <s v="Taubaté"/>
    <s v="São Paulo"/>
    <s v="12081070"/>
    <s v="Brasil"/>
    <s v="Mercado Envios Full"/>
    <s v="15 de fevereiro | 00:33"/>
    <s v="15 de fevereiro | 16:38"/>
    <s v="Mercado Envios"/>
    <s v="MEL00003320225187"/>
    <s v=" "/>
    <s v=" "/>
    <s v=" "/>
    <s v=" "/>
    <s v=" "/>
    <s v=" "/>
    <s v=" "/>
    <s v="Não"/>
    <s v=""/>
    <s v="Não"/>
  </r>
  <r>
    <s v="2000004212453639"/>
    <s v="14 de fevereiro de 2023 12:08 hs."/>
    <s v="Entregue"/>
    <s v="Chegou em 14 de fevereiro"/>
    <s v="Sim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afael Vital"/>
    <s v="21282164864"/>
    <s v="Rua Osvaldo Ribeiro Carrilho 133 / Drogaria Referencia: drogaria sta terezinha horário das 8hrs até 19hrs/Restriçao-18a21h/Condomínio-No/Portaria-NA/Elevador-NA/Escalera-No - CEP 13186214 - Jardim Mirante de Sumaré, Hortolândia, São Paulo"/>
    <s v="Hortolândia"/>
    <s v="São Paulo"/>
    <s v="13186214"/>
    <s v="Brasil"/>
    <s v="Mercado Envios Full"/>
    <s v="14 de fevereiro | 13:50"/>
    <s v="14 de fevereiro | 19:13"/>
    <s v="Mercado Envios"/>
    <s v="MEL00003320190994"/>
    <s v=" "/>
    <s v=" "/>
    <s v=" "/>
    <s v=" "/>
    <s v=" "/>
    <s v=" "/>
    <s v=" "/>
    <s v="Não"/>
    <s v=""/>
    <s v="Não"/>
  </r>
  <r>
    <s v="2000005116217182"/>
    <s v="14 de fevereiro de 2023 12:07 hs."/>
    <s v="Entregue"/>
    <s v="Chegou em 16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jose ERISVELTON erisvelton"/>
    <s v="11118629400"/>
    <s v="Rua Vereador Osvaldo Ramos 58 / VILA CUCAU - CEP 55570000 - vila cucau, Rio Formoso, Pernambuco"/>
    <s v="Rio Formoso"/>
    <s v="Pernambuco"/>
    <s v="55570000"/>
    <s v="Brasil"/>
    <s v="Mercado Envios Full"/>
    <s v="14 de fevereiro | 18:21"/>
    <s v="16 de fevereiro | 10:08"/>
    <s v="Mercado Envios"/>
    <s v="MEL00003320185434"/>
    <s v=" "/>
    <s v=" "/>
    <s v=" "/>
    <s v=" "/>
    <s v=" "/>
    <s v=" "/>
    <s v=" "/>
    <s v="Não"/>
    <s v=""/>
    <s v="Não"/>
  </r>
  <r>
    <s v="2000005111572366"/>
    <s v="14 de fevereiro de 2023 12:02 hs."/>
    <s v="Pacote cancelado pelo Mercado Livre"/>
    <s v="Cancelamos porque não temos estoque disponível no centro de distribuição."/>
    <s v="Não"/>
    <n v="0"/>
    <n v="169.99"/>
    <n v="21.25"/>
    <n v="-28.9"/>
    <n v="-41.7"/>
    <n v="-120.64"/>
    <n v="0"/>
    <s v=" "/>
    <x v="16"/>
    <s v="MLB1841175427"/>
    <s v="Mercado Livre"/>
    <s v="Cabo De Marcha Corsa Classic 2009 2010 2011 2012 2013 2014"/>
    <s v=" "/>
    <n v="169.99"/>
    <s v="Premium"/>
    <s v="Não emitida"/>
    <s v=" "/>
    <s v=" "/>
    <s v=" "/>
    <s v=" "/>
    <s v="Geane Beatriz"/>
    <s v="61358632316"/>
    <s v=" "/>
    <s v="São Luís"/>
    <s v="Maranhão"/>
    <s v="65058367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116170544"/>
    <s v="14 de fevereiro de 2023 12:00 hs."/>
    <s v="Entregue"/>
    <s v="Chegou em 16 de fevereiro"/>
    <s v="Não"/>
    <n v="1"/>
    <n v="17.899999999999999"/>
    <n v="26.1"/>
    <n v="-8.5399999999999991"/>
    <n v="-26.1"/>
    <s v=""/>
    <n v="9.36"/>
    <s v=" "/>
    <x v="169"/>
    <s v="MLB2785964753"/>
    <s v="Mercado Livre"/>
    <s v="Kit Capa De Pedal Vw Crossfox 2005 A 2021"/>
    <s v=" "/>
    <n v="17.899999999999999"/>
    <s v="Premium"/>
    <s v="Não emitida"/>
    <s v="Luiz da silva Silva"/>
    <s v="CPF 00409870781"/>
    <s v="Travessa Coronel João Teixeira 28 - Rua em frente a loja de móveis Itamar Junior, Nova Friburgo - CEP: 28633510, Rio de Janeiro"/>
    <s v=" "/>
    <s v="Luiz da silva Silva"/>
    <s v="00409870781"/>
    <s v="Travessa coronel João texeira 28 / Em Frente À Loja De Móveis Itamar Junior Referencia: Em frente à loja de móveis itamar Júnior - CEP 28633510 - Conselheiro Paulino, Nova Friburgo, Rio de Janeiro"/>
    <s v="Nova Friburgo"/>
    <s v="Rio de Janeiro"/>
    <s v="28633510"/>
    <s v="Brasil"/>
    <s v="Correios e pontos de envio"/>
    <s v="15 de fevereiro | 00:31"/>
    <s v="16 de fevereiro | 16:17"/>
    <s v="Mercado Envios"/>
    <s v="MEL00003320167722"/>
    <s v=" "/>
    <s v=" "/>
    <s v=" "/>
    <s v=" "/>
    <s v=" "/>
    <s v=" "/>
    <s v=" "/>
    <s v="Não"/>
    <s v=""/>
    <s v="Não"/>
  </r>
  <r>
    <s v="2000004212381361"/>
    <s v="14 de fevereiro de 2023 11:43 hs."/>
    <s v="Entregue"/>
    <s v="Chegou em 15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sandro correa"/>
    <s v="00710608047"/>
    <s v="Rua Dinamarca 380 / CEP 94380000 - centro, Glorinha, Rio Grande do Sul"/>
    <s v="Glorinha"/>
    <s v="Rio Grande do Sul"/>
    <s v="94380000"/>
    <s v="Brasil"/>
    <s v="Mercado Envios Full"/>
    <s v="14 de fevereiro | 20:55"/>
    <s v="15 de fevereiro | 13:37"/>
    <s v="Mercado Envios"/>
    <s v="MEL00003320056903"/>
    <s v=" "/>
    <s v=" "/>
    <s v=" "/>
    <s v=" "/>
    <s v=" "/>
    <s v=" "/>
    <s v=" "/>
    <s v="Não"/>
    <s v=""/>
    <s v="Não"/>
  </r>
  <r>
    <s v="2000005116036508"/>
    <s v="14 de fevereiro de 2023 11:41 hs."/>
    <s v="Entregue"/>
    <s v="Chegou em 15 de fevereiro"/>
    <s v="Não"/>
    <n v="1"/>
    <n v="31.09"/>
    <n v="13.2"/>
    <n v="-9.23"/>
    <n v="-13.2"/>
    <s v=""/>
    <n v="21.86"/>
    <s v="Sim"/>
    <x v="140"/>
    <s v="MLB2834346356"/>
    <s v="Mercado Livre"/>
    <s v="Cabo De Velocímetro Vectra Todos Câmbio Mecânico 1993 A 1996"/>
    <s v=" "/>
    <n v="31.09"/>
    <s v="Clássico"/>
    <s v="Não emitida"/>
    <s v="francisco claudio soares silva"/>
    <s v="CPF 12468809890"/>
    <s v="rua falcao 74 - escola arlindo miguel segunda a direita, São Bernardo do Campo - CEP: 09856530, São Paulo"/>
    <s v=" "/>
    <s v="francisco claudio soares silva"/>
    <s v="12468809890"/>
    <s v="Rua Falcão 74 / escola arlindo miguel segunda a direita Referencia: Agencia Mercado Livre Bairro Alves A dias - CEP 09856530 - Alvarenga, São Bernardo do Campo, São Paulo"/>
    <s v="São Bernardo do Campo"/>
    <s v="São Paulo"/>
    <s v="09856530"/>
    <s v="Brasil"/>
    <s v="Correios e pontos de envio"/>
    <s v="15 de fevereiro | 02:01"/>
    <s v="15 de fevereiro | 13:47"/>
    <s v="Mercado Envios"/>
    <s v="MEL00003320166861"/>
    <s v=" "/>
    <s v=" "/>
    <s v=" "/>
    <s v=" "/>
    <s v=" "/>
    <s v=" "/>
    <s v=" "/>
    <s v="Não"/>
    <s v=""/>
    <s v="Não"/>
  </r>
  <r>
    <s v="2000005116028838"/>
    <s v="14 de fevereiro de 2023 11:41 hs."/>
    <s v="Entregue"/>
    <s v="Chegou em 15 de fevereiro"/>
    <s v="Não"/>
    <n v="1"/>
    <n v="165.09"/>
    <s v=""/>
    <n v="-19.809999999999999"/>
    <n v="-26.45"/>
    <s v=""/>
    <n v="118.83"/>
    <s v=" "/>
    <x v="239"/>
    <s v="MLB2915072745"/>
    <s v="Mercado Livre"/>
    <s v="Bandeja Superior Esquerda Com Pivô Ranger 1998 A 2011"/>
    <s v=" "/>
    <n v="165.09"/>
    <s v="Clássico"/>
    <s v="Não emitida"/>
    <s v="Antonio Paulo Ribeiro Ribeiro"/>
    <s v="CPF 06300828808"/>
    <s v="Rua Candido Mota 186 - COMPRAS, Campinas - CEP: 13031385, São Paulo"/>
    <s v=" "/>
    <s v="Antonio Paulo Ribeiro Ribeiro"/>
    <s v="06300828808"/>
    <s v="Rua Reverendo Professor Herculano Gouveia Júnior 11 / casa Referencia: sobrado - CEP 13050020 - Jardim do Lago, Campinas, São Paulo"/>
    <s v="Campinas"/>
    <s v="São Paulo"/>
    <s v="13050020"/>
    <s v="Brasil"/>
    <s v="Correios e pontos de envio"/>
    <s v="14 de fevereiro | 23:20"/>
    <s v="15 de fevereiro | 14:35"/>
    <s v="Mercado Envios"/>
    <s v="MEL00003320168195"/>
    <s v=" "/>
    <s v=" "/>
    <s v=" "/>
    <s v=" "/>
    <s v=" "/>
    <s v=" "/>
    <s v=" "/>
    <s v="Não"/>
    <s v=""/>
    <s v="Não"/>
  </r>
  <r>
    <s v="2000005116010490"/>
    <s v="14 de fevereiro de 2023 11:38 hs."/>
    <s v="Entregue"/>
    <s v="Chegou em 17 de fevereiro"/>
    <s v="Não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Rafael da Cruz Arruda"/>
    <s v="03249963143"/>
    <s v="Rua Rui Barbosa 118 / CEP 78125620 - Centro-Sul, Várzea Grande, Mato Grosso"/>
    <s v="Várzea Grande"/>
    <s v="Mato Grosso"/>
    <s v="78125620"/>
    <s v="Brasil"/>
    <s v="Mercado Envios Full"/>
    <s v="16 de fevereiro | 01:51"/>
    <s v="17 de fevereiro | 18:22"/>
    <s v="Mercado Envios"/>
    <s v="MEL00003320015696"/>
    <s v=" "/>
    <s v=" "/>
    <s v=" "/>
    <s v=" "/>
    <s v=" "/>
    <s v=" "/>
    <s v=" "/>
    <s v="Não"/>
    <s v=""/>
    <s v="Não"/>
  </r>
  <r>
    <s v="2000005115962448"/>
    <s v="14 de fevereiro de 2023 11:31 hs."/>
    <s v="Entregue"/>
    <s v="Chegou em 17 de fevereiro"/>
    <s v="Não"/>
    <n v="1"/>
    <n v="62.9"/>
    <n v="38.299999999999997"/>
    <n v="-16.190000000000001"/>
    <n v="-38.299999999999997"/>
    <s v=""/>
    <n v="46.71"/>
    <s v=" "/>
    <x v="63"/>
    <s v="MLB2088389174"/>
    <s v="Mercado Livre"/>
    <s v="Par Bieleta Dianteira Tucson I30 Sportage Cerato"/>
    <s v=" "/>
    <n v="62.9"/>
    <s v="Premium"/>
    <s v="Autorizado"/>
    <s v=" "/>
    <s v=" "/>
    <s v=" "/>
    <s v=" "/>
    <s v="Genilson Bevilaqua"/>
    <s v="03519192101"/>
    <s v="Quadra QNM 9 Conjunto E 26 / E - CASA Referencia: Rua da Igreja, pode tocar a campanhinha. - CEP 72215095 - Ceilândia Sul (Ceilândia), Brasília, Distrito Federal"/>
    <s v="Brasília"/>
    <s v="Distrito Federal"/>
    <s v="72215095"/>
    <s v="Brasil"/>
    <s v="Mercado Envios Full"/>
    <s v="15 de fevereiro | 04:43"/>
    <s v="17 de fevereiro | 18:26"/>
    <s v="Mercado Envios"/>
    <s v="MEL00003319966088"/>
    <s v=" "/>
    <s v=" "/>
    <s v=" "/>
    <s v=" "/>
    <s v=" "/>
    <s v=" "/>
    <s v=" "/>
    <s v="Não"/>
    <s v=""/>
    <s v="Não"/>
  </r>
  <r>
    <s v="2000005115913798"/>
    <s v="14 de fevereiro de 2023 11:26 hs."/>
    <s v="Venda entregue"/>
    <s v="Chegou no dia quinta-feira, 16 de fevereiro"/>
    <s v="Não"/>
    <n v="1"/>
    <n v="81"/>
    <n v="15.47"/>
    <n v="-13.77"/>
    <n v="-35.92"/>
    <s v=""/>
    <n v="46.78"/>
    <s v="Sim"/>
    <x v="134"/>
    <s v="MLB2696278792"/>
    <s v="Mercado Livre"/>
    <s v="Cabo Embreagem (regulagem Manual) Peugeot 206 1999 Em Diante"/>
    <s v=" "/>
    <n v="81"/>
    <s v="Premium"/>
    <s v="Não emitida"/>
    <s v="rogaciano melo"/>
    <s v="CPF 11580426476"/>
    <s v="Rua Mario Melo 59 - casa azul87991335779, Sertânia - CEP: 56600000, Pernambuco"/>
    <s v=" "/>
    <s v="rogaciano melo"/>
    <s v="11580426476"/>
    <s v="Rua Mario Melo 59 / casa azul87991335779 Referencia: ligar para 87991335779 - CEP 56600000 - Mario melo nova, Sertânia, Pernambuco"/>
    <s v="Sertânia"/>
    <s v="Pernambuco"/>
    <s v="56600000"/>
    <s v="Brasil"/>
    <s v="Correios e pontos de envio"/>
    <s v="15 de fevereiro | 02:11"/>
    <s v="16 de fevereiro | 15:37"/>
    <s v="Mercado Envios"/>
    <s v="MEL00003320167001"/>
    <s v=" "/>
    <s v=" "/>
    <s v=" "/>
    <s v=" "/>
    <s v=" "/>
    <s v=" "/>
    <s v=" "/>
    <s v="Sim"/>
    <s v=""/>
    <s v="Não"/>
  </r>
  <r>
    <s v="2000005115887998"/>
    <s v="14 de fevereiro de 2023 11:20 hs."/>
    <s v="Devolução a caminho"/>
    <s v="Chegará entre 6 e 9 de março. Se houver algum problema, você pode nos avisar quando receber."/>
    <s v="Não"/>
    <n v="0"/>
    <n v="327.9"/>
    <s v=""/>
    <n v="-98.64"/>
    <n v="-21.45"/>
    <n v="-272.16000000000003"/>
    <n v="-64.349999999999994"/>
    <s v=" "/>
    <x v="9"/>
    <s v="MLB2714888491"/>
    <s v="Mercado Livre"/>
    <s v="Cabo De Marcha Vectra Elegance 2008"/>
    <s v=" "/>
    <n v="327.9"/>
    <s v="Premium"/>
    <s v="Não emitida"/>
    <s v="Thais Aline de Souza Pereira"/>
    <s v="CPF 01834451124"/>
    <s v="José novaes dos Santos 8, Água Clara - CEP: 79680000, Mato Grosso do Sul"/>
    <s v=" "/>
    <s v="Thais Aline de Souza Pereira"/>
    <s v="018344511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fevereiro | 09:24"/>
    <s v=" "/>
    <s v="Mercado Envios"/>
    <s v="QC646113795BR"/>
    <s v="https://www2.correios.com.br/sistemas/rastreamento/resultado.cfm"/>
    <s v=" "/>
    <s v=" "/>
    <s v=" "/>
    <s v=" "/>
    <s v=" "/>
    <s v=" "/>
    <s v="Não"/>
    <n v="1"/>
    <s v="Não"/>
  </r>
  <r>
    <s v="2000004212269377"/>
    <s v="14 de fevereiro de 2023 10:56 hs."/>
    <s v="Entregue"/>
    <s v="Chegou em 16 de fevereiro"/>
    <s v="Sim"/>
    <n v="1"/>
    <n v="47.9"/>
    <s v=""/>
    <n v="-13.64"/>
    <s v="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Marcel Alves Teixeira"/>
    <s v="34980042805"/>
    <s v="Rua Edília Americano de Freitas 630 / Bairro Região Dos Lagos Referencia: Bairro Região dos lagos - CEP 14740000 - Centro, Viradouro, São Paulo"/>
    <s v="Viradouro"/>
    <s v="São Paulo"/>
    <s v="14740000"/>
    <s v="Brasil"/>
    <s v="Mercado Envios Full"/>
    <s v="15 de fevereiro | 16:33"/>
    <s v="16 de fevereiro | 16:58"/>
    <s v="Mercado Envios"/>
    <s v="MEL00003319768742"/>
    <s v=" "/>
    <s v=" "/>
    <s v=" "/>
    <s v=" "/>
    <s v=" "/>
    <s v=" "/>
    <s v=" "/>
    <s v="Não"/>
    <s v=""/>
    <s v="Não"/>
  </r>
  <r>
    <s v="2000005115731584"/>
    <s v="14 de fevereiro de 2023 10:53 hs."/>
    <s v="Entregue"/>
    <s v="Chegou em 15 de fevereiro"/>
    <s v="Não"/>
    <n v="1"/>
    <n v="19.899999999999999"/>
    <n v="9.9"/>
    <n v="-8.8800000000000008"/>
    <n v="-9.9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valquiria Oliveira"/>
    <s v="15580949898"/>
    <s v="Rua Reyne Vido 190 / CEP 13905769 - Residencial Santa Maria do Amparo, Amparo, São Paulo"/>
    <s v="Amparo"/>
    <s v="São Paulo"/>
    <s v="13905769"/>
    <s v="Brasil"/>
    <s v="Mercado Envios Full"/>
    <s v="15 de fevereiro | 11:50"/>
    <s v="15 de fevereiro | 21:11"/>
    <s v="Mercado Envios"/>
    <s v="MEL00003319752539"/>
    <s v=" "/>
    <s v=" "/>
    <s v=" "/>
    <s v=" "/>
    <s v=" "/>
    <s v=" "/>
    <s v=" "/>
    <s v="Não"/>
    <s v=""/>
    <s v="Não"/>
  </r>
  <r>
    <s v="2000005115686650"/>
    <s v="14 de fevereiro de 2023 10:48 hs."/>
    <s v="Entregue"/>
    <s v="Chegou em 16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Cesar Novaes"/>
    <s v="31635864810"/>
    <s v="Rua Álvaro Lot 100 / Empresa Referencia: Barracão com fachada azul e logo ABL HOLDING - CEP 15051466 - Estância São João, São José do Rio Preto, São Paulo"/>
    <s v="São José do Rio Preto"/>
    <s v="São Paulo"/>
    <s v="15051466"/>
    <s v="Brasil"/>
    <s v="Mercado Envios Full"/>
    <s v="15 de fevereiro | 12:15"/>
    <s v="16 de fevereiro | 08:56"/>
    <s v="Mercado Envios"/>
    <s v="MEL00003319718762"/>
    <s v=" "/>
    <s v=" "/>
    <s v=" "/>
    <s v=" "/>
    <s v=" "/>
    <s v=" "/>
    <s v=" "/>
    <s v="Não"/>
    <s v=""/>
    <s v="Não"/>
  </r>
  <r>
    <s v="2000005115630708"/>
    <s v="14 de fevereiro de 2023 10:37 hs."/>
    <s v="Entregue"/>
    <s v="Chegou em 15 de fevereiro"/>
    <s v="Não"/>
    <n v="1"/>
    <n v="62.8"/>
    <n v="20.88"/>
    <n v="-16.18"/>
    <n v="-20.88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mateus mirandir"/>
    <s v="01562340506"/>
    <s v="Rua Três 80 / Casa n80 Referencia: Depois do gbarbosa hiper sul Portão branco com o adesivo da FoxCar estética automotiva - CEP 49037399 - Aeroporto, Aracaju, Sergipe"/>
    <s v="Aracaju"/>
    <s v="Sergipe"/>
    <s v="49037399"/>
    <s v="Brasil"/>
    <s v="Mercado Envios Full"/>
    <s v="14 de fevereiro | 18:02"/>
    <s v="15 de fevereiro | 11:20"/>
    <s v="Mercado Envios"/>
    <s v="MEL00003319648508"/>
    <s v=" "/>
    <s v=" "/>
    <s v=" "/>
    <s v=" "/>
    <s v=" "/>
    <s v=" "/>
    <s v=" "/>
    <s v="Não"/>
    <s v=""/>
    <s v="Não"/>
  </r>
  <r>
    <s v="2000004212199115"/>
    <s v="14 de fevereiro de 2023 10:27 hs."/>
    <s v="Entregue"/>
    <s v="Chegou em 16 de fevereiro"/>
    <s v="Sim"/>
    <n v="1"/>
    <n v="239.77"/>
    <n v="17.07"/>
    <n v="-28.77"/>
    <n v="-38.520000000000003"/>
    <s v=""/>
    <n v="189.55"/>
    <s v=" "/>
    <x v="11"/>
    <s v="MLB2981550750"/>
    <s v="Mercado Livre"/>
    <s v="Cabo De Marcha Hyundai Hr 2005 A 2012"/>
    <s v=" "/>
    <n v="239.77"/>
    <s v="Clássico"/>
    <s v="Não emitida"/>
    <s v="Guilherme Leal Manenti Leal Manenti"/>
    <s v="CPF 40276057805"/>
    <s v="Rua Henrique Jobim 360 - sala 01, Manaus - CEP: 69049180, Amazonas"/>
    <s v=" "/>
    <s v="Guilherme Leal Manenti Leal Manenti"/>
    <s v="40276057805"/>
    <s v="Avenida do Turismo 14370 / casa 52 Referencia: condomínio AMAZON VILLAGE - CEP 69041901 - Tarumã, Manaus, Amazonas"/>
    <s v="Manaus"/>
    <s v="Amazonas"/>
    <s v="69041901"/>
    <s v="Brasil"/>
    <s v="Correios e pontos de envio"/>
    <s v="15 de fevereiro | 03:35"/>
    <s v="16 de fevereiro | 12:27"/>
    <s v="Mercado Envios"/>
    <s v="MEL00003319660587"/>
    <s v=" "/>
    <s v=" "/>
    <s v=" "/>
    <s v=" "/>
    <s v=" "/>
    <s v=" "/>
    <s v=" "/>
    <s v="Não"/>
    <s v=""/>
    <s v="Não"/>
  </r>
  <r>
    <s v="2000005115554972"/>
    <s v="14 de fevereiro de 2023 10:25 hs."/>
    <s v="Entregue"/>
    <s v="Chegou em 15 de fevereiro"/>
    <s v="Não"/>
    <n v="1"/>
    <n v="78.989999999999995"/>
    <n v="21.78"/>
    <n v="-18.93"/>
    <n v="-21.78"/>
    <s v=""/>
    <n v="60.06"/>
    <s v=" "/>
    <x v="54"/>
    <s v="MLB3067733878"/>
    <s v="Mercado Livre"/>
    <s v="Bandeja Com Pivô Direita Logan 2004 Em Diante"/>
    <s v=" "/>
    <n v="78.989999999999995"/>
    <s v="Premium"/>
    <s v="Não emitida"/>
    <s v="edilson juvenal"/>
    <s v="CPF 28701051857"/>
    <s v="Rua Vinte e Quatro de Outubro 140 - Escola, Jundiaí - CEP: 13201230, São Paulo"/>
    <s v=" "/>
    <s v="edilson juvenal"/>
    <s v="28701051857"/>
    <s v="Avenida Antônio Pincinato 4500 / condomínio Referencia: Residencial Reserva Ermida - CEP 13211771 - Recanto Quarto Centenário, Jundiaí, São Paulo"/>
    <s v="Jundiaí"/>
    <s v="São Paulo"/>
    <s v="13211771"/>
    <s v="Brasil"/>
    <s v="Correios e pontos de envio"/>
    <s v="15 de fevereiro | 02:09"/>
    <s v="15 de fevereiro | 11:10"/>
    <s v="Mercado Envios"/>
    <s v="MEL00003319660235"/>
    <s v=" "/>
    <s v=" "/>
    <s v=" "/>
    <s v=" "/>
    <s v=" "/>
    <s v=" "/>
    <s v=" "/>
    <s v="Não"/>
    <s v=""/>
    <s v="Não"/>
  </r>
  <r>
    <s v="2000005115538290"/>
    <s v="14 de fevereiro de 2023 10:22 hs."/>
    <s v="Entregue"/>
    <s v="Chegou em 17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Jorge Lucas Nascimento Ferreira"/>
    <s v="02948499127"/>
    <s v="Rua J-34 Quadra 54 Lote 20 SN / CEP 74673520 - Setor Jaó, Goiânia, Goiás"/>
    <s v="Goiânia"/>
    <s v="Goiás"/>
    <s v="74673520"/>
    <s v="Brasil"/>
    <s v="Mercado Envios Full"/>
    <s v="15 de fevereiro | 15:44"/>
    <s v="17 de fevereiro | 10:24"/>
    <s v="Mercado Envios"/>
    <s v="MEL00003319536260"/>
    <s v=" "/>
    <s v=" "/>
    <s v=" "/>
    <s v=" "/>
    <s v=" "/>
    <s v=" "/>
    <s v=" "/>
    <s v="Não"/>
    <s v=""/>
    <s v="Não"/>
  </r>
  <r>
    <s v="2000005115508590"/>
    <s v="14 de fevereiro de 2023 10:20 hs."/>
    <s v="Entregue"/>
    <s v="Chegou em 15 de fevereiro"/>
    <s v="Não"/>
    <n v="1"/>
    <n v="59.99"/>
    <n v="12.33"/>
    <n v="-15.7"/>
    <n v="-12.33"/>
    <s v=""/>
    <n v="44.29"/>
    <s v="Sim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joao venzer"/>
    <s v="52438588896"/>
    <s v="Rua Aparecido Waldemar Scarpa 142 / CEP 13481582 - Residencial Econômico Manoel Simão de Barros Levy, Limeira, São Paulo"/>
    <s v="Limeira"/>
    <s v="São Paulo"/>
    <s v="13481582"/>
    <s v="Brasil"/>
    <s v="Mercado Envios Full"/>
    <s v="15 de fevereiro | 00:55"/>
    <s v="15 de fevereiro | 12:51"/>
    <s v="Mercado Envios"/>
    <s v="MEL00003319524788"/>
    <s v=" "/>
    <s v=" "/>
    <s v=" "/>
    <s v=" "/>
    <s v=" "/>
    <s v=" "/>
    <s v=" "/>
    <s v="Não"/>
    <s v=""/>
    <s v="Não"/>
  </r>
  <r>
    <s v="2000004212170287"/>
    <s v="14 de fevereiro de 2023 10:16 hs."/>
    <s v="Entregue"/>
    <s v="Chegou em 15 de fevereiro"/>
    <s v="Sim"/>
    <n v="1"/>
    <n v="133.15"/>
    <s v=""/>
    <n v="-15.98"/>
    <n v="-21.45"/>
    <s v=""/>
    <n v="95.72"/>
    <s v=" "/>
    <x v="240"/>
    <s v="MLB2955647678"/>
    <s v="Mercado Livre"/>
    <s v="Par Braço Oscilante Sem Bucha Apollo 1990 A 1992"/>
    <s v=" "/>
    <n v="133.15"/>
    <s v="Clássico"/>
    <s v="Não emitida"/>
    <s v="Pedro Junior Massarioli"/>
    <s v="CPF 07133342820"/>
    <s v="Rua Prefeito Jose Ferreira 433 - Bairro Riachuelo, Batatais - CEP: 14315418, São Paulo"/>
    <s v=" "/>
    <s v="Pedro Junior Massarioli"/>
    <s v="07133342820"/>
    <s v="Rua Prefeito José Ferreira 433 / CEP 14315418 - Riachuelo, Batatais, São Paulo"/>
    <s v="Batatais"/>
    <s v="São Paulo"/>
    <s v="14315418"/>
    <s v="Brasil"/>
    <s v="Correios e pontos de envio"/>
    <s v="15 de fevereiro | 00:45"/>
    <s v="15 de fevereiro | 12:44"/>
    <s v="Mercado Envios"/>
    <s v="MEL00003319664929"/>
    <s v=" "/>
    <s v=" "/>
    <s v=" "/>
    <s v=" "/>
    <s v=" "/>
    <s v=" "/>
    <s v=" "/>
    <s v="Não"/>
    <s v=""/>
    <s v="Não"/>
  </r>
  <r>
    <s v="2000004212158569"/>
    <s v="14 de fevereiro de 2023 10:13 hs."/>
    <s v="Entregue"/>
    <s v="Chegou em 15 de fevereiro"/>
    <s v="Sim"/>
    <n v="1"/>
    <n v="69.790000000000006"/>
    <n v="27.5"/>
    <n v="-17.36"/>
    <n v="-27.5"/>
    <s v=""/>
    <n v="52.43"/>
    <s v=" "/>
    <x v="19"/>
    <s v="MLB2819589397"/>
    <s v="Mercado Livre"/>
    <s v="Par Cabo De Freio Fusca 1.300 Todos Até 1981"/>
    <s v=" "/>
    <n v="69.790000000000006"/>
    <s v="Premium"/>
    <s v="Não emitida"/>
    <s v="Joel da Silva Lima"/>
    <s v="CPF 44699854818"/>
    <s v="Rua Iracema Lucas 705, Vinhedo - CEP: 13288172, São Paulo"/>
    <s v=" "/>
    <s v="Joel da Silva Lima"/>
    <s v="44699854818"/>
    <s v="Rua Iracema Lucas 705 / CEP 13288172 - Distrito Industrial Benedito Storani, Vinhedo, São Paulo"/>
    <s v="Vinhedo"/>
    <s v="São Paulo"/>
    <s v="13288172"/>
    <s v="Brasil"/>
    <s v="Correios e pontos de envio"/>
    <s v="15 de fevereiro | 02:23"/>
    <s v="15 de fevereiro | 11:28"/>
    <s v="Mercado Envios"/>
    <s v="MEL00003319656835"/>
    <s v=" "/>
    <s v=" "/>
    <s v=" "/>
    <s v=" "/>
    <s v=" "/>
    <s v=" "/>
    <s v=" "/>
    <s v="Não"/>
    <s v=""/>
    <s v="Não"/>
  </r>
  <r>
    <s v="2000004212141839"/>
    <s v="14 de fevereiro de 2023 10:04 hs."/>
    <s v="Entregue"/>
    <s v="Chegou em 16 de fevereiro"/>
    <s v="Sim"/>
    <n v="1"/>
    <n v="22.85"/>
    <n v="9.9"/>
    <n v="-8.24"/>
    <n v="-9.9"/>
    <s v=""/>
    <n v="14.61"/>
    <s v=" "/>
    <x v="201"/>
    <s v="MLB2832808204"/>
    <s v="Mercado Livre"/>
    <s v="Cabo De Capô Gol Com Alavanca 1984 Em Diante"/>
    <s v=" "/>
    <n v="22.85"/>
    <s v="Clássico"/>
    <s v="Não emitida"/>
    <s v="Aguinaldo Nogueira"/>
    <s v="CPF 34882858800"/>
    <s v="Avenida Nações Unidas 1545, Jundiaí - CEP: 13203421, São Paulo"/>
    <s v=" "/>
    <s v="Aguinaldo Nogueira"/>
    <s v="34882858800"/>
    <s v="Avenida Nações Unidas 1559 / CEP 13203421 - Vila Didi, Jundiaí, São Paulo"/>
    <s v="Jundiaí"/>
    <s v="São Paulo"/>
    <s v="13203421"/>
    <s v="Brasil"/>
    <s v="Correios e pontos de envio"/>
    <s v="16 de fevereiro | 01:05"/>
    <s v="16 de fevereiro | 13:00"/>
    <s v="Mercado Envios"/>
    <s v="MEL00003322425191"/>
    <s v=" "/>
    <s v=" "/>
    <s v=" "/>
    <s v=" "/>
    <s v=" "/>
    <s v=" "/>
    <s v=" "/>
    <s v="Não"/>
    <s v=""/>
    <s v="Não"/>
  </r>
  <r>
    <s v="2000004212124985"/>
    <s v="14 de fevereiro de 2023 09:58 hs."/>
    <s v="Entregue"/>
    <s v="Chegou em 15 de fevereiro"/>
    <s v="Sim"/>
    <n v="2"/>
    <n v="104.4"/>
    <n v="9.4499999999999993"/>
    <n v="-25.26"/>
    <n v="-9.4499999999999993"/>
    <s v=""/>
    <n v="79.14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Reginaldo Pedroso"/>
    <s v="03705019694"/>
    <s v="Rua 8 Nova Itapeva 125a / Casa De Esquina, Cor Cinza Referencia: Perto da padaria da nova Itapeva - CEP 37655000 - Nova Itapeva, Itapeva, Minas Gerais"/>
    <s v="Itapeva"/>
    <s v="Minas Gerais"/>
    <s v="37655000"/>
    <s v="Brasil"/>
    <s v="Mercado Envios Full"/>
    <s v="14 de fevereiro | 20:55"/>
    <s v="15 de fevereiro | 11:26"/>
    <s v="Mercado Envios"/>
    <s v="MEL00003319360335"/>
    <s v=" "/>
    <s v=" "/>
    <s v=" "/>
    <s v=" "/>
    <s v=" "/>
    <s v=" "/>
    <s v=" "/>
    <s v="Não"/>
    <s v=""/>
    <s v="Não"/>
  </r>
  <r>
    <s v="2000004212052967"/>
    <s v="14 de fevereiro de 2023 09:24 hs."/>
    <s v="Entregue"/>
    <s v="Chegou em 16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Andreia Cristiani Rosalino Ferraz"/>
    <s v="16897017817"/>
    <s v="Rua Rafael Mastrocezare 22 / Ferraz Veículos Referencia: Garagem de Carros - CEP 14910000 - Jardim Planalto, Tabatinga, São Paulo"/>
    <s v="Tabatinga"/>
    <s v="São Paulo"/>
    <s v="14910000"/>
    <s v="Brasil"/>
    <s v="Mercado Envios Full"/>
    <s v="14 de fevereiro | 14:44"/>
    <s v="16 de fevereiro | 12:20"/>
    <s v="Mercado Envios"/>
    <s v="MEL00003319090949"/>
    <s v=" "/>
    <s v=" "/>
    <s v=" "/>
    <s v=" "/>
    <s v=" "/>
    <s v=" "/>
    <s v=" "/>
    <s v="Não"/>
    <s v=""/>
    <s v="Não"/>
  </r>
  <r>
    <s v="2000005115179704"/>
    <s v="14 de fevereiro de 2023 09:16 hs."/>
    <s v="Entregue"/>
    <s v="Chegou em 18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Cristiano Oliveira"/>
    <s v="07632742670"/>
    <s v="Avenida Guilherme Ferreira 1981 / Up Car - CEP 38022200 - São Benedito, Uberaba, Minas Gerais"/>
    <s v="Uberaba"/>
    <s v="Minas Gerais"/>
    <s v="38022200"/>
    <s v="Brasil"/>
    <s v="Mercado Envios Full"/>
    <s v="14 de fevereiro | 18:36"/>
    <s v="18 de fevereiro | 16:44"/>
    <s v="Mercado Envios"/>
    <s v="MEL00003319028383"/>
    <s v=" "/>
    <s v=" "/>
    <s v=" "/>
    <s v=" "/>
    <s v=" "/>
    <s v=" "/>
    <s v=" "/>
    <s v="Não"/>
    <s v=""/>
    <s v="Não"/>
  </r>
  <r>
    <s v="2000005115133062"/>
    <s v="14 de fevereiro de 2023 09:06 hs."/>
    <s v="Entregue"/>
    <s v="Chegou em 16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rineia Vaz Dos Santos"/>
    <s v="07040775905"/>
    <s v="fazenda Santa Rosa SN / CEP 89654000 - assentamento nove de novembro, Água Doce, Santa Catarina"/>
    <s v="Água Doce"/>
    <s v="Santa Catarina"/>
    <s v="89654000"/>
    <s v="Brasil"/>
    <s v="Mercado Envios Full"/>
    <s v="14 de fevereiro | 23:01"/>
    <s v="16 de fevereiro | 15:30"/>
    <s v="Mercado Envios"/>
    <s v="MEL00003318937474"/>
    <s v=" "/>
    <s v=" "/>
    <s v=" "/>
    <s v=" "/>
    <s v=" "/>
    <s v=" "/>
    <s v=" "/>
    <s v="Não"/>
    <s v=""/>
    <s v="Não"/>
  </r>
  <r>
    <s v="2000004212015575"/>
    <s v="14 de fevereiro de 2023 09:01 hs."/>
    <s v="Entregue"/>
    <s v="Chegou em 15 de fevereiro"/>
    <s v="Sim"/>
    <n v="2"/>
    <n v="110"/>
    <s v=""/>
    <n v="-29.7"/>
    <s v=""/>
    <s v=""/>
    <n v="80.3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Valdir Domingos"/>
    <s v="08432896861"/>
    <s v="Rua Jacob Tomé 42 / CEP 07160450 - Jardim Santo Expedito, Guarulhos, São Paulo"/>
    <s v="Guarulhos"/>
    <s v="São Paulo"/>
    <s v="07160450"/>
    <s v="Brasil"/>
    <s v="Mercado Envios Full"/>
    <s v="15 de fevereiro | 12:02"/>
    <s v="15 de fevereiro | 18:37"/>
    <s v="Mercado Envios"/>
    <s v="MEL00003318898425"/>
    <s v=" "/>
    <s v=" "/>
    <s v=" "/>
    <s v=" "/>
    <s v=" "/>
    <s v=" "/>
    <s v=" "/>
    <s v="Não"/>
    <s v=""/>
    <s v="Não"/>
  </r>
  <r>
    <s v="2000005115078002"/>
    <s v="14 de fevereiro de 2023 08:58 hs."/>
    <s v="Entregue"/>
    <s v="Chegou em 19 de fevereiro"/>
    <s v="Não"/>
    <n v="1"/>
    <n v="158.34"/>
    <n v="10.58"/>
    <n v="-26.92"/>
    <n v="-32.03"/>
    <s v=""/>
    <n v="109.97"/>
    <s v=" "/>
    <x v="202"/>
    <s v="MLB3084476384"/>
    <s v="Mercado Livre"/>
    <s v="Par Morceguinho Dianteira Montana 2011 A 2016"/>
    <s v=" "/>
    <n v="158.34"/>
    <s v="Premium"/>
    <s v="Não emitida"/>
    <s v="Domingos da Silva Oliveira"/>
    <s v="CPF 61185493204"/>
    <s v="Av JK nr 3288 3288 - frente magazine Luiz, Conceição do Araguaia - CEP: 68540000, Pará"/>
    <s v=" "/>
    <s v="Domingos da Silva Oliveira"/>
    <s v="61185493204"/>
    <s v="Av JK nr 3288 3288 / frente magazine Luiz Referencia: ao lado do Boticário - CEP 68540000 - centro, Conceição do Araguaia, Pará"/>
    <s v="Conceição do Araguaia"/>
    <s v="Pará"/>
    <s v="68540000"/>
    <s v="Brasil"/>
    <s v="Correios e pontos de envio"/>
    <s v="15 de fevereiro | 05:12"/>
    <s v="19 de fevereiro | 09:30"/>
    <s v="Mercado Envios"/>
    <s v="MEL00003319183169"/>
    <s v=" "/>
    <s v=" "/>
    <s v=" "/>
    <s v=" "/>
    <s v=" "/>
    <s v=" "/>
    <s v=" "/>
    <s v="Não"/>
    <s v=""/>
    <s v="Não"/>
  </r>
  <r>
    <s v="2000005115079226"/>
    <s v="14 de fevereiro de 2023 08:53 hs."/>
    <s v="Entregue"/>
    <s v="Chegou em 16 de fevereiro"/>
    <s v="Não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Elvis Martins De Paula"/>
    <s v="49968165620"/>
    <s v="Rua Anísio Luiz Marques 55 / casa - CEP 16071170 - Palmeiras, Araçatuba, São Paulo"/>
    <s v="Araçatuba"/>
    <s v="São Paulo"/>
    <s v="16071170"/>
    <s v="Brasil"/>
    <s v="Mercado Envios Full"/>
    <s v="14 de fevereiro | 14:37"/>
    <s v="16 de fevereiro | 13:41"/>
    <s v="Mercado Envios"/>
    <s v="MEL00003318831924"/>
    <s v=" "/>
    <s v=" "/>
    <s v=" "/>
    <s v=" "/>
    <s v=" "/>
    <s v=" "/>
    <s v=" "/>
    <s v="Não"/>
    <s v=""/>
    <s v="Não"/>
  </r>
  <r>
    <s v="2000005115071538"/>
    <s v="14 de fevereiro de 2023 08:53 hs."/>
    <s v="Entregue"/>
    <s v="Chegou em 16 de fevereiro"/>
    <s v="Não"/>
    <n v="1"/>
    <n v="110.57"/>
    <s v=""/>
    <n v="-18.8"/>
    <n v="-18.45"/>
    <s v=""/>
    <n v="73.319999999999993"/>
    <s v=" "/>
    <x v="37"/>
    <s v="MLB2639135647"/>
    <s v="Mercado Livre"/>
    <s v="Kit Bomba Combustivel Gasolina Sistema Bosch Scort Xr3 94 A"/>
    <s v=" "/>
    <n v="110.57"/>
    <s v="Premium"/>
    <s v="Não emitida"/>
    <s v="Weslley Felipe Dos Santos"/>
    <s v="CPF 13361176646"/>
    <s v="Rua Agenor Pinheiro 320, Caparaó - CEP: 36834000, Minas Gerais"/>
    <s v=" "/>
    <s v="Weslley Felipe Dos Santos"/>
    <s v="13361176646"/>
    <s v="Rua Agenor Pinheiro 320 / Referencia: pousada da Regina - CEP 36834000 - centro, Caparaó, Minas Gerais"/>
    <s v="Caparaó"/>
    <s v="Minas Gerais"/>
    <s v="36834000"/>
    <s v="Brasil"/>
    <s v="Correios e pontos de envio"/>
    <s v="15 de fevereiro | 01:43"/>
    <s v="16 de fevereiro | 17:10"/>
    <s v="Mercado Envios"/>
    <s v="MEL00003319177069"/>
    <s v=" "/>
    <s v=" "/>
    <s v=" "/>
    <s v=" "/>
    <s v=" "/>
    <s v=" "/>
    <s v=" "/>
    <s v="Não"/>
    <s v=""/>
    <s v="Não"/>
  </r>
  <r>
    <s v="2000005115023904"/>
    <s v="14 de fevereiro de 2023 08:43 hs."/>
    <s v="Entregue"/>
    <s v="Chegou em 15 de fevereiro"/>
    <s v="Não"/>
    <n v="1"/>
    <n v="77.900000000000006"/>
    <n v="10.96"/>
    <n v="-18.739999999999998"/>
    <n v="-10.96"/>
    <s v=""/>
    <n v="59.16"/>
    <s v=" "/>
    <x v="80"/>
    <s v="MLB1984656052"/>
    <s v="Mercado Livre"/>
    <s v="Par Kit Rolamento Roda Traseira Corsa 1.0 8/16v 1994 A 2002"/>
    <s v=" "/>
    <n v="77.900000000000006"/>
    <s v="Premium"/>
    <s v="Autorizado"/>
    <s v=" "/>
    <s v=" "/>
    <s v=" "/>
    <s v=" "/>
    <s v="Helio Camara"/>
    <s v="12036844871"/>
    <s v="Rua das Bromélias 623 / CEP 13225310 - Jardim Bertioga, Várzea Paulista, São Paulo"/>
    <s v="Várzea Paulista"/>
    <s v="São Paulo"/>
    <s v="13225310"/>
    <s v="Brasil"/>
    <s v="Mercado Envios Full"/>
    <s v="15 de fevereiro | 02:38"/>
    <s v="15 de fevereiro | 13:48"/>
    <s v="Mercado Envios"/>
    <s v="MEL00003318741518"/>
    <s v=" "/>
    <s v=" "/>
    <s v=" "/>
    <s v=" "/>
    <s v=" "/>
    <s v=" "/>
    <s v=" "/>
    <s v="Não"/>
    <s v=""/>
    <s v="Não"/>
  </r>
  <r>
    <s v="2000005115020078"/>
    <s v="14 de fevereiro de 2023 08:40 hs."/>
    <s v="Devolução finalizada com reembolso para o comprador"/>
    <s v="O produto devolvido chegou em terça-feira, 28 de fevereiro."/>
    <s v="Não"/>
    <n v="0"/>
    <n v="70.89"/>
    <n v="30.6"/>
    <n v="-48.01"/>
    <n v="-30.6"/>
    <n v="-56.88"/>
    <n v="-34"/>
    <s v=" "/>
    <x v="241"/>
    <s v="MLB2888551772"/>
    <s v="Mercado Livre"/>
    <s v="Par Pivô Voyage G5 2008 Em Diante Com Direção Hidraulica"/>
    <s v=" "/>
    <n v="70.89"/>
    <s v="Clássico"/>
    <s v="Não emitida"/>
    <s v="Ricardo Salustiano"/>
    <s v="CPF 81776810600"/>
    <s v="Estrada Uniao E Industria Km134 SN - Galpao G5, Rafer, Comendador Levy Gasparian - CEP: 25870000, Rio de Janeiro"/>
    <s v=" "/>
    <s v="Ricardo Salustiano"/>
    <s v="817768106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fevereiro | 12:18"/>
    <s v="28 de fevereiro | 10:55"/>
    <s v="Mercado Envios"/>
    <s v="QC464215570BR"/>
    <s v="https://www2.correios.com.br/sistemas/rastreamento/resultado.cfm"/>
    <s v=" "/>
    <s v=" "/>
    <s v=" "/>
    <s v=" "/>
    <s v=" "/>
    <s v=" "/>
    <s v="Sim"/>
    <s v=""/>
    <s v="Não"/>
  </r>
  <r>
    <s v="2000005114957494"/>
    <s v="14 de fevereiro de 2023 08:24 hs."/>
    <s v="Entregue"/>
    <s v="Chegou em 16 de fevereiro"/>
    <s v="Não"/>
    <n v="1"/>
    <n v="199.99"/>
    <s v=""/>
    <n v="-34"/>
    <n v="-26.45"/>
    <s v=""/>
    <n v="139.54"/>
    <s v="Sim"/>
    <x v="61"/>
    <s v="MLB2968822867"/>
    <s v="Mercado Livre"/>
    <s v="Bandeja Inferior Esquerdo Peugeot Partner 1999 Em Diante"/>
    <s v=" "/>
    <n v="199.99"/>
    <s v="Premium"/>
    <s v="Não emitida"/>
    <s v="Fabiano Pereira"/>
    <s v="CPF 05336278939"/>
    <s v="Conselheiro Zacarias 1190 - B, Pitanga - CEP: 85200000, Paraná"/>
    <s v=" "/>
    <s v="Fabiano Pereira"/>
    <s v="05336278939"/>
    <s v="Rua Conselheiro Zacarias 1150 / frente ao colégio Referencia: em frente ao colégio Bitencourt sobrado - CEP 85200000 - centro, Pitanga, Paraná"/>
    <s v="Pitanga"/>
    <s v="Paraná"/>
    <s v="85200000"/>
    <s v="Brasil"/>
    <s v="Correios e pontos de envio"/>
    <s v="15 de fevereiro | 01:16"/>
    <s v="16 de fevereiro | 11:48"/>
    <s v="Mercado Envios"/>
    <s v="MEL00003318736416"/>
    <s v=" "/>
    <s v=" "/>
    <s v=" "/>
    <s v=" "/>
    <s v=" "/>
    <s v=" "/>
    <s v=" "/>
    <s v="Não"/>
    <s v=""/>
    <s v="Não"/>
  </r>
  <r>
    <s v="2000005114939572"/>
    <s v="14 de fevereiro de 2023 08:19 hs."/>
    <s v="Entregue"/>
    <s v="Chegou em 16 de fevereiro"/>
    <s v="Não"/>
    <n v="1"/>
    <n v="199.49"/>
    <s v=""/>
    <n v="-33.909999999999997"/>
    <n v="-38.950000000000003"/>
    <s v=""/>
    <n v="126.63"/>
    <s v="Sim"/>
    <x v="214"/>
    <s v="MLB2977038770"/>
    <s v="Mercado Livre"/>
    <s v="Bandeja Inferior Direito Peugeot Partner 1999 Em Diante"/>
    <s v=" "/>
    <n v="199.49"/>
    <s v="Premium"/>
    <s v="Não emitida"/>
    <s v="Fabiano Pereira"/>
    <s v="CPF 05336278939"/>
    <s v="Conselheiro Zacarias 1190 - B, Pitanga - CEP: 85200000, Paraná"/>
    <s v=" "/>
    <s v="Fabiano Pereira"/>
    <s v="05336278939"/>
    <s v="Rua Conselheiro Zacarias 1150 / frente ao colégio Referencia: em frente ao colégio Bitencourt sobrado - CEP 85200000 - centro, Pitanga, Paraná"/>
    <s v="Pitanga"/>
    <s v="Paraná"/>
    <s v="85200000"/>
    <s v="Brasil"/>
    <s v="Correios e pontos de envio"/>
    <s v="15 de fevereiro | 01:16"/>
    <s v="16 de fevereiro | 11:48"/>
    <s v="Mercado Envios"/>
    <s v="MEL00003318734150"/>
    <s v=" "/>
    <s v=" "/>
    <s v=" "/>
    <s v=" "/>
    <s v=" "/>
    <s v=" "/>
    <s v=" "/>
    <s v="Não"/>
    <s v=""/>
    <s v="Não"/>
  </r>
  <r>
    <s v="2000005114916714"/>
    <s v="14 de fevereiro de 2023 08:15 hs."/>
    <s v="Entregue"/>
    <s v="Chegou em 15 de fevereiro"/>
    <s v="Não"/>
    <n v="1"/>
    <n v="78.75"/>
    <n v="7.54"/>
    <n v="-18.89"/>
    <n v="-7.54"/>
    <s v=""/>
    <n v="59.86"/>
    <s v="Sim"/>
    <x v="89"/>
    <s v="MLB2809840698"/>
    <s v="Mercado Livre"/>
    <s v="Par Bieleta Traseira Barra Estabilizadora Blazer 1996 A 2011"/>
    <s v=" "/>
    <n v="78.75"/>
    <s v="Premium"/>
    <s v="Não emitida"/>
    <s v="samuel silva"/>
    <s v="CPF 12059210879"/>
    <s v="sabato ronsini 329 - maronez auto center, Santa Bárbara D'Oeste - CEP: 13450350, São Paulo"/>
    <s v=" "/>
    <s v="samuel silva"/>
    <s v="12059210879"/>
    <s v="Avenida Sabato Ronsini 329 / Maronez Auto Center - CEP 13450006 - Centro, Santa Bárbara D'Oeste, São Paulo"/>
    <s v="Santa Bárbara D'Oeste"/>
    <s v="São Paulo"/>
    <s v="13450006"/>
    <s v="Brasil"/>
    <s v="Correios e pontos de envio"/>
    <s v="15 de fevereiro | 01:37"/>
    <s v="15 de fevereiro | 17:14"/>
    <s v="Mercado Envios"/>
    <s v="MEL00003318736025"/>
    <s v=" "/>
    <s v=" "/>
    <s v=" "/>
    <s v=" "/>
    <s v=" "/>
    <s v=" "/>
    <s v=" "/>
    <s v="Não"/>
    <s v=""/>
    <s v="Não"/>
  </r>
  <r>
    <s v="2000005114822180"/>
    <s v="14 de fevereiro de 2023 07:36 hs."/>
    <s v="Entregue"/>
    <s v="Chegou em 15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drigo Tomaz Durval"/>
    <s v="31941023894"/>
    <s v="Rua General Roberto Alves de Carvalho Filho 59 / CEP 04744000 - Santo Amaro, São Paulo, São Paulo"/>
    <s v="São Paulo"/>
    <s v="São Paulo"/>
    <s v="04744000"/>
    <s v="Brasil"/>
    <s v="Mercado Envios Full"/>
    <s v="14 de fevereiro | 23:12"/>
    <s v="15 de fevereiro | 10:49"/>
    <s v="Mercado Envios"/>
    <s v="MEL00003318209984"/>
    <s v=" "/>
    <s v=" "/>
    <s v=" "/>
    <s v=" "/>
    <s v=" "/>
    <s v=" "/>
    <s v=" "/>
    <s v="Não"/>
    <s v=""/>
    <s v="Não"/>
  </r>
  <r>
    <s v="2000005114797556"/>
    <s v="14 de fevereiro de 2023 07:32 hs."/>
    <s v="Entregue"/>
    <s v="Chegou em 15 de fevereiro"/>
    <s v="Não"/>
    <n v="1"/>
    <n v="148.69"/>
    <s v=""/>
    <n v="-25.28"/>
    <n v="-26.45"/>
    <s v=""/>
    <n v="96.96"/>
    <s v=" "/>
    <x v="196"/>
    <s v="MLB2991319812"/>
    <s v="Mercado Livre"/>
    <s v="Bandeja Inferior Pampa 1984 A 1997"/>
    <s v=" "/>
    <n v="148.69"/>
    <s v="Premium"/>
    <s v="Não emitida"/>
    <s v="Luana de Cássia Vargas"/>
    <s v="CPF 38868268809"/>
    <s v="RUA benedito santos 129 - CASA 1, Jambeiro - CEP: 12270000, São Paulo"/>
    <s v=" "/>
    <s v="Luana de Cássia Vargas"/>
    <s v="38868268809"/>
    <s v="RUA Benedito Santos 129 / CASA 1 - CEP 12270000 - Centro, Jambeiro, São Paulo"/>
    <s v="Jambeiro"/>
    <s v="São Paulo"/>
    <s v="12270000"/>
    <s v="Brasil"/>
    <s v="Correios e pontos de envio"/>
    <s v="14 de fevereiro | 23:07"/>
    <s v="15 de fevereiro | 12:42"/>
    <s v="Mercado Envios"/>
    <s v="MEL00003318338217"/>
    <s v=" "/>
    <s v=" "/>
    <s v=" "/>
    <s v=" "/>
    <s v=" "/>
    <s v=" "/>
    <s v=" "/>
    <s v="Não"/>
    <s v=""/>
    <s v="Não"/>
  </r>
  <r>
    <s v="2000004211877155"/>
    <s v="14 de fevereiro de 2023 07:03 hs."/>
    <s v="Entregue"/>
    <s v="Chegou em 16 de fevereiro"/>
    <s v="Sim"/>
    <n v="1"/>
    <n v="25.9"/>
    <n v="5.03"/>
    <n v="-9.9"/>
    <n v="-5.03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Reinan Lopes Reinan"/>
    <s v="08371908512"/>
    <s v="Caminho 62 13 / Referencia: Próximo ao colégio Guiseppe - CEP 45826454 - Thiago de Mello, Eunápolis, Bahia"/>
    <s v="Eunápolis"/>
    <s v="Bahia"/>
    <s v="45826454"/>
    <s v="Brasil"/>
    <s v="Mercado Envios Full"/>
    <s v="15 de fevereiro | 02:16"/>
    <s v="16 de fevereiro | 12:46"/>
    <s v="Mercado Envios"/>
    <s v="MEL00003318036684"/>
    <s v=" "/>
    <s v=" "/>
    <s v=" "/>
    <s v=" "/>
    <s v=" "/>
    <s v=" "/>
    <s v=" "/>
    <s v="Não"/>
    <s v=""/>
    <s v="Não"/>
  </r>
  <r>
    <s v="2000005114740958"/>
    <s v="14 de fevereiro de 2023 06:59 hs."/>
    <s v="Entregue"/>
    <s v="Chegou em 15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Eliane Nunes Barroso Pires"/>
    <s v="35725744809"/>
    <s v="Rua Prefeito Cássio Coutinho Cunha 61 / Referencia: Entregar para Viviane - CEP 12820000 - São Sebastião, Areias, São Paulo"/>
    <s v="Areias"/>
    <s v="São Paulo"/>
    <s v="12820000"/>
    <s v="Brasil"/>
    <s v="Mercado Envios Full"/>
    <s v="15 de fevereiro | 00:45"/>
    <s v="15 de fevereiro | 12:33"/>
    <s v="Mercado Envios"/>
    <s v="MEL00003318024586"/>
    <s v=" "/>
    <s v=" "/>
    <s v=" "/>
    <s v=" "/>
    <s v=" "/>
    <s v=" "/>
    <s v=" "/>
    <s v="Não"/>
    <s v=""/>
    <s v="Não"/>
  </r>
  <r>
    <s v="2000005114729104"/>
    <s v="14 de fevereiro de 2023 06:46 hs."/>
    <s v="Entregue"/>
    <s v="Chegou em 16 de fevereiro"/>
    <s v="Não"/>
    <n v="1"/>
    <n v="22.85"/>
    <n v="26.1"/>
    <n v="-8.24"/>
    <n v="-26.1"/>
    <s v=""/>
    <n v="14.61"/>
    <s v=" "/>
    <x v="201"/>
    <s v="MLB2832808204"/>
    <s v="Mercado Livre"/>
    <s v="Cabo De Capô Gol Com Alavanca 1984 Em Diante"/>
    <s v=" "/>
    <n v="22.85"/>
    <s v="Clássico"/>
    <s v="Não emitida"/>
    <s v="Max Dioner Steffani Martins Martins"/>
    <s v="CPF 01776927664"/>
    <s v="Rua 1 1067, Iguatama - CEP: 38910000, Minas Gerais"/>
    <s v=" "/>
    <s v="Max Dioner Steffani Martins Martins"/>
    <s v="01776927664"/>
    <s v="Rua Um 1067 / CEP 38910000 - Centro, Iguatama, Minas Gerais"/>
    <s v="Iguatama"/>
    <s v="Minas Gerais"/>
    <s v="38910000"/>
    <s v="Brasil"/>
    <s v="Correios e pontos de envio"/>
    <s v="15 de fevereiro | 01:10"/>
    <s v="16 de fevereiro | 12:46"/>
    <s v="Mercado Envios"/>
    <s v="MEL00003318185932"/>
    <s v=" "/>
    <s v=" "/>
    <s v=" "/>
    <s v=" "/>
    <s v=" "/>
    <s v=" "/>
    <s v=" "/>
    <s v="Não"/>
    <s v=""/>
    <s v="Não"/>
  </r>
  <r>
    <s v="2000005109925538"/>
    <s v="14 de fevereiro de 2023 04:30 hs."/>
    <s v="Entregue"/>
    <s v="Chegou em 15 de fevereiro"/>
    <s v="Não"/>
    <n v="1"/>
    <n v="30.77"/>
    <n v="9.9"/>
    <n v="-9.19"/>
    <n v="-9.9"/>
    <s v=""/>
    <n v="21.58"/>
    <s v="Sim"/>
    <x v="150"/>
    <s v="MLB3041084844"/>
    <s v="Mercado Livre"/>
    <s v="Cabo De Capô Com Botão Opala 1975 A 1983"/>
    <s v=" "/>
    <n v="30.77"/>
    <s v="Clássico"/>
    <s v="Não emitida"/>
    <s v="sidney carvalho"/>
    <s v="CPF 39395578890"/>
    <s v="Rua Vantuilde José Brandão 66 - casa, São José dos Campos - CEP: 12225150, São Paulo"/>
    <s v=" "/>
    <s v="sidney carvalho"/>
    <s v="39395578890"/>
    <s v="Rua Vantuilde José Brandão 66 / Casa - CEP 12225150 - Jardim Paraíso do Sol, São José dos Campos, São Paulo"/>
    <s v="São José dos Campos"/>
    <s v="São Paulo"/>
    <s v="12225150"/>
    <s v="Brasil"/>
    <s v="Correios e pontos de envio"/>
    <s v="14 de fevereiro | 23:07"/>
    <s v="15 de fevereiro | 18:01"/>
    <s v="Mercado Envios"/>
    <s v="MEL00003318185565"/>
    <s v=" "/>
    <s v=" "/>
    <s v=" "/>
    <s v=" "/>
    <s v=" "/>
    <s v=" "/>
    <s v=" "/>
    <s v="Não"/>
    <s v=""/>
    <s v="Não"/>
  </r>
  <r>
    <s v="2000005099428688"/>
    <s v="14 de fevereiro de 2023 04:27 hs."/>
    <s v="Pacote cancelado pelo Mercado Livre"/>
    <s v="Cancelamos porque não temos estoque disponível no centro de distribuição."/>
    <s v="Não"/>
    <n v="0"/>
    <n v="13.99"/>
    <n v="17.399999999999999"/>
    <n v="-7.88"/>
    <n v="-17.399999999999999"/>
    <n v="-6.11"/>
    <n v="0"/>
    <s v=" "/>
    <x v="174"/>
    <s v="MLB2100236132"/>
    <s v="Mercado Livre"/>
    <s v="Capa Pedal Acelerador Freio Embreagem Voyage Saveiro Gol"/>
    <s v=" "/>
    <n v="13.99"/>
    <s v="Premium"/>
    <s v="Não emitida"/>
    <s v=" "/>
    <s v=" "/>
    <s v=" "/>
    <s v=" "/>
    <s v="Carlos Donizeti Catto Catto"/>
    <s v="85135925872"/>
    <s v=" "/>
    <s v="Jacareí"/>
    <s v="São Paulo"/>
    <s v="1231231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071786482"/>
    <s v="14 de fevereiro de 2023 04:14 hs."/>
    <s v="Entregue"/>
    <s v="Chegou em 15 de fevereiro"/>
    <s v="Não"/>
    <n v="1"/>
    <n v="34"/>
    <n v="13.2"/>
    <n v="-11.28"/>
    <n v="-13.2"/>
    <s v=""/>
    <n v="22.72"/>
    <s v=" "/>
    <x v="242"/>
    <s v="MLB2093064226"/>
    <s v="Mercado Livre"/>
    <s v="Bieleta Dianteira Fox E Crossfox 2003 Até 2016 Todas Versões"/>
    <s v=" "/>
    <n v="34"/>
    <s v="Premium"/>
    <s v="Não emitida"/>
    <s v="Edvaldo Rodrigues dos Santos SANTOS"/>
    <s v="CPF 23957913853"/>
    <s v="Travessa Dr Carlos Rao 137 - Campos Elíseos, Ribeirão Preto - CEP: 14080118, São Paulo"/>
    <s v=" "/>
    <s v="Edvaldo Rodrigues dos Santos SANTOS"/>
    <s v="23957913853"/>
    <s v="Travessa Dr Carlos Rao 137 / CEP 14080118 - Campos Elíseos, Ribeirão Preto, São Paulo"/>
    <s v="Ribeirão Preto"/>
    <s v="São Paulo"/>
    <s v="14080118"/>
    <s v="Brasil"/>
    <s v="Correios e pontos de envio"/>
    <s v="15 de fevereiro | 00:37"/>
    <s v="15 de fevereiro | 18:40"/>
    <s v="Mercado Envios"/>
    <s v="MEL00003318185269"/>
    <s v=" "/>
    <s v=" "/>
    <s v=" "/>
    <s v=" "/>
    <s v=" "/>
    <s v=" "/>
    <s v=" "/>
    <s v="Não"/>
    <s v=""/>
    <s v="Não"/>
  </r>
  <r>
    <s v="2000004211733141"/>
    <s v="14 de fevereiro de 2023 02:25 hs."/>
    <s v="Entregue"/>
    <s v="Chegou em 15 de fevereiro"/>
    <s v="Sim"/>
    <n v="1"/>
    <n v="52.2"/>
    <s v=""/>
    <n v="-12.63"/>
    <s v="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cleber hueber dos santos"/>
    <s v="92927777691"/>
    <s v="joaquim M leite 16 / Casa - CEP 37478000 - Centro, Soledade de Minas, Minas Gerais"/>
    <s v="Soledade de Minas"/>
    <s v="Minas Gerais"/>
    <s v="37478000"/>
    <s v="Brasil"/>
    <s v="Mercado Envios Full"/>
    <s v="14 de fevereiro | 21:09"/>
    <s v="15 de fevereiro | 18:01"/>
    <s v="Mercado Envios"/>
    <s v="MEL00003317715782"/>
    <s v=" "/>
    <s v=" "/>
    <s v=" "/>
    <s v=" "/>
    <s v=" "/>
    <s v=" "/>
    <s v=" "/>
    <s v="Não"/>
    <s v=""/>
    <s v="Não"/>
  </r>
  <r>
    <s v="2000005114210146"/>
    <s v="14 de fevereiro de 2023 00:57 hs."/>
    <s v="Entregue"/>
    <s v="Chegou em 15 de fevereiro"/>
    <s v="Não"/>
    <n v="1"/>
    <n v="188.41"/>
    <s v=""/>
    <n v="-22.61"/>
    <n v="-26.45"/>
    <s v=""/>
    <n v="139.35"/>
    <s v=" "/>
    <x v="214"/>
    <s v="MLB2968753501"/>
    <s v="Mercado Livre"/>
    <s v="Bandeja Inferior Direita Xsara Picasso 2001 A 2011"/>
    <s v=" "/>
    <n v="188.41"/>
    <s v="Clássico"/>
    <s v="Não emitida"/>
    <s v="Valdir  Ribeiro "/>
    <s v="CPF 12530452830"/>
    <s v="Orlando Ranieri  885 - Bloco 28 Ap14 Portão 8, Bauru - CEP: 17047902, São Paulo"/>
    <s v=" "/>
    <s v="Valdir  Ribeiro "/>
    <s v="12530452830"/>
    <s v="Avenida Orlando Ranieri 85 / Bloco 28 Apt 14 Referencia: Condomínio flamboyant portao 8 - CEP 17047902 - Parque Residencial das Camélias, Bauru, São Paulo"/>
    <s v="Bauru"/>
    <s v="São Paulo"/>
    <s v="17047902"/>
    <s v="Brasil"/>
    <s v="Correios e pontos de envio"/>
    <s v="15 de fevereiro | 00:39"/>
    <s v="15 de fevereiro | 12:52"/>
    <s v="Mercado Envios"/>
    <s v="MEL00003318182760"/>
    <s v=" "/>
    <s v=" "/>
    <s v=" "/>
    <s v=" "/>
    <s v=" "/>
    <s v=" "/>
    <s v=" "/>
    <s v="Não"/>
    <s v=""/>
    <s v="Não"/>
  </r>
  <r>
    <s v="2000005114187112"/>
    <s v="14 de fevereiro de 2023 00:51 hs."/>
    <s v="Mediação com o Mercado Livre"/>
    <s v="Intervimos para ajudar. Vamos te escrever antes de terça-feira, 7 de março."/>
    <s v="Não"/>
    <n v="1"/>
    <n v="169.99"/>
    <n v="1.39"/>
    <n v="-28.9"/>
    <s v=""/>
    <s v=""/>
    <n v="142.47999999999999"/>
    <s v=" "/>
    <x v="16"/>
    <s v="MLB1841166823"/>
    <s v="Mercado Livre"/>
    <s v="Cabo De Marcha Corsa 2005 2006 2007 2008 2009 2010 2011 2012"/>
    <s v=" "/>
    <n v="169.99"/>
    <s v="Premium"/>
    <s v="Não emitida"/>
    <s v="Francyne  Silva"/>
    <s v="CPF 45398335880"/>
    <s v="Rua Hamamelis 90 - D, São Paulo - CEP: 03577100, São Paulo"/>
    <s v=" "/>
    <s v="Francyne  Silva"/>
    <s v="45398335880"/>
    <s v="Rua José Dória de Andrade 569 / Referencia: Oficina mecânica - CEP 08285340 - Cidade Líder, São Paulo, São Paulo"/>
    <s v="São Paulo"/>
    <s v="São Paulo"/>
    <s v="08285340"/>
    <s v="Brasil"/>
    <s v="Mercado Envios Flex"/>
    <s v="14 de fevereiro | 16:40"/>
    <s v="14 de fevereiro | 17:39"/>
    <s v="LUAN CARLOS"/>
    <s v="42044605941"/>
    <s v=" "/>
    <s v=" "/>
    <s v=" "/>
    <s v=" "/>
    <s v=" "/>
    <s v=" "/>
    <s v=" "/>
    <s v="Sim"/>
    <n v="1"/>
    <s v="Não"/>
  </r>
  <r>
    <s v="2000005113914818"/>
    <s v="13 de fevereiro de 2023 23:45 hs."/>
    <s v="Entregue"/>
    <s v="Chegou em 14 de fevereiro"/>
    <s v="Não"/>
    <n v="1"/>
    <n v="197.99"/>
    <n v="1.59"/>
    <n v="-33.659999999999997"/>
    <s v=""/>
    <s v=""/>
    <n v="165.92"/>
    <s v="Sim"/>
    <x v="105"/>
    <s v="MLB3003678851"/>
    <s v="Mercado Livre"/>
    <s v="Cabo Do Trambulador Engate Palio 1.0 1996 A 2000"/>
    <s v=" "/>
    <n v="197.99"/>
    <s v="Premium"/>
    <s v="Autorizado"/>
    <s v="Alessandra Vasconcelos"/>
    <s v="CPF 27154733896"/>
    <s v="Rua Raimundo dos Reis Vl Pinheiros 276 - Casa 2, Caieiras - CEP: 07718035, São Paulo"/>
    <s v=" "/>
    <s v="Alessandra Vasconcelos"/>
    <s v="27154733896"/>
    <s v="Rua Raimundo dos Reis 276 / Casa 2 - CEP 07718035 - Vera Tereza, Caieiras, São Paulo"/>
    <s v="Caieiras"/>
    <s v="São Paulo"/>
    <s v="07718035"/>
    <s v="Brasil"/>
    <s v="Mercado Envios Flex"/>
    <s v="14 de fevereiro | 16:31"/>
    <s v="14 de fevereiro | 19:22"/>
    <s v="DOUGLAS MATOS"/>
    <s v="42044498825"/>
    <s v=" "/>
    <s v=" "/>
    <s v=" "/>
    <s v=" "/>
    <s v=" "/>
    <s v=" "/>
    <s v=" "/>
    <s v="Não"/>
    <s v=""/>
    <s v="Não"/>
  </r>
  <r>
    <s v="2000005113778686"/>
    <s v="13 de fevereiro de 2023 23:20 hs."/>
    <s v="Entregue"/>
    <s v="Chegou em 14 de fevereiro"/>
    <s v="Não"/>
    <n v="1"/>
    <n v="62.75"/>
    <n v="9.9"/>
    <n v="-16.170000000000002"/>
    <n v="-9.9"/>
    <s v=""/>
    <n v="46.58"/>
    <s v=" "/>
    <x v="13"/>
    <s v="MLB2110007854"/>
    <s v="Mercado Livre"/>
    <s v="Par De Kit Pino Guia Bucha Pinça Freio Vw Santana Versailles"/>
    <s v=" "/>
    <n v="62.75"/>
    <s v="Premium"/>
    <s v="Autorizado"/>
    <s v=" "/>
    <s v=" "/>
    <s v=" "/>
    <s v=" "/>
    <s v="Cristina Francischini"/>
    <s v="30098097865"/>
    <s v="Avenida da Felicidade 116 / loja ACF celulares Referencia: loja ACF celulares - CEP 13308050 - Cidade Nova I, Itu, São Paulo"/>
    <s v="Itu"/>
    <s v="São Paulo"/>
    <s v="13308050"/>
    <s v="Brasil"/>
    <s v="Mercado Envios Full"/>
    <s v="14 de fevereiro | 02:29"/>
    <s v="14 de fevereiro | 12:37"/>
    <s v="Mercado Envios"/>
    <s v="MEL00003317368781"/>
    <s v=" "/>
    <s v=" "/>
    <s v=" "/>
    <s v=" "/>
    <s v=" "/>
    <s v=" "/>
    <s v=" "/>
    <s v="Não"/>
    <s v=""/>
    <s v="Não"/>
  </r>
  <r>
    <s v="2000005113654900"/>
    <s v="13 de fevereiro de 2023 22:58 hs."/>
    <s v="Entregue"/>
    <s v="Chegou em 15 de fevereiro"/>
    <s v="Não"/>
    <n v="1"/>
    <n v="99.99"/>
    <s v=""/>
    <n v="-17"/>
    <n v="-20.45"/>
    <s v=""/>
    <n v="62.54"/>
    <s v=" "/>
    <x v="118"/>
    <s v="MLB3164352105"/>
    <s v="Mercado Livre"/>
    <s v="Kit Reparo Alavanca Cambio Completo Gol G1 G2 G3"/>
    <s v=" "/>
    <n v="99.99"/>
    <s v="Premium"/>
    <s v="Não emitida"/>
    <s v="Vanderlei Fukuoka"/>
    <s v="CPF 28196072848"/>
    <s v="Rua Campo Grande 111 - casa, Barão de Antonina - CEP: 18490000, São Paulo"/>
    <s v=" "/>
    <s v="Vanderlei Fukuoka"/>
    <s v="28196072848"/>
    <s v="Rua Campo Grande 121 / Casa - CEP 18490000 - centro, Barão de Antonina, São Paulo"/>
    <s v="Barão de Antonina"/>
    <s v="São Paulo"/>
    <s v="18490000"/>
    <s v="Brasil"/>
    <s v="Correios e pontos de envio"/>
    <s v="15 de fevereiro | 01:03"/>
    <s v="15 de fevereiro | 12:52"/>
    <s v="Mercado Envios"/>
    <s v="MEL00003318181485"/>
    <s v=" "/>
    <s v=" "/>
    <s v=" "/>
    <s v=" "/>
    <s v=" "/>
    <s v=" "/>
    <s v=" "/>
    <s v="Não"/>
    <s v=""/>
    <s v="Não"/>
  </r>
  <r>
    <s v="2000005113598718"/>
    <s v="13 de fevereiro de 2023 22:49 hs."/>
    <s v="Entregue"/>
    <s v="Chegou em 15 de fevereiro"/>
    <s v="Não"/>
    <n v="1"/>
    <n v="19.989999999999998"/>
    <n v="28.5"/>
    <n v="-8.9"/>
    <n v="-28.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João Amaro Araújo júnior"/>
    <s v="01214428452"/>
    <s v="Rua José Ferreira Da Silva 740 / APT 105 - CEP 58052119 - Água Fria, João Pessoa, Paraíba"/>
    <s v="João Pessoa"/>
    <s v="Paraíba"/>
    <s v="58052119"/>
    <s v="Brasil"/>
    <s v="Mercado Envios Full"/>
    <s v="14 de fevereiro | 02:31"/>
    <s v="15 de fevereiro | 11:13"/>
    <s v="Mercado Envios"/>
    <s v="MEL00003317271879"/>
    <s v=" "/>
    <s v=" "/>
    <s v=" "/>
    <s v=" "/>
    <s v=" "/>
    <s v=" "/>
    <s v=" "/>
    <s v="Não"/>
    <s v=""/>
    <s v="Não"/>
  </r>
  <r>
    <s v="2000005113531072"/>
    <s v="13 de fevereiro de 2023 22:36 hs."/>
    <s v="Entregue"/>
    <s v="Chegou em 16 de fevereiro"/>
    <s v="Não"/>
    <n v="1"/>
    <n v="89.9"/>
    <s v=""/>
    <n v="-15.28"/>
    <n v="-20.45"/>
    <s v=""/>
    <n v="54.17"/>
    <s v=" "/>
    <x v="243"/>
    <s v="MLB3175651739"/>
    <s v="Mercado Livre"/>
    <s v="Cabo De Embreagem Gol Ap Efi 1.6 1.8 E 2.0 1998 Até 2006"/>
    <s v=" "/>
    <n v="89.9"/>
    <s v="Premium"/>
    <s v="Não emitida"/>
    <s v="Miriane Souza Santos"/>
    <s v="CPF 08569921608"/>
    <s v="Rua Suçuarana Uberlândia 120, Uberlândia - CEP: 38421169, Minas Gerais"/>
    <s v=" "/>
    <s v="Miriane Souza Santos"/>
    <s v="08569921608"/>
    <s v="Rua Miguel do Couto 57 / novo horizonte Referencia: casa verde próximo ao salão de testemunhas de Jeová - CEP 75530376 - Santos Dumont, Itumbiara, Goiás"/>
    <s v="Itumbiara"/>
    <s v="Goiás"/>
    <s v="75530376"/>
    <s v="Brasil"/>
    <s v="Correios e pontos de envio"/>
    <s v="15 de fevereiro | 03:36"/>
    <s v="16 de fevereiro | 16:13"/>
    <s v="Mercado Envios"/>
    <s v="MEL00003318180350"/>
    <s v=" "/>
    <s v=" "/>
    <s v=" "/>
    <s v=" "/>
    <s v=" "/>
    <s v=" "/>
    <s v=" "/>
    <s v="Não"/>
    <s v=""/>
    <s v="Não"/>
  </r>
  <r>
    <s v="2000005113489124"/>
    <s v="13 de fevereiro de 2023 22:29 hs."/>
    <s v="Entregue"/>
    <s v="Chegou em 14 de fevereiro"/>
    <s v="Não"/>
    <n v="1"/>
    <n v="23"/>
    <n v="15.9"/>
    <n v="-9.41"/>
    <s v=""/>
    <s v=""/>
    <n v="29.49"/>
    <s v="Sim"/>
    <x v="123"/>
    <s v="MLB2070803061"/>
    <s v="Mercado Livre"/>
    <s v="Reparo Bucha Cabo Marcha Agile E Montana Nova"/>
    <s v=" "/>
    <n v="23"/>
    <s v="Premium"/>
    <s v="Autorizado"/>
    <s v="Rodrigo Silvério"/>
    <s v="CPF 32338517822"/>
    <s v="Travessa Berredo 55, Sao Paulo - CEP: 02238340, São Paulo"/>
    <s v=" "/>
    <s v="Rodrigo Silvério"/>
    <s v="32338517822"/>
    <s v="Travessa Berredo 55 / CEP 02238340 - Jardim Cabuçu, São Paulo, São Paulo"/>
    <s v="São Paulo"/>
    <s v="São Paulo"/>
    <s v="02238340"/>
    <s v="Brasil"/>
    <s v="Mercado Envios Flex"/>
    <s v="14 de fevereiro | 16:23"/>
    <s v="14 de fevereiro | 17:19"/>
    <s v="LAERCIO CASEMIRO"/>
    <s v="42044316096"/>
    <s v=" "/>
    <s v=" "/>
    <s v=" "/>
    <s v=" "/>
    <s v=" "/>
    <s v=" "/>
    <s v=" "/>
    <s v="Não"/>
    <s v=""/>
    <s v="Não"/>
  </r>
  <r>
    <s v="2000005113453778"/>
    <s v="13 de fevereiro de 2023 22:25 hs."/>
    <s v="Entregue"/>
    <s v="Chegou em 17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Fernando Regis ramos"/>
    <s v="01744782598"/>
    <s v="Rua Nerópolis 180 / CEP 44032241 - Campo Limpo, Feira de Santana, Bahia"/>
    <s v="Feira de Santana"/>
    <s v="Bahia"/>
    <s v="44032241"/>
    <s v="Brasil"/>
    <s v="Mercado Envios Full"/>
    <s v="15 de fevereiro | 00:51"/>
    <s v="17 de fevereiro | 10:41"/>
    <s v="Mercado Envios"/>
    <s v="MEL00003317197104"/>
    <s v=" "/>
    <s v=" "/>
    <s v=" "/>
    <s v=" "/>
    <s v=" "/>
    <s v=" "/>
    <s v=" "/>
    <s v="Não"/>
    <s v=""/>
    <s v="Não"/>
  </r>
  <r>
    <s v="2000005113437350"/>
    <s v="13 de fevereiro de 2023 22:24 hs."/>
    <s v="Entregue"/>
    <s v="Chegou em 14 de fevereiro"/>
    <s v="Não"/>
    <n v="1"/>
    <n v="44.05"/>
    <n v="15.9"/>
    <n v="-12.99"/>
    <s v=""/>
    <s v=""/>
    <n v="46.96"/>
    <s v=" "/>
    <x v="55"/>
    <s v="MLB2202273682"/>
    <s v="Mercado Livre"/>
    <s v="Terminal Cabo De Engate Golf 1998 A 2002 Cód 1j0711761a"/>
    <s v=" "/>
    <n v="44.05"/>
    <s v="Premium"/>
    <s v="Autorizado"/>
    <s v="Adriana Oliveira Goncalves"/>
    <s v="CPF 40581186877"/>
    <s v="Av.Railda Alves De Oliveira 858 - casa, Arujá - CEP: 07417265, São Paulo"/>
    <s v=" "/>
    <s v="Adriana Oliveira Goncalves"/>
    <s v="40581186877"/>
    <s v="Avenida Railda Alves de Oliveira 858 / casa - CEP 07417265 - Parque Rodrigo Barreto, Arujá, São Paulo"/>
    <s v="Arujá"/>
    <s v="São Paulo"/>
    <s v="07417265"/>
    <s v="Brasil"/>
    <s v="Mercado Envios Flex"/>
    <s v="14 de fevereiro | 16:34"/>
    <s v="14 de fevereiro | 19:58"/>
    <s v="THIAGO FREITAS JACINTO"/>
    <s v="42044294960"/>
    <s v=" "/>
    <s v=" "/>
    <s v=" "/>
    <s v=" "/>
    <s v=" "/>
    <s v=" "/>
    <s v=" "/>
    <s v="Não"/>
    <s v=""/>
    <s v="Não"/>
  </r>
  <r>
    <s v="2000005113406538"/>
    <s v="13 de fevereiro de 2023 22:17 hs."/>
    <s v="Entregue"/>
    <s v="Chegou em 15 de fevereiro"/>
    <s v="Não"/>
    <n v="1"/>
    <n v="129.99"/>
    <s v=""/>
    <n v="-22.1"/>
    <n v="-17.95"/>
    <s v=""/>
    <n v="89.94"/>
    <s v=" "/>
    <x v="30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Amanda caroline de Melo"/>
    <s v="55503085841"/>
    <s v="Rua João Toniolli 3783 / alquimia papelaria Referencia: Alquimia papelaria - CEP 14079390 - Jardim Diva Tarlá de Carvalho, Ribeirão Preto, São Paulo"/>
    <s v="Ribeirão Preto"/>
    <s v="São Paulo"/>
    <s v="14079390"/>
    <s v="Brasil"/>
    <s v="Mercado Envios Full"/>
    <s v="14 de fevereiro | 23:17"/>
    <s v="15 de fevereiro | 13:23"/>
    <s v="Mercado Envios"/>
    <s v="MEL00003317168787"/>
    <s v=" "/>
    <s v=" "/>
    <s v=" "/>
    <s v=" "/>
    <s v=" "/>
    <s v=" "/>
    <s v=" "/>
    <s v="Não"/>
    <s v=""/>
    <s v="Não"/>
  </r>
  <r>
    <s v="2000005113405160"/>
    <s v="13 de fevereiro de 2023 22:16 hs."/>
    <s v="Entregue"/>
    <s v="Chegou em 17 de fevereiro"/>
    <s v="Não"/>
    <n v="1"/>
    <n v="86.99"/>
    <n v="14.99"/>
    <n v="-14.79"/>
    <n v="-35.44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ernando Pereira de Sousa"/>
    <s v="60963981382"/>
    <s v="Rua das Flores 57 / praça Santo Antônio Referencia: Fr lava jato estética automotiva - CEP 65274000 - centro, Nova Olinda do Maranhão, Maranhão"/>
    <s v="Nova Olinda do Maranhão"/>
    <s v="Maranhão"/>
    <s v="65274000"/>
    <s v="Brasil"/>
    <s v="Mercado Envios Full"/>
    <s v="14 de fevereiro | 02:18"/>
    <s v="17 de fevereiro | 11:24"/>
    <s v="Mercado Envios"/>
    <s v="MEL00003317168566"/>
    <s v=" "/>
    <s v=" "/>
    <s v=" "/>
    <s v=" "/>
    <s v=" "/>
    <s v=" "/>
    <s v=" "/>
    <s v="Não"/>
    <s v=""/>
    <s v="Não"/>
  </r>
  <r>
    <s v="2000005113389248"/>
    <s v="13 de fevereiro de 2023 22:14 hs."/>
    <s v="Entregue"/>
    <s v="Chegou em 15 de fevereiro"/>
    <s v="Não"/>
    <n v="1"/>
    <n v="29.99"/>
    <n v="13.7"/>
    <n v="-10.6"/>
    <n v="-13.7"/>
    <s v=""/>
    <n v="19.39"/>
    <s v=" "/>
    <x v="244"/>
    <s v="MLB2087993663"/>
    <s v="Mercado Livre"/>
    <s v="Bieleta Dianteira Direita Honda Fit 2003 Até 2008 1.4 1.5"/>
    <s v=" "/>
    <n v="29.99"/>
    <s v="Premium"/>
    <s v="Não emitida"/>
    <s v="Lucio Paulo Dos Santos"/>
    <s v="CPF 09531179875"/>
    <s v="Avenida Guape 201 - casa, Guarulhos - CEP: 07150020, São Paulo"/>
    <s v=" "/>
    <s v="Lucio Paulo Dos Santos"/>
    <s v="09531179875"/>
    <s v="Avenida Guape 201 / casa Referencia: avenida Guapé número 201 - CEP 07150020 - Cidade Seródio, Guarulhos, São Paulo"/>
    <s v="Guarulhos"/>
    <s v="São Paulo"/>
    <s v="07150020"/>
    <s v="Brasil"/>
    <s v="Correios e pontos de envio"/>
    <s v="14 de fevereiro | 23:20"/>
    <s v="15 de fevereiro | 12:53"/>
    <s v="Mercado Envios"/>
    <s v="MEL00003318803173"/>
    <s v=" "/>
    <s v=" "/>
    <s v=" "/>
    <s v=" "/>
    <s v=" "/>
    <s v=" "/>
    <s v=" "/>
    <s v="Não"/>
    <s v=""/>
    <s v="Não"/>
  </r>
  <r>
    <s v="2000005113347028"/>
    <s v="13 de fevereiro de 2023 22:11 hs."/>
    <s v="Entregue"/>
    <s v="Chegou em 16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ntonio Ferreira Santos"/>
    <s v="04982549338"/>
    <s v="Rua Antônio Eustáquio Pinheiro 58 / casa - CEP 38181434 - Orozino Teixeira, Araxá, Minas Gerais"/>
    <s v="Araxá"/>
    <s v="Minas Gerais"/>
    <s v="38181434"/>
    <s v="Brasil"/>
    <s v="Mercado Envios Full"/>
    <s v="15 de fevereiro | 13:20"/>
    <s v="16 de fevereiro | 14:35"/>
    <s v="Mercado Envios"/>
    <s v="MEL00003317154955"/>
    <s v=" "/>
    <s v=" "/>
    <s v=" "/>
    <s v=" "/>
    <s v=" "/>
    <s v=" "/>
    <s v=" "/>
    <s v="Não"/>
    <s v=""/>
    <s v="Não"/>
  </r>
  <r>
    <s v="2000005113318888"/>
    <s v="13 de fevereiro de 2023 22:05 hs."/>
    <s v="Entregue"/>
    <s v="Chegou em 16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Elisangela Do Nascimento"/>
    <s v="07610105724"/>
    <s v="B 312 / sobre loja Referencia: No final da rua da pracinha - CEP 28880000 - Santa Irene, Barra de São João, Rio de Janeiro"/>
    <s v="Barra de São João"/>
    <s v="Rio de Janeiro"/>
    <s v="28880000"/>
    <s v="Brasil"/>
    <s v="Mercado Envios Full"/>
    <s v="14 de fevereiro | 13:45"/>
    <s v="16 de fevereiro | 11:23"/>
    <s v="Mercado Envios"/>
    <s v="MEL00003317135811"/>
    <s v=" "/>
    <s v=" "/>
    <s v=" "/>
    <s v=" "/>
    <s v=" "/>
    <s v=" "/>
    <s v=" "/>
    <s v="Não"/>
    <s v=""/>
    <s v="Não"/>
  </r>
  <r>
    <s v="2000005113294152"/>
    <s v="13 de fevereiro de 2023 21:59 hs."/>
    <s v="Devolução finalizada com reembolso para o comprador"/>
    <s v="O produto devolvido chegou em terça-feira, 28 de fevereiro."/>
    <s v="Não"/>
    <n v="0"/>
    <n v="327.99"/>
    <s v=""/>
    <n v="-55.76"/>
    <n v="-20.45"/>
    <n v="-251.78"/>
    <n v="0"/>
    <s v=" "/>
    <x v="131"/>
    <s v="MLB2648183990"/>
    <s v="Mercado Livre"/>
    <s v="Cabo De Engate E Seleção Gm Astra E Zafira 2006 Em Diante"/>
    <s v=" "/>
    <n v="327.99"/>
    <s v="Premium"/>
    <s v="Autorizado"/>
    <s v="Luan Oliveira"/>
    <s v="CPF 08266374937"/>
    <s v="Rua Almirante Tamandaré 546, Loanda - CEP: 87900000, Paraná"/>
    <s v=" "/>
    <s v="Luan Oliveira"/>
    <s v="082663749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10:17"/>
    <s v="28 de fevereiro | 10:55"/>
    <s v="Mercado Envios"/>
    <s v="QC188126010BR"/>
    <s v="https://www2.correios.com.br/sistemas/rastreamento/resultado.cfm"/>
    <s v=" "/>
    <s v=" "/>
    <s v=" "/>
    <s v=" "/>
    <s v=" "/>
    <s v=" "/>
    <s v="Sim"/>
    <s v=""/>
    <s v="Não"/>
  </r>
  <r>
    <s v="2000005113289076"/>
    <s v="13 de fevereiro de 2023 21:59 hs."/>
    <s v="Entregue"/>
    <s v="Chegou em 15 de fevereiro"/>
    <s v="Não"/>
    <n v="1"/>
    <n v="129.99"/>
    <s v=""/>
    <n v="-22.1"/>
    <n v="-17.95"/>
    <s v=""/>
    <n v="89.94"/>
    <s v=" 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FABIANO MACHADO DA SILVA MELO 03737787409"/>
    <s v="35056872000156"/>
    <s v="Rua dos Caicós 1252 / CEP 59031700 - Alecrim, Natal, Rio Grande do Norte"/>
    <s v="Natal"/>
    <s v="Rio Grande do Norte"/>
    <s v="59031700"/>
    <s v="Brasil"/>
    <s v="Mercado Envios Full"/>
    <s v="14 de fevereiro | 00:57"/>
    <s v="15 de fevereiro | 08:51"/>
    <s v="Mercado Envios"/>
    <s v="MEL00003317117327"/>
    <s v=" "/>
    <s v=" "/>
    <s v=" "/>
    <s v=" "/>
    <s v=" "/>
    <s v=" "/>
    <s v=" "/>
    <s v="Não"/>
    <s v=""/>
    <s v="Não"/>
  </r>
  <r>
    <s v="2000005113269106"/>
    <s v="13 de fevereiro de 2023 21:56 hs."/>
    <s v="Entregue"/>
    <s v="Chegou em 17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Homar Gomes Cardoso"/>
    <s v="39011801253"/>
    <s v="Estrada dos Vieiras 08 / interna 11 - CEP 23587610 - Paciência, Rio de Janeiro, Rio de Janeiro"/>
    <s v="Rio de Janeiro"/>
    <s v="Rio de Janeiro"/>
    <s v="23587610"/>
    <s v="Brasil"/>
    <s v="Mercado Envios Full"/>
    <s v="14 de fevereiro | 23:29"/>
    <s v="17 de fevereiro | 11:38"/>
    <s v="Mercado Envios"/>
    <s v="MEL00003317111160"/>
    <s v=" "/>
    <s v=" "/>
    <s v=" "/>
    <s v=" "/>
    <s v=" "/>
    <s v=" "/>
    <s v=" "/>
    <s v="Não"/>
    <s v=""/>
    <s v="Não"/>
  </r>
  <r>
    <s v="2000005113200460"/>
    <s v="13 de fevereiro de 2023 21:46 hs."/>
    <s v="Entregue"/>
    <s v="Chegou em 17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aul Reis Araujo"/>
    <s v="95059059200"/>
    <s v="Rua Ana Espínola Navarro 191 / Apt 308 B3 Flórida Referencia: Condomínio Jardim America - Parque Flórida Apt 308 B3 - CEP 58080020 - Ernani Sátiro, João Pessoa, Paraíba"/>
    <s v="João Pessoa"/>
    <s v="Paraíba"/>
    <s v="58080020"/>
    <s v="Brasil"/>
    <s v="Mercado Envios Full"/>
    <s v="15 de fevereiro | 08:43"/>
    <s v="17 de fevereiro | 17:56"/>
    <s v="Mercado Envios"/>
    <s v="MEL00003317075681"/>
    <s v=" "/>
    <s v=" "/>
    <s v=" "/>
    <s v=" "/>
    <s v=" "/>
    <s v=" "/>
    <s v=" "/>
    <s v="Não"/>
    <s v=""/>
    <s v="Não"/>
  </r>
  <r>
    <s v="2000004211132121"/>
    <s v="13 de fevereiro de 2023 21:40 hs."/>
    <s v="Entregue"/>
    <s v="Chegou em 16 de fevereiro"/>
    <s v="Sim"/>
    <n v="1"/>
    <n v="66.7"/>
    <n v="15.26"/>
    <n v="-16.84"/>
    <n v="-15.26"/>
    <s v=""/>
    <n v="49.86"/>
    <s v=" "/>
    <x v="134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Ricardo Riccomini"/>
    <s v="26623289836"/>
    <s v="Avenida Domingos Morbidelli 101 / Centro , Loja Careca Envelopamento - CEP 37640000 - Centro, Extrema, Minas Gerais"/>
    <s v="Extrema"/>
    <s v="Minas Gerais"/>
    <s v="37640000"/>
    <s v="Brasil"/>
    <s v="Mercado Envios Full"/>
    <s v="14 de fevereiro | 15:02"/>
    <s v="16 de fevereiro | 16:15"/>
    <s v="Mercado Envios"/>
    <s v="MEL00003317056932"/>
    <s v=" "/>
    <s v=" "/>
    <s v=" "/>
    <s v=" "/>
    <s v=" "/>
    <s v=" "/>
    <s v=" "/>
    <s v="Não"/>
    <s v=""/>
    <s v="Não"/>
  </r>
  <r>
    <s v="2000004211111053"/>
    <s v="13 de fevereiro de 2023 21:32 hs."/>
    <s v="Entregue"/>
    <s v="Chegou em 16 de fevereiro"/>
    <s v="Sim"/>
    <n v="1"/>
    <n v="59"/>
    <s v=""/>
    <n v="-12.58"/>
    <s v="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marilene falcomer"/>
    <s v="28222288253"/>
    <s v="Avenida Mário Antônio Farkas 747 / Casa Esquina - CEP 87113510 - Parque Alvamar II, Sarandi, Paraná"/>
    <s v="Sarandi"/>
    <s v="Paraná"/>
    <s v="87113510"/>
    <s v="Brasil"/>
    <s v="Mercado Envios Full"/>
    <s v="15 de fevereiro | 05:18"/>
    <s v="16 de fevereiro | 13:21"/>
    <s v="Mercado Envios"/>
    <s v="MEL00003317027973"/>
    <s v=" "/>
    <s v=" "/>
    <s v=" "/>
    <s v=" "/>
    <s v=" "/>
    <s v=" "/>
    <s v=" "/>
    <s v="Não"/>
    <s v=""/>
    <s v="Não"/>
  </r>
  <r>
    <s v="2000004211103549"/>
    <s v="13 de fevereiro de 2023 21:30 hs."/>
    <s v="Entregue"/>
    <s v="Chegou em 17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walison derek"/>
    <s v="12742595767"/>
    <s v="AVENIDA EXPEDITO GARCIA 7 / Loja ao lado dos correios - CEP 29146201 - Cariacica, Espírito Santo"/>
    <s v="Cariacica"/>
    <s v="Espírito Santo"/>
    <s v="29146201"/>
    <s v="Brasil"/>
    <s v="Mercado Envios Full"/>
    <s v="15 de fevereiro | 02:39"/>
    <s v="17 de fevereiro | 09:37"/>
    <s v="Mercado Envios"/>
    <s v="MEL00003317021973"/>
    <s v="https://myaccount.mercadolivre.com.br/shipments/42044145701/detail"/>
    <s v=" "/>
    <s v=" "/>
    <s v=" "/>
    <s v=" "/>
    <s v=" "/>
    <s v=" "/>
    <s v="Não"/>
    <s v=""/>
    <s v="Não"/>
  </r>
  <r>
    <s v="2000004211031259"/>
    <s v="13 de fevereiro de 2023 21:06 hs."/>
    <s v="Entregue"/>
    <s v="Chegou em 16 de fevereiro"/>
    <s v="Sim"/>
    <n v="1"/>
    <n v="62.8"/>
    <n v="15.66"/>
    <n v="-16.18"/>
    <n v="-15.66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Romario da Silva Ferreira Ferreira"/>
    <s v="11389596699"/>
    <s v="Rua Carlos Ruiz Santiago 248 / casa Referencia: Campos do Conde Taquaral - CEP 13421727 - Taquaral, Piracicaba, São Paulo"/>
    <s v="Piracicaba"/>
    <s v="São Paulo"/>
    <s v="13421727"/>
    <s v="Brasil"/>
    <s v="Mercado Envios Full"/>
    <s v="14 de fevereiro | 15:53"/>
    <s v="16 de fevereiro | 15:54"/>
    <s v="Mercado Envios"/>
    <s v="MEL00003316942207"/>
    <s v=" "/>
    <s v=" "/>
    <s v=" "/>
    <s v=" "/>
    <s v=" "/>
    <s v=" "/>
    <s v=" "/>
    <s v="Não"/>
    <s v=""/>
    <s v="Não"/>
  </r>
  <r>
    <s v="2000005112795720"/>
    <s v="13 de fevereiro de 2023 20:51 hs."/>
    <s v="Entregue"/>
    <s v="Chegou em 14 de fevereiro"/>
    <s v="Não"/>
    <n v="1"/>
    <n v="23"/>
    <n v="9.9"/>
    <n v="-9.41"/>
    <n v="-9.9"/>
    <s v=""/>
    <n v="13.59"/>
    <s v=" 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Michel Vieira de Sousa"/>
    <s v="56142866836"/>
    <s v="Rua Altamiro Mathias Goes 222 / hortifruti - CEP 07179294 - Jardim Santa Paula, Guarulhos, São Paulo"/>
    <s v="Guarulhos"/>
    <s v="São Paulo"/>
    <s v="07179294"/>
    <s v="Brasil"/>
    <s v="Mercado Envios Full"/>
    <s v="14 de fevereiro | 12:39"/>
    <s v="14 de fevereiro | 19:10"/>
    <s v="Mercado Envios"/>
    <s v="MEL00003316888696"/>
    <s v=" "/>
    <s v=" "/>
    <s v=" "/>
    <s v=" "/>
    <s v=" "/>
    <s v=" "/>
    <s v=" "/>
    <s v="Não"/>
    <s v=""/>
    <s v="Não"/>
  </r>
  <r>
    <s v="2000005112770534"/>
    <s v="13 de fevereiro de 2023 20:48 hs."/>
    <s v="Entregue"/>
    <s v="Chegou em 16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gabriel marques"/>
    <s v="03261141069"/>
    <s v="Rua Ilha de Corsega 175 / Casa - CEP 96215120 - Parque Marinha, Rio Grande, Rio Grande do Sul"/>
    <s v="Rio Grande"/>
    <s v="Rio Grande do Sul"/>
    <s v="96215120"/>
    <s v="Brasil"/>
    <s v="Mercado Envios Full"/>
    <s v="14 de fevereiro | 14:16"/>
    <s v="16 de fevereiro | 15:28"/>
    <s v="Mercado Envios"/>
    <s v="MEL00003316878649"/>
    <s v=" "/>
    <s v=" "/>
    <s v=" "/>
    <s v=" "/>
    <s v=" "/>
    <s v=" "/>
    <s v=" "/>
    <s v="Não"/>
    <s v=""/>
    <s v="Não"/>
  </r>
  <r>
    <s v="2000005112747294"/>
    <s v="13 de fevereiro de 2023 20:45 hs."/>
    <s v="Entregue"/>
    <s v="Chegou em 15 de fevereiro"/>
    <s v="Não"/>
    <n v="1"/>
    <n v="67.3"/>
    <n v="20"/>
    <n v="-13.58"/>
    <n v="-20"/>
    <s v=""/>
    <n v="53.72"/>
    <s v="Sim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Ricardo Moreira"/>
    <s v="42632486866"/>
    <s v="Estrada Municipal Juca Carvalho 950 / CEP 12213210 - Vila São Geraldo, São José dos Campos, São Paulo"/>
    <s v="São José dos Campos"/>
    <s v="São Paulo"/>
    <s v="12213210"/>
    <s v="Brasil"/>
    <s v="Mercado Envios Full"/>
    <s v="15 de fevereiro | 00:45"/>
    <s v="15 de fevereiro | 16:27"/>
    <s v="Mercado Envios"/>
    <s v="MEL00003316869166"/>
    <s v=" "/>
    <s v=" "/>
    <s v=" "/>
    <s v=" "/>
    <s v=" "/>
    <s v=" "/>
    <s v=" "/>
    <s v="Não"/>
    <s v=""/>
    <s v="Não"/>
  </r>
  <r>
    <s v="2000005112742698"/>
    <s v="13 de fevereiro de 2023 20:42 hs."/>
    <s v="Entregue"/>
    <s v="Chegou em 15 de fevereiro"/>
    <s v="Não"/>
    <n v="1"/>
    <n v="65"/>
    <n v="13.7"/>
    <n v="-16.55"/>
    <n v="-13.7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Hortencia Couto"/>
    <s v="35762869857"/>
    <s v="Rua José Eduardo Fellipe Almeida 170 / morada do bosque - CEP 18404538 - Bairro de Cima, Itapeva, São Paulo"/>
    <s v="Itapeva"/>
    <s v="São Paulo"/>
    <s v="18404538"/>
    <s v="Brasil"/>
    <s v="Mercado Envios Full"/>
    <s v="14 de fevereiro | 20:12"/>
    <s v="15 de fevereiro | 16:54"/>
    <s v="Mercado Envios"/>
    <s v="MEL00003316856933"/>
    <s v=" "/>
    <s v=" "/>
    <s v=" "/>
    <s v=" "/>
    <s v=" "/>
    <s v=" "/>
    <s v=" "/>
    <s v="Não"/>
    <s v=""/>
    <s v="Não"/>
  </r>
  <r>
    <s v="2000005112722408"/>
    <s v="13 de fevereiro de 2023 20:39 hs."/>
    <s v="Entregue"/>
    <s v="Chegou em 15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naldo Gabriel"/>
    <s v="13939575607"/>
    <s v="Rua Pedro Gustavo Filho 722 / casa Referencia: última casa da rua do lado direito...saída pra desterro do melo - CEP 36275000 - Centro, Senhora dos Remédios, Minas Gerais"/>
    <s v="Senhora dos Remédios"/>
    <s v="Minas Gerais"/>
    <s v="36275000"/>
    <s v="Brasil"/>
    <s v="Mercado Envios Full"/>
    <s v="14 de fevereiro | 16:19"/>
    <s v="15 de fevereiro | 16:11"/>
    <s v="Mercado Envios"/>
    <s v="MEL00003316849455"/>
    <s v=" "/>
    <s v=" "/>
    <s v=" "/>
    <s v=" "/>
    <s v=" "/>
    <s v=" "/>
    <s v=" "/>
    <s v="Não"/>
    <s v=""/>
    <s v="Não"/>
  </r>
  <r>
    <s v="2000005111435018"/>
    <s v="13 de fevereiro de 2023 20:12 hs."/>
    <s v="Entregue"/>
    <s v="Chegou em 15 de fevereiro"/>
    <s v="Não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Guilherme Abreu"/>
    <s v="01337710679"/>
    <s v="Rua Santa Catarina 1346 / 1346 boa vista - CEP 35700086 - Boa Vista, Sete Lagoas, Minas Gerais"/>
    <s v="Sete Lagoas"/>
    <s v="Minas Gerais"/>
    <s v="35700086"/>
    <s v="Brasil"/>
    <s v="Mercado Envios Full"/>
    <s v="14 de fevereiro | 16:11"/>
    <s v="15 de fevereiro | 18:19"/>
    <s v="Mercado Envios"/>
    <s v="MEL00003316755740"/>
    <s v=" "/>
    <s v=" "/>
    <s v=" "/>
    <s v=" "/>
    <s v=" "/>
    <s v=" "/>
    <s v=" "/>
    <s v="Não"/>
    <s v=""/>
    <s v="Não"/>
  </r>
  <r>
    <s v="2000005112511346"/>
    <s v="13 de fevereiro de 2023 20:07 hs."/>
    <s v="Entregue"/>
    <s v="Chegou em 17 de fevereiro"/>
    <s v="Não"/>
    <n v="1"/>
    <n v="62.8"/>
    <n v="18.5"/>
    <n v="-16.18"/>
    <n v="-18.5"/>
    <s v=""/>
    <n v="46.62"/>
    <s v=" "/>
    <x v="13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claudenice ferreira oliveira"/>
    <s v="04719149596"/>
    <s v="Avenida Nossa Senhora Desatadora de Nós 8 / W-22 Travessa Do Açaí Sentindo Praia Referencia: W-22 Sentido Praia, Travessa Do Açaí N-8Depois Do Sindtob - CEP 27966755 - Lagomar, Macaé, Rio de Janeiro"/>
    <s v="Macaé"/>
    <s v="Rio de Janeiro"/>
    <s v="27966755"/>
    <s v="Brasil"/>
    <s v="Mercado Envios Full"/>
    <s v="14 de fevereiro | 22:44"/>
    <s v="17 de fevereiro | 11:38"/>
    <s v="Mercado Envios"/>
    <s v="MEL00003316738848"/>
    <s v=" "/>
    <s v=" "/>
    <s v=" "/>
    <s v=" "/>
    <s v=" "/>
    <s v=" "/>
    <s v=" "/>
    <s v="Não"/>
    <s v=""/>
    <s v="Não"/>
  </r>
  <r>
    <s v="2000005112430980"/>
    <s v="13 de fevereiro de 2023 19:57 hs."/>
    <s v="Devolução para revisar"/>
    <s v="Você tem até quarta-feira, 8 de março, para nos avisar como o item chegou. Após essa data, vamos entender que chegou como esperado."/>
    <s v="Não"/>
    <n v="0"/>
    <n v="159.99"/>
    <s v=""/>
    <n v="-27.2"/>
    <n v="-18.45"/>
    <n v="-114.34"/>
    <n v="0"/>
    <s v=" "/>
    <x v="56"/>
    <s v="MLB1804965496"/>
    <s v="Mercado Livre"/>
    <s v="2 Kit's Rolamento Eixo Traseiro Peugeot206/207 C/barra 47mm"/>
    <s v=" "/>
    <n v="159.99"/>
    <s v="Premium"/>
    <s v="Autorizado"/>
    <s v="Elieny Alves Andrade"/>
    <s v="CPF 06248797633"/>
    <s v="avenida Miguel Arcanjo Brandão SN - Zona Rural, Manhuaçu - CEP: 36909200, Minas Gerais"/>
    <s v=" "/>
    <s v="Elieny Alves Andrade"/>
    <s v="0624879763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10:10"/>
    <s v="3 de março | 16:31"/>
    <s v="Mercado Envios"/>
    <s v="QC495670786BR"/>
    <s v="https://www2.correios.com.br/sistemas/rastreamento/resultado.cfm"/>
    <s v=" "/>
    <s v=" "/>
    <s v=" "/>
    <s v=" "/>
    <s v=" "/>
    <s v=" "/>
    <s v="Sim"/>
    <s v=""/>
    <s v="Não"/>
  </r>
  <r>
    <s v="2000005112339620"/>
    <s v="13 de fevereiro de 2023 19:43 hs."/>
    <s v="Entregue"/>
    <s v="Chegou em 16 de fevereiro"/>
    <s v="Não"/>
    <n v="1"/>
    <n v="199.99"/>
    <s v=""/>
    <n v="-34"/>
    <n v="-20.45"/>
    <s v=""/>
    <n v="145.54"/>
    <s v=" "/>
    <x v="6"/>
    <s v="MLB2609822110"/>
    <s v="Mercado Livre"/>
    <s v="Kit Rolamento Eixo Traseiro C/ Bucha Peugeout 207 47mm"/>
    <s v=" "/>
    <n v="199.99"/>
    <s v="Premium"/>
    <s v="Não emitida"/>
    <s v="diciomar reis silva"/>
    <s v="CPF 04870154609"/>
    <s v="Rua Claudio Manoel 78 - Casa, Peçanha - CEP: 39700000, Minas Gerais"/>
    <s v=" "/>
    <s v="diciomar reis silva"/>
    <s v="04870154609"/>
    <s v="Rua Cláudio Manoel 78 / Casa - CEP 39700000 - Peçanha, Minas Gerais"/>
    <s v="Peçanha"/>
    <s v="Minas Gerais"/>
    <s v="39700000"/>
    <s v="Brasil"/>
    <s v="Correios e pontos de envio"/>
    <s v="15 de fevereiro | 01:00"/>
    <s v="16 de fevereiro | 19:35"/>
    <s v="Mercado Envios"/>
    <s v="MEL00003318180019"/>
    <s v=" "/>
    <s v=" "/>
    <s v=" "/>
    <s v=" "/>
    <s v=" "/>
    <s v=" "/>
    <s v=" "/>
    <s v="Não"/>
    <s v=""/>
    <s v="Não"/>
  </r>
  <r>
    <s v="2000005112229326"/>
    <s v="13 de fevereiro de 2023 19:26 hs."/>
    <s v="Devolução finalizada com reembolso para o comprador"/>
    <s v="O produto devolvido chegou em segunda-feira, 27 de fevereiro."/>
    <s v="Não"/>
    <n v="0"/>
    <n v="379.99"/>
    <n v="1.39"/>
    <n v="-78.5"/>
    <s v=""/>
    <n v="-315.39"/>
    <n v="-12.51"/>
    <s v=" "/>
    <x v="130"/>
    <s v="MLB2966276618"/>
    <s v="Mercado Livre"/>
    <s v="Par Bandeja Inferior Fiat Tempra Sw"/>
    <s v=" "/>
    <n v="379.99"/>
    <s v="Premium"/>
    <s v="Autorizado"/>
    <s v="marcelo alves dos santos"/>
    <s v="CPF 31062258827"/>
    <s v="Rua Vera 439, Guarulhos - CEP: 07096020, São Paulo"/>
    <s v=" "/>
    <s v="marcelo alves dos santos"/>
    <s v="3106225882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3 de fevereiro | 11:05"/>
    <s v="27 de fevereiro | 10:09"/>
    <s v="FELIPE KELLER"/>
    <s v="OV389447815BR"/>
    <s v="https://www2.correios.com.br/sistemas/rastreamento/resultado.cfm"/>
    <s v=" "/>
    <s v=" "/>
    <s v=" "/>
    <s v=" "/>
    <s v=" "/>
    <s v=" "/>
    <s v="Sim"/>
    <s v=""/>
    <s v="Não"/>
  </r>
  <r>
    <s v="2000005112167236"/>
    <s v="13 de fevereiro de 2023 19:25 hs."/>
    <s v="Entregue"/>
    <s v="Chegou em 15 de fevereiro"/>
    <s v="Não"/>
    <n v="1"/>
    <n v="65"/>
    <n v="12.33"/>
    <n v="-16.55"/>
    <n v="-12.33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CELO H A PEREIRA"/>
    <s v="10817728406"/>
    <s v="Rua Nícola Deneno 805 / Casa 2, no fundo. Referencia: Entregar após as 13 hrs - CEP 18500000 - São roque, Laranjal Paulista, São Paulo"/>
    <s v="Laranjal Paulista"/>
    <s v="São Paulo"/>
    <s v="18500000"/>
    <s v="Brasil"/>
    <s v="Mercado Envios Full"/>
    <s v="14 de fevereiro | 20:12"/>
    <s v="15 de fevereiro | 15:12"/>
    <s v="Mercado Envios"/>
    <s v="MEL00003316600390"/>
    <s v=" "/>
    <s v=" "/>
    <s v=" "/>
    <s v=" "/>
    <s v=" "/>
    <s v=" "/>
    <s v=" "/>
    <s v="Não"/>
    <s v=""/>
    <s v="Não"/>
  </r>
  <r>
    <s v="2000005112191158"/>
    <s v="13 de fevereiro de 2023 19:21 hs."/>
    <s v="Entregue"/>
    <s v="Chegou em 14 de fevereiro"/>
    <s v="Não"/>
    <n v="1"/>
    <n v="49.9"/>
    <n v="13.9"/>
    <n v="-13.98"/>
    <s v=""/>
    <s v=""/>
    <n v="49.82"/>
    <s v="Sim"/>
    <x v="78"/>
    <s v="MLB2787384380"/>
    <s v="Mercado Livre"/>
    <s v="Suporte Alavanca De Seleção Do Trambulador Corsa Classic"/>
    <s v=" "/>
    <n v="49.9"/>
    <s v="Premium"/>
    <s v="Autorizado"/>
    <s v="Rafael  Silva"/>
    <s v="CPF 41658192800"/>
    <s v="Estrada do ziconio 1195 - Proximo ao supermercado parana, GUARULHOS - CEP: 07145000, São Paulo"/>
    <s v=" "/>
    <s v="Rafael  Silva"/>
    <s v="41658192800"/>
    <s v="Estrada do Zirconio 1195 / casa Referencia: Proximo ao supermercado parana - CEP 07145000 - Parque Primavera, Guarulhos, São Paulo"/>
    <s v="Guarulhos"/>
    <s v="São Paulo"/>
    <s v="07145000"/>
    <s v="Brasil"/>
    <s v="Mercado Envios Flex"/>
    <s v="14 de fevereiro | 16:23"/>
    <s v="14 de fevereiro | 18:02"/>
    <s v="FELIPE KELLER"/>
    <s v="42043754608"/>
    <s v=" "/>
    <s v=" "/>
    <s v=" "/>
    <s v=" "/>
    <s v=" "/>
    <s v=" "/>
    <s v=" "/>
    <s v="Não"/>
    <s v=""/>
    <s v="Não"/>
  </r>
  <r>
    <s v="2000005112136178"/>
    <s v="13 de fevereiro de 2023 19:16 hs."/>
    <s v="Entregue"/>
    <s v="Chegou em 18 de fevereiro"/>
    <s v="Não"/>
    <n v="1"/>
    <n v="299.99"/>
    <n v="12.25"/>
    <n v="-51"/>
    <n v="-33.700000000000003"/>
    <s v=""/>
    <n v="227.54"/>
    <s v=" "/>
    <x v="9"/>
    <s v="MLB2711276661"/>
    <s v="Mercado Livre"/>
    <s v="Cabo De Engate E Seleção Vectra Elegance 2006  Em Diante"/>
    <s v=" "/>
    <n v="299.99"/>
    <s v="Premium"/>
    <s v="Não emitida"/>
    <s v="Vilson José"/>
    <s v="CPF 07602532856"/>
    <s v="Rua Eunápolis 325 - Na rua Lojão do 30, Luís Eduardo Magalhães - CEP: 47855266, Bahia"/>
    <s v=" "/>
    <s v="Vilson José"/>
    <s v="07602532856"/>
    <s v="Rua Eunápolis 325 / Na rua Lojão do 30 Referencia: Pensão JK (endereço do José Carlos) - CEP 47855266 - Santa Cruz, Luís Eduardo Magalhães, Bahia"/>
    <s v="Luís Eduardo Magalhães"/>
    <s v="Bahia"/>
    <s v="47855266"/>
    <s v="Brasil"/>
    <s v="Correios e pontos de envio"/>
    <s v="15 de fevereiro | 04:34"/>
    <s v="18 de fevereiro | 09:27"/>
    <s v="Mercado Envios"/>
    <s v="MEL00003318175932"/>
    <s v=" "/>
    <s v=" "/>
    <s v=" "/>
    <s v=" "/>
    <s v=" "/>
    <s v=" "/>
    <s v=" "/>
    <s v="Não"/>
    <s v=""/>
    <s v="Não"/>
  </r>
  <r>
    <s v="2000004210710079"/>
    <s v="13 de fevereiro de 2023 19:15 hs."/>
    <s v="Entregue"/>
    <s v="Chegou em 16 de fevereiro"/>
    <s v="Sim"/>
    <n v="1"/>
    <n v="62.8"/>
    <n v="7.92"/>
    <n v="-16.18"/>
    <n v="-7.92"/>
    <s v=""/>
    <n v="46.62"/>
    <s v=" "/>
    <x v="13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Carlos Alberto"/>
    <s v="45064311893"/>
    <s v="benigno ribeiro 54 / casa 1 Referencia: chegando no recanto feliz terá um mercadinho chamado &quot; MAIS MAIS&quot;  _x000a_Subindo a rua de frente ao mercadi , terá uma descida a esqu - CEP 12460000 - Recanto Feliz, Campos do Jordão, São Paulo"/>
    <s v="Campos do Jordão"/>
    <s v="São Paulo"/>
    <s v="12460000"/>
    <s v="Brasil"/>
    <s v="Mercado Envios Full"/>
    <s v="16 de fevereiro | 00:09"/>
    <s v="16 de fevereiro | 18:23"/>
    <s v="Mercado Envios"/>
    <s v="MEL00003316563610"/>
    <s v=" "/>
    <s v=" "/>
    <s v=" "/>
    <s v=" "/>
    <s v=" "/>
    <s v=" "/>
    <s v=" "/>
    <s v="Não"/>
    <s v=""/>
    <s v="Não"/>
  </r>
  <r>
    <s v="2000004210683453"/>
    <s v="13 de fevereiro de 2023 19:05 hs."/>
    <s v="Entregue"/>
    <s v="Chegou em 15 de fevereiro"/>
    <s v="Sim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Jonas Jardim"/>
    <s v="11754353681"/>
    <s v="Rua São Salvador 176 / casa amarela d grade - CEP 32602384 - Cachoeira, Betim, Minas Gerais"/>
    <s v="Betim"/>
    <s v="Minas Gerais"/>
    <s v="32602384"/>
    <s v="Brasil"/>
    <s v="Mercado Envios Full"/>
    <s v="14 de fevereiro | 14:17"/>
    <s v="15 de fevereiro | 13:04"/>
    <s v="Mercado Envios"/>
    <s v="MEL00003316527663"/>
    <s v=" "/>
    <s v=" "/>
    <s v=" "/>
    <s v=" "/>
    <s v=" "/>
    <s v=" "/>
    <s v=" "/>
    <s v="Não"/>
    <s v=""/>
    <s v="Não"/>
  </r>
  <r>
    <s v="2000005111989088"/>
    <s v="13 de fevereiro de 2023 18:51 hs."/>
    <s v="Entregue"/>
    <s v="Chegou em 16 de fevereiro"/>
    <s v="Não"/>
    <n v="1"/>
    <n v="169.99"/>
    <s v=""/>
    <n v="-28.9"/>
    <n v="-21.45"/>
    <s v=""/>
    <n v="119.64"/>
    <s v=" "/>
    <x v="16"/>
    <s v="MLB1781960344"/>
    <s v="Mercado Livre"/>
    <s v="Cabo De Marcha Prisma 2007/2014"/>
    <s v=" "/>
    <n v="169.99"/>
    <s v="Premium"/>
    <s v="Não emitida"/>
    <s v="Diego Rodrigues Ribeiro"/>
    <s v="CPF 39716484879"/>
    <s v="Rua Coelho Basto 27, São Paulo - CEP: 05864040, São Paulo"/>
    <s v=" "/>
    <s v="Diego Rodrigues Ribeiro"/>
    <s v="39716484879"/>
    <s v="ESTRADA DO M'BOI MIRIM 2945 / CEP 04905023 - São Paulo, São Paulo"/>
    <s v="São Paulo"/>
    <s v="São Paulo"/>
    <s v="04905023"/>
    <s v="Brasil"/>
    <s v="Correios e pontos de envio"/>
    <s v="14 de fevereiro | 22:55"/>
    <s v="16 de fevereiro | 09:43"/>
    <s v="Mercado Envios"/>
    <s v="MEL00003318176242"/>
    <s v="https://myaccount.mercadolivre.com.br/shipments/42043666229/detail"/>
    <s v=" "/>
    <s v=" "/>
    <s v=" "/>
    <s v=" "/>
    <s v=" "/>
    <s v=" "/>
    <s v="Não"/>
    <s v=""/>
    <s v="Não"/>
  </r>
  <r>
    <s v="2000005111965540"/>
    <s v="13 de fevereiro de 2023 18:48 hs."/>
    <s v="A caminho"/>
    <s v="Chega entre os dias 13 e 16 de março"/>
    <s v="Não"/>
    <n v="1"/>
    <n v="179.99"/>
    <n v="15.35"/>
    <n v="-30.6"/>
    <n v="-35.799999999999997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sergio mota mota"/>
    <s v="05631847361"/>
    <s v="Rua Grande 651 / CEP 65668000 - Centro, Sucupira do Riachão, Maranhão"/>
    <s v="Sucupira do Riachão"/>
    <s v="Maranhão"/>
    <s v="65668000"/>
    <s v="Brasil"/>
    <s v="Mercado Envios Full"/>
    <s v="18 de fevereiro | 11:37"/>
    <s v=" "/>
    <s v="FedexBr"/>
    <s v="420436587910001"/>
    <s v="https://radar.tntbrasil.com.br/radar/public/localizacaoSimplificada.do"/>
    <s v=" "/>
    <s v=" "/>
    <s v=" "/>
    <s v=" "/>
    <s v=" "/>
    <s v=" "/>
    <s v="Não"/>
    <s v=""/>
    <s v="Não"/>
  </r>
  <r>
    <s v="2000005111947720"/>
    <s v="13 de fevereiro de 2023 18:46 hs."/>
    <s v="Entregue"/>
    <s v="Chegou em 17 de fevereiro"/>
    <s v="Não"/>
    <n v="1"/>
    <n v="49.99"/>
    <n v="23.49"/>
    <n v="-14"/>
    <n v="-23.49"/>
    <s v=""/>
    <n v="35.99"/>
    <s v="Sim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cloves borges gomes gomes"/>
    <s v="63982170044"/>
    <s v="Rua Domingos de Almeida 2726 / Revenda De Carro Referencia: revenda de carro - CEP 97502768 - São Miguel, Uruguaiana, Rio Grande do Sul"/>
    <s v="Uruguaiana"/>
    <s v="Rio Grande do Sul"/>
    <s v="97502768"/>
    <s v="Brasil"/>
    <s v="Mercado Envios Full"/>
    <s v="14 de fevereiro | 14:16"/>
    <s v="17 de fevereiro | 11:54"/>
    <s v="Mercado Envios"/>
    <s v="MEL00003316463257"/>
    <s v=" "/>
    <s v=" "/>
    <s v=" "/>
    <s v=" "/>
    <s v=" "/>
    <s v=" "/>
    <s v=" "/>
    <s v="Não"/>
    <s v=""/>
    <s v="Não"/>
  </r>
  <r>
    <s v="2000005111940022"/>
    <s v="13 de fevereiro de 2023 18:43 hs."/>
    <s v="Entregue"/>
    <s v="Chegou em 15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lexandre Carmo"/>
    <s v="97369519600"/>
    <s v="Rua Oswaldo Cruz 789 / Referencia: próximo a igreja rocha eterna e ao mercado do branco - CEP 11250524 - Jardim Vicente de Carvalho, Bertioga, São Paulo"/>
    <s v="Bertioga"/>
    <s v="São Paulo"/>
    <s v="11250524"/>
    <s v="Brasil"/>
    <s v="Mercado Envios Full"/>
    <s v="15 de fevereiro | 01:39"/>
    <s v="15 de fevereiro | 12:49"/>
    <s v="Mercado Envios"/>
    <s v="MEL00003316457006"/>
    <s v=" "/>
    <s v=" "/>
    <s v=" "/>
    <s v=" "/>
    <s v=" "/>
    <s v=" "/>
    <s v=" "/>
    <s v="Não"/>
    <s v=""/>
    <s v="Não"/>
  </r>
  <r>
    <s v="2000005111761644"/>
    <s v="13 de fevereiro de 2023 18:20 hs."/>
    <s v="Entregue"/>
    <s v="Chegou em 18 de fevereiro"/>
    <s v="Não"/>
    <n v="1"/>
    <n v="169.99"/>
    <n v="21.25"/>
    <n v="-28.9"/>
    <n v="-41.7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ao Marcos Almeida Silva"/>
    <s v="00664810233"/>
    <s v="linha MC 03 3177 / perto da pemaza Referencia: perto da pemaza JM mecânica - CEP 76868000 - centro, Machadinho D'Oeste, Rondônia"/>
    <s v="Machadinho D'Oeste"/>
    <s v="Rondônia"/>
    <s v="76868000"/>
    <s v="Brasil"/>
    <s v="Mercado Envios Full"/>
    <s v="14 de fevereiro | 11:24"/>
    <s v="18 de fevereiro | 11:12"/>
    <s v="Mercado Envios"/>
    <s v="MEL00003316376411"/>
    <s v=" "/>
    <s v=" "/>
    <s v=" "/>
    <s v=" "/>
    <s v=" "/>
    <s v=" "/>
    <s v=" "/>
    <s v="Não"/>
    <s v=""/>
    <s v="Não"/>
  </r>
  <r>
    <s v="2000004210557109"/>
    <s v="13 de fevereiro de 2023 18:20 hs."/>
    <s v="Entregue"/>
    <s v="Chegou em 18 de fevereiro"/>
    <s v="Sim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Eder Glodes"/>
    <s v="51731851049"/>
    <s v="Rua Jaracatiá 170 / oficina, 2 quadra Referencia: barracão cinza, - CEP 86750000 - residencial Terra Bela, Iguaraçu, Paraná"/>
    <s v="Iguaraçu"/>
    <s v="Paraná"/>
    <s v="86750000"/>
    <s v="Brasil"/>
    <s v="Mercado Envios Full"/>
    <s v="14 de fevereiro | 18:36"/>
    <s v="18 de fevereiro | 08:36"/>
    <s v="Mercado Envios"/>
    <s v="MEL00003316376339"/>
    <s v=" "/>
    <s v=" "/>
    <s v=" "/>
    <s v=" "/>
    <s v=" "/>
    <s v=" "/>
    <s v=" "/>
    <s v="Não"/>
    <s v=""/>
    <s v="Não"/>
  </r>
  <r>
    <s v="2000004210542525"/>
    <s v="13 de fevereiro de 2023 18:17 hs."/>
    <s v="Em devolução"/>
    <s v="Estamos enviando o produto de volta para o centro de distribuição do Mercado Livre."/>
    <s v="Sim"/>
    <n v="0"/>
    <n v="159.99"/>
    <s v=""/>
    <n v="-27.2"/>
    <n v="-18.45"/>
    <n v="-114.34"/>
    <n v="0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wellisson souza"/>
    <s v="15753866743"/>
    <s v=" "/>
    <s v="Aracruz"/>
    <s v="Espírito Santo"/>
    <s v="29190240"/>
    <s v="Brasil"/>
    <s v="Mercado Envios Full"/>
    <s v="14 de fevereiro | 23:49"/>
    <s v=" "/>
    <s v="Mercado Envios"/>
    <s v="MEL00003316365171"/>
    <s v="https://myaccount.mercadolivre.com.br/shipments/42043565704/detail"/>
    <s v=" "/>
    <s v=" "/>
    <s v=" "/>
    <s v=" "/>
    <s v=" "/>
    <s v=" "/>
    <s v="Não"/>
    <s v=""/>
    <s v="Não"/>
  </r>
  <r>
    <s v="2000005111679738"/>
    <s v="13 de fevereiro de 2023 18:09 hs."/>
    <s v="Entregue"/>
    <s v="Chegou em 14 de fevereiro"/>
    <s v="Não"/>
    <n v="1"/>
    <n v="49.99"/>
    <n v="12.15"/>
    <n v="-14"/>
    <n v="-12.15"/>
    <s v=""/>
    <n v="35.99"/>
    <s v=" 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roseane de souza inacio"/>
    <s v="34219759816"/>
    <s v="Rua Mensa 167 / CEP 89226548 - Jardim Paraíso, Joinville, Santa Catarina"/>
    <s v="Joinville"/>
    <s v="Santa Catarina"/>
    <s v="89226548"/>
    <s v="Brasil"/>
    <s v="Mercado Envios Full"/>
    <s v="14 de fevereiro | 12:13"/>
    <s v="14 de fevereiro | 18:19"/>
    <s v="Mercado Envios"/>
    <s v="MEL00003316334934"/>
    <s v=" "/>
    <s v=" "/>
    <s v=" "/>
    <s v=" "/>
    <s v=" "/>
    <s v=" "/>
    <s v=" "/>
    <s v="Não"/>
    <s v=""/>
    <s v="Não"/>
  </r>
  <r>
    <s v="2000005111548972"/>
    <s v="13 de fevereiro de 2023 17:47 hs."/>
    <s v="Mediação finalizada. Te demos o dinheiro."/>
    <s v="Você pode vê-lo na sua conta Mercado Pago."/>
    <s v="Não"/>
    <n v="1"/>
    <n v="65.900000000000006"/>
    <n v="8.91"/>
    <n v="-16.7"/>
    <n v="-8.91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claudete ramos dos santos"/>
    <s v="18870478831"/>
    <s v="Rua Donato Alvarez 309 / J.Damasceno - CEP 02879130 - Jardim Damasceno, São Paulo, São Paulo"/>
    <s v="São Paulo"/>
    <s v="São Paulo"/>
    <s v="02879130"/>
    <s v="Brasil"/>
    <s v="Mercado Envios Full"/>
    <s v="14 de fevereiro | 01:46"/>
    <s v="14 de fevereiro | 12:44"/>
    <s v="Mercado Envios"/>
    <s v="MEL00003316255213"/>
    <s v=" "/>
    <s v=" "/>
    <s v=" "/>
    <s v=" "/>
    <s v=" "/>
    <s v=" "/>
    <s v=" "/>
    <s v="Sim"/>
    <n v="1"/>
    <s v="Não"/>
  </r>
  <r>
    <s v="2000005111443544"/>
    <s v="13 de fevereiro de 2023 17:31 hs."/>
    <s v="Cancelada pelo comprador"/>
    <s v="Cancelou e especificou outro problema."/>
    <s v="Não"/>
    <n v="0"/>
    <n v="57.99"/>
    <n v="12.33"/>
    <n v="-15.36"/>
    <n v="-12.33"/>
    <n v="-42.63"/>
    <n v="0"/>
    <s v=" "/>
    <x v="243"/>
    <s v="MLB3175626196"/>
    <s v="Mercado Livre"/>
    <s v="Cabo De Embreagem Parati Ap Efi 1.6 1.8 E 2.0 1998 Até 2006"/>
    <s v=" "/>
    <n v="57.99"/>
    <s v="Premium"/>
    <s v="Não emitida"/>
    <s v="Fabiana Alves"/>
    <s v="CPF 40478393881"/>
    <s v="Rua Joao Ribeiro Dos Santos 201, Cesário Lange - CEP: 18285000, São Paulo"/>
    <s v=" "/>
    <s v="Fabiana Alves"/>
    <s v="40478393881"/>
    <s v=" "/>
    <s v="Cesário Lange"/>
    <s v="São Paulo"/>
    <s v="18285000"/>
    <s v="Brasil"/>
    <s v="Correios e pontos de envio"/>
    <s v=" "/>
    <s v=" "/>
    <s v="Mercado Envios"/>
    <s v="MEL00003318174500"/>
    <s v=" "/>
    <s v=" "/>
    <s v=" "/>
    <s v=" "/>
    <s v=" "/>
    <s v=" "/>
    <s v=" "/>
    <s v="Não"/>
    <s v=""/>
    <s v="Não"/>
  </r>
  <r>
    <s v="2000005111446346"/>
    <s v="13 de fevereiro de 2023 17:31 hs."/>
    <s v="Você cancelou a venda"/>
    <s v="Cancelada porque não conseguiu imprimir a etiqueta."/>
    <s v="Não"/>
    <n v="0"/>
    <n v="86.62"/>
    <n v="1.59"/>
    <n v="-10.39"/>
    <s v=""/>
    <n v="-77.819999999999993"/>
    <n v="0"/>
    <s v=" "/>
    <x v="233"/>
    <s v="MLB3119748029"/>
    <s v="Mercado Livre"/>
    <s v="Par Pivo Bandeja Inferior Ambos Os Lados Kadett 1989 À 1998"/>
    <s v=" "/>
    <n v="86.62"/>
    <s v="Clássico"/>
    <s v="Não emitida"/>
    <s v="Marta ramos"/>
    <s v="CPF 09063229879"/>
    <s v="Ansiao Sebastiao Antonine 61 - caixa postal 115, Jandira - CEP: 06622180, São Paulo"/>
    <s v=" "/>
    <s v="Marta ramos"/>
    <s v="09063229879"/>
    <s v=" "/>
    <s v="Carapicuíba"/>
    <s v="São Paulo"/>
    <s v="0633340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4210141583"/>
    <s v="13 de fevereiro de 2023 17:26 hs."/>
    <s v="Entregue"/>
    <s v="Chegou em 14 de fevereiro"/>
    <s v="Sim"/>
    <n v="1"/>
    <n v="59.99"/>
    <n v="20.16"/>
    <n v="-15.7"/>
    <n v="-20.16"/>
    <s v=""/>
    <n v="44.29"/>
    <s v=" "/>
    <x v="2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BRUNO SALVADORI"/>
    <s v="12199612805"/>
    <s v="Rua José Pereira Gambogi 30 / Referencia: Casa - CEP 37110000 - chapada, Elói Mendes, Minas Gerais"/>
    <s v="Elói Mendes"/>
    <s v="Minas Gerais"/>
    <s v="37110000"/>
    <s v="Brasil"/>
    <s v="Mercado Envios Full"/>
    <s v="13 de fevereiro | 21:30"/>
    <s v="14 de fevereiro | 13:50"/>
    <s v="Mercado Envios"/>
    <s v="MEL00003316168207"/>
    <s v=" "/>
    <s v=" "/>
    <s v=" "/>
    <s v=" "/>
    <s v=" "/>
    <s v=" "/>
    <s v=" "/>
    <s v="Não"/>
    <s v=""/>
    <s v="Não"/>
  </r>
  <r>
    <s v="2000005111377876"/>
    <s v="13 de fevereiro de 2023 17:22 hs."/>
    <s v="Entregue"/>
    <s v="Chegou em 14 de fevereiro"/>
    <s v="Não"/>
    <n v="1"/>
    <n v="169.99"/>
    <n v="1.39"/>
    <n v="-28.9"/>
    <s v=""/>
    <s v=""/>
    <n v="142.47999999999999"/>
    <s v=" "/>
    <x v="16"/>
    <s v="MLB1781927419"/>
    <s v="Mercado Livre"/>
    <s v="Cabo De Engate E Seleção Celta 2007/2014"/>
    <s v=" "/>
    <n v="169.99"/>
    <s v="Premium"/>
    <s v="Autorizado"/>
    <s v="Anderson camacho"/>
    <s v="CPF 32698760842"/>
    <s v="Rua Berilo 200 - Casa, São Paulo - CEP: 08151480, São Paulo"/>
    <s v=" "/>
    <s v="Anderson camacho"/>
    <s v="32698760842"/>
    <s v="Rua Berilo 200 / CEP 08151480 - Jardim Bartira, São Paulo, São Paulo"/>
    <s v="São Paulo"/>
    <s v="São Paulo"/>
    <s v="08151480"/>
    <s v="Brasil"/>
    <s v="Mercado Envios Flex"/>
    <s v="14 de fevereiro | 16:40"/>
    <s v="14 de fevereiro | 19:24"/>
    <s v="VINICIUS PEDROSO DE OLIVEIRA"/>
    <s v="42043405126"/>
    <s v=" "/>
    <s v=" "/>
    <s v=" "/>
    <s v=" "/>
    <s v=" "/>
    <s v=" "/>
    <s v=" "/>
    <s v="Não"/>
    <s v=""/>
    <s v="Não"/>
  </r>
  <r>
    <s v="2000005111322456"/>
    <s v="13 de fevereiro de 2023 17:14 hs."/>
    <s v="Mediação finalizada com reembolso para o comprador"/>
    <s v="O comprador não poderá reiniciar uma reclamação por esta venda."/>
    <s v="Não"/>
    <n v="1"/>
    <n v="292.99"/>
    <s v=""/>
    <n v="-35.159999999999997"/>
    <n v="-21.45"/>
    <n v="-236.38"/>
    <n v="0"/>
    <s v="Sim"/>
    <x v="41"/>
    <s v="MLB2980443117"/>
    <s v="Mercado Livre"/>
    <s v="Cabo De Câmbio Spin 2013 Em Diante"/>
    <s v=" "/>
    <n v="292.99"/>
    <s v="Clássico"/>
    <s v="Não emitida"/>
    <s v="angelo puente"/>
    <s v="CPF 23080813847"/>
    <s v="Avenida São Paulo 616, Jundiaí - CEP: 13202610, São Paulo"/>
    <s v=" "/>
    <s v="angelo puente"/>
    <s v="23080813847"/>
    <s v="Avenida São Paulo 626 / alivel veiculos - CEP 13202610 - Vila Arens II, Jundiaí, São Paulo"/>
    <s v="Jundiaí"/>
    <s v="São Paulo"/>
    <s v="13202610"/>
    <s v="Brasil"/>
    <s v="Correios e pontos de envio"/>
    <s v="15 de fevereiro | 02:09"/>
    <s v="15 de fevereiro | 11:04"/>
    <s v="Mercado Envios"/>
    <s v="MEL00003318170874"/>
    <s v=" "/>
    <s v=" "/>
    <s v=" "/>
    <s v=" "/>
    <s v=" "/>
    <s v=" "/>
    <s v=" "/>
    <s v="Sim"/>
    <n v="1"/>
    <s v="Não"/>
  </r>
  <r>
    <s v="2000005111260332"/>
    <s v="13 de fevereiro de 2023 17:06 hs."/>
    <s v="Entregue"/>
    <s v="Chegou em 16 de fevereiro"/>
    <s v="Não"/>
    <n v="1"/>
    <n v="22.7"/>
    <n v="9.9"/>
    <n v="-9.36"/>
    <n v="-9.9"/>
    <s v=""/>
    <n v="13.34"/>
    <s v=" "/>
    <x v="190"/>
    <s v="MLB2077266950"/>
    <s v="Mercado Livre"/>
    <s v="Pino Regulagem Da Ponta Do Cabo De Marcha Vectra 2006/2012"/>
    <s v=" "/>
    <n v="22.7"/>
    <s v="Premium"/>
    <s v="Não emitida"/>
    <s v="Fernando moraes"/>
    <s v="CPF 38057343877"/>
    <s v="Rua Dezenove de Novembro 181, Mogi Mirim - CEP: 13807456, São Paulo"/>
    <s v=" "/>
    <s v="Fernando moraes"/>
    <s v="38057343877"/>
    <s v="Rua Vereador Doutor José Bueno Monteiro 95 / Referencia: ponto de referência na rua da padaria semolini - CEP 13807576 - Parque Novacoop, Mogi Mirim, São Paulo"/>
    <s v="Mogi Mirim"/>
    <s v="São Paulo"/>
    <s v="13807576"/>
    <s v="Brasil"/>
    <s v="Correios e pontos de envio"/>
    <s v="15 de fevereiro | 00:03"/>
    <s v="16 de fevereiro | 11:24"/>
    <s v="Mercado Envios"/>
    <s v="MEL00003318170358"/>
    <s v=" "/>
    <s v=" "/>
    <s v=" "/>
    <s v=" "/>
    <s v=" "/>
    <s v=" "/>
    <s v=" "/>
    <s v="Não"/>
    <s v=""/>
    <s v="Não"/>
  </r>
  <r>
    <s v="2000005110103376"/>
    <s v="13 de fevereiro de 2023 17:02 hs."/>
    <s v="Entregue"/>
    <s v="Chegou em 14 de fevereiro"/>
    <s v="Não"/>
    <n v="1"/>
    <n v="55.9"/>
    <n v="12.18"/>
    <n v="-15"/>
    <n v="-12.18"/>
    <s v=""/>
    <n v="40.9"/>
    <s v="Sim"/>
    <x v="164"/>
    <s v="MLB2065093286"/>
    <s v="Mercado Livre"/>
    <s v="Suporte Coxin Radiador Direito Corsa Frente Montana 2002/12"/>
    <s v=" "/>
    <n v="55.9"/>
    <s v="Premium"/>
    <s v="Autorizado"/>
    <s v=" "/>
    <s v=" "/>
    <s v=" "/>
    <s v=" "/>
    <s v="ASSOCIACAO AUTOMOBILISTICA CATARINENSE"/>
    <s v="23258646000179"/>
    <s v="RODOVIA SC 445 ESQUINA COM A RUA 7 DE SETEMBRO 6200 / Anexo Posto Ipiranga San Pietro  Sala 02 - CEP 88820000 - CENTRO, Içara, Santa Catarina"/>
    <s v="Içara"/>
    <s v="Santa Catarina"/>
    <s v="88820000"/>
    <s v="Brasil"/>
    <s v="Mercado Envios Full"/>
    <s v="14 de fevereiro | 11:39"/>
    <s v="14 de fevereiro | 18:19"/>
    <s v="Mercado Envios"/>
    <s v="MEL00003316067962"/>
    <s v=" "/>
    <s v=" "/>
    <s v=" "/>
    <s v=" "/>
    <s v=" "/>
    <s v=" "/>
    <s v=" "/>
    <s v="Não"/>
    <s v=""/>
    <s v="Não"/>
  </r>
  <r>
    <s v="2000005111164414"/>
    <s v="13 de fevereiro de 2023 16:52 hs."/>
    <s v="Entregue"/>
    <s v="Chegou em 15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Wallace Augusto Nunes"/>
    <s v="36600346817"/>
    <s v="Rua Américo Sugai 205 / CEP 08060380 - Vila Jacuí, São Paulo, São Paulo"/>
    <s v="São Paulo"/>
    <s v="São Paulo"/>
    <s v="08060380"/>
    <s v="Brasil"/>
    <s v="Mercado Envios Full"/>
    <s v="15 de fevereiro | 01:34"/>
    <s v="15 de fevereiro | 11:19"/>
    <s v="Mercado Envios"/>
    <s v="MEL00003316018026"/>
    <s v=" "/>
    <s v=" "/>
    <s v=" "/>
    <s v=" "/>
    <s v=" "/>
    <s v=" "/>
    <s v=" "/>
    <s v="Não"/>
    <s v=""/>
    <s v="Não"/>
  </r>
  <r>
    <s v="2000005111106622"/>
    <s v="13 de fevereiro de 2023 16:46 hs."/>
    <s v="Entregue"/>
    <s v="Chegou em 14 de fevereiro"/>
    <s v="Não"/>
    <n v="1"/>
    <n v="55"/>
    <n v="19.899999999999999"/>
    <n v="-14.85"/>
    <n v="-19.899999999999999"/>
    <s v=""/>
    <n v="40.15"/>
    <s v="Sim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Pedro Rodrigues Neto"/>
    <s v="47864425852"/>
    <s v="Avenida São Cristóvão 128 / Referencia: entregar para Maria Luiza ou celso - CEP 14781548 - Oriente, Barretos, São Paulo"/>
    <s v="Barretos"/>
    <s v="São Paulo"/>
    <s v="14781548"/>
    <s v="Brasil"/>
    <s v="Mercado Envios Full"/>
    <s v="13 de fevereiro | 19:28"/>
    <s v="14 de fevereiro | 16:44"/>
    <s v="Mercado Envios"/>
    <s v="MEL00003315979220"/>
    <s v=" "/>
    <s v=" "/>
    <s v=" "/>
    <s v=" "/>
    <s v=" "/>
    <s v=" "/>
    <s v=" "/>
    <s v="Não"/>
    <s v=""/>
    <s v="Não"/>
  </r>
  <r>
    <s v="2000005111073746"/>
    <s v="13 de fevereiro de 2023 16:41 hs."/>
    <s v="Entregue"/>
    <s v="Chegou em 14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tonio César Rampazzo"/>
    <s v="21994054867"/>
    <s v="Rua Doutor Lucas Nogueira Garcês 800 / Referencia: SUARÃO - CEP 11740000 - Suarao, Itanhaém, São Paulo"/>
    <s v="Itanhaém"/>
    <s v="São Paulo"/>
    <s v="11740000"/>
    <s v="Brasil"/>
    <s v="Mercado Envios Full"/>
    <s v="14 de fevereiro | 01:43"/>
    <s v="14 de fevereiro | 12:21"/>
    <s v="Mercado Envios"/>
    <s v="MEL00003315959130"/>
    <s v=" "/>
    <s v=" "/>
    <s v=" "/>
    <s v=" "/>
    <s v=" "/>
    <s v=" "/>
    <s v=" "/>
    <s v="Não"/>
    <s v=""/>
    <s v="Não"/>
  </r>
  <r>
    <s v="2000005111072350"/>
    <s v="13 de fevereiro de 2023 16:39 hs."/>
    <s v="Entregue"/>
    <s v="Chegou em 14 de fevereiro"/>
    <s v="Não"/>
    <n v="1"/>
    <n v="47.9"/>
    <n v="23.49"/>
    <n v="-13.64"/>
    <n v="-23.49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Andreia Castro"/>
    <s v="03449067796"/>
    <s v="Rua Marechal Marciano 1305 / fundos - CEP 21721012 - Realengo, Rio de Janeiro, Rio de Janeiro"/>
    <s v="Rio de Janeiro"/>
    <s v="Rio de Janeiro"/>
    <s v="21721012"/>
    <s v="Brasil"/>
    <s v="Mercado Envios Full"/>
    <s v="13 de fevereiro | 23:58"/>
    <s v="14 de fevereiro | 16:22"/>
    <s v="Mercado Envios"/>
    <s v="MEL00003315954898"/>
    <s v=" "/>
    <s v=" "/>
    <s v=" "/>
    <s v=" "/>
    <s v=" "/>
    <s v=" "/>
    <s v=" "/>
    <s v="Não"/>
    <s v=""/>
    <s v="Não"/>
  </r>
  <r>
    <s v="2000005111055258"/>
    <s v="13 de fevereiro de 2023 16:37 hs."/>
    <s v="Entregue"/>
    <s v="Chegou em 15 de fevereiro"/>
    <s v="Não"/>
    <n v="1"/>
    <n v="196.18"/>
    <s v=""/>
    <n v="-23.54"/>
    <n v="-26.45"/>
    <s v=""/>
    <n v="146.19"/>
    <s v=" "/>
    <x v="245"/>
    <s v="MLB2901039938"/>
    <s v="Mercado Livre"/>
    <s v="Bandeja Com Pivô Lado Direito March 2011 Em Diante"/>
    <s v=" "/>
    <n v="196.18"/>
    <s v="Clássico"/>
    <s v="Não emitida"/>
    <s v="Marcio Tiberio"/>
    <s v="CPF 27419849803"/>
    <s v="Avenida Capitão Manoel de Oliveira Carvalho 310 - loja de veículos, Ibiúna - CEP: 18150000, São Paulo"/>
    <s v=" "/>
    <s v="Marcio Tiberio"/>
    <s v="27419849803"/>
    <s v="Avenida Capitão Manoel de Oliveira Carvalho 310 / loja de veículos Referencia: loja Tiberio veículos - CEP 18150000 - centro, Ibiúna, São Paulo"/>
    <s v="Ibiúna"/>
    <s v="São Paulo"/>
    <s v="18150000"/>
    <s v="Brasil"/>
    <s v="Correios e pontos de envio"/>
    <s v="15 de fevereiro | 00:38"/>
    <s v="15 de fevereiro | 13:55"/>
    <s v="Mercado Envios"/>
    <s v="MEL00003318170126"/>
    <s v=" "/>
    <s v=" "/>
    <s v=" "/>
    <s v=" "/>
    <s v=" "/>
    <s v=" "/>
    <s v=" "/>
    <s v="Não"/>
    <s v=""/>
    <s v="Não"/>
  </r>
  <r>
    <s v="2000005110981816"/>
    <s v="13 de fevereiro de 2023 16:28 hs."/>
    <s v="Entregue"/>
    <s v="Chegou em 16 de fevereiro"/>
    <s v="Não"/>
    <n v="1"/>
    <n v="59"/>
    <n v="25.92"/>
    <n v="-12.58"/>
    <n v="-25.92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Talia Domingues Ferro"/>
    <s v="11045871907"/>
    <s v="Rua Higienópolis 1854 / Casa - CEP 87306030 - Jardim Pio XII, Campo Mourão, Paraná"/>
    <s v="Campo Mourão"/>
    <s v="Paraná"/>
    <s v="87306030"/>
    <s v="Brasil"/>
    <s v="Mercado Envios Full"/>
    <s v="15 de fevereiro | 05:18"/>
    <s v="16 de fevereiro | 11:03"/>
    <s v="Mercado Envios"/>
    <s v="MEL00003315946929"/>
    <s v=" "/>
    <s v=" "/>
    <s v=" "/>
    <s v=" "/>
    <s v=" "/>
    <s v=" "/>
    <s v=" "/>
    <s v="Não"/>
    <s v=""/>
    <s v="Não"/>
  </r>
  <r>
    <s v="2000005110959122"/>
    <s v="13 de fevereiro de 2023 16:25 hs."/>
    <s v="Entregue"/>
    <s v="Chegou em 16 de fevereiro"/>
    <s v="Não"/>
    <n v="1"/>
    <n v="207.9"/>
    <s v=""/>
    <n v="-35.340000000000003"/>
    <n v="-18.45"/>
    <s v=""/>
    <n v="154.11000000000001"/>
    <s v="Sim"/>
    <x v="66"/>
    <s v="MLB2609844604"/>
    <s v="Mercado Livre"/>
    <s v="Kit Rolamento Eixo Traseiro C/ Bucha Peugeot 207 50mm"/>
    <s v=" "/>
    <n v="207.9"/>
    <s v="Premium"/>
    <s v="Não emitida"/>
    <s v="keyla teixeira"/>
    <s v="CPF 04146755689"/>
    <s v="Rua Henriqueta Rubim 337, São Gonçalo do Rio Abaixo - CEP: 35935000, Minas Gerais"/>
    <s v=" "/>
    <s v="keyla teixeira"/>
    <s v="04146755689"/>
    <s v="Rua Campanário 153 / cx1 - CEP 35935000 - Vale do Sol, São Gonçalo do Rio Abaixo, Minas Gerais"/>
    <s v="São Gonçalo do Rio Abaixo"/>
    <s v="Minas Gerais"/>
    <s v="35935000"/>
    <s v="Brasil"/>
    <s v="Correios e pontos de envio"/>
    <s v="15 de fevereiro | 01:00"/>
    <s v="16 de fevereiro | 10:42"/>
    <s v="Mercado Envios"/>
    <s v="MEL00003318168334"/>
    <s v=" "/>
    <s v=" "/>
    <s v=" "/>
    <s v=" "/>
    <s v=" "/>
    <s v=" "/>
    <s v=" "/>
    <s v="Não"/>
    <s v=""/>
    <s v="Não"/>
  </r>
  <r>
    <s v="2000004210190645"/>
    <s v="13 de fevereiro de 2023 16:19 hs."/>
    <s v="Entregue"/>
    <s v="Chegou em 14 de fevereiro"/>
    <s v="Sim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Vitor Luiz dos Santos"/>
    <s v="04044593825"/>
    <s v="Rua Belchior de Ordas 412 / Casa - CEP 02078010 - Vila Leonor, São Paulo, São Paulo"/>
    <s v="São Paulo"/>
    <s v="São Paulo"/>
    <s v="02078010"/>
    <s v="Brasil"/>
    <s v="Mercado Envios Full"/>
    <s v="14 de fevereiro | 01:27"/>
    <s v="14 de fevereiro | 12:48"/>
    <s v="Mercado Envios"/>
    <s v="MEL00003315853834"/>
    <s v=" "/>
    <s v=" "/>
    <s v=" "/>
    <s v=" "/>
    <s v=" "/>
    <s v=" "/>
    <s v=" "/>
    <s v="Não"/>
    <s v=""/>
    <s v="Não"/>
  </r>
  <r>
    <s v="2000004210140419"/>
    <s v="13 de fevereiro de 2023 16:04 hs."/>
    <s v="Entregue"/>
    <s v="Chegou em 15 de fevereiro"/>
    <s v="Sim"/>
    <n v="1"/>
    <n v="335.69"/>
    <s v=""/>
    <n v="-57.07"/>
    <n v="-38.950000000000003"/>
    <s v=""/>
    <n v="239.67"/>
    <s v=" "/>
    <x v="246"/>
    <s v="MLB3067734151"/>
    <s v="Mercado Livre"/>
    <s v="Par Bandeja Inferior Com Pivô Civic 2007 A 2011"/>
    <s v=" "/>
    <n v="335.69"/>
    <s v="Premium"/>
    <s v="Não emitida"/>
    <s v="Adrielle Bizzio"/>
    <s v="CPF 31778816851"/>
    <s v="Expedicionário Benedito Moreira 75, Pontal - CEP: 14180000, São Paulo"/>
    <s v=" "/>
    <s v="Adrielle Bizzio"/>
    <s v="31778816851"/>
    <s v="Rua Lydia C da Silva 413 / Referencia: Muro E Portão Cinza. Casa De Esquina - CEP 14180000 - Centro, Pontal, São Paulo"/>
    <s v="Pontal"/>
    <s v="São Paulo"/>
    <s v="14180000"/>
    <s v="Brasil"/>
    <s v="Correios e pontos de envio"/>
    <s v="15 de fevereiro | 00:37"/>
    <s v="15 de fevereiro | 13:28"/>
    <s v="Mercado Envios"/>
    <s v="MEL00003318166880"/>
    <s v=" "/>
    <s v=" "/>
    <s v=" "/>
    <s v=" "/>
    <s v=" "/>
    <s v=" "/>
    <s v=" "/>
    <s v="Não"/>
    <s v=""/>
    <s v="Não"/>
  </r>
  <r>
    <s v="2000005110779996"/>
    <s v="13 de fevereiro de 2023 16:01 hs."/>
    <s v="Entregue"/>
    <s v="Chegou em 16 de fevereiro"/>
    <s v="Não"/>
    <n v="1"/>
    <n v="87.01"/>
    <s v=""/>
    <n v="-14.79"/>
    <n v="-21.45"/>
    <s v=""/>
    <n v="50.77"/>
    <s v=" "/>
    <x v="25"/>
    <s v="MLB2791660777"/>
    <s v="Mercado Livre"/>
    <s v="Par Bieleta Dianteira Peugeot 206 1999 A 2011"/>
    <s v=" "/>
    <n v="87.01"/>
    <s v="Premium"/>
    <s v="Não emitida"/>
    <s v="Gabriel Cazarotti"/>
    <s v="CPF 47224665991"/>
    <s v="Rua José Manoel de Souza 211 - Bela fonte ap 304 bloco 3, Londrina - CEP: 86046541, Paraná"/>
    <s v=" "/>
    <s v="Gabriel Cazarotti"/>
    <s v="47224665991"/>
    <s v="Rua José Manoel de Souza 211 / Bela Fonte Ap 304  3 Referencia: Bela fonte ap 304 bloco 3 - CEP 86046541 - Vale dos Tucanos, Londrina, Paraná"/>
    <s v="Londrina"/>
    <s v="Paraná"/>
    <s v="86046541"/>
    <s v="Brasil"/>
    <s v="Correios e pontos de envio"/>
    <s v="15 de fevereiro | 04:30"/>
    <s v="16 de fevereiro | 11:45"/>
    <s v="Mercado Envios"/>
    <s v="MEL00003318166529"/>
    <s v=" "/>
    <s v=" "/>
    <s v=" "/>
    <s v=" "/>
    <s v=" "/>
    <s v=" "/>
    <s v=" "/>
    <s v="Não"/>
    <s v=""/>
    <s v="Não"/>
  </r>
  <r>
    <s v="2000005110730698"/>
    <s v="13 de fevereiro de 2023 15:54 hs."/>
    <s v="Entregue"/>
    <s v="Chegou em 16 de fevereiro"/>
    <s v="Não"/>
    <n v="1"/>
    <n v="65"/>
    <n v="31.95"/>
    <n v="-16.55"/>
    <n v="-31.95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amili da Silva Cardozo"/>
    <s v="05700404184"/>
    <s v="chácara cruzeiro SN / casa Referencia: de frente da placa de bem vindo a Laguna Carapã casa vermelha - CEP 79920000 - rural, Laguna Carapã, Mato Grosso do Sul"/>
    <s v="Laguna Carapã"/>
    <s v="Mato Grosso do Sul"/>
    <s v="79920000"/>
    <s v="Brasil"/>
    <s v="Mercado Envios Full"/>
    <s v="13 de fevereiro | 23:21"/>
    <s v="16 de fevereiro | 14:53"/>
    <s v="Mercado Envios"/>
    <s v="MEL00003315721987"/>
    <s v=" "/>
    <s v=" "/>
    <s v=" "/>
    <s v=" "/>
    <s v=" "/>
    <s v=" "/>
    <s v=" "/>
    <s v="Não"/>
    <s v=""/>
    <s v="Não"/>
  </r>
  <r>
    <s v="2000004210101805"/>
    <s v="13 de fevereiro de 2023 15:52 hs."/>
    <s v=" "/>
    <s v=" "/>
    <s v=" "/>
    <s v=""/>
    <n v="89.8"/>
    <n v="12.02"/>
    <n v="-26.26"/>
    <n v="-12.02"/>
    <s v=""/>
    <n v="63.54"/>
    <s v=" "/>
    <x v="47"/>
    <s v=" "/>
    <s v=" "/>
    <s v=" "/>
    <s v=" "/>
    <s v=""/>
    <s v=" "/>
    <s v="Autorizado"/>
    <s v=" "/>
    <s v=" "/>
    <s v=" "/>
    <s v=" "/>
    <s v="marcos amancio de souza"/>
    <s v="85602620400"/>
    <s v="Rua João Manoel dos Santos 28 / Caza - CEP 55385000 - Lajedo, Pernambuco"/>
    <s v="Lajedo"/>
    <s v="Pernambuco"/>
    <s v="55385000"/>
    <s v="Brasil"/>
    <s v="Mercado Envios Full"/>
    <s v="14 de fevereiro | 00:18"/>
    <s v="15 de fevereiro | 09:42"/>
    <s v="Mercado Envios"/>
    <s v="MEL00003315719335"/>
    <s v=" "/>
    <s v=" "/>
    <s v=" "/>
    <s v=" "/>
    <s v=" "/>
    <s v=" "/>
    <s v=" "/>
    <s v=" "/>
    <s v=""/>
    <s v=" "/>
  </r>
  <r>
    <s v="2000005110710762"/>
    <s v="13 de fevereiro de 2023 15:52 hs."/>
    <s v="Entregue"/>
    <s v="Chegou em 15 de fevereiro"/>
    <s v="Sim"/>
    <n v="1"/>
    <s v=""/>
    <s v=""/>
    <s v=""/>
    <s v=""/>
    <s v=""/>
    <s v=""/>
    <s v=" "/>
    <x v="12"/>
    <s v="MLB2068477972"/>
    <s v="Mercado Livre"/>
    <s v="Kit Reparo Alavanca Câmbio Trambulador Classic Todos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10707002"/>
    <s v="13 de fevereiro de 2023 15:52 hs."/>
    <s v="Entregue"/>
    <s v="Chegou em 15 de fevereiro"/>
    <s v="Sim"/>
    <n v="1"/>
    <s v=""/>
    <s v=""/>
    <s v=""/>
    <s v=""/>
    <s v=""/>
    <s v=""/>
    <s v=" "/>
    <x v="60"/>
    <s v="MLB2083115426"/>
    <s v="Mercado Livre"/>
    <s v="Terminal Conector Cabo Trambulador Corsa Celta Agile Astra"/>
    <s v=" "/>
    <n v="2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110596432"/>
    <s v="13 de fevereiro de 2023 15:38 hs."/>
    <s v="Entregue"/>
    <s v="Chegou em 14 de fevereiro"/>
    <s v="Não"/>
    <n v="1"/>
    <n v="65"/>
    <n v="23.04"/>
    <n v="-16.55"/>
    <n v="-23.04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ulia Sant Anna"/>
    <s v="14902528789"/>
    <s v="Estrada Doutor Rogério de Moura Estevão SN / lecky tatoo farmacia Referencia: pode deixar na barbearia em frente a farmacia , ou no km 28 em bonsucesso no estudio lecky tattoo21968345226 - ASM CONECT Referencia: Asm Conect - após a igreja católica. Loja do Ailton - CEP 25995292 - Vieira, Teresópolis, Rio de Janeiro"/>
    <s v="Teresópolis"/>
    <s v="Rio de Janeiro"/>
    <s v="25995292"/>
    <s v="Brasil"/>
    <s v="Mercado Envios Full"/>
    <s v="13 de fevereiro | 19:56"/>
    <s v="14 de fevereiro | 15:13"/>
    <s v="Mercado Envios"/>
    <s v="MEL00003315646397"/>
    <s v=" "/>
    <s v=" "/>
    <s v=" "/>
    <s v=" "/>
    <s v=" "/>
    <s v=" "/>
    <s v=" "/>
    <s v="Não"/>
    <s v=""/>
    <s v="Não"/>
  </r>
  <r>
    <s v="2000005110531732"/>
    <s v="13 de fevereiro de 2023 15:27 hs."/>
    <s v="Entregue"/>
    <s v="Chegou em 14 de fevereiro"/>
    <s v="Não"/>
    <n v="1"/>
    <n v="78.989999999999995"/>
    <n v="18.899999999999999"/>
    <n v="-18.93"/>
    <n v="-18.899999999999999"/>
    <s v=""/>
    <n v="60.06"/>
    <s v=" "/>
    <x v="80"/>
    <s v="MLB1984494895"/>
    <s v="Mercado Livre"/>
    <s v="Par Kit De Rolamento De Roda Traseira Celta 1.0 8v 2001..."/>
    <s v=" "/>
    <n v="78.989999999999995"/>
    <s v="Premium"/>
    <s v="Autorizado"/>
    <s v=" "/>
    <s v=" "/>
    <s v=" "/>
    <s v=" "/>
    <s v="Monia Cristina Gostenski"/>
    <s v="03788429941"/>
    <s v="estrada principal do Rio da Várzea SN / Mat. de Const gosten Referencia: entrega em material de construção Gostenski - CEP 83840000 - Rio da Várzea, Quitandinha, Paraná"/>
    <s v="Quitandinha"/>
    <s v="Paraná"/>
    <s v="83840000"/>
    <s v="Brasil"/>
    <s v="Mercado Envios Full"/>
    <s v="13 de fevereiro | 19:34"/>
    <s v="14 de fevereiro | 16:23"/>
    <s v="Mercado Envios"/>
    <s v="MEL00003315589012"/>
    <s v=" "/>
    <s v=" "/>
    <s v=" "/>
    <s v=" "/>
    <s v=" "/>
    <s v=" "/>
    <s v=" "/>
    <s v="Não"/>
    <s v=""/>
    <s v="Não"/>
  </r>
  <r>
    <s v="2000005110225356"/>
    <s v="13 de fevereiro de 2023 15:24 hs."/>
    <s v="Entregue"/>
    <s v="Chegou em 15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Junior celles junior celles"/>
    <s v="39047236858"/>
    <s v="serraria do norte SN / oficina de França Referencia: Auto Center Cascavel - CEP 46760000 - renascer, Ibicoara, Bahia"/>
    <s v="Ibicoara"/>
    <s v="Bahia"/>
    <s v="46760000"/>
    <s v="Brasil"/>
    <s v="Mercado Envios Full"/>
    <s v="14 de fevereiro | 02:05"/>
    <s v="15 de fevereiro | 11:30"/>
    <s v="Mercado Envios"/>
    <s v="MEL00003315571451"/>
    <s v=" "/>
    <s v=" "/>
    <s v=" "/>
    <s v=" "/>
    <s v=" "/>
    <s v=" "/>
    <s v=" "/>
    <s v="Não"/>
    <s v=""/>
    <s v="Não"/>
  </r>
  <r>
    <s v="2000005110470884"/>
    <s v="13 de fevereiro de 2023 15:20 hs."/>
    <s v="Entregue"/>
    <s v="Chegou em 14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julio cesar pinto soares"/>
    <s v="97730262720"/>
    <s v="Rua Boa Esperança 130 / CEP 26700000 - Morsing, Mendes, Rio de Janeiro"/>
    <s v="Mendes"/>
    <s v="Rio de Janeiro"/>
    <s v="26700000"/>
    <s v="Brasil"/>
    <s v="Mercado Envios Full"/>
    <s v="13 de fevereiro | 21:35"/>
    <s v="14 de fevereiro | 13:27"/>
    <s v="Mercado Envios"/>
    <s v="MEL00003315544327"/>
    <s v=" "/>
    <s v=" "/>
    <s v=" "/>
    <s v=" "/>
    <s v=" "/>
    <s v=" "/>
    <s v=" "/>
    <s v="Não"/>
    <s v=""/>
    <s v="Não"/>
  </r>
  <r>
    <s v="2000005110285332"/>
    <s v="13 de fevereiro de 2023 14:55 hs."/>
    <s v="Entregue"/>
    <s v="Chegou em 15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lexandra Paes"/>
    <s v="04006276982"/>
    <s v="Rua Heitor Villa Lobos 1084 / Nos fundos  casa verde - CEP 88506400 - São Francisco, Lages, Santa Catarina"/>
    <s v="Lages"/>
    <s v="Santa Catarina"/>
    <s v="88506400"/>
    <s v="Brasil"/>
    <s v="Mercado Envios Full"/>
    <s v="14 de fevereiro | 20:56"/>
    <s v="15 de fevereiro | 14:14"/>
    <s v="Mercado Envios"/>
    <s v="MEL00003315495173"/>
    <s v=" "/>
    <s v=" "/>
    <s v=" "/>
    <s v=" "/>
    <s v=" "/>
    <s v=" "/>
    <s v=" "/>
    <s v="Não"/>
    <s v=""/>
    <s v="Não"/>
  </r>
  <r>
    <s v="2000005110257430"/>
    <s v="13 de fevereiro de 2023 14:53 hs."/>
    <s v="Não entregue"/>
    <s v="Identificamos um problema no envio e não poderemos entregar seu produto."/>
    <s v="Não"/>
    <n v="0"/>
    <n v="94.9"/>
    <s v=""/>
    <n v="-11.39"/>
    <n v="-18.45"/>
    <s v=""/>
    <n v="65.06"/>
    <s v="Sim"/>
    <x v="180"/>
    <s v="MLB2699458146"/>
    <s v="Mercado Livre"/>
    <s v="Cabo De Embreagem Peugeot 206 Até 03 1.1 1.3 1.6 Reg Manual"/>
    <s v=" "/>
    <n v="94.9"/>
    <s v="Clássico"/>
    <s v="Não emitida"/>
    <s v="Dejane Jane"/>
    <s v="CPF 03746299780"/>
    <s v="Rua Toriba 737, Rio de Janeiro - CEP: 21545260, Rio de Janeiro"/>
    <s v=" "/>
    <s v="Dejane Jane"/>
    <s v="03746299780"/>
    <s v=" "/>
    <s v="Rio de Janeiro"/>
    <s v="Rio de Janeiro"/>
    <s v="21545260"/>
    <s v="Brasil"/>
    <s v="Correios e pontos de envio"/>
    <s v="15 de fevereiro | 00:52"/>
    <s v=" "/>
    <s v="Mercado Envios"/>
    <s v="MEL00003318166188"/>
    <s v=" "/>
    <s v=" "/>
    <s v=" "/>
    <s v=" "/>
    <s v=" "/>
    <s v=" "/>
    <s v=" "/>
    <s v="Não"/>
    <s v=""/>
    <s v="Não"/>
  </r>
  <r>
    <s v="2000004209896141"/>
    <s v="13 de fevereiro de 2023 14:49 hs."/>
    <s v="Entregue"/>
    <s v="Chegou em 16 de fevereiro"/>
    <s v="Sim"/>
    <n v="2"/>
    <n v="39.979999999999997"/>
    <n v="16.61"/>
    <n v="-17.8"/>
    <n v="-16.61"/>
    <s v=""/>
    <n v="22.18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Flavio Lopes Souza"/>
    <s v="07453690730"/>
    <s v="AV. Prefeito Manoel Villa 1033 / LOPES VEÍCULOS - CEP 29800000 - Irmãos Fernades, Barra de São Francisco, Espírito Santo"/>
    <s v="Barra de São Francisco"/>
    <s v="Espírito Santo"/>
    <s v="29800000"/>
    <s v="Brasil"/>
    <s v="Mercado Envios Full"/>
    <s v="13 de fevereiro | 23:55"/>
    <s v="16 de fevereiro | 08:45"/>
    <s v="Mercado Envios"/>
    <s v="MEL00003315377527"/>
    <s v=" "/>
    <s v=" "/>
    <s v=" "/>
    <s v=" "/>
    <s v=" "/>
    <s v=" "/>
    <s v=" "/>
    <s v="Não"/>
    <s v=""/>
    <s v="Não"/>
  </r>
  <r>
    <s v="2000005110149790"/>
    <s v="13 de fevereiro de 2023 14:38 hs."/>
    <s v="Devolvido no dia 27 de fevereiro"/>
    <s v="O produto retornou para você porque a entrega foi recusada pela pessoa que realizou a compra."/>
    <s v="Não"/>
    <n v="0"/>
    <n v="85.99"/>
    <s v=""/>
    <n v="-10.32"/>
    <n v="-18.45"/>
    <n v="-57.22"/>
    <n v="0"/>
    <s v=" "/>
    <x v="157"/>
    <s v="MLB2999995416"/>
    <s v="Mercado Livre"/>
    <s v="Cabo De Acelerador Mitsubishi L200 Sport 2003 Em Diante"/>
    <s v=" "/>
    <n v="85.99"/>
    <s v="Clássico"/>
    <s v="Não emitida"/>
    <s v="danilo souza"/>
    <s v="CPF 00714537926"/>
    <s v="Rua Pia Cobra 47, Arapongas - CEP: 86702190, Paraná"/>
    <s v=" "/>
    <s v="danilo souza"/>
    <s v="00714537926"/>
    <s v=" "/>
    <s v="Arapongas"/>
    <s v="Paraná"/>
    <s v="86709340"/>
    <s v="Brasil"/>
    <s v="Correios e pontos de envio"/>
    <s v="15 de fevereiro | 04:30"/>
    <s v=" "/>
    <s v="Mercado Envios"/>
    <s v="MEL00003315364487"/>
    <s v=" "/>
    <s v=" "/>
    <s v=" "/>
    <s v=" "/>
    <s v=" "/>
    <s v=" "/>
    <s v=" "/>
    <s v="Não"/>
    <s v=""/>
    <s v="Não"/>
  </r>
  <r>
    <s v="2000004209855923"/>
    <s v="13 de fevereiro de 2023 14:36 hs."/>
    <s v="Entregue"/>
    <s v="Chegou em 14 de fevereiro"/>
    <s v="Sim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acosta.auto acosta.auto"/>
    <s v="31146183836"/>
    <s v="Avenida Ana Jacinta 917 / CEP 19027080 - Jardim Bela Vista, Presidente Prudente, São Paulo"/>
    <s v="Presidente Prudente"/>
    <s v="São Paulo"/>
    <s v="19027080"/>
    <s v="Brasil"/>
    <s v="Mercado Envios Full"/>
    <s v="13 de fevereiro | 19:29"/>
    <s v="14 de fevereiro | 16:44"/>
    <s v="Mercado Envios"/>
    <s v="MEL00003315282581"/>
    <s v=" "/>
    <s v=" "/>
    <s v=" "/>
    <s v=" "/>
    <s v=" "/>
    <s v=" "/>
    <s v=" "/>
    <s v="Não"/>
    <s v=""/>
    <s v="Não"/>
  </r>
  <r>
    <s v="2000005110126996"/>
    <s v="13 de fevereiro de 2023 14:36 hs."/>
    <s v="Entregue"/>
    <s v="Chegou em 14 de fevereiro"/>
    <s v="Não"/>
    <n v="1"/>
    <n v="65"/>
    <n v="12.33"/>
    <n v="-16.55"/>
    <n v="-12.33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cel Ramos"/>
    <s v="13636637630"/>
    <s v="Rua João da Silva Ribeiro 467 / portão fexado Referencia: rua atrais do Cristo - CEP 13880000 - Jd fortaleza, Vargem Grande do Sul, São Paulo"/>
    <s v="Vargem Grande do Sul"/>
    <s v="São Paulo"/>
    <s v="13880000"/>
    <s v="Brasil"/>
    <s v="Mercado Envios Full"/>
    <s v="14 de fevereiro | 02:31"/>
    <s v="14 de fevereiro | 16:14"/>
    <s v="Mercado Envios"/>
    <s v="MEL00003315276259"/>
    <s v=" "/>
    <s v=" "/>
    <s v=" "/>
    <s v=" "/>
    <s v=" "/>
    <s v=" "/>
    <s v=" "/>
    <s v="Não"/>
    <s v=""/>
    <s v="Não"/>
  </r>
  <r>
    <s v="2000005110112414"/>
    <s v="13 de fevereiro de 2023 14:34 hs."/>
    <s v="Entregue"/>
    <s v="Chegou em 14 de fevereiro"/>
    <s v="Não"/>
    <n v="1"/>
    <n v="23"/>
    <n v="9.9"/>
    <n v="-9.41"/>
    <n v="-9.9"/>
    <s v=""/>
    <n v="13.59"/>
    <s v="Sim"/>
    <x v="138"/>
    <s v="MLB2100163037"/>
    <s v="Mercado Livre"/>
    <s v="Capa Pedal Hyundai H100e  Hr Kia Bongo K2500 K2700 K2799"/>
    <s v=" "/>
    <n v="23"/>
    <s v="Premium"/>
    <s v="Autorizado"/>
    <s v=" "/>
    <s v=" "/>
    <s v=" "/>
    <s v=" "/>
    <s v="Isaque Neimeir"/>
    <s v="43190296820"/>
    <s v="Rua Ouvídio José Antônio Santana 238 / CEP 02861060 - Vila Rica, São Paulo, São Paulo"/>
    <s v="São Paulo"/>
    <s v="São Paulo"/>
    <s v="02861060"/>
    <s v="Brasil"/>
    <s v="Mercado Envios Full"/>
    <s v="14 de fevereiro | 01:46"/>
    <s v="14 de fevereiro | 11:12"/>
    <s v="Mercado Envios"/>
    <s v="MEL00003315266634"/>
    <s v=" "/>
    <s v=" "/>
    <s v=" "/>
    <s v=" "/>
    <s v=" "/>
    <s v=" "/>
    <s v=" "/>
    <s v="Não"/>
    <s v=""/>
    <s v="Não"/>
  </r>
  <r>
    <s v="2000005110111498"/>
    <s v="13 de fevereiro de 2023 14:32 hs."/>
    <s v="Entregue"/>
    <s v="Chegou em 14 de fevereiro"/>
    <s v="Não"/>
    <n v="1"/>
    <n v="67.3"/>
    <n v="8.9"/>
    <n v="-13.58"/>
    <s v=""/>
    <s v=""/>
    <n v="62.62"/>
    <s v=" "/>
    <x v="20"/>
    <s v="MLB2860187459"/>
    <s v="Mercado Livre"/>
    <s v="Par Morceguinho Dianteiro Celta 1998 A 2015"/>
    <s v=" "/>
    <n v="67.3"/>
    <s v="Clássico"/>
    <s v="Autorizado"/>
    <s v="Joel Correia"/>
    <s v="CPF 13472403810"/>
    <s v="Rua Hévea 84, São Paulo - CEP: 08042470, São Paulo"/>
    <s v=" "/>
    <s v="Joel Correia"/>
    <s v="13472403810"/>
    <s v="Rua Hévea 84 / Referencia: casa amarela com portões brancos. - CEP 08042470 - Cidade Nova São Miguel, São Paulo, São Paulo"/>
    <s v="São Paulo"/>
    <s v="São Paulo"/>
    <s v="08042470"/>
    <s v="Brasil"/>
    <s v="Mercado Envios Flex"/>
    <s v="14 de fevereiro | 16:40"/>
    <s v="14 de fevereiro | 18:39"/>
    <s v="VINICIUS PEDROSO DE OLIVEIRA"/>
    <s v="42042863522"/>
    <s v=" "/>
    <s v=" "/>
    <s v=" "/>
    <s v=" "/>
    <s v=" "/>
    <s v=" "/>
    <s v=" "/>
    <s v="Não"/>
    <s v=""/>
    <s v="Não"/>
  </r>
  <r>
    <s v="2000005109945900"/>
    <s v="13 de fevereiro de 2023 14:10 hs."/>
    <s v="Entregue"/>
    <s v="Chegou em 14 de fevereiro"/>
    <s v="Não"/>
    <n v="1"/>
    <n v="65.900000000000006"/>
    <n v="9.9"/>
    <n v="-16.7"/>
    <n v="-9.9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Lucas  Amorim "/>
    <s v="86466324583"/>
    <s v="Avenida Artêmia Pires Freitas 8147 / Bloco 06 Ap 301 - CEP 44085370 - SIM, Feira de Santana, Bahia"/>
    <s v="Feira de Santana"/>
    <s v="Bahia"/>
    <s v="44085370"/>
    <s v="Brasil"/>
    <s v="Mercado Envios Full"/>
    <s v="13 de fevereiro | 17:48"/>
    <s v="14 de fevereiro | 10:54"/>
    <s v="Mercado Envios"/>
    <s v="MEL00003315109676"/>
    <s v=" "/>
    <s v=" "/>
    <s v=" "/>
    <s v=" "/>
    <s v=" "/>
    <s v=" "/>
    <s v=" "/>
    <s v="Não"/>
    <s v=""/>
    <s v="Não"/>
  </r>
  <r>
    <s v="2000005109880976"/>
    <s v="13 de fevereiro de 2023 14:02 hs."/>
    <s v="Entregue"/>
    <s v="Chegou em 14 de fevereiro"/>
    <s v="Não"/>
    <n v="1"/>
    <n v="47.9"/>
    <n v="9.9"/>
    <n v="-13.64"/>
    <n v="-9.9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Beatriz  Gomes "/>
    <s v="49707347805"/>
    <s v="Rua Coronel João de Oliveira Melo 1127 / casa 14  Referencia: é uma viela sem saida - CEP 03474020 - Vila Antonieta, São Paulo, São Paulo"/>
    <s v="São Paulo"/>
    <s v="São Paulo"/>
    <s v="03474020"/>
    <s v="Brasil"/>
    <s v="Mercado Envios Full"/>
    <s v="13 de fevereiro | 22:59"/>
    <s v="14 de fevereiro | 15:52"/>
    <s v="Mercado Envios"/>
    <s v="MEL00003315047566"/>
    <s v=" "/>
    <s v=" "/>
    <s v=" "/>
    <s v=" "/>
    <s v=" "/>
    <s v=" "/>
    <s v=" "/>
    <s v="Não"/>
    <s v=""/>
    <s v="Não"/>
  </r>
  <r>
    <s v="2000005109862604"/>
    <s v="13 de fevereiro de 2023 14:01 hs."/>
    <s v="Entregue"/>
    <s v="Chegou em 15 de fevereiro"/>
    <s v="Não"/>
    <n v="1"/>
    <n v="188.41"/>
    <s v=""/>
    <n v="-22.61"/>
    <n v="-26.45"/>
    <s v=""/>
    <n v="139.35"/>
    <s v=" "/>
    <x v="214"/>
    <s v="MLB2968753501"/>
    <s v="Mercado Livre"/>
    <s v="Bandeja Inferior Direita Xsara Picasso 2001 A 2011"/>
    <s v=" "/>
    <n v="188.41"/>
    <s v="Clássico"/>
    <s v="Não emitida"/>
    <s v="Edivan Fagundes Mendes"/>
    <s v="CPF 06129997698"/>
    <s v="Rua General Luiz Martins Pereira 80 - monobloco, Pouso Alegre - CEP: 37557020, Minas Gerais"/>
    <s v=" "/>
    <s v="Edivan Fagundes Mendes"/>
    <s v="06129997698"/>
    <s v="Rua General Luiz Martins Pereira 80 / monobloco Referencia: melhor horário parte da tarde - CEP 37557020 - São Carlos, Pouso Alegre, Minas Gerais"/>
    <s v="Pouso Alegre"/>
    <s v="Minas Gerais"/>
    <s v="37557020"/>
    <s v="Brasil"/>
    <s v="Correios e pontos de envio"/>
    <s v="15 de fevereiro | 01:20"/>
    <s v="15 de fevereiro | 14:05"/>
    <s v="Mercado Envios"/>
    <s v="MEL00003315364665"/>
    <s v=" "/>
    <s v=" "/>
    <s v=" "/>
    <s v=" "/>
    <s v=" "/>
    <s v=" "/>
    <s v=" "/>
    <s v="Não"/>
    <s v=""/>
    <s v="Não"/>
  </r>
  <r>
    <s v="2000005109820664"/>
    <s v="13 de fevereiro de 2023 13:54 hs."/>
    <s v="Entregue"/>
    <s v="Chegou em 16 de fevereiro"/>
    <s v="Não"/>
    <n v="1"/>
    <n v="20.5"/>
    <n v="30.2"/>
    <n v="-7.96"/>
    <n v="-30.2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vicente jose de sousa neto"/>
    <s v="74563106372"/>
    <s v="Avenida Mário Andreazza 3 / Comercial Amsterdam, UP VESTIBULARES Referencia: Fica No Posto Em Frente Ao Colégio Literato - CEP 65068500 - Turu, São Luís, Maranhão"/>
    <s v="São Luís"/>
    <s v="Maranhão"/>
    <s v="65068500"/>
    <s v="Brasil"/>
    <s v="Mercado Envios Full"/>
    <s v="14 de fevereiro | 02:18"/>
    <s v="16 de fevereiro | 09:41"/>
    <s v="Mercado Envios"/>
    <s v="MEL00003314998369"/>
    <s v=" "/>
    <s v=" "/>
    <s v=" "/>
    <s v=" "/>
    <s v=" "/>
    <s v=" "/>
    <s v=" "/>
    <s v="Não"/>
    <s v=""/>
    <s v="Não"/>
  </r>
  <r>
    <s v="2000005109775816"/>
    <s v="13 de fevereiro de 2023 13:50 hs."/>
    <s v="Entregue"/>
    <s v="Chegou em 16 de fevereiro"/>
    <s v="Não"/>
    <n v="1"/>
    <n v="199.99"/>
    <n v="18.850000000000001"/>
    <n v="-34"/>
    <n v="-39.299999999999997"/>
    <s v=""/>
    <n v="145.54"/>
    <s v=" "/>
    <x v="6"/>
    <s v="MLB2609822110"/>
    <s v="Mercado Livre"/>
    <s v="Kit Rolamento Eixo Traseiro C/ Bucha Peugeout 207 47mm"/>
    <s v=" "/>
    <n v="199.99"/>
    <s v="Premium"/>
    <s v="Não emitida"/>
    <s v="Marcelo Neves"/>
    <s v="CPF 93290799204"/>
    <s v="Rua jose pinto correa 16 - Qd L sahngrila 4, Manaus - CEP: 69054734, Amazonas"/>
    <s v=" "/>
    <s v="Marcelo Neves"/>
    <s v="93290799204"/>
    <s v="Rua José Pinto Correa 16 / Qd L Shangrila 4 Referencia: Portal Marrom - CEP 69054734 - Parque 10 de Novembro, Manaus, Amazonas"/>
    <s v="Manaus"/>
    <s v="Amazonas"/>
    <s v="69054734"/>
    <s v="Brasil"/>
    <s v="Correios e pontos de envio"/>
    <s v="15 de fevereiro | 03:35"/>
    <s v="16 de fevereiro | 11:52"/>
    <s v="Mercado Envios"/>
    <s v="MEL00003315364976"/>
    <s v=" "/>
    <s v=" "/>
    <s v=" "/>
    <s v=" "/>
    <s v=" "/>
    <s v=" "/>
    <s v=" "/>
    <s v="Não"/>
    <s v=""/>
    <s v="Não"/>
  </r>
  <r>
    <s v="2000005109732426"/>
    <s v="13 de fevereiro de 2023 13:42 hs."/>
    <s v="Entregue"/>
    <s v="Chegou em 13 de fevereiro"/>
    <s v="Não"/>
    <n v="1"/>
    <n v="84.99"/>
    <n v="1.59"/>
    <n v="-10.199999999999999"/>
    <s v=""/>
    <s v=""/>
    <n v="76.38"/>
    <s v=" "/>
    <x v="74"/>
    <s v="MLB3035456700"/>
    <s v="Mercado Livre"/>
    <s v="Par Terminal Cabo Trambulador Novo Uno 2014 Em Diante"/>
    <s v=" "/>
    <n v="84.99"/>
    <s v="Clássico"/>
    <s v="Não emitida"/>
    <s v="Narissa  Figueiredo "/>
    <s v="CPF 11768862664"/>
    <s v="Rua Topázio 500 - Casa, Osasco - CEP: 06286240, São Paulo"/>
    <s v=" "/>
    <s v="Narissa  Figueiredo "/>
    <s v="11768862664"/>
    <s v="Rua Padre Kassabian 708 / Casa 01 Referencia: Próximo a igrassembleia de Deus belem - CEP 06266150 - Baronesa, Osasco, São Paulo"/>
    <s v="Osasco"/>
    <s v="São Paulo"/>
    <s v="06266150"/>
    <s v="Brasil"/>
    <s v="Mercado Envios Flex"/>
    <s v="13 de fevereiro | 16:13"/>
    <s v="13 de fevereiro | 18:11"/>
    <s v="SAMUEL ALEXANDRE"/>
    <s v="42042701286"/>
    <s v=" "/>
    <s v=" "/>
    <s v=" "/>
    <s v=" "/>
    <s v=" "/>
    <s v=" "/>
    <s v=" "/>
    <s v="Não"/>
    <s v=""/>
    <s v="Não"/>
  </r>
  <r>
    <s v="2000005109658346"/>
    <s v="13 de fevereiro de 2023 13:34 hs."/>
    <s v="Entregue"/>
    <s v="Chegou em 15 de fevereiro"/>
    <s v="Não"/>
    <n v="1"/>
    <n v="35.9"/>
    <n v="17.399999999999999"/>
    <n v="-11.6"/>
    <n v="-17.399999999999999"/>
    <s v=""/>
    <n v="24.3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CLAUDIA BEATRIZ SANTOS"/>
    <s v="27246340807"/>
    <s v="Rua Ângelo Barione 958 / 958 Referencia: Isa embalagens - CEP 13670000 - Lousada, Santa Rita do Passa Quatro, São Paulo"/>
    <s v="Santa Rita do Passa Quatro"/>
    <s v="São Paulo"/>
    <s v="13670000"/>
    <s v="Brasil"/>
    <s v="Mercado Envios Full"/>
    <s v="15 de fevereiro | 00:42"/>
    <s v="15 de fevereiro | 15:55"/>
    <s v="Mercado Envios"/>
    <s v="MEL00003314846937"/>
    <s v=" "/>
    <s v=" "/>
    <s v=" "/>
    <s v=" "/>
    <s v=" "/>
    <s v=" "/>
    <s v=" "/>
    <s v="Não"/>
    <s v=""/>
    <s v="Não"/>
  </r>
  <r>
    <s v="2000005109645812"/>
    <s v="13 de fevereiro de 2023 13:33 hs."/>
    <s v="Devolução a caminho"/>
    <s v="Chegará entre 8 e 13 de março. Se houver algum problema, você pode nos avisar quando receber."/>
    <s v="Não"/>
    <n v="0"/>
    <n v="199.99"/>
    <s v=""/>
    <n v="-34"/>
    <n v="-20.45"/>
    <n v="-145.54"/>
    <n v="0"/>
    <s v="Sim"/>
    <x v="6"/>
    <s v="MLB2609822110"/>
    <s v="Mercado Livre"/>
    <s v="Kit Rolamento Eixo Traseiro C/ Bucha Peugeout 207 47mm"/>
    <s v=" "/>
    <n v="199.99"/>
    <s v="Premium"/>
    <s v="Não emitida"/>
    <s v="Wesley lopes"/>
    <s v="CPF 02655696131"/>
    <s v="Av Ludovico Da Riva Neto 3638 - Sala Comercial Agv Transportes, Proximo Praça Do Avião, Alta Floresta - CEP: 78580000, Mato Grosso"/>
    <s v=" "/>
    <s v="Wesley lopes"/>
    <s v="0265569613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 de março | 15:04"/>
    <s v=" "/>
    <s v="Mercado Envios"/>
    <s v="QC379449661BR"/>
    <s v="https://www2.correios.com.br/sistemas/rastreamento/resultado.cfm"/>
    <s v=" "/>
    <s v=" "/>
    <s v=" "/>
    <s v=" "/>
    <s v=" "/>
    <s v=" "/>
    <s v="Não"/>
    <n v="1"/>
    <s v="Não"/>
  </r>
  <r>
    <s v="2000005109553770"/>
    <s v="13 de fevereiro de 2023 13:21 hs."/>
    <s v="Entregue"/>
    <s v="Chegou em 15 de fevereiro"/>
    <s v="Não"/>
    <n v="1"/>
    <n v="44.49"/>
    <n v="17.399999999999999"/>
    <n v="-10.84"/>
    <n v="-17.399999999999999"/>
    <s v=""/>
    <n v="33.65"/>
    <s v=" "/>
    <x v="85"/>
    <s v="MLB2819077665"/>
    <s v="Mercado Livre"/>
    <s v="Cabo De Embreagem Gol Mi G2 1997 Em Diante"/>
    <s v=" "/>
    <n v="44.49"/>
    <s v="Clássico"/>
    <s v="Não emitida"/>
    <s v="JoCarlos Scaramussi"/>
    <s v="CPF 11811280803"/>
    <s v="Rua Estados Unidos 547, Itatiba - CEP: 13256710, São Paulo"/>
    <s v=" "/>
    <s v="JoCarlos Scaramussi"/>
    <s v="11811280803"/>
    <s v="Rua Estados Unidos 547 / CEP 13256710 - Jardim das Nações, Itatiba, São Paulo"/>
    <s v="Itatiba"/>
    <s v="São Paulo"/>
    <s v="13256710"/>
    <s v="Brasil"/>
    <s v="Correios e pontos de envio"/>
    <s v="15 de fevereiro | 00:57"/>
    <s v="15 de fevereiro | 13:15"/>
    <s v="Mercado Envios"/>
    <s v="MEL00003315368562"/>
    <s v=" "/>
    <s v=" "/>
    <s v=" "/>
    <s v=" "/>
    <s v=" "/>
    <s v=" "/>
    <s v=" "/>
    <s v="Não"/>
    <s v=""/>
    <s v="Não"/>
  </r>
  <r>
    <s v="2000005109492784"/>
    <s v="13 de fevereiro de 2023 13:09 hs."/>
    <s v="Entregue"/>
    <s v="Chegou em 16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ICARDO BORGES DE LIS"/>
    <s v="84767979900"/>
    <s v="Rua Presidente Getúlio Vargas 1765 / Apto 302 Referencia: Edifício Dr. Emiliano - CEP 85010280 - Centro, Guarapuava, Paraná"/>
    <s v="Guarapuava"/>
    <s v="Paraná"/>
    <s v="85010280"/>
    <s v="Brasil"/>
    <s v="Mercado Envios Full"/>
    <s v="14 de fevereiro | 16:46"/>
    <s v="16 de fevereiro | 10:05"/>
    <s v="Mercado Envios"/>
    <s v="MEL00003314669528"/>
    <s v=" "/>
    <s v=" "/>
    <s v=" "/>
    <s v=" "/>
    <s v=" "/>
    <s v=" "/>
    <s v=" "/>
    <s v="Não"/>
    <s v=""/>
    <s v="Não"/>
  </r>
  <r>
    <s v="2000005109455824"/>
    <s v="13 de fevereiro de 2023 13:05 hs."/>
    <s v="Entregue"/>
    <s v="Chegou em 16 de fevereiro"/>
    <s v="Não"/>
    <n v="1"/>
    <n v="55"/>
    <n v="48.2"/>
    <n v="-14.85"/>
    <n v="-48.2"/>
    <s v=""/>
    <n v="40.15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nonato guimaraes"/>
    <s v="23872489291"/>
    <s v="Rua Professor Abílio Alencar 11 / A Referencia: Próximo Ao CRAS,entre Av.A e Av.B_x000a_Alvorada l - CEP 69042010 - Alvorada, Manaus, Amazonas"/>
    <s v="Manaus"/>
    <s v="Amazonas"/>
    <s v="69042010"/>
    <s v="Brasil"/>
    <s v="Mercado Envios Full"/>
    <s v="14 de fevereiro | 05:30"/>
    <s v="16 de fevereiro | 10:31"/>
    <s v="Mercado Envios"/>
    <s v="MEL00003314637001"/>
    <s v=" "/>
    <s v=" "/>
    <s v=" "/>
    <s v=" "/>
    <s v=" "/>
    <s v=" "/>
    <s v=" "/>
    <s v="Não"/>
    <s v=""/>
    <s v="Não"/>
  </r>
  <r>
    <s v="2000005109364014"/>
    <s v="13 de fevereiro de 2023 12:51 hs."/>
    <s v="Devolução finalizada com reembolso para o comprador"/>
    <s v="O produto devolvido chegou em quarta-feira, 22 de fevereiro."/>
    <s v="Não"/>
    <n v="0"/>
    <n v="207.9"/>
    <n v="18.22"/>
    <n v="-76.239999999999995"/>
    <n v="-38.67"/>
    <n v="-152.11000000000001"/>
    <n v="-40.9"/>
    <s v="Sim"/>
    <x v="66"/>
    <s v="MLB2609844613"/>
    <s v="Mercado Livre"/>
    <s v="Kit Rolamento Eixo Traseiro C/ Bucha Peugeot 206/207 50mm"/>
    <s v=" "/>
    <n v="207.9"/>
    <s v="Premium"/>
    <s v="Autorizado"/>
    <s v="Robson Santos"/>
    <s v="CPF 26908560856"/>
    <s v="Rua Júlia Rodrigues Pinto 176, Itapetininga - CEP: 18211315, São Paulo"/>
    <s v=" "/>
    <s v="Robson Santos"/>
    <s v="2690856085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fevereiro | 01:32"/>
    <s v="22 de fevereiro | 11:27"/>
    <s v="Mercado Envios"/>
    <s v="MEL42053883539LMXDR01"/>
    <s v=" "/>
    <s v=" "/>
    <s v=" "/>
    <s v=" "/>
    <s v=" "/>
    <s v=" "/>
    <s v=" "/>
    <s v="Não"/>
    <n v="1"/>
    <s v="Não"/>
  </r>
  <r>
    <s v="2000005109307366"/>
    <s v="13 de fevereiro de 2023 12:48 hs."/>
    <s v="Entregue"/>
    <s v="Chegou em 14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Francyelle de Oliveira  Silva"/>
    <s v="08455932694"/>
    <s v="Rua Heitor Spagolla 14 / Referencia: Na subida do postinho de saúde da Lavra - CEP 37420000 - Regina Coelly, Cambuquira, Minas Gerais"/>
    <s v="Cambuquira"/>
    <s v="Minas Gerais"/>
    <s v="37420000"/>
    <s v="Brasil"/>
    <s v="Mercado Envios Full"/>
    <s v="13 de fevereiro | 21:38"/>
    <s v="14 de fevereiro | 12:13"/>
    <s v="Mercado Envios"/>
    <s v="MEL00003314512737"/>
    <s v=" "/>
    <s v=" "/>
    <s v=" "/>
    <s v=" "/>
    <s v=" "/>
    <s v=" "/>
    <s v=" "/>
    <s v="Não"/>
    <s v=""/>
    <s v="Não"/>
  </r>
  <r>
    <s v="2000004209514501"/>
    <s v="13 de fevereiro de 2023 12:48 hs."/>
    <s v="Entregue"/>
    <s v="Chegou em 15 de fevereiro"/>
    <s v="Sim"/>
    <n v="1"/>
    <n v="34.5"/>
    <s v=""/>
    <n v="-11.36"/>
    <s v="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rayckdal leite"/>
    <s v="02673400362"/>
    <s v="Avenida olavo sampaio 1784 / Kdel - CEP 65760000 - Campos danta, Presidente Dutra, Maranhão"/>
    <s v="Presidente Dutra"/>
    <s v="Maranhão"/>
    <s v="65760000"/>
    <s v="Brasil"/>
    <s v="Mercado Envios Full"/>
    <s v="14 de fevereiro | 02:52"/>
    <s v="15 de fevereiro | 17:09"/>
    <s v="Mercado Envios"/>
    <s v="MEL00003314512455"/>
    <s v=" "/>
    <s v=" "/>
    <s v=" "/>
    <s v=" "/>
    <s v=" "/>
    <s v=" "/>
    <s v=" "/>
    <s v="Não"/>
    <s v=""/>
    <s v="Não"/>
  </r>
  <r>
    <s v="2000005109321672"/>
    <s v="13 de fevereiro de 2023 12:46 hs."/>
    <s v="Entregue"/>
    <s v="Chegou em 17 de fevereiro"/>
    <s v="Não"/>
    <n v="1"/>
    <n v="199.99"/>
    <s v=""/>
    <n v="-34"/>
    <n v="-20.45"/>
    <s v=""/>
    <n v="145.54"/>
    <s v="Sim"/>
    <x v="6"/>
    <s v="MLB2609815607"/>
    <s v="Mercado Livre"/>
    <s v="Kit Rolamento Eixo Traseiro C/ Bucha Peugeot 206 47mm"/>
    <s v=" "/>
    <n v="199.99"/>
    <s v="Premium"/>
    <s v="Autorizado"/>
    <s v=" "/>
    <s v=" "/>
    <s v=" "/>
    <s v=" "/>
    <s v="Marcos Goncalves Calixto"/>
    <s v="14407010673"/>
    <s v="Rua Nova Era 228 / perto do ferro velho Referencia: moro perto aonde era um ferro velho, hoje em dia não mas, e moro em frente uma kitnet amarela de dois andares - CEP 35910000 - poção, Santa Maria de Itabira, Minas Gerais"/>
    <s v="Santa Maria de Itabira"/>
    <s v="Minas Gerais"/>
    <s v="35910000"/>
    <s v="Brasil"/>
    <s v="Mercado Envios Full"/>
    <s v="13 de fevereiro | 14:48"/>
    <s v="17 de fevereiro | 16:34"/>
    <s v="Mercado Envios"/>
    <s v="MEL00003314499470"/>
    <s v=" "/>
    <s v=" "/>
    <s v=" "/>
    <s v=" "/>
    <s v=" "/>
    <s v=" "/>
    <s v=" "/>
    <s v="Não"/>
    <s v=""/>
    <s v="Não"/>
  </r>
  <r>
    <s v="2000005109307966"/>
    <s v="13 de fevereiro de 2023 12:44 hs."/>
    <s v="Entregue"/>
    <s v="Chegou em 13 de fevereiro"/>
    <s v="Não"/>
    <n v="1"/>
    <n v="49.99"/>
    <n v="15.9"/>
    <n v="-14"/>
    <s v=""/>
    <s v=""/>
    <n v="51.89"/>
    <s v="Sim"/>
    <x v="17"/>
    <s v="MLB2787167076"/>
    <s v="Mercado Livre"/>
    <s v="Kit Reparo Terminal Cabo Engate Seleção Peugeot 208 E 307"/>
    <s v=" "/>
    <n v="49.99"/>
    <s v="Premium"/>
    <s v="Não emitida"/>
    <s v="clayton contini"/>
    <s v="CPF 18341493802"/>
    <s v="Rua Doutor Ubaldo Franco Caiubi 84 - ap 13, São Paulo - CEP: 04651020, São Paulo"/>
    <s v=" "/>
    <s v="clayton contini"/>
    <s v="18341493802"/>
    <s v="Rua Doutor Ubaldo Franco Caiubi 84 / ap 13 - CEP 04651020 - Vila São Paulo, São Paulo, São Paulo"/>
    <s v="São Paulo"/>
    <s v="São Paulo"/>
    <s v="04651020"/>
    <s v="Brasil"/>
    <s v="Mercado Envios Flex"/>
    <s v="13 de fevereiro | 16:09"/>
    <s v="13 de fevereiro | 19:18"/>
    <s v="MARCIO PRATES"/>
    <s v="42042519298"/>
    <s v=" "/>
    <s v=" "/>
    <s v=" "/>
    <s v=" "/>
    <s v=" "/>
    <s v=" "/>
    <s v=" "/>
    <s v="Não"/>
    <s v=""/>
    <s v="Não"/>
  </r>
  <r>
    <s v="2000005109201906"/>
    <s v="13 de fevereiro de 2023 12:31 hs."/>
    <s v="Cancelada pelo comprador"/>
    <s v="Cancelou e especificou outro problema."/>
    <s v="Não"/>
    <n v="0"/>
    <n v="341.13"/>
    <n v="0.89"/>
    <n v="-57.99"/>
    <s v=""/>
    <n v="-284.02999999999997"/>
    <n v="0"/>
    <s v=" "/>
    <x v="247"/>
    <s v="MLB3063647768"/>
    <s v="Mercado Livre"/>
    <s v="Par Bandeja Inferior Palio 1996 Á 2001 Com Pivô"/>
    <s v=" "/>
    <n v="341.13"/>
    <s v="Premium"/>
    <s v="Não emitida"/>
    <s v="Rita De souza"/>
    <s v="CPF 29809926820"/>
    <s v="Waldemar De Paula Ferreira 647, Guarulhos - CEP: 07172010, São Paulo"/>
    <s v=" "/>
    <s v="Rita De souza"/>
    <s v="29809926820"/>
    <s v=" "/>
    <s v="São Paulo"/>
    <s v="São Paulo"/>
    <s v="03803000"/>
    <s v="Brasil"/>
    <s v="Mercado Envios Flex"/>
    <s v=" "/>
    <s v=" "/>
    <s v="TRUSTPARTSTRUSTPARTS"/>
    <s v="42042472557"/>
    <s v=" "/>
    <s v=" "/>
    <s v=" "/>
    <s v=" "/>
    <s v=" "/>
    <s v=" "/>
    <s v=" "/>
    <s v="Não"/>
    <s v=""/>
    <s v="Não"/>
  </r>
  <r>
    <s v="2000005109157958"/>
    <s v="13 de fevereiro de 2023 12:26 hs."/>
    <s v="Entregue"/>
    <s v="Chegou em 13 de fevereiro"/>
    <s v="Não"/>
    <n v="1"/>
    <n v="70.150000000000006"/>
    <n v="15.9"/>
    <n v="-17.43"/>
    <s v=""/>
    <s v=""/>
    <n v="68.62"/>
    <s v=" "/>
    <x v="58"/>
    <s v="MLB2807958245"/>
    <s v="Mercado Livre"/>
    <s v="Par Bieleta Dianteira 408 2011 A 2019"/>
    <s v=" "/>
    <n v="70.150000000000006"/>
    <s v="Premium"/>
    <s v="Não emitida"/>
    <s v="alex Brandão"/>
    <s v="CPF 07978212793"/>
    <s v="Rua José Domiciano de Lima 120, Cajamar - CEP: 07790585, São Paulo"/>
    <s v=" "/>
    <s v="alex Brandão"/>
    <s v="07978212793"/>
    <s v="Rua José Domiciano de Lima 103 / CEP 07790585 - Polvilho (Polvilho), Cajamar, São Paulo"/>
    <s v="Cajamar"/>
    <s v="São Paulo"/>
    <s v="07790585"/>
    <s v="Brasil"/>
    <s v="Mercado Envios Flex"/>
    <s v="13 de fevereiro | 16:00"/>
    <s v="13 de fevereiro | 18:13"/>
    <s v="CRISTIAN LEMES DOS SANTOS"/>
    <s v="42042452939"/>
    <s v=" "/>
    <s v=" "/>
    <s v=" "/>
    <s v=" "/>
    <s v=" "/>
    <s v=" "/>
    <s v=" "/>
    <s v="Não"/>
    <s v=""/>
    <s v="Não"/>
  </r>
  <r>
    <s v="2000005109130838"/>
    <s v="13 de fevereiro de 2023 12:19 hs."/>
    <s v="Entregue"/>
    <s v="Chegou em 15 de fevereiro"/>
    <s v="Não"/>
    <n v="1"/>
    <n v="78.989999999999995"/>
    <n v="18.96"/>
    <n v="-18.93"/>
    <n v="-18.96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glauco.aranda glauco.aranda"/>
    <s v="00634648888"/>
    <s v="Rua Sebastião Cruz 17 / Comércio - CEP 07865230 - Jardim Luiza, Franco da Rocha, São Paulo"/>
    <s v="Franco da Rocha"/>
    <s v="São Paulo"/>
    <s v="07865230"/>
    <s v="Brasil"/>
    <s v="Mercado Envios Full"/>
    <s v="14 de fevereiro | 01:52"/>
    <s v="15 de fevereiro | 12:35"/>
    <s v="Mercado Envios"/>
    <s v="MEL00003314313308"/>
    <s v="https://myaccount.mercadolivre.com.br/shipments/42042440539/detail"/>
    <s v=" "/>
    <s v=" "/>
    <s v=" "/>
    <s v=" "/>
    <s v=" "/>
    <s v=" "/>
    <s v="Não"/>
    <s v=""/>
    <s v="Não"/>
  </r>
  <r>
    <s v="2000005109101988"/>
    <s v="13 de fevereiro de 2023 12:15 hs."/>
    <s v="Entregue"/>
    <s v="Chegou em 14 de fevereiro"/>
    <s v="Não"/>
    <n v="1"/>
    <n v="169.89"/>
    <s v=""/>
    <n v="-28.88"/>
    <n v="-26.45"/>
    <s v=""/>
    <n v="114.56"/>
    <s v="Sim"/>
    <x v="49"/>
    <s v="MLB2915221296"/>
    <s v="Mercado Livre"/>
    <s v="Bandeja Superior Direita Com Pivô Ranger 1998 A 2011"/>
    <s v=" "/>
    <n v="169.89"/>
    <s v="Premium"/>
    <s v="Não emitida"/>
    <s v="osmaer oliveira"/>
    <s v="CPF 77815262872"/>
    <s v="Rua Therezinha de Jesus 604, Hortolândia - CEP: 13186242, São Paulo"/>
    <s v=" "/>
    <s v="osmaer oliveira"/>
    <s v="77815262872"/>
    <s v="Rua Therezinha de Jesus 604 / CEP 13186242 - Jardim do Bosque, Hortolândia, São Paulo"/>
    <s v="Hortolândia"/>
    <s v="São Paulo"/>
    <s v="13186242"/>
    <s v="Brasil"/>
    <s v="Correios e pontos de envio"/>
    <s v="13 de fevereiro | 23:09"/>
    <s v="14 de fevereiro | 12:55"/>
    <s v="Mercado Envios"/>
    <s v="MEL00003315335164"/>
    <s v=" "/>
    <s v=" "/>
    <s v=" "/>
    <s v=" "/>
    <s v=" "/>
    <s v=" "/>
    <s v=" "/>
    <s v="Não"/>
    <s v=""/>
    <s v="Não"/>
  </r>
  <r>
    <s v="2000004209413555"/>
    <s v="13 de fevereiro de 2023 12:12 hs."/>
    <s v="Entregue"/>
    <s v="Chegou em 16 de fevereiro"/>
    <s v="Sim"/>
    <n v="1"/>
    <n v="207.99"/>
    <s v=""/>
    <n v="-35.36"/>
    <n v="-26.45"/>
    <s v=""/>
    <n v="146.18"/>
    <s v="Sim"/>
    <x v="52"/>
    <s v="MLB2863661123"/>
    <s v="Mercado Livre"/>
    <s v="Bandeja Ld Peugeot 207 Exceto Escapade 2008 Em Diante C Pivô"/>
    <s v=" "/>
    <n v="207.99"/>
    <s v="Premium"/>
    <s v="Autorizado"/>
    <s v=" "/>
    <s v=" "/>
    <s v=" "/>
    <s v=" "/>
    <s v="Matheus Felipe Siqueira"/>
    <s v="07910752903"/>
    <s v="Avenida Iguaçu 345 / Sicredi  Referencia: banco sicredi esquina centro - Sicredi - CEP 85540000 - Mangueirinha, Paraná"/>
    <s v="Mangueirinha"/>
    <s v="Paraná"/>
    <s v="85540000"/>
    <s v="Brasil"/>
    <s v="Mercado Envios Full"/>
    <s v="14 de fevereiro | 20:23"/>
    <s v="16 de fevereiro | 14:58"/>
    <s v="Mercado Envios"/>
    <s v="MEL00003314241766"/>
    <s v=" "/>
    <s v=" "/>
    <s v=" "/>
    <s v=" "/>
    <s v=" "/>
    <s v=" "/>
    <s v=" "/>
    <s v="Não"/>
    <s v=""/>
    <s v="Não"/>
  </r>
  <r>
    <s v="2000005109067562"/>
    <s v="13 de fevereiro de 2023 12:10 hs."/>
    <s v="Entregue"/>
    <s v="Chegou em 13 de fevereiro"/>
    <s v="Não"/>
    <n v="1"/>
    <n v="49.99"/>
    <n v="8.9"/>
    <n v="-14"/>
    <s v=""/>
    <s v=""/>
    <n v="44.89"/>
    <s v=" "/>
    <x v="17"/>
    <s v="MLB2787135589"/>
    <s v="Mercado Livre"/>
    <s v="Kit Reparo Terminal Cabo Engate Seleção Nissan Versa"/>
    <s v=" "/>
    <n v="49.99"/>
    <s v="Premium"/>
    <s v="Não emitida"/>
    <s v="jailson cassio alves braga"/>
    <s v="CPF 10575262826"/>
    <s v="Marinho Arcanjo Dos Santos 423 - Bloco 18ap12a, São Paulo - CEP: 08430025, São Paulo"/>
    <s v=" "/>
    <s v="jailson cassio alves braga"/>
    <s v="10575262826"/>
    <s v="Rua Reverendo Alcides Franco 136 / 136-B - CEP 08220700 - Jardim Itapemirim, São Paulo, São Paulo"/>
    <s v="São Paulo"/>
    <s v="São Paulo"/>
    <s v="08220700"/>
    <s v="Brasil"/>
    <s v="Mercado Envios Flex"/>
    <s v="13 de fevereiro | 16:32"/>
    <s v="13 de fevereiro | 19:48"/>
    <s v="VINICIUS PEDROSO DE OLIVEIRA"/>
    <s v="42042412555"/>
    <s v=" "/>
    <s v=" "/>
    <s v=" "/>
    <s v=" "/>
    <s v=" "/>
    <s v=" "/>
    <s v=" "/>
    <s v="Não"/>
    <s v=""/>
    <s v="Não"/>
  </r>
  <r>
    <s v="2000004209396395"/>
    <s v="13 de fevereiro de 2023 12:06 hs."/>
    <s v="Entregue"/>
    <s v="Chegou em 13 de fevereiro"/>
    <s v="Sim"/>
    <n v="1"/>
    <n v="17.899999999999999"/>
    <n v="15.9"/>
    <n v="-7.65"/>
    <s v=""/>
    <s v=""/>
    <n v="26.15"/>
    <s v=" "/>
    <x v="22"/>
    <s v="MLB3105806782"/>
    <s v="Mercado Livre"/>
    <s v="Capa Pedal Acelerador Freio Embreagem Monza Kadett Ipanema"/>
    <s v=" "/>
    <n v="17.899999999999999"/>
    <s v="Clássico"/>
    <s v="Não emitida"/>
    <s v="LUIZ MONTEIRO"/>
    <s v="CPF 07550760870"/>
    <s v="Rua Suíça 941, Santo André - CEP: 09210000, São Paulo"/>
    <s v=" "/>
    <s v="LUIZ MONTEIRO"/>
    <s v="07550760870"/>
    <s v="Rua Catequese 25 / CEP 09090400 - Jardim, Santo André, São Paulo"/>
    <s v="Santo André"/>
    <s v="São Paulo"/>
    <s v="09090400"/>
    <s v="Brasil"/>
    <s v="Mercado Envios Flex"/>
    <s v="13 de fevereiro | 16:01"/>
    <s v="13 de fevereiro | 18:34"/>
    <s v="LUCAS FERNANDO DA SILVA ARAUJO"/>
    <s v="42042399766"/>
    <s v=" "/>
    <s v=" "/>
    <s v=" "/>
    <s v=" "/>
    <s v=" "/>
    <s v=" "/>
    <s v=" "/>
    <s v="Não"/>
    <s v=""/>
    <s v="Não"/>
  </r>
  <r>
    <s v="2000005107844662"/>
    <s v="13 de fevereiro de 2023 12:02 hs."/>
    <s v="Devolução finalizada com reembolso para o comprador"/>
    <s v="O produto devolvido chegou em sexta-feira, 17 de fevereiro."/>
    <s v="Não"/>
    <n v="0"/>
    <n v="159.99"/>
    <s v=""/>
    <n v="-27.2"/>
    <n v="-18.45"/>
    <n v="-114.34"/>
    <n v="0"/>
    <s v="Sim"/>
    <x v="56"/>
    <s v="MLB1804965496"/>
    <s v="Mercado Livre"/>
    <s v="2 Kit's Rolamento Eixo Traseiro Peugeot206/207 C/barra 47mm"/>
    <s v=" "/>
    <n v="159.99"/>
    <s v="Premium"/>
    <s v="Autorizado"/>
    <s v="Ademir Martins Pereira Martins"/>
    <s v="CPF 08367894669"/>
    <s v="Salomão Jacob n 500 500, Sacramento - CEP: 38190000, Minas Gerais"/>
    <s v=" "/>
    <s v="Ademir Martins Pereira Martins"/>
    <s v="0836789466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7 de fevereiro | 02:51"/>
    <s v="17 de fevereiro | 10:26"/>
    <s v="Mercado Envios"/>
    <s v="MEL42050780629LMXDR01"/>
    <s v=" "/>
    <s v=" "/>
    <s v=" "/>
    <s v=" "/>
    <s v=" "/>
    <s v=" "/>
    <s v=" "/>
    <s v="Sim"/>
    <s v=""/>
    <s v="Não"/>
  </r>
  <r>
    <s v="2000005108975374"/>
    <s v="13 de fevereiro de 2023 11:57 hs."/>
    <s v="Entregue"/>
    <s v="Chegou em 15 de fevereiro"/>
    <s v="Não"/>
    <n v="1"/>
    <n v="249.77"/>
    <s v=""/>
    <n v="-42.46"/>
    <n v="-21.45"/>
    <s v=""/>
    <n v="185.86"/>
    <s v=" "/>
    <x v="11"/>
    <s v="MLB2124926745"/>
    <s v="Mercado Livre"/>
    <s v="Cabo De Marcha Transmissão Seletor Hyundai Hr 2005 A 2012"/>
    <s v=" "/>
    <n v="249.77"/>
    <s v="Premium"/>
    <s v="Não emitida"/>
    <s v="Diego Bitencurt Bitencurt"/>
    <s v="CPF 01879557002"/>
    <s v="Lidovino fonton 441 - Casa de carnes Bitencurt, Salto do Jacuí - CEP: 99440000, Rio Grande do Sul"/>
    <s v=" "/>
    <s v="Diego Bitencurt Bitencurt"/>
    <s v="01879557002"/>
    <s v="Rua Lidovino Fonton 441 / Casa De Carnes Bitencurt - CEP 99440000 - Menino Deus, Salto do Jacuí, Rio Grande do Sul"/>
    <s v="Salto do Jacuí"/>
    <s v="Rio Grande do Sul"/>
    <s v="99440000"/>
    <s v="Brasil"/>
    <s v="Correios e pontos de envio"/>
    <s v="14 de fevereiro | 03:47"/>
    <s v="15 de fevereiro | 15:54"/>
    <s v="Mercado Envios"/>
    <s v="MEL00003315333742"/>
    <s v=" "/>
    <s v=" "/>
    <s v=" "/>
    <s v=" "/>
    <s v=" "/>
    <s v=" "/>
    <s v=" "/>
    <s v="Não"/>
    <s v=""/>
    <s v="Não"/>
  </r>
  <r>
    <s v="2000005108926000"/>
    <s v="13 de fevereiro de 2023 11:51 hs."/>
    <s v="Entregue"/>
    <s v="Chegou em 13 de fevereiro"/>
    <s v="Não"/>
    <n v="1"/>
    <n v="19.899999999999999"/>
    <n v="15.9"/>
    <n v="-8.8800000000000008"/>
    <s v=""/>
    <s v=""/>
    <n v="26.92"/>
    <s v=" "/>
    <x v="60"/>
    <s v="MLB2083219470"/>
    <s v="Mercado Livre"/>
    <s v="Terminal Conector Cabo Trambulador Celta 2005 Em Diante"/>
    <s v=" "/>
    <n v="19.899999999999999"/>
    <s v="Premium"/>
    <s v="Não emitida"/>
    <s v="matheus amarante"/>
    <s v="CPF 43679810881"/>
    <s v="Rua Luiz Bianconi 455 - CASA 24, Suzano - CEP: 08664250, São Paulo"/>
    <s v=" "/>
    <s v="matheus amarante"/>
    <s v="43679810881"/>
    <s v="Rua Gonroku Yoshimoto 400 / Casa 42 - CEP 08664465 - Chácara Faggion, Suzano, São Paulo"/>
    <s v="Suzano"/>
    <s v="São Paulo"/>
    <s v="08664465"/>
    <s v="Brasil"/>
    <s v="Mercado Envios Flex"/>
    <s v="13 de fevereiro | 16:27"/>
    <s v="13 de fevereiro | 19:40"/>
    <s v="MURILO ROSSI"/>
    <s v="42042353176"/>
    <s v=" "/>
    <s v=" "/>
    <s v=" "/>
    <s v=" "/>
    <s v=" "/>
    <s v=" "/>
    <s v=" "/>
    <s v="Não"/>
    <s v=""/>
    <s v="Não"/>
  </r>
  <r>
    <s v="2000005108772670"/>
    <s v="13 de fevereiro de 2023 11:29 hs."/>
    <s v="Entregue"/>
    <s v="Chegou em 16 de fevereiro"/>
    <s v="Não"/>
    <n v="1"/>
    <n v="139.69"/>
    <s v=""/>
    <n v="-23.75"/>
    <n v="-21.45"/>
    <s v=""/>
    <n v="94.49"/>
    <s v=" "/>
    <x v="240"/>
    <s v="MLB2955742367"/>
    <s v="Mercado Livre"/>
    <s v="Par Braço Oscilante Sem Bucha Escort 1983 A 1996"/>
    <s v=" "/>
    <n v="139.69"/>
    <s v="Premium"/>
    <s v="Não emitida"/>
    <s v="marcia regina torres"/>
    <s v="CPF 74205196768"/>
    <s v="Rua Prefeito Alcides Cunha 11, mateus leme - CEP: 35670000, Minas Gerais"/>
    <s v=" "/>
    <s v="marcia regina torres"/>
    <s v="74205196768"/>
    <s v="Rua Dr Tomaz De Andrade 686 / Referencia: Clínica Saúde Master - CEP 35670000 - Centro, Mateus Leme, Minas Gerais"/>
    <s v="Mateus Leme"/>
    <s v="Minas Gerais"/>
    <s v="35670000"/>
    <s v="Brasil"/>
    <s v="Correios e pontos de envio"/>
    <s v="14 de fevereiro | 00:51"/>
    <s v="16 de fevereiro | 10:16"/>
    <s v="Mercado Envios"/>
    <s v="MEL00003314039269"/>
    <s v=" "/>
    <s v=" "/>
    <s v=" "/>
    <s v=" "/>
    <s v=" "/>
    <s v=" "/>
    <s v=" "/>
    <s v="Não"/>
    <s v=""/>
    <s v="Não"/>
  </r>
  <r>
    <s v="2000005108709532"/>
    <s v="13 de fevereiro de 2023 11:19 hs."/>
    <s v="Entregue"/>
    <s v="Chegou em 14 de fevereiro"/>
    <s v="Não"/>
    <n v="1"/>
    <n v="59"/>
    <n v="11.55"/>
    <n v="-12.58"/>
    <n v="-11.55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Élison Venâncio"/>
    <s v="10669008761"/>
    <s v="Rua Frei Pinto 36 / depósito de móveis Referencia: depósito de móveis na rua Frei ponto esquina com rua marechal Rondon aberto até 18    sábado até as 14 - CEP 20950140 - Rocha, Rio de Janeiro, Rio de Janeiro"/>
    <s v="Rio de Janeiro"/>
    <s v="Rio de Janeiro"/>
    <s v="20950140"/>
    <s v="Brasil"/>
    <s v="Mercado Envios Full"/>
    <s v="13 de fevereiro | 17:58"/>
    <s v="14 de fevereiro | 10:19"/>
    <s v="Mercado Envios"/>
    <s v="MEL00003313709850"/>
    <s v=" "/>
    <s v=" "/>
    <s v=" "/>
    <s v=" "/>
    <s v=" "/>
    <s v=" "/>
    <s v=" "/>
    <s v="Não"/>
    <s v=""/>
    <s v="Não"/>
  </r>
  <r>
    <s v="2000005108656094"/>
    <s v="13 de fevereiro de 2023 11:17 hs."/>
    <s v="Cancelada pelo comprador"/>
    <s v="Cancelou e especificou outro problema."/>
    <s v="Não"/>
    <n v="0"/>
    <n v="59"/>
    <n v="11.55"/>
    <n v="-12.58"/>
    <n v="-11.55"/>
    <n v="-46.42"/>
    <n v="0"/>
    <s v="Sim"/>
    <x v="3"/>
    <s v="MLB1924091749"/>
    <s v="Mercado Livre"/>
    <s v="2 Kits De Rolamento Roda Traseira Gol G1 G2 G3 G4 G5 Novo"/>
    <s v=" "/>
    <n v="59"/>
    <s v="Clássico"/>
    <s v="Cancelada"/>
    <s v=" "/>
    <s v=" "/>
    <s v=" "/>
    <s v=" "/>
    <s v="Élison Venâncio"/>
    <s v="10669008761"/>
    <s v=" "/>
    <s v="Rio de Janeiro"/>
    <s v="Rio de Janeiro"/>
    <s v="20950140"/>
    <s v="Brasil"/>
    <s v="Mercado Envios Full"/>
    <s v=" "/>
    <s v=" "/>
    <s v="Mercado Envios"/>
    <s v="MEL00003313693726"/>
    <s v=" "/>
    <s v=" "/>
    <s v=" "/>
    <s v=" "/>
    <s v=" "/>
    <s v=" "/>
    <s v=" "/>
    <s v="Não"/>
    <s v=""/>
    <s v="Não"/>
  </r>
  <r>
    <s v="2000005108685532"/>
    <s v="13 de fevereiro de 2023 11:16 hs."/>
    <s v="Entregue"/>
    <s v="Chegou em 14 de fevereiro"/>
    <s v="Não"/>
    <n v="1"/>
    <n v="159.99"/>
    <s v=""/>
    <n v="-27.2"/>
    <n v="-20.45"/>
    <s v=""/>
    <n v="112.34"/>
    <s v=" "/>
    <x v="156"/>
    <s v="MLB3006374000"/>
    <s v="Mercado Livre"/>
    <s v="Cabo De Marcha Engate Palio Elx Fire 2004 A 2011"/>
    <s v=" "/>
    <n v="159.99"/>
    <s v="Premium"/>
    <s v="Não emitida"/>
    <s v="meirisvaldo santos"/>
    <s v="CPF 36438103500"/>
    <s v="francisco marques da costa 551, Borda da Mata - CEP: 37564000, Minas Gerais"/>
    <s v=" "/>
    <s v="meirisvaldo santos"/>
    <s v="36438103500"/>
    <s v="Rua Francisco Marques da Costa 551 / CEP 37564000 - santa rita, Borda da Mata, Minas Gerais"/>
    <s v="Borda da Mata"/>
    <s v="Minas Gerais"/>
    <s v="37564000"/>
    <s v="Brasil"/>
    <s v="Correios e pontos de envio"/>
    <s v="14 de fevereiro | 01:45"/>
    <s v="14 de fevereiro | 14:26"/>
    <s v="Mercado Envios"/>
    <s v="MEL00003313747101"/>
    <s v=" "/>
    <s v=" "/>
    <s v=" "/>
    <s v=" "/>
    <s v=" "/>
    <s v=" "/>
    <s v=" "/>
    <s v="Não"/>
    <s v=""/>
    <s v="Não"/>
  </r>
  <r>
    <s v="2000004209213679"/>
    <s v="13 de fevereiro de 2023 11:04 hs."/>
    <s v="Entregue"/>
    <s v="Chegou em 13 de fevereiro"/>
    <s v="Sim"/>
    <n v="1"/>
    <n v="188.41"/>
    <n v="1.59"/>
    <n v="-22.61"/>
    <s v=""/>
    <s v=""/>
    <n v="167.39"/>
    <s v=" "/>
    <x v="214"/>
    <s v="MLB2968753501"/>
    <s v="Mercado Livre"/>
    <s v="Bandeja Inferior Direita Xsara Picasso 2001 A 2011"/>
    <s v=" "/>
    <n v="188.41"/>
    <s v="Clássico"/>
    <s v="Não emitida"/>
    <s v="ricardo alexandre"/>
    <s v="CPF 18718869882"/>
    <s v="Brigadeiro Brito Delamari 182 - Casa 02, São Paulo - CEP: 03547090, São Paulo"/>
    <s v=" "/>
    <s v="ricardo alexandre"/>
    <s v="18718869882"/>
    <s v="Avenida Doutor Abílio Sampaio 182 / CEP 02209040 - Vila Gustavo, São Paulo, São Paulo"/>
    <s v="São Paulo"/>
    <s v="São Paulo"/>
    <s v="02209040"/>
    <s v="Brasil"/>
    <s v="Mercado Envios Flex"/>
    <s v="13 de fevereiro | 16:02"/>
    <s v="13 de fevereiro | 17:35"/>
    <s v="LAERCIO CASEMIRO"/>
    <s v="42042209067"/>
    <s v=" "/>
    <s v=" "/>
    <s v=" "/>
    <s v=" "/>
    <s v=" "/>
    <s v=" "/>
    <s v=" "/>
    <s v="Não"/>
    <s v=""/>
    <s v="Não"/>
  </r>
  <r>
    <s v="2000005108536508"/>
    <s v="13 de fevereiro de 2023 10:53 hs."/>
    <s v="Entregue"/>
    <s v="Chegou em 13 de fevereiro"/>
    <s v="Não"/>
    <n v="1"/>
    <n v="330.67"/>
    <n v="1.59"/>
    <n v="-56.21"/>
    <s v=""/>
    <s v=""/>
    <n v="276.05"/>
    <s v=" "/>
    <x v="87"/>
    <s v="MLB2896903240"/>
    <s v="Mercado Livre"/>
    <s v="Par Bandeja Com Pivô E Bieleta Saveiro G6 2012 A 2016"/>
    <s v=" "/>
    <n v="330.67"/>
    <s v="Premium"/>
    <s v="Não emitida"/>
    <s v="Jânio Luiz da Silva"/>
    <s v="CPF 22373309807"/>
    <s v="General Olímpio Mourão Filho 53 - A, Santo André - CEP: 09120160, São Paulo"/>
    <s v=" "/>
    <s v="Jânio Luiz da Silva"/>
    <s v="22373309807"/>
    <s v="Rua General Olímpio Mourão Filho 53 / A - CEP 09120160 - Centreville, Santo André, São Paulo"/>
    <s v="Santo André"/>
    <s v="São Paulo"/>
    <s v="09120160"/>
    <s v="Brasil"/>
    <s v="Mercado Envios Flex"/>
    <s v="13 de fevereiro | 16:20"/>
    <s v="13 de fevereiro | 20:25"/>
    <s v="RODRIGO RAIMUNDO DIAS DA SILVA"/>
    <s v="42042180285"/>
    <s v=" "/>
    <s v=" "/>
    <s v=" "/>
    <s v=" "/>
    <s v=" "/>
    <s v=" "/>
    <s v=" "/>
    <s v="Não"/>
    <s v=""/>
    <s v="Não"/>
  </r>
  <r>
    <s v="2000005108414224"/>
    <s v="13 de fevereiro de 2023 10:34 hs."/>
    <s v="Entregue"/>
    <s v="Chegou em 14 de fevereiro"/>
    <s v="Não"/>
    <n v="1"/>
    <n v="47.9"/>
    <n v="13.5"/>
    <n v="-13.64"/>
    <n v="-13.5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Richadson Kramer"/>
    <s v="09083434931"/>
    <s v="Rua Elísio Pereira 808 / quitinete 4 Referencia: Rua do cartorio, ao lado de um Lava car - CEP 83255000 - Praia de Leste, Pontal do Paraná, Paraná"/>
    <s v="Pontal do Paraná"/>
    <s v="Paraná"/>
    <s v="83255000"/>
    <s v="Brasil"/>
    <s v="Mercado Envios Full"/>
    <s v="13 de fevereiro | 19:34"/>
    <s v="14 de fevereiro | 15:01"/>
    <s v="Mercado Envios"/>
    <s v="MEL00003313185536"/>
    <s v=" "/>
    <s v=" "/>
    <s v=" "/>
    <s v=" "/>
    <s v=" "/>
    <s v=" "/>
    <s v=" "/>
    <s v="Não"/>
    <s v=""/>
    <s v="Não"/>
  </r>
  <r>
    <s v="2000004209123577"/>
    <s v="13 de fevereiro de 2023 10:27 hs."/>
    <s v="Entregue"/>
    <s v="Chegou em 14 de fevereiro"/>
    <s v="Sim"/>
    <n v="1"/>
    <n v="78.900000000000006"/>
    <n v="7.54"/>
    <n v="-18.91"/>
    <n v="-7.54"/>
    <s v=""/>
    <n v="59.99"/>
    <s v=" "/>
    <x v="128"/>
    <s v="MLB2699561366"/>
    <s v="Mercado Livre"/>
    <s v="Cabo De Embreagem Regulagem Manual 206 1.0 16v D4d Até 2004"/>
    <s v=" "/>
    <n v="78.900000000000006"/>
    <s v="Premium"/>
    <s v="Autorizado"/>
    <s v="mecanica chupim"/>
    <s v="CPF 42251322850"/>
    <s v="Rua Guareí 175 - Mecanica Chupim, Itapeva - CEP: 18411010, São Paulo"/>
    <s v=" "/>
    <s v="mecanica chupim"/>
    <s v="42251322850"/>
    <s v="Rua Guareí 175 / CEP 18411010 - Vila Nova, Itapeva, São Paulo"/>
    <s v="Itapeva"/>
    <s v="São Paulo"/>
    <s v="18411010"/>
    <s v="Brasil"/>
    <s v="Correios e pontos de envio"/>
    <s v="14 de fevereiro | 00:58"/>
    <s v="14 de fevereiro | 15:30"/>
    <s v="Mercado Envios"/>
    <s v="MEL00003315333643"/>
    <s v=" "/>
    <s v=" "/>
    <s v=" "/>
    <s v=" "/>
    <s v=" "/>
    <s v=" "/>
    <s v=" "/>
    <s v="Não"/>
    <s v=""/>
    <s v="Não"/>
  </r>
  <r>
    <s v="2000004209118017"/>
    <s v="13 de fevereiro de 2023 10:23 hs."/>
    <s v="Entregue"/>
    <s v="Chegou em 14 de fevereiro"/>
    <s v="Sim"/>
    <n v="1"/>
    <n v="62"/>
    <n v="28.8"/>
    <n v="-16.04"/>
    <n v="-28.8"/>
    <s v=""/>
    <n v="45.96"/>
    <s v=" "/>
    <x v="155"/>
    <s v="MLB2094492602"/>
    <s v="Mercado Livre"/>
    <s v="Par Bieleta Dianteira Fiat Stilo 2003 Em Diante"/>
    <s v=" "/>
    <n v="62"/>
    <s v="Premium"/>
    <s v="Autorizado"/>
    <s v=" "/>
    <s v=" "/>
    <s v=" "/>
    <s v=" "/>
    <s v="Valeria Gomes Jardim"/>
    <s v="86341880600"/>
    <s v="Rua Antero Antônio Alves 35 / casa 1 - CEP 38082074 - São José, Uberaba, Minas Gerais"/>
    <s v="Uberaba"/>
    <s v="Minas Gerais"/>
    <s v="38082074"/>
    <s v="Brasil"/>
    <s v="Mercado Envios Full"/>
    <s v="13 de fevereiro | 13:34"/>
    <s v="14 de fevereiro | 11:26"/>
    <s v="Mercado Envios"/>
    <s v="MEL00003313094172"/>
    <s v=" "/>
    <s v=" "/>
    <s v=" "/>
    <s v=" "/>
    <s v=" "/>
    <s v=" "/>
    <s v=" "/>
    <s v="Não"/>
    <s v=""/>
    <s v="Não"/>
  </r>
  <r>
    <s v="2000005108277018"/>
    <s v="13 de fevereiro de 2023 10:11 hs."/>
    <s v="Entregue"/>
    <s v="Chegou em 15 de fevereiro"/>
    <s v="Não"/>
    <n v="1"/>
    <n v="49.99"/>
    <n v="13.92"/>
    <n v="-14"/>
    <n v="-13.92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Willian Willian"/>
    <s v="10574927603"/>
    <s v="Rua Vitalino Pereira Santos 460 / casa - CEP 14409204 - Parque Residencial Nova Franca, Franca, São Paulo"/>
    <s v="Franca"/>
    <s v="São Paulo"/>
    <s v="14409204"/>
    <s v="Brasil"/>
    <s v="Mercado Envios Full"/>
    <s v="14 de fevereiro | 15:24"/>
    <s v="15 de fevereiro | 14:27"/>
    <s v="Mercado Envios"/>
    <s v="MEL00003312992582"/>
    <s v=" "/>
    <s v=" "/>
    <s v=" "/>
    <s v=" "/>
    <s v=" "/>
    <s v=" "/>
    <s v=" "/>
    <s v="Não"/>
    <s v=""/>
    <s v="Não"/>
  </r>
  <r>
    <s v="2000004209081187"/>
    <s v="13 de fevereiro de 2023 10:08 hs."/>
    <s v="Entregue"/>
    <s v="Chegou em 17 de fevereiro"/>
    <s v="Sim"/>
    <n v="1"/>
    <n v="197.9"/>
    <s v=""/>
    <n v="-33.64"/>
    <n v="-20.45"/>
    <s v=""/>
    <n v="143.81"/>
    <s v=" "/>
    <x v="248"/>
    <s v="MLB2744025896"/>
    <s v="Mercado Livre"/>
    <s v="Kit Rolamento Roda Traseira E Dianteira Agile 2009 Em Diante"/>
    <s v=" "/>
    <n v="197.9"/>
    <s v="Premium"/>
    <s v="Não emitida"/>
    <s v="VALTER ANTUNES WEBER"/>
    <s v="CPF 98727559068"/>
    <s v="Frei Caneca 1865 - CASA, São Borja - CEP: 97670000, Rio Grande do Sul"/>
    <s v=" "/>
    <s v="VALTER ANTUNES WEBER"/>
    <s v="98727559068"/>
    <s v="Rua Frei Caneca 1865 / Casa - CEP 97670000 - PARABOI, São Borja, Rio Grande do Sul"/>
    <s v="São Borja"/>
    <s v="Rio Grande do Sul"/>
    <s v="97670000"/>
    <s v="Brasil"/>
    <s v="Correios e pontos de envio"/>
    <s v="14 de fevereiro | 05:49"/>
    <s v="17 de fevereiro | 11:08"/>
    <s v="Mercado Envios"/>
    <s v="MEL00003313743566"/>
    <s v=" "/>
    <s v=" "/>
    <s v=" "/>
    <s v=" "/>
    <s v=" "/>
    <s v=" "/>
    <s v=" "/>
    <s v="Não"/>
    <s v=""/>
    <s v="Não"/>
  </r>
  <r>
    <s v="2000005108089646"/>
    <s v="13 de fevereiro de 2023 09:38 hs."/>
    <s v="Entregue"/>
    <s v="Chegou em 16 de fevereiro"/>
    <s v="Não"/>
    <n v="1"/>
    <n v="188.41"/>
    <s v=""/>
    <n v="-22.61"/>
    <n v="-26.45"/>
    <s v=""/>
    <n v="139.35"/>
    <s v=" "/>
    <x v="214"/>
    <s v="MLB2968753501"/>
    <s v="Mercado Livre"/>
    <s v="Bandeja Inferior Direita Xsara Picasso 2001 A 2011"/>
    <s v=" "/>
    <n v="188.41"/>
    <s v="Clássico"/>
    <s v="Não emitida"/>
    <s v="Lisione Da Silva"/>
    <s v="CPF 82009473000"/>
    <s v="rua sigma 15 - oficina laranja, faxinal do soturno - CEP: 97220000, Rio Grande do Sul"/>
    <s v=" "/>
    <s v="Lisione Da Silva"/>
    <s v="82009473000"/>
    <s v="Rua Sigma 15 / Oficina Referencia: Oficina Laranja ao lado da sucata com muro cinza e ao lado da oficina amarela - CEP 97220000 - Distrito Industrial, Faxinal do Soturno, Rio Grande do Sul"/>
    <s v="Faxinal do Soturno"/>
    <s v="Rio Grande do Sul"/>
    <s v="97220000"/>
    <s v="Brasil"/>
    <s v="Correios e pontos de envio"/>
    <s v="14 de fevereiro | 05:49"/>
    <s v="16 de fevereiro | 14:16"/>
    <s v="Mercado Envios"/>
    <s v="MEL00003312958170"/>
    <s v=" "/>
    <s v=" "/>
    <s v=" "/>
    <s v=" "/>
    <s v=" "/>
    <s v=" "/>
    <s v=" "/>
    <s v="Não"/>
    <s v=""/>
    <s v="Não"/>
  </r>
  <r>
    <s v="2000005108055918"/>
    <s v="13 de fevereiro de 2023 09:37 hs."/>
    <s v="Entregue"/>
    <s v="Chegou em 13 de fevereiro"/>
    <s v="Não"/>
    <n v="1"/>
    <n v="49.7"/>
    <n v="13.9"/>
    <n v="-13.95"/>
    <s v=""/>
    <s v=""/>
    <n v="49.65"/>
    <s v="Sim"/>
    <x v="230"/>
    <s v="MLB3103618797"/>
    <s v="Mercado Livre"/>
    <s v="Reparo Pino Guia Pinça De Freio Kadett 1993 Até 1996"/>
    <s v=" "/>
    <n v="49.7"/>
    <s v="Premium"/>
    <s v="Não emitida"/>
    <s v="Marcos Cesar Santana"/>
    <s v="CPF 32341572863"/>
    <s v="Rua Hugo Ziller 680, Guarulhos - CEP: 07123390, São Paulo"/>
    <s v=" "/>
    <s v="Marcos Cesar Santana"/>
    <s v="32341572863"/>
    <s v="Rua Camilo Campos Areal 136 / CEP 07262431 - Cidade Tupinambá, Guarulhos, São Paulo"/>
    <s v="Guarulhos"/>
    <s v="São Paulo"/>
    <s v="07262431"/>
    <s v="Brasil"/>
    <s v="Mercado Envios Flex"/>
    <s v="13 de fevereiro | 16:00"/>
    <s v="13 de fevereiro | 17:05"/>
    <s v="FELIPE KELLER"/>
    <s v="42041967626"/>
    <s v=" "/>
    <s v=" "/>
    <s v=" "/>
    <s v=" "/>
    <s v=" "/>
    <s v=" "/>
    <s v=" "/>
    <s v="Não"/>
    <s v=""/>
    <s v="Não"/>
  </r>
  <r>
    <s v="2000005108076192"/>
    <s v="13 de fevereiro de 2023 09:34 hs."/>
    <s v="Entregue"/>
    <s v="Chegou em 16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Rodolfo Erbetta Marioto"/>
    <s v="35173081880"/>
    <s v="Rua 9 MP 316 / CEP 13506179 - Parque Mãe Preta, Rio Claro, São Paulo"/>
    <s v="Rio Claro"/>
    <s v="São Paulo"/>
    <s v="13506179"/>
    <s v="Brasil"/>
    <s v="Mercado Envios Full"/>
    <s v="13 de fevereiro | 14:48"/>
    <s v="16 de fevereiro | 14:55"/>
    <s v="Mercado Envios"/>
    <s v="MEL00003312739036"/>
    <s v=" "/>
    <s v=" "/>
    <s v=" "/>
    <s v=" "/>
    <s v=" "/>
    <s v=" "/>
    <s v=" "/>
    <s v="Não"/>
    <s v=""/>
    <s v="Não"/>
  </r>
  <r>
    <s v="2000005108059368"/>
    <s v="13 de fevereiro de 2023 09:31 hs."/>
    <s v="Entregue"/>
    <s v="Chegou em 14 de fevereiro"/>
    <s v="Não"/>
    <n v="1"/>
    <n v="49"/>
    <n v="21"/>
    <n v="-13.83"/>
    <n v="-21"/>
    <s v=""/>
    <n v="35.17"/>
    <s v=" "/>
    <x v="67"/>
    <s v="MLB3164089269"/>
    <s v="Mercado Livre"/>
    <s v="Kit Alavanca Cambio Saveiro Cht Ap G1 G2 G3"/>
    <s v=" "/>
    <n v="49"/>
    <s v="Premium"/>
    <s v="Não emitida"/>
    <s v="hiago finer"/>
    <s v="CPF 09049313663"/>
    <s v="av vilarinho 1731 - apt 1002 blc 01, Belo Horizonte - CEP: 31615250, Minas Gerais"/>
    <s v=" "/>
    <s v="hiago finer"/>
    <s v="09049313663"/>
    <s v="Avenida Vilarinho 1731 / apt 1002 blc 01 Referencia: entregar em nome de hiago ou fernanda . - CEP 31615250 - Venda Nova, Belo Horizonte, Minas Gerais"/>
    <s v="Belo Horizonte"/>
    <s v="Minas Gerais"/>
    <s v="31615250"/>
    <s v="Brasil"/>
    <s v="Correios e pontos de envio"/>
    <s v="14 de fevereiro | 00:44"/>
    <s v="14 de fevereiro | 16:45"/>
    <s v="Mercado Envios"/>
    <s v="MEL00003313775070"/>
    <s v=" "/>
    <s v=" "/>
    <s v=" "/>
    <s v=" "/>
    <s v=" "/>
    <s v=" "/>
    <s v=" "/>
    <s v="Não"/>
    <s v=""/>
    <s v="Não"/>
  </r>
  <r>
    <s v="2000005108012986"/>
    <s v="13 de fevereiro de 2023 09:21 hs."/>
    <s v="Entregue"/>
    <s v="Chegou em 16 de fevereiro"/>
    <s v="Não"/>
    <n v="1"/>
    <n v="65.989999999999995"/>
    <n v="28.8"/>
    <n v="-16.72"/>
    <n v="-28.8"/>
    <s v=""/>
    <n v="49.27"/>
    <s v="Sim"/>
    <x v="135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Marusia Krull Santos Costa"/>
    <s v="01931632502"/>
    <s v="Rua Cingapura 278 / Casa Referencia: Alice manicure - CEP 45993446 - Liberdade I, Teixeira de Freitas, Bahia"/>
    <s v="Teixeira de Freitas"/>
    <s v="Bahia"/>
    <s v="45993446"/>
    <s v="Brasil"/>
    <s v="Mercado Envios Full"/>
    <s v="14 de fevereiro | 02:05"/>
    <s v="16 de fevereiro | 10:50"/>
    <s v="Mercado Envios"/>
    <s v="MEL00003312610939"/>
    <s v=" "/>
    <s v=" "/>
    <s v=" "/>
    <s v=" "/>
    <s v=" "/>
    <s v=" "/>
    <s v=" "/>
    <s v="Não"/>
    <s v=""/>
    <s v="Não"/>
  </r>
  <r>
    <s v="2000005107991016"/>
    <s v="13 de fevereiro de 2023 09:14 hs."/>
    <s v="Entregue"/>
    <s v="Chegou em 14 de fevereiro"/>
    <s v="Não"/>
    <n v="1"/>
    <n v="65"/>
    <n v="22.41"/>
    <n v="-16.55"/>
    <n v="-22.41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icon M Goncalves"/>
    <s v="13324591619"/>
    <s v="Rua Tereza Neves De Souza 145 / CEP 35798600 - Sao Jose Da Lagoa Distrito Jk, Curvelo, Minas Gerais"/>
    <s v="Curvelo"/>
    <s v="Minas Gerais"/>
    <s v="35798600"/>
    <s v="Brasil"/>
    <s v="Mercado Envios Full"/>
    <s v="13 de fevereiro | 16:29"/>
    <s v="14 de fevereiro | 15:58"/>
    <s v="Mercado Envios"/>
    <s v="MEL00003312550505"/>
    <s v=" "/>
    <s v=" "/>
    <s v=" "/>
    <s v=" "/>
    <s v=" "/>
    <s v=" "/>
    <s v=" "/>
    <s v="Não"/>
    <s v=""/>
    <s v="Não"/>
  </r>
  <r>
    <s v="2000005107950450"/>
    <s v="13 de fevereiro de 2023 09:06 hs."/>
    <s v="Entregue"/>
    <s v="Chegou em 16 de fevereiro"/>
    <s v="Não"/>
    <n v="1"/>
    <n v="38.36"/>
    <n v="31.3"/>
    <n v="-12.02"/>
    <n v="-31.3"/>
    <s v=""/>
    <n v="26.34"/>
    <s v=" "/>
    <x v="149"/>
    <s v="MLB2846920597"/>
    <s v="Mercado Livre"/>
    <s v="Pastilha De Freio Dianteira Escort Sw 1.8 1997 A Fev 2009"/>
    <s v=" "/>
    <n v="38.36"/>
    <s v="Premium"/>
    <s v="Não emitida"/>
    <s v="Moacir Caires de Almeida"/>
    <s v="CPF 09718663843"/>
    <s v="Estrada Cachoeirinha  SN - Sítio Pacaembú, Chácara Rural, Douradina - CEP: 87485000, Paraná"/>
    <s v=" "/>
    <s v="Moacir Caires de Almeida"/>
    <s v="09718663843"/>
    <s v="Avenida Barão do Rio Branco 222 / Barbearia Seu Moacir - CEP 87485000 - Douradina, Paraná"/>
    <s v="Douradina"/>
    <s v="Paraná"/>
    <s v="87485000"/>
    <s v="Brasil"/>
    <s v="Correios e pontos de envio"/>
    <s v="15 de fevereiro | 02:50"/>
    <s v="16 de fevereiro | 16:38"/>
    <s v="Mercado Envios"/>
    <s v="MEL00003318163812"/>
    <s v=" "/>
    <s v=" "/>
    <s v=" "/>
    <s v=" "/>
    <s v=" "/>
    <s v=" "/>
    <s v=" "/>
    <s v="Não"/>
    <s v=""/>
    <s v="Não"/>
  </r>
  <r>
    <s v="2000005107941886"/>
    <s v="13 de fevereiro de 2023 09:04 hs."/>
    <s v="Entregue"/>
    <s v="Chegou em 14 de fevereiro"/>
    <s v="Não"/>
    <n v="1"/>
    <n v="20.5"/>
    <n v="7.43"/>
    <n v="-7.96"/>
    <n v="-7.43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thiago soares"/>
    <s v="07552797940"/>
    <s v="Rua Francisco Derosso 933 / CEP 81710000 - Xaxim, Curitiba, Paraná"/>
    <s v="Curitiba"/>
    <s v="Paraná"/>
    <s v="81710000"/>
    <s v="Brasil"/>
    <s v="Mercado Envios Full"/>
    <s v="13 de fevereiro | 18:00"/>
    <s v="14 de fevereiro | 12:12"/>
    <s v="Mercado Envios"/>
    <s v="MEL00003312463551"/>
    <s v=" "/>
    <s v=" "/>
    <s v=" "/>
    <s v=" "/>
    <s v=" "/>
    <s v=" "/>
    <s v=" "/>
    <s v="Não"/>
    <s v=""/>
    <s v="Não"/>
  </r>
  <r>
    <s v="2000005107925940"/>
    <s v="13 de fevereiro de 2023 09:03 hs."/>
    <s v="Entregue"/>
    <s v="Chegou em 14 de fevereiro"/>
    <s v="Não"/>
    <n v="1"/>
    <n v="19.899999999999999"/>
    <n v="9.9"/>
    <n v="-8.8800000000000008"/>
    <n v="-9.9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Jéssica Palazzolli"/>
    <s v="44713370843"/>
    <s v="Rua José de Alencar 37 / casa Referencia: casa da minha avó ELVINA - CEP 06550000 - vila Nova, Pirapora do Bom Jesus, São Paulo"/>
    <s v="Pirapora do Bom Jesus"/>
    <s v="São Paulo"/>
    <s v="06550000"/>
    <s v="Brasil"/>
    <s v="Mercado Envios Full"/>
    <s v="13 de fevereiro | 23:37"/>
    <s v="14 de fevereiro | 14:33"/>
    <s v="Mercado Envios"/>
    <s v="MEL00003312443381"/>
    <s v=" "/>
    <s v=" "/>
    <s v=" "/>
    <s v=" "/>
    <s v=" "/>
    <s v=" "/>
    <s v=" "/>
    <s v="Não"/>
    <s v=""/>
    <s v="Não"/>
  </r>
  <r>
    <s v="2000005107932438"/>
    <s v="13 de fevereiro de 2023 09:01 hs."/>
    <s v="Entregue"/>
    <s v="Chegou em 15 de fevereiro"/>
    <s v="Não"/>
    <n v="1"/>
    <n v="28.85"/>
    <n v="9.9"/>
    <n v="-8.9600000000000009"/>
    <n v="-9.9"/>
    <s v=""/>
    <n v="19.89"/>
    <s v=" "/>
    <x v="191"/>
    <s v="MLB2833019112"/>
    <s v="Mercado Livre"/>
    <s v="Cabo De Capô Com Alavanca Monza Chevette"/>
    <s v=" "/>
    <n v="28.85"/>
    <s v="Clássico"/>
    <s v="Não emitida"/>
    <s v="Tony Hebert Tasquete"/>
    <s v="CPF 33586886829"/>
    <s v="Rua Geraldo Elminio 98 - casa, Pontal - CEP: 14180000, São Paulo"/>
    <s v=" "/>
    <s v="Tony Hebert Tasquete"/>
    <s v="33586886829"/>
    <s v="Rua Geraldo Elminio 98 / casa Referencia: Pombal Rua 13 n 98 - CEP 14180000 - José pedro carolo, Pontal, São Paulo"/>
    <s v="Pontal"/>
    <s v="São Paulo"/>
    <s v="14180000"/>
    <s v="Brasil"/>
    <s v="Correios e pontos de envio"/>
    <s v="15 de fevereiro | 00:37"/>
    <s v="15 de fevereiro | 12:28"/>
    <s v="Mercado Envios"/>
    <s v="MEL00003313775228"/>
    <s v=" "/>
    <s v=" "/>
    <s v=" "/>
    <s v=" "/>
    <s v=" "/>
    <s v=" "/>
    <s v=" "/>
    <s v="Não"/>
    <s v=""/>
    <s v="Não"/>
  </r>
  <r>
    <s v="2000005107894492"/>
    <s v="13 de fevereiro de 2023 08:53 hs."/>
    <s v="Devolução para revisar"/>
    <s v="Você tem até quarta-feira, 8 de março, para nos avisar como o item chegou. Após essa data, vamos entender que chegou como esperado."/>
    <s v="Não"/>
    <n v="0"/>
    <n v="207.9"/>
    <s v=""/>
    <n v="-76.239999999999995"/>
    <n v="-20.45"/>
    <n v="-172.56"/>
    <n v="-61.35"/>
    <s v=" "/>
    <x v="66"/>
    <s v="MLB2609828520"/>
    <s v="Mercado Livre"/>
    <s v="Kit Rolamento Eixo Traseiro C/ Bucha Peugeout 207 50mm"/>
    <s v=" "/>
    <n v="207.9"/>
    <s v="Premium"/>
    <s v="Não emitida"/>
    <s v="Jean Bispo Moreira"/>
    <s v="CPF 04788787539"/>
    <s v="Rua Tomé De Souza 120 - Terreo , Teixeira de Freitas - CEP: 45985216, Bahia"/>
    <s v=" "/>
    <s v="Jean Bispo Moreira"/>
    <s v="0478878753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fevereiro | 15:39"/>
    <s v="3 de março | 16:31"/>
    <s v="Mercado Envios"/>
    <s v="QC386571323BR"/>
    <s v="https://www2.correios.com.br/sistemas/rastreamento/resultado.cfm"/>
    <s v=" "/>
    <s v=" "/>
    <s v=" "/>
    <s v=" "/>
    <s v=" "/>
    <s v=" "/>
    <s v="Sim"/>
    <s v=""/>
    <s v="Não"/>
  </r>
  <r>
    <s v="2000005107863898"/>
    <s v="13 de fevereiro de 2023 08:46 hs."/>
    <s v="Entregue"/>
    <s v="Chegou em 14 de fevereiro"/>
    <s v="Não"/>
    <n v="1"/>
    <n v="72.489999999999995"/>
    <n v="18"/>
    <n v="-17.82"/>
    <n v="-18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Ariellen Aparecida"/>
    <s v="41444204858"/>
    <s v="Rodovia Dom Gabriel Paulino Bueno Couto, Km 80,3 85 / Casa Referencia: Rod Dom Gabriel Km 91 . Bairro Próximo Ao Radar Entrada Com Várias Contaners De Lixo Na Frente - CEP 13315900 - Pinhal, Cabreúva, São Paulo"/>
    <s v="Cabreúva"/>
    <s v="São Paulo"/>
    <s v="13315900"/>
    <s v="Brasil"/>
    <s v="Mercado Envios Full"/>
    <s v="14 de fevereiro | 02:44"/>
    <s v="14 de fevereiro | 12:04"/>
    <s v="Mercado Envios"/>
    <s v="MEL00003312278940"/>
    <s v=" "/>
    <s v=" "/>
    <s v=" "/>
    <s v=" "/>
    <s v=" "/>
    <s v=" "/>
    <s v=" "/>
    <s v="Não"/>
    <s v=""/>
    <s v="Não"/>
  </r>
  <r>
    <s v="2000005107816124"/>
    <s v="13 de fevereiro de 2023 08:30 hs."/>
    <s v="Entregue"/>
    <s v="Chegou em 14 de fevereiro"/>
    <s v="Não"/>
    <n v="1"/>
    <n v="49.99"/>
    <n v="23.49"/>
    <n v="-14"/>
    <n v="-23.49"/>
    <s v=""/>
    <n v="35.99"/>
    <s v="Sim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fernando coelho"/>
    <s v="02487989955"/>
    <s v="Rua Rio de Janeiro 2497 / selaria coelho Referencia: comércio. selaria coelho - CEP 85801031 - Centro, Cascavel, Paraná"/>
    <s v="Cascavel"/>
    <s v="Paraná"/>
    <s v="85801031"/>
    <s v="Brasil"/>
    <s v="Mercado Envios Full"/>
    <s v="13 de fevereiro | 11:45"/>
    <s v="14 de fevereiro | 15:31"/>
    <s v="Mercado Envios"/>
    <s v="MEL00003312125784"/>
    <s v=" "/>
    <s v=" "/>
    <s v=" "/>
    <s v=" "/>
    <s v=" "/>
    <s v=" "/>
    <s v=" "/>
    <s v="Não"/>
    <s v=""/>
    <s v="Não"/>
  </r>
  <r>
    <s v="2000005107821078"/>
    <s v="13 de fevereiro de 2023 08:29 hs."/>
    <s v="Entregue"/>
    <s v="Chegou em 13 de fevereiro"/>
    <s v="Não"/>
    <n v="1"/>
    <n v="75.150000000000006"/>
    <n v="15.9"/>
    <n v="-18.28"/>
    <s v=""/>
    <s v=""/>
    <n v="72.77"/>
    <s v=" "/>
    <x v="107"/>
    <s v="MLB2810425307"/>
    <s v="Mercado Livre"/>
    <s v="Par Bieleta Dianteira C4 Cactus 2018 Em Diante"/>
    <s v=" "/>
    <n v="75.150000000000006"/>
    <s v="Premium"/>
    <s v="Não emitida"/>
    <s v="COLITECH REPARADORA DE AUTOS LTDA"/>
    <s v="CNPJ 18363313000170"/>
    <s v="Avenida Renata 295, São Paulo - CEP: 03377000, São Paulo"/>
    <s v="Contribuinte"/>
    <s v="COLITECH REPARADORA DE AUTOS LTDA"/>
    <s v="18363313000170"/>
    <s v="Avenida Renata 295 / CEP 03377000 - Chácara Belenzinho, São Paulo, São Paulo"/>
    <s v="São Paulo"/>
    <s v="São Paulo"/>
    <s v="03377000"/>
    <s v="Brasil"/>
    <s v="Mercado Envios Flex"/>
    <s v="13 de fevereiro | 16:23"/>
    <s v="13 de fevereiro | 21:03"/>
    <s v="RHENAN SILVA TORRES, RHENAN SILVA TORRES"/>
    <s v="42041857189"/>
    <s v=" "/>
    <s v=" "/>
    <s v=" "/>
    <s v=" "/>
    <s v=" "/>
    <s v=" "/>
    <s v=" "/>
    <s v="Não"/>
    <s v=""/>
    <s v="Não"/>
  </r>
  <r>
    <s v="2000005107733230"/>
    <s v="13 de fevereiro de 2023 08:27 hs."/>
    <s v="Entregue"/>
    <s v="Chegou em 15 de fevereiro"/>
    <s v="Não"/>
    <n v="1"/>
    <n v="44.05"/>
    <n v="27"/>
    <n v="-12.99"/>
    <n v="-27"/>
    <s v=""/>
    <n v="31.06"/>
    <s v=" "/>
    <x v="55"/>
    <s v="MLB2223324644"/>
    <s v="Mercado Livre"/>
    <s v="Terminal Cabo De Engate Golf Vw Polo - 2003"/>
    <s v=" "/>
    <n v="44.05"/>
    <s v="Premium"/>
    <s v="Não emitida"/>
    <s v="Luana Portella"/>
    <s v="CPF 11218557923"/>
    <s v="manoel olivio theodoro 285 - rua do cabeleleiro lima, Itajaí - CEP: 88308660, Santa Catarina"/>
    <s v=" "/>
    <s v="Luana Portella"/>
    <s v="11218557923"/>
    <s v="manoel olivio theodoro 285 / Referencia: Lanche Da Lu - CEP 88308660 - cidade nova, Itajaí, Santa Catarina"/>
    <s v="Itajaí"/>
    <s v="Santa Catarina"/>
    <s v="88308660"/>
    <s v="Brasil"/>
    <s v="Correios e pontos de envio"/>
    <s v="14 de fevereiro | 03:47"/>
    <s v="15 de fevereiro | 15:10"/>
    <s v="Mercado Envios"/>
    <s v="MEL00003313776307"/>
    <s v=" "/>
    <s v=" "/>
    <s v=" "/>
    <s v=" "/>
    <s v=" "/>
    <s v=" "/>
    <s v=" "/>
    <s v="Não"/>
    <s v=""/>
    <s v="Não"/>
  </r>
  <r>
    <s v="2000005107802758"/>
    <s v="13 de fevereiro de 2023 08:25 hs."/>
    <s v="Mediação finalizada com reembolso para o comprador"/>
    <s v="Como você reembolsou o dinheiro, não será possível abrir uma reclamação por esta venda."/>
    <s v="Não"/>
    <n v="1"/>
    <n v="159.9"/>
    <s v=""/>
    <n v="-27.18"/>
    <n v="-20.45"/>
    <s v=""/>
    <n v="112.27"/>
    <s v=" "/>
    <x v="56"/>
    <s v="MLB1726870030"/>
    <s v="Mercado Livre"/>
    <s v="Kit Rolamento Eixo Traseiro Peugeot206/207 C/barra 47mm"/>
    <s v=" "/>
    <n v="159.9"/>
    <s v="Premium"/>
    <s v="Não emitida"/>
    <s v="Felipe Lima"/>
    <s v="CPF 13260443622"/>
    <s v="juca moreira 267 - vale das cancelas Grao mogol, grao mogol - CEP: 39570000, Minas Gerais"/>
    <s v=" "/>
    <s v="Felipe Lima"/>
    <s v="13260443622"/>
    <s v=" "/>
    <s v="Grão Mogol"/>
    <s v="Minas Gerais"/>
    <s v="39570000"/>
    <s v="Brasil"/>
    <s v="Correios e pontos de envio"/>
    <s v=" "/>
    <s v=" "/>
    <s v="Mercado Envios"/>
    <s v="MEL00003313777244"/>
    <s v=" "/>
    <s v=" "/>
    <s v=" "/>
    <s v=" "/>
    <s v=" "/>
    <s v=" "/>
    <s v=" "/>
    <s v="Não"/>
    <n v="1"/>
    <s v="Não"/>
  </r>
  <r>
    <s v="2000005107801128"/>
    <s v="13 de fevereiro de 2023 08:23 hs."/>
    <s v="Entregue"/>
    <s v="Chegou em 15 de fevereiro"/>
    <s v="Não"/>
    <n v="1"/>
    <n v="56.43"/>
    <n v="25.7"/>
    <n v="-15.09"/>
    <n v="-25.7"/>
    <s v=""/>
    <n v="41.34"/>
    <s v=" 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Joao Vitor Carneiro"/>
    <s v="06362479106"/>
    <s v="Rua Neca Borges 1060 / b - CEP 75813000 - Jardim Aguiar, Caçu, Goiás"/>
    <s v="Caçu"/>
    <s v="Goiás"/>
    <s v="75813000"/>
    <s v="Brasil"/>
    <s v="Mercado Envios Full"/>
    <s v="13 de fevereiro | 23:33"/>
    <s v="15 de fevereiro | 17:17"/>
    <s v="Mercado Envios"/>
    <s v="MEL00003312048539"/>
    <s v=" "/>
    <s v=" "/>
    <s v=" "/>
    <s v=" "/>
    <s v=" "/>
    <s v=" "/>
    <s v=" "/>
    <s v="Não"/>
    <s v=""/>
    <s v="Não"/>
  </r>
  <r>
    <s v="2000005107762620"/>
    <s v="13 de fevereiro de 2023 08:11 hs."/>
    <s v="Entregue"/>
    <s v="Chegou em 17 de fevereiro"/>
    <s v="Não"/>
    <n v="1"/>
    <n v="59.99"/>
    <n v="9.9"/>
    <n v="-15.7"/>
    <n v="-9.9"/>
    <s v=""/>
    <n v="44.29"/>
    <s v=" 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Marcelo Santos"/>
    <s v="06032120503"/>
    <s v="Rua Carla 57 / E - CEP 41207550 - Tancredo Neves, Salvador, Bahia"/>
    <s v="Salvador"/>
    <s v="Bahia"/>
    <s v="41207550"/>
    <s v="Brasil"/>
    <s v="Mercado Envios Full"/>
    <s v="16 de fevereiro | 12:21"/>
    <s v="17 de fevereiro | 15:14"/>
    <s v="Mercado Envios"/>
    <s v="MEL00003311908612"/>
    <s v=" "/>
    <s v=" "/>
    <s v=" "/>
    <s v=" "/>
    <s v=" "/>
    <s v=" "/>
    <s v=" "/>
    <s v="Não"/>
    <s v=""/>
    <s v="Não"/>
  </r>
  <r>
    <s v="2000005107735910"/>
    <s v="13 de fevereiro de 2023 08:00 hs."/>
    <s v="Entregue"/>
    <s v="Chegou em 15 de fevereiro"/>
    <s v="Não"/>
    <n v="1"/>
    <n v="129.99"/>
    <s v=""/>
    <n v="-22.1"/>
    <n v="-17.95"/>
    <s v=""/>
    <n v="89.94"/>
    <s v=" "/>
    <x v="30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Vanilson José vanilson"/>
    <s v="02944856430"/>
    <s v="Rua Ana Vilar 57 / Referencia: Por tiras da igreja soa Francisco. - CEP 58415625 - Cruzeiro, Campina Grande, Paraíba"/>
    <s v="Campina Grande"/>
    <s v="Paraíba"/>
    <s v="58415625"/>
    <s v="Brasil"/>
    <s v="Mercado Envios Full"/>
    <s v="14 de fevereiro | 02:31"/>
    <s v="15 de fevereiro | 16:40"/>
    <s v="Mercado Envios"/>
    <s v="MEL00003311785784"/>
    <s v=" "/>
    <s v=" "/>
    <s v=" "/>
    <s v=" "/>
    <s v=" "/>
    <s v=" "/>
    <s v=" "/>
    <s v="Não"/>
    <s v=""/>
    <s v="Não"/>
  </r>
  <r>
    <s v="2000005100153614"/>
    <s v="13 de fevereiro de 2023 08:00 hs."/>
    <s v="Pacote cancelado pelo Mercado Livre"/>
    <s v="Cancelamos porque não temos estoque disponível no centro de distribuição."/>
    <s v="Não"/>
    <n v="0"/>
    <n v="238.5"/>
    <s v=""/>
    <n v="-32.590000000000003"/>
    <n v="-20.45"/>
    <n v="-185.46"/>
    <n v="0"/>
    <s v=" "/>
    <x v="28"/>
    <s v="MLB1942137476"/>
    <s v="Mercado Livre"/>
    <s v="Cabo De Engate E Seleção Montana 2011 2012 2013 2014 Novo"/>
    <s v=" "/>
    <n v="238.5"/>
    <s v="Premium"/>
    <s v="Não emitida"/>
    <s v=" "/>
    <s v=" "/>
    <s v=" "/>
    <s v=" "/>
    <s v="Rodolfo Erbetta Marioto"/>
    <s v="35173081880"/>
    <s v=" "/>
    <s v="Rio Claro"/>
    <s v="São Paulo"/>
    <s v="13506179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208847753"/>
    <s v="13 de fevereiro de 2023 07:27 hs."/>
    <s v="Entregue"/>
    <s v="Chegou em 15 de fevereiro"/>
    <s v="Sim"/>
    <n v="1"/>
    <n v="279"/>
    <s v=""/>
    <n v="-47.43"/>
    <n v="-20.45"/>
    <s v=""/>
    <n v="211.12"/>
    <s v=" 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Edson Silva Santos Santos"/>
    <s v="73359483553"/>
    <s v="José Valdir Pavane 756 / casa - CEP 15828000 - Conjunto Habitacional CDHU, Palmares Paulista, São Paulo"/>
    <s v="Palmares Paulista"/>
    <s v="São Paulo"/>
    <s v="15828000"/>
    <s v="Brasil"/>
    <s v="Mercado Envios Full"/>
    <s v="14 de fevereiro | 07:49"/>
    <s v="15 de fevereiro | 17:24"/>
    <s v="Mercado Envios"/>
    <s v="MEL00003311485551"/>
    <s v=" "/>
    <s v=" "/>
    <s v=" "/>
    <s v=" "/>
    <s v=" "/>
    <s v=" "/>
    <s v=" "/>
    <s v="Não"/>
    <s v=""/>
    <s v="Não"/>
  </r>
  <r>
    <s v="2000005107634016"/>
    <s v="13 de fevereiro de 2023 07:01 hs."/>
    <s v="Entregue"/>
    <s v="Chegou em 15 de fevereiro"/>
    <s v="Não"/>
    <n v="1"/>
    <n v="95.69"/>
    <s v=""/>
    <n v="-16.27"/>
    <n v="-38.950000000000003"/>
    <s v=""/>
    <n v="40.47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Matheus Silva Dos Anjos"/>
    <s v="16340751709"/>
    <s v="Rua Rio de Janeiro 677 / CEP 29178540 - Planalto Serrano, Serra, Espírito Santo"/>
    <s v="Serra"/>
    <s v="Espírito Santo"/>
    <s v="29178540"/>
    <s v="Brasil"/>
    <s v="Mercado Envios Full"/>
    <s v="14 de fevereiro | 20:59"/>
    <s v="15 de fevereiro | 15:56"/>
    <s v="Mercado Envios"/>
    <s v="MEL00003311301836"/>
    <s v=" "/>
    <s v=" "/>
    <s v=" "/>
    <s v=" "/>
    <s v=" "/>
    <s v=" "/>
    <s v=" "/>
    <s v="Não"/>
    <s v=""/>
    <s v="Não"/>
  </r>
  <r>
    <s v="2000004208834049"/>
    <s v="13 de fevereiro de 2023 06:55 hs."/>
    <s v="Entregue"/>
    <s v="Chegou em 17 de fevereiro"/>
    <s v="Sim"/>
    <n v="1"/>
    <n v="62.8"/>
    <n v="24.16"/>
    <n v="-16.18"/>
    <n v="-24.16"/>
    <s v=""/>
    <n v="46.62"/>
    <s v=" "/>
    <x v="13"/>
    <s v="MLB2107057134"/>
    <s v="Mercado Livre"/>
    <s v="Kit Pino Guia Bucha Pinça Freio Astra Vectra Zafira Meriva"/>
    <s v=" "/>
    <n v="62.8"/>
    <s v="Premium"/>
    <s v="Autorizado"/>
    <s v=" "/>
    <s v=" "/>
    <s v=" "/>
    <s v=" "/>
    <s v="Bruno de souza do nascimento nascimento"/>
    <s v="84276533287"/>
    <s v="Rua Alcides Pereira do Nascimento 2 / lote:36 quadra:196 bairro:ampliação Referencia: lote:36 quadra:196 bairro:ampliação - CEP 24808256 - Ampliação, Itaboraí, Rio de Janeiro"/>
    <s v="Itaboraí"/>
    <s v="Rio de Janeiro"/>
    <s v="24808256"/>
    <s v="Brasil"/>
    <s v="Mercado Envios Full"/>
    <s v="13 de fevereiro | 14:24"/>
    <s v="17 de fevereiro | 18:35"/>
    <s v="Mercado Envios"/>
    <s v="MEL00003311280948"/>
    <s v=" "/>
    <s v=" "/>
    <s v=" "/>
    <s v=" "/>
    <s v=" "/>
    <s v=" "/>
    <s v=" "/>
    <s v="Não"/>
    <s v=""/>
    <s v="Não"/>
  </r>
  <r>
    <s v="2000004208821619"/>
    <s v="13 de fevereiro de 2023 06:28 hs."/>
    <s v="Entregue"/>
    <s v="Chegou em 14 de fevereiro"/>
    <s v="Sim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senicio Souza da Silva"/>
    <s v="23594391892"/>
    <s v="Rua Magna Grécia 41 / casa 3 - CEP 04962130 - Vila do Sol, São Paulo, São Paulo"/>
    <s v="São Paulo"/>
    <s v="São Paulo"/>
    <s v="04962130"/>
    <s v="Brasil"/>
    <s v="Mercado Envios Full"/>
    <s v="13 de fevereiro | 22:53"/>
    <s v="14 de fevereiro | 16:34"/>
    <s v="Mercado Envios"/>
    <s v="MEL00003311209344"/>
    <s v=" "/>
    <s v=" "/>
    <s v=" "/>
    <s v=" "/>
    <s v=" "/>
    <s v=" "/>
    <s v=" "/>
    <s v="Não"/>
    <s v=""/>
    <s v="Não"/>
  </r>
  <r>
    <s v="2000005107596450"/>
    <s v="13 de fevereiro de 2023 06:24 hs."/>
    <s v="Devolução finalizada com reembolso para o comprador"/>
    <s v="O produto devolvido chegou em segunda-feira, 27 de fevereiro."/>
    <s v="Não"/>
    <n v="0"/>
    <n v="75.98"/>
    <n v="9.4499999999999993"/>
    <n v="-20.12"/>
    <n v="-9.4499999999999993"/>
    <n v="-55.86"/>
    <n v="0"/>
    <s v=" "/>
    <x v="249"/>
    <s v="MLB3030584965"/>
    <s v="Mercado Livre"/>
    <s v="Terminal Cabo Trambulador Seleção 10mm Grand Siena 2014 2015"/>
    <s v=" "/>
    <n v="37.99"/>
    <s v="Clássico"/>
    <s v="Não emitida"/>
    <s v="Gílson Francisco Pessoa"/>
    <s v="CPF 87390469749"/>
    <s v="Rua Pinto da Fonseca 199 - casa 20, Rio de Janeiro - CEP: 21710400, Rio de Janeiro"/>
    <s v=" "/>
    <s v="Gílson Francisco Pessoa"/>
    <s v="873904697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6 de fevereiro | 15:32"/>
    <s v="27 de fevereiro | 16:55"/>
    <s v="Mercado Envios"/>
    <s v="QC576507153BR"/>
    <s v="https://www2.correios.com.br/sistemas/rastreamento/resultado.cfm"/>
    <s v=" "/>
    <s v=" "/>
    <s v=" "/>
    <s v=" "/>
    <s v=" "/>
    <s v=" "/>
    <s v="Sim"/>
    <s v=""/>
    <s v="Não"/>
  </r>
  <r>
    <s v="2000005107559982"/>
    <s v="13 de fevereiro de 2023 05:33 hs."/>
    <s v="Entregue"/>
    <s v="Chegou em 13 de fevereiro"/>
    <s v="Não"/>
    <n v="1"/>
    <n v="45.15"/>
    <n v="15.9"/>
    <n v="-13.18"/>
    <s v=""/>
    <s v=""/>
    <n v="47.87"/>
    <s v=" "/>
    <x v="100"/>
    <s v="MLB2152441929"/>
    <s v="Mercado Livre"/>
    <s v="Kit Pino Guia Bucha Pinça Freio Honda Fit 2003 Até 2012"/>
    <s v=" "/>
    <n v="45.15"/>
    <s v="Premium"/>
    <s v="Autorizado"/>
    <s v="leandro teodoro"/>
    <s v="CPF 29848823859"/>
    <s v="Rua Dolores de Aquino 2137, Mogi das Cruzes - CEP: 08750790, São Paulo"/>
    <s v=" "/>
    <s v="leandro teodoro"/>
    <s v="29848823859"/>
    <s v="Rua Constante Piovan 40 / CEP 06276038 - Industrial Anhangüera, Osasco, São Paulo"/>
    <s v="Osasco"/>
    <s v="São Paulo"/>
    <s v="06276038"/>
    <s v="Brasil"/>
    <s v="Mercado Envios Flex"/>
    <s v="13 de fevereiro | 16:13"/>
    <s v="13 de fevereiro | 18:07"/>
    <s v="SAMUEL ALEXANDRE"/>
    <s v="42041742991"/>
    <s v=" "/>
    <s v=" "/>
    <s v=" "/>
    <s v=" "/>
    <s v=" "/>
    <s v=" "/>
    <s v=" "/>
    <s v="Não"/>
    <s v=""/>
    <s v="Não"/>
  </r>
  <r>
    <s v="2000005107500722"/>
    <s v="13 de fevereiro de 2023 03:54 hs."/>
    <s v="Entregue"/>
    <s v="Chegou em 13 de fevereiro"/>
    <s v="Não"/>
    <n v="1"/>
    <n v="19.899999999999999"/>
    <n v="15.9"/>
    <n v="-8.8800000000000008"/>
    <s v=""/>
    <s v=""/>
    <n v="26.92"/>
    <s v="Sim"/>
    <x v="60"/>
    <s v="MLB2083219470"/>
    <s v="Mercado Livre"/>
    <s v="Terminal Conector Cabo Trambulador Celta 2005 Em Diante"/>
    <s v=" "/>
    <n v="19.899999999999999"/>
    <s v="Premium"/>
    <s v="Autorizado"/>
    <s v="Guilherme  Vitor"/>
    <s v="CPF 45120527809"/>
    <s v="Rua Vilage Arco Iris 100 - Bloco F AP 33, Franco da Rocha - CEP: 07810550, São Paulo"/>
    <s v=" "/>
    <s v="Guilherme  Vitor"/>
    <s v="45120527809"/>
    <s v="Rua Vilage Arco Iris 100 / Bloco F AP 33 - CEP 07810550 - Chácaras Bom Tempo, Franco da Rocha, São Paulo"/>
    <s v="Franco da Rocha"/>
    <s v="São Paulo"/>
    <s v="07810550"/>
    <s v="Brasil"/>
    <s v="Mercado Envios Flex"/>
    <s v="13 de fevereiro | 16:01"/>
    <s v="13 de fevereiro | 18:44"/>
    <s v="DOUGLAS MATOS"/>
    <s v="42041721495"/>
    <s v=" "/>
    <s v=" "/>
    <s v=" "/>
    <s v=" "/>
    <s v=" "/>
    <s v=" "/>
    <s v=" "/>
    <s v="Não"/>
    <s v=""/>
    <s v="Não"/>
  </r>
  <r>
    <s v="2000005107302328"/>
    <s v="13 de fevereiro de 2023 01:40 hs."/>
    <s v="Entregue"/>
    <s v="Chegou em 13 de fevereiro"/>
    <s v="Não"/>
    <n v="1"/>
    <n v="95.69"/>
    <n v="1.59"/>
    <n v="-16.27"/>
    <s v=""/>
    <s v=""/>
    <n v="81.010000000000005"/>
    <s v="Sim"/>
    <x v="31"/>
    <s v="MLB2816526366"/>
    <s v="Mercado Livre"/>
    <s v="Cabo De Freio Gol G2 Todos Traseiro 1994 A 2002"/>
    <s v=" "/>
    <n v="95.69"/>
    <s v="Premium"/>
    <s v="Autorizado"/>
    <s v="Walter Jofre"/>
    <s v="CPF 32662531835"/>
    <s v="Rua Rouxinho 15 - alto eletrico magrao, São Paulo - CEP: 05387040, São Paulo"/>
    <s v=" "/>
    <s v="Walter Jofre"/>
    <s v="32662531835"/>
    <s v="Rua Rouxinho 15 / alto eletrico magrao Referencia: falvio - CEP 05387040 - Vila Dalva, São Paulo, São Paulo"/>
    <s v="São Paulo"/>
    <s v="São Paulo"/>
    <s v="05387040"/>
    <s v="Brasil"/>
    <s v="Mercado Envios Flex"/>
    <s v="13 de fevereiro | 15:56"/>
    <s v="13 de fevereiro | 20:33"/>
    <s v="GUSTAVO DE ANDRADE CHEQUI MOREIRA"/>
    <s v="42041647111"/>
    <s v=" "/>
    <s v=" "/>
    <s v=" "/>
    <s v=" "/>
    <s v=" "/>
    <s v=" "/>
    <s v=" "/>
    <s v="Não"/>
    <s v=""/>
    <s v="Não"/>
  </r>
  <r>
    <s v="2000005107091208"/>
    <s v="13 de fevereiro de 2023 00:27 hs."/>
    <s v="Entregue"/>
    <s v="Chegou em 17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Aline Maria De Jesus"/>
    <s v="02479804127"/>
    <s v="Avenida Tropical 1479 / Prox ao mercado  campos - CEP 78390000 - Casa, Barra do Bugres, Mato Grosso"/>
    <s v="Barra do Bugres"/>
    <s v="Mato Grosso"/>
    <s v="78390000"/>
    <s v="Brasil"/>
    <s v="Mercado Envios Full"/>
    <s v="14 de fevereiro | 14:44"/>
    <s v="17 de fevereiro | 15:44"/>
    <s v="Mercado Envios"/>
    <s v="MEL00003310806298"/>
    <s v=" "/>
    <s v=" "/>
    <s v=" "/>
    <s v=" "/>
    <s v=" "/>
    <s v=" "/>
    <s v=" "/>
    <s v="Não"/>
    <s v=""/>
    <s v="Não"/>
  </r>
  <r>
    <s v="2000005107016404"/>
    <s v="13 de fevereiro de 2023 00:05 hs."/>
    <s v="Entregue"/>
    <s v="Chegou em 16 de fevereiro"/>
    <s v="Não"/>
    <n v="1"/>
    <n v="188.41"/>
    <s v=""/>
    <n v="-22.61"/>
    <n v="-26.45"/>
    <s v=""/>
    <n v="139.35"/>
    <s v=" "/>
    <x v="214"/>
    <s v="MLB2968753501"/>
    <s v="Mercado Livre"/>
    <s v="Bandeja Inferior Direita Xsara Picasso 2001 A 2011"/>
    <s v=" "/>
    <n v="188.41"/>
    <s v="Clássico"/>
    <s v="Não emitida"/>
    <s v="Hevelyn Cristhiny Correia"/>
    <s v="CPF 15920820926"/>
    <s v="Doutor Bernardo Viana 423, General Carneiro - CEP: 84660000, Paraná"/>
    <s v=" "/>
    <s v="Hevelyn Cristhiny Correia"/>
    <s v="15920820926"/>
    <s v="Rua Passo do Fiúza 130 / casa - CEP 98280000 - italiana, Panambi, Rio Grande do Sul"/>
    <s v="Panambi"/>
    <s v="Rio Grande do Sul"/>
    <s v="98280000"/>
    <s v="Brasil"/>
    <s v="Correios e pontos de envio"/>
    <s v="14 de fevereiro | 05:49"/>
    <s v="16 de fevereiro | 15:17"/>
    <s v="Mercado Envios"/>
    <s v="MEL00003311721296"/>
    <s v=" "/>
    <s v=" "/>
    <s v=" "/>
    <s v=" "/>
    <s v=" "/>
    <s v=" "/>
    <s v=" "/>
    <s v="Não"/>
    <s v=""/>
    <s v="Não"/>
  </r>
  <r>
    <s v="2000005106772138"/>
    <s v="12 de fevereiro de 2023 23:08 hs."/>
    <s v="Entregue"/>
    <s v="Chegou em 14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wellington ferreira lima"/>
    <s v="39379847807"/>
    <s v="RUA PADRE JOAO MANOEL 30 / CEP 08588340 - Itaquaquecetuba, São Paulo"/>
    <s v="Itaquaquecetuba"/>
    <s v="São Paulo"/>
    <s v="08588340"/>
    <s v="Brasil"/>
    <s v="Mercado Envios Full"/>
    <s v="13 de fevereiro | 23:24"/>
    <s v="14 de fevereiro | 13:58"/>
    <s v="Mercado Envios"/>
    <s v="MEL00003310608681"/>
    <s v="https://myaccount.mercadolivre.com.br/shipments/42041435708/detail"/>
    <s v=" "/>
    <s v=" "/>
    <s v=" "/>
    <s v=" "/>
    <s v=" "/>
    <s v=" "/>
    <s v="Não"/>
    <s v=""/>
    <s v="Não"/>
  </r>
  <r>
    <s v="2000005106529848"/>
    <s v="12 de fevereiro de 2023 22:23 hs."/>
    <s v="Venda entregue"/>
    <s v="O comprador cancelou a mediação da venda porque o problema foi resolvido. Liberamos o dinheiro para você."/>
    <s v="Não"/>
    <n v="1"/>
    <n v="169.99"/>
    <s v=""/>
    <n v="-20.399999999999999"/>
    <n v="-20.45"/>
    <s v=""/>
    <n v="129.13999999999999"/>
    <s v="Sim"/>
    <x v="16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Emerson Fernando"/>
    <s v="62414515376"/>
    <s v="BR-222 SN / próximo posto acoque Referencia: ao lado borracharia do papudinho_x000a_Chico auto center - CEP 65350000 - acoque, Vitória do Mearim, Maranhão"/>
    <s v="Vitória do Mearim"/>
    <s v="Maranhão"/>
    <s v="65350000"/>
    <s v="Brasil"/>
    <s v="Mercado Envios Full"/>
    <s v="14 de fevereiro | 02:18"/>
    <s v="17 de fevereiro | 10:26"/>
    <s v="Mercado Envios"/>
    <s v="MEL00003310474802"/>
    <s v=" "/>
    <s v=" "/>
    <s v=" "/>
    <s v=" "/>
    <s v=" "/>
    <s v=" "/>
    <s v=" "/>
    <s v="Não"/>
    <n v="1"/>
    <s v="Não"/>
  </r>
  <r>
    <s v="2000005106491584"/>
    <s v="12 de fevereiro de 2023 22:15 hs."/>
    <s v="Entregue"/>
    <s v="Chegou em 15 de fevereiro"/>
    <s v="Não"/>
    <n v="1"/>
    <n v="61.7"/>
    <n v="8.4600000000000009"/>
    <n v="-12.63"/>
    <n v="-8.4600000000000009"/>
    <s v=""/>
    <n v="49.07"/>
    <s v=" "/>
    <x v="32"/>
    <s v="MLB2204150534"/>
    <s v="Mercado Livre"/>
    <s v="Reparo Pino Guia Pinça De Freio Dianteiro Nissan March"/>
    <s v=" "/>
    <n v="61.7"/>
    <s v="Premium"/>
    <s v="Não emitida"/>
    <s v="Thamires Vianna"/>
    <s v="CPF 43185416813"/>
    <s v="borborema 83 - casa, Santo André - CEP: 09181270, São Paulo"/>
    <s v=" "/>
    <s v="Thamires Vianna"/>
    <s v="43185416813"/>
    <s v="Avenida Brasília 147 / CEP 09180260 - Bela Vista, Santo André, São Paulo"/>
    <s v="Santo André"/>
    <s v="São Paulo"/>
    <s v="09180260"/>
    <s v="Brasil"/>
    <s v="Correios e pontos de envio"/>
    <s v="13 de fevereiro | 22:49"/>
    <s v="15 de fevereiro | 10:35"/>
    <s v="Mercado Envios"/>
    <s v="MEL00003311719410"/>
    <s v="https://myaccount.mercadolivre.com.br/shipments/42041321881/detail"/>
    <s v=" "/>
    <s v=" "/>
    <s v=" "/>
    <s v=" "/>
    <s v=" "/>
    <s v=" "/>
    <s v="Não"/>
    <s v=""/>
    <s v="Não"/>
  </r>
  <r>
    <s v="2000005106464374"/>
    <s v="12 de fevereiro de 2023 22:10 hs."/>
    <s v="Entregue"/>
    <s v="Chegou em 14 de fevereiro"/>
    <s v="Não"/>
    <n v="1"/>
    <n v="65.900000000000006"/>
    <n v="13.92"/>
    <n v="-16.7"/>
    <n v="-13.92"/>
    <s v=""/>
    <n v="49.2"/>
    <s v=" "/>
    <x v="12"/>
    <s v="MLB2068040078"/>
    <s v="Mercado Livre"/>
    <s v="Kit Reparo Alavanca Câmbio Trambulador Montana Zafira Astra"/>
    <s v=" "/>
    <n v="65.900000000000006"/>
    <s v="Premium"/>
    <s v="Não emitida"/>
    <s v="Cosmo Aparecido da Silva"/>
    <s v="CPF 11981980873"/>
    <s v="Vicente Frasilli 80 - 400 casas, Valparaíso - CEP: 16880000, São Paulo"/>
    <s v=" "/>
    <s v="Cosmo Aparecido da Silva"/>
    <s v="11981980873"/>
    <s v="Vicente Frasilli 80 / Bairro 400 casas - CEP 16880000 - João Francisco de Arruda Soares, Valparaíso, São Paulo"/>
    <s v="Valparaíso"/>
    <s v="São Paulo"/>
    <s v="16880000"/>
    <s v="Brasil"/>
    <s v="Correios e pontos de envio"/>
    <s v="14 de fevereiro | 00:25"/>
    <s v="14 de fevereiro | 17:06"/>
    <s v="Mercado Envios"/>
    <s v="MEL00003311716349"/>
    <s v=" "/>
    <s v=" "/>
    <s v=" "/>
    <s v=" "/>
    <s v=" "/>
    <s v=" "/>
    <s v=" "/>
    <s v="Não"/>
    <s v=""/>
    <s v="Não"/>
  </r>
  <r>
    <s v="2000004208229445"/>
    <s v="12 de fevereiro de 2023 22:00 hs."/>
    <s v="Entregue"/>
    <s v="Chegou em 20 de fevereiro"/>
    <s v="Sim"/>
    <n v="1"/>
    <n v="59"/>
    <n v="42.4"/>
    <n v="-12.58"/>
    <n v="-42.4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Charles Marcos Rodrigues Da Cruz"/>
    <s v="99384507920"/>
    <s v="BR-153 SN / 2km de cariri Referencia: fazendão agronegócios na BR 153 a 2km de cariri - CEP 77453000 - Fazenda Trindade, Cariri do Tocantins, Tocantins"/>
    <s v="Cariri do Tocantins"/>
    <s v="Tocantins"/>
    <s v="77453000"/>
    <s v="Brasil"/>
    <s v="Mercado Envios Full"/>
    <s v="13 de fevereiro | 17:31"/>
    <s v="20 de fevereiro | 08:22"/>
    <s v="Mercado Envios"/>
    <s v="MEL00003310395768"/>
    <s v=" "/>
    <s v=" "/>
    <s v=" "/>
    <s v=" "/>
    <s v=" "/>
    <s v=" "/>
    <s v=" "/>
    <s v="Não"/>
    <s v=""/>
    <s v="Não"/>
  </r>
  <r>
    <s v="2000005106302304"/>
    <s v="12 de fevereiro de 2023 21:43 hs."/>
    <s v="Entregue"/>
    <s v="Chegou em 15 de fevereiro"/>
    <s v="Não"/>
    <n v="1"/>
    <n v="62.8"/>
    <n v="17.399999999999999"/>
    <n v="-16.18"/>
    <n v="-17.399999999999999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joalys santos"/>
    <s v="38982314881"/>
    <s v="Rua Manoel Inácio de Andrade Souto Maior Pinto Coelho 80 / casa Referencia: antiga rua 10._x000a_em frente ao campo  socite - CEP 12310823 - Jardim Do Marquês, Jacareí, São Paulo"/>
    <s v="Jacareí"/>
    <s v="São Paulo"/>
    <s v="12310823"/>
    <s v="Brasil"/>
    <s v="Mercado Envios Full"/>
    <s v="13 de fevereiro | 15:38"/>
    <s v="15 de fevereiro | 13:19"/>
    <s v="Mercado Envios"/>
    <s v="MEL00003310338731"/>
    <s v=" "/>
    <s v=" "/>
    <s v=" "/>
    <s v=" "/>
    <s v=" "/>
    <s v=" "/>
    <s v=" "/>
    <s v="Não"/>
    <s v=""/>
    <s v="Não"/>
  </r>
  <r>
    <s v="2000005106245962"/>
    <s v="12 de fevereiro de 2023 21:34 hs."/>
    <s v="Entregue"/>
    <s v="Chegou em 14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Keli Moreira"/>
    <s v="10260967904"/>
    <s v="Geral Santa Lidia 7500 / Proximo A Divisa De Penha Com Pedreiras - CEP 88385000 - Penha, Santa Catarina"/>
    <s v="Penha"/>
    <s v="Santa Catarina"/>
    <s v="88385000"/>
    <s v="Brasil"/>
    <s v="Mercado Envios Full"/>
    <s v="13 de fevereiro | 13:27"/>
    <s v="14 de fevereiro | 12:05"/>
    <s v="Mercado Envios"/>
    <s v="MEL00003310311483"/>
    <s v=" "/>
    <s v=" "/>
    <s v=" "/>
    <s v=" "/>
    <s v=" "/>
    <s v=" "/>
    <s v=" "/>
    <s v="Não"/>
    <s v=""/>
    <s v="Não"/>
  </r>
  <r>
    <s v="2000004208149287"/>
    <s v="12 de fevereiro de 2023 21:29 hs."/>
    <s v="Entregue"/>
    <s v="Chegou em 14 de fevereiro"/>
    <s v="Sim"/>
    <n v="1"/>
    <n v="75"/>
    <n v="12.33"/>
    <n v="-18.25"/>
    <n v="-12.33"/>
    <s v=""/>
    <n v="56.75"/>
    <s v=" "/>
    <x v="106"/>
    <s v="MLB2087993311"/>
    <s v="Mercado Livre"/>
    <s v="Par Bieleta Dianteira Honda Fit 2003 Até 2008 1.4 1.5"/>
    <s v=" "/>
    <n v="75"/>
    <s v="Premium"/>
    <s v="Autorizado"/>
    <s v=" "/>
    <s v=" "/>
    <s v=" "/>
    <s v=" "/>
    <s v="Elizabeth  Alves De Souza "/>
    <s v="17344356821"/>
    <s v="Rua São Miguel dos Campos 564 / Referencia: caso não esteja ninguém no local entregar na barbearia do outro lado da rua 581 - CEP 07192210 - Vila Barros, Guarulhos, São Paulo"/>
    <s v="Guarulhos"/>
    <s v="São Paulo"/>
    <s v="07192210"/>
    <s v="Brasil"/>
    <s v="Mercado Envios Full"/>
    <s v="14 de fevereiro | 01:27"/>
    <s v="14 de fevereiro | 17:33"/>
    <s v="Mercado Envios"/>
    <s v="MEL00003310296524"/>
    <s v=" "/>
    <s v=" "/>
    <s v=" "/>
    <s v=" "/>
    <s v=" "/>
    <s v=" "/>
    <s v=" "/>
    <s v="Não"/>
    <s v=""/>
    <s v="Não"/>
  </r>
  <r>
    <s v="2000005106195324"/>
    <s v="12 de fevereiro de 2023 21:24 hs."/>
    <s v="Entregue"/>
    <s v="Chegou em 13 de fevereiro"/>
    <s v="Não"/>
    <n v="1"/>
    <n v="260"/>
    <n v="1.59"/>
    <n v="-44.2"/>
    <s v=""/>
    <s v=""/>
    <n v="217.39"/>
    <s v="Sim"/>
    <x v="28"/>
    <s v="MLB1925277732"/>
    <s v="Mercado Livre"/>
    <s v="Cabo De Marcha Cambio Agile 2009 2010 2011 2012 2013 2014"/>
    <s v=" "/>
    <n v="260"/>
    <s v="Premium"/>
    <s v="Autorizado"/>
    <s v="Luciano Sobral da Silva"/>
    <s v="CPF 11421955466"/>
    <s v="Rua Sumaré 233 - 227, Barueri - CEP: 06419160, São Paulo"/>
    <s v=" "/>
    <s v="Luciano Sobral da Silva"/>
    <s v="11421955466"/>
    <s v="Rua Sumaré 233 / 227 - CEP 06419160 - Chácaras Marco, Barueri, São Paulo"/>
    <s v="Barueri"/>
    <s v="São Paulo"/>
    <s v="06419160"/>
    <s v="Brasil"/>
    <s v="Mercado Envios Flex"/>
    <s v="13 de fevereiro | 15:50"/>
    <s v="13 de fevereiro | 18:59"/>
    <s v="VHVICTORHUGO1402 VHVICTORHUGO1402"/>
    <s v="42041197605"/>
    <s v=" "/>
    <s v=" "/>
    <s v=" "/>
    <s v=" "/>
    <s v=" "/>
    <s v=" "/>
    <s v=" "/>
    <s v="Não"/>
    <s v=""/>
    <s v="Não"/>
  </r>
  <r>
    <s v="2000005106133464"/>
    <s v="12 de fevereiro de 2023 21:14 hs."/>
    <s v="Entregue"/>
    <s v="Chegou em 14 de fevereiro"/>
    <s v="Não"/>
    <n v="1"/>
    <n v="497.9"/>
    <s v=""/>
    <n v="-84.64"/>
    <n v="-38.950000000000003"/>
    <s v=""/>
    <n v="374.31"/>
    <s v=" "/>
    <x v="250"/>
    <s v="MLB2940243653"/>
    <s v="Mercado Livre"/>
    <s v="Par Bandeja Com Pivô E Par Bieleta Prisma 2013 Em Diante"/>
    <s v=" "/>
    <n v="497.9"/>
    <s v="Premium"/>
    <s v="Não emitida"/>
    <s v="Sebastiao Prudenciano"/>
    <s v="CPF 66160502620"/>
    <s v="Alameda Deputado Cristivao Chiaradia 50 - Perto do Kiko pipas, Sao lourenco - CEP: 37470000, Minas Gerais"/>
    <s v=" "/>
    <s v="Sebastiao Prudenciano"/>
    <s v="66160502620"/>
    <s v="Alameda Deputado Cristovão Chiaradia 50 / casa Referencia: para baixo do Kiko pipas - CEP 37470000 - Jardim Santa Maria, São Lourenço, Minas Gerais"/>
    <s v="São Lourenço"/>
    <s v="Minas Gerais"/>
    <s v="37470000"/>
    <s v="Brasil"/>
    <s v="Correios e pontos de envio"/>
    <s v="14 de fevereiro | 01:45"/>
    <s v="14 de fevereiro | 14:16"/>
    <s v="Mercado Envios"/>
    <s v="MEL00003311713791"/>
    <s v=" "/>
    <s v=" "/>
    <s v=" "/>
    <s v=" "/>
    <s v=" "/>
    <s v=" "/>
    <s v=" "/>
    <s v="Não"/>
    <s v=""/>
    <s v="Não"/>
  </r>
  <r>
    <s v="2000005105987388"/>
    <s v="12 de fevereiro de 2023 20:49 hs."/>
    <s v="Entregue"/>
    <s v="Chegou em 14 de fevereiro"/>
    <s v="Não"/>
    <n v="1"/>
    <n v="239.77"/>
    <s v=""/>
    <n v="-28.77"/>
    <n v="-21.45"/>
    <s v=""/>
    <n v="189.55"/>
    <s v=" "/>
    <x v="11"/>
    <s v="MLB2981550750"/>
    <s v="Mercado Livre"/>
    <s v="Cabo De Marcha Hyundai Hr 2005 A 2012"/>
    <s v=" "/>
    <n v="239.77"/>
    <s v="Clássico"/>
    <s v="Não emitida"/>
    <s v="Patricia de Jesus Jesus"/>
    <s v="CPF 40441305822"/>
    <s v="Neusa Maria Camargo Costa 162, Indaiatuba - CEP: 13346130, São Paulo"/>
    <s v=" "/>
    <s v="Patricia de Jesus Jesus"/>
    <s v="40441305822"/>
    <s v="Rua Neusa Maria Camargo Costa 162 / perto do mercado dia Referencia: minha sogra vera receberá o produto - CEP 13346130 - Jardim Tancredo Neves, Indaiatuba, São Paulo"/>
    <s v="Indaiatuba"/>
    <s v="São Paulo"/>
    <s v="13346130"/>
    <s v="Brasil"/>
    <s v="Correios e pontos de envio"/>
    <s v="14 de fevereiro | 02:16"/>
    <s v="14 de fevereiro | 11:46"/>
    <s v="Mercado Envios"/>
    <s v="MEL00003311712466"/>
    <s v=" "/>
    <s v=" "/>
    <s v=" "/>
    <s v=" "/>
    <s v=" "/>
    <s v=" "/>
    <s v=" "/>
    <s v="Não"/>
    <s v=""/>
    <s v="Não"/>
  </r>
  <r>
    <s v="2000005105918968"/>
    <s v="12 de fevereiro de 2023 20:39 hs."/>
    <s v="Entregue"/>
    <s v="Chegou em 13 de fevereiro"/>
    <s v="Não"/>
    <n v="1"/>
    <n v="149.63"/>
    <n v="1.59"/>
    <n v="-17.96"/>
    <s v=""/>
    <s v=""/>
    <n v="133.26"/>
    <s v=" "/>
    <x v="115"/>
    <s v="MLB2997529622"/>
    <s v="Mercado Livre"/>
    <s v="Par Bandeja Inferior Sem Pivô Santana 1988 A 2002"/>
    <s v=" "/>
    <n v="149.63"/>
    <s v="Clássico"/>
    <s v="Autorizado"/>
    <s v="Valter Alan"/>
    <s v="CPF 39300585886"/>
    <s v="Rua Tarcon 380 - casa 01, São Paulo - CEP: 05223070, São Paulo"/>
    <s v=" "/>
    <s v="Valter Alan"/>
    <s v="39300585886"/>
    <s v="Rua Laura 101 / casa 02 - CEP 07748415 - Vila Rosina, Caieiras, São Paulo"/>
    <s v="Caieiras"/>
    <s v="São Paulo"/>
    <s v="07748415"/>
    <s v="Brasil"/>
    <s v="Mercado Envios Flex"/>
    <s v="13 de fevereiro | 16:01"/>
    <s v="13 de fevereiro | 17:58"/>
    <s v="DOUGLAS MATOS"/>
    <s v="42041082922"/>
    <s v=" "/>
    <s v=" "/>
    <s v=" "/>
    <s v=" "/>
    <s v=" "/>
    <s v=" "/>
    <s v=" "/>
    <s v="Não"/>
    <s v=""/>
    <s v="Não"/>
  </r>
  <r>
    <s v="2000005105825278"/>
    <s v="12 de fevereiro de 2023 20:22 hs."/>
    <s v="Entregue"/>
    <s v="Chegou em 14 de fevereiro"/>
    <s v="Não"/>
    <n v="1"/>
    <n v="49.99"/>
    <n v="19.920000000000002"/>
    <n v="-14"/>
    <n v="-19.920000000000002"/>
    <s v=""/>
    <n v="35.99"/>
    <s v=" "/>
    <x v="85"/>
    <s v="MLB2037766479"/>
    <s v="Mercado Livre"/>
    <s v="Cabo Embreagem Parati, Saveiro, Gol 1994, 1995, 96, 97, 1998"/>
    <s v=" "/>
    <n v="49.99"/>
    <s v="Premium"/>
    <s v="Não emitida"/>
    <s v="Edson Gonçalves de Souza So"/>
    <s v="CPF 25699150846"/>
    <s v="Joao Pedro Da costa 2217 - Oeste, Pederneiras - CEP: 17280000, São Paulo"/>
    <s v=" "/>
    <s v="Edson Gonçalves de Souza So"/>
    <s v="25699150846"/>
    <s v="Rua João Pedro da Costa 2233 / Referencia: Se Eu Ñ Estive em Casa Entregar ao Vizinho No Número  2237 - CEP 17285562 - Cidade Nova, Pederneiras, São Paulo"/>
    <s v="Pederneiras"/>
    <s v="São Paulo"/>
    <s v="17285562"/>
    <s v="Brasil"/>
    <s v="Correios e pontos de envio"/>
    <s v="14 de fevereiro | 00:28"/>
    <s v="14 de fevereiro | 13:38"/>
    <s v="Mercado Envios"/>
    <s v="MEL00003311711225"/>
    <s v=" "/>
    <s v=" "/>
    <s v=" "/>
    <s v=" "/>
    <s v=" "/>
    <s v=" "/>
    <s v=" "/>
    <s v="Não"/>
    <s v=""/>
    <s v="Não"/>
  </r>
  <r>
    <s v="2000005105703954"/>
    <s v="12 de fevereiro de 2023 20:01 hs."/>
    <s v="Entregue"/>
    <s v="Chegou em 15 de fevereiro"/>
    <s v="Não"/>
    <n v="1"/>
    <n v="199.99"/>
    <s v=""/>
    <n v="-34"/>
    <n v="-20.45"/>
    <s v=""/>
    <n v="145.54"/>
    <s v=" "/>
    <x v="6"/>
    <s v="MLB2609815607"/>
    <s v="Mercado Livre"/>
    <s v="Kit Rolamento Eixo Traseiro C/ Bucha Peugeot 206 47mm"/>
    <s v=" "/>
    <n v="199.99"/>
    <s v="Premium"/>
    <s v="Autorizado"/>
    <s v=" "/>
    <s v=" "/>
    <s v=" "/>
    <s v=" "/>
    <s v="celso ricardo da silva celso"/>
    <s v="81480814415"/>
    <s v="Alameda Caetano e Zaíra SN / 190 Referencia: entrega na portaria do condomínio   AP C44 - CEP 13253548 - Loteamento Rei de Ouro, Itatiba, São Paulo"/>
    <s v="Itatiba"/>
    <s v="São Paulo"/>
    <s v="13253548"/>
    <s v="Brasil"/>
    <s v="Mercado Envios Full"/>
    <s v="14 de fevereiro | 05:22"/>
    <s v="15 de fevereiro | 13:36"/>
    <s v="Mercado Envios"/>
    <s v="MEL00003309987789"/>
    <s v=" "/>
    <s v=" "/>
    <s v=" "/>
    <s v=" "/>
    <s v=" "/>
    <s v=" "/>
    <s v=" "/>
    <s v="Não"/>
    <s v=""/>
    <s v="Não"/>
  </r>
  <r>
    <s v="2000005105698228"/>
    <s v="12 de fevereiro de 2023 20:00 hs."/>
    <s v="Entregue"/>
    <s v="Chegou em 15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dão  Alves Corrêa"/>
    <s v="08388304712"/>
    <s v="Manoel pinheiro sobrinho 526 / Alto - CEP 28180000 - Palmeiras, Cardoso Moreira, Rio de Janeiro"/>
    <s v="Cardoso Moreira"/>
    <s v="Rio de Janeiro"/>
    <s v="28180000"/>
    <s v="Brasil"/>
    <s v="Mercado Envios Full"/>
    <s v="14 de fevereiro | 02:48"/>
    <s v="15 de fevereiro | 12:59"/>
    <s v="Mercado Envios"/>
    <s v="MEL00003309982287"/>
    <s v=" "/>
    <s v=" "/>
    <s v=" "/>
    <s v=" "/>
    <s v=" "/>
    <s v=" "/>
    <s v=" "/>
    <s v="Não"/>
    <s v=""/>
    <s v="Não"/>
  </r>
  <r>
    <s v="2000005105689382"/>
    <s v="12 de fevereiro de 2023 19:57 hs."/>
    <s v="Entregue"/>
    <s v="Chegou em 14 de fevereiro"/>
    <s v="Não"/>
    <n v="1"/>
    <n v="217.9"/>
    <s v=""/>
    <n v="-37.04"/>
    <n v="-20.45"/>
    <s v=""/>
    <n v="160.41"/>
    <s v="Sim"/>
    <x v="57"/>
    <s v="MLB1781914604"/>
    <s v="Mercado Livre"/>
    <s v="Cabo De Marcha Corsa Classic 2005/2014 Com Terminal"/>
    <s v=" "/>
    <n v="217.9"/>
    <s v="Premium"/>
    <s v="Autorizado"/>
    <s v=" "/>
    <s v=" "/>
    <s v=" "/>
    <s v=" "/>
    <s v="MARCOS DE JESUS VIANA JESUS VIANA"/>
    <s v="83493751591"/>
    <s v="Rua Heitor Dias 18 / Referencia: do lado batalhão da Polícia Militar - CEP 45940000 - BRASÍLIA, Ibirapuã, Bahia"/>
    <s v="Ibirapuã"/>
    <s v="Bahia"/>
    <s v="45940000"/>
    <s v="Brasil"/>
    <s v="Mercado Envios Full"/>
    <s v="13 de fevereiro | 02:03"/>
    <s v="14 de fevereiro | 13:51"/>
    <s v="Mercado Envios"/>
    <s v="MEL00003309973439"/>
    <s v=" "/>
    <s v=" "/>
    <s v=" "/>
    <s v=" "/>
    <s v=" "/>
    <s v=" "/>
    <s v=" "/>
    <s v="Não"/>
    <s v=""/>
    <s v="Não"/>
  </r>
  <r>
    <s v="2000005105652712"/>
    <s v="12 de fevereiro de 2023 19:53 hs."/>
    <s v="Entregue"/>
    <s v="Chegou em 13 de fevereiro"/>
    <s v="Não"/>
    <n v="1"/>
    <n v="23"/>
    <n v="5.45"/>
    <n v="-9.41"/>
    <n v="-5.45"/>
    <s v=""/>
    <n v="13.59"/>
    <s v=" 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adriano silva araújo silva araújo"/>
    <s v="30881965880"/>
    <s v="Avenida dos Remédios 376 / Apt 154-A - CEP 05107000 - Jardim Belaura, São Paulo, São Paulo"/>
    <s v="São Paulo"/>
    <s v="São Paulo"/>
    <s v="05107000"/>
    <s v="Brasil"/>
    <s v="Mercado Envios Full"/>
    <s v="13 de fevereiro | 12:39"/>
    <s v="13 de fevereiro | 17:55"/>
    <s v="Mercado Envios"/>
    <s v="MEL00003309962155"/>
    <s v=" "/>
    <s v=" "/>
    <s v=" "/>
    <s v=" "/>
    <s v=" "/>
    <s v=" "/>
    <s v=" "/>
    <s v="Não"/>
    <s v=""/>
    <s v="Não"/>
  </r>
  <r>
    <s v="2000004207871695"/>
    <s v="12 de fevereiro de 2023 19:43 hs."/>
    <s v="Entregue"/>
    <s v="Chegou em 14 de fevereiro"/>
    <s v="Sim"/>
    <n v="1"/>
    <n v="65"/>
    <s v=""/>
    <n v="-16.55"/>
    <s v="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Tiago Mendes Dos Santos"/>
    <s v="37862864859"/>
    <s v="Rua Alcides Lourenço 820 / casa - CEP 15115000 - lago sul, Bady Bassitt, São Paulo"/>
    <s v="Bady Bassitt"/>
    <s v="São Paulo"/>
    <s v="15115000"/>
    <s v="Brasil"/>
    <s v="Mercado Envios Full"/>
    <s v="13 de fevereiro | 12:11"/>
    <s v="14 de fevereiro | 09:32"/>
    <s v="Mercado Envios"/>
    <s v="MEL00003309929618"/>
    <s v=" "/>
    <s v=" "/>
    <s v=" "/>
    <s v=" "/>
    <s v=" "/>
    <s v=" "/>
    <s v=" "/>
    <s v="Não"/>
    <s v=""/>
    <s v="Não"/>
  </r>
  <r>
    <s v="2000005105507300"/>
    <s v="12 de fevereiro de 2023 19:25 hs."/>
    <s v="Entregue"/>
    <s v="Chegou em 16 de fevereiro"/>
    <s v="Não"/>
    <n v="1"/>
    <n v="113.99"/>
    <s v=""/>
    <n v="-19.38"/>
    <n v="-18.45"/>
    <s v=""/>
    <n v="76.16"/>
    <s v="Sim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Higor Araujo"/>
    <s v="13853123600"/>
    <s v="Rua Lambari 98 / CEP 38613239 - Santa Luzia, Unaí, Minas Gerais"/>
    <s v="Unaí"/>
    <s v="Minas Gerais"/>
    <s v="38613239"/>
    <s v="Brasil"/>
    <s v="Mercado Envios Full"/>
    <s v="14 de fevereiro | 02:48"/>
    <s v="16 de fevereiro | 14:12"/>
    <s v="Mercado Envios"/>
    <s v="MEL00003309867359"/>
    <s v=" "/>
    <s v=" "/>
    <s v=" "/>
    <s v=" "/>
    <s v=" "/>
    <s v=" "/>
    <s v=" "/>
    <s v="Não"/>
    <s v=""/>
    <s v="Não"/>
  </r>
  <r>
    <s v="2000005105442628"/>
    <s v="12 de fevereiro de 2023 19:15 hs."/>
    <s v="Entregue"/>
    <s v="Chegou em 14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gustavo cardoso"/>
    <s v="45334705805"/>
    <s v="Rua Paraná 40 / Estrada do araribá - CEP 11680338 - Rio da Prata, Ubatuba, São Paulo"/>
    <s v="Ubatuba"/>
    <s v="São Paulo"/>
    <s v="11680338"/>
    <s v="Brasil"/>
    <s v="Mercado Envios Full"/>
    <s v="13 de fevereiro | 16:05"/>
    <s v="14 de fevereiro | 12:56"/>
    <s v="Mercado Envios"/>
    <s v="MEL00003309832878"/>
    <s v=" "/>
    <s v=" "/>
    <s v=" "/>
    <s v=" "/>
    <s v=" "/>
    <s v=" "/>
    <s v=" "/>
    <s v="Não"/>
    <s v=""/>
    <s v="Não"/>
  </r>
  <r>
    <s v="2000005105249320"/>
    <s v="12 de fevereiro de 2023 18:37 hs."/>
    <s v="Entregue"/>
    <s v="Chegou em 14 de fevereiro"/>
    <s v="Não"/>
    <n v="1"/>
    <n v="35.9"/>
    <n v="16.100000000000001"/>
    <n v="-11.6"/>
    <n v="-16.100000000000001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Marcos Antonio Gomes de Sousa"/>
    <s v="09098783740"/>
    <s v="Avenida Almirante Tamandaré 1441 / Hot House Energia Solar - CEP 24350380 - Piratininga, Niterói, Rio de Janeiro"/>
    <s v="Niterói"/>
    <s v="Rio de Janeiro"/>
    <s v="24350380"/>
    <s v="Brasil"/>
    <s v="Mercado Envios Full"/>
    <s v="13 de fevereiro | 18:12"/>
    <s v="14 de fevereiro | 14:09"/>
    <s v="Mercado Envios"/>
    <s v="MEL00003309705876"/>
    <s v=" "/>
    <s v=" "/>
    <s v=" "/>
    <s v=" "/>
    <s v=" "/>
    <s v=" "/>
    <s v=" "/>
    <s v="Não"/>
    <s v=""/>
    <s v="Não"/>
  </r>
  <r>
    <s v="2000005105234780"/>
    <s v="12 de fevereiro de 2023 18:35 hs."/>
    <s v="Entregue"/>
    <s v="Chegou em 14 de fevereiro"/>
    <s v="Não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Rodrigo José"/>
    <s v="12344361758"/>
    <s v="Rua Ana Carla 110 / bl 15 apto 502 Referencia: condomínio vila Verde (prédio novo da tenda) - CEP 26277475 - Jardim Palmares, Nova Iguaçu, Rio de Janeiro"/>
    <s v="Nova Iguaçu"/>
    <s v="Rio de Janeiro"/>
    <s v="26277475"/>
    <s v="Brasil"/>
    <s v="Mercado Envios Full"/>
    <s v="13 de fevereiro | 18:09"/>
    <s v="14 de fevereiro | 11:29"/>
    <s v="Mercado Envios"/>
    <s v="MEL00003309699792"/>
    <s v=" "/>
    <s v=" "/>
    <s v=" "/>
    <s v=" "/>
    <s v=" "/>
    <s v=" "/>
    <s v=" "/>
    <s v="Não"/>
    <s v=""/>
    <s v="Não"/>
  </r>
  <r>
    <s v="2000005105171170"/>
    <s v="12 de fevereiro de 2023 18:23 hs."/>
    <s v="Devolução em preparação"/>
    <s v="A pessoa que comprou o produto está embalando o pacote para devolvê-lo."/>
    <s v="Não"/>
    <n v="0"/>
    <n v="94.19"/>
    <s v=""/>
    <n v="-16.010000000000002"/>
    <n v="-21.45"/>
    <s v=""/>
    <n v="56.73"/>
    <s v=" "/>
    <x v="251"/>
    <s v="MLB2797710848"/>
    <s v="Mercado Livre"/>
    <s v="Par Bieleta Dianteira Onix Modelo Novo 2020"/>
    <s v=" "/>
    <n v="94.19"/>
    <s v="Premium"/>
    <s v="Não emitida"/>
    <s v="Reginaldo Paulino De Souza"/>
    <s v="CPF 12640852817"/>
    <s v="Rua Antonio Bastos 93 - Casa 2 sobrado, São Paulo - CEP: 08370350, São Paulo"/>
    <s v=" "/>
    <s v="Reginaldo Paulino De Souza"/>
    <s v="1264085281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105075078"/>
    <s v="12 de fevereiro de 2023 18:15 hs."/>
    <s v="Entregue"/>
    <s v="Chegou em 13 de fevereiro"/>
    <s v="Não"/>
    <n v="1"/>
    <n v="62"/>
    <n v="15.9"/>
    <n v="-16.04"/>
    <s v=""/>
    <s v=""/>
    <n v="61.86"/>
    <s v=" "/>
    <x v="155"/>
    <s v="MLB2093623027"/>
    <s v="Mercado Livre"/>
    <s v="Par Bieleta Dianteira Fiat Stilo Punto Bravo Linea"/>
    <s v=" "/>
    <n v="62"/>
    <s v="Premium"/>
    <s v="Autorizado"/>
    <s v="Eliana Aparecida"/>
    <s v="CPF 41987852877"/>
    <s v="rua do pessego n 163 jardim lucinda 163, itaquaquecetuba - CEP: 08590710, São Paulo"/>
    <s v=" "/>
    <s v="Eliana Aparecida"/>
    <s v="41987852877"/>
    <s v="Rua Cinco de Novembro 306 / pedreira - CEP 08572130 - Vila Vermont, Itaquaquecetuba, São Paulo"/>
    <s v="Itaquaquecetuba"/>
    <s v="São Paulo"/>
    <s v="08572130"/>
    <s v="Brasil"/>
    <s v="Mercado Envios Flex"/>
    <s v="13 de fevereiro | 15:52"/>
    <s v="13 de fevereiro | 18:25"/>
    <s v="THIAGO FREITAS JACINTO"/>
    <s v="42040728447"/>
    <s v=" "/>
    <s v=" "/>
    <s v=" "/>
    <s v=" "/>
    <s v=" "/>
    <s v=" "/>
    <s v=" "/>
    <s v="Não"/>
    <s v=""/>
    <s v="Não"/>
  </r>
  <r>
    <s v="2000005105104570"/>
    <s v="12 de fevereiro de 2023 18:11 hs."/>
    <s v="Mediação finalizada com reembolso para o comprador"/>
    <s v="O comprador não poderá reiniciar uma reclamação por esta venda."/>
    <s v="Não"/>
    <n v="1"/>
    <n v="275.79000000000002"/>
    <s v=""/>
    <n v="-46.88"/>
    <n v="-38.950000000000003"/>
    <n v="-228.91"/>
    <n v="-38.950000000000003"/>
    <s v=" "/>
    <x v="4"/>
    <s v="MLB2918887601"/>
    <s v="Mercado Livre"/>
    <s v="Par Bandeja Inferior Com Pivô Idea Elx 2005 A 2016"/>
    <s v=" "/>
    <n v="275.79000000000002"/>
    <s v="Premium"/>
    <s v="Não emitida"/>
    <s v="João Pedro Gonçalves de Araújo"/>
    <s v="CPF 06704945695"/>
    <s v="Rua Barbosa Lima 150 - Ao lado do bar da Joana, Juiz de Fora - CEP: 36010050, Minas Gerais"/>
    <s v=" "/>
    <s v="João Pedro Gonçalves de Araújo"/>
    <s v="06704945695"/>
    <s v="Rua Barbosa Lima 150 / Ao lado do bar da Joana - CEP 36010050 - Centro, Juiz de Fora, Minas Gerais"/>
    <s v="Juiz de Fora"/>
    <s v="Minas Gerais"/>
    <s v="36010050"/>
    <s v="Brasil"/>
    <s v="Correios e pontos de envio"/>
    <s v="14 de fevereiro | 02:53"/>
    <s v="15 de fevereiro | 11:29"/>
    <s v="Mercado Envios"/>
    <s v="MEL00003311705093"/>
    <s v=" "/>
    <s v=" "/>
    <s v=" "/>
    <s v=" "/>
    <s v=" "/>
    <s v=" "/>
    <s v=" "/>
    <s v="Não"/>
    <n v="1"/>
    <s v="Não"/>
  </r>
  <r>
    <s v="2000004207647663"/>
    <s v="12 de fevereiro de 2023 18:10 hs."/>
    <s v="Entregue"/>
    <s v="Chegou em 14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Geober Gomes"/>
    <s v="08810194705"/>
    <s v="Estrada do Sarapuí SN / Lote 47 Quadra 51 Referencia: Procurar Mercadinho da Ana Cristina - CEP 25040065 - Vila Santo Antônio, Duque de Caxias, Rio de Janeiro"/>
    <s v="Duque de Caxias"/>
    <s v="Rio de Janeiro"/>
    <s v="25040065"/>
    <s v="Brasil"/>
    <s v="Mercado Envios Full"/>
    <s v="13 de fevereiro | 17:59"/>
    <s v="14 de fevereiro | 12:54"/>
    <s v="Mercado Envios"/>
    <s v="MEL00003309620225"/>
    <s v=" "/>
    <s v=" "/>
    <s v=" "/>
    <s v=" "/>
    <s v=" "/>
    <s v=" "/>
    <s v=" "/>
    <s v="Não"/>
    <s v=""/>
    <s v="Não"/>
  </r>
  <r>
    <s v="2000005105020140"/>
    <s v="12 de fevereiro de 2023 17:54 hs."/>
    <s v="Entregue"/>
    <s v="Chegou em 14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Ismael Calderaro"/>
    <s v="12244799808"/>
    <s v="Avenida 25 256 / - Ruas zero 2x4 Referencia: Ruas zero 2x4 numeração com zero antes do numero - CEP 14781341 - Monte Castelo, Barretos, São Paulo"/>
    <s v="Barretos"/>
    <s v="São Paulo"/>
    <s v="14781341"/>
    <s v="Brasil"/>
    <s v="Mercado Envios Full"/>
    <s v="13 de fevereiro | 14:24"/>
    <s v="14 de fevereiro | 17:06"/>
    <s v="Mercado Envios"/>
    <s v="MEL00003309573603"/>
    <s v=" "/>
    <s v=" "/>
    <s v=" "/>
    <s v=" "/>
    <s v=" "/>
    <s v=" "/>
    <s v=" "/>
    <s v="Não"/>
    <s v=""/>
    <s v="Não"/>
  </r>
  <r>
    <s v="2000004207608447"/>
    <s v="12 de fevereiro de 2023 17:54 hs."/>
    <s v="Entregue"/>
    <s v="Chegou em 14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efferson Barreto"/>
    <s v="38297538885"/>
    <s v="Rua Adolfo Antônio Pires 34 / casa Referencia: ao lado do bar Vila Nova - CEP 06950000 - Centro, Juquitiba, São Paulo"/>
    <s v="Juquitiba"/>
    <s v="São Paulo"/>
    <s v="06950000"/>
    <s v="Brasil"/>
    <s v="Mercado Envios Full"/>
    <s v="13 de fevereiro | 23:51"/>
    <s v="14 de fevereiro | 13:16"/>
    <s v="Mercado Envios"/>
    <s v="MEL00003309578100"/>
    <s v=" "/>
    <s v=" "/>
    <s v=" "/>
    <s v=" "/>
    <s v=" "/>
    <s v=" "/>
    <s v=" "/>
    <s v="Não"/>
    <s v=""/>
    <s v="Não"/>
  </r>
  <r>
    <s v="2000005105001330"/>
    <s v="12 de fevereiro de 2023 17:51 hs."/>
    <s v="Entregue"/>
    <s v="Chegou em 14 de fevereiro"/>
    <s v="Não"/>
    <n v="1"/>
    <n v="199.99"/>
    <s v=""/>
    <n v="-34"/>
    <n v="-20.45"/>
    <s v=""/>
    <n v="145.54"/>
    <s v=" "/>
    <x v="6"/>
    <s v="MLB2609815607"/>
    <s v="Mercado Livre"/>
    <s v="Kit Rolamento Eixo Traseiro C/ Bucha Peugeot 206 47mm"/>
    <s v=" "/>
    <n v="199.99"/>
    <s v="Premium"/>
    <s v="Autorizado"/>
    <s v=" "/>
    <s v=" "/>
    <s v=" "/>
    <s v=" "/>
    <s v="Leonardo Ribeiro Dos Santos"/>
    <s v="80024031933"/>
    <s v="Benjamim Constant teixeira 971 / Referencia: Material De construção Tigre - CEP 83450000 - centro, Bocaiúva do Sul, Paraná"/>
    <s v="Bocaiúva do Sul"/>
    <s v="Paraná"/>
    <s v="83450000"/>
    <s v="Brasil"/>
    <s v="Mercado Envios Full"/>
    <s v="13 de fevereiro | 18:00"/>
    <s v="14 de fevereiro | 13:35"/>
    <s v="Mercado Envios"/>
    <s v="MEL00003309562869"/>
    <s v=" "/>
    <s v=" "/>
    <s v=" "/>
    <s v=" "/>
    <s v=" "/>
    <s v=" "/>
    <s v=" "/>
    <s v="Não"/>
    <s v=""/>
    <s v="Não"/>
  </r>
  <r>
    <s v="2000004207567647"/>
    <s v="12 de fevereiro de 2023 17:36 hs."/>
    <s v="Entregue"/>
    <s v="Chegou em 13 de fevereiro"/>
    <s v="Sim"/>
    <n v="1"/>
    <n v="29.7"/>
    <n v="13.9"/>
    <n v="-9.06"/>
    <s v=""/>
    <s v=""/>
    <n v="34.54"/>
    <s v=" "/>
    <x v="1"/>
    <s v="MLB3036615424"/>
    <s v="Mercado Livre"/>
    <s v="Cabo De Capô Com Alavanca Santana 1991 Em Diante"/>
    <s v=" "/>
    <n v="29.7"/>
    <s v="Clássico"/>
    <s v="Autorizado"/>
    <s v="Rogério alves Da Silva Alves"/>
    <s v="CPF 31439529892"/>
    <s v="Itajubaquara 165 - Padaria Do Damiao, Sao Paulo - CEP: 05661050, São Paulo"/>
    <s v=" "/>
    <s v="Rogério alves Da Silva Alves"/>
    <s v="31439529892"/>
    <s v="Avenida João Bassi 333 / lanternagem Referencia: pitstop reformas - CEP 07172440 - Jardim Presidente Dutra, Guarulhos, São Paulo"/>
    <s v="Guarulhos"/>
    <s v="São Paulo"/>
    <s v="07172440"/>
    <s v="Brasil"/>
    <s v="Mercado Envios Flex"/>
    <s v="13 de fevereiro | 16:00"/>
    <s v="13 de fevereiro | 17:54"/>
    <s v="FELIPE KELLER"/>
    <s v="42040663529"/>
    <s v=" "/>
    <s v=" "/>
    <s v=" "/>
    <s v=" "/>
    <s v=" "/>
    <s v=" "/>
    <s v=" "/>
    <s v="Não"/>
    <s v=""/>
    <s v="Não"/>
  </r>
  <r>
    <s v="2000004207541261"/>
    <s v="12 de fevereiro de 2023 17:23 hs."/>
    <s v="Entregue"/>
    <s v="Chegou em 16 de fevereiro"/>
    <s v="Sim"/>
    <n v="1"/>
    <n v="35.9"/>
    <n v="3.13"/>
    <n v="-11.6"/>
    <n v="-3.13"/>
    <s v=""/>
    <n v="24.3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Ezequiel Pereira Cougo"/>
    <s v="04145751051"/>
    <s v="Rua Cassiano Fernandes 44 / Referencia: Segunda casa da rua - CEP 96408510 - São Jorge, Bagé, Rio Grande do Sul"/>
    <s v="Bagé"/>
    <s v="Rio Grande do Sul"/>
    <s v="96408510"/>
    <s v="Brasil"/>
    <s v="Mercado Envios Full"/>
    <s v="13 de fevereiro | 11:45"/>
    <s v="16 de fevereiro | 13:18"/>
    <s v="Mercado Envios"/>
    <s v="MEL00003309483781"/>
    <s v=" "/>
    <s v=" "/>
    <s v=" "/>
    <s v=" "/>
    <s v=" "/>
    <s v=" "/>
    <s v=" "/>
    <s v="Não"/>
    <s v=""/>
    <s v="Não"/>
  </r>
  <r>
    <s v="2000004207495831"/>
    <s v="12 de fevereiro de 2023 17:04 hs."/>
    <s v="Devolução finalizada com reembolso para o comprador"/>
    <s v="O produto devolvido chegou em quinta-feira, 16 de fevereiro."/>
    <s v="Sim"/>
    <n v="0"/>
    <n v="90.8"/>
    <s v=""/>
    <n v="-37.44"/>
    <s v=""/>
    <n v="-53.36"/>
    <n v="0"/>
    <s v=" "/>
    <x v="190"/>
    <s v="MLB2069611308"/>
    <s v="Mercado Livre"/>
    <s v="Pino Regulagem Da Ponta Do Cabo De Marcha Corsa Celta Vectra"/>
    <s v=" "/>
    <n v="22.7"/>
    <s v="Premium"/>
    <s v="Não emitida"/>
    <s v="Chia Chen Chen"/>
    <s v="CPF 03695669128"/>
    <s v="Avenida Ezequias Bezerra de Farias 85 - Bl. 32 Apt. 3, Ferraz de Vasconcelos - CEP: 08507220, São Paulo"/>
    <s v=" "/>
    <s v="Chia Chen Chen"/>
    <s v="0369566912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5 de fevereiro | 15:11"/>
    <s v="16 de fevereiro | 16:52"/>
    <s v="Mercado Envios"/>
    <s v="QC489200620BR"/>
    <s v="https://www2.correios.com.br/sistemas/rastreamento/resultado.cfm"/>
    <s v=" "/>
    <s v=" "/>
    <s v=" "/>
    <s v=" "/>
    <s v=" "/>
    <s v=" "/>
    <s v="Sim"/>
    <s v=""/>
    <s v="Não"/>
  </r>
  <r>
    <s v="2000005104582646"/>
    <s v="12 de fevereiro de 2023 16:33 hs."/>
    <s v="Entregue"/>
    <s v="Chegou em 13 de fevereiro"/>
    <s v="Não"/>
    <n v="1"/>
    <n v="65.900000000000006"/>
    <n v="8.91"/>
    <n v="-16.7"/>
    <n v="-8.91"/>
    <s v=""/>
    <n v="49.2"/>
    <s v="Sim"/>
    <x v="12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Josemar Schramm dos Santos"/>
    <s v="03519956500"/>
    <s v="Caminho do Planalto 16 / Caminho 29 - CEP 42808133 - Gleba E, Camaçari, Bahia"/>
    <s v="Camaçari"/>
    <s v="Bahia"/>
    <s v="42808133"/>
    <s v="Brasil"/>
    <s v="Mercado Envios Full"/>
    <s v="13 de fevereiro | 10:55"/>
    <s v="13 de fevereiro | 19:12"/>
    <s v="Mercado Envios"/>
    <s v="MEL00003309328792"/>
    <s v=" "/>
    <s v=" "/>
    <s v=" "/>
    <s v=" "/>
    <s v=" "/>
    <s v=" "/>
    <s v=" "/>
    <s v="Não"/>
    <s v=""/>
    <s v="Não"/>
  </r>
  <r>
    <s v="2000004207404481"/>
    <s v="12 de fevereiro de 2023 16:25 hs."/>
    <s v="Entregue"/>
    <s v="Chegou em 16 de fevereiro"/>
    <s v="Sim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pedro arceno de sousa"/>
    <s v="58769390134"/>
    <s v="Rua das Flores SN / Qudra 07 Lote 23 Céu Azul 2 - Quadra 07 Lote 23 Referencia: quadra 07 lote 23 - CEP 77808120 - Loteamento Céu Azul, Araguaína, Tocantins"/>
    <s v="Araguaína"/>
    <s v="Tocantins"/>
    <s v="77808120"/>
    <s v="Brasil"/>
    <s v="Mercado Envios Full"/>
    <s v="13 de fevereiro | 15:26"/>
    <s v="16 de fevereiro | 15:43"/>
    <s v="Mercado Envios"/>
    <s v="MEL00003309315015"/>
    <s v=" "/>
    <s v=" "/>
    <s v=" "/>
    <s v=" "/>
    <s v=" "/>
    <s v=" "/>
    <s v=" "/>
    <s v="Não"/>
    <s v=""/>
    <s v="Não"/>
  </r>
  <r>
    <s v="2000004207404483"/>
    <s v="12 de fevereiro de 2023 16:25 hs."/>
    <s v="Entregue"/>
    <s v="Chegou em 17 de fevereiro"/>
    <s v="Sim"/>
    <n v="1"/>
    <n v="65.900000000000006"/>
    <n v="24.53"/>
    <n v="-16.7"/>
    <n v="-24.53"/>
    <s v=""/>
    <n v="49.2"/>
    <s v="Sim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pedro arceno de sousa"/>
    <s v="58769390134"/>
    <s v="Rua das Flores SN / Qudra 07 Lote 23 Céu Azul 2 - Quadra 07 Lote 23 Referencia: quadra 07 lote 23 - CEP 77808120 - Loteamento Céu Azul, Araguaína, Tocantins"/>
    <s v="Araguaína"/>
    <s v="Tocantins"/>
    <s v="77808120"/>
    <s v="Brasil"/>
    <s v="Mercado Envios Full"/>
    <s v="12 de fevereiro | 19:25"/>
    <s v="17 de fevereiro | 10:45"/>
    <s v="Mercado Envios"/>
    <s v="MEL00003309313494"/>
    <s v=" "/>
    <s v=" "/>
    <s v=" "/>
    <s v=" "/>
    <s v=" "/>
    <s v=" "/>
    <s v=" "/>
    <s v="Não"/>
    <s v=""/>
    <s v="Não"/>
  </r>
  <r>
    <s v="2000005104543398"/>
    <s v="12 de fevereiro de 2023 16:25 hs."/>
    <s v="Entregue"/>
    <s v="Chegou em 13 de fevereiro"/>
    <s v="Não"/>
    <n v="1"/>
    <n v="295.69"/>
    <n v="1.39"/>
    <n v="-50.27"/>
    <s v=""/>
    <s v=""/>
    <n v="246.81"/>
    <s v="Sim"/>
    <x v="158"/>
    <s v="MLB3058911051"/>
    <s v="Mercado Livre"/>
    <s v="Par Bandeja Inferior Com Pivô Kwid 2017 Em Diante"/>
    <s v=" "/>
    <n v="295.69"/>
    <s v="Premium"/>
    <s v="Autorizado"/>
    <s v="Caio Guilherme Batista de Almeida"/>
    <s v="CPF 43234504865"/>
    <s v="Rua Dom André Arcoverde 319 - Casa 1, São Paulo - CEP: 03562030, São Paulo"/>
    <s v=" "/>
    <s v="Caio Guilherme Batista de Almeida"/>
    <s v="43234504865"/>
    <s v="Rua São Vitório 591 / 1 Referencia: entregar para_x000a_Maria Francisca de Almeida _x000a_urvalino da Silva Neto_x000a_urvalino da Silva Filho - CEP 03561000 - Vila Nhocune, São Paulo, São Paulo"/>
    <s v="São Paulo"/>
    <s v="São Paulo"/>
    <s v="03561000"/>
    <s v="Brasil"/>
    <s v="Mercado Envios Flex"/>
    <s v="13 de fevereiro | 16:23"/>
    <s v="13 de fevereiro | 17:14"/>
    <s v="RHENAN SILVA TORRES"/>
    <s v="42040508826"/>
    <s v=" "/>
    <s v=" "/>
    <s v=" "/>
    <s v=" "/>
    <s v=" "/>
    <s v=" "/>
    <s v=" "/>
    <s v="Não"/>
    <s v=""/>
    <s v="Não"/>
  </r>
  <r>
    <s v="2000005104487048"/>
    <s v="12 de fevereiro de 2023 16:14 hs."/>
    <s v="Entregue"/>
    <s v="Chegou em 14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abio Taveira"/>
    <s v="05788362547"/>
    <s v="Rua dos Artistas 63 / CEP 45661224 - Banco da Vitória, Ilhéus, Bahia"/>
    <s v="Ilhéus"/>
    <s v="Bahia"/>
    <s v="45661224"/>
    <s v="Brasil"/>
    <s v="Mercado Envios Full"/>
    <s v="13 de fevereiro | 00:07"/>
    <s v="14 de fevereiro | 14:40"/>
    <s v="Mercado Envios"/>
    <s v="MEL00003309277865"/>
    <s v=" "/>
    <s v=" "/>
    <s v=" "/>
    <s v=" "/>
    <s v=" "/>
    <s v=" "/>
    <s v=" "/>
    <s v="Não"/>
    <s v=""/>
    <s v="Não"/>
  </r>
  <r>
    <s v="2000005104480166"/>
    <s v="12 de fevereiro de 2023 16:13 hs."/>
    <s v="Entregue"/>
    <s v="Chegou em 13 de fevereiro"/>
    <s v="Não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osean dos santos"/>
    <s v="01801545596"/>
    <s v="RUA CORONEL OTAVIO DE SOUZA LEITE 27 / LOJA IMPERIO TECNOLOGIA - CEP 48330000 - Centro, Rio Real, Bahia"/>
    <s v="Rio Real"/>
    <s v="Bahia"/>
    <s v="48330000"/>
    <s v="Brasil"/>
    <s v="Mercado Envios Full"/>
    <s v="12 de fevereiro | 20:14"/>
    <s v="13 de fevereiro | 14:40"/>
    <s v="Mercado Envios"/>
    <s v="MEL00003309281291"/>
    <s v=" "/>
    <s v=" "/>
    <s v=" "/>
    <s v=" "/>
    <s v=" "/>
    <s v=" "/>
    <s v=" "/>
    <s v="Não"/>
    <s v=""/>
    <s v="Não"/>
  </r>
  <r>
    <s v="2000005104456062"/>
    <s v="12 de fevereiro de 2023 16:08 hs."/>
    <s v="Cancelada pelo comprador"/>
    <s v="Cancelou porque se arrependeu da compra."/>
    <s v="Não"/>
    <n v="0"/>
    <n v="86.99"/>
    <s v=""/>
    <n v="-14.79"/>
    <n v="-20.45"/>
    <n v="-51.75"/>
    <n v="0"/>
    <s v="Sim"/>
    <x v="3"/>
    <s v="MLB2015330278"/>
    <s v="Mercado Livre"/>
    <s v="2 Kit's De Rolamento Roda Traseira Gol G1 G2 G3 G4 G5 Novo"/>
    <s v=" "/>
    <n v="86.99"/>
    <s v="Premium"/>
    <s v="Cancelada"/>
    <s v=" "/>
    <s v=" "/>
    <s v=" "/>
    <s v=" "/>
    <s v="Fabio Taveira"/>
    <s v="05788362547"/>
    <s v=" "/>
    <s v="Ilhéus"/>
    <s v="Bahia"/>
    <s v="45661224"/>
    <s v="Brasil"/>
    <s v="Mercado Envios Full"/>
    <s v=" "/>
    <s v=" "/>
    <s v="Mercado Envios"/>
    <s v="MEL00003309262659"/>
    <s v=" "/>
    <s v=" "/>
    <s v=" "/>
    <s v=" "/>
    <s v=" "/>
    <s v=" "/>
    <s v=" "/>
    <s v="Não"/>
    <s v=""/>
    <s v="Não"/>
  </r>
  <r>
    <s v="2000005104372442"/>
    <s v="12 de fevereiro de 2023 15:54 hs."/>
    <s v="Entregue"/>
    <s v="Chegou em 14 de fevereiro"/>
    <s v="Não"/>
    <n v="1"/>
    <n v="55"/>
    <n v="13.5"/>
    <n v="-14.85"/>
    <n v="-13.5"/>
    <s v=""/>
    <n v="40.15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junior souza"/>
    <s v="07456474729"/>
    <s v="Rua da Quitanda 61 / box 17 - CEP 20011030 - Centro, Rio de Janeiro, Rio de Janeiro"/>
    <s v="Rio de Janeiro"/>
    <s v="Rio de Janeiro"/>
    <s v="20011030"/>
    <s v="Brasil"/>
    <s v="Mercado Envios Full"/>
    <s v="13 de fevereiro | 16:32"/>
    <s v="14 de fevereiro | 10:16"/>
    <s v="Mercado Envios"/>
    <s v="MEL00003309224330"/>
    <s v=" "/>
    <s v=" "/>
    <s v=" "/>
    <s v=" "/>
    <s v=" "/>
    <s v=" "/>
    <s v=" "/>
    <s v="Não"/>
    <s v=""/>
    <s v="Não"/>
  </r>
  <r>
    <s v="2000005104333772"/>
    <s v="12 de fevereiro de 2023 15:48 hs."/>
    <s v="Entregue"/>
    <s v="Chegou em 15 de fevereiro"/>
    <s v="Não"/>
    <n v="1"/>
    <n v="62.8"/>
    <n v="30.2"/>
    <n v="-16.18"/>
    <n v="-30.2"/>
    <s v=""/>
    <n v="46.62"/>
    <s v=" "/>
    <x v="13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RICHARD ANDERSON DA SILVA PIRES"/>
    <s v="05168247326"/>
    <s v="Rua José Bonifácio 120 / casa de muro e Referencia: casa de muro sem pintura e portão de alumínio - CEP 65145000 - centro, Santa Rita, Maranhão"/>
    <s v="Santa Rita"/>
    <s v="Maranhão"/>
    <s v="65145000"/>
    <s v="Brasil"/>
    <s v="Mercado Envios Full"/>
    <s v="13 de fevereiro | 00:00"/>
    <s v="15 de fevereiro | 10:16"/>
    <s v="Mercado Envios"/>
    <s v="MEL00003309201945"/>
    <s v=" "/>
    <s v=" "/>
    <s v=" "/>
    <s v=" "/>
    <s v=" "/>
    <s v=" "/>
    <s v=" "/>
    <s v="Não"/>
    <s v=""/>
    <s v="Não"/>
  </r>
  <r>
    <s v="2000005104306070"/>
    <s v="12 de fevereiro de 2023 15:40 hs."/>
    <s v="Entregue"/>
    <s v="Chegou em 22 de fevereiro"/>
    <s v="Não"/>
    <n v="1"/>
    <n v="105.98"/>
    <n v="17.97"/>
    <n v="-18.02"/>
    <n v="-39.42"/>
    <s v=""/>
    <n v="66.510000000000005"/>
    <s v="Sim"/>
    <x v="170"/>
    <s v="MLB3127453888"/>
    <s v="Mercado Livre"/>
    <s v="Par Pivô Da Bandeja Dianteira Scenic 2003 A 2010"/>
    <s v=" "/>
    <n v="105.98"/>
    <s v="Premium"/>
    <s v="Não emitida"/>
    <s v="Samuel Sena Almeida"/>
    <s v="CPF 04755754151"/>
    <s v="Rua Dico Lucas 1 - Lava Jato Loirao, Mutunópolis - CEP: 76540000, Goiás"/>
    <s v=" "/>
    <s v="Samuel Sena Almeida"/>
    <s v="04755754151"/>
    <s v="Rua Dicó Lucas 1 / Lava Jato Loirao - CEP 76540000 - Conjunto frei cristovao, Mutunópolis, Goiás"/>
    <s v="Mutunópolis"/>
    <s v="Goiás"/>
    <s v="76540000"/>
    <s v="Brasil"/>
    <s v="Correios e pontos de envio"/>
    <s v="14 de fevereiro | 05:49"/>
    <s v="22 de fevereiro | 10:12"/>
    <s v="Jad Logistica Ltda"/>
    <s v="11864800637985"/>
    <s v="http://www.jadlog.com.br/trackingml.jsp?pedido=11864800637985"/>
    <s v=" "/>
    <s v=" "/>
    <s v=" "/>
    <s v=" "/>
    <s v=" "/>
    <s v=" "/>
    <s v="Não"/>
    <s v=""/>
    <s v="Não"/>
  </r>
  <r>
    <s v="2000005104275108"/>
    <s v="12 de fevereiro de 2023 15:39 hs."/>
    <s v="Entregue"/>
    <s v="Chegou em 14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ycon lincoln morais"/>
    <s v="44259250841"/>
    <s v="Rua Botafogo 158 / CEP 11689240 - Estufa I, Ubatuba, São Paulo"/>
    <s v="Ubatuba"/>
    <s v="São Paulo"/>
    <s v="11689240"/>
    <s v="Brasil"/>
    <s v="Mercado Envios Full"/>
    <s v="13 de fevereiro | 14:24"/>
    <s v="14 de fevereiro | 12:46"/>
    <s v="Mercado Envios"/>
    <s v="MEL00003309180715"/>
    <s v=" "/>
    <s v=" "/>
    <s v=" "/>
    <s v=" "/>
    <s v=" "/>
    <s v=" "/>
    <s v=" "/>
    <s v="Não"/>
    <s v=""/>
    <s v="Não"/>
  </r>
  <r>
    <s v="2000005104069768"/>
    <s v="12 de fevereiro de 2023 14:56 hs."/>
    <s v="Entregue"/>
    <s v="Chegou em 23 de fevereiro"/>
    <s v="Não"/>
    <n v="1"/>
    <n v="49.99"/>
    <n v="20.79"/>
    <n v="-14"/>
    <n v="-20.79"/>
    <s v=""/>
    <n v="35.99"/>
    <s v="Sim"/>
    <x v="17"/>
    <s v="MLB2797190017"/>
    <s v="Mercado Livre"/>
    <s v="Kit Reparo Terminal Cabo De Engate Seleção De Marchas Versa"/>
    <s v=" "/>
    <n v="49.99"/>
    <s v="Premium"/>
    <s v="Não emitida"/>
    <s v="Thainá Rachel Xavier"/>
    <s v="CPF 71000348172"/>
    <s v="QNN 2 Conjunto F Casa 30, Brasília - CEP: 72220026, Distrito Federal"/>
    <s v=" "/>
    <s v="Thainá Rachel Xavier"/>
    <s v="71000348172"/>
    <s v="5 AV QNE 6 01 / LOTE 01;LOJA 01 - CEP 72125060 - Brasília, Distrito Federal"/>
    <s v="Brasília"/>
    <s v="Distrito Federal"/>
    <s v="72125060"/>
    <s v="Brasil"/>
    <s v="Correios e pontos de envio"/>
    <s v="14 de fevereiro | 02:51"/>
    <s v="23 de fevereiro | 14:38"/>
    <s v="Mercado Envios"/>
    <s v="MEL00003311697102"/>
    <s v="https://myaccount.mercadolivre.com.br/shipments/42040313115/detail"/>
    <s v=" "/>
    <s v=" "/>
    <s v=" "/>
    <s v=" "/>
    <s v=" "/>
    <s v=" "/>
    <s v="Não"/>
    <s v=""/>
    <s v="Não"/>
  </r>
  <r>
    <s v="2000004207079903"/>
    <s v="12 de fevereiro de 2023 14:07 hs."/>
    <s v="Entregue"/>
    <s v="Chegou em 14 de fevereiro"/>
    <s v="Sim"/>
    <n v="1"/>
    <n v="86.3"/>
    <s v=""/>
    <n v="-14.67"/>
    <n v="-20.45"/>
    <s v=""/>
    <n v="51.18"/>
    <s v=" "/>
    <x v="252"/>
    <s v="MLB3123360394"/>
    <s v="Mercado Livre"/>
    <s v="Par Pivô Da Bandeja Inferior New Civic 2006 A 2011"/>
    <s v=" "/>
    <n v="86.3"/>
    <s v="Premium"/>
    <s v="Não emitida"/>
    <s v="José Santos Brito"/>
    <s v="CPF 01278756540"/>
    <s v="avenida monte alto 395 - casa, Vista Alegre do Alto - CEP: 15920000, São Paulo"/>
    <s v=" "/>
    <s v="José Santos Brito"/>
    <s v="01278756540"/>
    <s v="Avenida Monte Alto 395 / casa - CEP 15920000 - Jardim paulista, Vista Alegre do Alto, São Paulo"/>
    <s v="Vista Alegre do Alto"/>
    <s v="São Paulo"/>
    <s v="15920000"/>
    <s v="Brasil"/>
    <s v="Correios e pontos de envio"/>
    <s v="14 de fevereiro | 01:11"/>
    <s v="14 de fevereiro | 13:29"/>
    <s v="Mercado Envios"/>
    <s v="MEL00003311694618"/>
    <s v=" "/>
    <s v=" "/>
    <s v=" "/>
    <s v=" "/>
    <s v=" "/>
    <s v=" "/>
    <s v=" "/>
    <s v="Não"/>
    <s v=""/>
    <s v="Não"/>
  </r>
  <r>
    <s v="2000005103622530"/>
    <s v="12 de fevereiro de 2023 13:26 hs."/>
    <s v="Entregue"/>
    <s v="Chegou em 15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FABIANO PUNTEL GERMANY"/>
    <s v="97913596015"/>
    <s v="Rua Coronel Veríssimo 265 / Câmara Municipal De Vereadores Referencia: Câmara Municipal de Vereadores - CEP 97210000 - Centro, Formigueiro, Rio Grande do Sul"/>
    <s v="Formigueiro"/>
    <s v="Rio Grande do Sul"/>
    <s v="97210000"/>
    <s v="Brasil"/>
    <s v="Mercado Envios Full"/>
    <s v="13 de fevereiro | 14:41"/>
    <s v="15 de fevereiro | 15:31"/>
    <s v="Mercado Envios"/>
    <s v="MEL00003308847953"/>
    <s v=" "/>
    <s v=" "/>
    <s v=" "/>
    <s v=" "/>
    <s v=" "/>
    <s v=" "/>
    <s v=" "/>
    <s v="Não"/>
    <s v=""/>
    <s v="Não"/>
  </r>
  <r>
    <s v="2000005103408218"/>
    <s v="12 de fevereiro de 2023 12:38 hs."/>
    <s v="Entregue"/>
    <s v="Chegou em 13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sebastiaoferreira060 sebastiaoferreira060"/>
    <s v="34739459604"/>
    <s v="Avenida Felipe Gabrich 932 / CEP 33025220 - Quarenta e Dois, Santa Luzia, Minas Gerais"/>
    <s v="Santa Luzia"/>
    <s v="Minas Gerais"/>
    <s v="33025220"/>
    <s v="Brasil"/>
    <s v="Mercado Envios Full"/>
    <s v="12 de fevereiro | 16:32"/>
    <s v="13 de fevereiro | 16:55"/>
    <s v="Mercado Envios"/>
    <s v="MEL00003308744734"/>
    <s v=" "/>
    <s v=" "/>
    <s v=" "/>
    <s v=" "/>
    <s v=" "/>
    <s v=" "/>
    <s v=" "/>
    <s v="Não"/>
    <s v=""/>
    <s v="Não"/>
  </r>
  <r>
    <s v="2000004206885571"/>
    <s v="12 de fevereiro de 2023 12:26 hs."/>
    <s v="Entregue"/>
    <s v="Chegou em 13 de fevereiro"/>
    <s v="Sim"/>
    <n v="1"/>
    <n v="65.900000000000006"/>
    <s v=""/>
    <n v="-16.7"/>
    <s v=""/>
    <s v=""/>
    <n v="49.2"/>
    <s v=" 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Valdir de Souza"/>
    <s v="10808295802"/>
    <s v="Rua Graciliano Ramos 763 / Casa - CEP 13188090 - Jardim Amanda I, Hortolândia, São Paulo"/>
    <s v="Hortolândia"/>
    <s v="São Paulo"/>
    <s v="13188090"/>
    <s v="Brasil"/>
    <s v="Mercado Envios Full"/>
    <s v="13 de fevereiro | 07:57"/>
    <s v="13 de fevereiro | 16:28"/>
    <s v="Mercado Envios"/>
    <s v="MEL00003308719351"/>
    <s v=" "/>
    <s v=" "/>
    <s v=" "/>
    <s v=" "/>
    <s v=" "/>
    <s v=" "/>
    <s v=" "/>
    <s v="Não"/>
    <s v=""/>
    <s v="Não"/>
  </r>
  <r>
    <s v="2000004206846933"/>
    <s v="12 de fevereiro de 2023 12:07 hs."/>
    <s v="Entregue"/>
    <s v="Chegou em 14 de fevereiro"/>
    <s v="Sim"/>
    <n v="1"/>
    <n v="19.899999999999999"/>
    <s v=""/>
    <n v="-8.8800000000000008"/>
    <s v="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Lucas Abreu"/>
    <s v="86089442518"/>
    <s v="Rua Santo Antônio 105 / Casa E - CEP 41204020 - Arraial do Retiro, Salvador, Bahia"/>
    <s v="Salvador"/>
    <s v="Bahia"/>
    <s v="41204020"/>
    <s v="Brasil"/>
    <s v="Mercado Envios Full"/>
    <s v="14 de fevereiro | 00:11"/>
    <s v="14 de fevereiro | 12:52"/>
    <s v="Mercado Envios"/>
    <s v="MEL00003308679411"/>
    <s v=" "/>
    <s v=" "/>
    <s v=" "/>
    <s v=" "/>
    <s v=" "/>
    <s v=" "/>
    <s v=" "/>
    <s v="Não"/>
    <s v=""/>
    <s v="Não"/>
  </r>
  <r>
    <s v="2000005103219050"/>
    <s v="12 de fevereiro de 2023 11:57 hs."/>
    <s v="Entregue"/>
    <s v="Chegou em 15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Wanderson Correia Ferreira"/>
    <s v="89043626104"/>
    <s v="Rua Alves de Oliveira 1442 / CEP 78116168 - Ponte Nova, Várzea Grande, Mato Grosso"/>
    <s v="Várzea Grande"/>
    <s v="Mato Grosso"/>
    <s v="78116168"/>
    <s v="Brasil"/>
    <s v="Mercado Envios Full"/>
    <s v="14 de fevereiro | 01:51"/>
    <s v="15 de fevereiro | 13:35"/>
    <s v="Mercado Envios"/>
    <s v="MEL00003308655893"/>
    <s v=" "/>
    <s v=" "/>
    <s v=" "/>
    <s v=" "/>
    <s v=" "/>
    <s v=" "/>
    <s v=" "/>
    <s v="Não"/>
    <s v=""/>
    <s v="Não"/>
  </r>
  <r>
    <s v="2000004206821997"/>
    <s v="12 de fevereiro de 2023 11:53 hs."/>
    <s v="Entregue"/>
    <s v="Chegou em 14 de fevereiro"/>
    <s v="Sim"/>
    <n v="1"/>
    <n v="22.85"/>
    <n v="17.399999999999999"/>
    <n v="-8.24"/>
    <n v="-17.399999999999999"/>
    <s v=""/>
    <n v="14.61"/>
    <s v=" "/>
    <x v="0"/>
    <s v="MLB2831315659"/>
    <s v="Mercado Livre"/>
    <s v="Cabo De Capô Gol Argentino G2 G3 Com Alavanca 1995 A 2003"/>
    <s v=" "/>
    <n v="22.85"/>
    <s v="Clássico"/>
    <s v="Não emitida"/>
    <s v="Gustavo Henrique Dias Camara"/>
    <s v="CPF 46287716851"/>
    <s v="Rua Airton Senna da Silva 1026, Rosana - CEP: 19273000, São Paulo"/>
    <s v=" "/>
    <s v="Gustavo Henrique Dias Camara"/>
    <s v="46287716851"/>
    <s v="Rua Airton Senna da Silva 1026 / Referencia: Campo da pontal - CEP 19273000 - centro, Rosana, São Paulo"/>
    <s v="Rosana"/>
    <s v="São Paulo"/>
    <s v="19273000"/>
    <s v="Brasil"/>
    <s v="Correios e pontos de envio"/>
    <s v="14 de fevereiro | 01:11"/>
    <s v="14 de fevereiro | 21:19"/>
    <s v="Mercado Envios"/>
    <s v="MEL00003311690940"/>
    <s v=" "/>
    <s v=" "/>
    <s v=" "/>
    <s v=" "/>
    <s v=" "/>
    <s v=" "/>
    <s v=" "/>
    <s v="Não"/>
    <s v=""/>
    <s v="Não"/>
  </r>
  <r>
    <s v="2000005103114430"/>
    <s v="12 de fevereiro de 2023 11:34 hs."/>
    <s v="Entregue"/>
    <s v="Chegou em 15 de fevereiro"/>
    <s v="Não"/>
    <n v="1"/>
    <n v="33.700000000000003"/>
    <n v="26.1"/>
    <n v="-11.23"/>
    <n v="-26.1"/>
    <s v=""/>
    <n v="22.47"/>
    <s v=" "/>
    <x v="1"/>
    <s v="MLB3036584424"/>
    <s v="Mercado Livre"/>
    <s v="Cabo De Capô Com Alavanca Santana Quantum 1992 A 2001"/>
    <s v=" "/>
    <n v="33.700000000000003"/>
    <s v="Premium"/>
    <s v="Não emitida"/>
    <s v="Caio Rezende Salgado"/>
    <s v="CPF 07077242609"/>
    <s v="Rua Joaquim José de Andrade Carvalho 330, Andrelândia - CEP: 37300000, Minas Gerais"/>
    <s v=" "/>
    <s v="Caio Rezende Salgado"/>
    <s v="07077242609"/>
    <s v="Rua Joaquim José de Andrade Carvalho 330 / CEP 37300000 - Andrelândia, Minas Gerais"/>
    <s v="Andrelândia"/>
    <s v="Minas Gerais"/>
    <s v="37300000"/>
    <s v="Brasil"/>
    <s v="Correios e pontos de envio"/>
    <s v="14 de fevereiro | 02:53"/>
    <s v="15 de fevereiro | 15:52"/>
    <s v="Mercado Envios"/>
    <s v="MEL00003311691130"/>
    <s v=" "/>
    <s v=" "/>
    <s v=" "/>
    <s v=" "/>
    <s v=" "/>
    <s v=" "/>
    <s v=" "/>
    <s v="Não"/>
    <s v=""/>
    <s v="Não"/>
  </r>
  <r>
    <s v="2000005103097766"/>
    <s v="12 de fevereiro de 2023 11:32 hs."/>
    <s v="Entregue"/>
    <s v="Chegou em 17 de fevereiro"/>
    <s v="Não"/>
    <n v="1"/>
    <n v="79"/>
    <n v="14.63"/>
    <n v="-13.43"/>
    <n v="-33.08"/>
    <s v=""/>
    <n v="47.12"/>
    <s v=" "/>
    <x v="77"/>
    <s v="MLB2221344964"/>
    <s v="Mercado Livre"/>
    <s v="4 Kits Pino Dobradiça Porta  Ld Le Uno Mille 2009 2010"/>
    <s v=" "/>
    <n v="79"/>
    <s v="Premium"/>
    <s v="Não emitida"/>
    <s v="Agnaildo Cunha"/>
    <s v="CPF 82149224534"/>
    <s v="Anacleto Nacimento 21 21 - projeto, Itiúba - CEP: 48850000, Bahia"/>
    <s v=" "/>
    <s v="Agnaildo Cunha"/>
    <s v="82149224534"/>
    <s v="Rua Anacleto Nascimento 22 / projeto Referencia: Rua projeto sertanejo - CEP 48850000 - projeto sertanejo, Itiúba, Bahia"/>
    <s v="Itiúba"/>
    <s v="Bahia"/>
    <s v="48850000"/>
    <s v="Brasil"/>
    <s v="Correios e pontos de envio"/>
    <s v="14 de fevereiro | 04:55"/>
    <s v="17 de fevereiro | 10:17"/>
    <s v="Mercado Envios"/>
    <s v="MEL00003311687709"/>
    <s v=" "/>
    <s v=" "/>
    <s v=" "/>
    <s v=" "/>
    <s v=" "/>
    <s v=" "/>
    <s v=" "/>
    <s v="Não"/>
    <s v=""/>
    <s v="Não"/>
  </r>
  <r>
    <s v="2000004206770589"/>
    <s v="12 de fevereiro de 2023 11:26 hs."/>
    <s v="Entregue"/>
    <s v="Chegou em 14 de fevereiro"/>
    <s v="Sim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aniel Coelho"/>
    <s v="19691816725"/>
    <s v="Sao joaquim 999694171 / CEP 28180000 - Cardoso Moreira, Rio de Janeiro"/>
    <s v="Cardoso Moreira"/>
    <s v="Rio de Janeiro"/>
    <s v="28180000"/>
    <s v="Brasil"/>
    <s v="Mercado Envios Full"/>
    <s v="13 de fevereiro | 13:38"/>
    <s v="14 de fevereiro | 11:08"/>
    <s v="Mercado Envios"/>
    <s v="MEL00003308594259"/>
    <s v=" "/>
    <s v=" "/>
    <s v=" "/>
    <s v=" "/>
    <s v=" "/>
    <s v=" "/>
    <s v=" "/>
    <s v="Não"/>
    <s v=""/>
    <s v="Não"/>
  </r>
  <r>
    <s v="2000004206764315"/>
    <s v="12 de fevereiro de 2023 11:21 hs."/>
    <s v="Entregue"/>
    <s v="Chegou em 14 de fevereiro"/>
    <s v="Sim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evanir Ap Silva"/>
    <s v="10724519998"/>
    <s v="Rua Incas 678 / Casa Referencia: Casa Verde De Madeira De Frente Cm A Escola Colégio Estadual - CEP 86719000 - Aricanduva, Aricanduva, Paraná"/>
    <s v="Aricanduva"/>
    <s v="Paraná"/>
    <s v="86719000"/>
    <s v="Brasil"/>
    <s v="Mercado Envios Full"/>
    <s v="13 de fevereiro | 17:03"/>
    <s v="14 de fevereiro | 14:00"/>
    <s v="Mercado Envios"/>
    <s v="MEL00003308585120"/>
    <s v=" "/>
    <s v=" "/>
    <s v=" "/>
    <s v=" "/>
    <s v=" "/>
    <s v=" "/>
    <s v=" "/>
    <s v="Não"/>
    <s v=""/>
    <s v="Não"/>
  </r>
  <r>
    <s v="2000005103002490"/>
    <s v="12 de fevereiro de 2023 11:15 hs."/>
    <s v="Entregue"/>
    <s v="Chegou em 14 de fevereiro"/>
    <s v="Não"/>
    <n v="1"/>
    <n v="35.9"/>
    <n v="30.2"/>
    <n v="-11.6"/>
    <n v="-30.2"/>
    <s v=""/>
    <n v="24.3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deivid coelho"/>
    <s v="03369423383"/>
    <s v="Rua Vinte e Cinco de Agosto 2311 / Rua - CEP 65602330 - Seriema, Caxias, Maranhão"/>
    <s v="Caxias"/>
    <s v="Maranhão"/>
    <s v="65602330"/>
    <s v="Brasil"/>
    <s v="Mercado Envios Full"/>
    <s v="12 de fevereiro | 23:58"/>
    <s v="14 de fevereiro | 13:04"/>
    <s v="Mercado Envios"/>
    <s v="MEL00003308573351"/>
    <s v=" "/>
    <s v=" "/>
    <s v=" "/>
    <s v=" "/>
    <s v=" "/>
    <s v=" "/>
    <s v=" "/>
    <s v="Não"/>
    <s v=""/>
    <s v="Não"/>
  </r>
  <r>
    <s v="2000005102998496"/>
    <s v="12 de fevereiro de 2023 11:09 hs."/>
    <s v="Entregue"/>
    <s v="Chegou em 13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ucas  Amorim "/>
    <s v="86466324583"/>
    <s v="Av Artemia Pires Freitas Cond Parque Flora 8147 / Bloco 06 Ap 301 - CEP 44085370 - Sim, Feira de Santana, Bahia"/>
    <s v="Feira de Santana"/>
    <s v="Bahia"/>
    <s v="44085370"/>
    <s v="Brasil"/>
    <s v="Mercado Envios Full"/>
    <s v="12 de fevereiro | 20:05"/>
    <s v="13 de fevereiro | 11:23"/>
    <s v="Mercado Envios"/>
    <s v="MEL00003308563086"/>
    <s v=" "/>
    <s v=" "/>
    <s v=" "/>
    <s v=" "/>
    <s v=" "/>
    <s v=" "/>
    <s v=" "/>
    <s v="Não"/>
    <s v=""/>
    <s v="Não"/>
  </r>
  <r>
    <s v="2000005102915452"/>
    <s v="12 de fevereiro de 2023 10:47 hs."/>
    <s v="Entregue"/>
    <s v="Chegou em 13 de fevereiro"/>
    <s v="Não"/>
    <n v="1"/>
    <n v="55"/>
    <n v="13.9"/>
    <n v="-14.85"/>
    <s v=""/>
    <s v=""/>
    <n v="54.05"/>
    <s v=" "/>
    <x v="253"/>
    <s v="MLB2089465692"/>
    <s v="Mercado Livre"/>
    <s v="Par Bieleta Dianteira Cruze Malibe 2010 Em Diante"/>
    <s v=" "/>
    <n v="55"/>
    <s v="Premium"/>
    <s v="Autorizado"/>
    <s v="Jonatas Maciel"/>
    <s v="CPF 28858126807"/>
    <s v="RUA RIO DE JANEIRO 61, ferraz de vasconcelos - CEP: 08532610, São Paulo"/>
    <s v=" "/>
    <s v="Jonatas Maciel"/>
    <s v="28858126807"/>
    <s v="Rua Fernando José dos Santos 55 / CEP 08568430 - Jardim Nova Poá, Poá, São Paulo"/>
    <s v="Poá"/>
    <s v="São Paulo"/>
    <s v="08568430"/>
    <s v="Brasil"/>
    <s v="Mercado Envios Flex"/>
    <s v="13 de fevereiro | 16:27"/>
    <s v="13 de fevereiro | 19:18"/>
    <s v="MURILO ROSSI"/>
    <s v="42039820484"/>
    <s v=" "/>
    <s v=" "/>
    <s v=" "/>
    <s v=" "/>
    <s v=" "/>
    <s v=" "/>
    <s v=" "/>
    <s v="Não"/>
    <s v=""/>
    <s v="Não"/>
  </r>
  <r>
    <s v="2000005102908070"/>
    <s v="12 de fevereiro de 2023 10:46 hs."/>
    <s v="Entregue"/>
    <s v="Chegou em 13 de fevereiro"/>
    <s v="Não"/>
    <n v="1"/>
    <n v="13.99"/>
    <n v="17.399999999999999"/>
    <n v="-7.88"/>
    <n v="-17.399999999999999"/>
    <s v=""/>
    <n v="6.11"/>
    <s v=" "/>
    <x v="174"/>
    <s v="MLB2100236132"/>
    <s v="Mercado Livre"/>
    <s v="Capa Pedal Acelerador Freio Embreagem Voyage Saveiro Gol"/>
    <s v=" "/>
    <n v="13.99"/>
    <s v="Premium"/>
    <s v="Autorizado"/>
    <s v=" "/>
    <s v=" "/>
    <s v=" "/>
    <s v=" "/>
    <s v="Ronaldo Silverio"/>
    <s v="17394378888"/>
    <s v="Rua Francisco Virgili 131 / Casa Referencia: No Local - CEP 12904150 - Vila Santa Libânia, Bragança Paulista, São Paulo"/>
    <s v="Bragança Paulista"/>
    <s v="São Paulo"/>
    <s v="12904150"/>
    <s v="Brasil"/>
    <s v="Mercado Envios Full"/>
    <s v="13 de fevereiro | 01:39"/>
    <s v="13 de fevereiro | 18:16"/>
    <s v="Mercado Envios"/>
    <s v="MEL00003308518618"/>
    <s v=" "/>
    <s v=" "/>
    <s v=" "/>
    <s v=" "/>
    <s v=" "/>
    <s v=" "/>
    <s v=" "/>
    <s v="Não"/>
    <s v=""/>
    <s v="Não"/>
  </r>
  <r>
    <s v="2000005102901386"/>
    <s v="12 de fevereiro de 2023 10:42 hs."/>
    <s v="Devolução finalizada com reembolso para o comprador"/>
    <s v="O produto devolvido chegou em segunda-feira, 27 de fevereiro."/>
    <s v="Não"/>
    <n v="0"/>
    <n v="260"/>
    <s v=""/>
    <n v="-44.2"/>
    <n v="-20.45"/>
    <n v="-195.35"/>
    <n v="0"/>
    <s v=" "/>
    <x v="28"/>
    <s v="MLB1925277732"/>
    <s v="Mercado Livre"/>
    <s v="Cabo De Marcha Cambio Agile 2009 2010 2011 2012 2013 2014"/>
    <s v=" "/>
    <n v="260"/>
    <s v="Premium"/>
    <s v="Autorizado"/>
    <s v="Joselito Nonacio"/>
    <s v="CPF 48367109520"/>
    <s v="Rua Gerson Muniz 4 Trav. 95, Valença - CEP: 45400000, Bahia"/>
    <s v=" "/>
    <s v="Joselito Nonacio"/>
    <s v="4836710952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fevereiro | 16:42"/>
    <s v="27 de fevereiro | 10:09"/>
    <s v="Mercado Envios"/>
    <s v="QC474368840BR"/>
    <s v="https://www2.correios.com.br/sistemas/rastreamento/resultado.cfm"/>
    <s v=" "/>
    <s v=" "/>
    <s v=" "/>
    <s v=" "/>
    <s v=" "/>
    <s v=" "/>
    <s v="Sim"/>
    <s v=""/>
    <s v="Não"/>
  </r>
  <r>
    <s v="2000005102879612"/>
    <s v="12 de fevereiro de 2023 10:37 hs."/>
    <s v="Entregue"/>
    <s v="Chegou em 13 de fevereiro"/>
    <s v="Não"/>
    <n v="1"/>
    <n v="29.89"/>
    <n v="15.9"/>
    <n v="-10.58"/>
    <s v=""/>
    <s v=""/>
    <n v="35.21"/>
    <s v=" "/>
    <x v="254"/>
    <s v="MLB2836370801"/>
    <s v="Mercado Livre"/>
    <s v="Cabo De Freio Traseira Lado Direito Celta 2001 Em Diante"/>
    <s v=" "/>
    <n v="29.89"/>
    <s v="Premium"/>
    <s v="Autorizado"/>
    <s v="José Antônio Souza Araújo"/>
    <s v="CPF 27965632861"/>
    <s v="Rua Doutora Aparecida Fernandes de Jesus Domingues 583 - Torre 36 ap 01, Cotia - CEP: 06700453, São Paulo"/>
    <s v=" "/>
    <s v="José Antônio Souza Araújo"/>
    <s v="27965632861"/>
    <s v="Rua Doutora Aparecida Fernandes de Jesus Domingues 583 / Torre 36 ap 01 - CEP 06700453 - Jardim Petrópolis, Cotia, São Paulo"/>
    <s v="Cotia"/>
    <s v="São Paulo"/>
    <s v="06700453"/>
    <s v="Brasil"/>
    <s v="Mercado Envios Flex"/>
    <s v="13 de fevereiro | 16:24"/>
    <s v="13 de fevereiro | 19:51"/>
    <s v="MATHEUS DE OLIVEIRA SANTOS"/>
    <s v="42039805066"/>
    <s v=" "/>
    <s v=" "/>
    <s v=" "/>
    <s v=" "/>
    <s v=" "/>
    <s v=" "/>
    <s v=" "/>
    <s v="Não"/>
    <s v=""/>
    <s v="Não"/>
  </r>
  <r>
    <s v="2000005102865500"/>
    <s v="12 de fevereiro de 2023 10:34 hs."/>
    <s v="Entregue"/>
    <s v="Chegou em 13 de fevereiro"/>
    <s v="Não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David Henriques da Matta Matta"/>
    <s v="01318252679"/>
    <s v="Avenida Frei Nazareno Confalone 10875 / BL 4B Apto 106 - CEP 74663280 - Goiânia 2, Goiânia, Goiás"/>
    <s v="Goiânia"/>
    <s v="Goiás"/>
    <s v="74663280"/>
    <s v="Brasil"/>
    <s v="Mercado Envios Full"/>
    <s v="12 de fevereiro | 16:46"/>
    <s v="13 de fevereiro | 18:29"/>
    <s v="Mercado Envios"/>
    <s v="MEL00003308509089"/>
    <s v=" "/>
    <s v=" "/>
    <s v=" "/>
    <s v=" "/>
    <s v=" "/>
    <s v=" "/>
    <s v=" "/>
    <s v="Não"/>
    <s v=""/>
    <s v="Não"/>
  </r>
  <r>
    <s v="2000005102854294"/>
    <s v="12 de fevereiro de 2023 10:29 hs."/>
    <s v="Entregue"/>
    <s v="Chegou em 14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Francisco Weslley  Lima Sousa"/>
    <s v="03358171302"/>
    <s v="Avenida Deputado Pinheiro Machado 1765 / Referencia: Atalaia Veículos - CEP 64208335 - Piauí, Parnaíba, Piauí"/>
    <s v="Parnaíba"/>
    <s v="Piauí"/>
    <s v="64208335"/>
    <s v="Brasil"/>
    <s v="Mercado Envios Full"/>
    <s v="13 de fevereiro | 02:06"/>
    <s v="14 de fevereiro | 10:33"/>
    <s v="Mercado Envios"/>
    <s v="MEL00003308499552"/>
    <s v=" "/>
    <s v=" "/>
    <s v=" "/>
    <s v=" "/>
    <s v=" "/>
    <s v=" "/>
    <s v=" "/>
    <s v="Não"/>
    <s v=""/>
    <s v="Não"/>
  </r>
  <r>
    <s v="2000004206663617"/>
    <s v="12 de fevereiro de 2023 10:12 hs."/>
    <s v="Entregue"/>
    <s v="Chegou em 13 de fevereiro"/>
    <s v="Sim"/>
    <n v="1"/>
    <n v="55"/>
    <n v="20.88"/>
    <n v="-24"/>
    <n v="-20.88"/>
    <s v=""/>
    <n v="31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Joana Darc Silva"/>
    <s v="95417508853"/>
    <s v="Rua Antônio Pedro da Trindade 707 / CEP 36305076 - Vila Jesus Silva, São João Del Rei, Minas Gerais"/>
    <s v="São João Del Rei"/>
    <s v="Minas Gerais"/>
    <s v="36305076"/>
    <s v="Brasil"/>
    <s v="Mercado Envios Full"/>
    <s v="12 de fevereiro | 17:34"/>
    <s v="13 de fevereiro | 18:08"/>
    <s v="Mercado Envios"/>
    <s v="MEL00003308473272"/>
    <s v=" "/>
    <s v=" "/>
    <s v=" "/>
    <s v=" "/>
    <s v=" "/>
    <s v=" "/>
    <s v=" "/>
    <s v="Não"/>
    <s v=""/>
    <s v="Não"/>
  </r>
  <r>
    <s v="2000005102726622"/>
    <s v="12 de fevereiro de 2023 09:50 hs."/>
    <s v="Devolução finalizada. Te demos o dinheiro dessa venda."/>
    <s v="Você pode vê-lo na sua conta Mercado Pago."/>
    <s v="Não"/>
    <n v="0"/>
    <n v="153.09"/>
    <s v=""/>
    <n v="-36.74"/>
    <n v="-77.900000000000006"/>
    <n v="57.32"/>
    <n v="95.77"/>
    <s v=" "/>
    <x v="86"/>
    <s v="MLB2918000116"/>
    <s v="Mercado Livre"/>
    <s v="Bandeja Inferior Esquerda Com Pivô Idea Adventure 2006 A 16"/>
    <s v=" "/>
    <n v="153.09"/>
    <s v="Clássico"/>
    <s v="Não emitida"/>
    <s v="João Paulo Pereira"/>
    <s v="CPF 74205692315"/>
    <s v="estrada 3 186 - rua da academia, Bertioga - CEP: 11250000, São Paulo"/>
    <s v=" "/>
    <s v="João Paulo Pereira"/>
    <s v="742056923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fevereiro | 09:21"/>
    <s v="27 de fevereiro | 10:09"/>
    <s v="Mercado Envios"/>
    <s v="QC649846089BR"/>
    <s v="https://www2.correios.com.br/sistemas/rastreamento/resultado.cfm"/>
    <s v=" "/>
    <s v=" "/>
    <s v=" "/>
    <s v=" "/>
    <s v=" "/>
    <s v=" "/>
    <s v="Não"/>
    <n v="1"/>
    <s v="Não"/>
  </r>
  <r>
    <s v="2000005102683932"/>
    <s v="12 de fevereiro de 2023 09:33 hs."/>
    <s v="Entregue"/>
    <s v="Chegou em 13 de fevereiro"/>
    <s v="Não"/>
    <n v="1"/>
    <n v="25.9"/>
    <n v="9.9"/>
    <n v="-9.9"/>
    <n v="-9.9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Ronaldo Fiuza"/>
    <s v="88954293549"/>
    <s v="Avenida César Borges 684 / Casa De Voninha - CEP 44270000 - caraconha, Terra Nova, Bahia"/>
    <s v="Terra Nova"/>
    <s v="Bahia"/>
    <s v="44270000"/>
    <s v="Brasil"/>
    <s v="Mercado Envios Full"/>
    <s v="12 de fevereiro | 20:05"/>
    <s v="13 de fevereiro | 12:20"/>
    <s v="Mercado Envios"/>
    <s v="MEL00003308423331"/>
    <s v=" "/>
    <s v=" "/>
    <s v=" "/>
    <s v=" "/>
    <s v=" "/>
    <s v=" "/>
    <s v=" "/>
    <s v="Não"/>
    <s v=""/>
    <s v="Não"/>
  </r>
  <r>
    <s v="2000004206621291"/>
    <s v="12 de fevereiro de 2023 09:33 hs."/>
    <s v="Entregue"/>
    <s v="Chegou em 16 de fevereiro"/>
    <s v="Sim"/>
    <n v="1"/>
    <n v="62"/>
    <n v="28.4"/>
    <n v="-16.04"/>
    <n v="-28.4"/>
    <s v=""/>
    <n v="45.96"/>
    <s v="Sim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gutto almeida"/>
    <s v="01639610502"/>
    <s v="Rua Ozi Miranda 3 / terreo - CEP 41650066 - Piatã, Salvador, Bahia"/>
    <s v="Salvador"/>
    <s v="Bahia"/>
    <s v="41650066"/>
    <s v="Brasil"/>
    <s v="Mercado Envios Full"/>
    <s v="13 de fevereiro | 05:47"/>
    <s v="16 de fevereiro | 12:32"/>
    <s v="Mercado Envios"/>
    <s v="MEL00003308422373"/>
    <s v=" "/>
    <s v=" "/>
    <s v=" "/>
    <s v=" "/>
    <s v=" "/>
    <s v=" "/>
    <s v=" "/>
    <s v="Não"/>
    <s v=""/>
    <s v="Não"/>
  </r>
  <r>
    <s v="2000005102543904"/>
    <s v="12 de fevereiro de 2023 08:23 hs."/>
    <s v="Entregue"/>
    <s v="Chegou em 15 de fevereiro"/>
    <s v="Não"/>
    <n v="1"/>
    <n v="275.79000000000002"/>
    <s v=""/>
    <n v="-46.88"/>
    <n v="-38.950000000000003"/>
    <s v=""/>
    <n v="189.96"/>
    <s v="Sim"/>
    <x v="219"/>
    <s v="MLB2918813296"/>
    <s v="Mercado Livre"/>
    <s v="Par Bandeja Com Pivô Palio Weekend Adventure 2005 A 2008"/>
    <s v=" "/>
    <n v="275.79000000000002"/>
    <s v="Premium"/>
    <s v="Não emitida"/>
    <s v="Vander Munhoz"/>
    <s v="CPF 02035228930"/>
    <s v="Caçador de árvores 144, Arapongas - CEP: 86707410, Paraná"/>
    <s v=" "/>
    <s v="Vander Munhoz"/>
    <s v="02035228930"/>
    <s v="Rua Caçador de Árvore 144 / s - CEP 86707410 - Jardim Colúmbia I, Arapongas, Paraná"/>
    <s v="Arapongas"/>
    <s v="Paraná"/>
    <s v="86707410"/>
    <s v="Brasil"/>
    <s v="Correios e pontos de envio"/>
    <s v="14 de fevereiro | 05:16"/>
    <s v="15 de fevereiro | 10:57"/>
    <s v="Mercado Envios"/>
    <s v="MEL00003311684080"/>
    <s v=" "/>
    <s v=" "/>
    <s v=" "/>
    <s v=" "/>
    <s v=" "/>
    <s v=" "/>
    <s v=" "/>
    <s v="Não"/>
    <s v=""/>
    <s v="Não"/>
  </r>
  <r>
    <s v="2000005102540540"/>
    <s v="12 de fevereiro de 2023 08:18 hs."/>
    <s v="Devolução finalizada com reembolso para o comprador"/>
    <s v="O produto devolvido chegou em terça-feira, 28 de fevereiro."/>
    <s v="Não"/>
    <n v="0"/>
    <n v="47.9"/>
    <n v="8.91"/>
    <n v="-13.64"/>
    <n v="-8.91"/>
    <n v="-34.26"/>
    <n v="0"/>
    <s v="Sim"/>
    <x v="69"/>
    <s v="MLB2071226958"/>
    <s v="Mercado Livre"/>
    <s v="Cabo De Embreagem Palio 1.0 (46522369) 1996 1997 98 99 2000"/>
    <s v=" "/>
    <n v="47.9"/>
    <s v="Premium"/>
    <s v="Autorizado"/>
    <s v="jorge roberto Afonso"/>
    <s v="CPF 18566828895"/>
    <s v="rua Fernão dias 155 - casa, Pindamonhangaba - CEP: 12444300, São Paulo"/>
    <s v=" "/>
    <s v="jorge roberto Afonso"/>
    <s v="1856682889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3 de fevereiro | 15:18"/>
    <s v="28 de fevereiro | 10:55"/>
    <s v="Mercado Envios"/>
    <s v="QC649869204BR"/>
    <s v="https://www2.correios.com.br/sistemas/rastreamento/resultado.cfm"/>
    <s v=" "/>
    <s v=" "/>
    <s v=" "/>
    <s v=" "/>
    <s v=" "/>
    <s v=" "/>
    <s v="Sim"/>
    <s v=""/>
    <s v="Não"/>
  </r>
  <r>
    <s v="2000005102511670"/>
    <s v="12 de fevereiro de 2023 07:56 hs."/>
    <s v="Entregue"/>
    <s v="Chegou em 13 de fevereiro"/>
    <s v="Não"/>
    <n v="1"/>
    <n v="13.99"/>
    <n v="9.9"/>
    <n v="-7.88"/>
    <n v="-9.9"/>
    <s v=""/>
    <n v="6.11"/>
    <s v="Sim"/>
    <x v="174"/>
    <s v="MLB2100236132"/>
    <s v="Mercado Livre"/>
    <s v="Capa Pedal Acelerador Freio Embreagem Voyage Saveiro Gol"/>
    <s v=" "/>
    <n v="13.99"/>
    <s v="Premium"/>
    <s v="Autorizado"/>
    <s v=" "/>
    <s v=" "/>
    <s v=" "/>
    <s v=" "/>
    <s v="EDIVANILDO DOS SANTOS"/>
    <s v="59603640506"/>
    <s v="Augusto Benzaquem 94 / CEP 48110000 - Baro de Camaari, Catu, Bahia"/>
    <s v="Catu"/>
    <s v="Bahia"/>
    <s v="48110000"/>
    <s v="Brasil"/>
    <s v="Mercado Envios Full"/>
    <s v="12 de fevereiro | 23:14"/>
    <s v="13 de fevereiro | 11:38"/>
    <s v="Mercado Envios"/>
    <s v="MEL00003308337924"/>
    <s v=" "/>
    <s v=" "/>
    <s v=" "/>
    <s v=" "/>
    <s v=" "/>
    <s v=" "/>
    <s v=" "/>
    <s v="Não"/>
    <s v=""/>
    <s v="Não"/>
  </r>
  <r>
    <s v="2000005102511570"/>
    <s v="12 de fevereiro de 2023 07:55 hs."/>
    <s v="Entregue"/>
    <s v="Chegou em 16 de fevereiro"/>
    <s v="Não"/>
    <n v="1"/>
    <n v="85.9"/>
    <n v="10.48"/>
    <n v="-14.6"/>
    <n v="-28.43"/>
    <s v=""/>
    <n v="53.35"/>
    <s v="Sim"/>
    <x v="13"/>
    <s v="MLB2109000014"/>
    <s v="Mercado Livre"/>
    <s v="Par De Kit Pino Guia Bucha Pinça Freio Vw Crossfox Fox Gol"/>
    <s v=" "/>
    <n v="85.9"/>
    <s v="Premium"/>
    <s v="Autorizado"/>
    <s v=" "/>
    <s v=" "/>
    <s v=" "/>
    <s v=" "/>
    <s v="Fabiano Baía meireles"/>
    <s v="36704149830"/>
    <s v="Rua Corito 1328 / casa Referencia: muro vermelho - CEP 79045280 - Jardim Noroeste, Campo Grande, Mato Grosso do Sul"/>
    <s v="Campo Grande"/>
    <s v="Mato Grosso do Sul"/>
    <s v="79045280"/>
    <s v="Brasil"/>
    <s v="Mercado Envios Full"/>
    <s v="12 de fevereiro | 15:11"/>
    <s v="16 de fevereiro | 13:20"/>
    <s v="Mercado Envios"/>
    <s v="MEL00003308338772"/>
    <s v=" "/>
    <s v=" "/>
    <s v=" "/>
    <s v=" "/>
    <s v=" "/>
    <s v=" "/>
    <s v=" "/>
    <s v="Não"/>
    <s v=""/>
    <s v="Não"/>
  </r>
  <r>
    <s v="2000004206549997"/>
    <s v="12 de fevereiro de 2023 07:52 hs."/>
    <s v="Entregue"/>
    <s v="Chegou em 13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Wendel Batista"/>
    <s v="13388667616"/>
    <s v="Avenida Minas Gerais 1230 / casa do Rubinho Referencia: última casa da rua - CEP 38295000 - jardim paraiso, Limeira do Oeste, Minas Gerais"/>
    <s v="Limeira do Oeste"/>
    <s v="Minas Gerais"/>
    <s v="38295000"/>
    <s v="Brasil"/>
    <s v="Mercado Envios Full"/>
    <s v="12 de fevereiro | 15:28"/>
    <s v="13 de fevereiro | 09:59"/>
    <s v="Mercado Envios"/>
    <s v="MEL00003308336383"/>
    <s v=" "/>
    <s v=" "/>
    <s v=" "/>
    <s v=" "/>
    <s v=" "/>
    <s v=" "/>
    <s v=" "/>
    <s v="Não"/>
    <s v=""/>
    <s v="Não"/>
  </r>
  <r>
    <s v="2000005099607604"/>
    <s v="12 de fevereiro de 2023 07:45 hs."/>
    <s v="Entregue"/>
    <s v="Chegou em 13 de fevereiro"/>
    <s v="Não"/>
    <n v="1"/>
    <n v="76.14"/>
    <n v="7.92"/>
    <n v="-14.64"/>
    <n v="-7.92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rcos Paulo Alves Costa"/>
    <s v="28595229805"/>
    <s v="Rua Elba 300 / CEP 04285000 - Vila Moinho Velho, São Paulo, São Paulo"/>
    <s v="São Paulo"/>
    <s v="São Paulo"/>
    <s v="04285000"/>
    <s v="Brasil"/>
    <s v="Mercado Envios Full"/>
    <s v="13 de fevereiro | 00:36"/>
    <s v="13 de fevereiro | 16:34"/>
    <s v="Mercado Envios"/>
    <s v="MEL00003308335136"/>
    <s v=" "/>
    <s v=" "/>
    <s v=" "/>
    <s v=" "/>
    <s v=" "/>
    <s v=" "/>
    <s v=" "/>
    <s v="Não"/>
    <s v=""/>
    <s v="Não"/>
  </r>
  <r>
    <s v="2000005101814616"/>
    <s v="11 de fevereiro de 2023 23:16 hs."/>
    <s v="Entregue"/>
    <s v="Chegou em 15 de fevereiro"/>
    <s v="Não"/>
    <n v="1"/>
    <n v="328.69"/>
    <s v=""/>
    <n v="-55.88"/>
    <n v="-38.950000000000003"/>
    <s v=""/>
    <n v="233.86"/>
    <s v=" "/>
    <x v="206"/>
    <s v="MLB3058440282"/>
    <s v="Mercado Livre"/>
    <s v="Par Bandeja Inferior Xsara Picasso 2001 A 2011 Com Pivô"/>
    <s v=" "/>
    <n v="328.69"/>
    <s v="Premium"/>
    <s v="Não emitida"/>
    <s v="jose carlos crovador"/>
    <s v="CPF 04878056908"/>
    <s v="Rua sergipe 264 - Loja rei das maquinas, Londrina - CEP: 86010380, Paraná"/>
    <s v=" "/>
    <s v="jose carlos crovador"/>
    <s v="04878056908"/>
    <s v="Rua Guaranis 312 / frente - CEP 86026160 - Vila Casoni, Londrina, Paraná"/>
    <s v="Londrina"/>
    <s v="Paraná"/>
    <s v="86026160"/>
    <s v="Brasil"/>
    <s v="Correios e pontos de envio"/>
    <s v="14 de fevereiro | 05:16"/>
    <s v="15 de fevereiro | 15:42"/>
    <s v="Mercado Envios"/>
    <s v="MEL00003311679864"/>
    <s v=" "/>
    <s v=" "/>
    <s v=" "/>
    <s v=" "/>
    <s v=" "/>
    <s v=" "/>
    <s v=" "/>
    <s v="Não"/>
    <s v=""/>
    <s v="Não"/>
  </r>
  <r>
    <s v="2000005101750680"/>
    <s v="11 de fevereiro de 2023 22:55 hs."/>
    <s v="Entregue"/>
    <s v="Chegou em 13 de fevereiro"/>
    <s v="Não"/>
    <n v="1"/>
    <n v="270"/>
    <s v=""/>
    <n v="-45.9"/>
    <n v="-20.45"/>
    <s v=""/>
    <n v="203.65"/>
    <s v=" "/>
    <x v="34"/>
    <s v="MLB2021522298"/>
    <s v="Mercado Livre"/>
    <s v="Cabo De Marcha Astra 2001/2005 Original 93306003"/>
    <s v=" "/>
    <n v="270"/>
    <s v="Premium"/>
    <s v="Autorizado"/>
    <s v=" "/>
    <s v=" "/>
    <s v=" "/>
    <s v=" "/>
    <s v="tulio ferreira"/>
    <s v="12469461650"/>
    <s v="Rua A 84 / casa 01 - CEP 32800530 - Nova Esmeraldas, Esmeraldas, Minas Gerais"/>
    <s v="Esmeraldas"/>
    <s v="Minas Gerais"/>
    <s v="32800530"/>
    <s v="Brasil"/>
    <s v="Mercado Envios Full"/>
    <s v="12 de fevereiro | 15:58"/>
    <s v="13 de fevereiro | 13:20"/>
    <s v="Mercado Envios"/>
    <s v="MEL00003307908017"/>
    <s v=" "/>
    <s v=" "/>
    <s v=" "/>
    <s v=" "/>
    <s v=" "/>
    <s v=" "/>
    <s v=" "/>
    <s v="Não"/>
    <s v=""/>
    <s v="Não"/>
  </r>
  <r>
    <s v="2000004206107999"/>
    <s v="11 de fevereiro de 2023 22:19 hs."/>
    <s v="Entregue"/>
    <s v="Chegou em 14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EDIO Antônio de Oliveira Parducci"/>
    <s v="13789197858"/>
    <s v="Rua São Patrício 216 / CEP 13068411 - Conjunto Habitacional Padre Anchieta, Campinas, São Paulo"/>
    <s v="Campinas"/>
    <s v="São Paulo"/>
    <s v="13068411"/>
    <s v="Brasil"/>
    <s v="Mercado Envios Full"/>
    <s v="12 de fevereiro | 14:57"/>
    <s v="14 de fevereiro | 13:03"/>
    <s v="Mercado Envios"/>
    <s v="MEL00003307839080"/>
    <s v=" "/>
    <s v=" "/>
    <s v=" "/>
    <s v=" "/>
    <s v=" "/>
    <s v=" "/>
    <s v=" "/>
    <s v="Não"/>
    <s v=""/>
    <s v="Não"/>
  </r>
  <r>
    <s v="2000005101473336"/>
    <s v="11 de fevereiro de 2023 21:44 hs."/>
    <s v="Entregue"/>
    <s v="Chegou em 14 de fevereiro"/>
    <s v="Não"/>
    <n v="1"/>
    <n v="169.99"/>
    <s v=""/>
    <n v="-20.399999999999999"/>
    <n v="-20.45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luiz henrique rocha dalfior"/>
    <s v="06559903648"/>
    <s v="Rua Rui Barbosa 201 / Referencia: entregar na casa de Cristina Pinheiro, próximo a mercearia de Chiquinho e da escola Souza Mendes - CEP 45940000 - centro, Ibirapuã, Bahia"/>
    <s v="Ibirapuã"/>
    <s v="Bahia"/>
    <s v="45940000"/>
    <s v="Brasil"/>
    <s v="Mercado Envios Full"/>
    <s v="13 de fevereiro | 02:03"/>
    <s v="14 de fevereiro | 13:50"/>
    <s v="Mercado Envios"/>
    <s v="MEL00003307764216"/>
    <s v=" "/>
    <s v=" "/>
    <s v=" "/>
    <s v=" "/>
    <s v=" "/>
    <s v=" "/>
    <s v=" "/>
    <s v="Não"/>
    <s v=""/>
    <s v="Não"/>
  </r>
  <r>
    <s v="2000005101408580"/>
    <s v="11 de fevereiro de 2023 21:40 hs."/>
    <s v="Entregue"/>
    <s v="Chegou em 14 de fevereiro"/>
    <s v="Não"/>
    <n v="1"/>
    <n v="76.14"/>
    <n v="7.43"/>
    <n v="-14.64"/>
    <n v="-7.43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cristiam colman"/>
    <s v="01407489038"/>
    <s v="Rua Luiz Stival 537 / sobrado fundos - CEP 82030240 - Santa Felicidade, Curitiba, Paraná"/>
    <s v="Curitiba"/>
    <s v="Paraná"/>
    <s v="82030240"/>
    <s v="Brasil"/>
    <s v="Mercado Envios Full"/>
    <s v="12 de fevereiro | 19:20"/>
    <s v="14 de fevereiro | 11:39"/>
    <s v="Mercado Envios"/>
    <s v="MEL00003307757104"/>
    <s v=" "/>
    <s v=" "/>
    <s v=" "/>
    <s v=" "/>
    <s v=" "/>
    <s v=" "/>
    <s v=" "/>
    <s v="Não"/>
    <s v=""/>
    <s v="Não"/>
  </r>
  <r>
    <s v="2000004205947113"/>
    <s v="11 de fevereiro de 2023 20:55 hs."/>
    <s v="Entregue"/>
    <s v="Chegou em 15 de fevereiro"/>
    <s v="Sim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ndre luis"/>
    <s v="79888372653"/>
    <s v="Rua Rio Tocantins 1363 / CEP 35577230 - da Saudade, Formiga, Minas Gerais"/>
    <s v="Formiga"/>
    <s v="Minas Gerais"/>
    <s v="35577230"/>
    <s v="Brasil"/>
    <s v="Mercado Envios Full"/>
    <s v="13 de fevereiro | 17:24"/>
    <s v="15 de fevereiro | 13:40"/>
    <s v="Mercado Envios"/>
    <s v="MEL00003307647582"/>
    <s v=" "/>
    <s v=" "/>
    <s v=" "/>
    <s v=" "/>
    <s v=" "/>
    <s v=" "/>
    <s v=" "/>
    <s v="Não"/>
    <s v=""/>
    <s v="Não"/>
  </r>
  <r>
    <s v="2000004205901093"/>
    <s v="11 de fevereiro de 2023 20:31 hs."/>
    <s v="Entregue"/>
    <s v="Chegou em 14 de fevereiro"/>
    <s v="Sim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lciele de Souza Gomes"/>
    <s v="10828178488"/>
    <s v="Rua Capela 29 / Vila Sergipe - CEP 57460000 - Xingó, Piranhas, Alagoas"/>
    <s v="Piranhas"/>
    <s v="Alagoas"/>
    <s v="57460000"/>
    <s v="Brasil"/>
    <s v="Mercado Envios Full"/>
    <s v="12 de fevereiro | 23:16"/>
    <s v="14 de fevereiro | 11:11"/>
    <s v="Mercado Envios"/>
    <s v="MEL00003307592917"/>
    <s v=" "/>
    <s v=" "/>
    <s v=" "/>
    <s v=" "/>
    <s v=" "/>
    <s v=" "/>
    <s v=" "/>
    <s v="Não"/>
    <s v=""/>
    <s v="Não"/>
  </r>
  <r>
    <s v="2000004205833601"/>
    <s v="11 de fevereiro de 2023 19:58 hs."/>
    <s v="Entregue"/>
    <s v="Chegou em 14 de fevereiro"/>
    <s v="Sim"/>
    <n v="1"/>
    <n v="175.61"/>
    <s v=""/>
    <n v="-29.85"/>
    <n v="-26.45"/>
    <s v=""/>
    <n v="119.31"/>
    <s v=" "/>
    <x v="255"/>
    <s v="MLB3140314469"/>
    <s v="Mercado Livre"/>
    <s v="Bandeja Dianteira Esquerda Xsara 1995 A 2004"/>
    <s v=" "/>
    <n v="175.61"/>
    <s v="Premium"/>
    <s v="Não emitida"/>
    <s v="Vinicius Tadeu Manfredi"/>
    <s v="CPF 11168205875"/>
    <s v="Rua André Garcia Camacho S 532, Jaboticabal - CEP: 14890728, São Paulo"/>
    <s v=" "/>
    <s v="Vinicius Tadeu Manfredi"/>
    <s v="11168205875"/>
    <s v="Rua Floriano Peixoto 1597 / CEP 14870810 - Centro, Jaboticabal, São Paulo"/>
    <s v="Jaboticabal"/>
    <s v="São Paulo"/>
    <s v="14870810"/>
    <s v="Brasil"/>
    <s v="Correios e pontos de envio"/>
    <s v="14 de fevereiro | 00:22"/>
    <s v="14 de fevereiro | 16:13"/>
    <s v="Mercado Envios"/>
    <s v="MEL00003311679357"/>
    <s v=" "/>
    <s v=" "/>
    <s v=" "/>
    <s v=" "/>
    <s v=" "/>
    <s v=" "/>
    <s v=" "/>
    <s v="Não"/>
    <s v=""/>
    <s v="Não"/>
  </r>
  <r>
    <s v="2000005100991038"/>
    <s v="11 de fevereiro de 2023 19:57 hs."/>
    <s v="Entregue"/>
    <s v="Chegou em 15 de fevereiro"/>
    <s v="Não"/>
    <n v="1"/>
    <n v="15.99"/>
    <n v="28.5"/>
    <n v="-8.2200000000000006"/>
    <n v="-28.5"/>
    <s v=""/>
    <n v="7.77"/>
    <s v=" "/>
    <x v="256"/>
    <s v="MLB2777704901"/>
    <s v="Mercado Livre"/>
    <s v="Capa De Pedal Freio Embreagem Spacefox 2012 A 2015"/>
    <s v=" "/>
    <n v="15.99"/>
    <s v="Premium"/>
    <s v="Não emitida"/>
    <s v="Gilson Da Silveira"/>
    <s v="CPF 63822539953"/>
    <s v="Ana Ferreira de Oliveira 316 - Casa, Balneário Barra do Sul - CEP: 89247000, Santa Catarina"/>
    <s v=" "/>
    <s v="Gilson Da Silveira"/>
    <s v="63822539953"/>
    <s v="Rua Ana Ferreira de Oliveira 316 / Casa Referencia: Casa - CEP 89247000 - Salinas, Balneário Barra do Sul, Santa Catarina"/>
    <s v="Balneário Barra do Sul"/>
    <s v="Santa Catarina"/>
    <s v="89247000"/>
    <s v="Brasil"/>
    <s v="Correios e pontos de envio"/>
    <s v="14 de fevereiro | 03:08"/>
    <s v="15 de fevereiro | 14:48"/>
    <s v="Mercado Envios"/>
    <s v="MEL00003311666985"/>
    <s v=" "/>
    <s v=" "/>
    <s v=" "/>
    <s v=" "/>
    <s v=" "/>
    <s v=" "/>
    <s v=" "/>
    <s v="Não"/>
    <s v=""/>
    <s v="Não"/>
  </r>
  <r>
    <s v="2000005100934096"/>
    <s v="11 de fevereiro de 2023 19:44 hs."/>
    <s v="Entregue"/>
    <s v="Chegou em 15 de fevereiro"/>
    <s v="Não"/>
    <n v="1"/>
    <n v="41.98"/>
    <n v="23.49"/>
    <n v="-12.64"/>
    <n v="-23.49"/>
    <s v=""/>
    <n v="29.34"/>
    <s v="Sim"/>
    <x v="257"/>
    <s v="MLB2221167412"/>
    <s v="Mercado Livre"/>
    <s v="2kits Pino Buchas Dobradiça Porta Ford Pampa1988"/>
    <s v=" "/>
    <n v="41.98"/>
    <s v="Premium"/>
    <s v="Não emitida"/>
    <s v="marlon aubert correa marlon"/>
    <s v="CPF 96235187653"/>
    <s v="rua maurício zakia 159 - casa, Lavras - CEP: 37200000, Minas Gerais"/>
    <s v=" "/>
    <s v="marlon aubert correa marlon"/>
    <s v="96235187653"/>
    <s v="Rua Maurício Zakhia 159 / casa Referencia: rua abaixo da Navinet ou igreja são Sebastião - CEP 37205042 - Artur Bernardes, Lavras, Minas Gerais"/>
    <s v="Lavras"/>
    <s v="Minas Gerais"/>
    <s v="37205042"/>
    <s v="Brasil"/>
    <s v="Correios e pontos de envio"/>
    <s v="14 de fevereiro | 00:39"/>
    <s v="15 de fevereiro | 10:14"/>
    <s v="Mercado Envios"/>
    <s v="MEL00003311669036"/>
    <s v=" "/>
    <s v=" "/>
    <s v=" "/>
    <s v=" "/>
    <s v=" "/>
    <s v=" "/>
    <s v=" "/>
    <s v="Não"/>
    <s v=""/>
    <s v="Não"/>
  </r>
  <r>
    <s v="2000005100842908"/>
    <s v="11 de fevereiro de 2023 19:27 hs."/>
    <s v="Entregue"/>
    <s v="Chegou em 13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demilson Gomes"/>
    <s v="04077242576"/>
    <s v="Rua Boa Vista SN / Casa - CEP 46400000 - Santa Luzia, Caetité, Bahia"/>
    <s v="Caetité"/>
    <s v="Bahia"/>
    <s v="46400000"/>
    <s v="Brasil"/>
    <s v="Mercado Envios Full"/>
    <s v="11 de fevereiro | 23:35"/>
    <s v="13 de fevereiro | 15:20"/>
    <s v="Mercado Envios"/>
    <s v="MEL00003307447434"/>
    <s v=" "/>
    <s v=" "/>
    <s v=" "/>
    <s v=" "/>
    <s v=" "/>
    <s v=" "/>
    <s v=" "/>
    <s v="Não"/>
    <s v=""/>
    <s v="Não"/>
  </r>
  <r>
    <s v="2000004205737021"/>
    <s v="11 de fevereiro de 2023 19:11 hs."/>
    <s v="Entregue"/>
    <s v="Chegou em 16 de fevereiro"/>
    <s v="Sim"/>
    <n v="1"/>
    <n v="53.99"/>
    <n v="38.799999999999997"/>
    <n v="-14.68"/>
    <n v="-38.799999999999997"/>
    <s v=""/>
    <n v="39.31"/>
    <s v=" "/>
    <x v="200"/>
    <s v="MLB3164099919"/>
    <s v="Mercado Livre"/>
    <s v="Par Coifa Semi Eixo Câmbio Fiat Tipo Todos 1.6"/>
    <s v=" "/>
    <n v="53.99"/>
    <s v="Premium"/>
    <s v="Não emitida"/>
    <s v="Yuri Gabriel Silva Ferreira"/>
    <s v="CPF 05806335518"/>
    <s v="Rua Frei Pedro Tomás Margallo 136 - Casa, Ituaçu - CEP: 46640000, Bahia"/>
    <s v=" "/>
    <s v="Yuri Gabriel Silva Ferreira"/>
    <s v="05806335518"/>
    <s v="Rua Frei Pedro Tomás Margallo 136 / Casa Referencia: Casa - CEP 46640000 - Dois de julho, Ituaçu, Bahia"/>
    <s v="Ituaçu"/>
    <s v="Bahia"/>
    <s v="46640000"/>
    <s v="Brasil"/>
    <s v="Correios e pontos de envio"/>
    <s v="14 de fevereiro | 03:17"/>
    <s v="16 de fevereiro | 11:30"/>
    <s v="Mercado Envios"/>
    <s v="MEL00003311662234"/>
    <s v=" "/>
    <s v=" "/>
    <s v=" "/>
    <s v=" "/>
    <s v=" "/>
    <s v=" "/>
    <s v=" "/>
    <s v="Não"/>
    <s v=""/>
    <s v="Não"/>
  </r>
  <r>
    <s v="2000005100746398"/>
    <s v="11 de fevereiro de 2023 19:05 hs."/>
    <s v="Cancelada pelo comprador"/>
    <s v="Cancelou porque não podia esperar o produto."/>
    <s v="Não"/>
    <n v="0"/>
    <n v="105.98"/>
    <s v=""/>
    <n v="-18.02"/>
    <n v="-20.45"/>
    <n v="-67.510000000000005"/>
    <n v="0"/>
    <s v=" "/>
    <x v="170"/>
    <s v="MLB3127365571"/>
    <s v="Mercado Livre"/>
    <s v="Par Pivô Da Bandeja Dianteira Clio 2003 A 2016"/>
    <s v=" "/>
    <n v="105.98"/>
    <s v="Premium"/>
    <s v="Não emitida"/>
    <s v="Lucio ribeiro"/>
    <s v="CPF 49579355720"/>
    <s v="Rua Ceci 1832 - Sobrado, procurar lucia, São João de Meriti - CEP: 25535120, Rio de Janeiro"/>
    <s v=" "/>
    <s v="Lucio ribeiro"/>
    <s v="49579355720"/>
    <s v=" "/>
    <s v="São João de Meriti"/>
    <s v="Rio de Janeiro"/>
    <s v="2553512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205720685"/>
    <s v="11 de fevereiro de 2023 19:04 hs."/>
    <s v="Entregue"/>
    <s v="Chegou em 16 de fevereiro"/>
    <s v="Sim"/>
    <n v="1"/>
    <n v="497.9"/>
    <s v=""/>
    <n v="-84.64"/>
    <n v="-38.950000000000003"/>
    <s v=""/>
    <n v="374.31"/>
    <s v=" "/>
    <x v="250"/>
    <s v="MLB2940333185"/>
    <s v="Mercado Livre"/>
    <s v="Par Bandeja Com Pivô E Par Bieleta Sonic 2012 Em Diante"/>
    <s v=" "/>
    <n v="497.9"/>
    <s v="Premium"/>
    <s v="Não emitida"/>
    <s v="marcio lima jose marcio"/>
    <s v="CPF 02846149550"/>
    <s v="rua dos asfalto 30 - proxi a o saae e bra andreia, Ibicaraí - CEP: 45745000, Bahia"/>
    <s v=" "/>
    <s v="marcio lima jose marcio"/>
    <s v="02846149550"/>
    <s v="rua dos asfalto 30 / Referencia: próximo ao bar da Andreia e o SAAE - CEP 45745000 - Salomé, Ibicaraí, Bahia"/>
    <s v="Ibicaraí"/>
    <s v="Bahia"/>
    <s v="45745000"/>
    <s v="Brasil"/>
    <s v="Correios e pontos de envio"/>
    <s v="14 de fevereiro | 03:17"/>
    <s v="16 de fevereiro | 15:33"/>
    <s v="Mercado Envios"/>
    <s v="MEL00003311658651"/>
    <s v=" "/>
    <s v=" "/>
    <s v=" "/>
    <s v=" "/>
    <s v=" "/>
    <s v=" "/>
    <s v=" "/>
    <s v="Não"/>
    <s v=""/>
    <s v="Não"/>
  </r>
  <r>
    <s v="2000005100678120"/>
    <s v="11 de fevereiro de 2023 18:50 hs."/>
    <s v="Entregue"/>
    <s v="Chegou em 15 de fevereiro"/>
    <s v="Não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Melquisedeque Oliveira Leite"/>
    <s v="03524495940"/>
    <s v="RUA BENJAMIN GERLACH 812 / Na sala JL informatica lan house - CEP 88104400 - São José, Santa Catarina"/>
    <s v="São José"/>
    <s v="Santa Catarina"/>
    <s v="88104400"/>
    <s v="Brasil"/>
    <s v="Mercado Envios Full"/>
    <s v="13 de fevereiro | 03:15"/>
    <s v="15 de fevereiro | 11:57"/>
    <s v="Mercado Envios"/>
    <s v="MEL00003307359359"/>
    <s v="https://myaccount.mercadolivre.com.br/shipments/42038893859/detail"/>
    <s v=" "/>
    <s v=" "/>
    <s v=" "/>
    <s v=" "/>
    <s v=" "/>
    <s v=" "/>
    <s v="Não"/>
    <s v=""/>
    <s v="Não"/>
  </r>
  <r>
    <s v="2000005100543300"/>
    <s v="11 de fevereiro de 2023 18:24 hs."/>
    <s v="Entregue"/>
    <s v="Chegou em 15 de fevereiro"/>
    <s v="Não"/>
    <n v="1"/>
    <n v="55"/>
    <n v="21"/>
    <n v="-14.85"/>
    <n v="-21"/>
    <s v=""/>
    <n v="40.15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Lucas Costa Porto"/>
    <s v="80374506191"/>
    <s v="c-28 qd-26 lt-17 SN / casa Referencia: Próximo Ao Supermercado Tatico - CEP 74265180 - Jardim América, Goiânia, Goiás"/>
    <s v="Goiânia"/>
    <s v="Goiás"/>
    <s v="74265180"/>
    <s v="Brasil"/>
    <s v="Mercado Envios Full"/>
    <s v="13 de fevereiro | 15:58"/>
    <s v="15 de fevereiro | 14:15"/>
    <s v="Mercado Envios"/>
    <s v="MEL00003307295065"/>
    <s v=" "/>
    <s v=" "/>
    <s v=" "/>
    <s v=" "/>
    <s v=" "/>
    <s v=" "/>
    <s v=" "/>
    <s v="Não"/>
    <s v=""/>
    <s v="Não"/>
  </r>
  <r>
    <s v="2000005100359516"/>
    <s v="11 de fevereiro de 2023 17:46 hs."/>
    <s v="Entregue"/>
    <s v="Chegou em 15 de fevereiro"/>
    <s v="Não"/>
    <n v="1"/>
    <n v="27.95"/>
    <n v="26.1"/>
    <n v="-8.85"/>
    <n v="-26.1"/>
    <s v=""/>
    <n v="19.100000000000001"/>
    <s v=" "/>
    <x v="183"/>
    <s v="MLB2834347668"/>
    <s v="Mercado Livre"/>
    <s v="Cabo De Velocímetro Corsa Wind Gl Gls Gsi 1994 Em Diante"/>
    <s v=" "/>
    <n v="27.95"/>
    <s v="Clássico"/>
    <s v="Não emitida"/>
    <s v="Antônio Souza"/>
    <s v="CPF 10178022705"/>
    <s v="Rua da Linha 480 - casa, Magé - CEP: 25926699, Rio de Janeiro"/>
    <s v=" "/>
    <s v="Antônio Souza"/>
    <s v="10178022705"/>
    <s v="Rua da Linha 480 / casa Referencia: casa - CEP 25926699 - Jardim da Paz (Guia de Pacobaíba), Magé, Rio de Janeiro"/>
    <s v="Magé"/>
    <s v="Rio de Janeiro"/>
    <s v="25926699"/>
    <s v="Brasil"/>
    <s v="Correios e pontos de envio"/>
    <s v="14 de fevereiro | 03:39"/>
    <s v="15 de fevereiro | 14:05"/>
    <s v="Mercado Envios"/>
    <s v="MEL00003311657946"/>
    <s v=" "/>
    <s v=" "/>
    <s v=" "/>
    <s v=" "/>
    <s v=" "/>
    <s v=" "/>
    <s v=" "/>
    <s v="Não"/>
    <s v=""/>
    <s v="Não"/>
  </r>
  <r>
    <s v="2000004205506059"/>
    <s v="11 de fevereiro de 2023 17:23 hs."/>
    <s v="Entregue"/>
    <s v="Chegou em 14 de fevereiro"/>
    <s v="Sim"/>
    <n v="1"/>
    <n v="159.88999999999999"/>
    <s v=""/>
    <n v="-27.18"/>
    <n v="-38.950000000000003"/>
    <s v=""/>
    <n v="93.76"/>
    <s v=" "/>
    <x v="175"/>
    <s v="MLB2931396965"/>
    <s v="Mercado Livre"/>
    <s v="Bandeja Direita Com Bucha Sem Pivô Audi A3 1996 A 2006"/>
    <s v=" "/>
    <n v="159.88999999999999"/>
    <s v="Premium"/>
    <s v="Não emitida"/>
    <s v="Jessica de Angelo Calixto"/>
    <s v="CPF 43040830821"/>
    <s v="Avenida doutor João Lânia 470 - Casa, José Bonifácio - CEP: 15200000, São Paulo"/>
    <s v=" "/>
    <s v="Jessica de Angelo Calixto"/>
    <s v="43040830821"/>
    <s v="Avenida doutor João Lânia 470 / Casa - CEP 15200000 - Bela Vista, José Bonifácio, São Paulo"/>
    <s v="José Bonifácio"/>
    <s v="São Paulo"/>
    <s v="15200000"/>
    <s v="Brasil"/>
    <s v="Correios e pontos de envio"/>
    <s v="14 de fevereiro | 00:44"/>
    <s v="14 de fevereiro | 16:15"/>
    <s v="Mercado Envios"/>
    <s v="MEL00003311655756"/>
    <s v=" "/>
    <s v=" "/>
    <s v=" "/>
    <s v=" "/>
    <s v=" "/>
    <s v=" "/>
    <s v=" "/>
    <s v="Não"/>
    <s v=""/>
    <s v="Não"/>
  </r>
  <r>
    <s v="2000004205506199"/>
    <s v="11 de fevereiro de 2023 17:22 hs."/>
    <s v="Entregue"/>
    <s v="Chegou em 13 de fevereiro"/>
    <s v="Sim"/>
    <n v="1"/>
    <n v="65.900000000000006"/>
    <n v="26.1"/>
    <n v="-16.7"/>
    <n v="-26.1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hállyce cruz da silva"/>
    <s v="17792468704"/>
    <s v="rua da itaoca 95 / chama por Josiane Referencia: tem 4 garagem em baixo da casa e uma bica de água - CEP 27475000 - lidice, Lídice, Rio de Janeiro"/>
    <s v="Lídice"/>
    <s v="Rio de Janeiro"/>
    <s v="27475000"/>
    <s v="Brasil"/>
    <s v="Mercado Envios Full"/>
    <s v="12 de fevereiro | 21:36"/>
    <s v="13 de fevereiro | 12:47"/>
    <s v="Mercado Envios"/>
    <s v="MEL00003307131542"/>
    <s v=" "/>
    <s v=" "/>
    <s v=" "/>
    <s v=" "/>
    <s v=" "/>
    <s v=" "/>
    <s v=" "/>
    <s v="Não"/>
    <s v=""/>
    <s v="Não"/>
  </r>
  <r>
    <s v="2000004205472045"/>
    <s v="11 de fevereiro de 2023 17:07 hs."/>
    <s v="Entregue"/>
    <s v="Chegou em 14 de fevereiro"/>
    <s v="Sim"/>
    <n v="1"/>
    <n v="17.899999999999999"/>
    <s v=""/>
    <n v="-8.5399999999999991"/>
    <s v=""/>
    <s v=""/>
    <n v="9.36"/>
    <s v=" "/>
    <x v="96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Alan henrique eugenio dos sant Henrique"/>
    <s v="13652201680"/>
    <s v="bairro lavras SN / zona rural Referencia: correio - CEP 37465000 - bairro lavras, Virgínia, Minas Gerais"/>
    <s v="Virgínia"/>
    <s v="Minas Gerais"/>
    <s v="37465000"/>
    <s v="Brasil"/>
    <s v="Mercado Envios Full"/>
    <s v="12 de fevereiro | 21:22"/>
    <s v="14 de fevereiro | 15:40"/>
    <s v="Mercado Envios"/>
    <s v="MEL00003307088915"/>
    <s v=" "/>
    <s v=" "/>
    <s v=" "/>
    <s v=" "/>
    <s v=" "/>
    <s v=" "/>
    <s v=" "/>
    <s v="Não"/>
    <s v=""/>
    <s v="Não"/>
  </r>
  <r>
    <s v="2000004205469477"/>
    <s v="11 de fevereiro de 2023 17:05 hs."/>
    <s v="Cancelada pelo comprador"/>
    <s v="Cancelou e especificou outro problema."/>
    <s v="Sim"/>
    <n v="0"/>
    <n v="95.69"/>
    <s v=""/>
    <n v="-16.27"/>
    <n v="-38.950000000000003"/>
    <n v="-40.47"/>
    <n v="0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hinderson cardoso"/>
    <s v="42051803811"/>
    <s v=" "/>
    <s v="Boracéia"/>
    <s v="São Paulo"/>
    <s v="17273046"/>
    <s v="Brasil"/>
    <s v="Mercado Envios Full"/>
    <s v=" "/>
    <s v=" "/>
    <s v="Mercado Envios"/>
    <s v="MEL00003307082984"/>
    <s v=" "/>
    <s v=" "/>
    <s v=" "/>
    <s v=" "/>
    <s v=" "/>
    <s v=" "/>
    <s v=" "/>
    <s v="Não"/>
    <s v=""/>
    <s v="Não"/>
  </r>
  <r>
    <s v="2000005100119448"/>
    <s v="11 de fevereiro de 2023 17:00 hs."/>
    <s v="Entregue"/>
    <s v="Chegou em 14 de fevereiro"/>
    <s v="Não"/>
    <n v="1"/>
    <n v="188.41"/>
    <s v=""/>
    <n v="-22.61"/>
    <n v="-26.45"/>
    <s v=""/>
    <n v="139.35"/>
    <s v=" "/>
    <x v="61"/>
    <s v="MLB2968740501"/>
    <s v="Mercado Livre"/>
    <s v="Bandeja Inferior Esquerda Citroen Xsara"/>
    <s v=" "/>
    <n v="188.41"/>
    <s v="Clássico"/>
    <s v="Não emitida"/>
    <s v="Fabio augusto Avila"/>
    <s v="CPF 07739317675"/>
    <s v="Rua Ana Maria Dias da Silva 18 - Casa, Poços de Caldas - CEP: 37705118, Minas Gerais"/>
    <s v=" "/>
    <s v="Fabio augusto Avila"/>
    <s v="07739317675"/>
    <s v="Rua Ana Maria Dias da Silva 18 / CEP 37705118 - Jardim das Azaléias, Poços de Caldas, Minas Gerais"/>
    <s v="Poços de Caldas"/>
    <s v="Minas Gerais"/>
    <s v="37705118"/>
    <s v="Brasil"/>
    <s v="Correios e pontos de envio"/>
    <s v="14 de fevereiro | 00:20"/>
    <s v="14 de fevereiro | 14:00"/>
    <s v="Mercado Envios"/>
    <s v="MEL00003311653905"/>
    <s v=" "/>
    <s v=" "/>
    <s v=" "/>
    <s v=" "/>
    <s v=" "/>
    <s v=" "/>
    <s v=" "/>
    <s v="Não"/>
    <s v=""/>
    <s v="Não"/>
  </r>
  <r>
    <s v="2000004205439829"/>
    <s v="11 de fevereiro de 2023 16:52 hs."/>
    <s v="Entregue"/>
    <s v="Chegou em 13 de fevereiro"/>
    <s v="Sim"/>
    <n v="1"/>
    <n v="92.29"/>
    <s v=""/>
    <n v="-15.69"/>
    <n v="-26.45"/>
    <s v=""/>
    <n v="50.15"/>
    <s v="Sim"/>
    <x v="20"/>
    <s v="MLB2860180908"/>
    <s v="Mercado Livre"/>
    <s v="Par Morceguinho Dianteiro Prisma 2007 A 2012"/>
    <s v=" "/>
    <n v="92.29"/>
    <s v="Premium"/>
    <s v="Autorizado"/>
    <s v=" "/>
    <s v=" "/>
    <s v=" "/>
    <s v=" "/>
    <s v="jenifer silva"/>
    <s v="12101444682"/>
    <s v="Rua H 223 / Casa - CEP 36201370 - São Vicente de Paula, Barbacena, Minas Gerais"/>
    <s v="Barbacena"/>
    <s v="Minas Gerais"/>
    <s v="36201370"/>
    <s v="Brasil"/>
    <s v="Mercado Envios Full"/>
    <s v="12 de fevereiro | 17:34"/>
    <s v="13 de fevereiro | 14:15"/>
    <s v="Mercado Envios"/>
    <s v="MEL00003307047995"/>
    <s v=" "/>
    <s v=" "/>
    <s v=" "/>
    <s v=" "/>
    <s v=" "/>
    <s v=" "/>
    <s v=" "/>
    <s v="Não"/>
    <s v=""/>
    <s v="Não"/>
  </r>
  <r>
    <s v="2000005100091662"/>
    <s v="11 de fevereiro de 2023 16:52 hs."/>
    <s v="Entregue"/>
    <s v="Chegou em 14 de fevereiro"/>
    <s v="Não"/>
    <n v="1"/>
    <n v="95.69"/>
    <s v=""/>
    <n v="-16.27"/>
    <n v="-20.45"/>
    <s v=""/>
    <n v="58.97"/>
    <s v="Sim"/>
    <x v="31"/>
    <s v="MLB2816532586"/>
    <s v="Mercado Livre"/>
    <s v="Cabo De Freio Parati G2 Todos Traseiro 1995 A 2002"/>
    <s v=" "/>
    <n v="95.69"/>
    <s v="Premium"/>
    <s v="Não emitida"/>
    <s v="patricia pereira"/>
    <s v="CPF 02578923701"/>
    <s v="joao rego loja cascolor 199 - olaria, Rio de Janeiro - CEP: 21073160, Rio de Janeiro"/>
    <s v=" "/>
    <s v="patricia pereira"/>
    <s v="02578923701"/>
    <s v="Rua João Rego 199 / loja cascolor - olaria Referencia: olaria - CEP 21073160 - Olaria, Rio de Janeiro, Rio de Janeiro"/>
    <s v="Rio de Janeiro"/>
    <s v="Rio de Janeiro"/>
    <s v="21073160"/>
    <s v="Brasil"/>
    <s v="Correios e pontos de envio"/>
    <s v="14 de fevereiro | 01:14"/>
    <s v="14 de fevereiro | 16:53"/>
    <s v="Mercado Envios"/>
    <s v="MEL00003314050773"/>
    <s v=" "/>
    <s v=" "/>
    <s v=" "/>
    <s v=" "/>
    <s v=" "/>
    <s v=" "/>
    <s v=" "/>
    <s v="Não"/>
    <s v=""/>
    <s v="Não"/>
  </r>
  <r>
    <s v="2000005100073060"/>
    <s v="11 de fevereiro de 2023 16:47 hs."/>
    <s v="Entregue"/>
    <s v="Chegou em 14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sé Luiz Batista"/>
    <s v="92949827934"/>
    <s v="Rua Norberto Alcântara Padilha 247 / Industria Referencia: entrega no trabalho - CEP 87306690 - Parque Industrial Augusto Tezelli Filho, Campo Mourão, Paraná"/>
    <s v="Campo Mourão"/>
    <s v="Paraná"/>
    <s v="87306690"/>
    <s v="Brasil"/>
    <s v="Mercado Envios Full"/>
    <s v="13 de fevereiro | 13:42"/>
    <s v="14 de fevereiro | 10:54"/>
    <s v="Mercado Envios"/>
    <s v="MEL00003307035532"/>
    <s v=" "/>
    <s v=" "/>
    <s v=" "/>
    <s v=" "/>
    <s v=" "/>
    <s v=" "/>
    <s v=" "/>
    <s v="Não"/>
    <s v=""/>
    <s v="Não"/>
  </r>
  <r>
    <s v="2000005099982998"/>
    <s v="11 de fevereiro de 2023 16:31 hs."/>
    <s v="Devolução para revisar"/>
    <s v="Você tem até quarta-feira, 8 de março, para nos avisar como o item chegou. Após essa data, vamos entender que chegou como esperado."/>
    <s v="Não"/>
    <n v="0"/>
    <n v="188.41"/>
    <s v=""/>
    <n v="-75.510000000000005"/>
    <n v="-26.45"/>
    <n v="-165.8"/>
    <n v="-79.349999999999994"/>
    <s v=" "/>
    <x v="214"/>
    <s v="MLB2968753501"/>
    <s v="Mercado Livre"/>
    <s v="Bandeja Inferior Direita Xsara Picasso 2001 A 2011"/>
    <s v=" "/>
    <n v="188.41"/>
    <s v="Clássico"/>
    <s v="Não emitida"/>
    <s v="Gustavo Rios"/>
    <s v="CPF 02977864075"/>
    <s v="Fernando Ferrari 855 - fundos, Uruguaiana - CEP: 97507325, Rio Grande do Sul"/>
    <s v=" "/>
    <s v="Gustavo Rios"/>
    <s v="0297786407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23 de fevereiro | 14:10"/>
    <s v="3 de março | 16:31"/>
    <s v="Mercado Envios"/>
    <s v="QC643004536BR"/>
    <s v="https://www2.correios.com.br/sistemas/rastreamento/resultado.cfm"/>
    <s v=" "/>
    <s v=" "/>
    <s v=" "/>
    <s v=" "/>
    <s v=" "/>
    <s v=" "/>
    <s v="Sim"/>
    <s v=""/>
    <s v="Não"/>
  </r>
  <r>
    <s v="2000004205377397"/>
    <s v="11 de fevereiro de 2023 16:24 hs."/>
    <s v="Entregue"/>
    <s v="Chegou em 13 de fevereiro"/>
    <s v="Sim"/>
    <n v="2"/>
    <n v="46"/>
    <s v=""/>
    <n v="-18.82"/>
    <s v=""/>
    <s v=""/>
    <n v="27.18"/>
    <s v="Sim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Neusa Pinto  Sabino"/>
    <s v="09455688867"/>
    <s v="Rua Canário 201 / portão preto - CEP 07141180 - Jardim Santa Inês, Guarulhos, São Paulo"/>
    <s v="Guarulhos"/>
    <s v="São Paulo"/>
    <s v="07141180"/>
    <s v="Brasil"/>
    <s v="Mercado Envios Full"/>
    <s v="13 de fevereiro | 01:31"/>
    <s v="13 de fevereiro | 15:51"/>
    <s v="Mercado Envios"/>
    <s v="MEL00003306975177"/>
    <s v=" "/>
    <s v=" "/>
    <s v=" "/>
    <s v=" "/>
    <s v=" "/>
    <s v=" "/>
    <s v=" "/>
    <s v="Não"/>
    <s v=""/>
    <s v="Não"/>
  </r>
  <r>
    <s v="2000004205363293"/>
    <s v="11 de fevereiro de 2023 16:18 hs."/>
    <s v="Entregue"/>
    <s v="Chegou em 13 de fevereiro"/>
    <s v="Sim"/>
    <n v="1"/>
    <n v="45.15"/>
    <n v="8.9"/>
    <n v="-13.18"/>
    <s v=""/>
    <s v=""/>
    <n v="40.869999999999997"/>
    <s v=" "/>
    <x v="100"/>
    <s v="MLB2124841404"/>
    <s v="Mercado Livre"/>
    <s v="Kit Pino Guia Bucha Pinça Fiat Fiorino 1981 Até 2020"/>
    <s v=" "/>
    <n v="45.15"/>
    <s v="Premium"/>
    <s v="Autorizado"/>
    <s v="Paulo Silva Canto  Silva Canto "/>
    <s v="CPF 29223283841"/>
    <s v="Rua Mario Matoso 40 - Próximo Carrefour Jacu Pessego, São Paulo - CEP: 08265030, São Paulo"/>
    <s v=" "/>
    <s v="Paulo Silva Canto  Silva Canto "/>
    <s v="29223283841"/>
    <s v="Rua Mário Mattoso 40 / Próximo Carrefour Jacu Pessego - CEP 08265030 - Jardim Helian, São Paulo, São Paulo"/>
    <s v="São Paulo"/>
    <s v="São Paulo"/>
    <s v="08265030"/>
    <s v="Brasil"/>
    <s v="Mercado Envios Flex"/>
    <s v="13 de fevereiro | 16:32"/>
    <s v="13 de fevereiro | 17:45"/>
    <s v="VINICIUS PEDROSO DE OLIVEIRA"/>
    <s v="42038577206"/>
    <s v=" "/>
    <s v=" "/>
    <s v=" "/>
    <s v=" "/>
    <s v=" "/>
    <s v=" "/>
    <s v=" "/>
    <s v="Não"/>
    <s v=""/>
    <s v="Não"/>
  </r>
  <r>
    <s v="2000004205282209"/>
    <s v="11 de fevereiro de 2023 15:41 hs."/>
    <s v="Entregue"/>
    <s v="Chegou em 14 de fevereiro"/>
    <s v="Sim"/>
    <n v="1"/>
    <n v="19.989999999999998"/>
    <s v=""/>
    <n v="-8.9"/>
    <s v="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Andre Roseno"/>
    <s v="06360678900"/>
    <s v="Rua Silvério Boian 265 / casa Referencia: portão fechado cor marron - CEP 87118520 - Conjunto Residencial Mauá, Sarandi, Paraná"/>
    <s v="Sarandi"/>
    <s v="Paraná"/>
    <s v="87118520"/>
    <s v="Brasil"/>
    <s v="Mercado Envios Full"/>
    <s v="13 de fevereiro | 05:34"/>
    <s v="14 de fevereiro | 08:21"/>
    <s v="Mercado Envios"/>
    <s v="MEL00003306856658"/>
    <s v=" "/>
    <s v=" "/>
    <s v=" "/>
    <s v=" "/>
    <s v=" "/>
    <s v=" "/>
    <s v=" "/>
    <s v="Não"/>
    <s v=""/>
    <s v="Não"/>
  </r>
  <r>
    <s v="2000005099578606"/>
    <s v="11 de fevereiro de 2023 15:10 hs."/>
    <s v="Devolução finalizada com reembolso para o comprador"/>
    <s v="O produto devolvido chegou em sábado, 25 de fevereiro."/>
    <s v="Não"/>
    <n v="0"/>
    <n v="169.99"/>
    <s v=""/>
    <n v="-28.9"/>
    <n v="-20.45"/>
    <n v="-120.64"/>
    <n v="0"/>
    <s v=" "/>
    <x v="16"/>
    <s v="MLB1781927419"/>
    <s v="Mercado Livre"/>
    <s v="Cabo De Engate E Seleção Celta 2007/2014"/>
    <s v=" "/>
    <n v="169.99"/>
    <s v="Premium"/>
    <s v="Autorizado"/>
    <s v="Vader Rogerio Gonçalves"/>
    <s v="CPF 90306023687"/>
    <s v="Rua Jasiel Rezende 579, Lavras - CEP: 37200000, Minas Gerais"/>
    <s v=" "/>
    <s v="Vader Rogerio Gonçalves"/>
    <s v="903060236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23:33"/>
    <s v="25 de fevereiro | 13:07"/>
    <s v="Mercado Envios"/>
    <s v="MEL42057182508LMXDR01"/>
    <s v=" "/>
    <s v=" "/>
    <s v=" "/>
    <s v=" "/>
    <s v=" "/>
    <s v=" "/>
    <s v=" "/>
    <s v="Sim"/>
    <s v=""/>
    <s v="Não"/>
  </r>
  <r>
    <s v="2000005099519272"/>
    <s v="11 de fevereiro de 2023 14:58 hs."/>
    <s v="Venda entregue"/>
    <s v="Chegou no dia segunda-feira, 13 de fevereiro"/>
    <s v="Não"/>
    <n v="1"/>
    <n v="20.5"/>
    <n v="28.5"/>
    <n v="-7.96"/>
    <n v="-28.5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Fabrizzio Romagnoli da Cruz"/>
    <s v="89034376087"/>
    <s v="Avenida Quito 120 / CEP 91050340 - Jardim Lindóia, Porto Alegre, Rio Grande do Sul"/>
    <s v="Porto Alegre"/>
    <s v="Rio Grande do Sul"/>
    <s v="91050340"/>
    <s v="Brasil"/>
    <s v="Mercado Envios Full"/>
    <s v="12 de fevereiro | 22:03"/>
    <s v="13 de fevereiro | 15:27"/>
    <s v="Mercado Envios"/>
    <s v="MEL00003306744270"/>
    <s v=" "/>
    <s v=" "/>
    <s v=" "/>
    <s v=" "/>
    <s v=" "/>
    <s v=" "/>
    <s v=" "/>
    <s v="Sim"/>
    <s v=""/>
    <s v="Não"/>
  </r>
  <r>
    <s v="2000005099442748"/>
    <s v="11 de fevereiro de 2023 14:44 hs."/>
    <s v="Entregue"/>
    <s v="Chegou em 14 de fevereiro"/>
    <s v="Não"/>
    <n v="1"/>
    <n v="46.05"/>
    <n v="27.2"/>
    <n v="-11.03"/>
    <n v="-27.2"/>
    <s v=""/>
    <n v="35.020000000000003"/>
    <s v=" "/>
    <x v="81"/>
    <s v="MLB2918751651"/>
    <s v="Mercado Livre"/>
    <s v="Bracinho Oscilante Com Pivô Uno 2002 A 2011"/>
    <s v=" "/>
    <n v="46.05"/>
    <s v="Clássico"/>
    <s v="Não emitida"/>
    <s v="Euller Fernandes"/>
    <s v="CPF 02131251610"/>
    <s v="rua morganita  1213 - Casa, Passos - CEP: 37901710, Minas Gerais"/>
    <s v=" "/>
    <s v="Euller Fernandes"/>
    <s v="02131251610"/>
    <s v="Rua Morganita 1213 / CEP 37901710 - Aclimação, Passos, Minas Gerais"/>
    <s v="Passos"/>
    <s v="Minas Gerais"/>
    <s v="37901710"/>
    <s v="Brasil"/>
    <s v="Correios e pontos de envio"/>
    <s v="14 de fevereiro | 00:20"/>
    <s v="14 de fevereiro | 17:39"/>
    <s v="Mercado Envios"/>
    <s v="MEL00003311648680"/>
    <s v=" "/>
    <s v=" "/>
    <s v=" "/>
    <s v=" "/>
    <s v=" "/>
    <s v=" "/>
    <s v=" "/>
    <s v="Não"/>
    <s v=""/>
    <s v="Não"/>
  </r>
  <r>
    <s v="2000005099372700"/>
    <s v="11 de fevereiro de 2023 14:31 hs."/>
    <s v="Entregue"/>
    <s v="Chegou em 13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Sinval Manoel da silva"/>
    <s v="03701623406"/>
    <s v="Avenida Inocêncio Lima 152 / casa Referencia: Oficina é funilaria - CEP 56640000 - São Cristovão, Custódia, Pernambuco"/>
    <s v="Custódia"/>
    <s v="Pernambuco"/>
    <s v="56640000"/>
    <s v="Brasil"/>
    <s v="Mercado Envios Full"/>
    <s v="12 de fevereiro | 01:27"/>
    <s v="13 de fevereiro | 15:38"/>
    <s v="Mercado Envios"/>
    <s v="MEL00003306665814"/>
    <s v=" "/>
    <s v=" "/>
    <s v=" "/>
    <s v=" "/>
    <s v=" "/>
    <s v=" "/>
    <s v=" "/>
    <s v="Não"/>
    <s v=""/>
    <s v="Não"/>
  </r>
  <r>
    <s v="2000005099285070"/>
    <s v="11 de fevereiro de 2023 14:12 hs."/>
    <s v="Mediação finalizada com reembolso para o comprador"/>
    <s v="O comprador não poderá reiniciar uma reclamação por esta venda."/>
    <s v="Não"/>
    <n v="1"/>
    <n v="207.9"/>
    <s v=""/>
    <n v="-35.340000000000003"/>
    <n v="-20.45"/>
    <n v="-152.11000000000001"/>
    <n v="0"/>
    <s v=" "/>
    <x v="66"/>
    <s v="MLB2609844613"/>
    <s v="Mercado Livre"/>
    <s v="Kit Rolamento Eixo Traseiro C/ Bucha Peugeot 206/207 50mm"/>
    <s v=" "/>
    <n v="207.9"/>
    <s v="Premium"/>
    <s v="Autorizado"/>
    <s v=" "/>
    <s v=" "/>
    <s v=" "/>
    <s v=" "/>
    <s v="Igor coelho"/>
    <s v="12098425643"/>
    <s v="Rua Itajubá 84 / CEP 32423160 - Palmares - 1ª Seção (Parque Durval de Barros), Ibirité, Minas Gerais"/>
    <s v="Ibirité"/>
    <s v="Minas Gerais"/>
    <s v="32423160"/>
    <s v="Brasil"/>
    <s v="Mercado Envios Full"/>
    <s v="11 de fevereiro | 17:41"/>
    <s v="16 de fevereiro | 16:09"/>
    <s v="Mercado Envios"/>
    <s v="MEL00003306622116"/>
    <s v=" "/>
    <s v=" "/>
    <s v=" "/>
    <s v=" "/>
    <s v=" "/>
    <s v=" "/>
    <s v=" "/>
    <s v="Não"/>
    <n v="1"/>
    <s v="Não"/>
  </r>
  <r>
    <s v="2000004205063961"/>
    <s v="11 de fevereiro de 2023 14:07 hs."/>
    <s v="Entregue"/>
    <s v="Chegou em 14 de fevereiro"/>
    <s v="Sim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LBERTO BARBOSA"/>
    <s v="78388015753"/>
    <s v="Rua Amaro Matos 17 / Casa Referencia: loja AGROPORTO na esquina_x000a_próximo à IGREJA CATÓLICA do Porto - CEP 28740000 - Porto, Conceição de Macabu, Rio de Janeiro"/>
    <s v="Conceição de Macabu"/>
    <s v="Rio de Janeiro"/>
    <s v="28740000"/>
    <s v="Brasil"/>
    <s v="Mercado Envios Full"/>
    <s v="13 de fevereiro | 06:23"/>
    <s v="14 de fevereiro | 11:18"/>
    <s v="Mercado Envios"/>
    <s v="MEL00003306608347"/>
    <s v=" "/>
    <s v=" "/>
    <s v=" "/>
    <s v=" "/>
    <s v=" "/>
    <s v=" "/>
    <s v=" "/>
    <s v="Não"/>
    <s v=""/>
    <s v="Não"/>
  </r>
  <r>
    <s v="2000005099238536"/>
    <s v="11 de fevereiro de 2023 14:03 hs."/>
    <s v="Entregue"/>
    <s v="Chegou em 13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na Maria  Rizerio "/>
    <s v="02338722566"/>
    <s v="Praça Teófilo Alves de Lima 94 / Loja - CEP 46100430 - Doutor Juracy Pires Gomes, Brumado, Bahia"/>
    <s v="Brumado"/>
    <s v="Bahia"/>
    <s v="46100430"/>
    <s v="Brasil"/>
    <s v="Mercado Envios Full"/>
    <s v="12 de fevereiro | 02:05"/>
    <s v="13 de fevereiro | 14:44"/>
    <s v="Mercado Envios"/>
    <s v="MEL00003306597630"/>
    <s v=" "/>
    <s v=" "/>
    <s v=" "/>
    <s v=" "/>
    <s v=" "/>
    <s v=" "/>
    <s v=" "/>
    <s v="Não"/>
    <s v=""/>
    <s v="Não"/>
  </r>
  <r>
    <s v="2000005099199676"/>
    <s v="11 de fevereiro de 2023 13:55 hs."/>
    <s v="Entregue"/>
    <s v="Chegou em 12 de fevereiro"/>
    <s v="Não"/>
    <n v="1"/>
    <n v="19.899999999999999"/>
    <n v="9.9"/>
    <n v="-8.8800000000000008"/>
    <n v="-9.9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Lindomar Santos"/>
    <s v="25881677803"/>
    <s v="Rua Parati 59 / CEP 06445110 - Jardim Maria Helena, Barueri, São Paulo"/>
    <s v="Barueri"/>
    <s v="São Paulo"/>
    <s v="06445110"/>
    <s v="Brasil"/>
    <s v="Mercado Envios Full"/>
    <s v="12 de fevereiro | 01:50"/>
    <s v="12 de fevereiro | 12:32"/>
    <s v="Mercado Envios"/>
    <s v="MEL00003306580306"/>
    <s v=" "/>
    <s v=" "/>
    <s v=" "/>
    <s v=" "/>
    <s v=" "/>
    <s v=" "/>
    <s v=" "/>
    <s v="Não"/>
    <s v=""/>
    <s v="Não"/>
  </r>
  <r>
    <s v="2000005099188418"/>
    <s v="11 de fevereiro de 2023 13:53 hs."/>
    <s v="Devolução finalizada com reembolso para o comprador"/>
    <s v="O produto devolvido chegou em terça-feira, 28 de fevereiro."/>
    <s v="Não"/>
    <n v="0"/>
    <n v="265.79000000000002"/>
    <s v=""/>
    <n v="-123.08"/>
    <n v="-38.950000000000003"/>
    <n v="-220.61"/>
    <n v="-116.85"/>
    <s v=" "/>
    <x v="258"/>
    <s v="MLB2931938700"/>
    <s v="Mercado Livre"/>
    <s v="Par Bandeja Com Buchas Sem Pivô Audi A3 1996 A 2007"/>
    <s v=" "/>
    <n v="265.79000000000002"/>
    <s v="Premium"/>
    <s v="Não emitida"/>
    <s v="Diogo Antonio Christ"/>
    <s v="CPF 09839344790"/>
    <s v="Caixa Postal 55060 SN - Caixa Postal, Rio de Janeiro - CEP: 22740973, Rio de Janeiro"/>
    <s v=" "/>
    <s v="Diogo Antonio Christ"/>
    <s v="0983934479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23 de fevereiro | 16:27"/>
    <s v="28 de fevereiro | 10:55"/>
    <s v="Mercado Envios"/>
    <s v="QC563620962BR"/>
    <s v="https://www2.correios.com.br/sistemas/rastreamento/resultado.cfm"/>
    <s v=" "/>
    <s v=" "/>
    <s v=" "/>
    <s v=" "/>
    <s v=" "/>
    <s v=" "/>
    <s v="Sim"/>
    <s v=""/>
    <s v="Não"/>
  </r>
  <r>
    <s v="2000005099147636"/>
    <s v="11 de fevereiro de 2023 13:44 hs."/>
    <s v="Entregue"/>
    <s v="Chegou em 22 de fevereiro"/>
    <s v="Não"/>
    <n v="1"/>
    <n v="49.99"/>
    <n v="24.39"/>
    <n v="-14"/>
    <n v="-24.39"/>
    <s v=""/>
    <n v="35.99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Valderisa Evangelista Sá Teles"/>
    <s v="81081804149"/>
    <s v="5 AV QNE 6 01 / LOTE 01;LOJA 01 - CEP 72125060 - Brasília, Distrito Federal"/>
    <s v="Brasília"/>
    <s v="Distrito Federal"/>
    <s v="72125060"/>
    <s v="Brasil"/>
    <s v="Mercado Envios Full"/>
    <s v="11 de fevereiro | 16:50"/>
    <s v="22 de fevereiro | 15:14"/>
    <s v="Mercado Envios"/>
    <s v="MEL00003306550955"/>
    <s v="https://myaccount.mercadolivre.com.br/shipments/42038248864/detail"/>
    <s v=" "/>
    <s v=" "/>
    <s v=" "/>
    <s v=" "/>
    <s v=" "/>
    <s v=" "/>
    <s v="Não"/>
    <s v=""/>
    <s v="Não"/>
  </r>
  <r>
    <s v="2000005099125918"/>
    <s v="11 de fevereiro de 2023 13:42 hs."/>
    <s v="Entregue"/>
    <s v="Chegou em 15 de fevereiro"/>
    <s v="Não"/>
    <n v="1"/>
    <n v="70.900000000000006"/>
    <n v="18.27"/>
    <n v="-17.55"/>
    <n v="-18.27"/>
    <s v=""/>
    <n v="53.35"/>
    <s v=" "/>
    <x v="122"/>
    <s v="MLB2220362721"/>
    <s v="Mercado Livre"/>
    <s v="Suporte Radiador Vectra Cd 2.0 97 A 98 Ld/le"/>
    <s v=" "/>
    <n v="70.900000000000006"/>
    <s v="Premium"/>
    <s v="Autorizado"/>
    <s v=" "/>
    <s v=" "/>
    <s v=" "/>
    <s v=" "/>
    <s v="Fabiano Aparecido"/>
    <s v="06617121929"/>
    <s v="Pioneiro Bento Ribeiro da Silva 52 / Estrada Boiadeira - CEP 87790000 - centro, Nova Aliança do Ivaí, Paraná"/>
    <s v="Nova Aliança do Ivaí"/>
    <s v="Paraná"/>
    <s v="87790000"/>
    <s v="Brasil"/>
    <s v="Mercado Envios Full"/>
    <s v="13 de fevereiro | 16:37"/>
    <s v="15 de fevereiro | 13:19"/>
    <s v="Mercado Envios"/>
    <s v="MEL00003306546589"/>
    <s v=" "/>
    <s v=" "/>
    <s v=" "/>
    <s v=" "/>
    <s v=" "/>
    <s v=" "/>
    <s v=" "/>
    <s v="Não"/>
    <s v=""/>
    <s v="Não"/>
  </r>
  <r>
    <s v="2000005099056982"/>
    <s v="11 de fevereiro de 2023 13:27 hs."/>
    <s v="Entregue"/>
    <s v="Chegou em 12 de fevereiro"/>
    <s v="Não"/>
    <n v="1"/>
    <n v="117"/>
    <s v=""/>
    <n v="-15.99"/>
    <n v="-18.45"/>
    <s v=""/>
    <n v="82.56"/>
    <s v="Sim"/>
    <x v="162"/>
    <s v="MLB1919183433"/>
    <s v="Mercado Livre"/>
    <s v="Cabo De Embreagem Toyota Etios 1.3/1.5 16v 2012/2013... Novo"/>
    <s v=" "/>
    <n v="117"/>
    <s v="Premium"/>
    <s v="Autorizado"/>
    <s v=" "/>
    <s v=" "/>
    <s v=" "/>
    <s v=" "/>
    <s v="Roberto Ameijeira"/>
    <s v="75473984720"/>
    <s v="Rua Assis Bueno 21 / oficina Referencia: oficinafora do horario comercial entregar no numero 17 casa 1  D Ruth ou Adriana , fica a esquerda da porta da oficina - CEP 22280080 - Botafogo, Rio de Janeiro, Rio de Janeiro"/>
    <s v="Rio de Janeiro"/>
    <s v="Rio de Janeiro"/>
    <s v="22280080"/>
    <s v="Brasil"/>
    <s v="Mercado Envios Full"/>
    <s v="11 de fevereiro | 18:28"/>
    <s v="12 de fevereiro | 16:01"/>
    <s v="Mercado Envios"/>
    <s v="MEL00003306508799"/>
    <s v=" "/>
    <s v=" "/>
    <s v=" "/>
    <s v=" "/>
    <s v=" "/>
    <s v=" "/>
    <s v=" "/>
    <s v="Não"/>
    <s v=""/>
    <s v="Não"/>
  </r>
  <r>
    <s v="2000005098988728"/>
    <s v="11 de fevereiro de 2023 13:15 hs."/>
    <s v="Entregue"/>
    <s v="Chegou em 13 de fevereiro"/>
    <s v="Não"/>
    <n v="1"/>
    <n v="59.99"/>
    <n v="18.899999999999999"/>
    <n v="-15.7"/>
    <n v="-18.899999999999999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Charles Wellington"/>
    <s v="27476961897"/>
    <s v="Rua Dório da Silva 499 / Casa - CEP 89247000 - Pinheiros, Balneário Barra do Sul, Santa Catarina"/>
    <s v="Balneário Barra do Sul"/>
    <s v="Santa Catarina"/>
    <s v="89247000"/>
    <s v="Brasil"/>
    <s v="Mercado Envios Full"/>
    <s v="12 de fevereiro | 22:38"/>
    <s v="13 de fevereiro | 12:15"/>
    <s v="Mercado Envios"/>
    <s v="MEL00003306479617"/>
    <s v=" "/>
    <s v=" "/>
    <s v=" "/>
    <s v=" "/>
    <s v=" "/>
    <s v=" "/>
    <s v=" "/>
    <s v="Não"/>
    <s v=""/>
    <s v="Não"/>
  </r>
  <r>
    <s v="2000004204958951"/>
    <s v="11 de fevereiro de 2023 13:13 hs."/>
    <s v="Entregue"/>
    <s v="Chegou em 13 de fevereiro"/>
    <s v="Sim"/>
    <n v="2"/>
    <n v="157.97999999999999"/>
    <s v=""/>
    <n v="-37.86"/>
    <s v=""/>
    <s v=""/>
    <n v="120.12"/>
    <s v=" "/>
    <x v="144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Mateus Henrique"/>
    <s v="23460463880"/>
    <s v="Avenida Emílio Nastri 341 / casa B Referencia: rua abaixo da torre de energia - CEP 18207190 - Vila Nastri, Itapetininga, São Paulo"/>
    <s v="Itapetininga"/>
    <s v="São Paulo"/>
    <s v="18207190"/>
    <s v="Brasil"/>
    <s v="Mercado Envios Full"/>
    <s v="13 de fevereiro | 00:39"/>
    <s v="13 de fevereiro | 12:47"/>
    <s v="Mercado Envios"/>
    <s v="MEL00003306473550"/>
    <s v=" "/>
    <s v=" "/>
    <s v=" "/>
    <s v=" "/>
    <s v=" "/>
    <s v=" "/>
    <s v=" "/>
    <s v="Não"/>
    <s v=""/>
    <s v="Não"/>
  </r>
  <r>
    <s v="2000005098864318"/>
    <s v="11 de fevereiro de 2023 12:49 hs."/>
    <s v="Cancelada pelo comprador"/>
    <s v="Cancelou porque não podia esperar o produto."/>
    <s v="Não"/>
    <n v="0"/>
    <n v="169.99"/>
    <s v=""/>
    <n v="-20.399999999999999"/>
    <n v="-20.45"/>
    <n v="-129.13999999999999"/>
    <n v="0"/>
    <s v=" "/>
    <x v="16"/>
    <s v="MLB1838739381"/>
    <s v="Mercado Livre"/>
    <s v="Cabo De Marcha Celta 2005 2006 2007 /08/09/10/11/12/13/2014"/>
    <s v=" "/>
    <n v="169.99"/>
    <s v="Clássico"/>
    <s v="Cancelada"/>
    <s v=" "/>
    <s v=" "/>
    <s v=" "/>
    <s v=" "/>
    <s v="Edgar Araujo de Lima Junior"/>
    <s v="08653292144"/>
    <s v=" "/>
    <s v="Gurupi"/>
    <s v="Tocantins"/>
    <s v="77415370"/>
    <s v="Brasil"/>
    <s v="Mercado Envios Full"/>
    <s v=" "/>
    <s v=" "/>
    <s v="Mercado Envios"/>
    <s v="MEL00003306418090"/>
    <s v=" "/>
    <s v=" "/>
    <s v=" "/>
    <s v=" "/>
    <s v=" "/>
    <s v=" "/>
    <s v=" "/>
    <s v="Não"/>
    <s v=""/>
    <s v="Não"/>
  </r>
  <r>
    <s v="2000005098759676"/>
    <s v="11 de fevereiro de 2023 12:27 hs."/>
    <s v="Entregue"/>
    <s v="Chegou em 12 de fevereiro"/>
    <s v="Não"/>
    <n v="1"/>
    <n v="55"/>
    <n v="8.91"/>
    <n v="-14.85"/>
    <n v="-8.91"/>
    <s v=""/>
    <n v="40.15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Paulo Rogerio"/>
    <s v="30593232836"/>
    <s v="Rua Brasília Camargo Barros 120 / CEP 18279530 - Parque Marajoara, Tatuí, São Paulo"/>
    <s v="Tatuí"/>
    <s v="São Paulo"/>
    <s v="18279530"/>
    <s v="Brasil"/>
    <s v="Mercado Envios Full"/>
    <s v="11 de fevereiro | 19:54"/>
    <s v="12 de fevereiro | 18:37"/>
    <s v="Mercado Envios"/>
    <s v="MEL00003306365448"/>
    <s v=" "/>
    <s v=" "/>
    <s v=" "/>
    <s v=" "/>
    <s v=" "/>
    <s v=" "/>
    <s v=" "/>
    <s v="Não"/>
    <s v=""/>
    <s v="Não"/>
  </r>
  <r>
    <s v="2000005098726876"/>
    <s v="11 de fevereiro de 2023 12:22 hs."/>
    <s v="Entregue"/>
    <s v="Chegou em 14 de fevereiro"/>
    <s v="Não"/>
    <n v="1"/>
    <n v="270"/>
    <s v=""/>
    <n v="-45.9"/>
    <n v="-20.45"/>
    <s v=""/>
    <n v="203.65"/>
    <s v=" "/>
    <x v="34"/>
    <s v="MLB2021522298"/>
    <s v="Mercado Livre"/>
    <s v="Cabo De Marcha Astra 2001/2005 Original 93306003"/>
    <s v=" "/>
    <n v="270"/>
    <s v="Premium"/>
    <s v="Autorizado"/>
    <s v=" "/>
    <s v=" "/>
    <s v=" "/>
    <s v=" "/>
    <s v="DIEGO G NASCIMENTO"/>
    <s v="10454800614"/>
    <s v="RUA AUGUSTO JOSÉ VIEIRA 650 / Loja - CEP 36407135 - Conselheiro Lafaiete, Minas Gerais"/>
    <s v="Conselheiro Lafaiete"/>
    <s v="Minas Gerais"/>
    <s v="36407135"/>
    <s v="Brasil"/>
    <s v="Mercado Envios Full"/>
    <s v="12 de fevereiro | 17:34"/>
    <s v="14 de fevereiro | 11:12"/>
    <s v="Mercado Envios"/>
    <s v="MEL00003306351385"/>
    <s v="https://myaccount.mercadolivre.com.br/shipments/42038069894/detail"/>
    <s v=" "/>
    <s v=" "/>
    <s v=" "/>
    <s v=" "/>
    <s v=" "/>
    <s v=" "/>
    <s v="Não"/>
    <s v=""/>
    <s v="Não"/>
  </r>
  <r>
    <s v="2000005098706102"/>
    <s v="11 de fevereiro de 2023 12:19 hs."/>
    <s v="Entregue"/>
    <s v="Chegou em 13 de fevereiro"/>
    <s v="Não"/>
    <n v="1"/>
    <n v="25.9"/>
    <n v="9.9"/>
    <n v="-9.9"/>
    <n v="-9.9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NORMILSON SILVA BARRETO"/>
    <s v="60769467504"/>
    <s v="Avenida Getúlio Vargas 3839 / CEP 44077005 - Santa Mônica, Feira de Santana, Bahia"/>
    <s v="Feira de Santana"/>
    <s v="Bahia"/>
    <s v="44077005"/>
    <s v="Brasil"/>
    <s v="Mercado Envios Full"/>
    <s v="11 de fevereiro | 16:18"/>
    <s v="13 de fevereiro | 11:09"/>
    <s v="Mercado Envios"/>
    <s v="MEL00003306342860"/>
    <s v=" "/>
    <s v=" "/>
    <s v=" "/>
    <s v=" "/>
    <s v=" "/>
    <s v=" "/>
    <s v=" "/>
    <s v="Não"/>
    <s v=""/>
    <s v="Não"/>
  </r>
  <r>
    <s v="2000005098653684"/>
    <s v="11 de fevereiro de 2023 12:06 hs."/>
    <s v="Entregue"/>
    <s v="Chegou em 13 de fevereiro"/>
    <s v="Não"/>
    <n v="1"/>
    <n v="55"/>
    <n v="5.45"/>
    <n v="-14.85"/>
    <n v="-5.45"/>
    <s v=""/>
    <n v="40.15"/>
    <s v=" 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Ricardo Antero Roxo"/>
    <s v="25203634874"/>
    <s v="Rua Robartino Martho 170 / CEP 13216291 - Jardim da Fonte, Jundiaí, São Paulo"/>
    <s v="Jundiaí"/>
    <s v="São Paulo"/>
    <s v="13216291"/>
    <s v="Brasil"/>
    <s v="Mercado Envios Full"/>
    <s v="13 de fevereiro | 02:36"/>
    <s v="13 de fevereiro | 13:42"/>
    <s v="Mercado Envios"/>
    <s v="MEL00003306312730"/>
    <s v=" "/>
    <s v=" "/>
    <s v=" "/>
    <s v=" "/>
    <s v=" "/>
    <s v=" "/>
    <s v=" "/>
    <s v="Não"/>
    <s v=""/>
    <s v="Não"/>
  </r>
  <r>
    <s v="2000005098608804"/>
    <s v="11 de fevereiro de 2023 11:58 hs."/>
    <s v="Entregue"/>
    <s v="Chegou em 13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Fabio silva Silva"/>
    <s v="04005532446"/>
    <s v="Avenida Estudante dos Guararapes 540 / Casa Referencia: Rua Da Linha A Segunda Casa Que Tem O Mesmo Número Na Rua N 540 Por Trás Do Colégio D. Carlos. - CEP 54315000 - Prazeres, Jaboatão dos Guararapes, Pernambuco"/>
    <s v="Jaboatão dos Guararapes"/>
    <s v="Pernambuco"/>
    <s v="54315000"/>
    <s v="Brasil"/>
    <s v="Mercado Envios Full"/>
    <s v="11 de fevereiro | 16:59"/>
    <s v="13 de fevereiro | 11:50"/>
    <s v="Mercado Envios"/>
    <s v="MEL00003306296176"/>
    <s v=" "/>
    <s v=" "/>
    <s v=" "/>
    <s v=" "/>
    <s v=" "/>
    <s v=" "/>
    <s v=" "/>
    <s v="Não"/>
    <s v=""/>
    <s v="Não"/>
  </r>
  <r>
    <s v="2000005098580994"/>
    <s v="11 de fevereiro de 2023 11:53 hs."/>
    <s v="Venda entregue"/>
    <s v="Como o comprador cancelou a devolução que havia solicitado, nós te liberamos o dinheiro da venda.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Gilberto Gomes"/>
    <s v="75137038334"/>
    <s v="Rua Edite Jorge da Silva 1354 / CEP 61903310 - Antônio Justa, Maracanaú, Ceará"/>
    <s v="Maracanaú"/>
    <s v="Ceará"/>
    <s v="61903310"/>
    <s v="Brasil"/>
    <s v="Mercado Envios Full"/>
    <s v="12 de fevereiro | 02:13"/>
    <s v="13 de fevereiro | 10:16"/>
    <s v="Mercado Envios"/>
    <s v="MEL00003306281627"/>
    <s v=" "/>
    <s v=" "/>
    <s v=" "/>
    <s v=" "/>
    <s v=" "/>
    <s v=" "/>
    <s v=" "/>
    <s v="Sim"/>
    <s v=""/>
    <s v="Não"/>
  </r>
  <r>
    <s v="2000005098587928"/>
    <s v="11 de fevereiro de 2023 11:53 hs."/>
    <s v="Devolução finalizada com reembolso para o comprador"/>
    <s v="O produto devolvido chegou em segunda-feira, 27 de fevereiro."/>
    <s v="Não"/>
    <n v="0"/>
    <n v="312.99"/>
    <s v=""/>
    <n v="-37.56"/>
    <n v="-20.45"/>
    <n v="-254.98"/>
    <n v="0"/>
    <s v=" "/>
    <x v="50"/>
    <s v="MLB3005863215"/>
    <s v="Mercado Livre"/>
    <s v="Cabo Duplo Do Trambulador Siena 1.5 1.6 1996 A 2002"/>
    <s v=" "/>
    <n v="312.99"/>
    <s v="Clássico"/>
    <s v="Não emitida"/>
    <s v="jeane pinto"/>
    <s v="CPF 75259150082"/>
    <s v="Professor Abílio Azambuja 114 - Casa, Porto Alegre - CEP: 91410130, Rio Grande do Sul"/>
    <s v=" "/>
    <s v="jeane pinto"/>
    <s v="7525915008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6 de fevereiro | 12:51"/>
    <s v="27 de fevereiro | 10:09"/>
    <s v="Mercado Envios"/>
    <s v="QC433544672BR"/>
    <s v="https://www2.correios.com.br/sistemas/rastreamento/resultado.cfm"/>
    <s v=" "/>
    <s v=" "/>
    <s v=" "/>
    <s v=" "/>
    <s v=" "/>
    <s v=" "/>
    <s v="Sim"/>
    <s v=""/>
    <s v="Não"/>
  </r>
  <r>
    <s v="2000005098531458"/>
    <s v="11 de fevereiro de 2023 11:43 hs."/>
    <s v="Cancelada pelo comprador"/>
    <s v="Cancelou e especificou outro problema."/>
    <s v="Não"/>
    <n v="0"/>
    <n v="179.99"/>
    <s v=""/>
    <n v="-30.6"/>
    <n v="-20.45"/>
    <n v="-128.94"/>
    <n v="0"/>
    <s v=" "/>
    <x v="16"/>
    <s v="MLB1781827882"/>
    <s v="Mercado Livre"/>
    <s v="Cabo De Engate E Seleção Corsa Classic 2005/2014"/>
    <s v=" "/>
    <n v="179.99"/>
    <s v="Premium"/>
    <s v="Cancelada"/>
    <s v=" "/>
    <s v=" "/>
    <s v=" "/>
    <s v=" "/>
    <s v="Gilberto Gomes"/>
    <s v="75137038334"/>
    <s v=" "/>
    <s v="Maracanaú"/>
    <s v="Ceará"/>
    <s v="61903310"/>
    <s v="Brasil"/>
    <s v="Mercado Envios Full"/>
    <s v=" "/>
    <s v=" "/>
    <s v="Mercado Envios"/>
    <s v="MEL00003306257188"/>
    <s v=" "/>
    <s v=" "/>
    <s v=" "/>
    <s v=" "/>
    <s v=" "/>
    <s v=" "/>
    <s v=" "/>
    <s v="Não"/>
    <s v=""/>
    <s v="Não"/>
  </r>
  <r>
    <s v="2000004204736849"/>
    <s v="11 de fevereiro de 2023 11:22 hs."/>
    <s v="Entregue"/>
    <s v="Chegou em 17 de fevereiro"/>
    <s v="Sim"/>
    <n v="1"/>
    <n v="59.99"/>
    <n v="42.4"/>
    <n v="-15.7"/>
    <n v="-42.4"/>
    <s v=""/>
    <n v="44.29"/>
    <s v="Sim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Sanzio de Freitas"/>
    <s v="06531505630"/>
    <s v="Rua Carajás 440 / Referencia: Em frente a igreja do véu e ao lado do mercantil Caribe - CEP 68537000 - Vale Verde, Canaã dos Carajás, Pará"/>
    <s v="Canaã dos Carajás"/>
    <s v="Pará"/>
    <s v="68537000"/>
    <s v="Brasil"/>
    <s v="Mercado Envios Full"/>
    <s v="11 de fevereiro | 16:50"/>
    <s v="17 de fevereiro | 09:53"/>
    <s v="Mercado Envios"/>
    <s v="MEL00003306206818"/>
    <s v=" "/>
    <s v=" "/>
    <s v=" "/>
    <s v=" "/>
    <s v=" "/>
    <s v=" "/>
    <s v=" "/>
    <s v="Não"/>
    <s v=""/>
    <s v="Não"/>
  </r>
  <r>
    <s v="2000005098430960"/>
    <s v="11 de fevereiro de 2023 11:21 hs."/>
    <s v="Entregue"/>
    <s v="Chegou em 15 de fevereiro"/>
    <s v="Não"/>
    <n v="1"/>
    <n v="99.99"/>
    <s v=""/>
    <n v="-17"/>
    <n v="-20.45"/>
    <s v=""/>
    <n v="62.54"/>
    <s v="Sim"/>
    <x v="118"/>
    <s v="MLB3164352105"/>
    <s v="Mercado Livre"/>
    <s v="Kit Reparo Alavanca Cambio Completo Gol G1 G2 G3"/>
    <s v=" "/>
    <n v="99.99"/>
    <s v="Premium"/>
    <s v="Não emitida"/>
    <s v="Isabel Da Silva Almeida"/>
    <s v="CPF 02235004610"/>
    <s v="Agiran Nogueira Solto 2180 - Casa, Aparecida Do Taboado - CEP: 79570000, Mato Grosso do Sul"/>
    <s v=" "/>
    <s v="Isabel Da Silva Almeida"/>
    <s v="02235004610"/>
    <s v="Agiran Nogueira Souto 2180 / CEP 79570000 - Residencial Eldorado, Aparecida do Taboado, Mato Grosso do Sul"/>
    <s v="Aparecida do Taboado"/>
    <s v="Mato Grosso do Sul"/>
    <s v="79570000"/>
    <s v="Brasil"/>
    <s v="Correios e pontos de envio"/>
    <s v="14 de fevereiro | 01:54"/>
    <s v="15 de fevereiro | 15:56"/>
    <s v="Mercado Envios"/>
    <s v="MEL00003311640307"/>
    <s v=" "/>
    <s v=" "/>
    <s v=" "/>
    <s v=" "/>
    <s v=" "/>
    <s v=" "/>
    <s v=" "/>
    <s v="Não"/>
    <s v=""/>
    <s v="Não"/>
  </r>
  <r>
    <s v="2000004204719249"/>
    <s v="11 de fevereiro de 2023 11:10 hs."/>
    <s v="Entregue"/>
    <s v="Chegou em 12 de fevereiro"/>
    <s v="Sim"/>
    <n v="1"/>
    <n v="55"/>
    <s v=""/>
    <n v="-14.85"/>
    <s v=""/>
    <s v=""/>
    <n v="40.15"/>
    <s v="Sim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Kazuko Iwamoto Fukayama"/>
    <s v="20053319885"/>
    <s v="Rua Hermínio Morandini 262 / CEP 14085220 - Campos Elíseos, Ribeirão Preto, São Paulo"/>
    <s v="Ribeirão Preto"/>
    <s v="São Paulo"/>
    <s v="14085220"/>
    <s v="Brasil"/>
    <s v="Mercado Envios Full"/>
    <s v="11 de fevereiro | 23:04"/>
    <s v="12 de fevereiro | 13:33"/>
    <s v="Mercado Envios"/>
    <s v="MEL00003306181140"/>
    <s v=" "/>
    <s v=" "/>
    <s v=" "/>
    <s v=" "/>
    <s v=" "/>
    <s v=" "/>
    <s v=" "/>
    <s v="Não"/>
    <s v=""/>
    <s v="Não"/>
  </r>
  <r>
    <s v="2000005098275766"/>
    <s v="11 de fevereiro de 2023 10:46 hs."/>
    <s v="Entregue"/>
    <s v="Chegou em 14 de fevereiro"/>
    <s v="Não"/>
    <n v="1"/>
    <n v="221.9"/>
    <s v=""/>
    <n v="-26.63"/>
    <n v="-38.950000000000003"/>
    <s v=""/>
    <n v="156.32"/>
    <s v="Sim"/>
    <x v="38"/>
    <s v="MLB2934740906"/>
    <s v="Mercado Livre"/>
    <s v="Par Bandeja Sem Pivô Aircross 2010 Em Diante"/>
    <s v=" "/>
    <n v="221.9"/>
    <s v="Clássico"/>
    <s v="Não emitida"/>
    <s v="Daiana Mendes"/>
    <s v="CPF 21565773829"/>
    <s v="Rodolfo Albertini 127, Capivari - CEP: 13360000, São Paulo"/>
    <s v=" "/>
    <s v="Daiana Mendes"/>
    <s v="21565773829"/>
    <s v="Rua do Sucesso 135 / casa Referencia: enfrente a pista de mombuca . casa de esquina de portão vermelho - CEP 13362112 - Conjunto Habitacional Santa Teresa D'Ávila, Capivari, São Paulo"/>
    <s v="Capivari"/>
    <s v="São Paulo"/>
    <s v="13362112"/>
    <s v="Brasil"/>
    <s v="Correios e pontos de envio"/>
    <s v="14 de fevereiro | 00:58"/>
    <s v="14 de fevereiro | 11:24"/>
    <s v="Mercado Envios"/>
    <s v="MEL00003311638402"/>
    <s v=" "/>
    <s v=" "/>
    <s v=" "/>
    <s v=" "/>
    <s v=" "/>
    <s v=" "/>
    <s v=" "/>
    <s v="Não"/>
    <s v=""/>
    <s v="Não"/>
  </r>
  <r>
    <s v="2000005098241684"/>
    <s v="11 de fevereiro de 2023 10:38 hs."/>
    <s v="Entregue"/>
    <s v="Chegou em 14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na Carolina Tavares"/>
    <s v="13098938706"/>
    <s v="Avenida Duque Costa 474 / Oficina Revizze Car Referencia: Oficina Revizze Car - CEP 27600000 - Valença, Rio de Janeiro"/>
    <s v="Valença"/>
    <s v="Rio de Janeiro"/>
    <s v="27600000"/>
    <s v="Brasil"/>
    <s v="Mercado Envios Full"/>
    <s v="13 de fevereiro | 19:50"/>
    <s v="14 de fevereiro | 15:36"/>
    <s v="Mercado Envios"/>
    <s v="MEL00003306102417"/>
    <s v=" "/>
    <s v=" "/>
    <s v=" "/>
    <s v=" "/>
    <s v=" "/>
    <s v=" "/>
    <s v=" "/>
    <s v="Não"/>
    <s v=""/>
    <s v="Não"/>
  </r>
  <r>
    <s v="2000005098210576"/>
    <s v="11 de fevereiro de 2023 10:33 hs."/>
    <s v="Entregue"/>
    <s v="Chegou em 13 de fevereiro"/>
    <s v="Não"/>
    <n v="1"/>
    <n v="70"/>
    <n v="17.399999999999999"/>
    <n v="-17.399999999999999"/>
    <n v="-17.399999999999999"/>
    <s v=""/>
    <n v="52.6"/>
    <s v="Sim"/>
    <x v="91"/>
    <s v="MLB1845922576"/>
    <s v="Mercado Livre"/>
    <s v="Kit Rolamento Roda Traseira Ford Ka 1997 1998 1999 2000-2002"/>
    <s v=" "/>
    <n v="70"/>
    <s v="Premium"/>
    <s v="Autorizado"/>
    <s v=" "/>
    <s v=" "/>
    <s v=" "/>
    <s v=" "/>
    <s v="Julio Cesar  Lopes "/>
    <s v="35493538806"/>
    <s v="Rua João Sibim 362 / Referencia: Acima da igreja - CEP 18690000 - Vila Canaã, Itatinga, São Paulo"/>
    <s v="Itatinga"/>
    <s v="São Paulo"/>
    <s v="18690000"/>
    <s v="Brasil"/>
    <s v="Mercado Envios Full"/>
    <s v="12 de fevereiro | 18:31"/>
    <s v="13 de fevereiro | 12:50"/>
    <s v="Mercado Envios"/>
    <s v="MEL00003306092227"/>
    <s v=" "/>
    <s v=" "/>
    <s v=" "/>
    <s v=" "/>
    <s v=" "/>
    <s v=" "/>
    <s v=" "/>
    <s v="Não"/>
    <s v=""/>
    <s v="Não"/>
  </r>
  <r>
    <s v="2000004204635499"/>
    <s v="11 de fevereiro de 2023 10:18 hs."/>
    <s v="Entregue"/>
    <s v="Chegou em 12 de fevereiro"/>
    <s v="Sim"/>
    <n v="1"/>
    <n v="59"/>
    <s v=""/>
    <n v="-12.58"/>
    <s v="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fernando mariano diniz"/>
    <s v="14464029833"/>
    <s v="Avenida Sargento Robson Ferreira da Silva 315 / casa - CEP 12228456 - Conjunto Habitacional São José dos Campos A, São José dos Campos, São Paulo"/>
    <s v="São José dos Campos"/>
    <s v="São Paulo"/>
    <s v="12228456"/>
    <s v="Brasil"/>
    <s v="Mercado Envios Full"/>
    <s v="12 de fevereiro | 00:24"/>
    <s v="12 de fevereiro | 15:12"/>
    <s v="Mercado Envios"/>
    <s v="MEL00003306052288"/>
    <s v=" "/>
    <s v=" "/>
    <s v=" "/>
    <s v=" "/>
    <s v=" "/>
    <s v=" "/>
    <s v=" "/>
    <s v="Não"/>
    <s v=""/>
    <s v="Não"/>
  </r>
  <r>
    <s v="2000004204633689"/>
    <s v="11 de fevereiro de 2023 10:16 hs."/>
    <s v="Entregue"/>
    <s v="Chegou em 15 de fevereiro"/>
    <s v="Sim"/>
    <n v="1"/>
    <n v="67.3"/>
    <n v="13.5"/>
    <n v="-13.58"/>
    <n v="-13.5"/>
    <s v=""/>
    <n v="53.72"/>
    <s v="Sim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Danilo Araujo"/>
    <s v="03537370547"/>
    <s v="Avenida Santa Maria 325 / casa Referencia: entrega no meu trabalho Real lotérias - CEP 46425000 - centro, Lagoa Real, Bahia"/>
    <s v="Lagoa Real"/>
    <s v="Bahia"/>
    <s v="46425000"/>
    <s v="Brasil"/>
    <s v="Mercado Envios Full"/>
    <s v="12 de fevereiro | 09:19"/>
    <s v="15 de fevereiro | 09:15"/>
    <s v="Mercado Envios"/>
    <s v="MEL00003306047656"/>
    <s v=" "/>
    <s v=" "/>
    <s v=" "/>
    <s v=" "/>
    <s v=" "/>
    <s v=" "/>
    <s v=" "/>
    <s v="Não"/>
    <s v=""/>
    <s v="Não"/>
  </r>
  <r>
    <s v="2000004204604051"/>
    <s v="11 de fevereiro de 2023 09:55 hs."/>
    <s v="Entregue"/>
    <s v="Chegou em 12 de fevereiro"/>
    <s v="Sim"/>
    <n v="1"/>
    <n v="23"/>
    <s v=""/>
    <n v="-9.41"/>
    <s v=""/>
    <s v=""/>
    <n v="13.59"/>
    <s v=" 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TIAGO M GOMES LIMA"/>
    <s v="05282603675"/>
    <s v="Rua Rádio 180 / Apartamento 904 Referencia: Endereço ao lado da Avenida do Contorno, entre o supermercado EPA e hospital Life Center. - CEP 30240210 - São Lucas, Belo Horizonte, Minas Gerais"/>
    <s v="Belo Horizonte"/>
    <s v="Minas Gerais"/>
    <s v="30240210"/>
    <s v="Brasil"/>
    <s v="Mercado Envios Full"/>
    <s v="11 de fevereiro | 16:03"/>
    <s v="12 de fevereiro | 16:39"/>
    <s v="Mercado Envios"/>
    <s v="MEL00003305989720"/>
    <s v=" "/>
    <s v=" "/>
    <s v=" "/>
    <s v=" "/>
    <s v=" "/>
    <s v=" "/>
    <s v=" "/>
    <s v="Não"/>
    <s v=""/>
    <s v="Não"/>
  </r>
  <r>
    <s v="2000005098071000"/>
    <s v="11 de fevereiro de 2023 09:53 hs."/>
    <s v="Entregue"/>
    <s v="Chegou em 14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driano Lima"/>
    <s v="08404417466"/>
    <s v="Rua EP 23 287 / CEP 75804722 - Residencial Flamboyant, Jataí, Goiás"/>
    <s v="Jataí"/>
    <s v="Goiás"/>
    <s v="75804722"/>
    <s v="Brasil"/>
    <s v="Mercado Envios Full"/>
    <s v="12 de fevereiro | 00:24"/>
    <s v="14 de fevereiro | 14:17"/>
    <s v="Mercado Envios"/>
    <s v="MEL00003305984587"/>
    <s v=" "/>
    <s v=" "/>
    <s v=" "/>
    <s v=" "/>
    <s v=" "/>
    <s v=" "/>
    <s v=" "/>
    <s v="Não"/>
    <s v=""/>
    <s v="Não"/>
  </r>
  <r>
    <s v="2000004204595475"/>
    <s v="11 de fevereiro de 2023 09:47 hs."/>
    <s v="Devolução a caminho"/>
    <s v="Chegará entre 6 e 9 de março. Se houver algum problema, você pode nos avisar quando receber."/>
    <s v="Sim"/>
    <n v="0"/>
    <n v="120.9"/>
    <s v=""/>
    <n v="-20.55"/>
    <n v="-17.95"/>
    <n v="-82.4"/>
    <n v="0"/>
    <s v=" "/>
    <x v="146"/>
    <s v="MLB2223552929"/>
    <s v="Mercado Livre"/>
    <s v="Par Pino Guia Pinça Freio Cobalt/sonic/spin/onix12a19"/>
    <s v=" "/>
    <n v="120.9"/>
    <s v="Premium"/>
    <s v="Autorizado"/>
    <s v="oliver castro"/>
    <s v="CPF 03673608614"/>
    <s v="Belchior Francisco 134, Santo Antônio do Monte - CEP: 35560000, Minas Gerais"/>
    <s v=" "/>
    <s v="oliver castro"/>
    <s v="036736086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 de março | 03:28"/>
    <s v=" "/>
    <s v="Mercado Envios"/>
    <s v="MEL42081632475LMXDR01"/>
    <s v=" "/>
    <s v=" "/>
    <s v=" "/>
    <s v=" "/>
    <s v=" "/>
    <s v=" "/>
    <s v=" "/>
    <s v="Não"/>
    <n v="1"/>
    <s v="Não"/>
  </r>
  <r>
    <s v="2000005098035106"/>
    <s v="11 de fevereiro de 2023 09:41 hs."/>
    <s v="Entregue"/>
    <s v="Chegou em 15 de fevereiro"/>
    <s v="Não"/>
    <n v="1"/>
    <n v="327.99"/>
    <s v=""/>
    <n v="-55.76"/>
    <n v="-20.45"/>
    <s v=""/>
    <n v="251.78"/>
    <s v="Sim"/>
    <x v="131"/>
    <s v="MLB2648183990"/>
    <s v="Mercado Livre"/>
    <s v="Cabo De Engate E Seleção Gm Astra E Zafira 2006 Em Diante"/>
    <s v=" "/>
    <n v="327.99"/>
    <s v="Premium"/>
    <s v="Autorizado"/>
    <s v=" "/>
    <s v=" "/>
    <s v=" "/>
    <s v=" "/>
    <s v="Flávio Augusto Del Picolo Vicheti"/>
    <s v="29875173860"/>
    <s v="Avenida Oscar Bernardes Qd 41 Lt 23 SN / Referencia: Casa azul esquina - CEP 75880000 - Setor central, Paranaiguara, Goiás"/>
    <s v="Paranaiguara"/>
    <s v="Goiás"/>
    <s v="75880000"/>
    <s v="Brasil"/>
    <s v="Mercado Envios Full"/>
    <s v="11 de fevereiro | 20:33"/>
    <s v="15 de fevereiro | 13:18"/>
    <s v="Mercado Envios"/>
    <s v="MEL00003305947345"/>
    <s v=" "/>
    <s v=" "/>
    <s v=" "/>
    <s v=" "/>
    <s v=" "/>
    <s v=" "/>
    <s v=" "/>
    <s v="Não"/>
    <s v=""/>
    <s v="Não"/>
  </r>
  <r>
    <s v="2000005098027244"/>
    <s v="11 de fevereiro de 2023 09:38 hs."/>
    <s v="Entregue"/>
    <s v="Chegou em 13 de fevereiro"/>
    <s v="Não"/>
    <n v="1"/>
    <n v="62.8"/>
    <n v="15.9"/>
    <n v="-16.18"/>
    <s v=""/>
    <s v=""/>
    <n v="62.52"/>
    <s v="Sim"/>
    <x v="13"/>
    <s v="MLB2109056204"/>
    <s v="Mercado Livre"/>
    <s v="Par De Kit Pino Guia Bucha Pinça Freio Vw Gol G1 Até G6"/>
    <s v=" "/>
    <n v="62.8"/>
    <s v="Premium"/>
    <s v="Autorizado"/>
    <s v="Jose Carlos Ulhoa Canto"/>
    <s v="CPF 01196967890"/>
    <s v="rua booker pittman 79, São Paulo - CEP: 04719060, São Paulo"/>
    <s v=" "/>
    <s v="Jose Carlos Ulhoa Canto"/>
    <s v="01196967890"/>
    <s v="Rua Booker Pittman 79 / CEP 04719060 - Chácara Santo Antônio (Zona Sul), São Paulo, São Paulo"/>
    <s v="São Paulo"/>
    <s v="São Paulo"/>
    <s v="04719060"/>
    <s v="Brasil"/>
    <s v="Mercado Envios Flex"/>
    <s v="13 de fevereiro | 16:09"/>
    <s v="13 de fevereiro | 18:09"/>
    <s v="MARCIO PRATES"/>
    <s v="42037761441"/>
    <s v=" "/>
    <s v=" "/>
    <s v=" "/>
    <s v=" "/>
    <s v=" "/>
    <s v=" "/>
    <s v=" "/>
    <s v="Não"/>
    <s v=""/>
    <s v="Não"/>
  </r>
  <r>
    <s v="2000005097963388"/>
    <s v="11 de fevereiro de 2023 09:18 hs."/>
    <s v="Venda entregue"/>
    <s v="Como o comprador não te enviou o produto, nós cancelamos a devolução e te liberamos o dinheiro."/>
    <s v="Não"/>
    <n v="1"/>
    <n v="86.62"/>
    <s v=""/>
    <n v="-10.39"/>
    <n v="-20.45"/>
    <s v=""/>
    <n v="55.78"/>
    <s v=" "/>
    <x v="233"/>
    <s v="MLB3119748029"/>
    <s v="Mercado Livre"/>
    <s v="Par Pivo Bandeja Inferior Ambos Os Lados Kadett 1989 À 1998"/>
    <s v=" "/>
    <n v="86.62"/>
    <s v="Clássico"/>
    <s v="Não emitida"/>
    <s v="Maria De Lourdes Roselindo Sen Roselindo"/>
    <s v="CPF 81103816934"/>
    <s v="Avenida Atlântica 3460 - Edificioilhatapuruça, Balneário Camboriú - CEP: 88330021, Santa Catarina"/>
    <s v=" "/>
    <s v="Maria De Lourdes Roselindo Sen Roselindo"/>
    <s v="81103816934"/>
    <s v="Nilo César Estêvão De Sousa 886 / CEP 88210000 - Alto pereque, Porto Belo, Santa Catarina"/>
    <s v="Porto Belo"/>
    <s v="Santa Catarina"/>
    <s v="88210000"/>
    <s v="Brasil"/>
    <s v="Correios e pontos de envio"/>
    <s v="15 de fevereiro | 03:51"/>
    <s v="16 de fevereiro | 16:50"/>
    <s v="Mercado Envios"/>
    <s v="MEL00003311636333"/>
    <s v=" "/>
    <s v=" "/>
    <s v=" "/>
    <s v=" "/>
    <s v=" "/>
    <s v=" "/>
    <s v=" "/>
    <s v="Sim"/>
    <s v=""/>
    <s v="Não"/>
  </r>
  <r>
    <s v="2000005097884168"/>
    <s v="11 de fevereiro de 2023 08:48 hs."/>
    <s v="Entregue"/>
    <s v="Chegou em 15 de fevereiro"/>
    <s v="Não"/>
    <n v="1"/>
    <n v="94.19"/>
    <s v=""/>
    <n v="-16.010000000000002"/>
    <n v="-20.45"/>
    <s v=""/>
    <n v="57.73"/>
    <s v="Sim"/>
    <x v="251"/>
    <s v="MLB2797716182"/>
    <s v="Mercado Livre"/>
    <s v="Par Bieleta Dianteira Prisma 2013 Em Diante"/>
    <s v=" "/>
    <n v="94.19"/>
    <s v="Premium"/>
    <s v="Não emitida"/>
    <s v="gilbertobueno171 gilbertobueno171"/>
    <s v="CPF 06932792656"/>
    <s v="av c15 248 - perto do supermercado pontual, Ituiutaba - CEP: 38303313, Minas Gerais"/>
    <s v=" "/>
    <s v="gilbertobueno171 gilbertobueno171"/>
    <s v="06932792656"/>
    <s v="Avenida C-15 248 / casa - CEP 38303313 - Residencial Canaã II, Ituiutaba, Minas Gerais"/>
    <s v="Ituiutaba"/>
    <s v="Minas Gerais"/>
    <s v="38303313"/>
    <s v="Brasil"/>
    <s v="Correios e pontos de envio"/>
    <s v="14 de fevereiro | 03:19"/>
    <s v="15 de fevereiro | 16:16"/>
    <s v="Mercado Envios"/>
    <s v="MEL00003311633647"/>
    <s v=" "/>
    <s v=" "/>
    <s v=" "/>
    <s v=" "/>
    <s v=" "/>
    <s v=" "/>
    <s v=" "/>
    <s v="Não"/>
    <s v=""/>
    <s v="Não"/>
  </r>
  <r>
    <s v="2000005097838116"/>
    <s v="11 de fevereiro de 2023 08:27 hs."/>
    <s v="Entregue"/>
    <s v="Chegou em 13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Cristiano Reis"/>
    <s v="07089680665"/>
    <s v="Rua São Benedito 248 / casa da minha irmã - CEP 35830000 - São Benedito, Jaboticatubas, Minas Gerais"/>
    <s v="Jaboticatubas"/>
    <s v="Minas Gerais"/>
    <s v="35830000"/>
    <s v="Brasil"/>
    <s v="Mercado Envios Full"/>
    <s v="12 de fevereiro | 15:47"/>
    <s v="13 de fevereiro | 17:44"/>
    <s v="Mercado Envios"/>
    <s v="MEL00003305795351"/>
    <s v=" "/>
    <s v=" "/>
    <s v=" "/>
    <s v=" "/>
    <s v=" "/>
    <s v=" "/>
    <s v=" "/>
    <s v="Não"/>
    <s v=""/>
    <s v="Não"/>
  </r>
  <r>
    <s v="2000005097806708"/>
    <s v="11 de fevereiro de 2023 08:12 hs."/>
    <s v="Entregue"/>
    <s v="Chegou em 13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osivan Oliveira santos"/>
    <s v="03462912593"/>
    <s v="Rua Neide Ribeiro 567 / casa Referencia: fundo da escola ciranda das letras - CEP 45570000 - Aloísio conrrado, Ipiaú, Bahia"/>
    <s v="Ipiaú"/>
    <s v="Bahia"/>
    <s v="45570000"/>
    <s v="Brasil"/>
    <s v="Mercado Envios Full"/>
    <s v="12 de fevereiro | 02:05"/>
    <s v="13 de fevereiro | 11:00"/>
    <s v="Mercado Envios"/>
    <s v="MEL00003305764186"/>
    <s v=" "/>
    <s v=" "/>
    <s v=" "/>
    <s v=" "/>
    <s v=" "/>
    <s v=" "/>
    <s v=" "/>
    <s v="Não"/>
    <s v=""/>
    <s v="Não"/>
  </r>
  <r>
    <s v="2000004204497583"/>
    <s v="11 de fevereiro de 2023 08:10 hs."/>
    <s v="Entregue"/>
    <s v="Chegou em 12 de fevereiro"/>
    <s v="Sim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Leonardo Jarentchuk"/>
    <s v="10854323945"/>
    <s v="Rua Inocêncio Milani 226 / casa - CEP 82300620 - São Braz, Curitiba, Paraná"/>
    <s v="Curitiba"/>
    <s v="Paraná"/>
    <s v="82300620"/>
    <s v="Brasil"/>
    <s v="Mercado Envios Full"/>
    <s v="11 de fevereiro | 19:36"/>
    <s v="12 de fevereiro | 13:56"/>
    <s v="Mercado Envios"/>
    <s v="MEL00003305758403"/>
    <s v=" "/>
    <s v=" "/>
    <s v=" "/>
    <s v=" "/>
    <s v=" "/>
    <s v=" "/>
    <s v=" "/>
    <s v="Não"/>
    <s v=""/>
    <s v="Não"/>
  </r>
  <r>
    <s v="2000005097759688"/>
    <s v="11 de fevereiro de 2023 07:45 hs."/>
    <s v="Cancelada pelo comprador"/>
    <s v="Cancelou porque se arrependeu da compra."/>
    <s v="Não"/>
    <n v="0"/>
    <n v="76.14"/>
    <n v="20.88"/>
    <n v="-14.64"/>
    <n v="-20.88"/>
    <n v="-61.5"/>
    <n v="0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rcelo  Mendes Cassimiro "/>
    <s v="06218390942"/>
    <s v=" "/>
    <s v="Ortigueira"/>
    <s v="Paraná"/>
    <s v="84350000"/>
    <s v="Brasil"/>
    <s v="Mercado Envios Full"/>
    <s v=" "/>
    <s v=" "/>
    <s v="Mercado Envios"/>
    <s v="MEL00003305716680"/>
    <s v=" "/>
    <s v=" "/>
    <s v=" "/>
    <s v=" "/>
    <s v=" "/>
    <s v=" "/>
    <s v=" "/>
    <s v="Não"/>
    <s v=""/>
    <s v="Não"/>
  </r>
  <r>
    <s v="2000005097705306"/>
    <s v="11 de fevereiro de 2023 06:56 hs."/>
    <s v="Entregue"/>
    <s v="Chegou em 16 de fevereiro"/>
    <s v="Não"/>
    <n v="1"/>
    <n v="169.9"/>
    <n v="21.26"/>
    <n v="-28.88"/>
    <n v="-41.71"/>
    <s v=""/>
    <n v="120.57"/>
    <s v="Sim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jairon silva da rocha"/>
    <s v="48912344315"/>
    <s v="Avenida Paulino Neves 463 / delta Solar loja Referencia: Delta solar e rastrek - CEP 65580000 - monte castelo, Tutóia, Maranhão"/>
    <s v="Tutóia"/>
    <s v="Maranhão"/>
    <s v="65580000"/>
    <s v="Brasil"/>
    <s v="Mercado Envios Full"/>
    <s v="11 de fevereiro | 14:24"/>
    <s v="16 de fevereiro | 11:44"/>
    <s v="Mercado Envios"/>
    <s v="MEL00003305666242"/>
    <s v=" "/>
    <s v=" "/>
    <s v=" "/>
    <s v=" "/>
    <s v=" "/>
    <s v=" "/>
    <s v=" "/>
    <s v="Não"/>
    <s v=""/>
    <s v="Não"/>
  </r>
  <r>
    <s v="2000005089936260"/>
    <s v="11 de fevereiro de 2023 02:58 hs."/>
    <s v="Entregue"/>
    <s v="Chegou em 14 de fevereiro"/>
    <s v="Não"/>
    <n v="2"/>
    <n v="70"/>
    <n v="13.7"/>
    <n v="-22.9"/>
    <n v="-13.7"/>
    <s v=""/>
    <n v="47.1"/>
    <s v=" "/>
    <x v="226"/>
    <s v="MLB2089497413"/>
    <s v="Mercado Livre"/>
    <s v="Bieleta Dianteira Malibe 2010 2011 2012 Em Diante"/>
    <s v=" "/>
    <n v="35"/>
    <s v="Premium"/>
    <s v="Não emitida"/>
    <s v="Camilo Teixeira Machado Kupper"/>
    <s v="CPF 18478488855"/>
    <s v="taquari 32 - fundo, itapeva - CEP: 18408460, São Paulo"/>
    <s v=" "/>
    <s v="Camilo Teixeira Machado Kupper"/>
    <s v="18478488855"/>
    <s v="Estrada Rio Apiai 6 / Chácara do Camilo Referencia: Para frente da sub estação ( energia eletrica)_x000a_Primeira chácara no reto com muro de blocos. - CEP 18430000 - Vila da Raia, Ribeirão Branco, São Paulo"/>
    <s v="Ribeirão Branco"/>
    <s v="São Paulo"/>
    <s v="18430000"/>
    <s v="Brasil"/>
    <s v="Correios e pontos de envio"/>
    <s v="14 de fevereiro | 00:58"/>
    <s v="14 de fevereiro | 17:30"/>
    <s v="Mercado Envios"/>
    <s v="MEL00003311631914"/>
    <s v=" "/>
    <s v=" "/>
    <s v=" "/>
    <s v=" "/>
    <s v=" "/>
    <s v=" "/>
    <s v=" "/>
    <s v="Não"/>
    <s v=""/>
    <s v="Não"/>
  </r>
  <r>
    <s v="2000004204290321"/>
    <s v="11 de fevereiro de 2023 01:20 hs."/>
    <s v="Devolução finalizada com reembolso para o comprador"/>
    <s v="O produto devolvido chegou em terça-feira, 28 de fevereiro."/>
    <s v="Sim"/>
    <n v="0"/>
    <n v="159.99"/>
    <s v=""/>
    <n v="-27.2"/>
    <n v="-18.45"/>
    <n v="-114.34"/>
    <n v="0"/>
    <s v=" "/>
    <x v="56"/>
    <s v="MLB1804965496"/>
    <s v="Mercado Livre"/>
    <s v="2 Kit's Rolamento Eixo Traseiro Peugeot206/207 C/barra 47mm"/>
    <s v=" "/>
    <n v="159.99"/>
    <s v="Premium"/>
    <s v="Autorizado"/>
    <s v="Eliete Santos"/>
    <s v="CPF 36329028877"/>
    <s v="R comendador Lino Frescht 747 - R.antig M Q58 L24, Bertioga - CEP: 11271255, São Paulo"/>
    <s v=" "/>
    <s v="Eliete Santos"/>
    <s v="3632902887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4 de fevereiro | 11:07"/>
    <s v="28 de fevereiro | 10:55"/>
    <s v="Mercado Envios"/>
    <s v="QC333871533BR"/>
    <s v="https://www2.correios.com.br/sistemas/rastreamento/resultado.cfm"/>
    <s v=" "/>
    <s v=" "/>
    <s v=" "/>
    <s v=" "/>
    <s v=" "/>
    <s v=" "/>
    <s v="Sim"/>
    <s v=""/>
    <s v="Não"/>
  </r>
  <r>
    <s v="2000004204147305"/>
    <s v="10 de fevereiro de 2023 23:40 hs."/>
    <s v=" "/>
    <s v=" "/>
    <s v=" "/>
    <s v=""/>
    <n v="151.29"/>
    <s v=""/>
    <n v="-31.22"/>
    <n v="-26.45"/>
    <s v=""/>
    <n v="93.62"/>
    <s v=" "/>
    <x v="47"/>
    <s v=" "/>
    <s v=" "/>
    <s v=" "/>
    <s v=" "/>
    <s v=""/>
    <s v=" "/>
    <s v="Autorizado"/>
    <s v=" "/>
    <s v=" "/>
    <s v=" "/>
    <s v=" "/>
    <s v="Diocelia  Ribeiro de Amorim"/>
    <s v="80880355972"/>
    <s v="Chácara Chácaras Itaipú 12 / casa 10 Referencia: atrás da loja Agropecuária Torres na Estrada do Sol - CEP 71680374 - Setor Habitacional Jardim Botânico, Brasília, Distrito Federal"/>
    <s v="Brasília"/>
    <s v="Distrito Federal"/>
    <s v="71680374"/>
    <s v="Brasil"/>
    <s v="Mercado Envios Full"/>
    <s v="12 de fevereiro | 00:51"/>
    <s v="14 de fevereiro | 17:33"/>
    <s v="Mercado Envios"/>
    <s v="MEL00003305276476"/>
    <s v=" "/>
    <s v=" "/>
    <s v=" "/>
    <s v=" "/>
    <s v=" "/>
    <s v=" "/>
    <s v=" "/>
    <s v=" "/>
    <s v=""/>
    <s v=" "/>
  </r>
  <r>
    <s v="2000005097058542"/>
    <s v="10 de fevereiro de 2023 23:40 hs."/>
    <s v="Entregue"/>
    <s v="Chegou em 14 de fevereiro"/>
    <s v="Sim"/>
    <n v="1"/>
    <s v=""/>
    <s v=""/>
    <s v=""/>
    <s v=""/>
    <s v=""/>
    <s v=""/>
    <s v=" "/>
    <x v="80"/>
    <s v="MLB1984668175"/>
    <s v="Mercado Livre"/>
    <s v="Par Kit Rolamento Roda Traseira Corsa 1.6 8/16v 1994 A 2004"/>
    <s v=" "/>
    <n v="5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97057706"/>
    <s v="10 de fevereiro de 2023 23:40 hs."/>
    <s v="Entregue"/>
    <s v="Chegou em 14 de fevereiro"/>
    <s v="Sim"/>
    <n v="1"/>
    <s v=""/>
    <s v=""/>
    <s v=""/>
    <s v=""/>
    <s v=""/>
    <s v=""/>
    <s v=" "/>
    <x v="20"/>
    <s v="MLB2860180908"/>
    <s v="Mercado Livre"/>
    <s v="Par Morceguinho Dianteiro Prisma 2007 A 2012"/>
    <s v=" "/>
    <n v="92.2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04129135"/>
    <s v="10 de fevereiro de 2023 23:29 hs."/>
    <s v="Entregue"/>
    <s v="Chegou em 17 de fevereiro"/>
    <s v="Sim"/>
    <n v="1"/>
    <n v="99.99"/>
    <n v="12.35"/>
    <n v="-17"/>
    <n v="-30.8"/>
    <s v=""/>
    <n v="64.540000000000006"/>
    <s v=" "/>
    <x v="118"/>
    <s v="MLB3164438128"/>
    <s v="Mercado Livre"/>
    <s v="Kit Reparo Alavanca Cambio Completo Saveiro Ap Cht G1 G2 G3"/>
    <s v=" "/>
    <n v="99.99"/>
    <s v="Premium"/>
    <s v="Não emitida"/>
    <s v="João Gustavo  Pereira Da Costa Pessano"/>
    <s v="CPF 80995365091"/>
    <s v="Rua Domingos De Almeida  3884 - Residencial , Uruguaiana  - CEP: 97502854, Rio Grande do Sul"/>
    <s v=" "/>
    <s v="João Gustavo  Pereira Da Costa Pessano"/>
    <s v="80995365091"/>
    <s v="Rua Duque de Caxias 3289 / Referencia: Atenção para o horário ,Loja Ótica Popular , Expediente De Segunda  a Sexta Dás 9:00 h Às 18:00 h _x000a_ Sábado Dás 09:00 h Às 13:00h - CEP 97502810 - São Miguel, Uruguaiana, Rio Grande do Sul"/>
    <s v="Uruguaiana"/>
    <s v="Rio Grande do Sul"/>
    <s v="97502810"/>
    <s v="Brasil"/>
    <s v="Correios e pontos de envio"/>
    <s v="14 de fevereiro | 05:49"/>
    <s v="17 de fevereiro | 12:21"/>
    <s v="Mercado Envios"/>
    <s v="MEL00003311630341"/>
    <s v=" "/>
    <s v=" "/>
    <s v=" "/>
    <s v=" "/>
    <s v=" "/>
    <s v=" "/>
    <s v=" "/>
    <s v="Não"/>
    <s v=""/>
    <s v="Não"/>
  </r>
  <r>
    <s v="2000004204044291"/>
    <s v="10 de fevereiro de 2023 22:44 hs."/>
    <s v="Entregue"/>
    <s v="Chegou em 13 de fevereiro"/>
    <s v="Sim"/>
    <n v="1"/>
    <n v="49.99"/>
    <n v="28.5"/>
    <n v="-14"/>
    <n v="-28.5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ana caroline Oliveira"/>
    <s v="02809894310"/>
    <s v="Rua 92 369 / Rua 92 N 369 - CEP 61814152 - Senador Carlos Jereissati, Pacatuba, Ceará"/>
    <s v="Pacatuba"/>
    <s v="Ceará"/>
    <s v="61814152"/>
    <s v="Brasil"/>
    <s v="Mercado Envios Full"/>
    <s v="11 de fevereiro | 23:31"/>
    <s v="13 de fevereiro | 16:44"/>
    <s v="Mercado Envios"/>
    <s v="MEL00003305160543"/>
    <s v=" "/>
    <s v=" "/>
    <s v=" "/>
    <s v=" "/>
    <s v=" "/>
    <s v=" "/>
    <s v=" "/>
    <s v="Não"/>
    <s v=""/>
    <s v="Não"/>
  </r>
  <r>
    <s v="2000005096832216"/>
    <s v="10 de fevereiro de 2023 22:42 hs."/>
    <s v="Entregue"/>
    <s v="Chegou em 15 de fevereiro"/>
    <s v="Não"/>
    <n v="1"/>
    <n v="207.9"/>
    <s v=""/>
    <n v="-35.340000000000003"/>
    <n v="-20.45"/>
    <s v=""/>
    <n v="152.11000000000001"/>
    <s v=" "/>
    <x v="66"/>
    <s v="MLB2609844613"/>
    <s v="Mercado Livre"/>
    <s v="Kit Rolamento Eixo Traseiro C/ Bucha Peugeot 206/207 50mm"/>
    <s v=" "/>
    <n v="207.9"/>
    <s v="Premium"/>
    <s v="Autorizado"/>
    <s v=" "/>
    <s v=" "/>
    <s v=" "/>
    <s v=" "/>
    <s v="Ademar Macedo da Silva"/>
    <s v="53561597653"/>
    <s v="Rua Inácio Murta 350 / Escritório Referencia: Central Cred Financeira ao lado do Bradesco - CEP 39960000 - CENTRO, Jequitinhonha, Minas Gerais"/>
    <s v="Jequitinhonha"/>
    <s v="Minas Gerais"/>
    <s v="39960000"/>
    <s v="Brasil"/>
    <s v="Mercado Envios Full"/>
    <s v="12 de fevereiro | 08:41"/>
    <s v="15 de fevereiro | 10:13"/>
    <s v="Mercado Envios"/>
    <s v="MEL00003305158061"/>
    <s v=" "/>
    <s v=" "/>
    <s v=" "/>
    <s v=" "/>
    <s v=" "/>
    <s v=" "/>
    <s v=" "/>
    <s v="Não"/>
    <s v=""/>
    <s v="Não"/>
  </r>
  <r>
    <s v="2000004203981981"/>
    <s v="10 de fevereiro de 2023 22:12 hs."/>
    <s v="Entregue"/>
    <s v="Chegou em 13 de fevereiro"/>
    <s v="Sim"/>
    <n v="1"/>
    <n v="34.5"/>
    <s v=""/>
    <n v="-11.36"/>
    <s v="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Marcelo Rodrigues Ceccato"/>
    <s v="53549065809"/>
    <s v="Avenida 7 Ajapi 510 / CEP 13508525 - Nova Ajapi (Ajapi), Rio Claro, São Paulo"/>
    <s v="Rio Claro"/>
    <s v="São Paulo"/>
    <s v="13508525"/>
    <s v="Brasil"/>
    <s v="Mercado Envios Full"/>
    <s v="11 de fevereiro | 15:32"/>
    <s v="13 de fevereiro | 12:58"/>
    <s v="Mercado Envios"/>
    <s v="MEL00003305087584"/>
    <s v=" "/>
    <s v=" "/>
    <s v=" "/>
    <s v=" "/>
    <s v=" "/>
    <s v=" "/>
    <s v=" "/>
    <s v="Não"/>
    <s v=""/>
    <s v="Não"/>
  </r>
  <r>
    <s v="2000004203965343"/>
    <s v="10 de fevereiro de 2023 22:04 hs."/>
    <s v="Entregue"/>
    <s v="Chegou em 14 de fevereiro"/>
    <s v="Sim"/>
    <n v="1"/>
    <n v="65"/>
    <n v="28.8"/>
    <n v="-16.55"/>
    <n v="-28.8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unior souza"/>
    <s v="03534665570"/>
    <s v="Rua Salvador 266 / CEP 45810000 - campinho, Porto Seguro, Bahia"/>
    <s v="Porto Seguro"/>
    <s v="Bahia"/>
    <s v="45810000"/>
    <s v="Brasil"/>
    <s v="Mercado Envios Full"/>
    <s v="11 de fevereiro | 23:35"/>
    <s v="14 de fevereiro | 10:46"/>
    <s v="Mercado Envios"/>
    <s v="MEL00003305073218"/>
    <s v=" "/>
    <s v=" "/>
    <s v=" "/>
    <s v=" "/>
    <s v=" "/>
    <s v=" "/>
    <s v=" "/>
    <s v="Não"/>
    <s v=""/>
    <s v="Não"/>
  </r>
  <r>
    <s v="2000004203956891"/>
    <s v="10 de fevereiro de 2023 22:00 hs."/>
    <s v="Entregue"/>
    <s v="Chegou em 12 de fevereiro"/>
    <s v="Sim"/>
    <n v="1"/>
    <n v="23"/>
    <s v=""/>
    <n v="-9.41"/>
    <s v=""/>
    <s v=""/>
    <n v="13.59"/>
    <s v="Sim"/>
    <x v="26"/>
    <s v="MLB2100316175"/>
    <s v="Mercado Livre"/>
    <s v="Capa Pedal Embreagem Freio Sandero Logan 2007 Até 2011"/>
    <s v=" "/>
    <n v="23"/>
    <s v="Premium"/>
    <s v="Autorizado"/>
    <s v=" "/>
    <s v=" "/>
    <s v=" "/>
    <s v=" "/>
    <s v="FRANKLIN MARTINS DE SOUZA"/>
    <s v="29277978899"/>
    <s v="Rua Dona Augusta Sanches 1003 / Vale Do Sol Referencia: Vale do Sol - CEP 16204074 - Jardim Vale do Sol, Birigui, São Paulo"/>
    <s v="Birigui"/>
    <s v="São Paulo"/>
    <s v="16204074"/>
    <s v="Brasil"/>
    <s v="Mercado Envios Full"/>
    <s v="11 de fevereiro | 19:16"/>
    <s v="12 de fevereiro | 16:43"/>
    <s v="Mercado Envios"/>
    <s v="MEL00003305062499"/>
    <s v=" "/>
    <s v=" "/>
    <s v=" "/>
    <s v=" "/>
    <s v=" "/>
    <s v=" "/>
    <s v=" "/>
    <s v="Não"/>
    <s v=""/>
    <s v="Não"/>
  </r>
  <r>
    <s v="2000005096614488"/>
    <s v="10 de fevereiro de 2023 21:54 hs."/>
    <s v="Entregue"/>
    <s v="Chegou em 14 de fevereiro"/>
    <s v="Não"/>
    <n v="1"/>
    <n v="97.12"/>
    <s v=""/>
    <n v="-16.510000000000002"/>
    <n v="-20.45"/>
    <s v=""/>
    <n v="60.16"/>
    <s v=" "/>
    <x v="259"/>
    <s v="MLB3084414082"/>
    <s v="Mercado Livre"/>
    <s v="Morceguinho Dianteiro Esquerdo Agile 2010 A 2014"/>
    <s v=" "/>
    <n v="97.12"/>
    <s v="Premium"/>
    <s v="Não emitida"/>
    <s v="Alberto Rodrigues Do Nascimento"/>
    <s v="CPF 14369860873"/>
    <s v="Rua Afonco Gimenis 42 Alto da Gloria 42 - Perto De Uma Escola, Leme - CEP: 13616683, São Paulo"/>
    <s v=" "/>
    <s v="Alberto Rodrigues Do Nascimento"/>
    <s v="14369860873"/>
    <s v="Rua Affonso Gimenez 42 / casa - CEP 13616683 - Jardim Alto da Glória, Leme, São Paulo"/>
    <s v="Leme"/>
    <s v="São Paulo"/>
    <s v="13616683"/>
    <s v="Brasil"/>
    <s v="Correios e pontos de envio"/>
    <s v="14 de fevereiro | 00:47"/>
    <s v="14 de fevereiro | 17:50"/>
    <s v="Mercado Envios"/>
    <s v="MEL00003311628141"/>
    <s v=" "/>
    <s v=" "/>
    <s v=" "/>
    <s v=" "/>
    <s v=" "/>
    <s v=" "/>
    <s v=" "/>
    <s v="Não"/>
    <s v=""/>
    <s v="Não"/>
  </r>
  <r>
    <s v="2000005096610190"/>
    <s v="10 de fevereiro de 2023 21:53 hs."/>
    <s v="Entregue"/>
    <s v="Chegou em 13 de fevereiro"/>
    <s v="Não"/>
    <n v="1"/>
    <n v="72.489999999999995"/>
    <n v="15.9"/>
    <n v="-17.82"/>
    <s v=""/>
    <s v=""/>
    <n v="70.569999999999993"/>
    <s v=" "/>
    <x v="20"/>
    <s v="MLB2860212445"/>
    <s v="Mercado Livre"/>
    <s v="Par Morceguinho Dianteiro Celta 1998 A 2015"/>
    <s v=" "/>
    <n v="72.489999999999995"/>
    <s v="Premium"/>
    <s v="Autorizado"/>
    <s v="Flavia Estevam"/>
    <s v="CPF 24553679833"/>
    <s v="Rua Princesa Isabel 453 - Próximo ao hospital, Ferraz de Vasconcelos - CEP: 08502200, São Paulo"/>
    <s v=" "/>
    <s v="Flavia Estevam"/>
    <s v="24553679833"/>
    <s v="Rua Maria José Bianchi de Azevedo 201 / CEP 08664112 - Parque Santa Rosa, Suzano, São Paulo"/>
    <s v="Suzano"/>
    <s v="São Paulo"/>
    <s v="08664112"/>
    <s v="Brasil"/>
    <s v="Mercado Envios Flex"/>
    <s v="13 de fevereiro | 16:27"/>
    <s v="13 de fevereiro | 19:48"/>
    <s v="MURILO ROSSI"/>
    <s v="42037176583"/>
    <s v=" "/>
    <s v=" "/>
    <s v=" "/>
    <s v=" "/>
    <s v=" "/>
    <s v=" "/>
    <s v=" "/>
    <s v="Não"/>
    <s v=""/>
    <s v="Não"/>
  </r>
  <r>
    <s v="2000005096578908"/>
    <s v="10 de fevereiro de 2023 21:47 hs."/>
    <s v="Entregue"/>
    <s v="Chegou em 12 de fevereiro"/>
    <s v="Não"/>
    <n v="1"/>
    <n v="169.99"/>
    <s v=""/>
    <n v="-20.399999999999999"/>
    <n v="-20.45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Anderson Jorge Godinho"/>
    <s v="26716249800"/>
    <s v="Rua Artur Bronzato Sobrinho 180 / Referencia: Renato cawboy - CEP 18690000 - presépio da serra, Itatinga, São Paulo"/>
    <s v="Itatinga"/>
    <s v="São Paulo"/>
    <s v="18690000"/>
    <s v="Brasil"/>
    <s v="Mercado Envios Full"/>
    <s v="11 de fevereiro | 23:00"/>
    <s v="12 de fevereiro | 10:27"/>
    <s v="Mercado Envios"/>
    <s v="MEL00003305030300"/>
    <s v=" "/>
    <s v=" "/>
    <s v=" "/>
    <s v=" "/>
    <s v=" "/>
    <s v=" "/>
    <s v=" "/>
    <s v="Não"/>
    <s v=""/>
    <s v="Não"/>
  </r>
  <r>
    <s v="2000005096383060"/>
    <s v="10 de fevereiro de 2023 21:29 hs."/>
    <s v="Entregue"/>
    <s v="Chegou em 14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Willian Mink"/>
    <s v="09435575935"/>
    <s v="Rua Sicília 120 / Cartech Referencia: Aos cuidados de Péter - CEP 85603386 - Jardim Floresta, Francisco Beltrão, Paraná"/>
    <s v="Francisco Beltrão"/>
    <s v="Paraná"/>
    <s v="85603386"/>
    <s v="Brasil"/>
    <s v="Mercado Envios Full"/>
    <s v="12 de fevereiro | 02:49"/>
    <s v="14 de fevereiro | 14:39"/>
    <s v="Mercado Envios"/>
    <s v="MEL00003304994234"/>
    <s v=" "/>
    <s v=" "/>
    <s v=" "/>
    <s v=" "/>
    <s v=" "/>
    <s v=" "/>
    <s v=" "/>
    <s v="Não"/>
    <s v=""/>
    <s v="Não"/>
  </r>
  <r>
    <s v="2000005096343174"/>
    <s v="10 de fevereiro de 2023 20:58 hs."/>
    <s v="Entregue"/>
    <s v="Chegou em 13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Lorrane Rosa de Barros Lorrane rosa de barros"/>
    <s v="10313481580"/>
    <s v="Rua São Cristóvão 212 / atras do campo Referencia: Loja de conceicão - CEP 44910000 - centro, América Dourada, Bahia"/>
    <s v="América Dourada"/>
    <s v="Bahia"/>
    <s v="44910000"/>
    <s v="Brasil"/>
    <s v="Mercado Envios Full"/>
    <s v="11 de fevereiro | 18:00"/>
    <s v="13 de fevereiro | 12:55"/>
    <s v="Mercado Envios"/>
    <s v="MEL00003304992873"/>
    <s v=" "/>
    <s v=" "/>
    <s v=" "/>
    <s v=" "/>
    <s v=" "/>
    <s v=" "/>
    <s v=" "/>
    <s v="Não"/>
    <s v=""/>
    <s v="Não"/>
  </r>
  <r>
    <s v="2000005096271494"/>
    <s v="10 de fevereiro de 2023 20:45 hs."/>
    <s v="Entregue"/>
    <s v="Chegou em 11 de fevereiro"/>
    <s v="Não"/>
    <n v="1"/>
    <n v="78.989999999999995"/>
    <n v="12.33"/>
    <n v="-18.93"/>
    <n v="-12.33"/>
    <s v=""/>
    <n v="60.06"/>
    <s v="Sim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Lucas de Pontes Navas Navas"/>
    <s v="46218311864"/>
    <s v="Rua Silvério Francisco Leite 106 / Referencia: casa verde - CEP 18145024 - Centro (Canguera), São Roque, São Paulo"/>
    <s v="São Roque"/>
    <s v="São Paulo"/>
    <s v="18145024"/>
    <s v="Brasil"/>
    <s v="Mercado Envios Full"/>
    <s v="11 de fevereiro | 02:31"/>
    <s v="11 de fevereiro | 15:27"/>
    <s v="Mercado Envios"/>
    <s v="MEL00003304876404"/>
    <s v=" "/>
    <s v=" "/>
    <s v=" "/>
    <s v=" "/>
    <s v=" "/>
    <s v=" "/>
    <s v=" "/>
    <s v="Não"/>
    <s v=""/>
    <s v="Não"/>
  </r>
  <r>
    <s v="2000005096187148"/>
    <s v="10 de fevereiro de 2023 20:27 hs."/>
    <s v="Entregue"/>
    <s v="Chegou em 14 de fevereiro"/>
    <s v="Não"/>
    <n v="1"/>
    <n v="169.89"/>
    <s v=""/>
    <n v="-28.88"/>
    <n v="-26.45"/>
    <s v=""/>
    <n v="114.56"/>
    <s v=" "/>
    <x v="49"/>
    <s v="MLB2915221296"/>
    <s v="Mercado Livre"/>
    <s v="Bandeja Superior Direita Com Pivô Ranger 1998 A 2011"/>
    <s v=" "/>
    <n v="169.89"/>
    <s v="Premium"/>
    <s v="Não emitida"/>
    <s v="Ezequiel Siqueira"/>
    <s v="CPF 01909971928"/>
    <s v="rua Joaquim Portes de barros 54 - casa 2, Itaperuçu - CEP: 83560000, Paraná"/>
    <s v=" "/>
    <s v="Ezequiel Siqueira"/>
    <s v="01909971928"/>
    <s v="Rua Joaquim Portes De Barros 100 / casa 2 Referencia: próximo agropecuária costa roza - CEP 83560000 - butieirinho, Itaperuçu, Paraná"/>
    <s v="Itaperuçu"/>
    <s v="Paraná"/>
    <s v="83560000"/>
    <s v="Brasil"/>
    <s v="Correios e pontos de envio"/>
    <s v="14 de fevereiro | 00:30"/>
    <s v="14 de fevereiro | 20:21"/>
    <s v="Mercado Envios"/>
    <s v="MEL00003311624810"/>
    <s v=" "/>
    <s v=" "/>
    <s v=" "/>
    <s v=" "/>
    <s v=" "/>
    <s v=" "/>
    <s v=" "/>
    <s v="Não"/>
    <s v=""/>
    <s v="Não"/>
  </r>
  <r>
    <s v="2000005096126962"/>
    <s v="10 de fevereiro de 2023 20:17 hs."/>
    <s v="Entregue"/>
    <s v="Chegou em 13 de fevereiro"/>
    <s v="Não"/>
    <n v="1"/>
    <n v="76.14"/>
    <n v="20.88"/>
    <n v="-14.64"/>
    <n v="-20.88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Nivia Bottega"/>
    <s v="90784774900"/>
    <s v="sc 100 416 / casa amarela Referencia: casa amarela ao lado da escolinha casa de madeira janelas verde - CEP 88715000 - garopaba do sul, Jaguaruna, Santa Catarina"/>
    <s v="Jaguaruna"/>
    <s v="Santa Catarina"/>
    <s v="88715000"/>
    <s v="Brasil"/>
    <s v="Mercado Envios Full"/>
    <s v="12 de fevereiro | 22:35"/>
    <s v="13 de fevereiro | 16:22"/>
    <s v="Mercado Envios"/>
    <s v="MEL00003304803246"/>
    <s v=" "/>
    <s v=" "/>
    <s v=" "/>
    <s v=" "/>
    <s v=" "/>
    <s v=" "/>
    <s v=" "/>
    <s v="Não"/>
    <s v=""/>
    <s v="Não"/>
  </r>
  <r>
    <s v="2000004203719741"/>
    <s v="10 de fevereiro de 2023 20:11 hs."/>
    <s v="Cancelada pelo comprador"/>
    <s v="Cancelou e especificou outro problema."/>
    <s v="Sim"/>
    <n v="0"/>
    <n v="75"/>
    <s v=""/>
    <n v="-18.25"/>
    <s v=""/>
    <n v="-56.75"/>
    <n v="0"/>
    <s v=" "/>
    <x v="106"/>
    <s v="MLB2087993311"/>
    <s v="Mercado Livre"/>
    <s v="Par Bieleta Dianteira Honda Fit 2003 Até 2008 1.4 1.5"/>
    <s v=" "/>
    <n v="75"/>
    <s v="Premium"/>
    <s v="Cancelada"/>
    <s v=" "/>
    <s v=" "/>
    <s v=" "/>
    <s v=" "/>
    <s v="Janaína Aparecida Liberato de Oliveira"/>
    <s v="30979888824"/>
    <s v=" "/>
    <s v="São Bernardo do Campo"/>
    <s v="São Paulo"/>
    <s v="09635010"/>
    <s v="Brasil"/>
    <s v="Mercado Envios Full"/>
    <s v=" "/>
    <s v=" "/>
    <s v="Mercado Envios"/>
    <s v="MEL00003304785993"/>
    <s v=" "/>
    <s v=" "/>
    <s v=" "/>
    <s v=" "/>
    <s v=" "/>
    <s v=" "/>
    <s v=" "/>
    <s v="Não"/>
    <s v=""/>
    <s v="Não"/>
  </r>
  <r>
    <s v="2000005096086320"/>
    <s v="10 de fevereiro de 2023 20:10 hs."/>
    <s v="Entregue"/>
    <s v="Chegou em 12 de fevereiro"/>
    <s v="Não"/>
    <n v="1"/>
    <n v="59"/>
    <n v="19.920000000000002"/>
    <n v="-12.58"/>
    <n v="-19.920000000000002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ndre dazevedo"/>
    <s v="00144845792"/>
    <s v="Rua Heitor Nogueira de Almeida 82 / CEP 19067070 - Parque Cedral, Presidente Prudente, São Paulo"/>
    <s v="Presidente Prudente"/>
    <s v="São Paulo"/>
    <s v="19067070"/>
    <s v="Brasil"/>
    <s v="Mercado Envios Full"/>
    <s v="11 de fevereiro | 16:12"/>
    <s v="12 de fevereiro | 10:55"/>
    <s v="Mercado Envios"/>
    <s v="MEL00003304785704"/>
    <s v=" "/>
    <s v=" "/>
    <s v=" "/>
    <s v=" "/>
    <s v=" "/>
    <s v=" "/>
    <s v=" "/>
    <s v="Não"/>
    <s v=""/>
    <s v="Não"/>
  </r>
  <r>
    <s v="2000005096088174"/>
    <s v="10 de fevereiro de 2023 20:08 hs."/>
    <s v="Entregue"/>
    <s v="Chegou em 11 de fevereiro"/>
    <s v="Não"/>
    <n v="1"/>
    <n v="65.900000000000006"/>
    <n v="22.6"/>
    <n v="-16.7"/>
    <n v="-22.6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edson galdino"/>
    <s v="31033351806"/>
    <s v="Avenida Remo Oscar Beseggio 975 / bloco D ap54 Referencia: condomínio morada do vale - CEP 13273649 - Parque das Colinas, Valinhos, São Paulo"/>
    <s v="Valinhos"/>
    <s v="São Paulo"/>
    <s v="13273649"/>
    <s v="Brasil"/>
    <s v="Mercado Envios Full"/>
    <s v="11 de fevereiro | 01:36"/>
    <s v="11 de fevereiro | 12:42"/>
    <s v="Mercado Envios"/>
    <s v="MEL00003304783105"/>
    <s v=" "/>
    <s v=" "/>
    <s v=" "/>
    <s v=" "/>
    <s v=" "/>
    <s v=" "/>
    <s v=" "/>
    <s v="Não"/>
    <s v=""/>
    <s v="Não"/>
  </r>
  <r>
    <s v="2000005096048976"/>
    <s v="10 de fevereiro de 2023 20:02 hs."/>
    <s v="Entregue"/>
    <s v="Chegou em 11 de fevereiro"/>
    <s v="Não"/>
    <n v="1"/>
    <n v="23"/>
    <n v="9.9"/>
    <n v="-9.41"/>
    <n v="-9.9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Michele Reis"/>
    <s v="30734575858"/>
    <s v="Avenida Vila Ema 5446 / Apto 123 Torre 1 - CEP 03282001 - Vila Ema, São Paulo, São Paulo"/>
    <s v="São Paulo"/>
    <s v="São Paulo"/>
    <s v="03282001"/>
    <s v="Brasil"/>
    <s v="Mercado Envios Full"/>
    <s v="11 de fevereiro | 13:26"/>
    <s v="11 de fevereiro | 18:49"/>
    <s v="Mercado Envios"/>
    <s v="MEL00003304766309"/>
    <s v=" "/>
    <s v=" "/>
    <s v=" "/>
    <s v=" "/>
    <s v=" "/>
    <s v=" "/>
    <s v=" "/>
    <s v="Não"/>
    <s v=""/>
    <s v="Não"/>
  </r>
  <r>
    <s v="2000005095972300"/>
    <s v="10 de fevereiro de 2023 19:49 hs."/>
    <s v="Devolução finalizada com reembolso para o comprador"/>
    <s v="O produto devolvido chegou em segunda-feira, 27 de fevereiro."/>
    <s v="Não"/>
    <n v="0"/>
    <n v="100"/>
    <s v=""/>
    <n v="-17"/>
    <n v="-17.95"/>
    <n v="-65.05"/>
    <n v="0"/>
    <s v=" "/>
    <x v="152"/>
    <s v="MLB2037436515"/>
    <s v="Mercado Livre"/>
    <s v="Cabo De Acelerador Corolla A Gasolina 2003, 2004, 2005, 2006"/>
    <s v=" "/>
    <n v="100"/>
    <s v="Premium"/>
    <s v="Autorizado"/>
    <s v="Enivaldo Alves"/>
    <s v="CPF 07087029614"/>
    <s v="Rua Bambuí 1219, Nova Serrana - CEP: 35525144, Minas Gerais"/>
    <s v=" "/>
    <s v="Enivaldo Alves"/>
    <s v="070870296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05:03"/>
    <s v="27 de fevereiro | 12:56"/>
    <s v="Mercado Envios"/>
    <s v="MEL42064797423LMXDR01"/>
    <s v=" "/>
    <s v=" "/>
    <s v=" "/>
    <s v=" "/>
    <s v=" "/>
    <s v=" "/>
    <s v=" "/>
    <s v="Não"/>
    <n v="1"/>
    <s v="Não"/>
  </r>
  <r>
    <s v="2000005095907444"/>
    <s v="10 de fevereiro de 2023 19:35 hs."/>
    <s v="Entregue"/>
    <s v="Chegou em 11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Edilson Santos"/>
    <s v="03592555588"/>
    <s v="Rua Maria Joana Fonseca 47 / E Referencia: casa de bala - CEP 41350188 - Nova Brasília, Salvador, Bahia"/>
    <s v="Salvador"/>
    <s v="Bahia"/>
    <s v="41350188"/>
    <s v="Brasil"/>
    <s v="Mercado Envios Full"/>
    <s v="10 de fevereiro | 22:49"/>
    <s v="11 de fevereiro | 11:53"/>
    <s v="Mercado Envios"/>
    <s v="MEL00003304694343"/>
    <s v=" "/>
    <s v=" "/>
    <s v=" "/>
    <s v=" "/>
    <s v=" "/>
    <s v=" "/>
    <s v=" "/>
    <s v="Não"/>
    <s v=""/>
    <s v="Não"/>
  </r>
  <r>
    <s v="2000005095906568"/>
    <s v="10 de fevereiro de 2023 19:34 hs."/>
    <s v="Entregue"/>
    <s v="Chegou em 13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Genivaldo Santos Eduardo "/>
    <s v="06132396608"/>
    <s v="Maurílio O Souza 63 / Casa - CEP 36950000 - Ipanema, Minas Gerais"/>
    <s v="Ipanema"/>
    <s v="Minas Gerais"/>
    <s v="36950000"/>
    <s v="Brasil"/>
    <s v="Mercado Envios Full"/>
    <s v="12 de fevereiro | 06:27"/>
    <s v="13 de fevereiro | 14:58"/>
    <s v="Mercado Envios"/>
    <s v="MEL00003304692193"/>
    <s v=" "/>
    <s v=" "/>
    <s v=" "/>
    <s v=" "/>
    <s v=" "/>
    <s v=" "/>
    <s v=" "/>
    <s v="Não"/>
    <s v=""/>
    <s v="Não"/>
  </r>
  <r>
    <s v="2000005095846258"/>
    <s v="10 de fevereiro de 2023 19:22 hs."/>
    <s v="Mediação finalizada. Te demos o dinheiro."/>
    <s v="Você pode vê-lo na sua conta Mercado Pago."/>
    <s v="Não"/>
    <n v="1"/>
    <n v="56.43"/>
    <n v="5.45"/>
    <n v="-15.09"/>
    <n v="-5.45"/>
    <s v=""/>
    <n v="41.34"/>
    <s v=" 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Ronar Araujo"/>
    <s v="25373766844"/>
    <s v="Rua José Garrido 76 / Sobrado Referencia: Portão chapa zinco - CEP 18103255 - Jardim Boa Esperança, Sorocaba, São Paulo"/>
    <s v="Sorocaba"/>
    <s v="São Paulo"/>
    <s v="18103255"/>
    <s v="Brasil"/>
    <s v="Mercado Envios Full"/>
    <s v="11 de fevereiro | 12:12"/>
    <s v="11 de fevereiro | 17:54"/>
    <s v="Mercado Envios"/>
    <s v="MEL00003304668040"/>
    <s v=" "/>
    <s v=" "/>
    <s v=" "/>
    <s v=" "/>
    <s v=" "/>
    <s v=" "/>
    <s v=" "/>
    <s v="Não"/>
    <n v="1"/>
    <s v="Não"/>
  </r>
  <r>
    <s v="2000004203593923"/>
    <s v="10 de fevereiro de 2023 19:14 hs."/>
    <s v="Entregue"/>
    <s v="Chegou em 15 de fevereiro"/>
    <s v="Sim"/>
    <n v="1"/>
    <n v="159.88999999999999"/>
    <n v="12.46"/>
    <n v="-27.18"/>
    <n v="-38.909999999999997"/>
    <s v=""/>
    <n v="106.26"/>
    <s v=" "/>
    <x v="147"/>
    <s v="MLB2918307361"/>
    <s v="Mercado Livre"/>
    <s v="Bandeja Com Pivô Direita Fiorino 2014 Em Diante"/>
    <s v=" "/>
    <n v="159.88999999999999"/>
    <s v="Premium"/>
    <s v="Não emitida"/>
    <s v="Joao Matheus Saraiva"/>
    <s v="CPF 11693925982"/>
    <s v="Rua Japão 44 - D, Chapecó - CEP: 89805660, Santa Catarina"/>
    <s v=" "/>
    <s v="Joao Matheus Saraiva"/>
    <s v="11693925982"/>
    <s v="Rua Japão 44 / D Referencia: casa prox ao jacsontur n 44d fundos - CEP 89805660 - Passo dos Fortes, Chapecó, Santa Catarina"/>
    <s v="Chapecó"/>
    <s v="Santa Catarina"/>
    <s v="89805660"/>
    <s v="Brasil"/>
    <s v="Correios e pontos de envio"/>
    <s v="14 de fevereiro | 02:18"/>
    <s v="15 de fevereiro | 10:08"/>
    <s v="Mercado Envios"/>
    <s v="MEL00003311623547"/>
    <s v=" "/>
    <s v=" "/>
    <s v=" "/>
    <s v=" "/>
    <s v=" "/>
    <s v=" "/>
    <s v=" "/>
    <s v="Não"/>
    <s v=""/>
    <s v="Não"/>
  </r>
  <r>
    <s v="2000004203580601"/>
    <s v="10 de fevereiro de 2023 19:08 hs."/>
    <s v="Entregue"/>
    <s v="Chegou em 11 de fevereiro"/>
    <s v="Sim"/>
    <n v="2"/>
    <n v="110"/>
    <s v=""/>
    <n v="-29.7"/>
    <s v=""/>
    <s v=""/>
    <n v="80.3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Nathália Mira Sabino"/>
    <s v="52921278847"/>
    <s v="Rua Ottília Maria do Espirito Santo 68 / quadra A7 - CEP 18074758 - Horto Florestal, Sorocaba, São Paulo"/>
    <s v="Sorocaba"/>
    <s v="São Paulo"/>
    <s v="18074758"/>
    <s v="Brasil"/>
    <s v="Mercado Envios Full"/>
    <s v="11 de fevereiro | 12:12"/>
    <s v="11 de fevereiro | 17:34"/>
    <s v="Mercado Envios"/>
    <s v="MEL00003304628226"/>
    <s v=" "/>
    <s v=" "/>
    <s v=" "/>
    <s v=" "/>
    <s v=" "/>
    <s v=" "/>
    <s v=" "/>
    <s v="Não"/>
    <s v=""/>
    <s v="Não"/>
  </r>
  <r>
    <s v="2000004203541089"/>
    <s v="10 de fevereiro de 2023 18:49 hs."/>
    <s v="Entregue"/>
    <s v="Chegou em 12 de fevereiro"/>
    <s v="Sim"/>
    <n v="1"/>
    <n v="113.99"/>
    <s v=""/>
    <n v="-19.38"/>
    <n v="-18.45"/>
    <s v=""/>
    <n v="76.16"/>
    <s v="Sim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Marcos  Gabriel Da Silva"/>
    <s v="07394566102"/>
    <s v="Rua Gilia Ramos Furquim 4089 / próximo Senai Referencia: casa de muro azul portão cinza - CEP 79570000 - Samara, Aparecida do Taboado, Mato Grosso do Sul"/>
    <s v="Aparecida do Taboado"/>
    <s v="Mato Grosso do Sul"/>
    <s v="79570000"/>
    <s v="Brasil"/>
    <s v="Mercado Envios Full"/>
    <s v="11 de fevereiro | 14:55"/>
    <s v="12 de fevereiro | 13:04"/>
    <s v="Mercado Envios"/>
    <s v="MEL00003304573564"/>
    <s v=" "/>
    <s v=" "/>
    <s v=" "/>
    <s v=" "/>
    <s v=" "/>
    <s v=" "/>
    <s v=" "/>
    <s v="Não"/>
    <s v=""/>
    <s v="Não"/>
  </r>
  <r>
    <s v="2000005095529072"/>
    <s v="10 de fevereiro de 2023 18:38 hs."/>
    <s v="Entregue"/>
    <s v="Chegou em 20 de fevereiro"/>
    <s v="Não"/>
    <n v="1"/>
    <n v="118"/>
    <n v="39.909999999999997"/>
    <n v="-20.059999999999999"/>
    <n v="-60.36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DRIGO FRANCISCO DE LIMA"/>
    <s v="00765575299"/>
    <s v="Trav Turiano Meira 4020 / Check-up Auto Center - CEP 68020570 - Diamantino, Santarém, Pará"/>
    <s v="Santarém"/>
    <s v="Pará"/>
    <s v="68020570"/>
    <s v="Brasil"/>
    <s v="Mercado Envios Full"/>
    <s v="11 de fevereiro | 11:30"/>
    <s v="20 de fevereiro | 15:36"/>
    <s v="Carvalima"/>
    <s v="00245302306198"/>
    <s v="https://ssw.inf.br/app/meli/00245302306198"/>
    <s v=" "/>
    <s v=" "/>
    <s v=" "/>
    <s v=" "/>
    <s v=" "/>
    <s v=" "/>
    <s v="Não"/>
    <s v=""/>
    <s v="Não"/>
  </r>
  <r>
    <s v="2000005095585968"/>
    <s v="10 de fevereiro de 2023 18:34 hs."/>
    <s v="Entregue"/>
    <s v="Chegou em 11 de fevereiro"/>
    <s v="Não"/>
    <n v="1"/>
    <n v="65.900000000000006"/>
    <n v="8.91"/>
    <n v="-16.7"/>
    <n v="-8.91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Juliane Kussaba"/>
    <s v="37065949869"/>
    <s v="Rua Nova Viçosa 353 / 1 - CEP 03818080 - Parque Císper, São Paulo, São Paulo"/>
    <s v="São Paulo"/>
    <s v="São Paulo"/>
    <s v="03818080"/>
    <s v="Brasil"/>
    <s v="Mercado Envios Full"/>
    <s v="11 de fevereiro | 11:43"/>
    <s v="11 de fevereiro | 19:56"/>
    <s v="Mercado Envios"/>
    <s v="MEL00003304536292"/>
    <s v=" "/>
    <s v=" "/>
    <s v=" "/>
    <s v=" "/>
    <s v=" "/>
    <s v=" "/>
    <s v=" "/>
    <s v="Não"/>
    <s v=""/>
    <s v="Não"/>
  </r>
  <r>
    <s v="2000004203489645"/>
    <s v="10 de fevereiro de 2023 18:28 hs."/>
    <s v="Entregue"/>
    <s v="Chegou em 13 de fevereiro"/>
    <s v="Sim"/>
    <n v="1"/>
    <n v="72.489999999999995"/>
    <n v="7.38"/>
    <n v="-17.82"/>
    <n v="-7.38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Raimundo Olavo de Araújo"/>
    <s v="46926518653"/>
    <s v="Rua Youssef Gergi Sabbagh 161 / Referencia: Na parte da tarde - CEP 38304333 - Gilca Cancela Vilela, Ituiutaba, Minas Gerais"/>
    <s v="Ituiutaba"/>
    <s v="Minas Gerais"/>
    <s v="38304333"/>
    <s v="Brasil"/>
    <s v="Mercado Envios Full"/>
    <s v="11 de fevereiro | 13:37"/>
    <s v="13 de fevereiro | 15:31"/>
    <s v="Mercado Envios"/>
    <s v="MEL00003304519232"/>
    <s v=" "/>
    <s v=" "/>
    <s v=" "/>
    <s v=" "/>
    <s v=" "/>
    <s v=" "/>
    <s v=" "/>
    <s v="Não"/>
    <s v=""/>
    <s v="Não"/>
  </r>
  <r>
    <s v="2000004203456395"/>
    <s v="10 de fevereiro de 2023 18:13 hs."/>
    <s v="Venda entregue"/>
    <s v="Chegou no dia segunda-feira, 13 de fevereiro"/>
    <s v="Sim"/>
    <n v="1"/>
    <n v="13.99"/>
    <s v=""/>
    <n v="-7.88"/>
    <s v=""/>
    <s v=""/>
    <n v="6.11"/>
    <s v="Sim"/>
    <x v="174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Andre de Oliveira Barreto"/>
    <s v="02002466408"/>
    <s v="Rua Poeta Luiz Raimundo Batista de Carvalho 192 / CEP 58037530 - Jardim Oceania, João Pessoa, Paraíba"/>
    <s v="João Pessoa"/>
    <s v="Paraíba"/>
    <s v="58037530"/>
    <s v="Brasil"/>
    <s v="Mercado Envios Full"/>
    <s v="12 de fevereiro | 01:27"/>
    <s v="13 de fevereiro | 17:02"/>
    <s v="Mercado Envios"/>
    <s v="MEL00003304473851"/>
    <s v=" "/>
    <s v=" "/>
    <s v=" "/>
    <s v=" "/>
    <s v=" "/>
    <s v=" "/>
    <s v=" "/>
    <s v="Sim"/>
    <s v=""/>
    <s v="Não"/>
  </r>
  <r>
    <s v="2000005095443806"/>
    <s v="10 de fevereiro de 2023 18:08 hs."/>
    <s v="Entregue"/>
    <s v="Chegou em 13 de fevereiro"/>
    <s v="Não"/>
    <n v="1"/>
    <n v="65"/>
    <n v="23.04"/>
    <n v="-16.55"/>
    <n v="-23.04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Dionata Miranda Soares Miranda Soares"/>
    <s v="10815986971"/>
    <s v="Rua Nabor F Mascarenhas 77 / casa - CEP 84200000 - vila nova, Jaguariaíva, Paraná"/>
    <s v="Jaguariaíva"/>
    <s v="Paraná"/>
    <s v="84200000"/>
    <s v="Brasil"/>
    <s v="Mercado Envios Full"/>
    <s v="12 de fevereiro | 13:15"/>
    <s v="13 de fevereiro | 18:25"/>
    <s v="Mercado Envios"/>
    <s v="MEL00003304461681"/>
    <s v=" "/>
    <s v=" "/>
    <s v=" "/>
    <s v=" "/>
    <s v=" "/>
    <s v=" "/>
    <s v=" "/>
    <s v="Não"/>
    <s v=""/>
    <s v="Não"/>
  </r>
  <r>
    <s v="2000005095410972"/>
    <s v="10 de fevereiro de 2023 18:05 hs."/>
    <s v="Entregue"/>
    <s v="Chegou em 12 de fevereiro"/>
    <s v="Não"/>
    <n v="1"/>
    <n v="62"/>
    <n v="16.8"/>
    <n v="-16.04"/>
    <n v="-16.8"/>
    <s v=""/>
    <n v="45.96"/>
    <s v="Sim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Maria Joana G.N"/>
    <s v="12066981605"/>
    <s v="Área Rural 9999 / Referencia: Depois do trevo e da igreja, antes do final do asfalto entrar a esquerda, onde tem uma guarita de ônibus. EDepois p a direita - CEP 32809899 - Área Rural de Esmeraldas, Esmeraldas, Minas Gerais"/>
    <s v="Esmeraldas"/>
    <s v="Minas Gerais"/>
    <s v="32809899"/>
    <s v="Brasil"/>
    <s v="Mercado Envios Full"/>
    <s v="11 de fevereiro | 14:43"/>
    <s v="12 de fevereiro | 11:32"/>
    <s v="Mercado Envios"/>
    <s v="MEL00003304451412"/>
    <s v=" "/>
    <s v=" "/>
    <s v=" "/>
    <s v=" "/>
    <s v=" "/>
    <s v=" "/>
    <s v=" "/>
    <s v="Não"/>
    <s v=""/>
    <s v="Não"/>
  </r>
  <r>
    <s v="2000004203435279"/>
    <s v="10 de fevereiro de 2023 18:04 hs."/>
    <s v="Entregue"/>
    <s v="Chegou em 17 de fevereiro"/>
    <s v="Sim"/>
    <n v="1"/>
    <n v="44.49"/>
    <n v="22.8"/>
    <n v="-10.84"/>
    <n v="-22.8"/>
    <s v=""/>
    <n v="33.65"/>
    <s v=" "/>
    <x v="85"/>
    <s v="MLB2819153137"/>
    <s v="Mercado Livre"/>
    <s v="Cabo De Embreagem Parati Saveiro Gol  94 95  96 97 98"/>
    <s v=" "/>
    <n v="44.49"/>
    <s v="Clássico"/>
    <s v="Não emitida"/>
    <s v="Ecleviton Fernandes"/>
    <s v="CPF 29692498808"/>
    <s v="porto 2 121, Nobres - CEP: 78460000, Mato Grosso"/>
    <s v=" "/>
    <s v="Ecleviton Fernandes"/>
    <s v="29692498808"/>
    <s v="Avenida dos Pombos 1846 / comercial Referencia: horário comercial - CEP 78450000 - beija flor, Nova Mutum, Mato Grosso"/>
    <s v="Nova Mutum"/>
    <s v="Mato Grosso"/>
    <s v="78450000"/>
    <s v="Brasil"/>
    <s v="Correios e pontos de envio"/>
    <s v="14 de fevereiro | 05:44"/>
    <s v="17 de fevereiro | 09:56"/>
    <s v="Mercado Envios"/>
    <s v="MEL00003311621483"/>
    <s v=" "/>
    <s v=" "/>
    <s v=" "/>
    <s v=" "/>
    <s v=" "/>
    <s v=" "/>
    <s v=" "/>
    <s v="Não"/>
    <s v=""/>
    <s v="Não"/>
  </r>
  <r>
    <s v="2000005095362608"/>
    <s v="10 de fevereiro de 2023 17:53 hs."/>
    <s v="Entregue"/>
    <s v="Chegou em 11 de fevereiro"/>
    <s v="Não"/>
    <n v="1"/>
    <n v="45.9"/>
    <n v="26.1"/>
    <n v="-13.3"/>
    <n v="-26.1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nene lima"/>
    <s v="05316377605"/>
    <s v="Rua Pascoal Vomero 401 / a Referencia: travessa Angelo Bertoni - CEP 37800000 - Jardim Guaxupé, Guaxupé, Minas Gerais"/>
    <s v="Guaxupé"/>
    <s v="Minas Gerais"/>
    <s v="37800000"/>
    <s v="Brasil"/>
    <s v="Mercado Envios Full"/>
    <s v="10 de fevereiro | 23:11"/>
    <s v="11 de fevereiro | 15:07"/>
    <s v="Mercado Envios"/>
    <s v="MEL00003304417523"/>
    <s v=" "/>
    <s v=" "/>
    <s v=" "/>
    <s v=" "/>
    <s v=" "/>
    <s v=" "/>
    <s v=" "/>
    <s v="Não"/>
    <s v=""/>
    <s v="Não"/>
  </r>
  <r>
    <s v="2000005095287114"/>
    <s v="10 de fevereiro de 2023 17:39 hs."/>
    <s v="Entregue"/>
    <s v="Chegou em 14 de fevereiro"/>
    <s v="Não"/>
    <n v="1"/>
    <n v="127.67"/>
    <s v=""/>
    <n v="-21.7"/>
    <n v="-26.45"/>
    <s v=""/>
    <n v="79.52"/>
    <s v=" "/>
    <x v="260"/>
    <s v="MLB2928463683"/>
    <s v="Mercado Livre"/>
    <s v="Par Bracinho Oscilante Bucha Pivô Uno 1986 A 1996"/>
    <s v=" "/>
    <n v="127.67"/>
    <s v="Premium"/>
    <s v="Não emitida"/>
    <s v="Paulo Mello"/>
    <s v="CPF 25977230893"/>
    <s v="Praça Comendador Freire 40 - Casa de ração, Monteiro Lobato - CEP: 12250000, São Paulo"/>
    <s v=" "/>
    <s v="Paulo Mello"/>
    <s v="25977230893"/>
    <s v="Praça Comendador Freire 40 / Casa de ração Referencia: Só lado do posto de gasolina 7 Estrelas - CEP 12250000 - centro, Monteiro Lobato, São Paulo"/>
    <s v="Monteiro Lobato"/>
    <s v="São Paulo"/>
    <s v="12250000"/>
    <s v="Brasil"/>
    <s v="Correios e pontos de envio"/>
    <s v="14 de fevereiro | 00:26"/>
    <s v="14 de fevereiro | 10:48"/>
    <s v="Mercado Envios"/>
    <s v="MEL00003311618705"/>
    <s v=" "/>
    <s v=" "/>
    <s v=" "/>
    <s v=" "/>
    <s v=" "/>
    <s v=" "/>
    <s v=" "/>
    <s v="Não"/>
    <s v=""/>
    <s v="Não"/>
  </r>
  <r>
    <s v="2000005095219634"/>
    <s v="10 de fevereiro de 2023 17:27 hs."/>
    <s v="Entregue"/>
    <s v="Chegou em 14 de fevereiro"/>
    <s v="Não"/>
    <n v="1"/>
    <n v="17.45"/>
    <n v="13.2"/>
    <n v="-7.59"/>
    <n v="-13.2"/>
    <s v=""/>
    <n v="9.86"/>
    <s v=" "/>
    <x v="261"/>
    <s v="MLB2742847582"/>
    <s v="Mercado Livre"/>
    <s v="Capa De Pedal Freio E Embreagem Renault Kwid"/>
    <s v=" "/>
    <n v="17.45"/>
    <s v="Clássico"/>
    <s v="Não emitida"/>
    <s v="FERGUER BOSCH"/>
    <s v="CNPJ 39989183000155"/>
    <s v="Rua Antonio Bento 181, Santos - CEP: 11075260, São Paulo"/>
    <s v="Contribuinte"/>
    <s v="FERGUER BOSCH"/>
    <s v="39989183000155"/>
    <s v="Rua Antonio Bento 181 / Próximo A Unimed - CEP 11075260 - Vila Mathias, Santos, São Paulo"/>
    <s v="Santos"/>
    <s v="São Paulo"/>
    <s v="11075260"/>
    <s v="Brasil"/>
    <s v="Correios e pontos de envio"/>
    <s v="14 de fevereiro | 00:21"/>
    <s v="14 de fevereiro | 12:48"/>
    <s v="Mercado Envios"/>
    <s v="MEL00003311783386"/>
    <s v=" "/>
    <s v=" "/>
    <s v=" "/>
    <s v=" "/>
    <s v=" "/>
    <s v=" "/>
    <s v=" "/>
    <s v="Não"/>
    <s v=""/>
    <s v="Não"/>
  </r>
  <r>
    <s v="2000005095121416"/>
    <s v="10 de fevereiro de 2023 17:09 hs."/>
    <s v="Entregue"/>
    <s v="Chegou em 14 de fevereiro"/>
    <s v="Não"/>
    <n v="1"/>
    <n v="299"/>
    <s v=""/>
    <n v="-50.83"/>
    <n v="-18.45"/>
    <s v=""/>
    <n v="229.72"/>
    <s v="Sim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Leone Santos"/>
    <s v="12537066707"/>
    <s v="Rua Primeiro Centenário 497 / Rua sem saída - CEP 29650000 - Bairro Alvorada, Santa Teresa, Espírito Santo"/>
    <s v="Santa Teresa"/>
    <s v="Espírito Santo"/>
    <s v="29650000"/>
    <s v="Brasil"/>
    <s v="Mercado Envios Full"/>
    <s v="14 de fevereiro | 01:52"/>
    <s v="14 de fevereiro | 18:48"/>
    <s v="Mercado Envios"/>
    <s v="MEL00003304279609"/>
    <s v=" "/>
    <s v=" "/>
    <s v=" "/>
    <s v=" "/>
    <s v=" "/>
    <s v=" "/>
    <s v=" "/>
    <s v="Não"/>
    <s v=""/>
    <s v="Não"/>
  </r>
  <r>
    <s v="2000005095081690"/>
    <s v="10 de fevereiro de 2023 17:04 hs."/>
    <s v="Entregue"/>
    <s v="Chegou em 13 de fevereiro"/>
    <s v="Não"/>
    <n v="1"/>
    <n v="197.21"/>
    <n v="1.59"/>
    <n v="-23.67"/>
    <s v=""/>
    <s v=""/>
    <n v="175.13"/>
    <s v=" "/>
    <x v="184"/>
    <s v="MLB3123769267"/>
    <s v="Mercado Livre"/>
    <s v="Bandeja Dianteira Direita Com Pivô Ecosport 2003 A 2011"/>
    <s v=" "/>
    <n v="197.21"/>
    <s v="Clássico"/>
    <s v="Autorizado"/>
    <s v="Adilson Da Silva"/>
    <s v="CPF 31573412864"/>
    <s v="travessa joana Angélica 131, Santo André - CEP: 09240520, São Paulo"/>
    <s v=" "/>
    <s v="Adilson Da Silva"/>
    <s v="31573412864"/>
    <s v="Travessa Joana Angélica 131 / CEP 09240520 - Vila Alto de Santo André, Santo André, São Paulo"/>
    <s v="Santo André"/>
    <s v="São Paulo"/>
    <s v="09240520"/>
    <s v="Brasil"/>
    <s v="Mercado Envios Flex"/>
    <s v="13 de fevereiro | 16:01"/>
    <s v="13 de fevereiro | 16:50"/>
    <s v="JORGE FREIRE DE LIMA"/>
    <s v="42036519606"/>
    <s v=" "/>
    <s v=" "/>
    <s v=" "/>
    <s v=" "/>
    <s v=" "/>
    <s v=" "/>
    <s v=" "/>
    <s v="Não"/>
    <s v=""/>
    <s v="Não"/>
  </r>
  <r>
    <s v="2000005095024158"/>
    <s v="10 de fevereiro de 2023 16:51 hs."/>
    <s v="Envio atrasado"/>
    <s v="Caso o comprador cancele a compra, nós te devolveremos o pacote."/>
    <s v="Não"/>
    <n v="1"/>
    <n v="59.99"/>
    <n v="37.799999999999997"/>
    <n v="-15.7"/>
    <n v="-37.799999999999997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Francisco Silva"/>
    <s v="05966196427"/>
    <s v="Avenida Abílio Rodrigues da Cunha 22 / 22 Referencia: fica perto do estádio de futebol _x000a_do lado - CEP 75865000 - Cunha, Gouvelândia, Goiás"/>
    <s v="Gouvelândia"/>
    <s v="Goiás"/>
    <s v="75865000"/>
    <s v="Brasil"/>
    <s v="Mercado Envios Full"/>
    <s v="11 de fevereiro | 07:14"/>
    <s v=" "/>
    <s v="Sequoia"/>
    <s v="489247620"/>
    <s v="https://myaccount.mercadolivre.com.br/shipments/42036492560/detail"/>
    <s v=" "/>
    <s v=" "/>
    <s v=" "/>
    <s v=" "/>
    <s v=" "/>
    <s v=" "/>
    <s v="Não"/>
    <s v=""/>
    <s v="Não"/>
  </r>
  <r>
    <s v="2000005094955766"/>
    <s v="10 de fevereiro de 2023 16:40 hs."/>
    <s v="Entregue"/>
    <s v="Chegou em 14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Gilvan Fernandes de Souza Fernandes de Souza"/>
    <s v="06982981606"/>
    <s v="Rua M Teixeira 34 / Marcílio Teixeira Referencia: Uma rua abaixo da avenida JK.Rua Marcílio Teixeira 34 - CEP 38780000 - Novo Horizonte, Vazante, Minas Gerais"/>
    <s v="Vazante"/>
    <s v="Minas Gerais"/>
    <s v="38780000"/>
    <s v="Brasil"/>
    <s v="Mercado Envios Full"/>
    <s v="11 de fevereiro | 06:28"/>
    <s v="14 de fevereiro | 11:24"/>
    <s v="Mercado Envios"/>
    <s v="MEL00003304175724"/>
    <s v=" "/>
    <s v=" "/>
    <s v=" "/>
    <s v=" "/>
    <s v=" "/>
    <s v=" "/>
    <s v=" "/>
    <s v="Não"/>
    <s v=""/>
    <s v="Não"/>
  </r>
  <r>
    <s v="2000005094930396"/>
    <s v="10 de fevereiro de 2023 16:38 hs."/>
    <s v="Entregue"/>
    <s v="Chegou em 13 de fevereiro"/>
    <s v="Não"/>
    <n v="1"/>
    <n v="110.57"/>
    <s v=""/>
    <n v="-18.93"/>
    <n v="-18.45"/>
    <s v=""/>
    <n v="73.19"/>
    <s v="Sim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Douglas Cianca Olympio"/>
    <s v="02839516993"/>
    <s v="Rua Luzia Darienso Martins 305 / CEP 86900000 - Jardim Brasil, Jandaia do Sul, Paraná"/>
    <s v="Jandaia do Sul"/>
    <s v="Paraná"/>
    <s v="86900000"/>
    <s v="Brasil"/>
    <s v="Mercado Envios Full"/>
    <s v="12 de fevereiro | 17:25"/>
    <s v="13 de fevereiro | 12:47"/>
    <s v="Mercado Envios"/>
    <s v="MEL00003304164904"/>
    <s v=" "/>
    <s v=" "/>
    <s v=" "/>
    <s v=" "/>
    <s v=" "/>
    <s v=" "/>
    <s v=" "/>
    <s v="Não"/>
    <s v=""/>
    <s v="Não"/>
  </r>
  <r>
    <s v="2000005094903650"/>
    <s v="10 de fevereiro de 2023 16:34 hs."/>
    <s v="Entregue"/>
    <s v="Chegou em 14 de fevereiro"/>
    <s v="Não"/>
    <n v="1"/>
    <n v="49.9"/>
    <n v="35.700000000000003"/>
    <n v="-13.98"/>
    <n v="-35.700000000000003"/>
    <s v=""/>
    <n v="35.92"/>
    <s v="Sim"/>
    <x v="78"/>
    <s v="MLB2787402442"/>
    <s v="Mercado Livre"/>
    <s v="Suporte Alavanca Seleção Do Trambulador Agile 2009 A 2014"/>
    <s v=" "/>
    <n v="49.9"/>
    <s v="Premium"/>
    <s v="Não emitida"/>
    <s v="Derivaldo de Jesus Filho"/>
    <s v="CPF 08233169552"/>
    <s v="NILO PEÇANHA 184 - CASA, Euclides da Cunha - CEP: 48500000, Bahia"/>
    <s v=" "/>
    <s v="Derivaldo de Jesus Filho"/>
    <s v="08233169552"/>
    <s v="Rua Nilo Peçanha 184 / CASA Referencia: VIZINHO AO FRIGORIFICO GILBERTO - CEP 48500000 - DUDA MACARIO, Euclides da Cunha, Bahia"/>
    <s v="Euclides da Cunha"/>
    <s v="Bahia"/>
    <s v="48500000"/>
    <s v="Brasil"/>
    <s v="Correios e pontos de envio"/>
    <s v="11 de fevereiro | 05:31"/>
    <s v="14 de fevereiro | 15:16"/>
    <s v="Mercado Envios"/>
    <s v="MEL00003304208097"/>
    <s v=" "/>
    <s v=" "/>
    <s v=" "/>
    <s v=" "/>
    <s v=" "/>
    <s v=" "/>
    <s v=" "/>
    <s v="Não"/>
    <s v=""/>
    <s v="Não"/>
  </r>
  <r>
    <s v="2000004203184587"/>
    <s v="10 de fevereiro de 2023 16:21 hs."/>
    <s v="Entregue"/>
    <s v="Chegou em 15 de fevereiro"/>
    <s v="Sim"/>
    <n v="1"/>
    <n v="59"/>
    <n v="25.5"/>
    <n v="-12.58"/>
    <n v="-25.5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Gabriel Lima Simões"/>
    <s v="04551025119"/>
    <s v="Avenida José Elias Sobrinho SN / No Fundo Do Quartel Da Pm - CEP 76500000 - Santa Terezinha de Goiás, Goiás"/>
    <s v="Santa Terezinha de Goiás"/>
    <s v="Goiás"/>
    <s v="76500000"/>
    <s v="Brasil"/>
    <s v="Mercado Envios Full"/>
    <s v="13 de fevereiro | 12:33"/>
    <s v="15 de fevereiro | 08:21"/>
    <s v="Mercado Envios"/>
    <s v="MEL00003304107683"/>
    <s v=" "/>
    <s v=" "/>
    <s v=" "/>
    <s v=" "/>
    <s v=" "/>
    <s v=" "/>
    <s v=" "/>
    <s v="Não"/>
    <s v=""/>
    <s v="Não"/>
  </r>
  <r>
    <s v="2000005094784326"/>
    <s v="10 de fevereiro de 2023 16:10 hs."/>
    <s v="Entregue"/>
    <s v="Chegou em 14 de fevereiro"/>
    <s v="Não"/>
    <n v="1"/>
    <n v="47.9"/>
    <n v="13.5"/>
    <n v="-13.64"/>
    <n v="-13.5"/>
    <s v=""/>
    <n v="34.26"/>
    <s v="Sim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REGINALDO  SANTOS SILVA REGIS"/>
    <s v="90910931534"/>
    <s v="praça Domingos Santos Bispo 37 / Povoado de Baraúnas Referencia: Regi da padaria, 5 casa na subida da ladeira após o mercado Martins - CEP 44750000 - centro, Caldeirão Grande, Bahia"/>
    <s v="Caldeirão Grande"/>
    <s v="Bahia"/>
    <s v="44750000"/>
    <s v="Brasil"/>
    <s v="Mercado Envios Full"/>
    <s v="12 de fevereiro | 20:10"/>
    <s v="14 de fevereiro | 13:42"/>
    <s v="Mercado Envios"/>
    <s v="MEL00003304063380"/>
    <s v=" "/>
    <s v=" "/>
    <s v=" "/>
    <s v=" "/>
    <s v=" "/>
    <s v=" "/>
    <s v=" "/>
    <s v="Não"/>
    <s v=""/>
    <s v="Não"/>
  </r>
  <r>
    <s v="2000005091865988"/>
    <s v="10 de fevereiro de 2023 16:02 hs."/>
    <s v="Entregue"/>
    <s v="Chegou em 12 de fevereiro"/>
    <s v="Não"/>
    <n v="1"/>
    <n v="65.900000000000006"/>
    <n v="26.1"/>
    <n v="-16.7"/>
    <n v="-26.1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Paulo Roberto Ferreira Cardozo Ferreira Cardozo"/>
    <s v="00488855500"/>
    <s v="Rua Santa Bárbara 241 / casa Referencia: em frente ao sabor carioca - CEP 45657270 - Teotônio Vilela, Ilhéus, Bahia"/>
    <s v="Ilhéus"/>
    <s v="Bahia"/>
    <s v="45657270"/>
    <s v="Brasil"/>
    <s v="Mercado Envios Full"/>
    <s v="11 de fevereiro | 01:46"/>
    <s v="12 de fevereiro | 12:38"/>
    <s v="Mercado Envios"/>
    <s v="MEL00003304036768"/>
    <s v=" "/>
    <s v=" "/>
    <s v=" "/>
    <s v=" "/>
    <s v=" "/>
    <s v=" "/>
    <s v=" "/>
    <s v="Não"/>
    <s v=""/>
    <s v="Não"/>
  </r>
  <r>
    <s v="2000005094636580"/>
    <s v="10 de fevereiro de 2023 15:46 hs."/>
    <s v="Entregue"/>
    <s v="Chegou em 11 de fevereiro"/>
    <s v="Não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edmilson fernandes da silva"/>
    <s v="03649038480"/>
    <s v="Av papa João xxiii 380a 380 / Referencia: frente a mercearia - CEP 18185000 - campo grande, Pilar do Sul, São Paulo"/>
    <s v="Pilar do Sul"/>
    <s v="São Paulo"/>
    <s v="18185000"/>
    <s v="Brasil"/>
    <s v="Mercado Envios Full"/>
    <s v="11 de fevereiro | 00:22"/>
    <s v="11 de fevereiro | 17:46"/>
    <s v="Mercado Envios"/>
    <s v="MEL00003303964823"/>
    <s v=" "/>
    <s v=" "/>
    <s v=" "/>
    <s v=" "/>
    <s v=" "/>
    <s v=" "/>
    <s v=" "/>
    <s v="Não"/>
    <s v=""/>
    <s v="Não"/>
  </r>
  <r>
    <s v="2000004203081531"/>
    <s v="10 de fevereiro de 2023 15:41 hs."/>
    <s v="Entregue"/>
    <s v="Chegou em 13 de fevereiro"/>
    <s v="Sim"/>
    <n v="1"/>
    <n v="67.3"/>
    <n v="3.33"/>
    <n v="-13.58"/>
    <n v="-3.33"/>
    <s v=""/>
    <n v="53.72"/>
    <s v="Sim"/>
    <x v="20"/>
    <s v="MLB2860187459"/>
    <s v="Mercado Livre"/>
    <s v="Par Morceguinho Dianteiro Celta 1998 A 2015"/>
    <s v=" "/>
    <n v="67.3"/>
    <s v="Clássico"/>
    <s v="Autorizado"/>
    <s v=" "/>
    <s v=" "/>
    <s v=" "/>
    <s v=" "/>
    <s v="Emanoel Malta"/>
    <s v="10871221632"/>
    <s v="Avenida Forquilha 38 / Casa. - CEP 35164005 - Chácaras Oliveira, Ipatinga, Minas Gerais"/>
    <s v="Ipatinga"/>
    <s v="Minas Gerais"/>
    <s v="35164005"/>
    <s v="Brasil"/>
    <s v="Mercado Envios Full"/>
    <s v="12 de fevereiro | 06:36"/>
    <s v="13 de fevereiro | 17:06"/>
    <s v="Mercado Envios"/>
    <s v="MEL00003303948931"/>
    <s v=" "/>
    <s v=" "/>
    <s v=" "/>
    <s v=" "/>
    <s v=" "/>
    <s v=" "/>
    <s v=" "/>
    <s v="Não"/>
    <s v=""/>
    <s v="Não"/>
  </r>
  <r>
    <s v="2000004203078939"/>
    <s v="10 de fevereiro de 2023 15:41 hs."/>
    <s v="Entregue"/>
    <s v="Chegou em 13 de fevereiro"/>
    <s v="Sim"/>
    <n v="1"/>
    <n v="62.8"/>
    <n v="21.92"/>
    <n v="-16.18"/>
    <n v="-21.92"/>
    <s v=""/>
    <n v="46.62"/>
    <s v=" "/>
    <x v="13"/>
    <s v="MLB2108612228"/>
    <s v="Mercado Livre"/>
    <s v="Par De Kit Pino Guia Bucha Pinça Freio Omega Astra Vectra"/>
    <s v=" "/>
    <n v="62.8"/>
    <s v="Premium"/>
    <s v="Não emitida"/>
    <s v="Thiago Maciel Dos Santos"/>
    <s v="CPF 06531206993"/>
    <s v="andre lopes camargo 82, Luiziana - CEP: 87290000, Paraná"/>
    <s v=" "/>
    <s v="Thiago Maciel Dos Santos"/>
    <s v="06531206993"/>
    <s v="andre lopes camargo 82 / Referencia: Próximo Barbearia Do Marcelo - CEP 87290000 - centro, Luiziana, Paraná"/>
    <s v="Luiziana"/>
    <s v="Paraná"/>
    <s v="87290000"/>
    <s v="Brasil"/>
    <s v="Correios e pontos de envio"/>
    <s v="11 de fevereiro | 03:22"/>
    <s v="13 de fevereiro | 10:39"/>
    <s v="Mercado Envios"/>
    <s v="MEL00003304160410"/>
    <s v=" "/>
    <s v=" "/>
    <s v=" "/>
    <s v=" "/>
    <s v=" "/>
    <s v=" "/>
    <s v=" "/>
    <s v="Não"/>
    <s v=""/>
    <s v="Não"/>
  </r>
  <r>
    <s v="2000005094603242"/>
    <s v="10 de fevereiro de 2023 15:40 hs."/>
    <s v="Entregue"/>
    <s v="Chegou em 13 de fevereiro"/>
    <s v="Não"/>
    <n v="1"/>
    <n v="31.09"/>
    <n v="27.4"/>
    <n v="-9.23"/>
    <n v="-27.4"/>
    <s v=""/>
    <n v="21.86"/>
    <s v="Sim"/>
    <x v="140"/>
    <s v="MLB2834346356"/>
    <s v="Mercado Livre"/>
    <s v="Cabo De Velocímetro Vectra Todos Câmbio Mecânico 1993 A 1996"/>
    <s v=" "/>
    <n v="31.09"/>
    <s v="Clássico"/>
    <s v="Não emitida"/>
    <s v="Andréa Carneiro Do Nascimento"/>
    <s v="CPF 09448657714"/>
    <s v="Rua Apocalipse 176 - casa, Angra dos Reis - CEP: 23935174, Rio de Janeiro"/>
    <s v=" "/>
    <s v="Andréa Carneiro Do Nascimento"/>
    <s v="09448657714"/>
    <s v="Rua Moriá 139 / CEP 23935172 - Parque Belém (Cunhambebe), Angra dos Reis, Rio de Janeiro"/>
    <s v="Angra dos Reis"/>
    <s v="Rio de Janeiro"/>
    <s v="23935172"/>
    <s v="Brasil"/>
    <s v="Correios e pontos de envio"/>
    <s v="11 de fevereiro | 02:45"/>
    <s v="13 de fevereiro | 16:34"/>
    <s v="Mercado Envios"/>
    <s v="MEL00003304160297"/>
    <s v=" "/>
    <s v=" "/>
    <s v=" "/>
    <s v=" "/>
    <s v=" "/>
    <s v=" "/>
    <s v=" "/>
    <s v="Não"/>
    <s v=""/>
    <s v="Não"/>
  </r>
  <r>
    <s v="2000004203059703"/>
    <s v="10 de fevereiro de 2023 15:33 hs."/>
    <s v="Entregue"/>
    <s v="Chegou em 12 de fevereiro"/>
    <s v="Sim"/>
    <n v="1"/>
    <n v="25.9"/>
    <s v=""/>
    <n v="-9.9"/>
    <s v="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pedro thiago"/>
    <s v="09239670440"/>
    <s v="Rua Jacob 77 / e - proximo ao Gigante do Samba - CEP 52111040 - Bomba do Hemetério, Recife, Pernambuco"/>
    <s v="Recife"/>
    <s v="Pernambuco"/>
    <s v="52111040"/>
    <s v="Brasil"/>
    <s v="Mercado Envios Full"/>
    <s v="11 de fevereiro | 16:59"/>
    <s v="12 de fevereiro | 15:08"/>
    <s v="Mercado Envios"/>
    <s v="MEL00003303911957"/>
    <s v=" "/>
    <s v=" "/>
    <s v=" "/>
    <s v=" "/>
    <s v=" "/>
    <s v=" "/>
    <s v=" "/>
    <s v="Não"/>
    <s v=""/>
    <s v="Não"/>
  </r>
  <r>
    <s v="2000004203026575"/>
    <s v="10 de fevereiro de 2023 15:22 hs."/>
    <s v="Entregue"/>
    <s v="Chegou em 14 de fevereiro"/>
    <s v="Sim"/>
    <n v="1"/>
    <n v="307.97000000000003"/>
    <s v=""/>
    <n v="-52.35"/>
    <n v="-38.950000000000003"/>
    <s v=""/>
    <n v="216.67"/>
    <s v="Sim"/>
    <x v="167"/>
    <s v="MLB3085466614"/>
    <s v="Mercado Livre"/>
    <s v="Par Bandeja C4 Pallas 2007 Á 2013"/>
    <s v=" "/>
    <n v="307.97000000000003"/>
    <s v="Premium"/>
    <s v="Não emitida"/>
    <s v="claudio oliveira feitosa"/>
    <s v="CPF 57480494220"/>
    <s v="domingos conrado 422 - auto escola catedralvip, Sumaré - CEP: 13181643, São Paulo"/>
    <s v=" "/>
    <s v="claudio oliveira feitosa"/>
    <s v="57480494220"/>
    <s v="Rua João Francisco Camilo 186 / casa - CEP 13181074 - Jardim São Francisco (Nova Veneza), Sumaré, São Paulo"/>
    <s v="Sumaré"/>
    <s v="São Paulo"/>
    <s v="13181074"/>
    <s v="Brasil"/>
    <s v="Correios e pontos de envio"/>
    <s v="13 de fevereiro | 23:09"/>
    <s v="14 de fevereiro | 13:15"/>
    <s v="Mercado Envios"/>
    <s v="MEL00003304156532"/>
    <s v=" "/>
    <s v=" "/>
    <s v=" "/>
    <s v=" "/>
    <s v=" "/>
    <s v=" "/>
    <s v=" "/>
    <s v="Não"/>
    <s v=""/>
    <s v="Não"/>
  </r>
  <r>
    <s v="2000004203008845"/>
    <s v="10 de fevereiro de 2023 15:17 hs."/>
    <s v="Devolução finalizada com reembolso para o comprador"/>
    <s v="O produto devolvido chegou em terça-feira, 28 de fevereiro."/>
    <s v="Sim"/>
    <n v="0"/>
    <n v="379.8"/>
    <s v=""/>
    <n v="-64.56"/>
    <n v="-52.9"/>
    <n v="-262.33999999999997"/>
    <n v="0"/>
    <s v=" "/>
    <x v="10"/>
    <s v="MLB2863522242"/>
    <s v="Mercado Livre"/>
    <s v="Bandeja Esquerda Peugeot 207 Exceto Sw 08 Em Diante C Pivô"/>
    <s v=" "/>
    <n v="189.9"/>
    <s v="Premium"/>
    <s v="Autorizado"/>
    <s v="edumotores lopez"/>
    <s v="CPF 03926577835"/>
    <s v="Rua Fortaleza 77 - MASSAGUAÇU, Caraguatatuba - CEP: 11677140, São Paulo"/>
    <s v=" "/>
    <s v="edumotores lopez"/>
    <s v="039265778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fevereiro | 12:53"/>
    <s v="28 de fevereiro | 10:55"/>
    <s v="Mercado Envios"/>
    <s v="QC554337775BR"/>
    <s v="https://www2.correios.com.br/sistemas/rastreamento/resultado.cfm"/>
    <s v=" "/>
    <s v=" "/>
    <s v=" "/>
    <s v=" "/>
    <s v=" "/>
    <s v=" "/>
    <s v="Sim"/>
    <s v=""/>
    <s v="Não"/>
  </r>
  <r>
    <s v="2000005094364372"/>
    <s v="10 de fevereiro de 2023 15:03 hs."/>
    <s v="Entregue"/>
    <s v="Chegou em 11 de fevereiro"/>
    <s v="Não"/>
    <n v="1"/>
    <n v="47.9"/>
    <n v="8.91"/>
    <n v="-13.64"/>
    <n v="-8.91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Ricardo Gonçalves"/>
    <s v="05675191801"/>
    <s v="Rua Cônego Manoel Garcia 985 / CEP 13070037 - Jardim Chapadão, Campinas, São Paulo"/>
    <s v="Campinas"/>
    <s v="São Paulo"/>
    <s v="13070037"/>
    <s v="Brasil"/>
    <s v="Mercado Envios Full"/>
    <s v="11 de fevereiro | 02:26"/>
    <s v="11 de fevereiro | 11:29"/>
    <s v="Mercado Envios"/>
    <s v="MEL00003303780145"/>
    <s v=" "/>
    <s v=" "/>
    <s v=" "/>
    <s v=" "/>
    <s v=" "/>
    <s v=" "/>
    <s v=" "/>
    <s v="Não"/>
    <s v=""/>
    <s v="Não"/>
  </r>
  <r>
    <s v="2000005094354916"/>
    <s v="10 de fevereiro de 2023 15:00 hs."/>
    <s v="Entregue"/>
    <s v="Chegou em 11 de fevereiro"/>
    <s v="Não"/>
    <n v="1"/>
    <n v="199.99"/>
    <s v=""/>
    <n v="-34"/>
    <n v="-20.45"/>
    <s v=""/>
    <n v="145.54"/>
    <s v=" "/>
    <x v="6"/>
    <s v="MLB2609815607"/>
    <s v="Mercado Livre"/>
    <s v="Kit Rolamento Eixo Traseiro C/ Bucha Peugeot 206 47mm"/>
    <s v=" "/>
    <n v="199.99"/>
    <s v="Premium"/>
    <s v="Autorizado"/>
    <s v=" "/>
    <s v=" "/>
    <s v=" "/>
    <s v=" "/>
    <s v="Luiz Antônio"/>
    <s v="10874520827"/>
    <s v="Rua Biritiba Mirim 61 / CEP 07270160 - Jardim Centenário, Guarulhos, São Paulo"/>
    <s v="Guarulhos"/>
    <s v="São Paulo"/>
    <s v="07270160"/>
    <s v="Brasil"/>
    <s v="Mercado Envios Full"/>
    <s v="11 de fevereiro | 02:22"/>
    <s v="11 de fevereiro | 14:37"/>
    <s v="Mercado Envios"/>
    <s v="MEL00003303767877"/>
    <s v=" "/>
    <s v=" "/>
    <s v=" "/>
    <s v=" "/>
    <s v=" "/>
    <s v=" "/>
    <s v=" "/>
    <s v="Não"/>
    <s v=""/>
    <s v="Não"/>
  </r>
  <r>
    <s v="2000005094298948"/>
    <s v="10 de fevereiro de 2023 14:51 hs."/>
    <s v="Devolução finalizada com reembolso para o comprador"/>
    <s v="O produto devolvido chegou em sexta-feira, 24 de fevereiro."/>
    <s v="Não"/>
    <n v="0"/>
    <n v="327.99"/>
    <s v=""/>
    <n v="-55.76"/>
    <n v="-20.45"/>
    <n v="-251.78"/>
    <n v="0"/>
    <s v=" "/>
    <x v="131"/>
    <s v="MLB2648183990"/>
    <s v="Mercado Livre"/>
    <s v="Cabo De Engate E Seleção Gm Astra E Zafira 2006 Em Diante"/>
    <s v=" "/>
    <n v="327.99"/>
    <s v="Premium"/>
    <s v="Autorizado"/>
    <s v="Isabel Faria Bontempo Morais"/>
    <s v="CPF 08206041605"/>
    <s v="Rua Roberto de Assis Martins 121, Patos de Minas - CEP: 38706076, Minas Gerais"/>
    <s v=" "/>
    <s v="Isabel Faria Bontempo Morais"/>
    <s v="082060416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04:36"/>
    <s v="24 de fevereiro | 11:09"/>
    <s v="Mercado Envios"/>
    <s v="MEL42063299752LMXDR01"/>
    <s v=" "/>
    <s v=" "/>
    <s v=" "/>
    <s v=" "/>
    <s v=" "/>
    <s v=" "/>
    <s v=" "/>
    <s v="Sim"/>
    <n v="1"/>
    <s v="Não"/>
  </r>
  <r>
    <s v="2000005094256992"/>
    <s v="10 de fevereiro de 2023 14:46 hs."/>
    <s v="Entregue"/>
    <s v="Chegou em 15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NTONIO  RIBEIRO MENDES FILHO"/>
    <s v="73378992620"/>
    <s v="Avenida Marechal Deodoro da Fonseca 335 / Referencia: EM FRENTE AO POSTO BH - CEP 39480000 - CENTRO, Januária, Minas Gerais"/>
    <s v="Januária"/>
    <s v="Minas Gerais"/>
    <s v="39480000"/>
    <s v="Brasil"/>
    <s v="Mercado Envios Full"/>
    <s v="10 de fevereiro | 18:10"/>
    <s v="15 de fevereiro | 14:51"/>
    <s v="Mercado Envios"/>
    <s v="MEL00003303700799"/>
    <s v=" "/>
    <s v=" "/>
    <s v=" "/>
    <s v=" "/>
    <s v=" "/>
    <s v=" "/>
    <s v=" "/>
    <s v="Não"/>
    <s v=""/>
    <s v="Não"/>
  </r>
  <r>
    <s v="2000005094211602"/>
    <s v="10 de fevereiro de 2023 14:37 hs."/>
    <s v="Entregue"/>
    <s v="Chegou em 11 de fevereiro"/>
    <s v="Não"/>
    <n v="1"/>
    <n v="367.99"/>
    <s v=""/>
    <n v="-62.56"/>
    <n v="-38.950000000000003"/>
    <s v=""/>
    <n v="266.48"/>
    <s v="Sim"/>
    <x v="262"/>
    <s v="MLB2864248794"/>
    <s v="Mercado Livre"/>
    <s v="Par Bandeja Peugeot 207 Exceto Sw Escapade 2008 Em Diante"/>
    <s v=" "/>
    <n v="367.99"/>
    <s v="Premium"/>
    <s v="Autorizado"/>
    <s v=" "/>
    <s v=" "/>
    <s v=" "/>
    <s v=" "/>
    <s v="marcos roberto"/>
    <s v="12759285600"/>
    <s v="Rua Antonio P Brito 245 / Referencia: Auto mecanica do Juninho - CEP 37975000 - Acasias, Itaú de Minas, Minas Gerais"/>
    <s v="Itaú de Minas"/>
    <s v="Minas Gerais"/>
    <s v="37975000"/>
    <s v="Brasil"/>
    <s v="Mercado Envios Full"/>
    <s v="10 de fevereiro | 23:11"/>
    <s v="11 de fevereiro | 15:27"/>
    <s v="Mercado Envios"/>
    <s v="MEL00003303656363"/>
    <s v=" "/>
    <s v=" "/>
    <s v=" "/>
    <s v=" "/>
    <s v=" "/>
    <s v=" "/>
    <s v=" "/>
    <s v="Não"/>
    <s v=""/>
    <s v="Não"/>
  </r>
  <r>
    <s v="2000005094209266"/>
    <s v="10 de fevereiro de 2023 14:36 hs."/>
    <s v="Entregue"/>
    <s v="Chegou em 11 de fevereiro"/>
    <s v="Não"/>
    <n v="1"/>
    <n v="68.900000000000006"/>
    <n v="13.93"/>
    <n v="-17.21"/>
    <n v="-13.93"/>
    <s v=""/>
    <n v="51.69"/>
    <s v=" "/>
    <x v="122"/>
    <s v="MLB2220400880"/>
    <s v="Mercado Livre"/>
    <s v="Suporte Radiador Vectra Gls 2.2 2000 Ld Le"/>
    <s v=" "/>
    <n v="68.900000000000006"/>
    <s v="Premium"/>
    <s v="Não emitida"/>
    <s v="Edson Sbragi"/>
    <s v="CPF 36063647848"/>
    <s v="Rua Antonio Martins 49 - casa, Reginópolis - CEP: 17190000, São Paulo"/>
    <s v=" "/>
    <s v="Edson Sbragi"/>
    <s v="36063647848"/>
    <s v="Estrada Vicinal Alaor Augusto Vicenzi SN / casa 3 Referencia: meu novo endereço. - CEP 17192240 - Chácara São João, Reginópolis, São Paulo"/>
    <s v="Reginópolis"/>
    <s v="São Paulo"/>
    <s v="17192240"/>
    <s v="Brasil"/>
    <s v="Correios e pontos de envio"/>
    <s v="11 de fevereiro | 00:44"/>
    <s v="11 de fevereiro | 17:17"/>
    <s v="Mercado Envios"/>
    <s v="MEL00003304156404"/>
    <s v=" "/>
    <s v=" "/>
    <s v=" "/>
    <s v=" "/>
    <s v=" "/>
    <s v=" "/>
    <s v=" "/>
    <s v="Não"/>
    <s v=""/>
    <s v="Não"/>
  </r>
  <r>
    <s v="2000005094014238"/>
    <s v="10 de fevereiro de 2023 14:04 hs."/>
    <s v="Entregue"/>
    <s v="Chegou em 11 de fevereiro"/>
    <s v="Não"/>
    <n v="1"/>
    <n v="49.99"/>
    <n v="12.18"/>
    <n v="-14"/>
    <n v="-12.18"/>
    <s v=""/>
    <n v="35.99"/>
    <s v=" 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cintia vargas"/>
    <s v="12175280837"/>
    <s v="Rua João Chamas 977 / CEP 15086190 - São Francisco, São José do Rio Preto, São Paulo"/>
    <s v="São José do Rio Preto"/>
    <s v="São Paulo"/>
    <s v="15086190"/>
    <s v="Brasil"/>
    <s v="Mercado Envios Full"/>
    <s v="10 de fevereiro | 19:31"/>
    <s v="11 de fevereiro | 11:29"/>
    <s v="Mercado Envios"/>
    <s v="MEL00003303496485"/>
    <s v=" "/>
    <s v=" "/>
    <s v=" "/>
    <s v=" "/>
    <s v=" "/>
    <s v=" "/>
    <s v=" "/>
    <s v="Não"/>
    <s v=""/>
    <s v="Não"/>
  </r>
  <r>
    <s v="2000005093932210"/>
    <s v="10 de fevereiro de 2023 13:51 hs."/>
    <s v="Entregue"/>
    <s v="Chegou em 17 de fevereiro"/>
    <s v="Não"/>
    <n v="1"/>
    <n v="290.27"/>
    <n v="34.43"/>
    <n v="-49.35"/>
    <n v="-60.88"/>
    <s v=""/>
    <n v="214.47"/>
    <s v=" "/>
    <x v="39"/>
    <s v="MLB3142446566"/>
    <s v="Mercado Livre"/>
    <s v="Par Bandeja Dianteira Com Pivô Sandero 2014 A 2019"/>
    <s v=" "/>
    <n v="290.27"/>
    <s v="Premium"/>
    <s v="Não emitida"/>
    <s v="Raimundo Elio Marques Coelho"/>
    <s v="CPF 41856686353"/>
    <s v="rua 17 quadra 25 24, São José de Ribamar - CEP: 65110000, Maranhão"/>
    <s v=" "/>
    <s v="Raimundo Elio Marques Coelho"/>
    <s v="41856686353"/>
    <s v="rua 17 quadra 25 24 / CEP 65110000 - jardim alvorada cohatrac, São José de Ribamar, Maranhão"/>
    <s v="São José de Ribamar"/>
    <s v="Maranhão"/>
    <s v="65110000"/>
    <s v="Brasil"/>
    <s v="Correios e pontos de envio"/>
    <s v="14 de fevereiro | 04:12"/>
    <s v="17 de fevereiro | 13:52"/>
    <s v="Mercado Envios"/>
    <s v="MEL00003304155968"/>
    <s v=" "/>
    <s v=" "/>
    <s v=" "/>
    <s v=" "/>
    <s v=" "/>
    <s v=" "/>
    <s v=" "/>
    <s v="Não"/>
    <s v=""/>
    <s v="Não"/>
  </r>
  <r>
    <s v="2000004202744573"/>
    <s v="10 de fevereiro de 2023 13:39 hs."/>
    <s v=" "/>
    <s v=" "/>
    <s v=" "/>
    <s v=""/>
    <n v="249.58"/>
    <n v="1.39"/>
    <n v="-47.93"/>
    <s v=""/>
    <s v=""/>
    <n v="203.04"/>
    <s v=" "/>
    <x v="47"/>
    <s v=" "/>
    <s v=" "/>
    <s v=" "/>
    <s v=" "/>
    <s v=""/>
    <s v=" "/>
    <s v="Não emitida"/>
    <s v="Lucas Cristiano Pereira Gomes"/>
    <s v="CPF 46032986845"/>
    <s v="Rua Salvador Do Sul 357, São Paulo - CEP: 08240500, São Paulo"/>
    <s v=" "/>
    <s v="Lucas Cristiano Pereira Gomes"/>
    <s v="46032986845"/>
    <s v="Rua Mandrágoras 10 / b Referencia: Casa com portão azul com um banner na parte de cima escrito &quot;Assistência técnica&quot; - CEP 08032200 - Jardim Santo Antônio, São Paulo, São Paulo"/>
    <s v="São Paulo"/>
    <s v="São Paulo"/>
    <s v="08032200"/>
    <s v="Brasil"/>
    <s v="Mercado Envios Flex"/>
    <s v="11 de fevereiro | 14:58"/>
    <s v="11 de fevereiro | 20:53"/>
    <s v="JORGE FREIRE DE LIMA"/>
    <s v="42035985445"/>
    <s v=" "/>
    <s v=" "/>
    <s v=" "/>
    <s v=" "/>
    <s v=" "/>
    <s v=" "/>
    <s v=" "/>
    <s v=" "/>
    <s v=""/>
    <s v=" "/>
  </r>
  <r>
    <s v="2000005093837884"/>
    <s v="10 de fevereiro de 2023 13:39 hs."/>
    <s v="Entregue"/>
    <s v="Chegou em 11 de fevereiro"/>
    <s v="Sim"/>
    <n v="1"/>
    <s v=""/>
    <s v=""/>
    <s v=""/>
    <s v=""/>
    <s v=""/>
    <s v=""/>
    <s v=" "/>
    <x v="263"/>
    <s v="MLB2094848002"/>
    <s v="Mercado Livre"/>
    <s v="Bieleta Dianteira Fiat Linea 2009 Em Diante"/>
    <s v=" "/>
    <n v="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93837882"/>
    <s v="10 de fevereiro de 2023 13:39 hs."/>
    <s v="Entregue"/>
    <s v="Chegou em 11 de fevereiro"/>
    <s v="Sim"/>
    <n v="1"/>
    <s v=""/>
    <s v=""/>
    <s v=""/>
    <s v=""/>
    <s v=""/>
    <s v=""/>
    <s v=" "/>
    <x v="264"/>
    <s v="MLB3136836379"/>
    <s v="Mercado Livre"/>
    <s v="Bandeja Dianteira Esquerda Com Pivô Fiat Linea 2009 A 2014"/>
    <s v=" "/>
    <n v="214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93824712"/>
    <s v="10 de fevereiro de 2023 13:37 hs."/>
    <s v="Entregue"/>
    <s v="Chegou em 11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cos domingues"/>
    <s v="07803373879"/>
    <s v="Rua André Ansaldo 15 / A Referencia: Número 15 A - CEP 03627100 - Vila Buenos Aires, São Paulo, São Paulo"/>
    <s v="São Paulo"/>
    <s v="São Paulo"/>
    <s v="03627100"/>
    <s v="Brasil"/>
    <s v="Mercado Envios Full"/>
    <s v="11 de fevereiro | 01:12"/>
    <s v="11 de fevereiro | 12:14"/>
    <s v="Mercado Envios"/>
    <s v="MEL00003303351075"/>
    <s v=" "/>
    <s v=" "/>
    <s v=" "/>
    <s v=" "/>
    <s v=" "/>
    <s v=" "/>
    <s v=" "/>
    <s v="Não"/>
    <s v=""/>
    <s v="Não"/>
  </r>
  <r>
    <s v="2000005093835430"/>
    <s v="10 de fevereiro de 2023 13:36 hs."/>
    <s v="Mediação finalizada. Te demos o dinheiro."/>
    <s v="Você pode vê-lo na sua conta Mercado Pago.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ldemar Rocha"/>
    <s v="00891640754"/>
    <s v="Rua Antônio Pronto SN / Próximo açaí X3 Referencia: Oficina mecânica de Aldemar - CEP 24724040 - Vista Alegre, São Gonçalo, Rio de Janeiro"/>
    <s v="São Gonçalo"/>
    <s v="Rio de Janeiro"/>
    <s v="24724040"/>
    <s v="Brasil"/>
    <s v="Mercado Envios Full"/>
    <s v="10 de fevereiro | 18:04"/>
    <s v="11 de fevereiro | 16:44"/>
    <s v="Mercado Envios"/>
    <s v="MEL00003303344609"/>
    <s v=" "/>
    <s v=" "/>
    <s v=" "/>
    <s v=" "/>
    <s v=" "/>
    <s v=" "/>
    <s v=" "/>
    <s v="Não"/>
    <n v="1"/>
    <s v="Não"/>
  </r>
  <r>
    <s v="2000004202728435"/>
    <s v="10 de fevereiro de 2023 13:32 hs."/>
    <s v="Entregue"/>
    <s v="Chegou em 14 de fevereiro"/>
    <s v="Sim"/>
    <n v="1"/>
    <n v="149.99"/>
    <n v="9.9499999999999993"/>
    <n v="-18"/>
    <n v="-30.4"/>
    <s v=""/>
    <n v="111.54"/>
    <s v=" "/>
    <x v="156"/>
    <s v="MLB3006361970"/>
    <s v="Mercado Livre"/>
    <s v="Cabo Do Trambulador Engate Palio Weekend G2 G3 2003 A 2008"/>
    <s v=" "/>
    <n v="149.99"/>
    <s v="Clássico"/>
    <s v="Não emitida"/>
    <s v="Joilvan Aragão"/>
    <s v="CPF 96138378504"/>
    <s v="rua Daniel braga 220 - casa, Marcionílio Souza - CEP: 46780000, Bahia"/>
    <s v=" "/>
    <s v="Joilvan Aragão"/>
    <s v="96138378504"/>
    <s v="Rua Vista Alegre 34 / casa Referencia: casa da cleusa, próximo da casa de tereza - CEP 46860000 - Boiadeira, Iaçu, Bahia"/>
    <s v="Iaçu"/>
    <s v="Bahia"/>
    <s v="46860000"/>
    <s v="Brasil"/>
    <s v="Correios e pontos de envio"/>
    <s v="11 de fevereiro | 05:50"/>
    <s v="14 de fevereiro | 11:33"/>
    <s v="Mercado Envios"/>
    <s v="MEL00003304154466"/>
    <s v=" "/>
    <s v=" "/>
    <s v=" "/>
    <s v=" "/>
    <s v=" "/>
    <s v=" "/>
    <s v=" "/>
    <s v="Não"/>
    <s v=""/>
    <s v="Não"/>
  </r>
  <r>
    <s v="2000005093789438"/>
    <s v="10 de fevereiro de 2023 13:29 hs."/>
    <s v="Entregue"/>
    <s v="Chegou em 11 de fevereiro"/>
    <s v="Não"/>
    <n v="1"/>
    <n v="113.99"/>
    <s v=""/>
    <n v="-19.38"/>
    <n v="-18.45"/>
    <s v=""/>
    <n v="76.16"/>
    <s v="Sim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Thalita Silva"/>
    <s v="07621569530"/>
    <s v="Rua dos velheiros 77 / Casa  Referencia: Próxima ao mercado docura - CEP 45400000 - Tento, Valença, Bahia"/>
    <s v="Valença"/>
    <s v="Bahia"/>
    <s v="45400000"/>
    <s v="Brasil"/>
    <s v="Mercado Envios Full"/>
    <s v="10 de fevereiro | 20:25"/>
    <s v="11 de fevereiro | 16:52"/>
    <s v="Mercado Envios"/>
    <s v="MEL00003303305237"/>
    <s v=" "/>
    <s v=" "/>
    <s v=" "/>
    <s v=" "/>
    <s v=" "/>
    <s v=" "/>
    <s v=" "/>
    <s v="Não"/>
    <s v=""/>
    <s v="Não"/>
  </r>
  <r>
    <s v="2000005093783088"/>
    <s v="10 de fevereiro de 2023 13:27 hs."/>
    <s v="Entregue"/>
    <s v="Chegou em 11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Valdevina Albina Moroto Silva"/>
    <s v="36460367884"/>
    <s v="Rua Romeu Breda 499 / casa de esquina - CEP 18683802 - Jardim Grajaú, Lençóis Paulista, São Paulo"/>
    <s v="Lençóis Paulista"/>
    <s v="São Paulo"/>
    <s v="18683802"/>
    <s v="Brasil"/>
    <s v="Mercado Envios Full"/>
    <s v="10 de fevereiro | 21:29"/>
    <s v="11 de fevereiro | 19:22"/>
    <s v="Mercado Envios"/>
    <s v="MEL00003303294724"/>
    <s v=" "/>
    <s v=" "/>
    <s v=" "/>
    <s v=" "/>
    <s v=" "/>
    <s v=" "/>
    <s v=" "/>
    <s v="Não"/>
    <s v=""/>
    <s v="Não"/>
  </r>
  <r>
    <s v="2000005093630780"/>
    <s v="10 de fevereiro de 2023 13:04 hs."/>
    <s v="Entregue"/>
    <s v="Chegou em 16 de fevereiro"/>
    <s v="Não"/>
    <n v="1"/>
    <n v="76.14"/>
    <n v="15.66"/>
    <n v="-14.64"/>
    <n v="-15.66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odair ferreira"/>
    <s v="35556710813"/>
    <s v="Rua Brigadeiro Tobias 681 / de frente o cartório - CEP 17940000 - centro, Santa Mercedes, São Paulo"/>
    <s v="Santa Mercedes"/>
    <s v="São Paulo"/>
    <s v="17940000"/>
    <s v="Brasil"/>
    <s v="Mercado Envios Full"/>
    <s v="10 de fevereiro | 19:27"/>
    <s v="16 de fevereiro | 17:41"/>
    <s v="Mercado Envios"/>
    <s v="MEL00003303170402"/>
    <s v=" "/>
    <s v=" "/>
    <s v=" "/>
    <s v=" "/>
    <s v=" "/>
    <s v=" "/>
    <s v=" "/>
    <s v="Não"/>
    <n v="1"/>
    <s v="Não"/>
  </r>
  <r>
    <s v="2000005093623246"/>
    <s v="10 de fevereiro de 2023 13:03 hs."/>
    <s v="Entregue"/>
    <s v="Chegou em 11 de fevereiro"/>
    <s v="Não"/>
    <n v="1"/>
    <n v="72.489999999999995"/>
    <n v="18"/>
    <n v="-17.82"/>
    <n v="-18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Amarildo Andruis De Campos Soares"/>
    <s v="40006593836"/>
    <s v="Rua Haildo de Oliveira Marques 62 / Casa Referencia: Lucio Movel - CEP 12440720 - Residencial e Comercial Laerte Asumpção, Pindamonhangaba, São Paulo"/>
    <s v="Pindamonhangaba"/>
    <s v="São Paulo"/>
    <s v="12440720"/>
    <s v="Brasil"/>
    <s v="Mercado Envios Full"/>
    <s v="11 de fevereiro | 11:33"/>
    <s v="11 de fevereiro | 20:40"/>
    <s v="Mercado Envios"/>
    <s v="MEL00003303162704"/>
    <s v=" "/>
    <s v=" "/>
    <s v=" "/>
    <s v=" "/>
    <s v=" "/>
    <s v=" "/>
    <s v=" "/>
    <s v="Não"/>
    <s v=""/>
    <s v="Não"/>
  </r>
  <r>
    <s v="2000004202630055"/>
    <s v="10 de fevereiro de 2023 12:54 hs."/>
    <s v="Entregue"/>
    <s v="Chegou em 11 de fevereiro"/>
    <s v="Sim"/>
    <n v="1"/>
    <n v="33.700000000000003"/>
    <n v="13.5"/>
    <n v="-11.23"/>
    <n v="-13.5"/>
    <s v=""/>
    <n v="22.47"/>
    <s v=" "/>
    <x v="1"/>
    <s v="MLB3036584424"/>
    <s v="Mercado Livre"/>
    <s v="Cabo De Capô Com Alavanca Santana Quantum 1992 A 2001"/>
    <s v=" "/>
    <n v="33.700000000000003"/>
    <s v="Premium"/>
    <s v="Não emitida"/>
    <s v="Luiz Felipe Amparo de Sao Joao"/>
    <s v="CPF 10194242730"/>
    <s v="Ana Teles 893 - casa 12, Rio de Janeiro - CEP: 21341460, Rio de Janeiro"/>
    <s v=" "/>
    <s v="Luiz Felipe Amparo de Sao Joao"/>
    <s v="10194242730"/>
    <s v="Rua Ana Teles 893 / Casa 12 - CEP 21341460 - Campinho, Rio de Janeiro, Rio de Janeiro"/>
    <s v="Rio de Janeiro"/>
    <s v="Rio de Janeiro"/>
    <s v="21341460"/>
    <s v="Brasil"/>
    <s v="Correios e pontos de envio"/>
    <s v="11 de fevereiro | 01:55"/>
    <s v="11 de fevereiro | 21:42"/>
    <s v="Mercado Envios"/>
    <s v="MEL00003304152605"/>
    <s v=" "/>
    <s v=" "/>
    <s v=" "/>
    <s v=" "/>
    <s v=" "/>
    <s v=" "/>
    <s v=" "/>
    <s v="Não"/>
    <s v=""/>
    <s v="Não"/>
  </r>
  <r>
    <s v="2000005093550190"/>
    <s v="10 de fevereiro de 2023 12:50 hs."/>
    <s v="Entregue"/>
    <s v="Chegou em 15 de fevereiro"/>
    <s v="Não"/>
    <n v="1"/>
    <n v="59"/>
    <n v="23.7"/>
    <n v="-12.58"/>
    <n v="-23.7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Maiquel nascimento"/>
    <s v="00392176041"/>
    <s v="AVENIDA INDEPENDÊNCIA 835 / S1 - CEP 96815605 - Santa Cruz do Sul, Rio Grande do Sul"/>
    <s v="Santa Cruz do Sul"/>
    <s v="Rio Grande do Sul"/>
    <s v="96815605"/>
    <s v="Brasil"/>
    <s v="Mercado Envios Full"/>
    <s v="11 de fevereiro | 11:45"/>
    <s v="15 de fevereiro | 17:28"/>
    <s v="Mercado Envios"/>
    <s v="MEL00003303107326"/>
    <s v="https://myaccount.mercadolivre.com.br/shipments/42035856905/detail"/>
    <s v=" "/>
    <s v=" "/>
    <s v=" "/>
    <s v=" "/>
    <s v=" "/>
    <s v=" "/>
    <s v="Não"/>
    <s v=""/>
    <s v="Não"/>
  </r>
  <r>
    <s v="2000005093515964"/>
    <s v="10 de fevereiro de 2023 12:46 hs."/>
    <s v="Mediação finalizada. Te demos o dinheiro."/>
    <s v="Você pode vê-lo na sua conta Mercado Pago."/>
    <s v="Não"/>
    <n v="1"/>
    <n v="75"/>
    <n v="12.33"/>
    <n v="-18.25"/>
    <n v="-12.33"/>
    <s v=""/>
    <n v="56.75"/>
    <s v=" "/>
    <x v="106"/>
    <s v="MLB2087993311"/>
    <s v="Mercado Livre"/>
    <s v="Par Bieleta Dianteira Honda Fit 2003 Até 2008 1.4 1.5"/>
    <s v=" "/>
    <n v="75"/>
    <s v="Premium"/>
    <s v="Autorizado"/>
    <s v=" "/>
    <s v=" "/>
    <s v=" "/>
    <s v=" "/>
    <s v="Lucio Paulo Dos Santos"/>
    <s v="09531179875"/>
    <s v="Avenida Guape 201 / casa Referencia: avenida Guapé número 201 - CEP 07150020 - Cidade Seródio, Guarulhos, São Paulo"/>
    <s v="Guarulhos"/>
    <s v="São Paulo"/>
    <s v="07150020"/>
    <s v="Brasil"/>
    <s v="Mercado Envios Full"/>
    <s v="11 de fevereiro | 11:43"/>
    <s v="11 de fevereiro | 19:10"/>
    <s v="Mercado Envios"/>
    <s v="MEL00003303081886"/>
    <s v=" "/>
    <s v=" "/>
    <s v=" "/>
    <s v=" "/>
    <s v=" "/>
    <s v=" "/>
    <s v=" "/>
    <s v="Não"/>
    <n v="1"/>
    <s v="Não"/>
  </r>
  <r>
    <s v="2000005093425422"/>
    <s v="10 de fevereiro de 2023 12:31 hs."/>
    <s v="Cancelada pelo comprador"/>
    <s v="Cancelou porque se arrependeu da compra."/>
    <s v="Não"/>
    <n v="0"/>
    <n v="65"/>
    <n v="13.7"/>
    <n v="-16.55"/>
    <n v="-13.7"/>
    <n v="-48.45"/>
    <n v="0"/>
    <s v=" "/>
    <x v="3"/>
    <s v="MLB1865073108"/>
    <s v="Mercado Livre"/>
    <s v="2 Kits De Rolamento Roda Traseira Gol G1 G2 G3 G4 G5 Novo"/>
    <s v=" "/>
    <n v="65"/>
    <s v="Premium"/>
    <s v="Cancelada"/>
    <s v=" "/>
    <s v=" "/>
    <s v=" "/>
    <s v=" "/>
    <s v="Maiquel nascimento"/>
    <s v="00392176041"/>
    <s v=" "/>
    <s v="Santa Cruz do Sul"/>
    <s v="Rio Grande do Sul"/>
    <s v="96815605"/>
    <s v="Brasil"/>
    <s v="Mercado Envios Full"/>
    <s v=" "/>
    <s v=" "/>
    <s v="Mercado Envios"/>
    <s v="MEL00003303014936"/>
    <s v=" "/>
    <s v=" "/>
    <s v=" "/>
    <s v=" "/>
    <s v=" "/>
    <s v=" "/>
    <s v=" "/>
    <s v="Não"/>
    <s v=""/>
    <s v="Não"/>
  </r>
  <r>
    <s v="2000005093370216"/>
    <s v="10 de fevereiro de 2023 12:22 hs."/>
    <s v="Entregue"/>
    <s v="Chegou em 11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RGE LUIZ BARBOSA DOS SANTOS"/>
    <s v="05465932597"/>
    <s v="Rua do Sol SN / Colégio Ubaldo  Referencia: Depois do colégio Ubaldo, primeira a esquerda, casa com areia e brita na frente - CEP 44460000 - Santo Antônio, Itaparica, Bahia"/>
    <s v="Itaparica"/>
    <s v="Bahia"/>
    <s v="44460000"/>
    <s v="Brasil"/>
    <s v="Mercado Envios Full"/>
    <s v="10 de fevereiro | 20:25"/>
    <s v="11 de fevereiro | 14:36"/>
    <s v="Mercado Envios"/>
    <s v="MEL00003302972123"/>
    <s v=" "/>
    <s v=" "/>
    <s v=" "/>
    <s v=" "/>
    <s v=" "/>
    <s v=" "/>
    <s v=" "/>
    <s v="Não"/>
    <s v=""/>
    <s v="Não"/>
  </r>
  <r>
    <s v="2000005093344382"/>
    <s v="10 de fevereiro de 2023 12:18 hs."/>
    <s v="Entregue"/>
    <s v="Chegou em 10 de fevereiro"/>
    <s v="Não"/>
    <n v="1"/>
    <n v="169.99"/>
    <n v="1.59"/>
    <n v="-28.9"/>
    <s v=""/>
    <s v=""/>
    <n v="142.68"/>
    <s v=" "/>
    <x v="16"/>
    <s v="MLB1802931823"/>
    <s v="Mercado Livre"/>
    <s v="Cabo De Trambulador Corsa Classic 2005/2014"/>
    <s v=" "/>
    <n v="169.99"/>
    <s v="Premium"/>
    <s v="Não emitida"/>
    <s v="Thiago De Jesus Celano"/>
    <s v="CPF 38494067842"/>
    <s v="sebatião aniceto de jesus lins 23, Embu das Artes - CEP: 06833160, São Paulo"/>
    <s v=" "/>
    <s v="Thiago De Jesus Celano"/>
    <s v="38494067842"/>
    <s v="Rua Sebastião Aniceto de Jesus Lins 23 / CEP 06833160 - Jardim Elisa, Embu das Artes, São Paulo"/>
    <s v="Embu das Artes"/>
    <s v="São Paulo"/>
    <s v="06833160"/>
    <s v="Brasil"/>
    <s v="Mercado Envios Flex"/>
    <s v="10 de fevereiro | 15:41"/>
    <s v="10 de fevereiro | 22:53"/>
    <s v="CÍCERO ALVES BESERRA"/>
    <s v="42035769310"/>
    <s v=" "/>
    <s v=" "/>
    <s v=" "/>
    <s v=" "/>
    <s v=" "/>
    <s v=" "/>
    <s v=" "/>
    <s v="Não"/>
    <s v=""/>
    <s v="Não"/>
  </r>
  <r>
    <s v="2000005093258770"/>
    <s v="10 de fevereiro de 2023 12:04 hs."/>
    <s v="Entregue"/>
    <s v="Chegou em 10 de fevereiro"/>
    <s v="Não"/>
    <n v="1"/>
    <n v="20.5"/>
    <n v="13.9"/>
    <n v="-8.98"/>
    <s v=""/>
    <s v=""/>
    <n v="25.42"/>
    <s v=" "/>
    <x v="51"/>
    <s v="MLB2748563200"/>
    <s v="Mercado Livre"/>
    <s v="Capa De Pedal Freio E Embreagem Citroen C3"/>
    <s v=" "/>
    <n v="20.5"/>
    <s v="Premium"/>
    <s v="Não emitida"/>
    <s v="Ana Paula Rodrigues"/>
    <s v="CPF 26772888855"/>
    <s v="Avenida Amador Bueno da Veiga 2123 - apto 408, São Paulo - CEP: 03635001, São Paulo"/>
    <s v=" "/>
    <s v="Ana Paula Rodrigues"/>
    <s v="26772888855"/>
    <s v="Avenida Amador Bueno da Veiga 2123 / apto 408 Referencia: torre única - CEP 03635001 - Penha de França, São Paulo, São Paulo"/>
    <s v="São Paulo"/>
    <s v="São Paulo"/>
    <s v="03635001"/>
    <s v="Brasil"/>
    <s v="Mercado Envios Flex"/>
    <s v="10 de fevereiro | 16:19"/>
    <s v="10 de fevereiro | 17:44"/>
    <s v="RHENAN SILVA TORRES"/>
    <s v="42035732932"/>
    <s v=" "/>
    <s v=" "/>
    <s v=" "/>
    <s v=" "/>
    <s v=" "/>
    <s v=" "/>
    <s v=" "/>
    <s v="Não"/>
    <s v=""/>
    <s v="Não"/>
  </r>
  <r>
    <s v="2000005093206902"/>
    <s v="10 de fevereiro de 2023 12:00 hs."/>
    <s v="Entregue"/>
    <s v="Chegou em 10 de fevereiro"/>
    <s v="Não"/>
    <n v="1"/>
    <n v="84.99"/>
    <n v="1.39"/>
    <n v="-10.199999999999999"/>
    <s v=""/>
    <s v=""/>
    <n v="76.180000000000007"/>
    <s v=" "/>
    <x v="74"/>
    <s v="MLB3035516691"/>
    <s v="Mercado Livre"/>
    <s v="Par Terminal Cabo Trambulador Grand Siena 2014 Em Diante"/>
    <s v=" "/>
    <n v="84.99"/>
    <s v="Clássico"/>
    <s v="Não emitida"/>
    <s v="Antonio Marcos Vieira da Silva"/>
    <s v="CPF 14735515879"/>
    <s v="Avenida Sapopemba 10651 - Casa de Câmbio Jabá, São Paulo - CEP: 03988010, São Paulo"/>
    <s v=" "/>
    <s v="Antonio Marcos Vieira da Silva"/>
    <s v="14735515879"/>
    <s v="Avenida Sapopemba 10651 / CEP 03988010 - Jardim Adutora, São Paulo, São Paulo"/>
    <s v="São Paulo"/>
    <s v="São Paulo"/>
    <s v="03988010"/>
    <s v="Brasil"/>
    <s v="Mercado Envios Flex"/>
    <s v="10 de fevereiro | 15:55"/>
    <s v="10 de fevereiro | 16:36"/>
    <s v="RODRIGO RAIMUNDO DIAS DA SILVA"/>
    <s v="42035711059"/>
    <s v=" "/>
    <s v=" "/>
    <s v=" "/>
    <s v=" "/>
    <s v=" "/>
    <s v=" "/>
    <s v=" "/>
    <s v="Não"/>
    <s v=""/>
    <s v="Não"/>
  </r>
  <r>
    <s v="2000005093068352"/>
    <s v="10 de fevereiro de 2023 11:34 hs."/>
    <s v="Entregue"/>
    <s v="Chegou em 11 de fevereiro"/>
    <s v="Não"/>
    <n v="1"/>
    <n v="65.900000000000006"/>
    <n v="8.91"/>
    <n v="-16.7"/>
    <n v="-8.91"/>
    <s v=""/>
    <n v="49.2"/>
    <s v=" 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nathan sales"/>
    <s v="75867427820"/>
    <s v="Rua Paschoal João Remédio 93 / 93 Casa - CEP 13604194 - Parque das Árvores, Araras, São Paulo"/>
    <s v="Araras"/>
    <s v="São Paulo"/>
    <s v="13604194"/>
    <s v="Brasil"/>
    <s v="Mercado Envios Full"/>
    <s v="11 de fevereiro | 11:59"/>
    <s v="11 de fevereiro | 19:33"/>
    <s v="Mercado Envios"/>
    <s v="MEL00003302719794"/>
    <s v=" "/>
    <s v=" "/>
    <s v=" "/>
    <s v=" "/>
    <s v=" "/>
    <s v=" "/>
    <s v=" "/>
    <s v="Não"/>
    <s v=""/>
    <s v="Não"/>
  </r>
  <r>
    <s v="2000005092999538"/>
    <s v="10 de fevereiro de 2023 11:26 hs."/>
    <s v="Entregue"/>
    <s v="Chegou em 10 de fevereiro"/>
    <s v="Não"/>
    <n v="1"/>
    <n v="76.14"/>
    <n v="15.9"/>
    <n v="-14.64"/>
    <s v=""/>
    <s v=""/>
    <n v="77.400000000000006"/>
    <s v="Sim"/>
    <x v="15"/>
    <s v="MLB2063490455"/>
    <s v="Mercado Livre"/>
    <s v="Kit Bieleta Haste Trambulador Peugeot 206 207 1.4 8v 1.6 16v"/>
    <s v=" "/>
    <n v="76.14"/>
    <s v="Clássico"/>
    <s v="Não emitida"/>
    <s v="luciano bernardino"/>
    <s v="CPF 12439900826"/>
    <s v="Rua cremona 151 - Antigo 127, Santo André - CEP: 09251150, São Paulo"/>
    <s v=" "/>
    <s v="luciano bernardino"/>
    <s v="12439900826"/>
    <s v="Rua Cremona 151 / Antigo 127 - CEP 09251150 - Parque Oratório, Santo André, São Paulo"/>
    <s v="Santo André"/>
    <s v="São Paulo"/>
    <s v="09251150"/>
    <s v="Brasil"/>
    <s v="Mercado Envios Flex"/>
    <s v="10 de fevereiro | 15:46"/>
    <s v="10 de fevereiro | 16:46"/>
    <s v="LUCAS FERNANDO DA SILVA ARAUJO"/>
    <s v="42035619921"/>
    <s v=" "/>
    <s v=" "/>
    <s v=" "/>
    <s v=" "/>
    <s v=" "/>
    <s v=" "/>
    <s v=" "/>
    <s v="Não"/>
    <s v=""/>
    <s v="Não"/>
  </r>
  <r>
    <s v="2000005092972146"/>
    <s v="10 de fevereiro de 2023 11:22 hs."/>
    <s v="Entregue"/>
    <s v="Chegou em 13 de fevereiro"/>
    <s v="Não"/>
    <n v="1"/>
    <n v="113.99"/>
    <s v=""/>
    <n v="-19.38"/>
    <n v="-18.45"/>
    <s v=""/>
    <n v="76.16"/>
    <s v="Sim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Benedito Carlos De Paula Paula"/>
    <s v="05353013832"/>
    <s v="carabanas 300 / fundos - CEP 11925000 - balneario monte carlo, Ilha Comprida, São Paulo"/>
    <s v="Ilha Comprida"/>
    <s v="São Paulo"/>
    <s v="11925000"/>
    <s v="Brasil"/>
    <s v="Mercado Envios Full"/>
    <s v="10 de fevereiro | 21:30"/>
    <s v="13 de fevereiro | 17:58"/>
    <s v="Mercado Envios"/>
    <s v="MEL00003302654053"/>
    <s v=" "/>
    <s v=" "/>
    <s v=" "/>
    <s v=" "/>
    <s v=" "/>
    <s v=" "/>
    <s v=" "/>
    <s v="Não"/>
    <s v=""/>
    <s v="Não"/>
  </r>
  <r>
    <s v="2000005092972212"/>
    <s v="10 de fevereiro de 2023 11:19 hs."/>
    <s v="Entregue"/>
    <s v="Chegou em 13 de fevereiro"/>
    <s v="Não"/>
    <n v="1"/>
    <n v="72.989999999999995"/>
    <n v="35.299999999999997"/>
    <n v="-17.91"/>
    <n v="-35.299999999999997"/>
    <s v=""/>
    <n v="55.08"/>
    <s v=" "/>
    <x v="74"/>
    <s v="MLB3035516643"/>
    <s v="Mercado Livre"/>
    <s v="Par Terminal Cabo Marcha Grand Siena 2014 Em Diante"/>
    <s v=" "/>
    <n v="72.989999999999995"/>
    <s v="Premium"/>
    <s v="Não emitida"/>
    <s v="Joao Gomes Nunes"/>
    <s v="CPF 12483853498"/>
    <s v="Rua Severino Dutra 362 - dps da assembelia de deus a 4 casa, Patos - CEP: 58703295, Paraíba"/>
    <s v=" "/>
    <s v="Joao Gomes Nunes"/>
    <s v="12483853498"/>
    <s v="Rua Severino Dutra 362 / Referencia: na rua do caic,após assembleia de Deus passa uma rua e a 3 casa - CEP 58703295 - Morro, Patos, Paraíba"/>
    <s v="Patos"/>
    <s v="Paraíba"/>
    <s v="58703295"/>
    <s v="Brasil"/>
    <s v="Correios e pontos de envio"/>
    <s v="11 de fevereiro | 03:56"/>
    <s v="13 de fevereiro | 13:13"/>
    <s v="Mercado Envios"/>
    <s v="MEL00003302701082"/>
    <s v=" "/>
    <s v=" "/>
    <s v=" "/>
    <s v=" "/>
    <s v=" "/>
    <s v=" "/>
    <s v=" "/>
    <s v="Não"/>
    <s v=""/>
    <s v="Não"/>
  </r>
  <r>
    <s v="2000005092861194"/>
    <s v="10 de fevereiro de 2023 11:00 hs."/>
    <s v="Entregue"/>
    <s v="Chegou em 10 de fevereiro"/>
    <s v="Não"/>
    <n v="1"/>
    <n v="78.989999999999995"/>
    <n v="15.9"/>
    <n v="-18.93"/>
    <s v=""/>
    <s v=""/>
    <n v="75.959999999999994"/>
    <s v="Sim"/>
    <x v="54"/>
    <s v="MLB3067753399"/>
    <s v="Mercado Livre"/>
    <s v="Bandeja Com Pivô Direita Sandero 2006 Em Diante"/>
    <s v=" "/>
    <n v="78.989999999999995"/>
    <s v="Premium"/>
    <s v="Não emitida"/>
    <s v="Kleber Almeida"/>
    <s v="CPF 13910414885"/>
    <s v="Rua Doutor Hildebrando Alves Paranhos 1607, Mogi das Cruzes - CEP: 08744200, São Paulo"/>
    <s v=" "/>
    <s v="Kleber Almeida"/>
    <s v="13910414885"/>
    <s v="Rua Doutor Hildebrando Alves Paranhos 1607 / CEP 08744200 - Vila Cintra, Mogi das Cruzes, São Paulo"/>
    <s v="Mogi das Cruzes"/>
    <s v="São Paulo"/>
    <s v="08744200"/>
    <s v="Brasil"/>
    <s v="Mercado Envios Flex"/>
    <s v="10 de fevereiro | 16:27"/>
    <s v="10 de fevereiro | 20:23"/>
    <s v="MURILO ROSSI"/>
    <s v="42035557955"/>
    <s v=" "/>
    <s v=" "/>
    <s v=" "/>
    <s v=" "/>
    <s v=" "/>
    <s v=" "/>
    <s v=" "/>
    <s v="Não"/>
    <s v=""/>
    <s v="Não"/>
  </r>
  <r>
    <s v="2000005092681828"/>
    <s v="10 de fevereiro de 2023 10:30 hs."/>
    <s v="Entregue"/>
    <s v="Chegou em 14 de fevereiro"/>
    <s v="Não"/>
    <n v="1"/>
    <n v="78.75"/>
    <n v="28.4"/>
    <n v="-18.89"/>
    <n v="-28.4"/>
    <s v=""/>
    <n v="59.86"/>
    <s v="Sim"/>
    <x v="89"/>
    <s v="MLB2809840698"/>
    <s v="Mercado Livre"/>
    <s v="Par Bieleta Traseira Barra Estabilizadora Blazer 1996 A 2011"/>
    <s v=" "/>
    <n v="78.75"/>
    <s v="Premium"/>
    <s v="Não emitida"/>
    <s v="Aureo Lochstein"/>
    <s v="CPF 01755880901"/>
    <s v="Avenida Para Q4 L48 1905 - Em Frente Da Pit Top Alinhamentos, Ipora - CEP: 76200000, Goiás"/>
    <s v=" "/>
    <s v="Aureo Lochstein"/>
    <s v="01755880901"/>
    <s v="Av Para Q4 L48 Setor Por Do Sol 1905 / Em Frente A Pit Top Alinhamentos - CEP 76200000 - Iporá, Goiás"/>
    <s v="Iporá"/>
    <s v="Goiás"/>
    <s v="76200000"/>
    <s v="Brasil"/>
    <s v="Correios e pontos de envio"/>
    <s v="11 de fevereiro | 03:12"/>
    <s v="14 de fevereiro | 08:50"/>
    <s v="Mercado Envios"/>
    <s v="MEL00003302699425"/>
    <s v=" "/>
    <s v=" "/>
    <s v=" "/>
    <s v=" "/>
    <s v=" "/>
    <s v=" "/>
    <s v=" "/>
    <s v="Não"/>
    <s v=""/>
    <s v="Não"/>
  </r>
  <r>
    <s v="2000005092593580"/>
    <s v="10 de fevereiro de 2023 10:14 hs."/>
    <s v="Entregue"/>
    <s v="Chegou em 14 de fevereiro"/>
    <s v="Não"/>
    <n v="1"/>
    <n v="62.8"/>
    <n v="30.2"/>
    <n v="-16.18"/>
    <n v="-30.2"/>
    <s v=""/>
    <n v="46.62"/>
    <s v="Sim"/>
    <x v="13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Emerson David"/>
    <s v="05339881369"/>
    <s v="São Paulo II SN / CEP 65148000 - São Paulo, Axixá, Maranhão"/>
    <s v="Axixá"/>
    <s v="Maranhão"/>
    <s v="65148000"/>
    <s v="Brasil"/>
    <s v="Mercado Envios Full"/>
    <s v="11 de fevereiro | 00:02"/>
    <s v="14 de fevereiro | 13:29"/>
    <s v="Mercado Envios"/>
    <s v="MEL00003302282253"/>
    <s v=" "/>
    <s v=" "/>
    <s v=" "/>
    <s v=" "/>
    <s v=" "/>
    <s v=" "/>
    <s v=" "/>
    <s v="Não"/>
    <s v=""/>
    <s v="Não"/>
  </r>
  <r>
    <s v="2000005092581652"/>
    <s v="10 de fevereiro de 2023 10:11 hs."/>
    <s v="Entregue"/>
    <s v="Chegou em 12 de fevereiro"/>
    <s v="Não"/>
    <n v="1"/>
    <n v="95.69"/>
    <s v=""/>
    <n v="-16.27"/>
    <n v="-20.45"/>
    <s v=""/>
    <n v="58.97"/>
    <s v=" "/>
    <x v="31"/>
    <s v="MLB2816551156"/>
    <s v="Mercado Livre"/>
    <s v="Cabo De Freio Parati Gol Special"/>
    <s v=" "/>
    <n v="95.69"/>
    <s v="Premium"/>
    <s v="Não emitida"/>
    <s v="ANDRE PEIXOTO DA SILVA"/>
    <s v="CPF 05163002708"/>
    <s v="Rua Domingues de Sá 236 - Apto. 1003, Niterói - CEP: 24220091, Rio de Janeiro"/>
    <s v=" "/>
    <s v="ANDRE PEIXOTO DA SILVA"/>
    <s v="05163002708"/>
    <s v="Rua Silvana da Costa 04 / Lote 4 quadra 88 Referencia: Antiga rua 28. Jardim Atlântico  esquina com rua 34 - CEP 24936600 - Barroco (Itaipuaçu), Maricá, Rio de Janeiro"/>
    <s v="Maricá"/>
    <s v="Rio de Janeiro"/>
    <s v="24936600"/>
    <s v="Brasil"/>
    <s v="Correios e pontos de envio"/>
    <s v="11 de fevereiro | 03:33"/>
    <s v="12 de fevereiro | 16:24"/>
    <s v="Mercado Envios"/>
    <s v="MEL00003302311591"/>
    <s v=" "/>
    <s v=" "/>
    <s v=" "/>
    <s v=" "/>
    <s v=" "/>
    <s v=" "/>
    <s v=" "/>
    <s v="Não"/>
    <s v=""/>
    <s v="Não"/>
  </r>
  <r>
    <s v="2000004202175425"/>
    <s v="10 de fevereiro de 2023 09:48 hs."/>
    <s v="Entregue"/>
    <s v="Chegou em 12 de fevereiro"/>
    <s v="Sim"/>
    <n v="1"/>
    <n v="65.900000000000006"/>
    <n v="13.5"/>
    <n v="-16.7"/>
    <n v="-13.5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Italo Rodrigues Da Silva"/>
    <s v="70765950103"/>
    <s v="Rua Boa Vista 15 / casa Referencia: próximo a igreja assembleia - CEP 44920000 - Gameleira dos Crentes, João Dourado, Bahia"/>
    <s v="João Dourado"/>
    <s v="Bahia"/>
    <s v="44920000"/>
    <s v="Brasil"/>
    <s v="Mercado Envios Full"/>
    <s v="10 de fevereiro | 20:28"/>
    <s v="12 de fevereiro | 13:57"/>
    <s v="Mercado Envios"/>
    <s v="MEL00003302118121"/>
    <s v=" "/>
    <s v=" "/>
    <s v=" "/>
    <s v=" "/>
    <s v=" "/>
    <s v=" "/>
    <s v=" "/>
    <s v="Não"/>
    <s v=""/>
    <s v="Não"/>
  </r>
  <r>
    <s v="2000005092441700"/>
    <s v="10 de fevereiro de 2023 09:44 hs."/>
    <s v="Entregue"/>
    <s v="Chegou em 13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Anderson Ferreira"/>
    <s v="82090173653"/>
    <s v="Rua Dona Alexandrina 76 / Galpao Referencia: Oficina Brasil Mecânica _x000a_Entregar em horário comercial de segunda à sexta de 8:00 às 18:00h. - CEP 31230030 - Caiçaras, Belo Horizonte, Minas Gerais"/>
    <s v="Belo Horizonte"/>
    <s v="Minas Gerais"/>
    <s v="31230030"/>
    <s v="Brasil"/>
    <s v="Mercado Envios Full"/>
    <s v="10 de fevereiro | 20:28"/>
    <s v="13 de fevereiro | 16:26"/>
    <s v="Mercado Envios"/>
    <s v="MEL00003302089357"/>
    <s v=" "/>
    <s v=" "/>
    <s v=" "/>
    <s v=" "/>
    <s v=" "/>
    <s v=" "/>
    <s v=" "/>
    <s v="Não"/>
    <s v=""/>
    <s v="Não"/>
  </r>
  <r>
    <s v="2000005092139304"/>
    <s v="10 de fevereiro de 2023 08:29 hs."/>
    <s v="Entregue"/>
    <s v="Chegou em 11 de fevereiro"/>
    <s v="Não"/>
    <n v="1"/>
    <n v="45.9"/>
    <n v="18.079999999999998"/>
    <n v="-13.3"/>
    <n v="-18.079999999999998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Eduardo Alisson Goncalves"/>
    <s v="11859499686"/>
    <s v="Avenida Zumbi dos Palmares 221 / Casa Referencia: Se não estiver ninguém na casa entregar na casa ao lado 217 - CEP 13285666 - Capela, Vinhedo, São Paulo"/>
    <s v="Vinhedo"/>
    <s v="São Paulo"/>
    <s v="13285666"/>
    <s v="Brasil"/>
    <s v="Mercado Envios Full"/>
    <s v="11 de fevereiro | 02:24"/>
    <s v="11 de fevereiro | 11:13"/>
    <s v="Mercado Envios"/>
    <s v="MEL00003301570436"/>
    <s v=" "/>
    <s v=" "/>
    <s v=" "/>
    <s v=" "/>
    <s v=" "/>
    <s v=" "/>
    <s v=" "/>
    <s v="Não"/>
    <s v=""/>
    <s v="Não"/>
  </r>
  <r>
    <s v="2000005092137056"/>
    <s v="10 de fevereiro de 2023 08:27 hs."/>
    <s v="Entregue"/>
    <s v="Chegou em 11 de fevereiro"/>
    <s v="Não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claudemiro silvestre bispo dos silvestre"/>
    <s v="92004741520"/>
    <s v="Rua Vereador Zezéu Ribeiro 2915 / Referencia: Cara 2015 portão Vermelho ,em frente a uma banca de frutas antes do final de linha . - CEP 41345100 - Boca da Mata, Salvador, Bahia"/>
    <s v="Salvador"/>
    <s v="Bahia"/>
    <s v="41345100"/>
    <s v="Brasil"/>
    <s v="Mercado Envios Full"/>
    <s v="10 de fevereiro | 22:49"/>
    <s v="11 de fevereiro | 09:37"/>
    <s v="Mercado Envios"/>
    <s v="MEL00003301555700"/>
    <s v=" "/>
    <s v=" "/>
    <s v=" "/>
    <s v=" "/>
    <s v=" "/>
    <s v=" "/>
    <s v=" "/>
    <s v="Não"/>
    <s v=""/>
    <s v="Não"/>
  </r>
  <r>
    <s v="2000004202026419"/>
    <s v="10 de fevereiro de 2023 08:07 hs."/>
    <s v="Entregue"/>
    <s v="Chegou em 11 de fevereiro"/>
    <s v="Sim"/>
    <n v="1"/>
    <n v="95.69"/>
    <s v=""/>
    <n v="-16.27"/>
    <n v="-38.950000000000003"/>
    <s v=""/>
    <n v="40.47"/>
    <s v="Sim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Loudes Melo"/>
    <s v="26208627877"/>
    <s v="Passeio dos Pássaros condomínio Colinas de Ibiúna 361 / Referencia: Condomonio Colinas de Ibiuna aos cuidados de Mário Tamura - CEP 18150000 - Curral, Ibiúna, São Paulo"/>
    <s v="Ibiúna"/>
    <s v="São Paulo"/>
    <s v="18150000"/>
    <s v="Brasil"/>
    <s v="Mercado Envios Full"/>
    <s v="10 de fevereiro | 15:33"/>
    <s v="11 de fevereiro | 15:15"/>
    <s v="Mercado Envios"/>
    <s v="MEL00003301409706"/>
    <s v=" "/>
    <s v=" "/>
    <s v=" "/>
    <s v=" "/>
    <s v=" "/>
    <s v=" "/>
    <s v=" "/>
    <s v="Não"/>
    <s v=""/>
    <s v="Não"/>
  </r>
  <r>
    <s v="2000004202025387"/>
    <s v="10 de fevereiro de 2023 08:07 hs."/>
    <s v="Entregue"/>
    <s v="Chegou em 11 de fevereiro"/>
    <s v="Sim"/>
    <n v="1"/>
    <n v="59.99"/>
    <n v="3.79"/>
    <n v="-15.7"/>
    <n v="-3.79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jefferson santos da conceição"/>
    <s v="39828439875"/>
    <s v="Rodovia Alkindar Monteiro Junqueira 188 / Ligar Antes Pr Favor Referencia: coloque Recanto Luz Divina no GPS. Moro a 50 Metros... Ligar Antes Por Favor (11)95520-1341 ou (11)998629348... passo a localiza - CEP 12918001 - Condomínio Quinta da Baroneza II, Bragança Paulista, São Paulo"/>
    <s v="Bragança Paulista"/>
    <s v="São Paulo"/>
    <s v="12918001"/>
    <s v="Brasil"/>
    <s v="Mercado Envios Full"/>
    <s v="11 de fevereiro | 01:15"/>
    <s v="11 de fevereiro | 10:32"/>
    <s v="Mercado Envios"/>
    <s v="MEL00003301408190"/>
    <s v=" "/>
    <s v=" "/>
    <s v=" "/>
    <s v=" "/>
    <s v=" "/>
    <s v=" "/>
    <s v=" "/>
    <s v="Não"/>
    <s v=""/>
    <s v="Não"/>
  </r>
  <r>
    <s v="2000005092046460"/>
    <s v="10 de fevereiro de 2023 08:05 hs."/>
    <s v="Entregue"/>
    <s v="Chegou em 13 de fevereiro"/>
    <s v="Não"/>
    <n v="1"/>
    <n v="20.5"/>
    <n v="9.57"/>
    <n v="-8.98"/>
    <n v="-9.57"/>
    <s v=""/>
    <n v="11.52"/>
    <s v=" "/>
    <x v="137"/>
    <s v="MLB2652059891"/>
    <s v="Mercado Livre"/>
    <s v="Kit Capa De Pedal New Fiesta/ New Ka/ New Ecosport"/>
    <s v=" "/>
    <n v="20.5"/>
    <s v="Premium"/>
    <s v="Autorizado"/>
    <s v=" "/>
    <s v=" "/>
    <s v=" "/>
    <s v=" "/>
    <s v="jose marcos witt"/>
    <s v="02379152942"/>
    <s v="Rua Gustavo Adolfo Friedrich 947 / loja Referencia: Marcos veículos - CEP 89304491 - Vila Nova, Mafra, Santa Catarina"/>
    <s v="Mafra"/>
    <s v="Santa Catarina"/>
    <s v="89304491"/>
    <s v="Brasil"/>
    <s v="Mercado Envios Full"/>
    <s v="12 de fevereiro | 22:38"/>
    <s v="13 de fevereiro | 13:22"/>
    <s v="Mercado Envios"/>
    <s v="MEL00003301391860"/>
    <s v=" "/>
    <s v=" "/>
    <s v=" "/>
    <s v=" "/>
    <s v=" "/>
    <s v=" "/>
    <s v=" "/>
    <s v="Não"/>
    <s v=""/>
    <s v="Não"/>
  </r>
  <r>
    <s v="2000004202019203"/>
    <s v="10 de fevereiro de 2023 08:01 hs."/>
    <s v="Entregue"/>
    <s v="Chegou em 11 de fevereiro"/>
    <s v="Sim"/>
    <n v="1"/>
    <n v="72.489999999999995"/>
    <s v=""/>
    <n v="-17.82"/>
    <s v="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Wallan Lima"/>
    <s v="37097765895"/>
    <s v="Rua Venâncio Aires 110 / Bloco E apto 44 Referencia: Bloco E apto 44 - CEP 07230450 - Parque Uirapuru, Guarulhos, São Paulo"/>
    <s v="Guarulhos"/>
    <s v="São Paulo"/>
    <s v="07230450"/>
    <s v="Brasil"/>
    <s v="Mercado Envios Full"/>
    <s v="11 de fevereiro | 01:12"/>
    <s v="11 de fevereiro | 10:58"/>
    <s v="Mercado Envios"/>
    <s v="MEL00003301371226"/>
    <s v=" "/>
    <s v=" "/>
    <s v=" "/>
    <s v=" "/>
    <s v=" "/>
    <s v=" "/>
    <s v=" "/>
    <s v="Não"/>
    <s v=""/>
    <s v="Não"/>
  </r>
  <r>
    <s v="2000005092004908"/>
    <s v="10 de fevereiro de 2023 07:38 hs."/>
    <s v="Entregue"/>
    <s v="Chegou em 14 de fevereiro"/>
    <s v="Não"/>
    <n v="1"/>
    <n v="59"/>
    <n v="14.9"/>
    <n v="-12.58"/>
    <n v="-14.9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edinei Putlitz "/>
    <s v="09058552993"/>
    <s v="Brasilia 846 / Barracão - CEP 89870000 - Efacip, Pinhalzinho, Santa Catarina"/>
    <s v="Pinhalzinho"/>
    <s v="Santa Catarina"/>
    <s v="89870000"/>
    <s v="Brasil"/>
    <s v="Mercado Envios Full"/>
    <s v="12 de fevereiro | 22:53"/>
    <s v="14 de fevereiro | 09:23"/>
    <s v="Mercado Envios"/>
    <s v="MEL00003301247562"/>
    <s v=" "/>
    <s v=" "/>
    <s v=" "/>
    <s v=" "/>
    <s v=" "/>
    <s v=" "/>
    <s v=" "/>
    <s v="Não"/>
    <s v=""/>
    <s v="Não"/>
  </r>
  <r>
    <s v="2000004201989471"/>
    <s v="10 de fevereiro de 2023 07:26 hs."/>
    <s v="Entregue"/>
    <s v="Chegou em 14 de fevereiro"/>
    <s v="Sim"/>
    <n v="1"/>
    <n v="65"/>
    <n v="42.4"/>
    <n v="-16.55"/>
    <n v="-42.4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Walmir Pires Walmir"/>
    <s v="01333297394"/>
    <s v="Rua José Firmino Gomes 836 / Casa pires Referencia: Depois da escola Ana Maria - CEP 65430000 - São Miguel, Vargem Grande, Maranhão"/>
    <s v="Vargem Grande"/>
    <s v="Maranhão"/>
    <s v="65430000"/>
    <s v="Brasil"/>
    <s v="Mercado Envios Full"/>
    <s v="11 de fevereiro | 00:02"/>
    <s v="14 de fevereiro | 10:16"/>
    <s v="Mercado Envios"/>
    <s v="MEL00003301188760"/>
    <s v=" "/>
    <s v=" "/>
    <s v=" "/>
    <s v=" "/>
    <s v=" "/>
    <s v=" "/>
    <s v=" "/>
    <s v="Não"/>
    <s v=""/>
    <s v="Não"/>
  </r>
  <r>
    <s v="2000005091929342"/>
    <s v="10 de fevereiro de 2023 06:51 hs."/>
    <s v="Entregue"/>
    <s v="Chegou em 11 de fevereiro"/>
    <s v="Não"/>
    <n v="1"/>
    <n v="59"/>
    <n v="13.7"/>
    <n v="-15.53"/>
    <n v="-13.7"/>
    <s v=""/>
    <n v="43.47"/>
    <s v="Sim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Tiago dos Santos"/>
    <s v="85811596561"/>
    <s v="Rua Vereador Vivaldo Bitencurt 48 / casas Referencia: Atrás da biblioteca Municipal,Próximo a Gaje das Grades - CEP 44565000 - centro, Varzedo, Bahia"/>
    <s v="Varzedo"/>
    <s v="Bahia"/>
    <s v="44565000"/>
    <s v="Brasil"/>
    <s v="Mercado Envios Full"/>
    <s v="10 de fevereiro | 18:41"/>
    <s v="11 de fevereiro | 10:46"/>
    <s v="Mercado Envios"/>
    <s v="MEL00003301074687"/>
    <s v=" "/>
    <s v=" "/>
    <s v=" "/>
    <s v=" "/>
    <s v=" "/>
    <s v=" "/>
    <s v=" "/>
    <s v="Não"/>
    <s v=""/>
    <s v="Não"/>
  </r>
  <r>
    <s v="2000005091914972"/>
    <s v="10 de fevereiro de 2023 06:44 hs."/>
    <s v="Entregue"/>
    <s v="Chegou em 11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sé Carlos Brito da Silva"/>
    <s v="01461278899"/>
    <s v="da delegacia SN / Disep de Bonito Referencia: Delegacia da Polícia Civil - CEP 46820000 - delegacia, Bonito, Bahia"/>
    <s v="Bonito"/>
    <s v="Bahia"/>
    <s v="46820000"/>
    <s v="Brasil"/>
    <s v="Mercado Envios Full"/>
    <s v="10 de fevereiro | 20:25"/>
    <s v="11 de fevereiro | 16:04"/>
    <s v="Mercado Envios"/>
    <s v="MEL00003301063580"/>
    <s v=" "/>
    <s v=" "/>
    <s v=" "/>
    <s v=" "/>
    <s v=" "/>
    <s v=" "/>
    <s v=" "/>
    <s v="Não"/>
    <s v=""/>
    <s v="Não"/>
  </r>
  <r>
    <s v="2000004199590743"/>
    <s v="10 de fevereiro de 2023 02:44 hs."/>
    <s v="Entregue"/>
    <s v="Chegou em 11 de fevereiro"/>
    <s v="Sim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ao braga"/>
    <s v="00240882857"/>
    <s v="Travessa das Grevilhas 43 / Quadra 72 Referencia: Rua do Ed Manutenção. - CEP 19274000 - Centro, Primavera, São Paulo"/>
    <s v="Primavera"/>
    <s v="São Paulo"/>
    <s v="19274000"/>
    <s v="Brasil"/>
    <s v="Mercado Envios Full"/>
    <s v="10 de fevereiro | 19:27"/>
    <s v="11 de fevereiro | 16:34"/>
    <s v="Mercado Envios"/>
    <s v="MEL00003300877327"/>
    <s v=" "/>
    <s v=" "/>
    <s v=" "/>
    <s v=" "/>
    <s v=" "/>
    <s v=" "/>
    <s v=" "/>
    <s v="Não"/>
    <s v=""/>
    <s v="Não"/>
  </r>
  <r>
    <s v="2000005085791412"/>
    <s v="10 de fevereiro de 2023 02:43 hs."/>
    <s v="Entregue"/>
    <s v="Chegou em 13 de fevereiro"/>
    <s v="Não"/>
    <n v="1"/>
    <n v="29.99"/>
    <n v="27.4"/>
    <n v="-9.1"/>
    <n v="-27.4"/>
    <s v=""/>
    <n v="20.89"/>
    <s v=" "/>
    <x v="265"/>
    <s v="MLB2835997096"/>
    <s v="Mercado Livre"/>
    <s v="Cabo Limitador Tampa Traseira Nova Strada Iv 2013  Em Diante"/>
    <s v=" "/>
    <n v="29.99"/>
    <s v="Clássico"/>
    <s v="Não emitida"/>
    <s v="Bruno reis e silva"/>
    <s v="CPF 03239258633"/>
    <s v="Avenida Garcia Rodrigues Paes 12555 - Macarrão eucaliptos, Juiz de Fora - CEP: 36085680, Minas Gerais"/>
    <s v=" "/>
    <s v="Bruno reis e silva"/>
    <s v="03239258633"/>
    <s v="Avenida Garcia Rodrigues Paes 12555 / Macarrão eucaliptos Referencia: Do lado Posto Eco - CEP 36085680 - Barbosa Lage, Juiz de Fora, Minas Gerais"/>
    <s v="Juiz de Fora"/>
    <s v="Minas Gerais"/>
    <s v="36085680"/>
    <s v="Brasil"/>
    <s v="Correios e pontos de envio"/>
    <s v="11 de fevereiro | 02:37"/>
    <s v="13 de fevereiro | 12:29"/>
    <s v="Mercado Envios"/>
    <s v="MEL00003301367676"/>
    <s v=" "/>
    <s v=" "/>
    <s v=" "/>
    <s v=" "/>
    <s v=" "/>
    <s v=" "/>
    <s v=" "/>
    <s v="Não"/>
    <s v=""/>
    <s v="Não"/>
  </r>
  <r>
    <s v="2000005091155724"/>
    <s v="9 de fevereiro de 2023 23:43 hs."/>
    <s v="Entregue"/>
    <s v="Chegou em 11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César Rosa"/>
    <s v="12271749778"/>
    <s v="Rua São Joaquim 27 / Referencia: rua da igreja batista do parque lebret - CEP 28070305 - Parque Visconde de Ururaí, Campos dos Goytacazes, Rio de Janeiro"/>
    <s v="Campos dos Goytacazes"/>
    <s v="Rio de Janeiro"/>
    <s v="28070305"/>
    <s v="Brasil"/>
    <s v="Mercado Envios Full"/>
    <s v="10 de fevereiro | 13:40"/>
    <s v="11 de fevereiro | 14:53"/>
    <s v="Mercado Envios"/>
    <s v="MEL00003300558543"/>
    <s v=" "/>
    <s v=" "/>
    <s v=" "/>
    <s v=" "/>
    <s v=" "/>
    <s v=" "/>
    <s v=" "/>
    <s v="Não"/>
    <s v=""/>
    <s v="Não"/>
  </r>
  <r>
    <s v="2000005091062902"/>
    <s v="9 de fevereiro de 2023 23:24 hs."/>
    <s v="Entregue"/>
    <s v="Chegou em 11 de fevereiro"/>
    <s v="Não"/>
    <n v="1"/>
    <n v="179.99"/>
    <s v=""/>
    <n v="-21.6"/>
    <n v="-21.45"/>
    <s v=""/>
    <n v="136.94"/>
    <s v=" "/>
    <x v="136"/>
    <s v="MLB3003396040"/>
    <s v="Mercado Livre"/>
    <s v="Cabo De Câmbio Engate Uno Mille 2004 A 2013"/>
    <s v=" "/>
    <n v="179.99"/>
    <s v="Clássico"/>
    <s v="Não emitida"/>
    <s v="leandro siqueira"/>
    <s v="CPF 45915836860"/>
    <s v="rua longitudinal 47 - casa, Bertioga - CEP: 11250000, São Paulo"/>
    <s v=" "/>
    <s v="leandro siqueira"/>
    <s v="45915836860"/>
    <s v="Avenida de Distribuição Longitudinal 47 / Rua Da Pedralina - CEP 11251415 - Maitinga, Bertioga, São Paulo"/>
    <s v="Bertioga"/>
    <s v="São Paulo"/>
    <s v="11251415"/>
    <s v="Brasil"/>
    <s v="Correios e pontos de envio"/>
    <s v="11 de fevereiro | 02:47"/>
    <s v="11 de fevereiro | 15:17"/>
    <s v="Mercado Envios"/>
    <s v="MEL00003301369058"/>
    <s v=" "/>
    <s v=" "/>
    <s v=" "/>
    <s v=" "/>
    <s v=" "/>
    <s v=" "/>
    <s v=" "/>
    <s v="Não"/>
    <s v=""/>
    <s v="Não"/>
  </r>
  <r>
    <s v="2000005091007452"/>
    <s v="9 de fevereiro de 2023 23:12 hs."/>
    <s v="Entregue"/>
    <s v="Chegou em 11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Diego Do Nascimento Ferreira"/>
    <s v="44405165807"/>
    <s v="Rua Marcolino Moura 75 / CEP 46170000 - centro, Rio de Contas, Bahia"/>
    <s v="Rio de Contas"/>
    <s v="Bahia"/>
    <s v="46170000"/>
    <s v="Brasil"/>
    <s v="Mercado Envios Full"/>
    <s v="10 de fevereiro | 02:08"/>
    <s v="11 de fevereiro | 12:00"/>
    <s v="Mercado Envios"/>
    <s v="MEL00003300487157"/>
    <s v=" "/>
    <s v=" "/>
    <s v=" "/>
    <s v=" "/>
    <s v=" "/>
    <s v=" "/>
    <s v=" "/>
    <s v="Não"/>
    <s v=""/>
    <s v="Não"/>
  </r>
  <r>
    <s v="2000005090897608"/>
    <s v="9 de fevereiro de 2023 22:52 hs."/>
    <s v="Entregue"/>
    <s v="Chegou em 11 de fevereiro"/>
    <s v="Não"/>
    <n v="1"/>
    <n v="199.99"/>
    <s v=""/>
    <n v="-34"/>
    <n v="-20.45"/>
    <s v=""/>
    <n v="145.54"/>
    <s v=" "/>
    <x v="6"/>
    <s v="MLB2609815607"/>
    <s v="Mercado Livre"/>
    <s v="Kit Rolamento Eixo Traseiro C/ Bucha Peugeot 206 47mm"/>
    <s v=" "/>
    <n v="199.99"/>
    <s v="Premium"/>
    <s v="Autorizado"/>
    <s v=" "/>
    <s v=" "/>
    <s v=" "/>
    <s v=" "/>
    <s v="Osmar Souza Jardim"/>
    <s v="21472140869"/>
    <s v="Rua Santa Cruz 334 / APARTAMENTO 14 - CEP 11689340 - Estufa II, Ubatuba, São Paulo"/>
    <s v="Ubatuba"/>
    <s v="São Paulo"/>
    <s v="11689340"/>
    <s v="Brasil"/>
    <s v="Mercado Envios Full"/>
    <s v="10 de fevereiro | 16:05"/>
    <s v="11 de fevereiro | 16:42"/>
    <s v="Mercado Envios"/>
    <s v="MEL00003300470390"/>
    <s v=" "/>
    <s v=" "/>
    <s v=" "/>
    <s v=" "/>
    <s v=" "/>
    <s v=" "/>
    <s v=" "/>
    <s v="Não"/>
    <s v=""/>
    <s v="Não"/>
  </r>
  <r>
    <s v="2000005090887544"/>
    <s v="9 de fevereiro de 2023 22:49 hs."/>
    <s v="Entregue"/>
    <s v="Chegou em 11 de fevereiro"/>
    <s v="Não"/>
    <n v="1"/>
    <n v="113.99"/>
    <s v=""/>
    <n v="-19.38"/>
    <n v="-20.45"/>
    <s v=""/>
    <n v="74.16"/>
    <s v=" "/>
    <x v="37"/>
    <s v="MLB2640486131"/>
    <s v="Mercado Livre"/>
    <s v="Kit Bomba Combustível Gasolina Sistema Bosch Vectra 97 E 05"/>
    <s v=" "/>
    <n v="113.99"/>
    <s v="Premium"/>
    <s v="Não emitida"/>
    <s v="Anderson  Silva"/>
    <s v="CPF 35797318822"/>
    <s v="Rua do Corrupião 44 - Casa, Hortolândia - CEP: 13183364, São Paulo"/>
    <s v=" "/>
    <s v="Anderson  Silva"/>
    <s v="35797318822"/>
    <s v="Rua do Corrupião 44 / casa  Referencia: Farol da Santana quadrado e quanto sendo um cibie e o outro orgus só instalar - CEP 13183364 - Jardim Boa Esperança, Hortolândia, São Paulo"/>
    <s v="Hortolândia"/>
    <s v="São Paulo"/>
    <s v="13183364"/>
    <s v="Brasil"/>
    <s v="Correios e pontos de envio"/>
    <s v="11 de fevereiro | 02:19"/>
    <s v="11 de fevereiro | 10:55"/>
    <s v="Mercado Envios"/>
    <s v="MEL00003301369687"/>
    <s v=" "/>
    <s v=" "/>
    <s v=" "/>
    <s v=" "/>
    <s v=" "/>
    <s v=" "/>
    <s v=" "/>
    <s v="Não"/>
    <s v=""/>
    <s v="Não"/>
  </r>
  <r>
    <s v="2000004201459291"/>
    <s v="9 de fevereiro de 2023 22:48 hs."/>
    <s v="Entregue"/>
    <s v="Chegou em 11 de fevereiro"/>
    <s v="Sim"/>
    <n v="1"/>
    <n v="59"/>
    <s v=""/>
    <n v="-12.58"/>
    <s v="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Luis Carlos Seidel"/>
    <s v="60796405034"/>
    <s v="Rua Rio Grande do Sul 82 / casa - CEP 94480197 - Santa Isabel, Viamão, Rio Grande do Sul"/>
    <s v="Viamão"/>
    <s v="Rio Grande do Sul"/>
    <s v="94480197"/>
    <s v="Brasil"/>
    <s v="Mercado Envios Full"/>
    <s v="10 de fevereiro | 21:08"/>
    <s v="11 de fevereiro | 11:27"/>
    <s v="Mercado Envios"/>
    <s v="MEL00003300417920"/>
    <s v=" "/>
    <s v=" "/>
    <s v=" "/>
    <s v=" "/>
    <s v=" "/>
    <s v=" "/>
    <s v=" "/>
    <s v="Não"/>
    <s v=""/>
    <s v="Não"/>
  </r>
  <r>
    <s v="2000005090835952"/>
    <s v="9 de fevereiro de 2023 22:40 hs."/>
    <s v="Entregue"/>
    <s v="Chegou em 10 de fevereiro"/>
    <s v="Não"/>
    <n v="1"/>
    <n v="59.99"/>
    <n v="14.7"/>
    <n v="-15.7"/>
    <n v="-14.7"/>
    <s v=""/>
    <n v="44.29"/>
    <s v=" "/>
    <x v="125"/>
    <s v="MLB2092967167"/>
    <s v="Mercado Livre"/>
    <s v="Par Bieleta Dianteira Vw Spacefox E Spacecross Todas Versões"/>
    <s v=" "/>
    <n v="59.99"/>
    <s v="Premium"/>
    <s v="Autorizado"/>
    <s v=" "/>
    <s v=" "/>
    <s v=" "/>
    <s v=" "/>
    <s v="Douglas Piccinini"/>
    <s v="07676325919"/>
    <s v="Rua Morada do Sol 448 / CEP 89058252 - Fortaleza Alta, Blumenau, Santa Catarina"/>
    <s v="Blumenau"/>
    <s v="Santa Catarina"/>
    <s v="89058252"/>
    <s v="Brasil"/>
    <s v="Mercado Envios Full"/>
    <s v="10 de fevereiro | 12:18"/>
    <s v="10 de fevereiro | 16:29"/>
    <s v="Mercado Envios"/>
    <s v="MEL00003300389976"/>
    <s v=" "/>
    <s v=" "/>
    <s v=" "/>
    <s v=" "/>
    <s v=" "/>
    <s v=" "/>
    <s v=" "/>
    <s v="Não"/>
    <s v=""/>
    <s v="Não"/>
  </r>
  <r>
    <s v="2000004201404933"/>
    <s v="9 de fevereiro de 2023 22:26 hs."/>
    <s v="Entregue"/>
    <s v="Chegou em 11 de fevereiro"/>
    <s v="Sim"/>
    <n v="1"/>
    <n v="72.489999999999995"/>
    <n v="25.04"/>
    <n v="-17.82"/>
    <n v="-25.04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GILBERTO G LOPES"/>
    <s v="28873095879"/>
    <s v="Rua Vereador Antônio Cecílio Gonçalves 680 / Casa - CEP 86602562 - Jardim Nobre, Rolândia, Paraná"/>
    <s v="Rolândia"/>
    <s v="Paraná"/>
    <s v="86602562"/>
    <s v="Brasil"/>
    <s v="Mercado Envios Full"/>
    <s v="10 de fevereiro | 18:46"/>
    <s v="11 de fevereiro | 09:24"/>
    <s v="Mercado Envios"/>
    <s v="MEL00003300355555"/>
    <s v=" "/>
    <s v=" "/>
    <s v=" "/>
    <s v=" "/>
    <s v=" "/>
    <s v=" "/>
    <s v=" "/>
    <s v="Não"/>
    <s v=""/>
    <s v="Não"/>
  </r>
  <r>
    <s v="2000004201404761"/>
    <s v="9 de fevereiro de 2023 22:26 hs."/>
    <s v="Devolução finalizada com reembolso para o comprador"/>
    <s v="O produto devolvido chegou em segunda-feira, 27 de fevereiro."/>
    <s v="Sim"/>
    <n v="0"/>
    <n v="199.99"/>
    <n v="35.75"/>
    <n v="-34"/>
    <n v="-53.7"/>
    <n v="-148.04"/>
    <n v="0"/>
    <s v=" "/>
    <x v="6"/>
    <s v="MLB2607924477"/>
    <s v="Mercado Livre"/>
    <s v="Kit Rolamento Eixo Traseiro C/ Bucha Peugeot 206/207 47mm"/>
    <s v=" "/>
    <n v="199.99"/>
    <s v="Premium"/>
    <s v="Autorizado"/>
    <s v="Mayssa Barbosa"/>
    <s v="CPF 03751472177"/>
    <s v="Av tocantins qd 23 lt71 numero 108 lojas novo mundo 108 - Qd 23 lt 71, Uruaçu - CEP: 76400000, Goiás"/>
    <s v=" "/>
    <s v="Mayssa Barbosa"/>
    <s v="0375147217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fevereiro | 12:17"/>
    <s v="27 de fevereiro | 10:09"/>
    <s v="Mercado Envios"/>
    <s v="QC644205239BR"/>
    <s v="https://www2.correios.com.br/sistemas/rastreamento/resultado.cfm"/>
    <s v=" "/>
    <s v=" "/>
    <s v=" "/>
    <s v=" "/>
    <s v=" "/>
    <s v=" "/>
    <s v="Sim"/>
    <s v=""/>
    <s v="Não"/>
  </r>
  <r>
    <s v="2000005090671064"/>
    <s v="9 de fevereiro de 2023 22:10 hs."/>
    <s v="Devolvido no dia 23 de fevereiro"/>
    <s v="O produto retornou para você porque não foi possível entregá-lo à pessoa que realizou a compra."/>
    <s v="Não"/>
    <n v="0"/>
    <n v="396.4"/>
    <s v=""/>
    <n v="-67.39"/>
    <n v="-60.95"/>
    <n v="-268.06"/>
    <n v="0"/>
    <s v="Sim"/>
    <x v="99"/>
    <s v="MLB3091231633"/>
    <s v="Mercado Livre"/>
    <s v="Par Bandeja Dianteira Com Pivô Honda City 2009 A 2013"/>
    <s v=" "/>
    <n v="396.4"/>
    <s v="Premium"/>
    <s v="Não emitida"/>
    <s v="WILLIAMS LIMA"/>
    <s v="CPF 10275745724"/>
    <s v="AV ELDES SCHERRER SOUZA 2162 - QUINTO ANDAR SALA 522, Serra - CEP: 29167080, Espírito Santo"/>
    <s v=" "/>
    <s v="WILLIAMS LIMA"/>
    <s v="10275745724"/>
    <s v=" "/>
    <s v="Linhares"/>
    <s v="Espírito Santo"/>
    <s v="29906810"/>
    <s v="Brasil"/>
    <s v="Correios e pontos de envio"/>
    <s v=" "/>
    <s v=" "/>
    <s v="Mercado Envios"/>
    <s v="MEL00003301374558"/>
    <s v=" "/>
    <s v=" "/>
    <s v=" "/>
    <s v=" "/>
    <s v=" "/>
    <s v=" "/>
    <s v=" "/>
    <s v="Não"/>
    <s v=""/>
    <s v="Não"/>
  </r>
  <r>
    <s v="2000005090604680"/>
    <s v="9 de fevereiro de 2023 22:01 hs."/>
    <s v="Devolução finalizada com reembolso para o comprador"/>
    <s v="O produto devolvido chegou em sexta-feira, 17 de fevereiro."/>
    <s v="Não"/>
    <n v="0"/>
    <n v="197.4"/>
    <n v="1.39"/>
    <n v="-33.56"/>
    <s v=""/>
    <n v="-165.23"/>
    <n v="0"/>
    <s v=" "/>
    <x v="110"/>
    <s v="MLB3068432512"/>
    <s v="Mercado Livre"/>
    <s v="Bandeja  Esquerda Palio 1996 Á 2001  Com Pivô"/>
    <s v=" "/>
    <n v="197.4"/>
    <s v="Premium"/>
    <s v="Autorizado"/>
    <s v="Alison De lima Santos"/>
    <s v="CPF 52087936870"/>
    <s v="Rua Ernesto Manograsso 675, São Paulo - CEP: 03963100, São Paulo"/>
    <s v=" "/>
    <s v="Alison De lima Santos"/>
    <s v="5208793687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4 de fevereiro | 11:03"/>
    <s v="17 de fevereiro | 11:01"/>
    <s v="RODRIGO RAIMUNDO DIAS DA SILVA"/>
    <s v="QB874682285BR"/>
    <s v="https://www2.correios.com.br/sistemas/rastreamento/resultado.cfm"/>
    <s v=" "/>
    <s v=" "/>
    <s v=" "/>
    <s v=" "/>
    <s v=" "/>
    <s v=" "/>
    <s v="Sim"/>
    <s v=""/>
    <s v="Não"/>
  </r>
  <r>
    <s v="2000005090539068"/>
    <s v="9 de fevereiro de 2023 21:52 hs."/>
    <s v="Entregue"/>
    <s v="Chegou em 13 de fevereiro"/>
    <s v="Não"/>
    <n v="1"/>
    <n v="89"/>
    <s v=""/>
    <n v="-15.13"/>
    <n v="-20.45"/>
    <s v=""/>
    <n v="53.42"/>
    <s v=" "/>
    <x v="266"/>
    <s v="MLB2803393241"/>
    <s v="Mercado Livre"/>
    <s v="Par Bieleta Dianteira Focus 2000 A 2008"/>
    <s v=" "/>
    <n v="89"/>
    <s v="Premium"/>
    <s v="Não emitida"/>
    <s v="Francinaldo Silvino Da Silva"/>
    <s v="CPF 01333972709"/>
    <s v="Rua Jurema Cabral 56 - Casa 2 fundos, Rio de Janeiro - CEP: 23035397, Rio de Janeiro"/>
    <s v=" "/>
    <s v="Francinaldo Silvino Da Silva"/>
    <s v="01333972709"/>
    <s v="Rua Jurema Cabral 56 / Casa 2 fundos - CEP 23035397 - Guaratiba, Rio de Janeiro, Rio de Janeiro"/>
    <s v="Rio de Janeiro"/>
    <s v="Rio de Janeiro"/>
    <s v="23035397"/>
    <s v="Brasil"/>
    <s v="Correios e pontos de envio"/>
    <s v="11 de fevereiro | 02:24"/>
    <s v="13 de fevereiro | 13:24"/>
    <s v="Mercado Envios"/>
    <s v="MEL00003301516547"/>
    <s v=" "/>
    <s v=" "/>
    <s v=" "/>
    <s v=" "/>
    <s v=" "/>
    <s v=" "/>
    <s v=" "/>
    <s v="Não"/>
    <s v=""/>
    <s v="Não"/>
  </r>
  <r>
    <s v="2000005090499372"/>
    <s v="9 de fevereiro de 2023 21:44 hs."/>
    <s v="Entregue"/>
    <s v="Chegou em 15 de fevereiro"/>
    <s v="Não"/>
    <n v="1"/>
    <n v="290.27"/>
    <s v=""/>
    <n v="-49.35"/>
    <n v="-26.45"/>
    <s v=""/>
    <n v="214.47"/>
    <s v=" "/>
    <x v="39"/>
    <s v="MLB3142478401"/>
    <s v="Mercado Livre"/>
    <s v="Par Bandeja Dianteira Com Pivô Logan 2014 A 2019"/>
    <s v=" "/>
    <n v="290.27"/>
    <s v="Premium"/>
    <s v="Não emitida"/>
    <s v="fernando ventemilhas"/>
    <s v="CPF 05079906170"/>
    <s v="Rua Perciliana Barbosa Ferreira 187 - casa, Campo Grande - CEP: 79072430, Mato Grosso do Sul"/>
    <s v=" "/>
    <s v="fernando ventemilhas"/>
    <s v="05079906170"/>
    <s v="RUA MARECHAL RONDON 909 / Conveniência dentro do posto de combustível Vilaça - CEP 79008000 - Campo Grande, Mato Grosso do Sul"/>
    <s v="Campo Grande"/>
    <s v="Mato Grosso do Sul"/>
    <s v="79008000"/>
    <s v="Brasil"/>
    <s v="Correios e pontos de envio"/>
    <s v="11 de fevereiro | 02:55"/>
    <s v="15 de fevereiro | 12:50"/>
    <s v="Mercado Envios"/>
    <s v="MEL00003301516092"/>
    <s v="https://myaccount.mercadolivre.com.br/shipments/42034560244/detail"/>
    <s v=" "/>
    <s v=" "/>
    <s v=" "/>
    <s v=" "/>
    <s v=" "/>
    <s v=" "/>
    <s v="Não"/>
    <s v=""/>
    <s v="Não"/>
  </r>
  <r>
    <s v="2000005090437980"/>
    <s v="9 de fevereiro de 2023 21:35 hs."/>
    <s v="Entregue"/>
    <s v="Chegou em 11 de fevereiro"/>
    <s v="Não"/>
    <n v="1"/>
    <n v="28.85"/>
    <n v="9.9"/>
    <n v="-8.9600000000000009"/>
    <n v="-9.9"/>
    <s v=""/>
    <n v="19.89"/>
    <s v=" "/>
    <x v="191"/>
    <s v="MLB2833019112"/>
    <s v="Mercado Livre"/>
    <s v="Cabo De Capô Com Alavanca Monza Chevette"/>
    <s v=" "/>
    <n v="28.85"/>
    <s v="Clássico"/>
    <s v="Não emitida"/>
    <s v="Estevam Dorsch"/>
    <s v="CPF 22850386820"/>
    <s v="Rua Caruaru 204 - casa, São José dos Campos - CEP: 12235530, São Paulo"/>
    <s v=" "/>
    <s v="Estevam Dorsch"/>
    <s v="22850386820"/>
    <s v="Rua Caruaru 204 / casa - CEP 12235530 - Parque Industrial, São José dos Campos, São Paulo"/>
    <s v="São José dos Campos"/>
    <s v="São Paulo"/>
    <s v="12235530"/>
    <s v="Brasil"/>
    <s v="Correios e pontos de envio"/>
    <s v="11 de fevereiro | 02:16"/>
    <s v="11 de fevereiro | 10:45"/>
    <s v="Mercado Envios"/>
    <s v="MEL00003301514053"/>
    <s v=" "/>
    <s v=" "/>
    <s v=" "/>
    <s v=" "/>
    <s v=" "/>
    <s v=" "/>
    <s v=" "/>
    <s v="Não"/>
    <s v=""/>
    <s v="Não"/>
  </r>
  <r>
    <s v="2000005090405632"/>
    <s v="9 de fevereiro de 2023 21:29 hs."/>
    <s v="Entregue"/>
    <s v="Chegou em 10 de fevereiro"/>
    <s v="Não"/>
    <n v="1"/>
    <n v="59"/>
    <n v="17.5"/>
    <n v="-12.58"/>
    <n v="-17.5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samuel marcio"/>
    <s v="22600545875"/>
    <s v="Rua Soldado André Fernandes Júnior 283 / ap 1 Referencia: em cima da loja Melila - CEP 11444580 - Balneário Mar Casado, Guarujá, São Paulo"/>
    <s v="Guarujá"/>
    <s v="São Paulo"/>
    <s v="11444580"/>
    <s v="Brasil"/>
    <s v="Mercado Envios Full"/>
    <s v="10 de fevereiro | 01:38"/>
    <s v="10 de fevereiro | 12:17"/>
    <s v="Mercado Envios"/>
    <s v="MEL00003300181374"/>
    <s v=" "/>
    <s v=" "/>
    <s v=" "/>
    <s v=" "/>
    <s v=" "/>
    <s v=" "/>
    <s v=" "/>
    <s v="Não"/>
    <s v=""/>
    <s v="Não"/>
  </r>
  <r>
    <s v="2000004201232233"/>
    <s v="9 de fevereiro de 2023 21:24 hs."/>
    <s v="Entregue"/>
    <s v="Chegou em 10 de fevereiro"/>
    <s v="Sim"/>
    <n v="1"/>
    <n v="20.5"/>
    <n v="4.95"/>
    <n v="-8.98"/>
    <n v="-4.95"/>
    <s v=""/>
    <n v="11.52"/>
    <s v=" "/>
    <x v="51"/>
    <s v="MLB2748563200"/>
    <s v="Mercado Livre"/>
    <s v="Capa De Pedal Freio E Embreagem Citroen C3"/>
    <s v=" "/>
    <n v="20.5"/>
    <s v="Premium"/>
    <s v="Autorizado"/>
    <s v=" "/>
    <s v=" "/>
    <s v=" "/>
    <s v=" "/>
    <s v="Carlinhos Reimberg"/>
    <s v="38237967801"/>
    <s v="Rua José Nicolau de Moraes 280 / Casa - CEP 18125000 - Alumínio, São Paulo"/>
    <s v="Alumínio"/>
    <s v="São Paulo"/>
    <s v="18125000"/>
    <s v="Brasil"/>
    <s v="Mercado Envios Full"/>
    <s v="10 de fevereiro | 02:37"/>
    <s v="10 de fevereiro | 12:14"/>
    <s v="Mercado Envios"/>
    <s v="MEL00003300163914"/>
    <s v=" "/>
    <s v=" "/>
    <s v=" "/>
    <s v=" "/>
    <s v=" "/>
    <s v=" "/>
    <s v=" "/>
    <s v="Não"/>
    <s v=""/>
    <s v="Não"/>
  </r>
  <r>
    <s v="2000005090326404"/>
    <s v="9 de fevereiro de 2023 21:17 hs."/>
    <s v="Entregue"/>
    <s v="Chegou em 13 de fevereiro"/>
    <s v="Não"/>
    <n v="1"/>
    <n v="247.99"/>
    <s v=""/>
    <n v="-42.16"/>
    <n v="-38.950000000000003"/>
    <s v=""/>
    <n v="166.88"/>
    <s v=" "/>
    <x v="124"/>
    <s v="MLB2872307332"/>
    <s v="Mercado Livre"/>
    <s v="Par Bandeja Fox 2014 Em Diante Com Direção Hidraulica"/>
    <s v=" "/>
    <n v="247.99"/>
    <s v="Premium"/>
    <s v="Não emitida"/>
    <s v="fernanda teixeira"/>
    <s v="CPF 10301102716"/>
    <s v="Rua Suely Campos Lima 39 - Em frente ao Colégio Zelita Rocha, Macaé - CEP: 27963726, Rio de Janeiro"/>
    <s v=" "/>
    <s v="fernanda teixeira"/>
    <s v="10301102716"/>
    <s v="Rua Wilson Carlos de Azevedo Dias 113 / 24rua da Industrial Referencia: 24 rua da Avenida Industrial do bairro Jardim Franco - CEP 27971665 - Ajuda Jardim Franco, Macaé, Rio de Janeiro"/>
    <s v="Macaé"/>
    <s v="Rio de Janeiro"/>
    <s v="27971665"/>
    <s v="Brasil"/>
    <s v="Correios e pontos de envio"/>
    <s v="11 de fevereiro | 02:57"/>
    <s v="13 de fevereiro | 12:16"/>
    <s v="Mercado Envios"/>
    <s v="MEL00003301510964"/>
    <s v=" "/>
    <s v=" "/>
    <s v=" "/>
    <s v=" "/>
    <s v=" "/>
    <s v=" "/>
    <s v=" "/>
    <s v="Não"/>
    <s v=""/>
    <s v="Não"/>
  </r>
  <r>
    <s v="2000004201209621"/>
    <s v="9 de fevereiro de 2023 21:16 hs."/>
    <s v="Entregue"/>
    <s v="Chegou em 10 de fevereiro"/>
    <s v="Sim"/>
    <n v="1"/>
    <n v="77.790000000000006"/>
    <n v="13.9"/>
    <n v="-18.72"/>
    <s v=""/>
    <s v=""/>
    <n v="72.97"/>
    <s v=" "/>
    <x v="267"/>
    <s v="MLB2961038995"/>
    <s v="Mercado Livre"/>
    <s v="Braço Oscilante Direito Com Bucha Escort 1983 A 1996"/>
    <s v=" "/>
    <n v="77.790000000000006"/>
    <s v="Premium"/>
    <s v="Autorizado"/>
    <s v="danielly rodrigues silva"/>
    <s v="CPF 35225091881"/>
    <s v="Rua Tapiramuta 236 - casa 5, Guarulhos - CEP: 07175530, São Paulo"/>
    <s v=" "/>
    <s v="danielly rodrigues silva"/>
    <s v="35225091881"/>
    <s v="Alameda Aída 250 / CEP 07092050 - Gopoúva, Guarulhos, São Paulo"/>
    <s v="Guarulhos"/>
    <s v="São Paulo"/>
    <s v="07092050"/>
    <s v="Brasil"/>
    <s v="Mercado Envios Flex"/>
    <s v="10 de fevereiro | 15:42"/>
    <s v="10 de fevereiro | 16:53"/>
    <s v="FELIPE KELLER"/>
    <s v="42034481697"/>
    <s v=" "/>
    <s v=" "/>
    <s v=" "/>
    <s v=" "/>
    <s v=" "/>
    <s v=" "/>
    <s v=" "/>
    <s v="Não"/>
    <s v=""/>
    <s v="Não"/>
  </r>
  <r>
    <s v="2000004201182929"/>
    <s v="9 de fevereiro de 2023 21:07 hs."/>
    <s v="Entregue"/>
    <s v="Chegou em 14 de fevereiro"/>
    <s v="Sim"/>
    <n v="1"/>
    <n v="79"/>
    <n v="6.33"/>
    <n v="-13.43"/>
    <n v="-24.78"/>
    <s v=""/>
    <n v="47.12"/>
    <s v=" "/>
    <x v="77"/>
    <s v="MLB2221135983"/>
    <s v="Mercado Livre"/>
    <s v="4 Kits Pino Da Dobradiça Duas Portas Uno Mille 1985 A 2011"/>
    <s v=" "/>
    <n v="79"/>
    <s v="Premium"/>
    <s v="Não emitida"/>
    <s v="Bleyne Ualter"/>
    <s v="CPF 01901410692"/>
    <s v="Rua Araxá 32 - Casa, Betim - CEP: 32623226, Minas Gerais"/>
    <s v=" "/>
    <s v="Bleyne Ualter"/>
    <s v="01901410692"/>
    <s v="Rua Araxá 32 / casa - CEP 32623226 - Marimbá, Betim, Minas Gerais"/>
    <s v="Betim"/>
    <s v="Minas Gerais"/>
    <s v="32623226"/>
    <s v="Brasil"/>
    <s v="Correios e pontos de envio"/>
    <s v="11 de fevereiro | 05:50"/>
    <s v="14 de fevereiro | 15:12"/>
    <s v="Loggi"/>
    <s v="ML42034455193135551"/>
    <s v="https://www.loggi.com/rastreador/3762947aef/ML42034455193135551"/>
    <s v=" "/>
    <s v=" "/>
    <s v=" "/>
    <s v=" "/>
    <s v=" "/>
    <s v=" "/>
    <s v="Não"/>
    <s v=""/>
    <s v="Não"/>
  </r>
  <r>
    <s v="2000005090124694"/>
    <s v="9 de fevereiro de 2023 20:46 hs."/>
    <s v="Entregue"/>
    <s v="Chegou em 11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Luan Piovezan"/>
    <s v="12227548606"/>
    <s v="Rua Rui Barbosa 838 / casa - CEP 15230000 - Centro, Adolfo, São Paulo"/>
    <s v="Adolfo"/>
    <s v="São Paulo"/>
    <s v="15230000"/>
    <s v="Brasil"/>
    <s v="Mercado Envios Full"/>
    <s v="10 de fevereiro | 19:31"/>
    <s v="11 de fevereiro | 11:25"/>
    <s v="Mercado Envios"/>
    <s v="MEL00003300045145"/>
    <s v=" "/>
    <s v=" "/>
    <s v=" "/>
    <s v=" "/>
    <s v=" "/>
    <s v=" "/>
    <s v=" "/>
    <s v="Não"/>
    <s v=""/>
    <s v="Não"/>
  </r>
  <r>
    <s v="2000005090060048"/>
    <s v="9 de fevereiro de 2023 20:35 hs."/>
    <s v="Entregue"/>
    <s v="Chegou em 10 de fevereiro"/>
    <s v="Não"/>
    <n v="1"/>
    <n v="19.989999999999998"/>
    <n v="9.9"/>
    <n v="-8.9"/>
    <n v="-9.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Danilo Silveira"/>
    <s v="39877936860"/>
    <s v="Rua João Batista Rosa 85 / casa - CEP 18170000 - Piedade, São Paulo"/>
    <s v="Piedade"/>
    <s v="São Paulo"/>
    <s v="18170000"/>
    <s v="Brasil"/>
    <s v="Mercado Envios Full"/>
    <s v="10 de fevereiro | 02:34"/>
    <s v="10 de fevereiro | 20:49"/>
    <s v="Mercado Envios"/>
    <s v="MEL00003300004850"/>
    <s v=" "/>
    <s v=" "/>
    <s v=" "/>
    <s v=" "/>
    <s v=" "/>
    <s v=" "/>
    <s v=" "/>
    <s v="Não"/>
    <s v=""/>
    <s v="Não"/>
  </r>
  <r>
    <s v="2000004201074629"/>
    <s v="9 de fevereiro de 2023 20:29 hs."/>
    <s v="Entregue"/>
    <s v="Chegou em 10 de fevereiro"/>
    <s v="Sim"/>
    <n v="1"/>
    <n v="35.9"/>
    <n v="9.9"/>
    <n v="-11.6"/>
    <n v="-9.9"/>
    <s v=""/>
    <n v="24.3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cfdbhage bhfcgdae"/>
    <s v="06674734594"/>
    <s v="Rua Leon 329 / Referencia: caso não tenha alguém entrega no bar do pedao fala q e do Lucas q mora em seu nascimento - CEP 06704315 - Parque Miguel Mirizola, Cotia, São Paulo"/>
    <s v="Cotia"/>
    <s v="São Paulo"/>
    <s v="06704315"/>
    <s v="Brasil"/>
    <s v="Mercado Envios Full"/>
    <s v="9 de fevereiro | 23:30"/>
    <s v="10 de fevereiro | 13:17"/>
    <s v="Mercado Envios"/>
    <s v="MEL00003299992411"/>
    <s v=" "/>
    <s v=" "/>
    <s v=" "/>
    <s v=" "/>
    <s v=" "/>
    <s v=" "/>
    <s v=" "/>
    <s v="Não"/>
    <s v=""/>
    <s v="Não"/>
  </r>
  <r>
    <s v="2000004201077659"/>
    <s v="9 de fevereiro de 2023 20:29 hs."/>
    <s v="Entregue"/>
    <s v="Chegou em 11 de fevereiro"/>
    <s v="Sim"/>
    <n v="1"/>
    <n v="20.5"/>
    <n v="5.37"/>
    <n v="-8.98"/>
    <n v="-5.37"/>
    <s v=""/>
    <n v="11.52"/>
    <s v="Sim"/>
    <x v="51"/>
    <s v="MLB2748563200"/>
    <s v="Mercado Livre"/>
    <s v="Capa De Pedal Freio E Embreagem Citroen C3"/>
    <s v=" "/>
    <n v="20.5"/>
    <s v="Premium"/>
    <s v="Autorizado"/>
    <s v=" "/>
    <s v=" "/>
    <s v=" "/>
    <s v=" "/>
    <s v="leandro farias fernandes"/>
    <s v="08137880720"/>
    <s v="Estrada Nova de Mauá 3228 / Bar Da Neide - CEP 25924240 - Parque Recreio Dom Pedro II (Guia de Pacobaíba), Magé, Rio de Janeiro"/>
    <s v="Magé"/>
    <s v="Rio de Janeiro"/>
    <s v="25924240"/>
    <s v="Brasil"/>
    <s v="Mercado Envios Full"/>
    <s v="10 de fevereiro | 18:04"/>
    <s v="11 de fevereiro | 10:14"/>
    <s v="Mercado Envios"/>
    <s v="MEL00003299990439"/>
    <s v=" "/>
    <s v=" "/>
    <s v=" "/>
    <s v=" "/>
    <s v=" "/>
    <s v=" "/>
    <s v=" "/>
    <s v="Não"/>
    <s v=""/>
    <s v="Não"/>
  </r>
  <r>
    <s v="2000005090018228"/>
    <s v="9 de fevereiro de 2023 20:28 hs."/>
    <s v="Entregue"/>
    <s v="Chegou em 13 de fevereiro"/>
    <s v="Não"/>
    <n v="1"/>
    <n v="59.99"/>
    <n v="25.92"/>
    <n v="-15.7"/>
    <n v="-25.92"/>
    <s v=""/>
    <n v="44.29"/>
    <s v=" "/>
    <x v="125"/>
    <s v="MLB2092969646"/>
    <s v="Mercado Livre"/>
    <s v="Par Bieleta Dianteira Vw Voyage 2008 Até 2016 Todas Versões"/>
    <s v=" "/>
    <n v="59.99"/>
    <s v="Premium"/>
    <s v="Não emitida"/>
    <s v="Ricardo Salustiano"/>
    <s v="CPF 81776810600"/>
    <s v="Estrada Uniao E Industria Km134 SN - Galpao G5, Rafer, Comendador Levy Gasparian - CEP: 25870000, Rio de Janeiro"/>
    <s v=" "/>
    <s v="Ricardo Salustiano"/>
    <s v="81776810600"/>
    <s v="Estrada União e Indústria SN / Galpao G5 - Rafer Referencia: Proximo A Fiama E Ao Viaduto Do Gulf. Fica Onde Se Encontrava A Antiga Fábrica Emal, Local Conhecido Na Cidade, So Perguntar. - CEP 25870000 - Centro, Comendador Levy Gasparian, Rio de Janeiro"/>
    <s v="Comendador Levy Gasparian"/>
    <s v="Rio de Janeiro"/>
    <s v="25870000"/>
    <s v="Brasil"/>
    <s v="Correios e pontos de envio"/>
    <s v="11 de fevereiro | 03:31"/>
    <s v="13 de fevereiro | 15:05"/>
    <s v="Mercado Envios"/>
    <s v="MEL00003301507951"/>
    <s v=" "/>
    <s v=" "/>
    <s v=" "/>
    <s v=" "/>
    <s v=" "/>
    <s v=" "/>
    <s v=" "/>
    <s v="Não"/>
    <s v=""/>
    <s v="Não"/>
  </r>
  <r>
    <s v="2000005090000106"/>
    <s v="9 de fevereiro de 2023 20:25 hs."/>
    <s v="Entregue"/>
    <s v="Chegou em 10 de fevereiro"/>
    <s v="Não"/>
    <n v="1"/>
    <n v="31.09"/>
    <n v="15.9"/>
    <n v="-9.23"/>
    <s v=""/>
    <s v=""/>
    <n v="37.76"/>
    <s v=" "/>
    <x v="140"/>
    <s v="MLB2834452943"/>
    <s v="Mercado Livre"/>
    <s v="Cabo De Velocímetro Astra Todos Câmbio Mecânico 1994 A 1996"/>
    <s v=" "/>
    <n v="31.09"/>
    <s v="Clássico"/>
    <s v="Autorizado"/>
    <s v="Sônia Aparecida Merchan Panarotte"/>
    <s v="CPF 08606357839"/>
    <s v="Rua Maria José pomar 141, São Paulo - CEP: 02436070, São Paulo"/>
    <s v=" "/>
    <s v="Sônia Aparecida Merchan Panarotte"/>
    <s v="08606357839"/>
    <s v="Rua Maria José Pomar 141 / CEP 02436070 - Lauzane Paulista, São Paulo, São Paulo"/>
    <s v="São Paulo"/>
    <s v="São Paulo"/>
    <s v="02436070"/>
    <s v="Brasil"/>
    <s v="Mercado Envios Flex"/>
    <s v="10 de fevereiro | 16:10"/>
    <s v="10 de fevereiro | 20:19"/>
    <s v="LAERCIO CASEMIRO"/>
    <s v="42034342866"/>
    <s v=" "/>
    <s v=" "/>
    <s v=" "/>
    <s v=" "/>
    <s v=" "/>
    <s v=" "/>
    <s v=" "/>
    <s v="Não"/>
    <s v=""/>
    <s v="Não"/>
  </r>
  <r>
    <s v="2000004201066601"/>
    <s v="9 de fevereiro de 2023 20:23 hs."/>
    <s v="Entregue"/>
    <s v="Chegou em 11 de fevereiro"/>
    <s v="Sim"/>
    <n v="1"/>
    <n v="65.989999999999995"/>
    <n v="18.899999999999999"/>
    <n v="-16.72"/>
    <n v="-18.899999999999999"/>
    <s v=""/>
    <n v="49.27"/>
    <s v=" "/>
    <x v="135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Fernanda Raposo"/>
    <s v="08759277696"/>
    <s v="Rua Curvelo 83 / Casa - CEP 33239040 - Lundcea II, Lagoa Santa, Minas Gerais"/>
    <s v="Lagoa Santa"/>
    <s v="Minas Gerais"/>
    <s v="33239040"/>
    <s v="Brasil"/>
    <s v="Mercado Envios Full"/>
    <s v="10 de fevereiro | 15:07"/>
    <s v="11 de fevereiro | 18:36"/>
    <s v="Mercado Envios"/>
    <s v="MEL00003299973770"/>
    <s v=" "/>
    <s v=" "/>
    <s v=" "/>
    <s v=" "/>
    <s v=" "/>
    <s v=" "/>
    <s v=" "/>
    <s v="Não"/>
    <s v=""/>
    <s v="Não"/>
  </r>
  <r>
    <s v="2000005089865986"/>
    <s v="9 de fevereiro de 2023 20:06 hs."/>
    <s v="Entregue"/>
    <s v="Chegou em 10 de fevereiro"/>
    <s v="Não"/>
    <n v="1"/>
    <n v="67.78"/>
    <n v="15.9"/>
    <n v="-17.02"/>
    <s v=""/>
    <s v=""/>
    <n v="66.66"/>
    <s v=" "/>
    <x v="266"/>
    <s v="MLB2803415165"/>
    <s v="Mercado Livre"/>
    <s v="Par Bieleta Dianteira Focus 2000 A 2008"/>
    <s v=" "/>
    <n v="67.78"/>
    <s v="Premium"/>
    <s v="Autorizado"/>
    <s v="Leonardo De Oliveira Catunda"/>
    <s v="CPF 49950837820"/>
    <s v="Rua Gervásio Campos 75, São Paulo - CEP: 04191170, São Paulo"/>
    <s v=" "/>
    <s v="Leonardo De Oliveira Catunda"/>
    <s v="49950837820"/>
    <s v="Rua Gervásio Campos 75 / CEP 04191170 - Vila Caraguatá, São Paulo, São Paulo"/>
    <s v="São Paulo"/>
    <s v="São Paulo"/>
    <s v="04191170"/>
    <s v="Brasil"/>
    <s v="Mercado Envios Flex"/>
    <s v="10 de fevereiro | 16:17"/>
    <s v="10 de fevereiro | 18:29"/>
    <s v="LEANDERSON DE PAIVA DIAS"/>
    <s v="42034287998"/>
    <s v=" "/>
    <s v=" "/>
    <s v=" "/>
    <s v=" "/>
    <s v=" "/>
    <s v=" "/>
    <s v=" "/>
    <s v="Não"/>
    <s v=""/>
    <s v="Não"/>
  </r>
  <r>
    <s v="2000005086861274"/>
    <s v="9 de fevereiro de 2023 19:56 hs."/>
    <s v="Entregue"/>
    <s v="Chegou em 10 de fevereiro"/>
    <s v="Não"/>
    <n v="1"/>
    <n v="55"/>
    <n v="11.88"/>
    <n v="-14.85"/>
    <n v="-11.88"/>
    <s v=""/>
    <n v="40.15"/>
    <s v=" "/>
    <x v="91"/>
    <s v="MLB1748144147"/>
    <s v="Mercado Livre"/>
    <s v="Kit Rolamento Roda Traseira Escort 94 Fiesta 95 Ka 97"/>
    <s v=" "/>
    <n v="55"/>
    <s v="Premium"/>
    <s v="Autorizado"/>
    <s v=" "/>
    <s v=" "/>
    <s v=" "/>
    <s v=" "/>
    <s v="Emerson Alves Alves"/>
    <s v="43796305873"/>
    <s v="vista da castelo branco km 68 138 / casa Referencia: passa por dentro do posto de gasolina..vira a esquerda.vai anda 400 metro entra numa estrada de terra - CEP 18120000 - dona carina, Mairinque, São Paulo"/>
    <s v="Mairinque"/>
    <s v="São Paulo"/>
    <s v="18120000"/>
    <s v="Brasil"/>
    <s v="Mercado Envios Full"/>
    <s v="10 de fevereiro | 02:37"/>
    <s v="10 de fevereiro | 14:54"/>
    <s v="Mercado Envios"/>
    <s v="MEL00003299893609"/>
    <s v=" "/>
    <s v=" "/>
    <s v=" "/>
    <s v=" "/>
    <s v=" "/>
    <s v=" "/>
    <s v=" "/>
    <s v="Não"/>
    <s v=""/>
    <s v="Não"/>
  </r>
  <r>
    <s v="2000005089799728"/>
    <s v="9 de fevereiro de 2023 19:54 hs."/>
    <s v="Entregue"/>
    <s v="Chegou em 14 de fevereiro"/>
    <s v="Não"/>
    <n v="1"/>
    <n v="94.05"/>
    <n v="7.53"/>
    <n v="-11.29"/>
    <n v="-27.98"/>
    <s v=""/>
    <n v="62.31"/>
    <s v=" "/>
    <x v="268"/>
    <s v="MLB3101724949"/>
    <s v="Mercado Livre"/>
    <s v="Par Pivô Da Bandeja Inferior Citroen C3 2002 A 2013"/>
    <s v=" "/>
    <n v="94.05"/>
    <s v="Clássico"/>
    <s v="Não emitida"/>
    <s v="Renato arsamenia de sousa"/>
    <s v="CPF 04560964181"/>
    <s v="rua antonio shirata 2211 - perto da associação joazinho rocha, maracaju - CEP: 79150000, Mato Grosso do Sul"/>
    <s v=" "/>
    <s v="Renato arsamenia de sousa"/>
    <s v="04560964181"/>
    <s v="Rua Antônio Shirata 2211 / casa Referencia: pra cima da associação Joãozinho rocha - CEP 79150000 - Nenê fernandes, Maracaju, Mato Grosso do Sul"/>
    <s v="Maracaju"/>
    <s v="Mato Grosso do Sul"/>
    <s v="79150000"/>
    <s v="Brasil"/>
    <s v="Correios e pontos de envio"/>
    <s v="11 de fevereiro | 02:40"/>
    <s v="14 de fevereiro | 17:33"/>
    <s v="Mercado Envios"/>
    <s v="MEL00003301505960"/>
    <s v=" "/>
    <s v=" "/>
    <s v=" "/>
    <s v=" "/>
    <s v=" "/>
    <s v=" "/>
    <s v=" "/>
    <s v="Não"/>
    <s v=""/>
    <s v="Não"/>
  </r>
  <r>
    <s v="2000005089762962"/>
    <s v="9 de fevereiro de 2023 19:50 hs."/>
    <s v="Entregue"/>
    <s v="Chegou em 13 de fevereir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Claudio  Ruiz"/>
    <s v="12063759731"/>
    <s v="Av paraiba 39 / Loja Referencia: Marmoraria Jc MÁRMORES e Granitos Ao Lado Do Material de Construção Ferreira - CEP 28860000 - São João, Casimiro de Abreu, Rio de Janeiro"/>
    <s v="Casimiro de Abreu"/>
    <s v="Rio de Janeiro"/>
    <s v="28860000"/>
    <s v="Brasil"/>
    <s v="Mercado Envios Full"/>
    <s v="10 de fevereiro | 19:32"/>
    <s v="13 de fevereiro | 11:47"/>
    <s v="Mercado Envios"/>
    <s v="MEL00003299871842"/>
    <s v=" "/>
    <s v=" "/>
    <s v=" "/>
    <s v=" "/>
    <s v=" "/>
    <s v=" "/>
    <s v=" "/>
    <s v="Não"/>
    <s v=""/>
    <s v="Não"/>
  </r>
  <r>
    <s v="2000004200941439"/>
    <s v="9 de fevereiro de 2023 19:36 hs."/>
    <s v="Entregue"/>
    <s v="Chegou em 10 de fevereiro"/>
    <s v="Sim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Bianca  Romero Teruya "/>
    <s v="38361471812"/>
    <s v="Rua Doutor Carlos da Costa 133 / CEP 08420560 - Jardim São João (Guaianazes), São Paulo, São Paulo"/>
    <s v="São Paulo"/>
    <s v="São Paulo"/>
    <s v="08420560"/>
    <s v="Brasil"/>
    <s v="Mercado Envios Full"/>
    <s v="10 de fevereiro | 01:49"/>
    <s v="10 de fevereiro | 11:01"/>
    <s v="Mercado Envios"/>
    <s v="MEL00003299828171"/>
    <s v=" "/>
    <s v=" "/>
    <s v=" "/>
    <s v=" "/>
    <s v=" "/>
    <s v=" "/>
    <s v=" "/>
    <s v="Não"/>
    <s v=""/>
    <s v="Não"/>
  </r>
  <r>
    <s v="2000005089678498"/>
    <s v="9 de fevereiro de 2023 19:34 hs."/>
    <s v="Entregue"/>
    <s v="Chegou em 13 de fevereiro"/>
    <s v="Não"/>
    <n v="1"/>
    <n v="314.69"/>
    <s v=""/>
    <n v="-53.5"/>
    <n v="-21.45"/>
    <s v=""/>
    <n v="239.74"/>
    <s v=" "/>
    <x v="41"/>
    <s v="MLB2980507118"/>
    <s v="Mercado Livre"/>
    <s v="Cabo De Engate E Seleção Spin 2014 Em Diante"/>
    <s v=" "/>
    <n v="314.69"/>
    <s v="Premium"/>
    <s v="Não emitida"/>
    <s v="Andréia Lopes Pereira Christofoli"/>
    <s v="CPF 97528455768"/>
    <s v="Estrada dos Três Rios 1245 - apt 213 blc03, Rio de Janeiro - CEP: 22745004, Rio de Janeiro"/>
    <s v=" "/>
    <s v="Andréia Lopes Pereira Christofoli"/>
    <s v="97528455768"/>
    <s v="Estrada dos Três Rios 1245 / apt 213 blc03 Referencia: próximo  hospital rios  door - CEP 22745004 - Freguesia (Jacarepaguá), Rio de Janeiro, Rio de Janeiro"/>
    <s v="Rio de Janeiro"/>
    <s v="Rio de Janeiro"/>
    <s v="22745004"/>
    <s v="Brasil"/>
    <s v="Correios e pontos de envio"/>
    <s v="11 de fevereiro | 00:46"/>
    <s v="13 de fevereiro | 14:52"/>
    <s v="Mercado Envios"/>
    <s v="MEL00003301358050"/>
    <s v=" "/>
    <s v=" "/>
    <s v=" "/>
    <s v=" "/>
    <s v=" "/>
    <s v=" "/>
    <s v=" "/>
    <s v="Não"/>
    <s v=""/>
    <s v="Não"/>
  </r>
  <r>
    <s v="2000005089642526"/>
    <s v="9 de fevereiro de 2023 19:28 hs."/>
    <s v="Entregue"/>
    <s v="Chegou em 11 de fevereiro"/>
    <s v="Não"/>
    <n v="1"/>
    <n v="62"/>
    <n v="28.8"/>
    <n v="-16.04"/>
    <n v="-28.8"/>
    <s v=""/>
    <n v="45.96"/>
    <s v=" "/>
    <x v="155"/>
    <s v="MLB2094492602"/>
    <s v="Mercado Livre"/>
    <s v="Par Bieleta Dianteira Fiat Stilo 2003 Em Diante"/>
    <s v=" "/>
    <n v="62"/>
    <s v="Premium"/>
    <s v="Autorizado"/>
    <s v=" "/>
    <s v=" "/>
    <s v=" "/>
    <s v=" "/>
    <s v="Mauri De Mattos"/>
    <s v="63076640968"/>
    <s v="Rua Independência 915 / CEP 98600000 - Santa Inês, Três Passos, Rio Grande do Sul"/>
    <s v="Três Passos"/>
    <s v="Rio Grande do Sul"/>
    <s v="98600000"/>
    <s v="Brasil"/>
    <s v="Mercado Envios Full"/>
    <s v="10 de fevereiro | 14:19"/>
    <s v="11 de fevereiro | 11:35"/>
    <s v="Mercado Envios"/>
    <s v="MEL00003299805344"/>
    <s v=" "/>
    <s v=" "/>
    <s v=" "/>
    <s v=" "/>
    <s v=" "/>
    <s v=" "/>
    <s v=" "/>
    <s v="Não"/>
    <s v=""/>
    <s v="Não"/>
  </r>
  <r>
    <s v="2000005089541120"/>
    <s v="9 de fevereiro de 2023 19:11 hs."/>
    <s v="Entregue"/>
    <s v="Chegou em 10 de fevereiro"/>
    <s v="Não"/>
    <n v="1"/>
    <n v="55"/>
    <n v="8.91"/>
    <n v="-14.85"/>
    <n v="-8.91"/>
    <s v=""/>
    <n v="40.15"/>
    <s v=" 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Ezequiel Domingues da Costa"/>
    <s v="02691470806"/>
    <s v="Rua Glória das Graças Monteiro Soares 517 / Casa Referencia: Entregar nesse endereço - CEP 18071704 - Jardim Califórnia, Sorocaba, São Paulo"/>
    <s v="Sorocaba"/>
    <s v="São Paulo"/>
    <s v="18071704"/>
    <s v="Brasil"/>
    <s v="Mercado Envios Full"/>
    <s v="10 de fevereiro | 12:23"/>
    <s v="10 de fevereiro | 21:03"/>
    <s v="Mercado Envios"/>
    <s v="MEL00003299756273"/>
    <s v=" "/>
    <s v=" "/>
    <s v=" "/>
    <s v=" "/>
    <s v=" "/>
    <s v=" "/>
    <s v=" "/>
    <s v="Não"/>
    <s v=""/>
    <s v="Não"/>
  </r>
  <r>
    <s v="2000005089529430"/>
    <s v="9 de fevereiro de 2023 19:10 hs."/>
    <s v="Entregue"/>
    <s v="Chegou em 11 de fevereiro"/>
    <s v="Não"/>
    <n v="1"/>
    <n v="99.99"/>
    <s v=""/>
    <n v="-12"/>
    <n v="-20.45"/>
    <s v=""/>
    <n v="67.540000000000006"/>
    <s v=" "/>
    <x v="118"/>
    <s v="MLB3106705366"/>
    <s v="Mercado Livre"/>
    <s v="Kit Reparo Alavanca Cambio Completo Santana Cht 1982 À 2006"/>
    <s v=" "/>
    <n v="99.99"/>
    <s v="Clássico"/>
    <s v="Não emitida"/>
    <s v="Marcos Fernando Dos Santos"/>
    <s v="CPF 40550520813"/>
    <s v="Estrada Borba Gato 3, Itapecerica Da Serra - CEP: 06876100, São Paulo"/>
    <s v=" "/>
    <s v="Marcos Fernando Dos Santos"/>
    <s v="40550520813"/>
    <s v="Estrada Borba Gato 03 / de frente o campo - CEP 06876100 - Itaquaciara, Itapecerica da Serra, São Paulo"/>
    <s v="Itapecerica da Serra"/>
    <s v="São Paulo"/>
    <s v="06876100"/>
    <s v="Brasil"/>
    <s v="Correios e pontos de envio"/>
    <s v="11 de fevereiro | 02:43"/>
    <s v="11 de fevereiro | 11:01"/>
    <s v="Mercado Envios"/>
    <s v="MEL00003301354286"/>
    <s v=" "/>
    <s v=" "/>
    <s v=" "/>
    <s v=" "/>
    <s v=" "/>
    <s v=" "/>
    <s v=" "/>
    <s v="Não"/>
    <s v=""/>
    <s v="Não"/>
  </r>
  <r>
    <s v="2000005089488980"/>
    <s v="9 de fevereiro de 2023 19:04 hs."/>
    <s v="Entregue"/>
    <s v="Chegou em 11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Douglas Barbosa"/>
    <s v="02480658317"/>
    <s v="Rua enoque vieira 43 / Prox. Colegio batista Referencia: Prox. Colegio batista - CEP 65760000 - Presidente Dutra, Maranhão"/>
    <s v="Presidente Dutra"/>
    <s v="Maranhão"/>
    <s v="65760000"/>
    <s v="Brasil"/>
    <s v="Mercado Envios Full"/>
    <s v="10 de fevereiro | 02:23"/>
    <s v="11 de fevereiro | 16:40"/>
    <s v="Mercado Envios"/>
    <s v="MEL00003299730856"/>
    <s v=" "/>
    <s v=" "/>
    <s v=" "/>
    <s v=" "/>
    <s v=" "/>
    <s v=" "/>
    <s v=" "/>
    <s v="Não"/>
    <s v=""/>
    <s v="Não"/>
  </r>
  <r>
    <s v="2000005089438418"/>
    <s v="9 de fevereiro de 2023 18:55 hs."/>
    <s v="Entregue"/>
    <s v="Chegou em 11 de fevereiro"/>
    <s v="Não"/>
    <n v="1"/>
    <n v="169.99"/>
    <s v=""/>
    <n v="-20.399999999999999"/>
    <n v="-20.45"/>
    <s v=""/>
    <n v="129.13999999999999"/>
    <s v="Sim"/>
    <x v="16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eder tank"/>
    <s v="00794073905"/>
    <s v="Rua Walli Zielsdorf 900 / CEP 89075520 - Vila Itoupava, Blumenau, Santa Catarina"/>
    <s v="Blumenau"/>
    <s v="Santa Catarina"/>
    <s v="89075520"/>
    <s v="Brasil"/>
    <s v="Mercado Envios Full"/>
    <s v="10 de fevereiro | 08:23"/>
    <s v="11 de fevereiro | 15:11"/>
    <s v="Mercado Envios"/>
    <s v="MEL00003299702690"/>
    <s v=" "/>
    <s v=" "/>
    <s v=" "/>
    <s v=" "/>
    <s v=" "/>
    <s v=" "/>
    <s v=" "/>
    <s v="Não"/>
    <s v=""/>
    <s v="Não"/>
  </r>
  <r>
    <s v="2000005089386268"/>
    <s v="9 de fevereiro de 2023 18:46 hs."/>
    <s v="Entregue"/>
    <s v="Chegou em 11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KARIM SIBON"/>
    <s v="21576911896"/>
    <s v="Rua Carlos Ângelo Mathion 1145 / Referencia: clinipets - CEP 13219270 - Jardim Tamoio, Jundiaí, São Paulo"/>
    <s v="Jundiaí"/>
    <s v="São Paulo"/>
    <s v="13219270"/>
    <s v="Brasil"/>
    <s v="Mercado Envios Full"/>
    <s v="10 de fevereiro | 14:26"/>
    <s v="11 de fevereiro | 08:52"/>
    <s v="Mercado Envios"/>
    <s v="MEL00003299677251"/>
    <s v=" "/>
    <s v=" "/>
    <s v=" "/>
    <s v=" "/>
    <s v=" "/>
    <s v=" "/>
    <s v=" "/>
    <s v="Não"/>
    <s v=""/>
    <s v="Não"/>
  </r>
  <r>
    <s v="2000005089351814"/>
    <s v="9 de fevereiro de 2023 18:43 hs."/>
    <s v="Entregue"/>
    <s v="Chegou em 14 de fevereiro"/>
    <s v="Não"/>
    <n v="1"/>
    <n v="207.9"/>
    <s v=""/>
    <n v="-35.340000000000003"/>
    <n v="-21.45"/>
    <s v=""/>
    <n v="151.11000000000001"/>
    <s v=" "/>
    <x v="66"/>
    <s v="MLB2609825657"/>
    <s v="Mercado Livre"/>
    <s v="Kit Rolamento Eixo Traseiro C/ Bucha Peugeot 2067 50mm"/>
    <s v=" "/>
    <n v="207.9"/>
    <s v="Premium"/>
    <s v="Não emitida"/>
    <s v="AUTO MURUTINGA"/>
    <s v="CPF 89903234287"/>
    <s v="PADRE CLARO 708 - FLORICULTURA BELA FLOR CASTILHO, CASTILHO - CEP: 16920000, São Paulo"/>
    <s v=" "/>
    <s v="AUTO MURUTINGA"/>
    <s v="89903234287"/>
    <s v="RUA PADRE CLARO 708 / Floricultura Bela Flor Castilho - CEP 16920000 - Castilho, São Paulo"/>
    <s v="Castilho"/>
    <s v="São Paulo"/>
    <s v="16920000"/>
    <s v="Brasil"/>
    <s v="Correios e pontos de envio"/>
    <s v="11 de fevereiro | 00:08"/>
    <s v="14 de fevereiro | 15:34"/>
    <s v="Mercado Envios"/>
    <s v="MEL00003301351953"/>
    <s v="https://myaccount.mercadolivre.com.br/shipments/42034066022/detail"/>
    <s v=" "/>
    <s v=" "/>
    <s v=" "/>
    <s v=" "/>
    <s v=" "/>
    <s v=" "/>
    <s v="Não"/>
    <s v=""/>
    <s v="Não"/>
  </r>
  <r>
    <s v="2000005089311974"/>
    <s v="9 de fevereiro de 2023 18:39 hs."/>
    <s v="Entregue"/>
    <s v="Chegou em 11 de fevereiro"/>
    <s v="Não"/>
    <n v="1"/>
    <n v="19.899999999999999"/>
    <n v="9.9"/>
    <n v="-8.8800000000000008"/>
    <n v="-9.9"/>
    <s v=""/>
    <n v="11.02"/>
    <s v="Sim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CAMILLY LACERDA"/>
    <s v="05064773552"/>
    <s v="Caminho 7 13 / Casa A - CEP 44056112 - Mangabeira, Feira de Santana, Bahia"/>
    <s v="Feira de Santana"/>
    <s v="Bahia"/>
    <s v="44056112"/>
    <s v="Brasil"/>
    <s v="Mercado Envios Full"/>
    <s v="10 de fevereiro | 18:41"/>
    <s v="11 de fevereiro | 10:55"/>
    <s v="Mercado Envios"/>
    <s v="MEL00003299652529"/>
    <s v=" "/>
    <s v=" "/>
    <s v=" "/>
    <s v=" "/>
    <s v=" "/>
    <s v=" "/>
    <s v=" "/>
    <s v="Não"/>
    <s v=""/>
    <s v="Não"/>
  </r>
  <r>
    <s v="2000004200771285"/>
    <s v="9 de fevereiro de 2023 18:30 hs."/>
    <s v="Entregue"/>
    <s v="Chegou em 10 de fevereiro"/>
    <s v="Sim"/>
    <n v="1"/>
    <n v="27.95"/>
    <n v="15.9"/>
    <n v="-8.85"/>
    <s v=""/>
    <s v=""/>
    <n v="35"/>
    <s v=" "/>
    <x v="183"/>
    <s v="MLB2834347668"/>
    <s v="Mercado Livre"/>
    <s v="Cabo De Velocímetro Corsa Wind Gl Gls Gsi 1994 Em Diante"/>
    <s v=" "/>
    <n v="27.95"/>
    <s v="Clássico"/>
    <s v="Autorizado"/>
    <s v="Iago Alves"/>
    <s v="CPF 41088914810"/>
    <s v="Rua São Felipe 111, São Paulo - CEP: 02169190, São Paulo"/>
    <s v=" "/>
    <s v="Iago Alves"/>
    <s v="41088914810"/>
    <s v="Rua Santa Teresinha 25 / CEP 02169080 - Parque Vila Maria, São Paulo, São Paulo"/>
    <s v="São Paulo"/>
    <s v="São Paulo"/>
    <s v="02169080"/>
    <s v="Brasil"/>
    <s v="Mercado Envios Flex"/>
    <s v="10 de fevereiro | 16:10"/>
    <s v="10 de fevereiro | 17:27"/>
    <s v="LAERCIO CASEMIRO"/>
    <s v="42034033441"/>
    <s v=" "/>
    <s v=" "/>
    <s v=" "/>
    <s v=" "/>
    <s v=" "/>
    <s v=" "/>
    <s v=" "/>
    <s v="Não"/>
    <s v=""/>
    <s v="Não"/>
  </r>
  <r>
    <s v="2000004200752117"/>
    <s v="9 de fevereiro de 2023 18:23 hs."/>
    <s v="Entregue"/>
    <s v="Chegou em 10 de fevereiro"/>
    <s v="Sim"/>
    <n v="1"/>
    <n v="62.8"/>
    <n v="5.45"/>
    <n v="-16.18"/>
    <n v="-5.45"/>
    <s v=""/>
    <n v="46.62"/>
    <s v="Sim"/>
    <x v="13"/>
    <s v="MLB2107057134"/>
    <s v="Mercado Livre"/>
    <s v="Kit Pino Guia Bucha Pinça Freio Astra Vectra Zafira Meriva"/>
    <s v=" "/>
    <n v="62.8"/>
    <s v="Premium"/>
    <s v="Autorizado"/>
    <s v=" "/>
    <s v=" "/>
    <s v=" "/>
    <s v=" "/>
    <s v="bruno augusto ribeiro"/>
    <s v="30110088840"/>
    <s v="Rua Freire Farto 718 / ao lado do 772 numeração da Rua irregular - CEP 04343120 - Jabaquara, São Paulo, São Paulo"/>
    <s v="São Paulo"/>
    <s v="São Paulo"/>
    <s v="04343120"/>
    <s v="Brasil"/>
    <s v="Mercado Envios Full"/>
    <s v="10 de fevereiro | 12:40"/>
    <s v="10 de fevereiro | 20:53"/>
    <s v="Mercado Envios"/>
    <s v="MEL00003299605453"/>
    <s v=" "/>
    <s v=" "/>
    <s v=" "/>
    <s v=" "/>
    <s v=" "/>
    <s v=" "/>
    <s v=" "/>
    <s v="Não"/>
    <s v=""/>
    <s v="Não"/>
  </r>
  <r>
    <s v="2000004200746669"/>
    <s v="9 de fevereiro de 2023 18:22 hs."/>
    <s v="Entregue"/>
    <s v="Chegou em 12 de fevereiro"/>
    <s v="Sim"/>
    <n v="1"/>
    <n v="72.489999999999995"/>
    <n v="4.25"/>
    <n v="-17.82"/>
    <n v="-4.25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sirlene antonia oliveira souza"/>
    <s v="21368192831"/>
    <s v="Rua José Lemos de Almeida 347 / casa Referencia: próximo ao bar do duzao - CEP 17025330 - Vila Nova Santa Luzia, Bauru, São Paulo"/>
    <s v="Bauru"/>
    <s v="São Paulo"/>
    <s v="17025330"/>
    <s v="Brasil"/>
    <s v="Mercado Envios Full"/>
    <s v="11 de fevereiro | 18:38"/>
    <s v="12 de fevereiro | 14:12"/>
    <s v="Mercado Envios"/>
    <s v="MEL00003299603278"/>
    <s v=" "/>
    <s v=" "/>
    <s v=" "/>
    <s v=" "/>
    <s v=" "/>
    <s v=" "/>
    <s v=" "/>
    <s v="Não"/>
    <s v=""/>
    <s v="Não"/>
  </r>
  <r>
    <s v="2000005089183886"/>
    <s v="9 de fevereiro de 2023 18:17 hs."/>
    <s v="Devolução finalizada com reembolso para o comprador"/>
    <s v="O produto devolvido chegou em sexta-feira, 17 de fevereiro."/>
    <s v="Não"/>
    <n v="0"/>
    <n v="30.77"/>
    <n v="9.9"/>
    <n v="-9.19"/>
    <n v="-9.9"/>
    <n v="-21.58"/>
    <n v="0"/>
    <s v=" "/>
    <x v="150"/>
    <s v="MLB3041071815"/>
    <s v="Mercado Livre"/>
    <s v="Cabo De Capô Com Botão Caravan 1975 A 1983"/>
    <s v=" "/>
    <n v="30.77"/>
    <s v="Clássico"/>
    <s v="Não emitida"/>
    <s v="Murilo tartarotti  Torralbo"/>
    <s v="CPF 30105322881"/>
    <s v="Rua Pedro Jorge Zale 147 - Casa, Campinas - CEP: 13105118, São Paulo"/>
    <s v=" "/>
    <s v="Murilo tartarotti  Torralbo"/>
    <s v="3010532288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6 de fevereiro | 10:22"/>
    <s v="17 de fevereiro | 15:01"/>
    <s v="Mercado Envios"/>
    <s v="OV341947049BR"/>
    <s v="https://www2.correios.com.br/sistemas/rastreamento/resultado.cfm"/>
    <s v=" "/>
    <s v=" "/>
    <s v=" "/>
    <s v=" "/>
    <s v=" "/>
    <s v=" "/>
    <s v="Sim"/>
    <s v=""/>
    <s v="Não"/>
  </r>
  <r>
    <s v="2000005089156330"/>
    <s v="9 de fevereiro de 2023 18:10 hs."/>
    <s v="Entregue"/>
    <s v="Chegou em 11 de fevereiro"/>
    <s v="Não"/>
    <n v="1"/>
    <n v="34.5"/>
    <n v="9.57"/>
    <n v="-11.36"/>
    <n v="-9.57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ernani gomes norato"/>
    <s v="42450482806"/>
    <s v="Rua Dez 2372 / A Referencia: casa de portão pequeno , branco - CEP 14620000 - Jardim Santa Rita, Orlândia, São Paulo"/>
    <s v="Orlândia"/>
    <s v="São Paulo"/>
    <s v="14620000"/>
    <s v="Brasil"/>
    <s v="Mercado Envios Full"/>
    <s v="10 de fevereiro | 09:53"/>
    <s v="11 de fevereiro | 12:10"/>
    <s v="Mercado Envios"/>
    <s v="MEL00003299556889"/>
    <s v=" "/>
    <s v=" "/>
    <s v=" "/>
    <s v=" "/>
    <s v=" "/>
    <s v=" "/>
    <s v=" "/>
    <s v="Não"/>
    <s v=""/>
    <s v="Não"/>
  </r>
  <r>
    <s v="2000005089131438"/>
    <s v="9 de fevereiro de 2023 18:08 hs."/>
    <s v="Entregue"/>
    <s v="Chegou em 11 de fevereiro"/>
    <s v="Não"/>
    <n v="1"/>
    <n v="131.9"/>
    <s v=""/>
    <n v="-22.42"/>
    <n v="-17.95"/>
    <s v=""/>
    <n v="91.53"/>
    <s v="Sim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oão Victor Teixeira"/>
    <s v="09977284695"/>
    <s v="Rua Oliver 313 / Casa - CEP 31170660 - União, Belo Horizonte, Minas Gerais"/>
    <s v="Belo Horizonte"/>
    <s v="Minas Gerais"/>
    <s v="31170660"/>
    <s v="Brasil"/>
    <s v="Mercado Envios Full"/>
    <s v="10 de fevereiro | 15:51"/>
    <s v="11 de fevereiro | 12:10"/>
    <s v="Mercado Envios"/>
    <s v="MEL00003299558508"/>
    <s v=" "/>
    <s v=" "/>
    <s v=" "/>
    <s v=" "/>
    <s v=" "/>
    <s v=" "/>
    <s v=" "/>
    <s v="Não"/>
    <s v=""/>
    <s v="Não"/>
  </r>
  <r>
    <s v="2000005089139382"/>
    <s v="9 de fevereiro de 2023 18:07 hs."/>
    <s v="Entregue"/>
    <s v="Chegou em 11 de fevereiro"/>
    <s v="Não"/>
    <n v="1"/>
    <n v="59"/>
    <n v="10.96"/>
    <n v="-12.58"/>
    <n v="-10.96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Antonio Cézar Oliveira"/>
    <s v="11040607870"/>
    <s v="Rua Laudelina Loureiro de Melo 234 / Fundo 03 Referencia: Ao Lado do Fabiano Veículos - CEP 18401000 - Vila Aparecida, Itapeva, São Paulo"/>
    <s v="Itapeva"/>
    <s v="São Paulo"/>
    <s v="18401000"/>
    <s v="Brasil"/>
    <s v="Mercado Envios Full"/>
    <s v="10 de fevereiro | 20:04"/>
    <s v="11 de fevereiro | 17:57"/>
    <s v="Mercado Envios"/>
    <s v="MEL00003299551312"/>
    <s v=" "/>
    <s v=" "/>
    <s v=" "/>
    <s v=" "/>
    <s v=" "/>
    <s v=" "/>
    <s v=" "/>
    <s v="Não"/>
    <s v=""/>
    <s v="Não"/>
  </r>
  <r>
    <s v="2000005088913232"/>
    <s v="9 de fevereiro de 2023 17:34 hs."/>
    <s v="Entregue"/>
    <s v="Chegou em 13 de fevereiro"/>
    <s v="Não"/>
    <n v="1"/>
    <n v="72.489999999999995"/>
    <n v="17.100000000000001"/>
    <n v="-17.82"/>
    <n v="-17.100000000000001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Carlos Silva"/>
    <s v="27058963843"/>
    <s v="Avenida dos Sertanistas 1C / CEP 08390240 - Jardim Santo André, São Paulo, São Paulo"/>
    <s v="São Paulo"/>
    <s v="São Paulo"/>
    <s v="08390240"/>
    <s v="Brasil"/>
    <s v="Mercado Envios Full"/>
    <s v="10 de fevereiro | 23:14"/>
    <s v="13 de fevereiro | 18:09"/>
    <s v="Mercado Envios"/>
    <s v="MEL00003299428556"/>
    <s v="https://myaccount.mercadolivre.com.br/shipments/42033874360/detail"/>
    <s v=" "/>
    <s v=" "/>
    <s v=" "/>
    <s v=" "/>
    <s v=" "/>
    <s v=" "/>
    <s v="Não"/>
    <s v=""/>
    <s v="Não"/>
  </r>
  <r>
    <s v="2000005088897914"/>
    <s v="9 de fevereiro de 2023 17:31 hs."/>
    <s v="Entregue"/>
    <s v="Chegou em 10 de fevereiro"/>
    <s v="Não"/>
    <n v="1"/>
    <n v="76.14"/>
    <n v="6.93"/>
    <n v="-14.64"/>
    <n v="-6.93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ALLISON PAULY BARBOSA"/>
    <s v="24601311861"/>
    <s v="Rua da Bica 200 / CEP 06422125 - Jardim Belval, Barueri, São Paulo"/>
    <s v="Barueri"/>
    <s v="São Paulo"/>
    <s v="06422125"/>
    <s v="Brasil"/>
    <s v="Mercado Envios Full"/>
    <s v="10 de fevereiro | 13:21"/>
    <s v="10 de fevereiro | 18:17"/>
    <s v="Mercado Envios"/>
    <s v="MEL00003299418344"/>
    <s v=" "/>
    <s v=" "/>
    <s v=" "/>
    <s v=" "/>
    <s v=" "/>
    <s v=" "/>
    <s v=" "/>
    <s v="Não"/>
    <s v=""/>
    <s v="Não"/>
  </r>
  <r>
    <s v="2000005088854032"/>
    <s v="9 de fevereiro de 2023 17:22 hs."/>
    <s v="Entregue"/>
    <s v="Chegou em 10 de fevereiro"/>
    <s v="Não"/>
    <n v="1"/>
    <n v="78.989999999999995"/>
    <n v="6.93"/>
    <n v="-18.93"/>
    <n v="-6.93"/>
    <s v=""/>
    <n v="60.06"/>
    <s v=" "/>
    <x v="144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Odair José"/>
    <s v="17196149890"/>
    <s v="Avenida Presbítero Manoel Antônio Dias Filho 782 / Loja Com Felipe Referencia: Ponto De Referencia: De Frente Com O Mercado Mesquita É Uma Loja De Acessorios Para Celulares... - CEP 13212461 - Parque Residencial Jundiaí, Jundiaí, São Paulo"/>
    <s v="Jundiaí"/>
    <s v="São Paulo"/>
    <s v="13212461"/>
    <s v="Brasil"/>
    <s v="Mercado Envios Full"/>
    <s v="10 de fevereiro | 12:13"/>
    <s v="10 de fevereiro | 18:23"/>
    <s v="Mercado Envios"/>
    <s v="MEL00003299380583"/>
    <s v=" "/>
    <s v=" "/>
    <s v=" "/>
    <s v=" "/>
    <s v=" "/>
    <s v=" "/>
    <s v=" "/>
    <s v="Não"/>
    <s v=""/>
    <s v="Não"/>
  </r>
  <r>
    <s v="2000005088744188"/>
    <s v="9 de fevereiro de 2023 17:10 hs."/>
    <s v="Entregue"/>
    <s v="Chegou em 11 de fevereiro"/>
    <s v="Não"/>
    <n v="1"/>
    <n v="199.49"/>
    <s v=""/>
    <n v="-33.909999999999997"/>
    <n v="-38.950000000000003"/>
    <s v=""/>
    <n v="126.63"/>
    <s v=" "/>
    <x v="214"/>
    <s v="MLB2977038770"/>
    <s v="Mercado Livre"/>
    <s v="Bandeja Inferior Direito Peugeot Partner 1999 Em Diante"/>
    <s v=" "/>
    <n v="199.49"/>
    <s v="Premium"/>
    <s v="Não emitida"/>
    <s v="Luiz armando sitta Sitta"/>
    <s v="CPF 99767252800"/>
    <s v="rua engenheiro fonseca num 106 - casa bairro praia das toninhas ubatuba sp, Ubatuba - CEP: 11680000, São Paulo"/>
    <s v=" "/>
    <s v="Luiz armando sitta Sitta"/>
    <s v="99767252800"/>
    <s v="Avenida Engenheiro Fonseca 106 / trevo da bala de côc Referencia: ponto da bala de coco trevo praia das toninhas - CEP 11687146 - Toninhas, Ubatuba, São Paulo"/>
    <s v="Ubatuba"/>
    <s v="São Paulo"/>
    <s v="11687146"/>
    <s v="Brasil"/>
    <s v="Correios e pontos de envio"/>
    <s v="11 de fevereiro | 00:50"/>
    <s v="11 de fevereiro | 11:06"/>
    <s v="Mercado Envios"/>
    <s v="MEL00003301351123"/>
    <s v=" "/>
    <s v=" "/>
    <s v=" "/>
    <s v=" "/>
    <s v=" "/>
    <s v=" "/>
    <s v=" "/>
    <s v="Não"/>
    <s v=""/>
    <s v="Não"/>
  </r>
  <r>
    <s v="2000005088691228"/>
    <s v="9 de fevereiro de 2023 16:57 hs."/>
    <s v="Entregue"/>
    <s v="Chegou em 11 de fevereiro"/>
    <s v="Não"/>
    <n v="1"/>
    <n v="169.99"/>
    <n v="21.25"/>
    <n v="-28.9"/>
    <n v="-41.7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celo Amaral Muniz"/>
    <s v="62606360320"/>
    <s v="Rua Saramanta 10 / B-1 Ap-106 Referencia: Condomínio Porto das Dunas. - CEP 65052270 - Maiobinha, São Luís, Maranhão"/>
    <s v="São Luís"/>
    <s v="Maranhão"/>
    <s v="65052270"/>
    <s v="Brasil"/>
    <s v="Mercado Envios Full"/>
    <s v="10 de fevereiro | 11:30"/>
    <s v="11 de fevereiro | 20:36"/>
    <s v="Mercado Envios"/>
    <s v="MEL00003299295619"/>
    <s v=" "/>
    <s v=" "/>
    <s v=" "/>
    <s v=" "/>
    <s v=" "/>
    <s v=" "/>
    <s v=" "/>
    <s v="Não"/>
    <s v=""/>
    <s v="Não"/>
  </r>
  <r>
    <s v="2000005088642252"/>
    <s v="9 de fevereiro de 2023 16:50 hs."/>
    <s v="Entregue"/>
    <s v="Chegou em 14 de fevereiro"/>
    <s v="Não"/>
    <n v="1"/>
    <n v="169.99"/>
    <s v=""/>
    <n v="-20.399999999999999"/>
    <n v="-20.45"/>
    <s v=""/>
    <n v="129.13999999999999"/>
    <s v=" "/>
    <x v="16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Rauny Oliveira rosa"/>
    <s v="37039838842"/>
    <s v="Rua Adelino de Mello 284 / CEP 08735640 - Vila Lavínia, Mogi das Cruzes, São Paulo"/>
    <s v="Mogi das Cruzes"/>
    <s v="São Paulo"/>
    <s v="08735640"/>
    <s v="Brasil"/>
    <s v="Mercado Envios Full"/>
    <s v="10 de fevereiro | 14:26"/>
    <s v="14 de fevereiro | 14:34"/>
    <s v="Mercado Envios"/>
    <s v="MEL00003299267793"/>
    <s v="https://myaccount.mercadolivre.com.br/shipments/42033757427/detail"/>
    <s v=" "/>
    <s v=" "/>
    <s v=" "/>
    <s v=" "/>
    <s v=" "/>
    <s v=" "/>
    <s v="Não"/>
    <s v=""/>
    <s v="Não"/>
  </r>
  <r>
    <s v="2000005088598484"/>
    <s v="9 de fevereiro de 2023 16:46 hs."/>
    <s v="Entregue"/>
    <s v="Chegou em 13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JUNIOR FRANCO"/>
    <s v="72921943034"/>
    <s v="Dr. Montaury 620 / Referencia: em frente à loja casa bem - CEP 92900000 - centro, Mariana Pimentel, Rio Grande do Sul"/>
    <s v="Mariana Pimentel"/>
    <s v="Rio Grande do Sul"/>
    <s v="92900000"/>
    <s v="Brasil"/>
    <s v="Mercado Envios Full"/>
    <s v="10 de fevereiro | 14:19"/>
    <s v="13 de fevereiro | 19:14"/>
    <s v="Mercado Envios"/>
    <s v="MEL00003299250857"/>
    <s v=" "/>
    <s v=" "/>
    <s v=" "/>
    <s v=" "/>
    <s v=" "/>
    <s v=" "/>
    <s v=" "/>
    <s v="Não"/>
    <s v=""/>
    <s v="Não"/>
  </r>
  <r>
    <s v="2000005088476022"/>
    <s v="9 de fevereiro de 2023 16:24 hs."/>
    <s v="Entregue"/>
    <s v="Chegou em 13 de fevereiro"/>
    <s v="Não"/>
    <n v="1"/>
    <n v="55.9"/>
    <n v="6.93"/>
    <n v="-15"/>
    <n v="-6.93"/>
    <s v=""/>
    <n v="40.9"/>
    <s v=" "/>
    <x v="164"/>
    <s v="MLB2065093286"/>
    <s v="Mercado Livre"/>
    <s v="Suporte Coxin Radiador Direito Corsa Frente Montana 2002/12"/>
    <s v=" "/>
    <n v="55.9"/>
    <s v="Premium"/>
    <s v="Autorizado"/>
    <s v=" "/>
    <s v=" "/>
    <s v=" "/>
    <s v=" "/>
    <s v="RJG CAR CLINICA AUTOMOTIVA LTDA"/>
    <s v="17839886000164"/>
    <s v="Rua Marechal Deodoro 2526 / OFICINA RJG - CEP 09710202 - Centro, São Bernardo do Campo, São Paulo"/>
    <s v="São Bernardo do Campo"/>
    <s v="São Paulo"/>
    <s v="09710202"/>
    <s v="Brasil"/>
    <s v="Mercado Envios Full"/>
    <s v="10 de fevereiro | 12:40"/>
    <s v="13 de fevereiro | 10:52"/>
    <s v="Mercado Envios"/>
    <s v="MEL00003299162102"/>
    <s v=" "/>
    <s v=" "/>
    <s v=" "/>
    <s v=" "/>
    <s v=" "/>
    <s v=" "/>
    <s v=" "/>
    <s v="Não"/>
    <s v=""/>
    <s v="Não"/>
  </r>
  <r>
    <s v="2000005088375122"/>
    <s v="9 de fevereiro de 2023 16:10 hs."/>
    <s v="Entregue"/>
    <s v="Chegou em 11 de fevereiro"/>
    <s v="Não"/>
    <n v="1"/>
    <n v="207.99"/>
    <s v=""/>
    <n v="-35.36"/>
    <n v="-26.45"/>
    <s v=""/>
    <n v="146.18"/>
    <s v=" "/>
    <x v="52"/>
    <s v="MLB2863661123"/>
    <s v="Mercado Livre"/>
    <s v="Bandeja Ld Peugeot 207 Exceto Escapade 2008 Em Diante C Pivô"/>
    <s v=" "/>
    <n v="207.99"/>
    <s v="Premium"/>
    <s v="Autorizado"/>
    <s v=" "/>
    <s v=" "/>
    <s v=" "/>
    <s v=" "/>
    <s v="Flavio Ferrari Da Silva"/>
    <s v="31348113839"/>
    <s v="Avenida Comendador Antônio Stocco 180 / Silcar Auto Mecanica - CEP 15800610 - Parque Joaquim Lopes, Catanduva, São Paulo"/>
    <s v="Catanduva"/>
    <s v="São Paulo"/>
    <s v="15800610"/>
    <s v="Brasil"/>
    <s v="Mercado Envios Full"/>
    <s v="10 de fevereiro | 19:31"/>
    <s v="11 de fevereiro | 12:57"/>
    <s v="Mercado Envios"/>
    <s v="MEL00003299094544"/>
    <s v=" "/>
    <s v=" "/>
    <s v=" "/>
    <s v=" "/>
    <s v=" "/>
    <s v=" "/>
    <s v=" "/>
    <s v="Não"/>
    <s v=""/>
    <s v="Não"/>
  </r>
  <r>
    <s v="2000005088224864"/>
    <s v="9 de fevereiro de 2023 15:50 hs."/>
    <s v="Entregue"/>
    <s v="Chegou em 10 de fevereiro"/>
    <s v="Não"/>
    <n v="1"/>
    <n v="78.89"/>
    <n v="15.9"/>
    <n v="-18.91"/>
    <s v=""/>
    <s v=""/>
    <n v="75.88"/>
    <s v=" "/>
    <x v="114"/>
    <s v="MLB2826968893"/>
    <s v="Mercado Livre"/>
    <s v="Cabo De Freio Gol Gti 2.0 16v Traseiro 1995 A 2002"/>
    <s v=" "/>
    <n v="78.89"/>
    <s v="Premium"/>
    <s v="Autorizado"/>
    <s v="ROBSON ADAUTO"/>
    <s v="CPF 36813162870"/>
    <s v="Rua José Félix da Silva 39, São Paulo - CEP: 04129020, São Paulo"/>
    <s v=" "/>
    <s v="ROBSON ADAUTO"/>
    <s v="36813162870"/>
    <s v="Rua Carneiro da Cunha 1003 / CEP 04144001 - Vila da Saúde, São Paulo, São Paulo"/>
    <s v="São Paulo"/>
    <s v="São Paulo"/>
    <s v="04144001"/>
    <s v="Brasil"/>
    <s v="Mercado Envios Flex"/>
    <s v="10 de fevereiro | 16:20"/>
    <s v="10 de fevereiro | 19:17"/>
    <s v="DE RODRIGO OLIVEIRA FRANCA PENHA"/>
    <s v="42033579177"/>
    <s v=" "/>
    <s v=" "/>
    <s v=" "/>
    <s v=" "/>
    <s v=" "/>
    <s v=" "/>
    <s v=" "/>
    <s v="Não"/>
    <s v=""/>
    <s v="Não"/>
  </r>
  <r>
    <s v="2000005088210388"/>
    <s v="9 de fevereiro de 2023 15:47 hs."/>
    <s v="Entregue"/>
    <s v="Chegou em 11 de fevereiro"/>
    <s v="Não"/>
    <n v="1"/>
    <n v="49.9"/>
    <n v="25.92"/>
    <n v="-13.98"/>
    <n v="-25.92"/>
    <s v=""/>
    <n v="35.92"/>
    <s v=" "/>
    <x v="80"/>
    <s v="MLB1984651009"/>
    <s v="Mercado Livre"/>
    <s v="Par Kit Rolamento Roda Traseira Corsa 1.4 8/16v 1994 A 2002"/>
    <s v=" "/>
    <n v="49.9"/>
    <s v="Premium"/>
    <s v="Não emitida"/>
    <s v="Katia Moura"/>
    <s v="CPF 00925856711"/>
    <s v="Almirante Lestock 123 - proximo ou posto Ipiranga, Queimados - CEP: 26323310, Rio de Janeiro"/>
    <s v=" "/>
    <s v="Katia Moura"/>
    <s v="00925856711"/>
    <s v="Rua Almirante Lestok 123 / perto do posto Ipiranga - CEP 26323310 - Vila Nascente, Queimados, Rio de Janeiro"/>
    <s v="Queimados"/>
    <s v="Rio de Janeiro"/>
    <s v="26323310"/>
    <s v="Brasil"/>
    <s v="Correios e pontos de envio"/>
    <s v="11 de fevereiro | 00:32"/>
    <s v="11 de fevereiro | 15:55"/>
    <s v="Mercado Envios"/>
    <s v="MEL00003301349809"/>
    <s v=" "/>
    <s v=" "/>
    <s v=" "/>
    <s v=" "/>
    <s v=" "/>
    <s v=" "/>
    <s v=" "/>
    <s v="Não"/>
    <s v=""/>
    <s v="Não"/>
  </r>
  <r>
    <s v="2000005088064850"/>
    <s v="9 de fevereiro de 2023 15:27 hs."/>
    <s v="Entregue"/>
    <s v="Chegou em 12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Lélia Célia Baldez"/>
    <s v="75204665315"/>
    <s v="Rua O 12 / Quadra 23 - CEP 65068860 - Terra Livre, São Luís, Maranhão"/>
    <s v="São Luís"/>
    <s v="Maranhão"/>
    <s v="65068860"/>
    <s v="Brasil"/>
    <s v="Mercado Envios Full"/>
    <s v="10 de fevereiro | 02:23"/>
    <s v="12 de fevereiro | 11:17"/>
    <s v="Mercado Envios"/>
    <s v="MEL00003298890797"/>
    <s v=" "/>
    <s v=" "/>
    <s v=" "/>
    <s v=" "/>
    <s v=" "/>
    <s v=" "/>
    <s v=" "/>
    <s v="Não"/>
    <s v=""/>
    <s v="Não"/>
  </r>
  <r>
    <s v="2000005088009518"/>
    <s v="9 de fevereiro de 2023 15:21 hs."/>
    <s v="Entregue"/>
    <s v="Chegou em 11 de fevereiro"/>
    <s v="Não"/>
    <n v="1"/>
    <n v="38.36"/>
    <n v="13.7"/>
    <n v="-12.02"/>
    <n v="-13.7"/>
    <s v=""/>
    <n v="26.34"/>
    <s v=" "/>
    <x v="149"/>
    <s v="MLB2846914483"/>
    <s v="Mercado Livre"/>
    <s v="Pastilha De Freio Dianteira Fiesta 1997 A 2002"/>
    <s v=" "/>
    <n v="38.36"/>
    <s v="Premium"/>
    <s v="Não emitida"/>
    <s v="Reginaldo De oliveira"/>
    <s v="CPF 35838657820"/>
    <s v="alfredo akre 12996 - rua da caixa dagua do moreira atras da igreja cong, Mairinque - CEP: 18120000, São Paulo"/>
    <s v=" "/>
    <s v="Reginaldo De oliveira"/>
    <s v="35838657820"/>
    <s v="alfredo akre 12996 / Referencia: Última casa da rua afredo akre n 12996 - CEP 18120000 - Moreira, Mairinque, São Paulo"/>
    <s v="Mairinque"/>
    <s v="São Paulo"/>
    <s v="18120000"/>
    <s v="Brasil"/>
    <s v="Correios e pontos de envio"/>
    <s v="11 de fevereiro | 01:50"/>
    <s v="11 de fevereiro | 17:29"/>
    <s v="Mercado Envios"/>
    <s v="MEL00003301349263"/>
    <s v=" "/>
    <s v=" "/>
    <s v=" "/>
    <s v=" "/>
    <s v=" "/>
    <s v=" "/>
    <s v=" "/>
    <s v="Não"/>
    <s v=""/>
    <s v="Não"/>
  </r>
  <r>
    <s v="2000005087038790"/>
    <s v="9 de fevereiro de 2023 15:02 hs."/>
    <s v="Entregue"/>
    <s v="Chegou em 11 de fevereiro"/>
    <s v="Não"/>
    <n v="1"/>
    <n v="129.99"/>
    <s v=""/>
    <n v="-22.1"/>
    <n v="-17.95"/>
    <s v=""/>
    <n v="89.94"/>
    <s v=" 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Helton Luiz"/>
    <s v="55352871649"/>
    <s v="Avenida Atlântica 1910 / Referencia: Casa De Esquina - CEP 35171198 - Morada Do Vale, Coronel Fabriciano, Minas Gerais"/>
    <s v="Coronel Fabriciano"/>
    <s v="Minas Gerais"/>
    <s v="35171198"/>
    <s v="Brasil"/>
    <s v="Mercado Envios Full"/>
    <s v="10 de fevereiro | 06:41"/>
    <s v="11 de fevereiro | 12:11"/>
    <s v="Mercado Envios"/>
    <s v="MEL00003298768573"/>
    <s v=" "/>
    <s v=" "/>
    <s v=" "/>
    <s v=" "/>
    <s v=" "/>
    <s v=" "/>
    <s v=" "/>
    <s v="Não"/>
    <s v=""/>
    <s v="Não"/>
  </r>
  <r>
    <s v="2000005087870304"/>
    <s v="9 de fevereiro de 2023 14:58 hs."/>
    <s v="Entregue"/>
    <s v="Chegou em 13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oberto Silva Bezerra"/>
    <s v="60931026377"/>
    <s v="Travessa São Jorge 18 / 12 - CEP 65455000 - centro, Presidente Vargas, Maranhão"/>
    <s v="Presidente Vargas"/>
    <s v="Maranhão"/>
    <s v="65455000"/>
    <s v="Brasil"/>
    <s v="Mercado Envios Full"/>
    <s v="10 de fevereiro | 02:23"/>
    <s v="13 de fevereiro | 09:48"/>
    <s v="Mercado Envios"/>
    <s v="MEL00003298747612"/>
    <s v=" "/>
    <s v=" "/>
    <s v=" "/>
    <s v=" "/>
    <s v=" "/>
    <s v=" "/>
    <s v=" "/>
    <s v="Não"/>
    <s v=""/>
    <s v="Não"/>
  </r>
  <r>
    <s v="2000004200122163"/>
    <s v="9 de fevereiro de 2023 14:50 hs."/>
    <s v="Entregue"/>
    <s v="Chegou em 10 de fevereiro"/>
    <s v="Sim"/>
    <n v="1"/>
    <n v="28.85"/>
    <n v="26.1"/>
    <n v="-8.9600000000000009"/>
    <n v="-26.1"/>
    <s v=""/>
    <n v="19.89"/>
    <s v=" "/>
    <x v="191"/>
    <s v="MLB2833019112"/>
    <s v="Mercado Livre"/>
    <s v="Cabo De Capô Com Alavanca Monza Chevette"/>
    <s v=" "/>
    <n v="28.85"/>
    <s v="Clássico"/>
    <s v="Não emitida"/>
    <s v="Pedro Henrique Oliveira Freitas"/>
    <s v="CPF 14611381757"/>
    <s v="H 85 - bloco 13 ap 403 Ouro Verde, Barra Mansa - CEP: 27353420, Rio de Janeiro"/>
    <s v=" "/>
    <s v="Pedro Henrique Oliveira Freitas"/>
    <s v="14611381757"/>
    <s v="Rua José Maria da Cruz 120 / 1001 edifício Apoena - CEP 27330280 - Centro, Barra Mansa, Rio de Janeiro"/>
    <s v="Barra Mansa"/>
    <s v="Rio de Janeiro"/>
    <s v="27330280"/>
    <s v="Brasil"/>
    <s v="Correios e pontos de envio"/>
    <s v="10 de fevereiro | 02:03"/>
    <s v="10 de fevereiro | 13:38"/>
    <s v="Mercado Envios"/>
    <s v="MEL00003298800052"/>
    <s v=" "/>
    <s v=" "/>
    <s v=" "/>
    <s v=" "/>
    <s v=" "/>
    <s v=" "/>
    <s v=" "/>
    <s v="Não"/>
    <s v=""/>
    <s v="Não"/>
  </r>
  <r>
    <s v="2000005087729598"/>
    <s v="9 de fevereiro de 2023 14:42 hs."/>
    <s v="Entregue"/>
    <s v="Chegou em 10 de fevereiro"/>
    <s v="Não"/>
    <n v="1"/>
    <n v="59"/>
    <n v="10.96"/>
    <n v="-12.58"/>
    <n v="-10.96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Maison Hector da Silva"/>
    <s v="56184017896"/>
    <s v="rua M 180 / CEP 14850000 - horto Guarani, Pradópolis, São Paulo"/>
    <s v="Pradópolis"/>
    <s v="São Paulo"/>
    <s v="14850000"/>
    <s v="Brasil"/>
    <s v="Mercado Envios Full"/>
    <s v="9 de fevereiro | 23:21"/>
    <s v="10 de fevereiro | 12:57"/>
    <s v="Mercado Envios"/>
    <s v="MEL00003298658974"/>
    <s v=" "/>
    <s v=" "/>
    <s v=" "/>
    <s v=" "/>
    <s v=" "/>
    <s v=" "/>
    <s v=" "/>
    <s v="Não"/>
    <s v=""/>
    <s v="Não"/>
  </r>
  <r>
    <s v="2000005087649604"/>
    <s v="9 de fevereiro de 2023 14:30 hs."/>
    <s v="Entregue"/>
    <s v="Chegou em 13 de fevereiro"/>
    <s v="Não"/>
    <n v="1"/>
    <n v="86.99"/>
    <n v="8.09"/>
    <n v="-14.79"/>
    <n v="-28.54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ngelo De Sousa Lima Angelo"/>
    <s v="03550396309"/>
    <s v="estrada caminho d majorlandia 2700 / casa sitio Referencia: a minha casa e lado do posto na entrada d canoa - CEP 62800000 - correigo dos Rodrigues, Aracati, Ceará"/>
    <s v="Aracati"/>
    <s v="Ceará"/>
    <s v="62800000"/>
    <s v="Brasil"/>
    <s v="Mercado Envios Full"/>
    <s v="10 de fevereiro | 02:14"/>
    <s v="13 de fevereiro | 13:37"/>
    <s v="Mercado Envios"/>
    <s v="MEL00003298651576"/>
    <s v=" "/>
    <s v=" "/>
    <s v=" "/>
    <s v=" "/>
    <s v=" "/>
    <s v=" "/>
    <s v=" "/>
    <s v="Não"/>
    <s v=""/>
    <s v="Não"/>
  </r>
  <r>
    <s v="2000005087661342"/>
    <s v="9 de fevereiro de 2023 14:29 hs."/>
    <s v="Entregue"/>
    <s v="Chegou em 10 de fevereiro"/>
    <s v="Não"/>
    <n v="1"/>
    <n v="65.900000000000006"/>
    <n v="9.9"/>
    <n v="-16.7"/>
    <n v="-9.9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Gustavo Neto"/>
    <s v="00362758590"/>
    <s v="Rua Rafael Farias - Bairro Parque Santa Cruz 103 / Casa Prox: Delegacia (na Casa De Sr. Ely) - CEP 44380000 - Cruz das Almas, Bahia"/>
    <s v="Cruz das Almas"/>
    <s v="Bahia"/>
    <s v="44380000"/>
    <s v="Brasil"/>
    <s v="Mercado Envios Full"/>
    <s v="9 de fevereiro | 19:13"/>
    <s v="10 de fevereiro | 09:21"/>
    <s v="Mercado Envios"/>
    <s v="MEL00003298592800"/>
    <s v=" "/>
    <s v=" "/>
    <s v=" "/>
    <s v=" "/>
    <s v=" "/>
    <s v=" "/>
    <s v=" "/>
    <s v="Não"/>
    <s v=""/>
    <s v="Não"/>
  </r>
  <r>
    <s v="2000004200010149"/>
    <s v="9 de fevereiro de 2023 14:13 hs."/>
    <s v=" "/>
    <s v=" "/>
    <s v=" "/>
    <s v=""/>
    <n v="192.69"/>
    <s v=""/>
    <n v="-38.26"/>
    <n v="-21.45"/>
    <s v=""/>
    <n v="132.97999999999999"/>
    <s v=" "/>
    <x v="47"/>
    <s v=" "/>
    <s v=" "/>
    <s v=" "/>
    <s v=" "/>
    <s v=""/>
    <s v=" "/>
    <s v="Não emitida"/>
    <s v="werllen stopa"/>
    <s v="CPF 10016820681"/>
    <s v="rua joao rosa 997, Igarapé - CEP: 32900000, Minas Gerais"/>
    <s v=" "/>
    <s v="werllen stopa"/>
    <s v="10016820681"/>
    <s v="Rua Pouso Alegre 252 / casa Referencia: na rua próximo ao supermercado BH. - CEP 32900000 - resplendor, Igarapé, Minas Gerais"/>
    <s v="Igarapé"/>
    <s v="Minas Gerais"/>
    <s v="32900000"/>
    <s v="Brasil"/>
    <s v="Correios e pontos de envio"/>
    <s v="9 de fevereiro | 23:28"/>
    <s v="14 de fevereiro | 10:10"/>
    <s v="Mercado Envios"/>
    <s v="MEL00003298797255"/>
    <s v=" "/>
    <s v=" "/>
    <s v=" "/>
    <s v=" "/>
    <s v=" "/>
    <s v=" "/>
    <s v=" "/>
    <s v=" "/>
    <s v=""/>
    <s v=" "/>
  </r>
  <r>
    <s v="2000005087539634"/>
    <s v="9 de fevereiro de 2023 14:13 hs."/>
    <s v="Entregue"/>
    <s v="Chegou em 14 de fevereiro"/>
    <s v="Sim"/>
    <n v="1"/>
    <s v=""/>
    <s v=""/>
    <s v=""/>
    <s v=""/>
    <s v=""/>
    <s v=""/>
    <s v="Sim"/>
    <x v="190"/>
    <s v="MLB2069611308"/>
    <s v="Mercado Livre"/>
    <s v="Pino Regulagem Da Ponta Do Cabo De Marcha Corsa Celta Vectra"/>
    <s v=" "/>
    <n v="2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87542512"/>
    <s v="9 de fevereiro de 2023 14:13 hs."/>
    <s v="Entregue"/>
    <s v="Chegou em 14 de fevereiro"/>
    <s v="Sim"/>
    <n v="1"/>
    <s v=""/>
    <s v=""/>
    <s v=""/>
    <s v=""/>
    <s v=""/>
    <s v=""/>
    <s v="Sim"/>
    <x v="16"/>
    <s v="MLB1841122116"/>
    <s v="Mercado Livre"/>
    <s v="Cabo De Trambulador Celta 2005-06 07 08 09 10 11 12 13-2014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87520730"/>
    <s v="9 de fevereiro de 2023 14:09 hs."/>
    <s v="Entregue"/>
    <s v="Chegou em 11 de fevereiro"/>
    <s v="Não"/>
    <n v="1"/>
    <n v="239.77"/>
    <n v="17.07"/>
    <n v="-28.77"/>
    <n v="-38.520000000000003"/>
    <s v=""/>
    <n v="189.55"/>
    <s v=" "/>
    <x v="11"/>
    <s v="MLB2981706173"/>
    <s v="Mercado Livre"/>
    <s v="Cabo De Engate E Seleção Hyundai Hr 2005 A 2012"/>
    <s v=" "/>
    <n v="239.77"/>
    <s v="Clássico"/>
    <s v="Não emitida"/>
    <s v="Alessandro Carneiro"/>
    <s v="CPF 47224193372"/>
    <s v="Rua Doutor Jose Gomes 1670 - Altos, Manaus - CEP: 69076250, Amazonas"/>
    <s v=" "/>
    <s v="Alessandro Carneiro"/>
    <s v="47224193372"/>
    <s v="Rua Doutor José Gomes 1670 / Casa 2 - CEP 69076250 - Japiim, Manaus, Amazonas"/>
    <s v="Manaus"/>
    <s v="Amazonas"/>
    <s v="69076250"/>
    <s v="Brasil"/>
    <s v="Correios e pontos de envio"/>
    <s v="10 de fevereiro | 03:20"/>
    <s v="11 de fevereiro | 14:11"/>
    <s v="Mercado Envios"/>
    <s v="MEL00003298797030"/>
    <s v=" "/>
    <s v=" "/>
    <s v=" "/>
    <s v=" "/>
    <s v=" "/>
    <s v=" "/>
    <s v=" "/>
    <s v="Não"/>
    <s v=""/>
    <s v="Não"/>
  </r>
  <r>
    <s v="2000004199958853"/>
    <s v="9 de fevereiro de 2023 14:07 hs."/>
    <s v="Entregue"/>
    <s v="Chegou em 10 de fevereiro"/>
    <s v="Sim"/>
    <n v="1"/>
    <n v="19.899999999999999"/>
    <n v="15.9"/>
    <n v="-8.8800000000000008"/>
    <s v=""/>
    <s v=""/>
    <n v="26.92"/>
    <s v=" "/>
    <x v="60"/>
    <s v="MLB2083200581"/>
    <s v="Mercado Livre"/>
    <s v="Terminal Conector Cabo Trambulador Vectra 2006 Em Diante"/>
    <s v=" "/>
    <n v="19.899999999999999"/>
    <s v="Premium"/>
    <s v="Autorizado"/>
    <s v="AYRTON ROBERTO GOMES CRUZ"/>
    <s v="CPF 11359012877"/>
    <s v="Rua Porfírio dos Passos 102, Franco da Rocha - CEP: 07850063, São Paulo"/>
    <s v=" "/>
    <s v="AYRTON ROBERTO GOMES CRUZ"/>
    <s v="11359012877"/>
    <s v="Rua Porfírio dos Passos 102 / CEP 07850063 - Vila Zanela, Franco da Rocha, São Paulo"/>
    <s v="Franco da Rocha"/>
    <s v="São Paulo"/>
    <s v="07850063"/>
    <s v="Brasil"/>
    <s v="Mercado Envios Flex"/>
    <s v="10 de fevereiro | 15:53"/>
    <s v="10 de fevereiro | 17:47"/>
    <s v="DOUGLAS MATOS"/>
    <s v="42033266146"/>
    <s v=" "/>
    <s v=" "/>
    <s v=" "/>
    <s v=" "/>
    <s v=" "/>
    <s v=" "/>
    <s v=" "/>
    <s v="Não"/>
    <s v=""/>
    <s v="Não"/>
  </r>
  <r>
    <s v="2000004199958857"/>
    <s v="9 de fevereiro de 2023 14:07 hs."/>
    <s v="Entregue"/>
    <s v="Chegou em 10 de fevereiro"/>
    <s v="Sim"/>
    <n v="1"/>
    <n v="25.9"/>
    <n v="15.9"/>
    <n v="-9.9"/>
    <s v=""/>
    <s v=""/>
    <n v="31.9"/>
    <s v=" "/>
    <x v="18"/>
    <s v="MLB2069199981"/>
    <s v="Mercado Livre"/>
    <s v="Reparo Alavanca Cambio Corsa Classic Celta 2005/2014"/>
    <s v=" "/>
    <n v="25.9"/>
    <s v="Premium"/>
    <s v="Autorizado"/>
    <s v="AYRTON ROBERTO GOMES CRUZ"/>
    <s v="CPF 11359012877"/>
    <s v="Rua Porfírio dos Passos 102, Franco da Rocha - CEP: 07850063, São Paulo"/>
    <s v=" "/>
    <s v="AYRTON ROBERTO GOMES CRUZ"/>
    <s v="11359012877"/>
    <s v="Rua Porfírio dos Passos 102 / CEP 07850063 - Vila Zanela, Franco da Rocha, São Paulo"/>
    <s v="Franco da Rocha"/>
    <s v="São Paulo"/>
    <s v="07850063"/>
    <s v="Brasil"/>
    <s v="Mercado Envios Flex"/>
    <s v="10 de fevereiro | 15:53"/>
    <s v="10 de fevereiro | 17:46"/>
    <s v="DOUGLAS MATOS"/>
    <s v="42033266234"/>
    <s v=" "/>
    <s v=" "/>
    <s v=" "/>
    <s v=" "/>
    <s v=" "/>
    <s v=" "/>
    <s v=" "/>
    <s v="Não"/>
    <s v=""/>
    <s v="Não"/>
  </r>
  <r>
    <s v="2000005087407162"/>
    <s v="9 de fevereiro de 2023 13:57 hs."/>
    <s v="Entregue"/>
    <s v="Chegou em 10 de fevereiro"/>
    <s v="Não"/>
    <n v="1"/>
    <n v="34.5"/>
    <n v="17.399999999999999"/>
    <n v="-11.36"/>
    <n v="-17.399999999999999"/>
    <s v=""/>
    <n v="23.14"/>
    <s v="Sim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Mesaque Ferreira lima"/>
    <s v="07550582670"/>
    <s v="Rua Luiz Pinto dos Santos 26 / CEP 17380000 - patrimônio, Brotas, São Paulo"/>
    <s v="Brotas"/>
    <s v="São Paulo"/>
    <s v="17380000"/>
    <s v="Brasil"/>
    <s v="Mercado Envios Full"/>
    <s v="10 de fevereiro | 00:32"/>
    <s v="10 de fevereiro | 11:46"/>
    <s v="Mercado Envios"/>
    <s v="MEL00003298408621"/>
    <s v=" "/>
    <s v=" "/>
    <s v=" "/>
    <s v=" "/>
    <s v=" "/>
    <s v=" "/>
    <s v=" "/>
    <s v="Não"/>
    <s v=""/>
    <s v="Não"/>
  </r>
  <r>
    <s v="2000005087396240"/>
    <s v="9 de fevereiro de 2023 13:56 hs."/>
    <s v="Entregue"/>
    <s v="Chegou em 10 de fevereiro"/>
    <s v="Não"/>
    <n v="1"/>
    <n v="59"/>
    <n v="18.8"/>
    <n v="-15.53"/>
    <n v="-18.8"/>
    <s v=""/>
    <n v="43.47"/>
    <s v="Sim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Antoninho de Jesus"/>
    <s v="74532685915"/>
    <s v="Rua Angelo Zago 27 / casa azul de esquina - CEP 89567036 - Cidade Alta, Videira, Santa Catarina"/>
    <s v="Videira"/>
    <s v="Santa Catarina"/>
    <s v="89567036"/>
    <s v="Brasil"/>
    <s v="Mercado Envios Full"/>
    <s v="9 de fevereiro | 21:00"/>
    <s v="10 de fevereiro | 13:27"/>
    <s v="Mercado Envios"/>
    <s v="MEL00003298404341"/>
    <s v=" "/>
    <s v=" "/>
    <s v=" "/>
    <s v=" "/>
    <s v=" "/>
    <s v=" "/>
    <s v=" "/>
    <s v="Não"/>
    <s v=""/>
    <s v="Não"/>
  </r>
  <r>
    <s v="2000005087393602"/>
    <s v="9 de fevereiro de 2023 13:52 hs."/>
    <s v="Entregue"/>
    <s v="Chegou em 10 de fevereiro"/>
    <s v="Não"/>
    <n v="1"/>
    <n v="65"/>
    <n v="10.96"/>
    <n v="-16.55"/>
    <n v="-10.96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Edson Manoel"/>
    <s v="04151165975"/>
    <s v="Travessa Porto dos Navegantes 90 / Fundos - CEP 88056482 - Cachoeira do Bom Jesus, Florianópolis, Santa Catarina"/>
    <s v="Florianópolis"/>
    <s v="Santa Catarina"/>
    <s v="88056482"/>
    <s v="Brasil"/>
    <s v="Mercado Envios Full"/>
    <s v="10 de fevereiro | 02:39"/>
    <s v="10 de fevereiro | 19:37"/>
    <s v="Mercado Envios"/>
    <s v="MEL00003298380984"/>
    <s v=" "/>
    <s v=" "/>
    <s v=" "/>
    <s v=" "/>
    <s v=" "/>
    <s v=" "/>
    <s v=" "/>
    <s v="Não"/>
    <s v=""/>
    <s v="Não"/>
  </r>
  <r>
    <s v="2000004199919409"/>
    <s v="9 de fevereiro de 2023 13:44 hs."/>
    <s v="Entregue"/>
    <s v="Chegou em 10 de fevereiro"/>
    <s v="Sim"/>
    <n v="2"/>
    <n v="319.98"/>
    <s v=""/>
    <n v="-54.4"/>
    <n v="-36.9"/>
    <s v=""/>
    <n v="228.68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fernandovequiatolango fernandovequiatolango"/>
    <s v="36072274897"/>
    <s v="Alameda Joaquim Luís Vizicato 1181 / Marmoraria - CEP 14706228 - Jardim Califórnia, Bebedouro, São Paulo"/>
    <s v="Bebedouro"/>
    <s v="São Paulo"/>
    <s v="14706228"/>
    <s v="Brasil"/>
    <s v="Mercado Envios Full"/>
    <s v="9 de fevereiro | 19:39"/>
    <s v="10 de fevereiro | 16:19"/>
    <s v="Mercado Envios"/>
    <s v="MEL00003298344041"/>
    <s v=" "/>
    <s v=" "/>
    <s v=" "/>
    <s v=" "/>
    <s v=" "/>
    <s v=" "/>
    <s v=" "/>
    <s v="Não"/>
    <s v=""/>
    <s v="Não"/>
  </r>
  <r>
    <s v="2000004199886635"/>
    <s v="9 de fevereiro de 2023 13:34 hs."/>
    <s v="Entregue"/>
    <s v="Chegou em 10 de fevereiro"/>
    <s v="Sim"/>
    <n v="2"/>
    <n v="130"/>
    <s v=""/>
    <n v="-33.1"/>
    <s v=""/>
    <s v=""/>
    <n v="96.9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eduardo chaves"/>
    <s v="06759480961"/>
    <s v="Rua Jóquei Clube 188 / na empresa Graciosa - CEP 80215220 - Prado Velho, Curitiba, Paraná"/>
    <s v="Curitiba"/>
    <s v="Paraná"/>
    <s v="80215220"/>
    <s v="Brasil"/>
    <s v="Mercado Envios Full"/>
    <s v="9 de fevereiro | 19:52"/>
    <s v="10 de fevereiro | 12:34"/>
    <s v="Mercado Envios"/>
    <s v="MEL00003298280194"/>
    <s v=" "/>
    <s v=" "/>
    <s v=" "/>
    <s v=" "/>
    <s v=" "/>
    <s v=" "/>
    <s v=" "/>
    <s v="Não"/>
    <s v=""/>
    <s v="Não"/>
  </r>
  <r>
    <s v="2000004199874051"/>
    <s v="9 de fevereiro de 2023 13:28 hs."/>
    <s v="Cancelada pelo comprador"/>
    <s v="Cancelou porque não podia esperar o produto."/>
    <s v="Sim"/>
    <n v="0"/>
    <n v="139.58000000000001"/>
    <n v="15.9"/>
    <n v="-34.72"/>
    <s v=""/>
    <n v="-120.76"/>
    <n v="0"/>
    <s v=" "/>
    <x v="19"/>
    <s v="MLB2819589397"/>
    <s v="Mercado Livre"/>
    <s v="Par Cabo De Freio Fusca 1.300 Todos Até 1981"/>
    <s v=" "/>
    <n v="69.790000000000006"/>
    <s v="Premium"/>
    <s v="Não emitida"/>
    <s v="Walter Gomes Emilio"/>
    <s v="CPF 28071161837"/>
    <s v="Rua Doutor Pedro Paulo Lagreca Neto 1 - casa, São Paulo - CEP: 02202060, São Paulo"/>
    <s v=" "/>
    <s v="Walter Gomes Emilio"/>
    <s v="28071161837"/>
    <s v=" "/>
    <s v="São Paulo"/>
    <s v="São Paulo"/>
    <s v="02202060"/>
    <s v="Brasil"/>
    <s v="Mercado Envios Flex"/>
    <s v=" "/>
    <s v=" "/>
    <s v="TRUSTPARTSTRUSTPARTS"/>
    <s v="42033146531"/>
    <s v=" "/>
    <s v=" "/>
    <s v=" "/>
    <s v=" "/>
    <s v=" "/>
    <s v=" "/>
    <s v=" "/>
    <s v="Não"/>
    <s v=""/>
    <s v="Não"/>
  </r>
  <r>
    <s v="2000005087179750"/>
    <s v="9 de fevereiro de 2023 13:22 hs."/>
    <s v="Devolução finalizada com reembolso para o comprador"/>
    <s v="O produto devolvido chegou em quinta-feira, 16 de fevereiro."/>
    <s v="Não"/>
    <n v="0"/>
    <n v="44.05"/>
    <n v="13.9"/>
    <n v="-12.99"/>
    <s v=""/>
    <n v="-44.96"/>
    <n v="0"/>
    <s v=" "/>
    <x v="55"/>
    <s v="MLB2202273682"/>
    <s v="Mercado Livre"/>
    <s v="Terminal Cabo De Engate Golf 1998 A 2002 Cód 1j0711761a"/>
    <s v=" "/>
    <n v="44.05"/>
    <s v="Premium"/>
    <s v="Não emitida"/>
    <s v="TICOLA COMERCIO DE ETIQUETAS ADESIVAS LTDA"/>
    <s v="CNPJ 13685339000110"/>
    <s v="Rua Pindamonhangaba 178 - Bloco 2 ap. 15, São Paulo - CEP: 03150080, São Paulo"/>
    <s v="Contribuinte"/>
    <s v="TICOLA COMERCIO DE ETIQUETAS ADESIVAS LTDA"/>
    <s v="1368533900011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5 de fevereiro | 11:33"/>
    <s v="16 de fevereiro | 16:52"/>
    <s v="RHENAN SILVA TORRES"/>
    <s v="OV300702466BR"/>
    <s v="https://www2.correios.com.br/sistemas/rastreamento/resultado.cfm"/>
    <s v=" "/>
    <s v=" "/>
    <s v=" "/>
    <s v=" "/>
    <s v=" "/>
    <s v=" "/>
    <s v="Sim"/>
    <s v=""/>
    <s v="Não"/>
  </r>
  <r>
    <s v="2000004199845441"/>
    <s v="9 de fevereiro de 2023 13:20 hs."/>
    <s v="Entregue"/>
    <s v="Chegou em 10 de fevereiro"/>
    <s v="Sim"/>
    <n v="1"/>
    <n v="59.99"/>
    <s v=""/>
    <n v="-15.7"/>
    <s v="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Gessica Cecilio Do Nascimento"/>
    <s v="10069245665"/>
    <s v="Rua Raimunda Pereira da Silva 48 / CEP 36120000 - nossa senhora da penha, Matias Barbosa, Minas Gerais"/>
    <s v="Matias Barbosa"/>
    <s v="Minas Gerais"/>
    <s v="36120000"/>
    <s v="Brasil"/>
    <s v="Mercado Envios Full"/>
    <s v="9 de fevereiro | 17:32"/>
    <s v="10 de fevereiro | 13:49"/>
    <s v="Mercado Envios"/>
    <s v="MEL00003298195067"/>
    <s v=" "/>
    <s v=" "/>
    <s v=" "/>
    <s v=" "/>
    <s v=" "/>
    <s v=" "/>
    <s v=" "/>
    <s v="Não"/>
    <s v=""/>
    <s v="Não"/>
  </r>
  <r>
    <s v="2000005087100234"/>
    <s v="9 de fevereiro de 2023 13:10 hs."/>
    <s v="Entregue"/>
    <s v="Chegou em 10 de fevereiro"/>
    <s v="Não"/>
    <n v="1"/>
    <n v="76.14"/>
    <n v="20.88"/>
    <n v="-14.64"/>
    <n v="-20.88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Lucas Alves"/>
    <s v="10306118661"/>
    <s v="Rua Eugênio Mendonça 135 / Casa - CEP 36774170 - Thomé, Cataguases, Minas Gerais"/>
    <s v="Cataguases"/>
    <s v="Minas Gerais"/>
    <s v="36774170"/>
    <s v="Brasil"/>
    <s v="Mercado Envios Full"/>
    <s v="9 de fevereiro | 17:32"/>
    <s v="10 de fevereiro | 15:42"/>
    <s v="Mercado Envios"/>
    <s v="MEL00003298135755"/>
    <s v=" "/>
    <s v=" "/>
    <s v=" "/>
    <s v=" "/>
    <s v=" "/>
    <s v=" "/>
    <s v=" "/>
    <s v="Não"/>
    <s v=""/>
    <s v="Não"/>
  </r>
  <r>
    <s v="2000005087060198"/>
    <s v="9 de fevereiro de 2023 13:04 hs."/>
    <s v="Entregue"/>
    <s v="Chegou em 10 de fevereiro"/>
    <s v="Não"/>
    <n v="1"/>
    <n v="199.99"/>
    <n v="1.59"/>
    <n v="-34"/>
    <s v=""/>
    <s v=""/>
    <n v="167.58"/>
    <s v="Sim"/>
    <x v="6"/>
    <s v="MLB2607917865"/>
    <s v="Mercado Livre"/>
    <s v="Kit Rolamento Eixo Traseiro C/ Bucha Pegeout 206/207 47mm"/>
    <s v=" "/>
    <n v="199.99"/>
    <s v="Premium"/>
    <s v="Não emitida"/>
    <s v="Renato Cesar Martins"/>
    <s v="CPF 05490121840"/>
    <s v="Alberto Arruda Fontes 209, São Paulo - CEP: 05546200, São Paulo"/>
    <s v=" "/>
    <s v="Renato Cesar Martins"/>
    <s v="05490121840"/>
    <s v="Alameda Lírios do Vale 217 / Referencia: CONDOMINIO RESERVA VALE VERDE. ROD RAPOSO TAVARES KM 30,5 - CEP 06705640 - Residencial dos Lagos, Cotia, São Paulo"/>
    <s v="Cotia"/>
    <s v="São Paulo"/>
    <s v="06705640"/>
    <s v="Brasil"/>
    <s v="Mercado Envios Flex"/>
    <s v="10 de fevereiro | 15:53"/>
    <s v="10 de fevereiro | 18:22"/>
    <s v="MATHEUS DE OLIVEIRA SANTOS"/>
    <s v="42033074922"/>
    <s v=" "/>
    <s v=" "/>
    <s v=" "/>
    <s v=" "/>
    <s v=" "/>
    <s v=" "/>
    <s v=" "/>
    <s v="Não"/>
    <s v=""/>
    <s v="Não"/>
  </r>
  <r>
    <s v="2000005087006220"/>
    <s v="9 de fevereiro de 2023 12:57 hs."/>
    <s v="Entregue"/>
    <s v="Chegou em 10 de fevereiro"/>
    <s v="Não"/>
    <n v="1"/>
    <n v="49.99"/>
    <n v="12.18"/>
    <n v="-14"/>
    <n v="-12.18"/>
    <s v=""/>
    <n v="35.99"/>
    <s v="Sim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gil biasoli junior"/>
    <s v="17545709845"/>
    <s v="Rua Walter Barbosa 2560 / casa do lado oficina Referencia: Se a oficina Giu'z car estiver aberto ,pode entregar nela, somos os proprietários, obrigado - CEP 14407580 - Jardim Luiza, Franca, São Paulo"/>
    <s v="Franca"/>
    <s v="São Paulo"/>
    <s v="14407580"/>
    <s v="Brasil"/>
    <s v="Mercado Envios Full"/>
    <s v="9 de fevereiro | 17:50"/>
    <s v="10 de fevereiro | 17:58"/>
    <s v="Mercado Envios"/>
    <s v="MEL00003298059666"/>
    <s v=" "/>
    <s v=" "/>
    <s v=" "/>
    <s v=" "/>
    <s v=" "/>
    <s v=" "/>
    <s v=" "/>
    <s v="Não"/>
    <s v=""/>
    <s v="Não"/>
  </r>
  <r>
    <s v="2000005086853356"/>
    <s v="9 de fevereiro de 2023 12:52 hs."/>
    <s v="Entregue"/>
    <s v="Chegou em 11 de fevereiro"/>
    <s v="Não"/>
    <n v="1"/>
    <n v="327.99"/>
    <s v=""/>
    <n v="-55.76"/>
    <n v="-20.45"/>
    <s v=""/>
    <n v="251.78"/>
    <s v=" "/>
    <x v="131"/>
    <s v="MLB2648183990"/>
    <s v="Mercado Livre"/>
    <s v="Cabo De Engate E Seleção Gm Astra E Zafira 2006 Em Diante"/>
    <s v=" "/>
    <n v="327.99"/>
    <s v="Premium"/>
    <s v="Autorizado"/>
    <s v=" "/>
    <s v=" "/>
    <s v=" "/>
    <s v=" "/>
    <s v="Wesley H A Santos"/>
    <s v="23773903820"/>
    <s v="Rua Guido Orsi 767 / casa b - CEP 13482060 - Jardim Ouro Verde, Limeira, São Paulo"/>
    <s v="Limeira"/>
    <s v="São Paulo"/>
    <s v="13482060"/>
    <s v="Brasil"/>
    <s v="Mercado Envios Full"/>
    <s v="10 de fevereiro | 14:53"/>
    <s v="11 de fevereiro | 11:03"/>
    <s v="Mercado Envios"/>
    <s v="MEL00003298036535"/>
    <s v=" "/>
    <s v=" "/>
    <s v=" "/>
    <s v=" "/>
    <s v=" "/>
    <s v=" "/>
    <s v=" "/>
    <s v="Não"/>
    <s v=""/>
    <s v="Não"/>
  </r>
  <r>
    <s v="2000005086927872"/>
    <s v="9 de fevereiro de 2023 12:47 hs."/>
    <s v="Entregue"/>
    <s v="Chegou em 10 de fevereiro"/>
    <s v="Não"/>
    <n v="1"/>
    <n v="95.69"/>
    <s v=""/>
    <n v="-16.27"/>
    <n v="-38.950000000000003"/>
    <s v=""/>
    <n v="40.47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julio cesar willwohl costa"/>
    <s v="29333548882"/>
    <s v="RUA TORINO FIORANI 121 / Vila Gás - CEP 14910000 - Iubatinga, São Paulo"/>
    <s v="Iubatinga"/>
    <s v="São Paulo"/>
    <s v="14910000"/>
    <s v="Brasil"/>
    <s v="Mercado Envios Full"/>
    <s v="9 de fevereiro | 17:11"/>
    <s v="10 de fevereiro | 12:40"/>
    <s v="Mercado Envios"/>
    <s v="MEL00003298006172"/>
    <s v="https://myaccount.mercadolivre.com.br/shipments/42033019800/detail"/>
    <s v=" "/>
    <s v=" "/>
    <s v=" "/>
    <s v=" "/>
    <s v=" "/>
    <s v=" "/>
    <s v="Não"/>
    <s v=""/>
    <s v="Não"/>
  </r>
  <r>
    <s v="2000005086847744"/>
    <s v="9 de fevereiro de 2023 12:42 hs."/>
    <s v="Entregue"/>
    <s v="Chegou em 11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Carine  Fritz"/>
    <s v="02113050064"/>
    <s v="Avenida Sony Soares Corrêa 1277 / hidrocon Referencia: hidrocon - CEP 96170000 - centro, São Lourenço do Sul, Rio Grande do Sul"/>
    <s v="São Lourenço do Sul"/>
    <s v="Rio Grande do Sul"/>
    <s v="96170000"/>
    <s v="Brasil"/>
    <s v="Mercado Envios Full"/>
    <s v="10 de fevereiro | 14:19"/>
    <s v="11 de fevereiro | 10:46"/>
    <s v="Mercado Envios"/>
    <s v="MEL00003297984896"/>
    <s v=" "/>
    <s v=" "/>
    <s v=" "/>
    <s v=" "/>
    <s v=" "/>
    <s v=" "/>
    <s v=" "/>
    <s v="Não"/>
    <s v=""/>
    <s v="Não"/>
  </r>
  <r>
    <s v="2000005086897524"/>
    <s v="9 de fevereiro de 2023 12:42 hs."/>
    <s v="Entregue"/>
    <s v="Chegou em 13 de fevereiro"/>
    <s v="Não"/>
    <n v="1"/>
    <n v="62.8"/>
    <n v="24.66"/>
    <n v="-16.18"/>
    <n v="-24.66"/>
    <s v=""/>
    <n v="46.62"/>
    <s v="Sim"/>
    <x v="13"/>
    <s v="MLB2107076477"/>
    <s v="Mercado Livre"/>
    <s v="Kit Pino Guia Bucha Pinça Freio Celta Corsa Agile Classic"/>
    <s v=" "/>
    <n v="62.8"/>
    <s v="Premium"/>
    <s v="Não emitida"/>
    <s v="Alexssandro Bortolotto"/>
    <s v="CPF 10232449937"/>
    <s v="Avenida Brasil Argentina 886 970, Vitorino - CEP: 85520000, Paraná"/>
    <s v=" "/>
    <s v="Alexssandro Bortolotto"/>
    <s v="10232449937"/>
    <s v="Rodovia PR-280 12530 / CEP 85508280 - São Cristóvão, Pato Branco, Paraná"/>
    <s v="Pato Branco"/>
    <s v="Paraná"/>
    <s v="85508280"/>
    <s v="Brasil"/>
    <s v="Correios e pontos de envio"/>
    <s v="10 de fevereiro | 02:05"/>
    <s v="13 de fevereiro | 09:32"/>
    <s v="Mercado Envios"/>
    <s v="MEL00003298386549"/>
    <s v=" "/>
    <s v=" "/>
    <s v=" "/>
    <s v=" "/>
    <s v=" "/>
    <s v=" "/>
    <s v=" "/>
    <s v="Não"/>
    <s v=""/>
    <s v="Não"/>
  </r>
  <r>
    <s v="2000005086747960"/>
    <s v="9 de fevereiro de 2023 12:30 hs."/>
    <s v="Entregue"/>
    <s v="Chegou em 11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Elias Resende Veloso"/>
    <s v="13439373614"/>
    <s v="Rua São Sebastião 242 / apartamento 1 - CEP 36480000 - centro, Piranga, Minas Gerais"/>
    <s v="Piranga"/>
    <s v="Minas Gerais"/>
    <s v="36480000"/>
    <s v="Brasil"/>
    <s v="Mercado Envios Full"/>
    <s v="10 de fevereiro | 02:24"/>
    <s v="11 de fevereiro | 13:38"/>
    <s v="Mercado Envios"/>
    <s v="MEL00003297922527"/>
    <s v=" "/>
    <s v=" "/>
    <s v=" "/>
    <s v=" "/>
    <s v=" "/>
    <s v=" "/>
    <s v=" "/>
    <s v="Não"/>
    <s v=""/>
    <s v="Não"/>
  </r>
  <r>
    <s v="2000005086766392"/>
    <s v="9 de fevereiro de 2023 12:23 hs."/>
    <s v="Entregue"/>
    <s v="Chegou em 13 de fevereiro"/>
    <s v="Não"/>
    <n v="1"/>
    <n v="17.899999999999999"/>
    <n v="12.5"/>
    <n v="-7.65"/>
    <n v="-12.5"/>
    <s v=""/>
    <n v="10.25"/>
    <s v=" "/>
    <x v="22"/>
    <s v="MLB3105806782"/>
    <s v="Mercado Livre"/>
    <s v="Capa Pedal Acelerador Freio Embreagem Monza Kadett Ipanema"/>
    <s v=" "/>
    <n v="17.899999999999999"/>
    <s v="Clássico"/>
    <s v="Não emitida"/>
    <s v="jmcamposrs jmcamposrs"/>
    <s v="CPF 65793110887"/>
    <s v="Rua Amaro de Abreu 23 - casa, São Paulo - CEP: 03639030, São Paulo"/>
    <s v=" "/>
    <s v="jmcamposrs jmcamposrs"/>
    <s v="65793110887"/>
    <s v="R MIRANDINHA 492 / SALA C - CEP 03641000 - Penha De França, São Paulo, São Paulo"/>
    <s v="São Paulo"/>
    <s v="São Paulo"/>
    <s v="03641000"/>
    <s v="Brasil"/>
    <s v="Correios e pontos de envio"/>
    <s v="10 de fevereiro | 00:21"/>
    <s v="13 de fevereiro | 16:22"/>
    <s v="Mercado Envios"/>
    <s v="MEL00003297939195"/>
    <s v="https://myaccount.mercadolivre.com.br/shipments/42032947273/detail"/>
    <s v=" "/>
    <s v=" "/>
    <s v=" "/>
    <s v=" "/>
    <s v=" "/>
    <s v=" "/>
    <s v="Não"/>
    <s v=""/>
    <s v="Não"/>
  </r>
  <r>
    <s v="2000005086748948"/>
    <s v="9 de fevereiro de 2023 12:21 hs."/>
    <s v="Cancelada pelo comprador"/>
    <s v="Cancelou porque se arrependeu da compra."/>
    <s v="Não"/>
    <n v="0"/>
    <n v="78.989999999999995"/>
    <n v="35.5"/>
    <n v="-18.93"/>
    <n v="-35.5"/>
    <n v="-60.06"/>
    <n v="0"/>
    <s v="Sim"/>
    <x v="80"/>
    <s v="MLB1974837590"/>
    <s v="Mercado Livre"/>
    <s v="2 Kit's De  Rolamento Roda Traseira Celta/corsa /prisma Novo"/>
    <s v=" "/>
    <n v="78.989999999999995"/>
    <s v="Premium"/>
    <s v="Cancelada"/>
    <s v=" "/>
    <s v=" "/>
    <s v=" "/>
    <s v=" "/>
    <s v="Taciana Souza"/>
    <s v="05958141589"/>
    <s v=" "/>
    <s v="Caarapó"/>
    <s v="Mato Grosso do Sul"/>
    <s v="79940000"/>
    <s v="Brasil"/>
    <s v="Mercado Envios Full"/>
    <s v=" "/>
    <s v=" "/>
    <s v="Mercado Envios"/>
    <s v="MEL00003297876591"/>
    <s v=" "/>
    <s v=" "/>
    <s v=" "/>
    <s v=" "/>
    <s v=" "/>
    <s v=" "/>
    <s v=" "/>
    <s v="Não"/>
    <s v=""/>
    <s v="Não"/>
  </r>
  <r>
    <s v="2000005086748604"/>
    <s v="9 de fevereiro de 2023 12:21 hs."/>
    <s v="Entregue"/>
    <s v="Chegou em 9 de fevereiro"/>
    <s v="Não"/>
    <n v="1"/>
    <n v="107.99"/>
    <n v="1.59"/>
    <n v="-18.36"/>
    <s v=""/>
    <s v=""/>
    <n v="91.22"/>
    <s v="Sim"/>
    <x v="192"/>
    <s v="MLB2084331150"/>
    <s v="Mercado Livre"/>
    <s v="Par Bieleta Barra Peugeot 307 308 408 3008 C4 - C4  Picasso"/>
    <s v=" "/>
    <n v="107.99"/>
    <s v="Premium"/>
    <s v="Não emitida"/>
    <s v="thais matos"/>
    <s v="CPF 44474974840"/>
    <s v="Rua tiradentes 219, Barueri - CEP: 06420320, São Paulo"/>
    <s v=" "/>
    <s v="thais matos"/>
    <s v="44474974840"/>
    <s v="Rua República da Bielorrússia 139 / CEP 05162115 - Vila Jaguari, São Paulo, São Paulo"/>
    <s v="São Paulo"/>
    <s v="São Paulo"/>
    <s v="05162115"/>
    <s v="Brasil"/>
    <s v="Mercado Envios Flex"/>
    <s v="9 de fevereiro | 15:53"/>
    <s v="9 de fevereiro | 21:15"/>
    <s v="CLEITON SANTOS DE ARAUJO"/>
    <s v="42032940125"/>
    <s v=" "/>
    <s v=" "/>
    <s v=" "/>
    <s v=" "/>
    <s v=" "/>
    <s v=" "/>
    <s v=" "/>
    <s v="Não"/>
    <s v=""/>
    <s v="Não"/>
  </r>
  <r>
    <s v="2000005086726408"/>
    <s v="9 de fevereiro de 2023 12:17 hs."/>
    <s v="Entregue"/>
    <s v="Chegou em 9 de fevereiro"/>
    <s v="Não"/>
    <n v="1"/>
    <n v="23"/>
    <n v="13.9"/>
    <n v="-9.41"/>
    <s v=""/>
    <s v=""/>
    <n v="27.49"/>
    <s v=" "/>
    <x v="123"/>
    <s v="MLB2070803061"/>
    <s v="Mercado Livre"/>
    <s v="Reparo Bucha Cabo Marcha Agile E Montana Nova"/>
    <s v=" "/>
    <n v="23"/>
    <s v="Premium"/>
    <s v="Não emitida"/>
    <s v="Karyne Tayna Gimenez dos santos"/>
    <s v="CPF 44923764880"/>
    <s v="Avenida Mariana De Souza Guerra 555, São Paulo - CEP: 08340220, São Paulo"/>
    <s v=" "/>
    <s v="Karyne Tayna Gimenez dos santos"/>
    <s v="44923764880"/>
    <s v="Avenida Mariana de Sousa Guerra 555 / CEP 08340220 - Jardim Vila Carrão, São Paulo, São Paulo"/>
    <s v="São Paulo"/>
    <s v="São Paulo"/>
    <s v="08340220"/>
    <s v="Brasil"/>
    <s v="Mercado Envios Flex"/>
    <s v="9 de fevereiro | 16:08"/>
    <s v="9 de fevereiro | 16:58"/>
    <s v="RODRIGO RAIMUNDO DIAS DA SILVA"/>
    <s v="42032930349"/>
    <s v=" "/>
    <s v=" "/>
    <s v=" "/>
    <s v=" "/>
    <s v=" "/>
    <s v=" "/>
    <s v=" "/>
    <s v="Não"/>
    <s v=""/>
    <s v="Não"/>
  </r>
  <r>
    <s v="2000005086694954"/>
    <s v="9 de fevereiro de 2023 12:15 hs."/>
    <s v="Entregue"/>
    <s v="Chegou em 10 de fevereiro"/>
    <s v="Não"/>
    <n v="1"/>
    <n v="44.05"/>
    <n v="17.399999999999999"/>
    <n v="-12.99"/>
    <n v="-17.399999999999999"/>
    <s v=""/>
    <n v="31.06"/>
    <s v="Sim"/>
    <x v="55"/>
    <s v="MLB2223305509"/>
    <s v="Mercado Livre"/>
    <s v="Terminal Cabo De Engate Golf Golf 2000"/>
    <s v=" "/>
    <n v="44.05"/>
    <s v="Premium"/>
    <s v="Autorizado"/>
    <s v=" "/>
    <s v=" "/>
    <s v=" "/>
    <s v=" "/>
    <s v="danielgomessuzart danielgomessuzart"/>
    <s v="07307538598"/>
    <s v="ria de janeiro 74 / rua de janeiro 74 Referencia: Rua Fortaleza 135 - CEP 15920000 - center park, Vista Alegre do Alto, São Paulo"/>
    <s v="Vista Alegre do Alto"/>
    <s v="São Paulo"/>
    <s v="15920000"/>
    <s v="Brasil"/>
    <s v="Mercado Envios Full"/>
    <s v="9 de fevereiro | 19:39"/>
    <s v="10 de fevereiro | 16:11"/>
    <s v="Mercado Envios"/>
    <s v="MEL00003297846927"/>
    <s v=" "/>
    <s v=" "/>
    <s v=" "/>
    <s v=" "/>
    <s v=" "/>
    <s v=" "/>
    <s v=" "/>
    <s v="Não"/>
    <s v=""/>
    <s v="Não"/>
  </r>
  <r>
    <s v="2000005086674144"/>
    <s v="9 de fevereiro de 2023 12:09 hs."/>
    <s v="Entregue"/>
    <s v="Chegou em 10 de fevereiro"/>
    <s v="Não"/>
    <n v="1"/>
    <n v="65.900000000000006"/>
    <n v="5.45"/>
    <n v="-16.7"/>
    <n v="-5.45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Cleber Provence"/>
    <s v="21962042855"/>
    <s v="Sitio São José SN / Bairro Lambedor - CEP 13820000 - Lambedor, Monte Alegre do Sul, São Paulo"/>
    <s v="Monte Alegre do Sul"/>
    <s v="São Paulo"/>
    <s v="13820000"/>
    <s v="Brasil"/>
    <s v="Mercado Envios Full"/>
    <s v="10 de fevereiro | 02:25"/>
    <s v="10 de fevereiro | 11:50"/>
    <s v="Mercado Envios"/>
    <s v="MEL00003297817321"/>
    <s v=" "/>
    <s v=" "/>
    <s v=" "/>
    <s v=" "/>
    <s v=" "/>
    <s v=" "/>
    <s v=" "/>
    <s v="Não"/>
    <s v=""/>
    <s v="Não"/>
  </r>
  <r>
    <s v="2000005086591202"/>
    <s v="9 de fevereiro de 2023 12:00 hs."/>
    <s v="Entregue"/>
    <s v="Chegou em 16 de fevereiro"/>
    <s v="Não"/>
    <n v="1"/>
    <n v="151.81"/>
    <n v="54.31"/>
    <n v="-25.81"/>
    <n v="-93.26"/>
    <s v=""/>
    <n v="87.05"/>
    <s v=" "/>
    <x v="269"/>
    <s v="MLB3101937284"/>
    <s v="Mercado Livre"/>
    <s v="Bandeja Direita Sem Pivô Argo 2017 A 2020"/>
    <s v=" "/>
    <n v="151.81"/>
    <s v="Premium"/>
    <s v="Não emitida"/>
    <s v="robson barbosa"/>
    <s v="CPF 11276351402"/>
    <s v="rua São Miguel bairro palestina 89 - no mercadinho de amaro da galinha, Santa Cruz do Capibaribe - CEP: 55190026, Pernambuco"/>
    <s v=" "/>
    <s v="robson barbosa"/>
    <s v="11276351402"/>
    <s v="Rua Santo André 98 / bairro palestina Referencia: no mercadinho de Amaro da galinha - CEP 55190004 - Palestina, Santa Cruz do Capibaribe, Pernambuco"/>
    <s v="Santa Cruz do Capibaribe"/>
    <s v="Pernambuco"/>
    <s v="55190004"/>
    <s v="Brasil"/>
    <s v="Correios e pontos de envio"/>
    <s v="10 de fevereiro | 05:18"/>
    <s v="16 de fevereiro | 09:01"/>
    <s v="Loggi"/>
    <s v="ML42032870775135551"/>
    <s v="https://www.loggi.com/rastreador/3762947aef/ML42032870775135551"/>
    <s v=" "/>
    <s v=" "/>
    <s v=" "/>
    <s v=" "/>
    <s v=" "/>
    <s v=" "/>
    <s v="Não"/>
    <s v=""/>
    <s v="Não"/>
  </r>
  <r>
    <s v="2000004199560523"/>
    <s v="9 de fevereiro de 2023 11:41 hs."/>
    <s v="Mediação com devolução habilitada"/>
    <s v="Avisamos a pessoa que efetuou a compra que já pode iniciar a devolução."/>
    <s v="Sim"/>
    <n v="0"/>
    <n v="110"/>
    <n v="15.7"/>
    <n v="-29.7"/>
    <n v="-15.7"/>
    <s v=""/>
    <n v="80.3"/>
    <s v=" "/>
    <x v="91"/>
    <s v="MLB1748144147"/>
    <s v="Mercado Livre"/>
    <s v="Kit Rolamento Roda Traseira Escort 94 Fiesta 95 Ka 97"/>
    <s v=" "/>
    <n v="55"/>
    <s v="Premium"/>
    <s v="Autorizado"/>
    <s v=" "/>
    <s v=" "/>
    <s v=" "/>
    <s v=" "/>
    <s v="Danieli Santos Almeida"/>
    <s v="05042351094"/>
    <s v="Rua Espanha 575 / CEP 95300000 - São José, Lagoa Vermelha, Rio Grande do Sul"/>
    <s v="Lagoa Vermelha"/>
    <s v="Rio Grande do Sul"/>
    <s v="95300000"/>
    <s v="Brasil"/>
    <s v="Mercado Envios Full"/>
    <s v="10 de fevereiro | 08:19"/>
    <s v="14 de fevereiro | 09:51"/>
    <s v="Mercado Envios"/>
    <s v="MEL00003297660393"/>
    <s v=" "/>
    <s v=" "/>
    <s v=" "/>
    <s v=" "/>
    <s v=" "/>
    <s v=" "/>
    <s v=" "/>
    <s v="Sim"/>
    <s v=""/>
    <s v="Não"/>
  </r>
  <r>
    <s v="2000004199535549"/>
    <s v="9 de fevereiro de 2023 11:32 hs."/>
    <s v="Entregue"/>
    <s v="Chegou em 10 de fevereiro"/>
    <s v="Sim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Maria Genae Fernandes"/>
    <s v="22682301800"/>
    <s v="Rua Archote do Peru 88 / Maria Aparecida - CEP 04824100 - Parque das Árvores, São Paulo, São Paulo"/>
    <s v="São Paulo"/>
    <s v="São Paulo"/>
    <s v="04824100"/>
    <s v="Brasil"/>
    <s v="Mercado Envios Full"/>
    <s v="9 de fevereiro | 15:27"/>
    <s v="10 de fevereiro | 14:55"/>
    <s v="Mercado Envios"/>
    <s v="MEL00003297606516"/>
    <s v=" "/>
    <s v=" "/>
    <s v=" "/>
    <s v=" "/>
    <s v=" "/>
    <s v=" "/>
    <s v=" "/>
    <s v="Não"/>
    <s v=""/>
    <s v="Não"/>
  </r>
  <r>
    <s v="2000005086366858"/>
    <s v="9 de fevereiro de 2023 11:29 hs."/>
    <s v="Entregue"/>
    <s v="Chegou em 11 de fevereiro"/>
    <s v="Não"/>
    <n v="1"/>
    <n v="89.99"/>
    <s v=""/>
    <n v="-15.3"/>
    <n v="-20.45"/>
    <s v=""/>
    <n v="54.24"/>
    <s v=" "/>
    <x v="58"/>
    <s v="MLB2807904589"/>
    <s v="Mercado Livre"/>
    <s v="Par Bieleta Dianteira C4 Lounge 2013 Emdiante"/>
    <s v=" "/>
    <n v="89.99"/>
    <s v="Premium"/>
    <s v="Não emitida"/>
    <s v="daniel wlodarski"/>
    <s v="CPF 08592383935"/>
    <s v="Rua Pedro Komety 1229 - Material De Construcao Wlodarski, Ivaí - CEP: 84460000, Paraná"/>
    <s v=" "/>
    <s v="daniel wlodarski"/>
    <s v="08592383935"/>
    <s v="Rua Pedro Komety 1229 / Material De Construcao Wlodarski - CEP 84460000 - Ivaí, Paraná"/>
    <s v="Ivaí"/>
    <s v="Paraná"/>
    <s v="84460000"/>
    <s v="Brasil"/>
    <s v="Correios e pontos de envio"/>
    <s v="10 de fevereiro | 05:04"/>
    <s v="11 de fevereiro | 14:33"/>
    <s v="Mercado Envios"/>
    <s v="MEL00003297895371"/>
    <s v=" "/>
    <s v=" "/>
    <s v=" "/>
    <s v=" "/>
    <s v=" "/>
    <s v=" "/>
    <s v=" "/>
    <s v="Não"/>
    <s v=""/>
    <s v="Não"/>
  </r>
  <r>
    <s v="2000005086290122"/>
    <s v="9 de fevereiro de 2023 11:19 hs."/>
    <s v="Entregue"/>
    <s v="Chegou em 11 de fevereiro"/>
    <s v="Não"/>
    <n v="1"/>
    <n v="75"/>
    <n v="31.3"/>
    <n v="-18.25"/>
    <n v="-31.3"/>
    <s v=""/>
    <n v="56.75"/>
    <s v=" "/>
    <x v="106"/>
    <s v="MLB2087993311"/>
    <s v="Mercado Livre"/>
    <s v="Par Bieleta Dianteira Honda Fit 2003 Até 2008 1.4 1.5"/>
    <s v=" "/>
    <n v="75"/>
    <s v="Premium"/>
    <s v="Autorizado"/>
    <s v=" "/>
    <s v=" "/>
    <s v=" "/>
    <s v=" "/>
    <s v="Ana Carla Teixeira Araujo Teixeira"/>
    <s v="01079920358"/>
    <s v="Rua José de Alencar 78 / casa - CEP 62508072 - Coqueiro, Itapipoca, Ceará"/>
    <s v="Itapipoca"/>
    <s v="Ceará"/>
    <s v="62508072"/>
    <s v="Brasil"/>
    <s v="Mercado Envios Full"/>
    <s v="10 de fevereiro | 02:14"/>
    <s v="11 de fevereiro | 13:01"/>
    <s v="Mercado Envios"/>
    <s v="MEL00003297524601"/>
    <s v=" "/>
    <s v=" "/>
    <s v=" "/>
    <s v=" "/>
    <s v=" "/>
    <s v=" "/>
    <s v=" "/>
    <s v="Não"/>
    <s v=""/>
    <s v="Não"/>
  </r>
  <r>
    <s v="2000005086299788"/>
    <s v="9 de fevereiro de 2023 11:17 hs."/>
    <s v="Entregue"/>
    <s v="Chegou em 11 de fevereiro"/>
    <s v="Não"/>
    <n v="1"/>
    <n v="99.05"/>
    <s v=""/>
    <n v="-16.84"/>
    <n v="-21.45"/>
    <s v=""/>
    <n v="60.76"/>
    <s v=" "/>
    <x v="268"/>
    <s v="MLB3101714534"/>
    <s v="Mercado Livre"/>
    <s v="Par Pivô Da Bandeja Inferior Aircross 2011 A 2021"/>
    <s v=" "/>
    <n v="99.05"/>
    <s v="Premium"/>
    <s v="Não emitida"/>
    <s v="Thiago palhares"/>
    <s v="CPF 03513697163"/>
    <s v="Rua Boa Esperança 25 - Próximo Avenida Itaruma, Itumbiara - CEP: 75515490, Goiás"/>
    <s v=" "/>
    <s v="Thiago palhares"/>
    <s v="03513697163"/>
    <s v="Avenida Cristo Rei 339 / CEP 75532150 - Novo Horizonte, Itumbiara, Goiás"/>
    <s v="Itumbiara"/>
    <s v="Goiás"/>
    <s v="75532150"/>
    <s v="Brasil"/>
    <s v="Correios e pontos de envio"/>
    <s v="10 de fevereiro | 03:57"/>
    <s v="11 de fevereiro | 19:54"/>
    <s v="Mercado Envios"/>
    <s v="MEL00003297895786"/>
    <s v=" "/>
    <s v=" "/>
    <s v=" "/>
    <s v=" "/>
    <s v=" "/>
    <s v=" "/>
    <s v=" "/>
    <s v="Não"/>
    <s v=""/>
    <s v="Não"/>
  </r>
  <r>
    <s v="2000005086092354"/>
    <s v="9 de fevereiro de 2023 10:46 hs."/>
    <s v="Entregue"/>
    <s v="Chegou em 11 de fevereiro"/>
    <s v="Não"/>
    <n v="2"/>
    <n v="116"/>
    <n v="13.62"/>
    <n v="-30.72"/>
    <n v="-13.62"/>
    <s v=""/>
    <n v="85.28"/>
    <s v=" "/>
    <x v="119"/>
    <s v="MLB2699559775"/>
    <s v="Mercado Livre"/>
    <s v="Cabo De Embreagem Ducato 2.8 Turbo Diesel 2004"/>
    <s v=" "/>
    <n v="58"/>
    <s v="Premium"/>
    <s v="Não emitida"/>
    <s v="ABIMAR FERREIRA"/>
    <s v="CPF 76515460759"/>
    <s v="Rua Antônio Tironi 3 - ao lado do espaco fernanda prates, Serra - CEP: 29164622, Espírito Santo"/>
    <s v=" "/>
    <s v="ABIMAR FERREIRA"/>
    <s v="76515460759"/>
    <s v="Rua Antônio Tironi 3 / CEP 29164622 - Guaraciaba, Serra, Espírito Santo"/>
    <s v="Serra"/>
    <s v="Espírito Santo"/>
    <s v="29164622"/>
    <s v="Brasil"/>
    <s v="Correios e pontos de envio"/>
    <s v="10 de fevereiro | 03:25"/>
    <s v="11 de fevereiro | 15:23"/>
    <s v="Mercado Envios"/>
    <s v="MEL00003297489260"/>
    <s v=" "/>
    <s v=" "/>
    <s v=" "/>
    <s v=" "/>
    <s v=" "/>
    <s v=" "/>
    <s v=" "/>
    <s v="Não"/>
    <s v=""/>
    <s v="Não"/>
  </r>
  <r>
    <s v="2000004199347637"/>
    <s v="9 de fevereiro de 2023 10:18 hs."/>
    <s v="Entregue"/>
    <s v="Chegou em 10 de fevereiro"/>
    <s v="Sim"/>
    <n v="1"/>
    <n v="65.900000000000006"/>
    <s v=""/>
    <n v="-16.7"/>
    <s v="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Milton Bento"/>
    <s v="36005527835"/>
    <s v="Rua Justino Alves Batista 791 / 133B Referencia: Repletto Condominio Clube. - CEP 06126120 - Vila Yolanda, Osasco, São Paulo"/>
    <s v="Osasco"/>
    <s v="São Paulo"/>
    <s v="06126120"/>
    <s v="Brasil"/>
    <s v="Mercado Envios Full"/>
    <s v="10 de fevereiro | 13:21"/>
    <s v="10 de fevereiro | 18:25"/>
    <s v="Mercado Envios"/>
    <s v="MEL00003297131122"/>
    <s v=" "/>
    <s v=" "/>
    <s v=" "/>
    <s v=" "/>
    <s v=" "/>
    <s v=" "/>
    <s v=" "/>
    <s v="Não"/>
    <s v=""/>
    <s v="Não"/>
  </r>
  <r>
    <s v="2000005085914446"/>
    <s v="9 de fevereiro de 2023 10:16 hs."/>
    <s v="Entregue"/>
    <s v="Chegou em 9 de fevereiro"/>
    <s v="Não"/>
    <n v="1"/>
    <n v="95.69"/>
    <n v="1.39"/>
    <n v="-16.27"/>
    <s v=""/>
    <s v=""/>
    <n v="80.81"/>
    <s v=" "/>
    <x v="31"/>
    <s v="MLB2816526366"/>
    <s v="Mercado Livre"/>
    <s v="Cabo De Freio Gol G2 Todos Traseiro 1994 A 2002"/>
    <s v=" "/>
    <n v="95.69"/>
    <s v="Premium"/>
    <s v="Não emitida"/>
    <s v="leandro santos"/>
    <s v="CPF 40853429839"/>
    <s v="da Passagem Funda 615 - casa 2, São Paulo - CEP: 08411010, São Paulo"/>
    <s v=" "/>
    <s v="leandro santos"/>
    <s v="40853429839"/>
    <s v="Rua da Passagem Funda 615 / casa 2 Referencia: casa 2 - CEP 08411010 - Vila Santa Cruz (Zona Leste), São Paulo, São Paulo"/>
    <s v="São Paulo"/>
    <s v="São Paulo"/>
    <s v="08411010"/>
    <s v="Brasil"/>
    <s v="Mercado Envios Flex"/>
    <s v="9 de fevereiro | 16:18"/>
    <s v="9 de fevereiro | 18:01"/>
    <s v="VINICIUS PEDROSO DE OLIVEIRA"/>
    <s v="42032576237"/>
    <s v=" "/>
    <s v=" "/>
    <s v=" "/>
    <s v=" "/>
    <s v=" "/>
    <s v=" "/>
    <s v=" "/>
    <s v="Não"/>
    <s v=""/>
    <s v="Não"/>
  </r>
  <r>
    <s v="2000004199311631"/>
    <s v="9 de fevereiro de 2023 10:03 hs."/>
    <s v="Entregue"/>
    <s v="Chegou em 10 de fevereiro"/>
    <s v="Sim"/>
    <n v="1"/>
    <n v="57.99"/>
    <n v="17.43"/>
    <n v="-15.36"/>
    <n v="-17.43"/>
    <s v=""/>
    <n v="42.63"/>
    <s v=" "/>
    <x v="270"/>
    <s v="MLB2086940945"/>
    <s v="Mercado Livre"/>
    <s v="Bieleta Barra Peugeot 307 308 408 3008 C4 - C4  Picasso"/>
    <s v=" "/>
    <n v="57.99"/>
    <s v="Premium"/>
    <s v="Não emitida"/>
    <s v="danilorui Ruy"/>
    <s v="CPF 34564318802"/>
    <s v="São Sebastião 20 - Próximo salão da Apeosp, Tupã - CEP: 17606270, São Paulo"/>
    <s v=" "/>
    <s v="danilorui Ruy"/>
    <s v="34564318802"/>
    <s v="Rua Bezerra de Menezes 469 / Referencia: Próximo do salão da Apeoesp - CEP 17605440 - Vila Independência, Tupã, São Paulo"/>
    <s v="Tupã"/>
    <s v="São Paulo"/>
    <s v="17605440"/>
    <s v="Brasil"/>
    <s v="Correios e pontos de envio"/>
    <s v="10 de fevereiro | 01:01"/>
    <s v="10 de fevereiro | 14:04"/>
    <s v="Mercado Envios"/>
    <s v="MEL00003297062143"/>
    <s v=" "/>
    <s v=" "/>
    <s v=" "/>
    <s v=" "/>
    <s v=" "/>
    <s v=" "/>
    <s v=" "/>
    <s v="Não"/>
    <s v=""/>
    <s v="Não"/>
  </r>
  <r>
    <s v="2000005085818666"/>
    <s v="9 de fevereiro de 2023 09:59 hs."/>
    <s v="Entregue"/>
    <s v="Chegou em 10 de fevereiro"/>
    <s v="Não"/>
    <n v="1"/>
    <n v="76.14"/>
    <n v="7.43"/>
    <n v="-14.64"/>
    <n v="-7.43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yara Ferreira Cantelmo"/>
    <s v="16560010635"/>
    <s v="Rua Machacalis 242 / CEP 33855230 - Sevilha (1ª Seção), Ribeirão das Neves, Minas Gerais"/>
    <s v="Ribeirão das Neves"/>
    <s v="Minas Gerais"/>
    <s v="33855230"/>
    <s v="Brasil"/>
    <s v="Mercado Envios Full"/>
    <s v="9 de fevereiro | 17:49"/>
    <s v="10 de fevereiro | 14:01"/>
    <s v="Mercado Envios"/>
    <s v="MEL00003297008701"/>
    <s v=" "/>
    <s v=" "/>
    <s v=" "/>
    <s v=" "/>
    <s v=" "/>
    <s v=" "/>
    <s v=" "/>
    <s v="Não"/>
    <s v=""/>
    <s v="Não"/>
  </r>
  <r>
    <s v="2000004199300227"/>
    <s v="9 de fevereiro de 2023 09:58 hs."/>
    <s v="Entregue"/>
    <s v="Chegou em 11 de fevereiro"/>
    <s v="Sim"/>
    <n v="1"/>
    <n v="187.8"/>
    <s v=""/>
    <n v="-31.93"/>
    <n v="-26.45"/>
    <s v=""/>
    <n v="129.41999999999999"/>
    <s v=" "/>
    <x v="271"/>
    <s v="MLB3155795114"/>
    <s v="Mercado Livre"/>
    <s v="Bandeja Dianteira Direita Sem Pivô Linea 2009 A 2014"/>
    <s v=" "/>
    <n v="187.8"/>
    <s v="Premium"/>
    <s v="Não emitida"/>
    <s v="Marcelo Da Silva Doa Santos"/>
    <s v="CPF 05690582794"/>
    <s v="Rua Tingua SN - Lote 02 Quadra 09, Nova Iguacu - CEP: 26294336, Rio de Janeiro"/>
    <s v=" "/>
    <s v="Marcelo Da Silva Doa Santos"/>
    <s v="05690582794"/>
    <s v="Rua 11 163 / Casa 01 Referencia: Conjunto Habitacional Otacílio Câmara (Cesarão) - CEP 23595018 - Santa Cruz, Rio de Janeiro, Rio de Janeiro"/>
    <s v="Rio de Janeiro"/>
    <s v="Rio de Janeiro"/>
    <s v="23595018"/>
    <s v="Brasil"/>
    <s v="Correios e pontos de envio"/>
    <s v="10 de fevereiro | 02:07"/>
    <s v="11 de fevereiro | 11:19"/>
    <s v="Mercado Envios"/>
    <s v="MEL00003297059743"/>
    <s v=" "/>
    <s v=" "/>
    <s v=" "/>
    <s v=" "/>
    <s v=" "/>
    <s v=" "/>
    <s v=" "/>
    <s v="Não"/>
    <s v=""/>
    <s v="Não"/>
  </r>
  <r>
    <s v="2000005085721740"/>
    <s v="9 de fevereiro de 2023 09:42 hs."/>
    <s v="Entregue"/>
    <s v="Chegou em 10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olavo eduardo machado"/>
    <s v="31746642840"/>
    <s v="Rua Acre 122 / CEP 13196016 - Jardim Engenho, Monte Mor, São Paulo"/>
    <s v="Monte Mor"/>
    <s v="São Paulo"/>
    <s v="13196016"/>
    <s v="Brasil"/>
    <s v="Mercado Envios Full"/>
    <s v="10 de fevereiro | 02:42"/>
    <s v="10 de fevereiro | 16:46"/>
    <s v="Mercado Envios"/>
    <s v="MEL00003296886035"/>
    <s v=" "/>
    <s v=" "/>
    <s v=" "/>
    <s v=" "/>
    <s v=" "/>
    <s v=" "/>
    <s v=" "/>
    <s v="Não"/>
    <s v=""/>
    <s v="Não"/>
  </r>
  <r>
    <s v="2000005085722178"/>
    <s v="9 de fevereiro de 2023 09:41 hs."/>
    <s v="Devolução finalizada com reembolso para o comprador"/>
    <s v="O produto devolvido chegou em segunda-feira, 27 de fevereiro."/>
    <s v="Não"/>
    <n v="0"/>
    <n v="270"/>
    <s v=""/>
    <n v="-86.8"/>
    <n v="-20.45"/>
    <n v="-203.65"/>
    <n v="-40.9"/>
    <s v=" "/>
    <x v="34"/>
    <s v="MLB2021522298"/>
    <s v="Mercado Livre"/>
    <s v="Cabo De Marcha Astra 2001/2005 Original 93306003"/>
    <s v=" "/>
    <n v="270"/>
    <s v="Premium"/>
    <s v="Autorizado"/>
    <s v="Rosi Guimarães"/>
    <s v="CPF 13438518740"/>
    <s v="Rua Doutor Vasconcelos 236 - OU 255, Três Rios - CEP: 25804240, Rio de Janeiro"/>
    <s v=" "/>
    <s v="Rosi Guimarães"/>
    <s v="1343851874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fevereiro | 14:55"/>
    <s v="27 de fevereiro | 10:09"/>
    <s v="Mercado Envios"/>
    <s v="QC639446585BR"/>
    <s v="https://www2.correios.com.br/sistemas/rastreamento/resultado.cfm"/>
    <s v=" "/>
    <s v=" "/>
    <s v=" "/>
    <s v=" "/>
    <s v=" "/>
    <s v=" "/>
    <s v="Não"/>
    <n v="1"/>
    <s v="Não"/>
  </r>
  <r>
    <s v="2000004199259495"/>
    <s v="9 de fevereiro de 2023 09:38 hs."/>
    <s v=" "/>
    <s v=" "/>
    <s v=" "/>
    <s v=""/>
    <n v="354.79"/>
    <s v=""/>
    <n v="-60.31"/>
    <n v="-59.4"/>
    <s v=""/>
    <n v="235.08"/>
    <s v=" "/>
    <x v="47"/>
    <s v=" "/>
    <s v=" "/>
    <s v=" "/>
    <s v=" "/>
    <s v=""/>
    <s v=" "/>
    <s v="Não emitida"/>
    <s v="Paulo Cezar Gonçalves Barros"/>
    <s v="CPF 01242912100"/>
    <s v="Reginaldo Lemes SN, Dois Irmãos do Buriti - CEP: 79215000, Mato Grosso do Sul"/>
    <s v=" "/>
    <s v="Paulo Cezar Gonçalves Barros"/>
    <s v="01242912100"/>
    <s v="Reginaldo Lemes SN / Referencia: Adão Cabeleiro Lado Do Banco Do Brasil - CEP 79215000 - Zona Rural, Dois Irmãos do Buriti, Mato Grosso do Sul"/>
    <s v="Dois Irmãos do Buriti"/>
    <s v="Mato Grosso do Sul"/>
    <s v="79215000"/>
    <s v="Brasil"/>
    <s v="Correios e pontos de envio"/>
    <s v="10 de fevereiro | 03:00"/>
    <s v="13 de fevereiro | 15:50"/>
    <s v="Mercado Envios"/>
    <s v="MEL00003296918548"/>
    <s v=" "/>
    <s v=" "/>
    <s v=" "/>
    <s v=" "/>
    <s v=" "/>
    <s v=" "/>
    <s v=" "/>
    <s v=" "/>
    <s v=""/>
    <s v=" "/>
  </r>
  <r>
    <s v="2000005085699684"/>
    <s v="9 de fevereiro de 2023 09:38 hs."/>
    <s v="Entregue"/>
    <s v="Chegou em 13 de fevereiro"/>
    <s v="Sim"/>
    <n v="1"/>
    <s v=""/>
    <s v=""/>
    <s v=""/>
    <s v=""/>
    <s v=""/>
    <s v=""/>
    <s v=" "/>
    <x v="4"/>
    <s v="MLB2918851063"/>
    <s v="Mercado Livre"/>
    <s v="Par Bandeja Com Pivô Strada 2005 A 2008"/>
    <s v=" "/>
    <n v="275.79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85697946"/>
    <s v="9 de fevereiro de 2023 09:38 hs."/>
    <s v="Entregue"/>
    <s v="Chegou em 13 de fevereiro"/>
    <s v="Sim"/>
    <n v="1"/>
    <s v=""/>
    <s v=""/>
    <s v=""/>
    <s v=""/>
    <s v=""/>
    <s v=""/>
    <s v=" "/>
    <x v="65"/>
    <s v="MLB2834899784"/>
    <s v="Mercado Livre"/>
    <s v="Par Cabo Limitador Tampa Traseira Strada Fase 3 2008 A 2012"/>
    <s v=" "/>
    <n v="7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85599002"/>
    <s v="9 de fevereiro de 2023 09:18 hs."/>
    <s v="Entregue"/>
    <s v="Chegou em 9 de fevereiro"/>
    <s v="Não"/>
    <n v="1"/>
    <n v="110.57"/>
    <n v="1.59"/>
    <n v="-18.8"/>
    <s v=""/>
    <s v=""/>
    <n v="93.36"/>
    <s v=" "/>
    <x v="37"/>
    <s v="MLB2640425245"/>
    <s v="Mercado Livre"/>
    <s v="Kit Bomba Combustível Gasolina Sistema Bosch Corsawind 96a07"/>
    <s v=" "/>
    <n v="110.57"/>
    <s v="Premium"/>
    <s v="Não emitida"/>
    <s v="Rodrigo Almeida Da Silva"/>
    <s v="CPF 39573781840"/>
    <s v="Rua Capote Valente 432 - terreo, São Paulo - CEP: 05409001, São Paulo"/>
    <s v=" "/>
    <s v="Rodrigo Almeida Da Silva"/>
    <s v="39573781840"/>
    <s v="Rua Capote Valente 432 / terreo Referencia: avenida Rebouças e próximo metrô Oscar Freire linha amarela - CEP 05409001 - Pinheiros, São Paulo, São Paulo"/>
    <s v="São Paulo"/>
    <s v="São Paulo"/>
    <s v="05409001"/>
    <s v="Brasil"/>
    <s v="Mercado Envios Flex"/>
    <s v="9 de fevereiro | 16:24"/>
    <s v="9 de fevereiro | 18:37"/>
    <s v="LUAN CARLOS"/>
    <s v="42032439618"/>
    <s v=" "/>
    <s v=" "/>
    <s v=" "/>
    <s v=" "/>
    <s v=" "/>
    <s v=" "/>
    <s v=" "/>
    <s v="Não"/>
    <s v=""/>
    <s v="Não"/>
  </r>
  <r>
    <s v="2000005085528460"/>
    <s v="9 de fevereiro de 2023 09:04 hs."/>
    <s v="Entregue"/>
    <s v="Chegou em 10 de fevereiro"/>
    <s v="Não"/>
    <n v="1"/>
    <n v="149.99"/>
    <s v=""/>
    <n v="-18"/>
    <n v="-20.45"/>
    <s v=""/>
    <n v="111.54"/>
    <s v=" "/>
    <x v="156"/>
    <s v="MLB3006361970"/>
    <s v="Mercado Livre"/>
    <s v="Cabo Do Trambulador Engate Palio Weekend G2 G3 2003 A 2008"/>
    <s v=" "/>
    <n v="149.99"/>
    <s v="Clássico"/>
    <s v="Não emitida"/>
    <s v="Adriana Silva Cosme Cosme"/>
    <s v="CPF 22167787880"/>
    <s v="quadra h 21, Igaratá - CEP: 12350000, São Paulo"/>
    <s v=" "/>
    <s v="Adriana Silva Cosme Cosme"/>
    <s v="22167787880"/>
    <s v="quadra h 21 / CEP 12350000 - Águas de Igaratá, Igaratá, São Paulo"/>
    <s v="Igaratá"/>
    <s v="São Paulo"/>
    <s v="12350000"/>
    <s v="Brasil"/>
    <s v="Correios e pontos de envio"/>
    <s v="9 de fevereiro | 22:53"/>
    <s v="10 de fevereiro | 14:55"/>
    <s v="Mercado Envios"/>
    <s v="MEL00003296913402"/>
    <s v=" "/>
    <s v=" "/>
    <s v=" "/>
    <s v=" "/>
    <s v=" "/>
    <s v=" "/>
    <s v=" "/>
    <s v="Não"/>
    <s v=""/>
    <s v="Não"/>
  </r>
  <r>
    <s v="2000005085368328"/>
    <s v="9 de fevereiro de 2023 08:20 hs."/>
    <s v="Entregue"/>
    <s v="Chegou em 12 de fevereiro"/>
    <s v="Não"/>
    <n v="1"/>
    <n v="65"/>
    <n v="35.5"/>
    <n v="-16.55"/>
    <n v="-35.5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ose Claudio De Almeida Nunes Claudio"/>
    <s v="36886890468"/>
    <s v="Avenida Juscelino Kubitschek 212 / Casa - CEP 57270000 - Centro, Junqueiro, Alagoas"/>
    <s v="Junqueiro"/>
    <s v="Alagoas"/>
    <s v="57270000"/>
    <s v="Brasil"/>
    <s v="Mercado Envios Full"/>
    <s v="10 de fevereiro | 00:46"/>
    <s v="12 de fevereiro | 10:26"/>
    <s v="Mercado Envios"/>
    <s v="MEL00003296244558"/>
    <s v=" "/>
    <s v=" "/>
    <s v=" "/>
    <s v=" "/>
    <s v=" "/>
    <s v=" "/>
    <s v=" "/>
    <s v="Não"/>
    <s v=""/>
    <s v="Não"/>
  </r>
  <r>
    <s v="2000005085358870"/>
    <s v="9 de fevereiro de 2023 08:19 hs."/>
    <s v="Entregue"/>
    <s v="Chegou em 9 de fevereiro"/>
    <s v="Não"/>
    <n v="1"/>
    <n v="31.99"/>
    <n v="8.75"/>
    <n v="-10.94"/>
    <n v="-8.75"/>
    <s v=""/>
    <n v="21.05"/>
    <s v="Sim"/>
    <x v="166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Altair Conceição"/>
    <s v="00976374595"/>
    <s v="1 Travessa Visconde de Pirajá 58 / Oficina Altair Referencia: Oficina em frente a garagem de ratinho. - CEP 41290460 - Pirajá, Salvador, Bahia"/>
    <s v="Salvador"/>
    <s v="Bahia"/>
    <s v="41290460"/>
    <s v="Brasil"/>
    <s v="Mercado Envios Full"/>
    <s v="9 de fevereiro | 11:34"/>
    <s v="9 de fevereiro | 18:56"/>
    <s v="Mercado Envios"/>
    <s v="MEL00003296239210"/>
    <s v=" "/>
    <s v=" "/>
    <s v=" "/>
    <s v=" "/>
    <s v=" "/>
    <s v=" "/>
    <s v=" "/>
    <s v="Não"/>
    <s v=""/>
    <s v="Não"/>
  </r>
  <r>
    <s v="2000004199107939"/>
    <s v="9 de fevereiro de 2023 08:07 hs."/>
    <s v="Entregue"/>
    <s v="Chegou em 13 de fevereiro"/>
    <s v="Sim"/>
    <n v="1"/>
    <n v="62.79"/>
    <n v="21.2"/>
    <n v="-16.170000000000002"/>
    <n v="-21.2"/>
    <s v=""/>
    <n v="46.62"/>
    <s v=" "/>
    <x v="13"/>
    <s v="MLB2106973502"/>
    <s v="Mercado Livre"/>
    <s v="Kit Pino Guia Bucha Pinça Freio Agile Corsa Celta Astra"/>
    <s v=" "/>
    <n v="62.79"/>
    <s v="Premium"/>
    <s v="Autorizado"/>
    <s v=" "/>
    <s v=" "/>
    <s v=" "/>
    <s v=" "/>
    <s v="Roberto de Oliveira Andrade"/>
    <s v="00437272044"/>
    <s v="Avenida Vinte e Cinco de Abril 23 / Casa - CEP 99370000 - Centro, Fontoura Xavier, Rio Grande do Sul"/>
    <s v="Fontoura Xavier"/>
    <s v="Rio Grande do Sul"/>
    <s v="99370000"/>
    <s v="Brasil"/>
    <s v="Mercado Envios Full"/>
    <s v="10 de fevereiro | 08:19"/>
    <s v="13 de fevereiro | 13:08"/>
    <s v="Mercado Envios"/>
    <s v="MEL00003296139089"/>
    <s v=" "/>
    <s v=" "/>
    <s v=" "/>
    <s v=" "/>
    <s v=" "/>
    <s v=" "/>
    <s v=" "/>
    <s v="Não"/>
    <s v=""/>
    <s v="Não"/>
  </r>
  <r>
    <s v="2000005085261372"/>
    <s v="9 de fevereiro de 2023 07:46 hs."/>
    <s v="Entregue"/>
    <s v="Chegou em 14 de fevereiro"/>
    <s v="Não"/>
    <n v="1"/>
    <n v="169.99"/>
    <n v="21.25"/>
    <n v="-28.9"/>
    <n v="-41.7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a Paula Dos Santos"/>
    <s v="05834976409"/>
    <s v="A 350 SN / Referencia: leidinha - CEP 48630000 - centro, Rodelas, Bahia"/>
    <s v="Rodelas"/>
    <s v="Bahia"/>
    <s v="48630000"/>
    <s v="Brasil"/>
    <s v="Mercado Envios Full"/>
    <s v="12 de fevereiro | 00:42"/>
    <s v="14 de fevereiro | 15:30"/>
    <s v="Mercado Envios"/>
    <s v="MEL00003296002707"/>
    <s v=" "/>
    <s v=" "/>
    <s v=" "/>
    <s v=" "/>
    <s v=" "/>
    <s v=" "/>
    <s v=" "/>
    <s v="Não"/>
    <s v=""/>
    <s v="Não"/>
  </r>
  <r>
    <s v="2000005085251022"/>
    <s v="9 de fevereiro de 2023 07:39 hs."/>
    <s v="Entregue"/>
    <s v="Chegou em 10 de fevereiro"/>
    <s v="Não"/>
    <n v="1"/>
    <n v="59"/>
    <n v="9.59"/>
    <n v="-12.58"/>
    <n v="-9.59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Lucas Alexandre"/>
    <s v="48653338861"/>
    <s v="Rua Antonio Rodrigues Gomes 105 / Casa - CEP 14177303 - Conjunto Habitacional Maurílio Biagi, Sertãozinho, São Paulo"/>
    <s v="Sertãozinho"/>
    <s v="São Paulo"/>
    <s v="14177303"/>
    <s v="Brasil"/>
    <s v="Mercado Envios Full"/>
    <s v="9 de fevereiro | 23:30"/>
    <s v="10 de fevereiro | 12:30"/>
    <s v="Mercado Envios"/>
    <s v="MEL00003295963910"/>
    <s v=" "/>
    <s v=" "/>
    <s v=" "/>
    <s v=" "/>
    <s v=" "/>
    <s v=" "/>
    <s v=" "/>
    <s v="Não"/>
    <s v=""/>
    <s v="Não"/>
  </r>
  <r>
    <s v="2000005085251194"/>
    <s v="9 de fevereiro de 2023 07:39 hs."/>
    <s v="Entregue"/>
    <s v="Chegou em 12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ANTONIO REIS"/>
    <s v="61022769308"/>
    <s v="Rua São José 13 / próximo igreja assem Referencia: próximo a igreja assembléia de Deus Monte Sinai - CEP 65082325 - Vila Ariri, São Luís, Maranhão"/>
    <s v="São Luís"/>
    <s v="Maranhão"/>
    <s v="65082325"/>
    <s v="Brasil"/>
    <s v="Mercado Envios Full"/>
    <s v="10 de fevereiro | 02:23"/>
    <s v="12 de fevereiro | 13:50"/>
    <s v="Mercado Envios"/>
    <s v="MEL00003295962368"/>
    <s v=" "/>
    <s v=" "/>
    <s v=" "/>
    <s v=" "/>
    <s v=" "/>
    <s v=" "/>
    <s v=" "/>
    <s v="Não"/>
    <s v=""/>
    <s v="Não"/>
  </r>
  <r>
    <s v="2000004199069099"/>
    <s v="9 de fevereiro de 2023 07:23 hs."/>
    <s v="Entregue"/>
    <s v="Chegou em 10 de fevereiro"/>
    <s v="Sim"/>
    <n v="1"/>
    <n v="65.900000000000006"/>
    <s v=""/>
    <n v="-16.7"/>
    <s v=""/>
    <s v=""/>
    <n v="49.2"/>
    <s v=" 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Tony Cesar Silva"/>
    <s v="69089515372"/>
    <s v="Rua Umuarama 325 / Vl Pe Anchieta - CEP 09950110 - Piraporinha, Diadema, São Paulo"/>
    <s v="Diadema"/>
    <s v="São Paulo"/>
    <s v="09950110"/>
    <s v="Brasil"/>
    <s v="Mercado Envios Full"/>
    <s v="10 de fevereiro | 00:34"/>
    <s v="10 de fevereiro | 12:23"/>
    <s v="Mercado Envios"/>
    <s v="MEL00003295880409"/>
    <s v=" "/>
    <s v=" "/>
    <s v=" "/>
    <s v=" "/>
    <s v=" "/>
    <s v=" "/>
    <s v=" "/>
    <s v="Não"/>
    <s v=""/>
    <s v="Não"/>
  </r>
  <r>
    <s v="2000004199039809"/>
    <s v="9 de fevereiro de 2023 06:40 hs."/>
    <s v="Entregue"/>
    <s v="Chegou em 10 de fevereiro"/>
    <s v="Sim"/>
    <n v="1"/>
    <n v="131.72999999999999"/>
    <s v=""/>
    <n v="-22.39"/>
    <n v="-21.45"/>
    <s v=""/>
    <n v="87.89"/>
    <s v=" "/>
    <x v="272"/>
    <s v="MLB3175071410"/>
    <s v="Mercado Livre"/>
    <s v="Par Pivô Da Bandeja Dianteira Ix35 2010 A 2017"/>
    <s v=" "/>
    <n v="131.72999999999999"/>
    <s v="Premium"/>
    <s v="Não emitida"/>
    <s v="Alexandre Lamon"/>
    <s v="CPF 12242087738"/>
    <s v="Francisco Chrisostomos Torres 2707 - Proximo A Igreja Catolica, Volta Redonda - CEP: 27286440, Rio de Janeiro"/>
    <s v=" "/>
    <s v="Alexandre Lamon"/>
    <s v="12242087738"/>
    <s v="Avenida Francisco Chrisóstono Torres 2707 / Próximo A Igreja Católica - CEP 27286440 - São Luiz, Volta Redonda, Rio de Janeiro"/>
    <s v="Volta Redonda"/>
    <s v="Rio de Janeiro"/>
    <s v="27286440"/>
    <s v="Brasil"/>
    <s v="Correios e pontos de envio"/>
    <s v="10 de fevereiro | 02:03"/>
    <s v="10 de fevereiro | 19:12"/>
    <s v="Mercado Envios"/>
    <s v="MEL00003296073606"/>
    <s v=" "/>
    <s v=" "/>
    <s v=" "/>
    <s v=" "/>
    <s v=" "/>
    <s v=" "/>
    <s v=" "/>
    <s v="Não"/>
    <s v=""/>
    <s v="Não"/>
  </r>
  <r>
    <s v="2000005085135796"/>
    <s v="9 de fevereiro de 2023 06:38 hs."/>
    <s v="Entregue"/>
    <s v="Chegou em 10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Lucimeire Cardoso"/>
    <s v="36397380807"/>
    <s v="Rua Antônio Rosendo de Lima 21 / frente adegaQuatinga Referencia: Na rua principal, de asfalto. Quase em frente a Adega Quatinga,Lucia Aparecida Cardoso (mãe) - CEP 08751610 - Quatinga, Mogi das Cruzes, São Paulo"/>
    <s v="Mogi das Cruzes"/>
    <s v="São Paulo"/>
    <s v="08751610"/>
    <s v="Brasil"/>
    <s v="Mercado Envios Full"/>
    <s v="9 de fevereiro | 23:23"/>
    <s v="10 de fevereiro | 13:08"/>
    <s v="Mercado Envios"/>
    <s v="MEL00003295734758"/>
    <s v=" "/>
    <s v=" "/>
    <s v=" "/>
    <s v=" "/>
    <s v=" "/>
    <s v=" "/>
    <s v=" "/>
    <s v="Não"/>
    <s v=""/>
    <s v="Não"/>
  </r>
  <r>
    <s v="2000004199005831"/>
    <s v="9 de fevereiro de 2023 04:54 hs."/>
    <s v="Entregue"/>
    <s v="Chegou em 9 de fevereiro"/>
    <s v="Sim"/>
    <n v="1"/>
    <n v="255.69"/>
    <n v="1.59"/>
    <n v="-43.47"/>
    <s v=""/>
    <s v=""/>
    <n v="213.81"/>
    <s v=" "/>
    <x v="273"/>
    <s v="MLB3000526837"/>
    <s v="Mercado Livre"/>
    <s v="Par Bandeja Inferior Stilo Sem Pivô 2002 A 2011"/>
    <s v=" "/>
    <n v="255.69"/>
    <s v="Premium"/>
    <s v="Autorizado"/>
    <s v="Suly Fernanda Albuquerque Scagliante"/>
    <s v="CPF 28408482874"/>
    <s v="EST PRES JUS J OLIVEIRA  5030 - Apt 54 Bloco Barsil, Guarulhos - CEP: 07252000, São Paulo"/>
    <s v=" "/>
    <s v="Suly Fernanda Albuquerque Scagliante"/>
    <s v="28408482874"/>
    <s v="Rua São Gabriel 1 / borracharia JS  Referencia: Borracharia JS - CEP 02282000 - Jardim São Luís (Zona Norte), São Paulo, São Paulo"/>
    <s v="São Paulo"/>
    <s v="São Paulo"/>
    <s v="02282000"/>
    <s v="Brasil"/>
    <s v="Mercado Envios Flex"/>
    <s v="9 de fevereiro | 16:12"/>
    <s v="9 de fevereiro | 19:36"/>
    <s v="LAERCIO CASEMIRO"/>
    <s v="42032193588"/>
    <s v=" "/>
    <s v=" "/>
    <s v=" "/>
    <s v=" "/>
    <s v=" "/>
    <s v=" "/>
    <s v=" "/>
    <s v="Não"/>
    <s v=""/>
    <s v="Não"/>
  </r>
  <r>
    <s v="2000005084962422"/>
    <s v="9 de fevereiro de 2023 03:09 hs."/>
    <s v="Entregue"/>
    <s v="Chegou em 11 de fevereiro"/>
    <s v="Não"/>
    <n v="1"/>
    <n v="115.69"/>
    <s v=""/>
    <n v="-19.670000000000002"/>
    <n v="-20.45"/>
    <s v=""/>
    <n v="75.569999999999993"/>
    <s v=" "/>
    <x v="274"/>
    <s v="MLB2836652482"/>
    <s v="Mercado Livre"/>
    <s v="Par Cabo De Freio Traseira Celta 2001 Em Diante Com Conector"/>
    <s v=" "/>
    <n v="115.69"/>
    <s v="Premium"/>
    <s v="Não emitida"/>
    <s v="diego jonata silva"/>
    <s v="CPF 01610958012"/>
    <s v="Rua Alexandre Da Motta Com Esquina Rua Dona Julia SN - Atrás do Condomínio Alexandria 11b, Carazinho - CEP: 99500000, Rio Grande do Sul"/>
    <s v=" "/>
    <s v="diego jonata silva"/>
    <s v="01610958012"/>
    <s v="Rua Bahia 132 / casa Referencia: Próximo mercado Pivato, casa de frente Pavilhão São Cristóvão - CEP 99470000 - industrial, Não-Me-Toque, Rio Grande do Sul"/>
    <s v="Não-Me-Toque"/>
    <s v="Rio Grande do Sul"/>
    <s v="99470000"/>
    <s v="Brasil"/>
    <s v="Correios e pontos de envio"/>
    <s v="10 de fevereiro | 03:30"/>
    <s v="11 de fevereiro | 11:21"/>
    <s v="Mercado Envios"/>
    <s v="MEL00003296072632"/>
    <s v=" "/>
    <s v=" "/>
    <s v=" "/>
    <s v=" "/>
    <s v=" "/>
    <s v=" "/>
    <s v=" "/>
    <s v="Não"/>
    <s v=""/>
    <s v="Não"/>
  </r>
  <r>
    <s v="2000005078378606"/>
    <s v="9 de fevereiro de 2023 03:04 hs."/>
    <s v="Entregue"/>
    <s v="Chegou em 10 de fevereiro"/>
    <s v="Não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Lenir Marangoni"/>
    <s v="68809808991"/>
    <s v="Rua Mônaco 265 / CEP 89805030 - Centro, Chapecó, Santa Catarina"/>
    <s v="Chapecó"/>
    <s v="Santa Catarina"/>
    <s v="89805030"/>
    <s v="Brasil"/>
    <s v="Mercado Envios Full"/>
    <s v="9 de fevereiro | 13:37"/>
    <s v="10 de fevereiro | 14:59"/>
    <s v="Mercado Envios"/>
    <s v="MEL00003295594601"/>
    <s v=" "/>
    <s v=" "/>
    <s v=" "/>
    <s v=" "/>
    <s v=" "/>
    <s v=" "/>
    <s v=" "/>
    <s v="Não"/>
    <s v=""/>
    <s v="Não"/>
  </r>
  <r>
    <s v="2000004196536435"/>
    <s v="9 de fevereiro de 2023 03:04 hs."/>
    <s v="Entregue"/>
    <s v="Chegou em 10 de fevereiro"/>
    <s v="Sim"/>
    <n v="1"/>
    <n v="65.989999999999995"/>
    <n v="12.33"/>
    <n v="-16.72"/>
    <n v="-12.33"/>
    <s v=""/>
    <n v="49.27"/>
    <s v=" "/>
    <x v="135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Pedro Santos"/>
    <s v="37690528899"/>
    <s v="Avenida Getúlio Vargas 406 / casa Referencia: Uma casa ao loda do Auto center Dine - CEP 18540354 - Bambu, Porto Feliz, São Paulo"/>
    <s v="Porto Feliz"/>
    <s v="São Paulo"/>
    <s v="18540354"/>
    <s v="Brasil"/>
    <s v="Mercado Envios Full"/>
    <s v="10 de fevereiro | 02:34"/>
    <s v="10 de fevereiro | 16:30"/>
    <s v="Mercado Envios"/>
    <s v="MEL00003295599857"/>
    <s v=" "/>
    <s v=" "/>
    <s v=" "/>
    <s v=" "/>
    <s v=" "/>
    <s v=" "/>
    <s v=" "/>
    <s v="Não"/>
    <s v=""/>
    <s v="Não"/>
  </r>
  <r>
    <s v="2000005078691928"/>
    <s v="9 de fevereiro de 2023 03:02 hs."/>
    <s v="Entregue"/>
    <s v="Chegou em 11 de fevereiro"/>
    <s v="Não"/>
    <n v="1"/>
    <n v="169.89"/>
    <s v=""/>
    <n v="-28.88"/>
    <n v="-26.45"/>
    <s v=""/>
    <n v="114.56"/>
    <s v=" "/>
    <x v="49"/>
    <s v="MLB2915221296"/>
    <s v="Mercado Livre"/>
    <s v="Bandeja Superior Direita Com Pivô Ranger 1998 A 2011"/>
    <s v=" "/>
    <n v="169.89"/>
    <s v="Premium"/>
    <s v="Não emitida"/>
    <s v="Evaldo Manoel Dos Santos"/>
    <s v="CPF 06924787797"/>
    <s v="José Vieira Ramos 347 - atrás B. Santander, Parati - CEP: 23970000, Rio de Janeiro"/>
    <s v=" "/>
    <s v="Evaldo Manoel Dos Santos"/>
    <s v="06924787797"/>
    <s v="José Vieira Ramos 347 / atrás B. Santander - CEP 23970000 - de Fatima, Parati, Rio de Janeiro"/>
    <s v="Parati"/>
    <s v="Rio de Janeiro"/>
    <s v="23970000"/>
    <s v="Brasil"/>
    <s v="Correios e pontos de envio"/>
    <s v="10 de fevereiro | 02:03"/>
    <s v="11 de fevereiro | 10:47"/>
    <s v="Mercado Envios"/>
    <s v="MEL00003297480012"/>
    <s v=" "/>
    <s v=" "/>
    <s v=" "/>
    <s v=" "/>
    <s v=" "/>
    <s v=" "/>
    <s v=" "/>
    <s v="Não"/>
    <s v=""/>
    <s v="Não"/>
  </r>
  <r>
    <s v="2000005077216188"/>
    <s v="9 de fevereiro de 2023 03:01 hs."/>
    <s v="Entregue"/>
    <s v="Chegou em 11 de fevereiro"/>
    <s v="Não"/>
    <n v="1"/>
    <n v="290.27"/>
    <s v=""/>
    <n v="-49.35"/>
    <n v="-26.45"/>
    <s v=""/>
    <n v="214.47"/>
    <s v=" "/>
    <x v="39"/>
    <s v="MLB3142478401"/>
    <s v="Mercado Livre"/>
    <s v="Par Bandeja Dianteira Com Pivô Logan 2014 A 2019"/>
    <s v=" "/>
    <n v="290.27"/>
    <s v="Premium"/>
    <s v="Não emitida"/>
    <s v="Giselle madalena carvalho madalena"/>
    <s v="CPF 09622544797"/>
    <s v="rua lucas rodrigues 26 - loja a, Rio de Janeiro - CEP: 21250240, Rio de Janeiro"/>
    <s v=" "/>
    <s v="Giselle madalena carvalho madalena"/>
    <s v="09622544797"/>
    <s v="Rua São Luiz Gonzaga 10 / AUTO ESCOLA CATEGORIA - CEP 20910060 - São Cristóvão, Rio de Janeiro, Rio de Janeiro"/>
    <s v="Rio de Janeiro"/>
    <s v="Rio de Janeiro"/>
    <s v="20910060"/>
    <s v="Brasil"/>
    <s v="Correios e pontos de envio"/>
    <s v="9 de fevereiro | 22:54"/>
    <s v="11 de fevereiro | 11:22"/>
    <s v="Mercado Envios"/>
    <s v="MEL00003296070859"/>
    <s v=" "/>
    <s v=" "/>
    <s v=" "/>
    <s v=" "/>
    <s v=" "/>
    <s v=" "/>
    <s v=" "/>
    <s v="Não"/>
    <s v=""/>
    <s v="Não"/>
  </r>
  <r>
    <s v="2000004194273671"/>
    <s v="9 de fevereiro de 2023 02:58 hs."/>
    <s v="Entregue"/>
    <s v="Chegou em 14 de fevereiro"/>
    <s v="Sim"/>
    <n v="3"/>
    <n v="69"/>
    <n v="15.66"/>
    <n v="-28.23"/>
    <n v="-15.66"/>
    <s v=""/>
    <n v="40.770000000000003"/>
    <s v="Sim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S.W. VEICULOS LTDA"/>
    <s v="02342569000160"/>
    <s v="Avenida Armando Lombardi 395 / Sw Veiculos - CEP 22640020 - Barra da Tijuca, Rio de Janeiro, Rio de Janeiro"/>
    <s v="Rio de Janeiro"/>
    <s v="Rio de Janeiro"/>
    <s v="22640020"/>
    <s v="Brasil"/>
    <s v="Mercado Envios Full"/>
    <s v="9 de fevereiro | 22:52"/>
    <s v="14 de fevereiro | 10:20"/>
    <s v="Mercado Envios"/>
    <s v="MEL00003295559660"/>
    <s v=" "/>
    <s v=" "/>
    <s v=" "/>
    <s v=" "/>
    <s v=" "/>
    <s v=" "/>
    <s v=" "/>
    <s v="Não"/>
    <s v=""/>
    <s v="Não"/>
  </r>
  <r>
    <s v="2000005075364072"/>
    <s v="9 de fevereiro de 2023 02:48 hs."/>
    <s v="Entregue"/>
    <s v="Chegou em 11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nival Jesus de Almeida"/>
    <s v="05196228551"/>
    <s v="João Alves Martins 935 / Referencia: oficina e auto peças do Galego - CEP 47520000 - veredinha, Ibotirama, Bahia"/>
    <s v="Ibotirama"/>
    <s v="Bahia"/>
    <s v="47520000"/>
    <s v="Brasil"/>
    <s v="Mercado Envios Full"/>
    <s v="10 de fevereiro | 02:08"/>
    <s v="11 de fevereiro | 10:46"/>
    <s v="Mercado Envios"/>
    <s v="MEL00003295537824"/>
    <s v=" "/>
    <s v=" "/>
    <s v=" "/>
    <s v=" "/>
    <s v=" "/>
    <s v=" "/>
    <s v=" "/>
    <s v="Não"/>
    <s v=""/>
    <s v="Não"/>
  </r>
  <r>
    <s v="2000005084837284"/>
    <s v="9 de fevereiro de 2023 02:12 hs."/>
    <s v="Entregue"/>
    <s v="Chegou em 10 de fevereiro"/>
    <s v="Não"/>
    <n v="1"/>
    <n v="19.989999999999998"/>
    <n v="13.5"/>
    <n v="-8.9"/>
    <n v="-13.5"/>
    <s v=""/>
    <n v="11.09"/>
    <s v="Sim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Il.son Francisco"/>
    <s v="05284829638"/>
    <s v="Rua Santo Inácio 76 / casa - CEP 31910790 - São Marcos, Belo Horizonte, Minas Gerais"/>
    <s v="Belo Horizonte"/>
    <s v="Minas Gerais"/>
    <s v="31910790"/>
    <s v="Brasil"/>
    <s v="Mercado Envios Full"/>
    <s v="9 de fevereiro | 17:49"/>
    <s v="10 de fevereiro | 11:55"/>
    <s v="Mercado Envios"/>
    <s v="MEL00003295496812"/>
    <s v=" "/>
    <s v=" "/>
    <s v=" "/>
    <s v=" "/>
    <s v=" "/>
    <s v=" "/>
    <s v=" "/>
    <s v="Não"/>
    <s v=""/>
    <s v="Não"/>
  </r>
  <r>
    <s v="2000005084379406"/>
    <s v="8 de fevereiro de 2023 23:48 hs."/>
    <s v="Entregue"/>
    <s v="Chegou em 10 de fevereiro"/>
    <s v="Não"/>
    <n v="1"/>
    <n v="96.03"/>
    <s v=""/>
    <n v="-11.52"/>
    <n v="-18.45"/>
    <s v=""/>
    <n v="66.06"/>
    <s v=" "/>
    <x v="128"/>
    <s v="MLB2718205273"/>
    <s v="Mercado Livre"/>
    <s v="Cabo De Embreagem Regulagem Manual 206 1.0 16v D4d Até 2004"/>
    <s v=" "/>
    <n v="96.03"/>
    <s v="Clássico"/>
    <s v="Não emitida"/>
    <s v="michele milene dos santos silva"/>
    <s v="CPF 41325791822"/>
    <s v="tamoto matuoka 192 - casa, Adamantina - CEP: 17800000, São Paulo"/>
    <s v=" "/>
    <s v="michele milene dos santos silva"/>
    <s v="41325791822"/>
    <s v="Rua Tamoto Matuoka 192 / casa - CEP 17800000 - jardim ipiranga, Adamantina, São Paulo"/>
    <s v="Adamantina"/>
    <s v="São Paulo"/>
    <s v="17800000"/>
    <s v="Brasil"/>
    <s v="Correios e pontos de envio"/>
    <s v="10 de fevereiro | 01:01"/>
    <s v="10 de fevereiro | 15:09"/>
    <s v="Mercado Envios"/>
    <s v="MEL00003296070568"/>
    <s v=" "/>
    <s v=" "/>
    <s v=" "/>
    <s v=" "/>
    <s v=" "/>
    <s v=" "/>
    <s v=" "/>
    <s v="Não"/>
    <s v=""/>
    <s v="Não"/>
  </r>
  <r>
    <s v="2000005084274446"/>
    <s v="8 de fevereiro de 2023 23:27 hs."/>
    <s v="Entregue"/>
    <s v="Chegou em 13 de fevereiro"/>
    <s v="Não"/>
    <n v="1"/>
    <n v="120.9"/>
    <s v=""/>
    <n v="-20.55"/>
    <n v="-17.95"/>
    <s v=""/>
    <n v="82.4"/>
    <s v=" "/>
    <x v="146"/>
    <s v="MLB2223552929"/>
    <s v="Mercado Livre"/>
    <s v="Par Pino Guia Pinça Freio Cobalt/sonic/spin/onix12a19"/>
    <s v=" "/>
    <n v="120.9"/>
    <s v="Premium"/>
    <s v="Autorizado"/>
    <s v=" "/>
    <s v=" "/>
    <s v=" "/>
    <s v=" "/>
    <s v="tarcsio carmo"/>
    <s v="05048241550"/>
    <s v="Dr Galvão Filho 208 / Rua Da Quadra De Esportes Bairro Parque Ecológico - CEP 45810000 - Porto Seguro, Bahia"/>
    <s v="Porto Seguro"/>
    <s v="Bahia"/>
    <s v="45810000"/>
    <s v="Brasil"/>
    <s v="Mercado Envios Full"/>
    <s v="10 de fevereiro | 02:08"/>
    <s v="13 de fevereiro | 14:51"/>
    <s v="Mercado Envios"/>
    <s v="MEL00003295190133"/>
    <s v=" "/>
    <s v=" "/>
    <s v=" "/>
    <s v=" "/>
    <s v=" "/>
    <s v=" "/>
    <s v=" "/>
    <s v="Não"/>
    <s v=""/>
    <s v="Não"/>
  </r>
  <r>
    <s v="2000005084269276"/>
    <s v="8 de fevereiro de 2023 23:25 hs."/>
    <s v="Entregue"/>
    <s v="Chegou em 10 de fevereiro"/>
    <s v="Não"/>
    <n v="1"/>
    <n v="62.8"/>
    <n v="16.100000000000001"/>
    <n v="-16.18"/>
    <n v="-16.100000000000001"/>
    <s v=""/>
    <n v="46.62"/>
    <s v=" "/>
    <x v="13"/>
    <s v="MLB2107057134"/>
    <s v="Mercado Livre"/>
    <s v="Kit Pino Guia Bucha Pinça Freio Astra Vectra Zafira Meriva"/>
    <s v=" "/>
    <n v="62.8"/>
    <s v="Premium"/>
    <s v="Autorizado"/>
    <s v=" "/>
    <s v=" "/>
    <s v=" "/>
    <s v=" "/>
    <s v="Celso Silva Junior"/>
    <s v="04918221971"/>
    <s v="Rua Minas Gerais 201 / casa - CEP 84264370 - Nossa Senhora de Fátima, Telêmaco Borba, Paraná"/>
    <s v="Telêmaco Borba"/>
    <s v="Paraná"/>
    <s v="84264370"/>
    <s v="Brasil"/>
    <s v="Mercado Envios Full"/>
    <s v="9 de fevereiro | 16:42"/>
    <s v="10 de fevereiro | 16:27"/>
    <s v="Mercado Envios"/>
    <s v="MEL00003295185357"/>
    <s v=" "/>
    <s v=" "/>
    <s v=" "/>
    <s v=" "/>
    <s v=" "/>
    <s v=" "/>
    <s v=" "/>
    <s v="Não"/>
    <s v=""/>
    <s v="Não"/>
  </r>
  <r>
    <s v="2000004198583173"/>
    <s v="8 de fevereiro de 2023 23:17 hs."/>
    <s v="Entregue"/>
    <s v="Chegou em 11 de fevereiro"/>
    <s v="Sim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e Assis marchon Patrick"/>
    <s v="13791365711"/>
    <s v="Travessa Barcelino 228 / No final da rua  Referencia: Procurar por Genita ou Daniela - CEP 25550050 - Coelho da Rocha, São João de Meriti, Rio de Janeiro"/>
    <s v="São João de Meriti"/>
    <s v="Rio de Janeiro"/>
    <s v="25550050"/>
    <s v="Brasil"/>
    <s v="Mercado Envios Full"/>
    <s v="9 de fevereiro | 18:37"/>
    <s v="11 de fevereiro | 14:05"/>
    <s v="Mercado Envios"/>
    <s v="MEL00003295164027"/>
    <s v=" "/>
    <s v=" "/>
    <s v=" "/>
    <s v=" "/>
    <s v=" "/>
    <s v=" "/>
    <s v=" "/>
    <s v="Não"/>
    <s v=""/>
    <s v="Não"/>
  </r>
  <r>
    <s v="2000005084101834"/>
    <s v="8 de fevereiro de 2023 22:57 hs."/>
    <s v="Entregue"/>
    <s v="Chegou em 10 de fevereiro"/>
    <s v="Não"/>
    <n v="1"/>
    <n v="59"/>
    <n v="22.41"/>
    <n v="-12.58"/>
    <n v="-22.41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maurilio ferreira campos ferreira campos"/>
    <s v="00692397620"/>
    <s v="Rua José Bueno do Prado 231 / 2 Referencia: ponto de referência CRAS ou mercadinho Vizzano - CEP 12955000 - kaikan, Bom Jesus dos Perdões, São Paulo"/>
    <s v="Bom Jesus dos Perdões"/>
    <s v="São Paulo"/>
    <s v="12955000"/>
    <s v="Brasil"/>
    <s v="Mercado Envios Full"/>
    <s v="9 de fevereiro | 21:06"/>
    <s v="10 de fevereiro | 14:40"/>
    <s v="Mercado Envios"/>
    <s v="MEL00003295102277"/>
    <s v=" "/>
    <s v=" "/>
    <s v=" "/>
    <s v=" "/>
    <s v=" "/>
    <s v=" "/>
    <s v=" "/>
    <s v="Não"/>
    <s v=""/>
    <s v="Não"/>
  </r>
  <r>
    <s v="2000005082977534"/>
    <s v="8 de fevereiro de 2023 22:46 hs."/>
    <s v="Entregue"/>
    <s v="Chegou em 10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ngelita Samira Dos Santos"/>
    <s v="06338671957"/>
    <s v="Nadir Casagrande 32 / CEP 89535000 - Quatro Pinheiros, Ponte Alta do Norte, Santa Catarina"/>
    <s v="Ponte Alta do Norte"/>
    <s v="Santa Catarina"/>
    <s v="89535000"/>
    <s v="Brasil"/>
    <s v="Mercado Envios Full"/>
    <s v="9 de fevereiro | 21:00"/>
    <s v="10 de fevereiro | 12:18"/>
    <s v="Mercado Envios"/>
    <s v="MEL00003295069573"/>
    <s v=" "/>
    <s v=" "/>
    <s v=" "/>
    <s v=" "/>
    <s v=" "/>
    <s v=" "/>
    <s v=" "/>
    <s v="Não"/>
    <s v=""/>
    <s v="Não"/>
  </r>
  <r>
    <s v="2000005083969978"/>
    <s v="8 de fevereiro de 2023 22:35 hs."/>
    <s v="Entregue"/>
    <s v="Chegou em 10 de fevereiro"/>
    <s v="Não"/>
    <n v="1"/>
    <n v="17.899999999999999"/>
    <n v="35.700000000000003"/>
    <n v="-8.5399999999999991"/>
    <n v="-35.700000000000003"/>
    <s v=""/>
    <n v="9.36"/>
    <s v=" "/>
    <x v="169"/>
    <s v="MLB2785964753"/>
    <s v="Mercado Livre"/>
    <s v="Kit Capa De Pedal Vw Crossfox 2005 A 2021"/>
    <s v=" "/>
    <n v="17.899999999999999"/>
    <s v="Premium"/>
    <s v="Não emitida"/>
    <s v="sergio botelho"/>
    <s v="CPF 15363201100"/>
    <s v="QRC 9 17 - residencial Santos dumont, Brasília - CEP: 72592109, Distrito Federal"/>
    <s v=" "/>
    <s v="sergio botelho"/>
    <s v="15363201100"/>
    <s v="Quadra QRC 9 17 / Residencial Santos Dumont - CEP 72592109 - Residencial Santos Dumont (Santa Maria), Brasília, Distrito Federal"/>
    <s v="Brasília"/>
    <s v="Distrito Federal"/>
    <s v="72592109"/>
    <s v="Brasil"/>
    <s v="Correios e pontos de envio"/>
    <s v="9 de fevereiro | 23:04"/>
    <s v="10 de fevereiro | 19:08"/>
    <s v="Mercado Envios"/>
    <s v="MEL00003296070124"/>
    <s v=" "/>
    <s v=" "/>
    <s v=" "/>
    <s v=" "/>
    <s v=" "/>
    <s v=" "/>
    <s v=" "/>
    <s v="Não"/>
    <s v=""/>
    <s v="Não"/>
  </r>
  <r>
    <s v="2000004198367093"/>
    <s v="8 de fevereiro de 2023 21:58 hs."/>
    <s v="Entregue"/>
    <s v="Chegou em 10 de fevereiro"/>
    <s v="Sim"/>
    <n v="1"/>
    <n v="35.9"/>
    <s v=""/>
    <n v="-11.6"/>
    <s v="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Jose Cicero Alves da Silva"/>
    <s v="04132506525"/>
    <s v="Rua Serra do Mar 146 / casa 3 Referencia: bar do tonhe - CEP 06278080 - Três Montanhas, Osasco, São Paulo"/>
    <s v="Osasco"/>
    <s v="São Paulo"/>
    <s v="06278080"/>
    <s v="Brasil"/>
    <s v="Mercado Envios Full"/>
    <s v="9 de fevereiro | 23:18"/>
    <s v="10 de fevereiro | 13:03"/>
    <s v="Mercado Envios"/>
    <s v="MEL00003294914912"/>
    <s v=" "/>
    <s v=" "/>
    <s v=" "/>
    <s v=" "/>
    <s v=" "/>
    <s v=" "/>
    <s v=" "/>
    <s v="Não"/>
    <s v=""/>
    <s v="Não"/>
  </r>
  <r>
    <s v="2000005083723712"/>
    <s v="8 de fevereiro de 2023 21:58 hs."/>
    <s v="Entregue"/>
    <s v="Chegou em 9 de fevereiro"/>
    <s v="Não"/>
    <n v="1"/>
    <n v="275.79000000000002"/>
    <n v="1.39"/>
    <n v="-46.88"/>
    <s v=""/>
    <s v=""/>
    <n v="230.3"/>
    <s v=" "/>
    <x v="4"/>
    <s v="MLB2918887601"/>
    <s v="Mercado Livre"/>
    <s v="Par Bandeja Inferior Com Pivô Idea Elx 2005 A 2016"/>
    <s v=" "/>
    <n v="275.79000000000002"/>
    <s v="Premium"/>
    <s v="Autorizado"/>
    <s v="Ronaldo Silva"/>
    <s v="CPF 36181756809"/>
    <s v="Rua rego Barros  1931 - Casa, São Paulo - CEP: 03460000, São Paulo"/>
    <s v=" "/>
    <s v="Ronaldo Silva"/>
    <s v="36181756809"/>
    <s v="Avenida Ragueb Chohfi 1935 / loja de moto peças Referencia: moto pecas alemão - CEP 08340000 - Parque São Lourenço, São Paulo, São Paulo"/>
    <s v="São Paulo"/>
    <s v="São Paulo"/>
    <s v="08340000"/>
    <s v="Brasil"/>
    <s v="Mercado Envios Flex"/>
    <s v="9 de fevereiro | 16:09"/>
    <s v="9 de fevereiro | 16:42"/>
    <s v="RODRIGO RAIMUNDO DIAS DA SILVA"/>
    <s v="42031656602"/>
    <s v=" "/>
    <s v=" "/>
    <s v=" "/>
    <s v=" "/>
    <s v=" "/>
    <s v=" "/>
    <s v=" "/>
    <s v="Não"/>
    <s v=""/>
    <s v="Não"/>
  </r>
  <r>
    <s v="2000005083615674"/>
    <s v="8 de fevereiro de 2023 21:42 hs."/>
    <s v="Entregue"/>
    <s v="Chegou em 9 de fevereiro"/>
    <s v="Não"/>
    <n v="1"/>
    <n v="19.899999999999999"/>
    <n v="13.9"/>
    <n v="-8.8800000000000008"/>
    <s v=""/>
    <s v=""/>
    <n v="24.92"/>
    <s v=" "/>
    <x v="60"/>
    <s v="MLB2083219470"/>
    <s v="Mercado Livre"/>
    <s v="Terminal Conector Cabo Trambulador Celta 2005 Em Diante"/>
    <s v=" "/>
    <n v="19.899999999999999"/>
    <s v="Premium"/>
    <s v="Autorizado"/>
    <s v="Jose Dos Santos"/>
    <s v="CPF 95517227449"/>
    <s v="Rua Caicó 620 - mercado, São Paulo - CEP: 03551060, São Paulo"/>
    <s v=" "/>
    <s v="Jose Dos Santos"/>
    <s v="95517227449"/>
    <s v="Rua Caicó 620 / CEP 03551060 - Cidade Patriarca, São Paulo, São Paulo"/>
    <s v="São Paulo"/>
    <s v="São Paulo"/>
    <s v="03551060"/>
    <s v="Brasil"/>
    <s v="Mercado Envios Flex"/>
    <s v="9 de fevereiro | 16:20"/>
    <s v="9 de fevereiro | 17:14"/>
    <s v="RHENAN SILVA TORRES"/>
    <s v="42031609722"/>
    <s v=" "/>
    <s v=" "/>
    <s v=" "/>
    <s v=" "/>
    <s v=" "/>
    <s v=" "/>
    <s v=" "/>
    <s v="Não"/>
    <s v=""/>
    <s v="Não"/>
  </r>
  <r>
    <s v="2000005083578646"/>
    <s v="8 de fevereiro de 2023 21:37 hs."/>
    <s v="Entregue"/>
    <s v="Chegou em 10 de fevereiro"/>
    <s v="Não"/>
    <n v="1"/>
    <n v="49.99"/>
    <n v="12.33"/>
    <n v="-14"/>
    <n v="-12.33"/>
    <s v=""/>
    <n v="35.99"/>
    <s v=" "/>
    <x v="85"/>
    <s v="MLB2037766479"/>
    <s v="Mercado Livre"/>
    <s v="Cabo Embreagem Parati, Saveiro, Gol 1994, 1995, 96, 97, 1998"/>
    <s v=" "/>
    <n v="49.99"/>
    <s v="Premium"/>
    <s v="Não emitida"/>
    <s v="Sandi Aparecida"/>
    <s v="CPF 49837231882"/>
    <s v="rua venezuela 311, Ibiúna - CEP: 18150000, São Paulo"/>
    <s v=" "/>
    <s v="Sandi Aparecida"/>
    <s v="49837231882"/>
    <s v="rodovia Tancredo Neves km 95 10 / Referencia: entrar no campo do cruzeiro seguir reto por 3km até a rua Maria Irene entrar e seguir até o final, procurar por João leite - CEP 18150000 - piai, Ibiúna, São Paulo"/>
    <s v="Ibiúna"/>
    <s v="São Paulo"/>
    <s v="18150000"/>
    <s v="Brasil"/>
    <s v="Correios e pontos de envio"/>
    <s v="9 de fevereiro | 23:39"/>
    <s v="10 de fevereiro | 10:53"/>
    <s v="Mercado Envios"/>
    <s v="MEL00003296066996"/>
    <s v=" "/>
    <s v=" "/>
    <s v=" "/>
    <s v=" "/>
    <s v=" "/>
    <s v=" "/>
    <s v=" "/>
    <s v="Não"/>
    <s v=""/>
    <s v="Não"/>
  </r>
  <r>
    <s v="2000005083404236"/>
    <s v="8 de fevereiro de 2023 21:13 hs."/>
    <s v="Devolução para revisar"/>
    <s v="Você tem até quarta-feira, 8 de março, para nos avisar como o item chegou. Após essa data, vamos entender que chegou como esperado."/>
    <s v="Não"/>
    <n v="0"/>
    <n v="199.99"/>
    <s v=""/>
    <n v="-34"/>
    <n v="-20.45"/>
    <n v="-145.54"/>
    <n v="0"/>
    <s v="Sim"/>
    <x v="6"/>
    <s v="MLB2607917865"/>
    <s v="Mercado Livre"/>
    <s v="Kit Rolamento Eixo Traseiro C/ Bucha Pegeout 206/207 47mm"/>
    <s v=" "/>
    <n v="199.99"/>
    <s v="Premium"/>
    <s v="Autorizado"/>
    <s v="Jefferson Silva Rafael"/>
    <s v="CPF 32395186864"/>
    <s v="Papa honorio I 83 - Oficina elias, Campinas - CEP: 13068523, São Paulo"/>
    <s v=" "/>
    <s v="Jefferson Silva Rafael"/>
    <s v="3239518686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03:53"/>
    <s v="3 de março | 11:32"/>
    <s v="Mercado Envios"/>
    <s v="MEL42056999396LMXDR01"/>
    <s v=" "/>
    <s v=" "/>
    <s v=" "/>
    <s v=" "/>
    <s v=" "/>
    <s v=" "/>
    <s v=" "/>
    <s v="Sim"/>
    <s v=""/>
    <s v="Não"/>
  </r>
  <r>
    <s v="2000004198044671"/>
    <s v="8 de fevereiro de 2023 20:16 hs."/>
    <s v="Entregue"/>
    <s v="Chegou em 10 de fevereiro"/>
    <s v="Sim"/>
    <n v="1"/>
    <n v="72.489999999999995"/>
    <n v="20"/>
    <n v="-17.82"/>
    <n v="-20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solange carvalho"/>
    <s v="34800068843"/>
    <s v="Rua João Tomochumas 590 / CEP 06907630 - Parque Santa Rosa, Embu Guaçu, São Paulo"/>
    <s v="Embu Guaçu"/>
    <s v="São Paulo"/>
    <s v="06907630"/>
    <s v="Brasil"/>
    <s v="Mercado Envios Full"/>
    <s v="9 de fevereiro | 23:30"/>
    <s v="10 de fevereiro | 19:16"/>
    <s v="Mercado Envios"/>
    <s v="MEL00003294560627"/>
    <s v=" "/>
    <s v=" "/>
    <s v=" "/>
    <s v=" "/>
    <s v=" "/>
    <s v=" "/>
    <s v=" "/>
    <s v="Não"/>
    <s v=""/>
    <s v="Não"/>
  </r>
  <r>
    <s v="2000004198031299"/>
    <s v="8 de fevereiro de 2023 20:11 hs."/>
    <s v="Entregue"/>
    <s v="Chegou em 9 de fevereiro"/>
    <s v="Sim"/>
    <n v="1"/>
    <n v="169.99"/>
    <n v="1.59"/>
    <n v="-28.9"/>
    <s v=""/>
    <s v=""/>
    <n v="142.68"/>
    <s v="Sim"/>
    <x v="16"/>
    <s v="MLB1802931823"/>
    <s v="Mercado Livre"/>
    <s v="Cabo De Trambulador Corsa Classic 2005/2014"/>
    <s v=" "/>
    <n v="169.99"/>
    <s v="Premium"/>
    <s v="Autorizado"/>
    <s v="Bruno Cardoso"/>
    <s v="CPF 06825039326"/>
    <s v="Rua Nicolau Mayevsky 609, Jandira - CEP: 06622005, São Paulo"/>
    <s v=" "/>
    <s v="Bruno Cardoso"/>
    <s v="06825039326"/>
    <s v="Rua Visconde de Taunay 17 / Referencia: minha esposa noelma receberá os pedidos - CEP 06622100 - Jardim das Margaridas, Jandira, São Paulo"/>
    <s v="Jandira"/>
    <s v="São Paulo"/>
    <s v="06622100"/>
    <s v="Brasil"/>
    <s v="Mercado Envios Flex"/>
    <s v="9 de fevereiro | 16:03"/>
    <s v="9 de fevereiro | 20:21"/>
    <s v="CRISTIAN LEMES DOS SANTOS"/>
    <s v="42031326363"/>
    <s v=" "/>
    <s v=" "/>
    <s v=" "/>
    <s v=" "/>
    <s v=" "/>
    <s v=" "/>
    <s v=" "/>
    <s v="Não"/>
    <s v=""/>
    <s v="Não"/>
  </r>
  <r>
    <s v="2000005082788624"/>
    <s v="8 de fevereiro de 2023 19:46 hs."/>
    <s v="Entregue"/>
    <s v="Chegou em 10 de fevereiro"/>
    <s v="Não"/>
    <n v="1"/>
    <n v="76.14"/>
    <n v="10.8"/>
    <n v="-14.64"/>
    <n v="-10.8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Nathalia Tavares"/>
    <s v="10131969617"/>
    <s v="Rua Iverapuera 281 / Referencia: Bater no portão forte . - CEP 33130090 - São Cosme de Baixo (São Benedito), Santa Luzia, Minas Gerais"/>
    <s v="Santa Luzia"/>
    <s v="Minas Gerais"/>
    <s v="33130090"/>
    <s v="Brasil"/>
    <s v="Mercado Envios Full"/>
    <s v="9 de fevereiro | 17:49"/>
    <s v="10 de fevereiro | 16:17"/>
    <s v="Mercado Envios"/>
    <s v="MEL00003294458292"/>
    <s v=" "/>
    <s v=" "/>
    <s v=" "/>
    <s v=" "/>
    <s v=" "/>
    <s v=" "/>
    <s v=" "/>
    <s v="Não"/>
    <s v=""/>
    <s v="Não"/>
  </r>
  <r>
    <s v="2000005082792432"/>
    <s v="8 de fevereiro de 2023 19:46 hs."/>
    <s v="Entregue"/>
    <s v="Chegou em 9 de fevereiro"/>
    <s v="Não"/>
    <n v="1"/>
    <n v="72.489999999999995"/>
    <n v="15.9"/>
    <n v="-17.82"/>
    <s v=""/>
    <s v=""/>
    <n v="70.569999999999993"/>
    <s v=" "/>
    <x v="20"/>
    <s v="MLB2860168067"/>
    <s v="Mercado Livre"/>
    <s v="Par Morceguinho Dianteiro Classic 2004 A 2015"/>
    <s v=" "/>
    <n v="72.489999999999995"/>
    <s v="Premium"/>
    <s v="Autorizado"/>
    <s v="carlos mariano"/>
    <s v="CPF 25366024862"/>
    <s v="rua araua 115, Guarulhos - CEP: 07260165, São Paulo"/>
    <s v=" "/>
    <s v="carlos mariano"/>
    <s v="25366024862"/>
    <s v="Rua Seridó Júnior 949 / comércio Referencia: esquina - CEP 07152010 - Parque Santos Dumont, Guarulhos, São Paulo"/>
    <s v="Guarulhos"/>
    <s v="São Paulo"/>
    <s v="07152010"/>
    <s v="Brasil"/>
    <s v="Mercado Envios Flex"/>
    <s v="9 de fevereiro | 15:57"/>
    <s v="9 de fevereiro | 19:46"/>
    <s v="FELIPE KELLER"/>
    <s v="42031252923"/>
    <s v=" "/>
    <s v=" "/>
    <s v=" "/>
    <s v=" "/>
    <s v=" "/>
    <s v=" "/>
    <s v=" "/>
    <s v="Não"/>
    <s v=""/>
    <s v="Não"/>
  </r>
  <r>
    <s v="2000004197889689"/>
    <s v="8 de fevereiro de 2023 19:23 hs."/>
    <s v="Entregue"/>
    <s v="Chegou em 10 de fevereiro"/>
    <s v="Sim"/>
    <n v="1"/>
    <n v="59"/>
    <n v="2.8"/>
    <n v="-12.58"/>
    <n v="-2.8"/>
    <s v=""/>
    <n v="46.42"/>
    <s v="Sim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Vitória Cristiana de souza Mildemberge"/>
    <s v="12335349988"/>
    <s v="Rua Coronel Conceição 639 / casa Referencia: Fica na rua do bombeiro, próximo à mercearia Dedé, é um casa amarela com grades e portão vermelho. - CEP 88200000 - praça, Tijucas, Santa Catarina"/>
    <s v="Tijucas"/>
    <s v="Santa Catarina"/>
    <s v="88200000"/>
    <s v="Brasil"/>
    <s v="Mercado Envios Full"/>
    <s v="9 de fevereiro | 20:41"/>
    <s v="10 de fevereiro | 19:10"/>
    <s v="Mercado Envios"/>
    <s v="MEL00003294383645"/>
    <s v=" "/>
    <s v=" "/>
    <s v=" "/>
    <s v=" "/>
    <s v=" "/>
    <s v=" "/>
    <s v=" "/>
    <s v="Não"/>
    <s v=""/>
    <s v="Não"/>
  </r>
  <r>
    <s v="2000005082468532"/>
    <s v="8 de fevereiro de 2023 18:58 hs."/>
    <s v="Entregue"/>
    <s v="Chegou em 10 de fevereiro"/>
    <s v="Não"/>
    <n v="1"/>
    <n v="78.989999999999995"/>
    <n v="22.41"/>
    <n v="-18.93"/>
    <n v="-22.41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Gabriele Bòhn"/>
    <s v="02040329030"/>
    <s v="Rua Francisco Bertoluci 705 / Casa Referencia: Fica ao lado do parque do Sesi - CEP 95680000 - Eugênio Ferreira, Canela, Rio Grande do Sul"/>
    <s v="Canela"/>
    <s v="Rio Grande do Sul"/>
    <s v="95680000"/>
    <s v="Brasil"/>
    <s v="Mercado Envios Full"/>
    <s v="9 de fevereiro | 14:27"/>
    <s v="10 de fevereiro | 14:26"/>
    <s v="Mercado Envios"/>
    <s v="MEL00003294299213"/>
    <s v=" "/>
    <s v=" "/>
    <s v=" "/>
    <s v=" "/>
    <s v=" "/>
    <s v=" "/>
    <s v=" "/>
    <s v="Não"/>
    <s v=""/>
    <s v="Não"/>
  </r>
  <r>
    <s v="2000005082426542"/>
    <s v="8 de fevereiro de 2023 18:54 hs."/>
    <s v="Entregue"/>
    <s v="Chegou em 11 de fevereiro"/>
    <s v="Não"/>
    <n v="1"/>
    <n v="369.69"/>
    <s v=""/>
    <n v="-62.85"/>
    <n v="-38.950000000000003"/>
    <s v=""/>
    <n v="267.89"/>
    <s v=" "/>
    <x v="189"/>
    <s v="MLB3070019979"/>
    <s v="Mercado Livre"/>
    <s v="Par Bandeja Com Pivô Grand Siena 2012 Em Diante"/>
    <s v=" "/>
    <n v="369.69"/>
    <s v="Premium"/>
    <s v="Não emitida"/>
    <s v="Eva Antoneli"/>
    <s v="CPF 10255159781"/>
    <s v="Avenida Carolina Fraga 90 - 2 Andar, Atílio Vivácqua - CEP: 29490000, Espírito Santo"/>
    <s v=" "/>
    <s v="Eva Antoneli"/>
    <s v="10255159781"/>
    <s v="Avenida Carolina Fraga 90 / 2º Andar - CEP 29490000 - Atílio Vivácqua, Espírito Santo"/>
    <s v="Atílio Vivácqua"/>
    <s v="Espírito Santo"/>
    <s v="29490000"/>
    <s v="Brasil"/>
    <s v="Correios e pontos de envio"/>
    <s v="10 de fevereiro | 04:54"/>
    <s v="11 de fevereiro | 10:12"/>
    <s v="Mercado Envios"/>
    <s v="MEL00003296065550"/>
    <s v=" "/>
    <s v=" "/>
    <s v=" "/>
    <s v=" "/>
    <s v=" "/>
    <s v=" "/>
    <s v=" "/>
    <s v="Não"/>
    <s v=""/>
    <s v="Não"/>
  </r>
  <r>
    <s v="2000004197778729"/>
    <s v="8 de fevereiro de 2023 18:43 hs."/>
    <s v="Entregue"/>
    <s v="Chegou em 10 de fevereiro"/>
    <s v="Sim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drian Victor Santos Clementino"/>
    <s v="45683856876"/>
    <s v="Avenida Atlântica 294 / Drogaria Maré Verde - CEP 11687508 - Praia Grande, Ubatuba, São Paulo"/>
    <s v="Ubatuba"/>
    <s v="São Paulo"/>
    <s v="11687508"/>
    <s v="Brasil"/>
    <s v="Mercado Envios Full"/>
    <s v="9 de fevereiro | 17:18"/>
    <s v="10 de fevereiro | 15:43"/>
    <s v="Mercado Envios"/>
    <s v="MEL00003294247909"/>
    <s v=" "/>
    <s v=" "/>
    <s v=" "/>
    <s v=" "/>
    <s v=" "/>
    <s v=" "/>
    <s v=" "/>
    <s v="Não"/>
    <s v=""/>
    <s v="Não"/>
  </r>
  <r>
    <s v="2000004197715013"/>
    <s v="8 de fevereiro de 2023 18:20 hs."/>
    <s v="Entregue"/>
    <s v="Chegou em 9 de fevereiro"/>
    <s v="Sim"/>
    <n v="1"/>
    <n v="33.700000000000003"/>
    <n v="13.9"/>
    <n v="-11.23"/>
    <s v=""/>
    <s v=""/>
    <n v="36.369999999999997"/>
    <s v=" "/>
    <x v="1"/>
    <s v="MLB3036595546"/>
    <s v="Mercado Livre"/>
    <s v="Cabo De Capô Com Alavanca Santana 1991 Em Diante"/>
    <s v=" "/>
    <n v="33.700000000000003"/>
    <s v="Premium"/>
    <s v="Autorizado"/>
    <s v="Leandro Martos"/>
    <s v="CPF 22428096877"/>
    <s v="Rua Costeira 173, São Paulo - CEP: 03573010, São Paulo"/>
    <s v=" "/>
    <s v="Leandro Martos"/>
    <s v="22428096877"/>
    <s v="Rua Costeira 173 / CEP 03573010 - Jardim Arize, São Paulo, São Paulo"/>
    <s v="São Paulo"/>
    <s v="São Paulo"/>
    <s v="03573010"/>
    <s v="Brasil"/>
    <s v="Mercado Envios Flex"/>
    <s v="9 de fevereiro | 16:20"/>
    <s v="9 de fevereiro | 21:23"/>
    <s v="RHENAN SILVA TORRES"/>
    <s v="42031001119"/>
    <s v=" "/>
    <s v=" "/>
    <s v=" "/>
    <s v=" "/>
    <s v=" "/>
    <s v=" "/>
    <s v=" "/>
    <s v="Não"/>
    <s v=""/>
    <s v="Não"/>
  </r>
  <r>
    <s v="2000005082199892"/>
    <s v="8 de fevereiro de 2023 18:20 hs."/>
    <s v="Devolução a caminho"/>
    <s v="Chegará entre 8 e 13 de março. Se houver algum problema, você pode nos avisar quando receber."/>
    <s v="Não"/>
    <n v="0"/>
    <n v="199.99"/>
    <s v=""/>
    <n v="-34"/>
    <n v="-20.45"/>
    <n v="-145.54"/>
    <n v="0"/>
    <s v="Sim"/>
    <x v="6"/>
    <s v="MLB2607917865"/>
    <s v="Mercado Livre"/>
    <s v="Kit Rolamento Eixo Traseiro C/ Bucha Pegeout 206/207 47mm"/>
    <s v=" "/>
    <n v="199.99"/>
    <s v="Premium"/>
    <s v="Autorizado"/>
    <s v="Adriel Dias"/>
    <s v="CPF 07934273479"/>
    <s v="antonio augusto dos santos 108 - galpao, cabo de santo agostinho - CEP: 54515580, Pernambuco"/>
    <s v=" "/>
    <s v="Adriel Dias"/>
    <s v="079342734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11:11"/>
    <s v=" "/>
    <s v="Mercado Envios"/>
    <s v="QC088420075BR"/>
    <s v="https://www2.correios.com.br/sistemas/rastreamento/resultado.cfm"/>
    <s v=" "/>
    <s v=" "/>
    <s v=" "/>
    <s v=" "/>
    <s v=" "/>
    <s v=" "/>
    <s v="Sim"/>
    <s v=""/>
    <s v="Não"/>
  </r>
  <r>
    <s v="2000005082181316"/>
    <s v="8 de fevereiro de 2023 18:15 hs."/>
    <s v="Entregue"/>
    <s v="Chegou em 9 de fevereiro"/>
    <s v="Não"/>
    <n v="1"/>
    <n v="19.989999999999998"/>
    <n v="9.9"/>
    <n v="-8.9"/>
    <n v="-9.9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Valdir Costa "/>
    <s v="39310502894"/>
    <s v="Rua José Bertoldi 78 / Referencia: Proximo a padaria bandeirantes - CEP 13065640 - Parque Via Norte, Campinas, São Paulo"/>
    <s v="Campinas"/>
    <s v="São Paulo"/>
    <s v="13065640"/>
    <s v="Brasil"/>
    <s v="Mercado Envios Full"/>
    <s v="9 de fevereiro | 07:33"/>
    <s v="9 de fevereiro | 15:32"/>
    <s v="Mercado Envios"/>
    <s v="MEL00003294155332"/>
    <s v=" "/>
    <s v=" "/>
    <s v=" "/>
    <s v=" "/>
    <s v=" "/>
    <s v=" "/>
    <s v=" "/>
    <s v="Não"/>
    <s v=""/>
    <s v="Não"/>
  </r>
  <r>
    <s v="2000005082153136"/>
    <s v="8 de fevereiro de 2023 18:11 hs."/>
    <s v="Entregue"/>
    <s v="Chegou em 13 de fevereiro"/>
    <s v="Não"/>
    <n v="3"/>
    <n v="52.35"/>
    <n v="31.29"/>
    <n v="-22.77"/>
    <n v="-31.29"/>
    <s v=""/>
    <n v="29.58"/>
    <s v=" "/>
    <x v="261"/>
    <s v="MLB2742847582"/>
    <s v="Mercado Livre"/>
    <s v="Capa De Pedal Freio E Embreagem Renault Kwid"/>
    <s v=" "/>
    <n v="17.45"/>
    <s v="Clássico"/>
    <s v="Não emitida"/>
    <s v="Marcelo França Gendelsky"/>
    <s v="CPF 61665274034"/>
    <s v="Av. Presidente Vargas 115 - B 115 - SHOP CAR AUTOMÓVEIS, Santa Maria - CEP: 97020001, Rio Grande do Sul"/>
    <s v=" "/>
    <s v="Marcelo França Gendelsky"/>
    <s v="61665274034"/>
    <s v="Avenida Presidente Vargas 115 / Shop Car Automóveis - CEP 97020001 - Patronato, Santa Maria, Rio Grande do Sul"/>
    <s v="Santa Maria"/>
    <s v="Rio Grande do Sul"/>
    <s v="97020001"/>
    <s v="Brasil"/>
    <s v="Correios e pontos de envio"/>
    <s v="10 de fevereiro | 04:14"/>
    <s v="13 de fevereiro | 11:43"/>
    <s v="Mercado Envios"/>
    <s v="MEL00003296064773"/>
    <s v=" "/>
    <s v=" "/>
    <s v=" "/>
    <s v=" "/>
    <s v=" "/>
    <s v=" "/>
    <s v=" "/>
    <s v="Não"/>
    <s v=""/>
    <s v="Não"/>
  </r>
  <r>
    <s v="2000005082087382"/>
    <s v="8 de fevereiro de 2023 18:01 hs."/>
    <s v="Entregue"/>
    <s v="Chegou em 10 de fevereiro"/>
    <s v="Não"/>
    <n v="1"/>
    <n v="151.82"/>
    <s v=""/>
    <n v="-25.81"/>
    <n v="-26.45"/>
    <s v=""/>
    <n v="99.56"/>
    <s v=" "/>
    <x v="275"/>
    <s v="MLB3025811027"/>
    <s v="Mercado Livre"/>
    <s v="Bandeja Polo Classic 1996 Á 2001"/>
    <s v=" "/>
    <n v="151.82"/>
    <s v="Premium"/>
    <s v="Não emitida"/>
    <s v="Matheus Henrique Da silva"/>
    <s v="CPF 48798695894"/>
    <s v="Rua Pico da Bandeira 357, São José dos Campos - CEP: 12214290, São Paulo"/>
    <s v=" "/>
    <s v="Matheus Henrique Da silva"/>
    <s v="48798695894"/>
    <s v="Rua Projetada 30 / casa Referencia: tem um carro preto em frente na subida do morro - CEP 12214453 - Freitas, São José dos Campos, São Paulo"/>
    <s v="São José dos Campos"/>
    <s v="São Paulo"/>
    <s v="12214453"/>
    <s v="Brasil"/>
    <s v="Correios e pontos de envio"/>
    <s v="9 de fevereiro | 22:53"/>
    <s v="10 de fevereiro | 11:55"/>
    <s v="Mercado Envios"/>
    <s v="MEL00003296062726"/>
    <s v=" "/>
    <s v=" "/>
    <s v=" "/>
    <s v=" "/>
    <s v=" "/>
    <s v=" "/>
    <s v=" "/>
    <s v="Não"/>
    <n v="1"/>
    <s v="Não"/>
  </r>
  <r>
    <s v="2000005074322464"/>
    <s v="8 de fevereiro de 2023 17:56 hs."/>
    <s v="Entregue"/>
    <s v="Chegou em 11 de fevereiro"/>
    <s v="Não"/>
    <n v="1"/>
    <n v="131.9"/>
    <s v=""/>
    <n v="-22.42"/>
    <n v="-17.95"/>
    <s v=""/>
    <n v="91.53"/>
    <s v="Sim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Carlos Roberto"/>
    <s v="50940155672"/>
    <s v="Rua Orozimbo Martins 536 / casa - CEP 35501489 - João Antônio Gonçalves, Divinópolis, Minas Gerais"/>
    <s v="Divinópolis"/>
    <s v="Minas Gerais"/>
    <s v="35501489"/>
    <s v="Brasil"/>
    <s v="Mercado Envios Full"/>
    <s v="9 de fevereiro | 17:13"/>
    <s v="11 de fevereiro | 09:32"/>
    <s v="Mercado Envios"/>
    <s v="MEL00003294086270"/>
    <s v=" "/>
    <s v=" "/>
    <s v=" "/>
    <s v=" "/>
    <s v=" "/>
    <s v=" "/>
    <s v=" "/>
    <s v="Não"/>
    <s v=""/>
    <s v="Não"/>
  </r>
  <r>
    <s v="2000005081999532"/>
    <s v="8 de fevereiro de 2023 17:48 hs."/>
    <s v="Entregue"/>
    <s v="Chegou em 10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naldo damasceno de Souza Damasceno"/>
    <s v="13829177836"/>
    <s v="Rua Antônio Lago 70 / comercio Referencia: loja 7 Pet patinhas - CEP 82560470 - Boa Vista, Curitiba, Paraná"/>
    <s v="Curitiba"/>
    <s v="Paraná"/>
    <s v="82560470"/>
    <s v="Brasil"/>
    <s v="Mercado Envios Full"/>
    <s v="9 de fevereiro | 17:50"/>
    <s v="10 de fevereiro | 10:34"/>
    <s v="Mercado Envios"/>
    <s v="MEL00003294050597"/>
    <s v=" "/>
    <s v=" "/>
    <s v=" "/>
    <s v=" "/>
    <s v=" "/>
    <s v=" "/>
    <s v=" "/>
    <s v="Não"/>
    <s v=""/>
    <s v="Não"/>
  </r>
  <r>
    <s v="2000004197623997"/>
    <s v="8 de fevereiro de 2023 17:48 hs."/>
    <s v="Entregue"/>
    <s v="Chegou em 11 de fevereiro"/>
    <s v="Sim"/>
    <n v="1"/>
    <n v="88.97"/>
    <s v=""/>
    <n v="-15.12"/>
    <n v="-20.45"/>
    <s v=""/>
    <n v="53.4"/>
    <s v=" "/>
    <x v="276"/>
    <s v="MLB2803541910"/>
    <s v="Mercado Livre"/>
    <s v="Par Bieleta Dianteira Fiesta 1996 A 2002"/>
    <s v=" "/>
    <n v="88.97"/>
    <s v="Premium"/>
    <s v="Não emitida"/>
    <s v="Marcia Moreira cesar"/>
    <s v="CPF 01361509694"/>
    <s v="Rua José Carlos Panza 32 - Casa, Cataguases - CEP: 36770620, Minas Gerais"/>
    <s v=" "/>
    <s v="Marcia Moreira cesar"/>
    <s v="01361509694"/>
    <s v="Rua José Carlos Panza 32 / Casa - CEP 36770620 - João Riguete, Cataguases, Minas Gerais"/>
    <s v="Cataguases"/>
    <s v="Minas Gerais"/>
    <s v="36770620"/>
    <s v="Brasil"/>
    <s v="Correios e pontos de envio"/>
    <s v="10 de fevereiro | 02:46"/>
    <s v="11 de fevereiro | 13:36"/>
    <s v="Mercado Envios"/>
    <s v="MEL00003296063288"/>
    <s v=" "/>
    <s v=" "/>
    <s v=" "/>
    <s v=" "/>
    <s v=" "/>
    <s v=" "/>
    <s v=" "/>
    <s v="Não"/>
    <s v=""/>
    <s v="Não"/>
  </r>
  <r>
    <s v="2000005081923744"/>
    <s v="8 de fevereiro de 2023 17:37 hs."/>
    <s v="Entregue"/>
    <s v="Chegou em 10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Igor Kuchauski"/>
    <s v="43037262818"/>
    <s v="Avenida Gustavo Antônio Marcelino 244 / METALDOMADO Referencia: METALDOMADO - CEP 19064170 - Conjunto Habitacional Ana Jacinta, Presidente Prudente, São Paulo"/>
    <s v="Presidente Prudente"/>
    <s v="São Paulo"/>
    <s v="19064170"/>
    <s v="Brasil"/>
    <s v="Mercado Envios Full"/>
    <s v="9 de fevereiro | 16:15"/>
    <s v="10 de fevereiro | 09:41"/>
    <s v="Mercado Envios"/>
    <s v="MEL00003294010382"/>
    <s v=" "/>
    <s v=" "/>
    <s v=" "/>
    <s v=" "/>
    <s v=" "/>
    <s v=" "/>
    <s v=" "/>
    <s v="Não"/>
    <s v=""/>
    <s v="Não"/>
  </r>
  <r>
    <s v="2000005081868712"/>
    <s v="8 de fevereiro de 2023 17:33 hs."/>
    <s v="Entregue"/>
    <s v="Chegou em 11 de fevereiro"/>
    <s v="Não"/>
    <n v="1"/>
    <n v="179.9"/>
    <s v=""/>
    <n v="-21.59"/>
    <n v="-26.45"/>
    <s v=""/>
    <n v="131.86000000000001"/>
    <s v=" "/>
    <x v="10"/>
    <s v="MLB2863604248"/>
    <s v="Mercado Livre"/>
    <s v="Bandeja Lado Esquerdo Peugeot 206 Todos 1999 A 2010 C Pivô"/>
    <s v=" "/>
    <n v="179.9"/>
    <s v="Clássico"/>
    <s v="Não emitida"/>
    <s v="Wesley Jhonata"/>
    <s v="CPF 09323780642"/>
    <s v="Amable Peres Rodrigues 75, Barão de Cocais - CEP: 35970000, Minas Gerais"/>
    <s v=" "/>
    <s v="Wesley Jhonata"/>
    <s v="09323780642"/>
    <s v="Rua Presidente Tancredo Neves 534 / Lanternagem Retomax - CEP 35970000 - São Miguel, Barão de Cocais, Minas Gerais"/>
    <s v="Barão de Cocais"/>
    <s v="Minas Gerais"/>
    <s v="35970000"/>
    <s v="Brasil"/>
    <s v="Correios e pontos de envio"/>
    <s v="10 de fevereiro | 00:58"/>
    <s v="11 de fevereiro | 21:54"/>
    <s v="Mercado Envios"/>
    <s v="MEL00003296060925"/>
    <s v=" "/>
    <s v=" "/>
    <s v=" "/>
    <s v=" "/>
    <s v=" "/>
    <s v=" "/>
    <s v=" "/>
    <s v="Não"/>
    <s v=""/>
    <s v="Não"/>
  </r>
  <r>
    <s v="2000005081691010"/>
    <s v="8 de fevereiro de 2023 17:04 hs."/>
    <s v="Entregue"/>
    <s v="Chegou em 9 de fevereiro"/>
    <s v="Não"/>
    <n v="1"/>
    <n v="65.900000000000006"/>
    <n v="8.91"/>
    <n v="-16.7"/>
    <n v="-8.91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Leandro lodette"/>
    <s v="22730328890"/>
    <s v="Avenida Ayrton Senna da Silva 745 / Torre 1  Apto 502 - bloco 5 apto 403 - torre 4 ap 203 Referencia: Residencial Parque das flores - CEP 13905612 - Jardim São Dimas, Amparo, São Paulo"/>
    <s v="Amparo"/>
    <s v="São Paulo"/>
    <s v="13905612"/>
    <s v="Brasil"/>
    <s v="Mercado Envios Full"/>
    <s v="9 de fevereiro | 12:10"/>
    <s v="9 de fevereiro | 18:06"/>
    <s v="Mercado Envios"/>
    <s v="MEL00003293868893"/>
    <s v=" "/>
    <s v=" "/>
    <s v=" "/>
    <s v=" "/>
    <s v=" "/>
    <s v=" "/>
    <s v=" "/>
    <s v="Não"/>
    <s v=""/>
    <s v="Não"/>
  </r>
  <r>
    <s v="2000005081656864"/>
    <s v="8 de fevereiro de 2023 16:59 hs."/>
    <s v="Entregue"/>
    <s v="Chegou em 9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eandro lodette"/>
    <s v="22730328890"/>
    <s v="Avenida Ayrton Senna da Silva 745 / Torre 1  Apto 502 - bloco 5 apto 403 - torre 4 ap 203 Referencia: Residencial Parque das flores - CEP 13905612 - Jardim São Dimas, Amparo, São Paulo"/>
    <s v="Amparo"/>
    <s v="São Paulo"/>
    <s v="13905612"/>
    <s v="Brasil"/>
    <s v="Mercado Envios Full"/>
    <s v="9 de fevereiro | 12:10"/>
    <s v="9 de fevereiro | 18:06"/>
    <s v="Mercado Envios"/>
    <s v="MEL00003293847468"/>
    <s v=" "/>
    <s v=" "/>
    <s v=" "/>
    <s v=" "/>
    <s v=" "/>
    <s v=" "/>
    <s v=" "/>
    <s v="Não"/>
    <s v=""/>
    <s v="Não"/>
  </r>
  <r>
    <s v="2000005081653184"/>
    <s v="8 de fevereiro de 2023 16:58 hs."/>
    <s v="Entregue"/>
    <s v="Chegou em 13 de fevereiro"/>
    <s v="Não"/>
    <n v="2"/>
    <n v="99.8"/>
    <n v="13.82"/>
    <n v="-27.96"/>
    <n v="-13.82"/>
    <s v=""/>
    <n v="71.84"/>
    <s v="Sim"/>
    <x v="188"/>
    <s v="MLB2603230492"/>
    <s v="Mercado Livre"/>
    <s v="Kit Pino Guia Pinça De Freio Diant 1lado L200 Sport 2004"/>
    <s v=" "/>
    <n v="49.9"/>
    <s v="Premium"/>
    <s v="Não emitida"/>
    <s v="Clemerson Lovison"/>
    <s v="CPF 00657659070"/>
    <s v="Avenida Castelo Branco 1473 1473, São Valentim - CEP: 99640959, Rio Grande do Sul"/>
    <s v=" "/>
    <s v="Clemerson Lovison"/>
    <s v="00657659070"/>
    <s v="Avenida Castelo Branco 1473 1473 / Referencia: Mecanica lovison - CEP 99640959 - Centro, São Valentim, Rio Grande do Sul"/>
    <s v="São Valentim"/>
    <s v="Rio Grande do Sul"/>
    <s v="99640959"/>
    <s v="Brasil"/>
    <s v="Correios e pontos de envio"/>
    <s v="10 de fevereiro | 03:30"/>
    <s v="13 de fevereiro | 12:06"/>
    <s v="Mercado Envios"/>
    <s v="MEL00003296060562"/>
    <s v=" "/>
    <s v=" "/>
    <s v=" "/>
    <s v=" "/>
    <s v=" "/>
    <s v=" "/>
    <s v=" "/>
    <s v="Não"/>
    <s v=""/>
    <s v="Não"/>
  </r>
  <r>
    <s v="2000005081623578"/>
    <s v="8 de fevereiro de 2023 16:54 hs."/>
    <s v="Entregue"/>
    <s v="Chegou em 10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Leandro Cruz Afonso"/>
    <s v="08363158631"/>
    <s v="Avenida Elpídia da Silva Fagundes 245 / loja2 Referencia: ao lado do posto de saude. na principal do bairro - CEP 36505270 - Santa Edwiges, Ubá, Minas Gerais"/>
    <s v="Ubá"/>
    <s v="Minas Gerais"/>
    <s v="36505270"/>
    <s v="Brasil"/>
    <s v="Mercado Envios Full"/>
    <s v="9 de fevereiro | 18:03"/>
    <s v="10 de fevereiro | 14:19"/>
    <s v="Mercado Envios"/>
    <s v="MEL00003293827336"/>
    <s v=" "/>
    <s v=" "/>
    <s v=" "/>
    <s v=" "/>
    <s v=" "/>
    <s v=" "/>
    <s v=" "/>
    <s v="Não"/>
    <s v=""/>
    <s v="Não"/>
  </r>
  <r>
    <s v="2000005081623054"/>
    <s v="8 de fevereiro de 2023 16:53 hs."/>
    <s v="Entregue"/>
    <s v="Chegou em 11 de fevereiro"/>
    <s v="Não"/>
    <n v="1"/>
    <n v="94.05"/>
    <s v=""/>
    <n v="-11.29"/>
    <n v="-20.45"/>
    <s v=""/>
    <n v="62.31"/>
    <s v=" "/>
    <x v="268"/>
    <s v="MLB3101724949"/>
    <s v="Mercado Livre"/>
    <s v="Par Pivô Da Bandeja Inferior Citroen C3 2002 A 2013"/>
    <s v=" "/>
    <n v="94.05"/>
    <s v="Clássico"/>
    <s v="Não emitida"/>
    <s v="Danilo Falqueto"/>
    <s v="CPF 79683428720"/>
    <s v="Rua Estrela Matutina 29 - Casa, Cariacica - CEP: 29144010, Espírito Santo"/>
    <s v=" "/>
    <s v="Danilo Falqueto"/>
    <s v="79683428720"/>
    <s v="Rua Estrela Matutina 29 / Casa - CEP 29144010 - Cruzeiro do Sul, Cariacica, Espírito Santo"/>
    <s v="Cariacica"/>
    <s v="Espírito Santo"/>
    <s v="29144010"/>
    <s v="Brasil"/>
    <s v="Correios e pontos de envio"/>
    <s v="10 de fevereiro | 03:25"/>
    <s v="11 de fevereiro | 16:34"/>
    <s v="Mercado Envios"/>
    <s v="MEL00003296058893"/>
    <s v=" "/>
    <s v=" "/>
    <s v=" "/>
    <s v=" "/>
    <s v=" "/>
    <s v=" "/>
    <s v=" "/>
    <s v="Não"/>
    <s v=""/>
    <s v="Não"/>
  </r>
  <r>
    <s v="2000005081618046"/>
    <s v="8 de fevereiro de 2023 16:53 hs."/>
    <s v="Entregue"/>
    <s v="Chegou em 11 de fevereiro"/>
    <s v="Não"/>
    <n v="1"/>
    <n v="62.9"/>
    <n v="19.920000000000002"/>
    <n v="-16.190000000000001"/>
    <n v="-19.920000000000002"/>
    <s v=""/>
    <n v="46.71"/>
    <s v=" "/>
    <x v="63"/>
    <s v="MLB2088389174"/>
    <s v="Mercado Livre"/>
    <s v="Par Bieleta Dianteira Tucson I30 Sportage Cerato"/>
    <s v=" "/>
    <n v="62.9"/>
    <s v="Premium"/>
    <s v="Autorizado"/>
    <s v=" "/>
    <s v=" "/>
    <s v=" "/>
    <s v=" "/>
    <s v="Heleno Silva"/>
    <s v="25280874892"/>
    <s v="Rua Monteiro Lobato 379 / Piso Superior - CEP 18120000 - Mairinque, São Paulo"/>
    <s v="Mairinque"/>
    <s v="São Paulo"/>
    <s v="18120000"/>
    <s v="Brasil"/>
    <s v="Mercado Envios Full"/>
    <s v="9 de fevereiro | 14:30"/>
    <s v="11 de fevereiro | 12:04"/>
    <s v="Mercado Envios"/>
    <s v="MEL00003293820876"/>
    <s v=" "/>
    <s v=" "/>
    <s v=" "/>
    <s v=" "/>
    <s v=" "/>
    <s v=" "/>
    <s v=" "/>
    <s v="Não"/>
    <s v=""/>
    <s v="Não"/>
  </r>
  <r>
    <s v="2000004197410377"/>
    <s v="8 de fevereiro de 2023 16:38 hs."/>
    <s v="Entregue"/>
    <s v="Chegou em 9 de fevereiro"/>
    <s v="Sim"/>
    <n v="1"/>
    <n v="129.99"/>
    <s v=""/>
    <n v="-22.1"/>
    <n v="-17.95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ones Ferreira"/>
    <s v="05436813941"/>
    <s v="Rua Antártida 887 / Sobrado B Referencia: Sobrado B com portão Branco - CEP 83323360 - Centro, Pinhais, Paraná"/>
    <s v="Pinhais"/>
    <s v="Paraná"/>
    <s v="83323360"/>
    <s v="Brasil"/>
    <s v="Mercado Envios Full"/>
    <s v="8 de fevereiro | 19:36"/>
    <s v="9 de fevereiro | 10:31"/>
    <s v="Mercado Envios"/>
    <s v="MEL00003293752836"/>
    <s v=" "/>
    <s v=" "/>
    <s v=" "/>
    <s v=" "/>
    <s v=" "/>
    <s v=" "/>
    <s v=" "/>
    <s v="Não"/>
    <s v=""/>
    <s v="Não"/>
  </r>
  <r>
    <s v="2000005081424664"/>
    <s v="8 de fevereiro de 2023 16:27 hs."/>
    <s v="Entregue"/>
    <s v="Chegou em 14 de fevereiro"/>
    <s v="Não"/>
    <n v="1"/>
    <n v="59.99"/>
    <n v="25.04"/>
    <n v="-15.7"/>
    <n v="-25.04"/>
    <s v=""/>
    <n v="44.29"/>
    <s v="Sim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Carlos Alberto De Souza"/>
    <s v="62566563691"/>
    <s v="Rua Ipê Preto 51 / casa - CEP 35065016 - Santo Agostinho, Governador Valadares, Minas Gerais"/>
    <s v="Governador Valadares"/>
    <s v="Minas Gerais"/>
    <s v="35065016"/>
    <s v="Brasil"/>
    <s v="Mercado Envios Full"/>
    <s v="8 de fevereiro | 18:45"/>
    <s v="14 de fevereiro | 10:02"/>
    <s v="Mercado Envios"/>
    <s v="MEL00003293701110"/>
    <s v=" "/>
    <s v=" "/>
    <s v=" "/>
    <s v=" "/>
    <s v=" "/>
    <s v=" "/>
    <s v=" "/>
    <s v="Não"/>
    <s v=""/>
    <s v="Não"/>
  </r>
  <r>
    <s v="2000005081374264"/>
    <s v="8 de fevereiro de 2023 16:19 hs."/>
    <s v="Entregue"/>
    <s v="Chegou em 9 de fevereiro"/>
    <s v="Não"/>
    <n v="2"/>
    <n v="54.4"/>
    <n v="15.9"/>
    <n v="-17.52"/>
    <s v=""/>
    <s v=""/>
    <n v="52.78"/>
    <s v=" "/>
    <x v="277"/>
    <s v="MLB3156395204"/>
    <s v="Mercado Livre"/>
    <s v="Coifa Homocinética Câmbio Ambos Lados Fiorino 1996 A 2017"/>
    <s v=" "/>
    <n v="27.2"/>
    <s v="Clássico"/>
    <s v="Autorizado"/>
    <s v="Marcos Roberto Andrade Andrade"/>
    <s v="CPF 16946095880"/>
    <s v="Rua Doutor Ladislau Retti 905, Cotia - CEP: 06714150, São Paulo"/>
    <s v=" "/>
    <s v="Marcos Roberto Andrade Andrade"/>
    <s v="16946095880"/>
    <s v="Rua Doutor Ladislau Reti 905 / CEP 06714150 - Parque Alexandre, Cotia, São Paulo"/>
    <s v="Cotia"/>
    <s v="São Paulo"/>
    <s v="06714150"/>
    <s v="Brasil"/>
    <s v="Mercado Envios Flex"/>
    <s v="9 de fevereiro | 15:57"/>
    <s v="9 de fevereiro | 20:11"/>
    <s v="MATHEUS DE OLIVEIRA SANTOS"/>
    <s v="42030643212"/>
    <s v=" "/>
    <s v=" "/>
    <s v=" "/>
    <s v=" "/>
    <s v=" "/>
    <s v=" "/>
    <s v=" "/>
    <s v="Não"/>
    <s v=""/>
    <s v="Não"/>
  </r>
  <r>
    <s v="2000005081345368"/>
    <s v="8 de fevereiro de 2023 16:16 hs."/>
    <s v="Entregue"/>
    <s v="Chegou em 9 de fevereiro"/>
    <s v="Não"/>
    <n v="1"/>
    <n v="62.8"/>
    <n v="5.45"/>
    <n v="-16.18"/>
    <n v="-5.45"/>
    <s v=""/>
    <n v="46.62"/>
    <s v="Sim"/>
    <x v="13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alfredo da silva silva"/>
    <s v="25940782809"/>
    <s v="R. Célia Lopes Godinho 100 / metalúrgica - CEP 18170000 - Moreiras, Piedade, São Paulo"/>
    <s v="Piedade"/>
    <s v="São Paulo"/>
    <s v="18170000"/>
    <s v="Brasil"/>
    <s v="Mercado Envios Full"/>
    <s v="9 de fevereiro | 02:33"/>
    <s v="9 de fevereiro | 14:26"/>
    <s v="Mercado Envios"/>
    <s v="MEL00003293646625"/>
    <s v=" "/>
    <s v=" "/>
    <s v=" "/>
    <s v=" "/>
    <s v=" "/>
    <s v=" "/>
    <s v=" "/>
    <s v="Não"/>
    <s v=""/>
    <s v="Não"/>
  </r>
  <r>
    <s v="2000005081317386"/>
    <s v="8 de fevereiro de 2023 16:12 hs."/>
    <s v="Entregue"/>
    <s v="Chegou em 9 de fevereiro"/>
    <s v="Não"/>
    <n v="1"/>
    <n v="75"/>
    <n v="13.7"/>
    <n v="-18.25"/>
    <n v="-13.7"/>
    <s v=""/>
    <n v="56.75"/>
    <s v=" "/>
    <x v="106"/>
    <s v="MLB2087993311"/>
    <s v="Mercado Livre"/>
    <s v="Par Bieleta Dianteira Honda Fit 2003 Até 2008 1.4 1.5"/>
    <s v=" "/>
    <n v="75"/>
    <s v="Premium"/>
    <s v="Autorizado"/>
    <s v=" "/>
    <s v=" "/>
    <s v=" "/>
    <s v=" "/>
    <s v="Samuel Coelho"/>
    <s v="42968206800"/>
    <s v="granja shinoda SN / colonia Referencia: Ponto Referencia Granja Shinoda - CEP 18547710 - gramadinho, Porto Feliz, São Paulo"/>
    <s v="Porto Feliz"/>
    <s v="São Paulo"/>
    <s v="18547710"/>
    <s v="Brasil"/>
    <s v="Mercado Envios Full"/>
    <s v="9 de fevereiro | 02:33"/>
    <s v="9 de fevereiro | 12:25"/>
    <s v="Mercado Envios"/>
    <s v="MEL00003293632542"/>
    <s v=" "/>
    <s v=" "/>
    <s v=" "/>
    <s v=" "/>
    <s v=" "/>
    <s v=" "/>
    <s v=" "/>
    <s v="Não"/>
    <s v=""/>
    <s v="Não"/>
  </r>
  <r>
    <s v="2000005081290862"/>
    <s v="8 de fevereiro de 2023 16:09 hs."/>
    <s v="Devolução finalizada com reembolso para o comprador"/>
    <s v="O produto devolvido chegou em quarta-feira, 22 de fevereiro."/>
    <s v="Não"/>
    <n v="0"/>
    <n v="169.99"/>
    <s v=""/>
    <n v="-28.9"/>
    <n v="-20.45"/>
    <n v="-120.64"/>
    <n v="0"/>
    <s v=" "/>
    <x v="16"/>
    <s v="MLB1781927419"/>
    <s v="Mercado Livre"/>
    <s v="Cabo De Engate E Seleção Celta 2007/2014"/>
    <s v=" "/>
    <n v="169.99"/>
    <s v="Premium"/>
    <s v="Autorizado"/>
    <s v="edson galdino"/>
    <s v="CPF 31033351806"/>
    <s v="Avenida Remo Oscar Beseggio 975 - bloco D ap54, Valinhos - CEP: 13273649, São Paulo"/>
    <s v=" "/>
    <s v="edson galdino"/>
    <s v="31033351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fevereiro | 02:20"/>
    <s v="22 de fevereiro | 11:27"/>
    <s v="Mercado Envios"/>
    <s v="MEL42058899198LMXDR01"/>
    <s v=" "/>
    <s v=" "/>
    <s v=" "/>
    <s v=" "/>
    <s v=" "/>
    <s v=" "/>
    <s v=" "/>
    <s v="Não"/>
    <n v="1"/>
    <s v="Não"/>
  </r>
  <r>
    <s v="2000005078163456"/>
    <s v="8 de fevereiro de 2023 16:06 hs."/>
    <s v="Entregue"/>
    <s v="Chegou em 9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hugo alexandre bignetti"/>
    <s v="00816972443"/>
    <s v="Rua Lorena 279 / B Apto 04 Referencia: De Frente da Academia WM. - CEP 50790030 - Jardim São Paulo, Recife, Pernambuco"/>
    <s v="Recife"/>
    <s v="Pernambuco"/>
    <s v="50790030"/>
    <s v="Brasil"/>
    <s v="Mercado Envios Full"/>
    <s v="8 de fevereiro | 18:54"/>
    <s v="9 de fevereiro | 17:46"/>
    <s v="Mercado Envios"/>
    <s v="MEL00003293598724"/>
    <s v=" "/>
    <s v=" "/>
    <s v=" "/>
    <s v=" "/>
    <s v=" "/>
    <s v=" "/>
    <s v=" "/>
    <s v="Não"/>
    <s v=""/>
    <s v="Não"/>
  </r>
  <r>
    <s v="2000004197300639"/>
    <s v="8 de fevereiro de 2023 16:04 hs."/>
    <s v="Entregue"/>
    <s v="Chegou em 9 de fevereiro"/>
    <s v="Sim"/>
    <n v="1"/>
    <n v="55"/>
    <n v="9.24"/>
    <n v="-14.85"/>
    <n v="-9.24"/>
    <s v=""/>
    <n v="40.15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Pamella Corol"/>
    <s v="37947110840"/>
    <s v="Rua Vereador Genaro Ordine 494 / B - CEP 15902154 - Parque Residencial Rincão Novo, Taquaritinga, São Paulo"/>
    <s v="Taquaritinga"/>
    <s v="São Paulo"/>
    <s v="15902154"/>
    <s v="Brasil"/>
    <s v="Mercado Envios Full"/>
    <s v="8 de fevereiro | 23:30"/>
    <s v="9 de fevereiro | 14:56"/>
    <s v="Mercado Envios"/>
    <s v="MEL00003293590948"/>
    <s v=" "/>
    <s v=" "/>
    <s v=" "/>
    <s v=" "/>
    <s v=" "/>
    <s v=" "/>
    <s v=" "/>
    <s v="Não"/>
    <s v=""/>
    <s v="Não"/>
  </r>
  <r>
    <s v="2000004197301141"/>
    <s v="8 de fevereiro de 2023 16:02 hs."/>
    <s v="Entregue"/>
    <s v="Chegou em 11 de fevereiro"/>
    <s v="Sim"/>
    <n v="1"/>
    <n v="23"/>
    <s v=""/>
    <n v="-9.41"/>
    <s v="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rafael henrique"/>
    <s v="08912458710"/>
    <s v="Rua Francisco de Paula 570 / apto 1205 - CEP 22775120 - Jacarepaguá, Rio de Janeiro, Rio de Janeiro"/>
    <s v="Rio de Janeiro"/>
    <s v="Rio de Janeiro"/>
    <s v="22775120"/>
    <s v="Brasil"/>
    <s v="Mercado Envios Full"/>
    <s v="8 de fevereiro | 18:45"/>
    <s v="11 de fevereiro | 17:35"/>
    <s v="Mercado Envios"/>
    <s v="MEL00003293589572"/>
    <s v=" "/>
    <s v=" "/>
    <s v=" "/>
    <s v=" "/>
    <s v=" "/>
    <s v=" "/>
    <s v=" "/>
    <s v="Não"/>
    <s v=""/>
    <s v="Não"/>
  </r>
  <r>
    <s v="2000005080979492"/>
    <s v="8 de fevereiro de 2023 15:28 hs."/>
    <s v="Entregue"/>
    <s v="Chegou em 10 de fevereiro"/>
    <s v="Não"/>
    <n v="1"/>
    <n v="149.99"/>
    <s v=""/>
    <n v="-18"/>
    <n v="-21.45"/>
    <s v=""/>
    <n v="110.54"/>
    <s v=" "/>
    <x v="156"/>
    <s v="MLB3006368957"/>
    <s v="Mercado Livre"/>
    <s v="Cabo De Marcha Engate Siena G2 G3 2004 A 2012"/>
    <s v=" "/>
    <n v="149.99"/>
    <s v="Clássico"/>
    <s v="Não emitida"/>
    <s v="Moana Otaviano Vilhena"/>
    <s v="CPF 75029251200"/>
    <s v="Praça Joao Pinheiro 128 - Bloco 1, Pouso Alegre - CEP: 37550191, Minas Gerais"/>
    <s v=" "/>
    <s v="Moana Otaviano Vilhena"/>
    <s v="75029251200"/>
    <s v="Rua Manoel Matias 321 / casa Referencia: Clínica Podologia Moana OTAVIANO. - CEP 37552022 - Chácara Primavera I, Pouso Alegre, Minas Gerais"/>
    <s v="Pouso Alegre"/>
    <s v="Minas Gerais"/>
    <s v="37552022"/>
    <s v="Brasil"/>
    <s v="Correios e pontos de envio"/>
    <s v="10 de fevereiro | 01:27"/>
    <s v="10 de fevereiro | 15:57"/>
    <s v="Mercado Envios"/>
    <s v="MEL00003296056023"/>
    <s v=" "/>
    <s v=" "/>
    <s v=" "/>
    <s v=" "/>
    <s v=" "/>
    <s v=" "/>
    <s v=" "/>
    <s v="Não"/>
    <s v=""/>
    <s v="Não"/>
  </r>
  <r>
    <s v="2000005080948948"/>
    <s v="8 de fevereiro de 2023 15:23 hs."/>
    <s v="Entregue"/>
    <s v="Chegou em 9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genor Moreira de Freitas"/>
    <s v="83239944553"/>
    <s v="Rua principal da coroa 8 / px ao bar de Gegê Referencia: procura por ferrinho - CEP 44470000 - coroa, Vera Cruz, Bahia"/>
    <s v="Vera Cruz"/>
    <s v="Bahia"/>
    <s v="44470000"/>
    <s v="Brasil"/>
    <s v="Mercado Envios Full"/>
    <s v="8 de fevereiro | 17:07"/>
    <s v="9 de fevereiro | 09:42"/>
    <s v="Mercado Envios"/>
    <s v="MEL00003293388575"/>
    <s v=" "/>
    <s v=" "/>
    <s v=" "/>
    <s v=" "/>
    <s v=" "/>
    <s v=" "/>
    <s v=" "/>
    <s v="Não"/>
    <s v=""/>
    <s v="Não"/>
  </r>
  <r>
    <s v="2000004197167527"/>
    <s v="8 de fevereiro de 2023 15:21 hs."/>
    <s v="Entregue"/>
    <s v="Chegou em 9 de fevereiro"/>
    <s v="Sim"/>
    <n v="2"/>
    <n v="110"/>
    <n v="5.0999999999999996"/>
    <n v="-29.7"/>
    <n v="-5.0999999999999996"/>
    <s v=""/>
    <n v="80.3"/>
    <s v="Sim"/>
    <x v="91"/>
    <s v="MLB1748144147"/>
    <s v="Mercado Livre"/>
    <s v="Kit Rolamento Roda Traseira Escort 94 Fiesta 95 Ka 97"/>
    <s v=" "/>
    <n v="55"/>
    <s v="Premium"/>
    <s v="Autorizado"/>
    <s v=" "/>
    <s v=" "/>
    <s v=" "/>
    <s v=" "/>
    <s v="mateus dias fernandes"/>
    <s v="38472611850"/>
    <s v="Rua Osvaldo Moge 1035 / Fundos - CEP 14407348 - Parque Vicente Leporace I, Franca, São Paulo"/>
    <s v="Franca"/>
    <s v="São Paulo"/>
    <s v="14407348"/>
    <s v="Brasil"/>
    <s v="Mercado Envios Full"/>
    <s v="8 de fevereiro | 18:35"/>
    <s v="9 de fevereiro | 14:20"/>
    <s v="Mercado Envios"/>
    <s v="MEL00003293386044"/>
    <s v=" "/>
    <s v=" "/>
    <s v=" "/>
    <s v=" "/>
    <s v=" "/>
    <s v=" "/>
    <s v=" "/>
    <s v="Não"/>
    <s v=""/>
    <s v="Não"/>
  </r>
  <r>
    <s v="2000005080837186"/>
    <s v="8 de fevereiro de 2023 15:07 hs."/>
    <s v="Entregue"/>
    <s v="Chegou em 12 de fevereiro"/>
    <s v="Não"/>
    <n v="1"/>
    <n v="165.09"/>
    <n v="38.54"/>
    <n v="-19.809999999999999"/>
    <n v="-64.989999999999995"/>
    <s v=""/>
    <n v="118.83"/>
    <s v=" "/>
    <x v="49"/>
    <s v="MLB2915215061"/>
    <s v="Mercado Livre"/>
    <s v="Bandeja Superior Direita Com Pivô Ranger 1998 A 2011"/>
    <s v=" "/>
    <n v="165.09"/>
    <s v="Clássico"/>
    <s v="Não emitida"/>
    <s v="Allan Góis Gonçalves"/>
    <s v="CPF 07166044349"/>
    <s v="Rua Euclides Onofre De Souza 947 - Sapiranga, Fortaleza - CEP: 60833252, Ceará"/>
    <s v=" "/>
    <s v="Allan Góis Gonçalves"/>
    <s v="07166044349"/>
    <s v="Rua Euclides Onofre de Souza 947 / CEP 60833252 - Sapiranga-Coité, Fortaleza, Ceará"/>
    <s v="Fortaleza"/>
    <s v="Ceará"/>
    <s v="60833252"/>
    <s v="Brasil"/>
    <s v="Correios e pontos de envio"/>
    <s v="9 de fevereiro | 02:45"/>
    <s v="12 de fevereiro | 16:35"/>
    <s v="Mercado Envios"/>
    <s v="MEL00003293370619"/>
    <s v=" "/>
    <s v=" "/>
    <s v=" "/>
    <s v=" "/>
    <s v=" "/>
    <s v=" "/>
    <s v=" "/>
    <s v="Não"/>
    <s v=""/>
    <s v="Não"/>
  </r>
  <r>
    <s v="2000005080780678"/>
    <s v="8 de fevereiro de 2023 14:59 hs."/>
    <s v="Entregue"/>
    <s v="Chegou em 9 de fevereiro"/>
    <s v="Não"/>
    <n v="1"/>
    <n v="146.99"/>
    <s v=""/>
    <n v="-17.64"/>
    <n v="-20.45"/>
    <s v=""/>
    <n v="108.9"/>
    <s v=" "/>
    <x v="29"/>
    <s v="MLB3009320578"/>
    <s v="Mercado Livre"/>
    <s v="Cabo De Marcha Engate Strada 1.6 1.8 16v 2011 Em Diante"/>
    <s v=" "/>
    <n v="146.99"/>
    <s v="Clássico"/>
    <s v="Não emitida"/>
    <s v="dione gonçalves"/>
    <s v="CPF 37898877810"/>
    <s v="Rua luis durigan 1656 - Nicson veiculos, Barretos - CEP: 14783075, São Paulo"/>
    <s v=" "/>
    <s v="dione gonçalves"/>
    <s v="37898877810"/>
    <s v="Avenida 7 55 / Nicson veiculos Referencia: Nicsonveiculosb - CEP 14780240 - Fortaleza, Barretos, São Paulo"/>
    <s v="Barretos"/>
    <s v="São Paulo"/>
    <s v="14780240"/>
    <s v="Brasil"/>
    <s v="Correios e pontos de envio"/>
    <s v="8 de fevereiro | 23:43"/>
    <s v="9 de fevereiro | 15:44"/>
    <s v="Mercado Envios"/>
    <s v="MEL00003293267190"/>
    <s v=" "/>
    <s v=" "/>
    <s v=" "/>
    <s v=" "/>
    <s v=" "/>
    <s v=" "/>
    <s v=" "/>
    <s v="Não"/>
    <s v=""/>
    <s v="Não"/>
  </r>
  <r>
    <s v="2000005080753020"/>
    <s v="8 de fevereiro de 2023 14:56 hs."/>
    <s v="Reclamação encerrada com reembolso para o comprador"/>
    <s v="Como você reembolsou o dinheiro, não será possível abrir uma reclamação por esta venda."/>
    <s v="Não"/>
    <n v="1"/>
    <n v="69.790000000000006"/>
    <n v="15.9"/>
    <n v="-17.36"/>
    <s v=""/>
    <n v="-68.33"/>
    <n v="0"/>
    <s v=" "/>
    <x v="19"/>
    <s v="MLB2819589397"/>
    <s v="Mercado Livre"/>
    <s v="Par Cabo De Freio Fusca 1.300 Todos Até 1981"/>
    <s v=" "/>
    <n v="69.790000000000006"/>
    <s v="Premium"/>
    <s v="Autorizado"/>
    <s v="Fabrícia Aparecida"/>
    <s v="CPF 30704290847"/>
    <s v="Rua Pedro Paulo dos Santos 256, Mogi das Cruzes - CEP: 08750710, São Paulo"/>
    <s v=" "/>
    <s v="Fabrícia Aparecida"/>
    <s v="30704290847"/>
    <s v=" "/>
    <s v="Mogi das Cruzes"/>
    <s v="São Paulo"/>
    <s v="08750710"/>
    <s v="Brasil"/>
    <s v="Mercado Envios Flex"/>
    <s v="9 de fevereiro | 16:00"/>
    <s v=" "/>
    <s v="TRUSTPARTSTRUSTPARTS"/>
    <s v="42030375078"/>
    <s v=" "/>
    <s v=" "/>
    <s v=" "/>
    <s v=" "/>
    <s v=" "/>
    <s v=" "/>
    <s v=" "/>
    <s v="Não"/>
    <n v="1"/>
    <s v="Não"/>
  </r>
  <r>
    <s v="2000005080554710"/>
    <s v="8 de fevereiro de 2023 14:31 hs."/>
    <s v="Você cancelou a venda"/>
    <s v="Cancelada porque o comprador se arrependeu."/>
    <s v="Não"/>
    <n v="0"/>
    <n v="58"/>
    <s v=""/>
    <n v="-15.36"/>
    <s v=""/>
    <n v="-42.64"/>
    <n v="0"/>
    <s v=" "/>
    <x v="119"/>
    <s v="MLB2604393513"/>
    <s v="Mercado Livre"/>
    <s v="Cabo De Embreagem Ducato 2.8 Turbo Diesel 2000"/>
    <s v=" "/>
    <n v="58"/>
    <s v="Premium"/>
    <s v=" "/>
    <s v="joão martins"/>
    <s v="CPF 46411982848"/>
    <s v="Rua Miguel Petrucelli 625 - Casa, São Carlos - CEP: 13563668, São Paulo"/>
    <s v=" "/>
    <s v="joão martins"/>
    <s v="46411982848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s v=""/>
    <s v="Não"/>
  </r>
  <r>
    <s v="2000005080537626"/>
    <s v="8 de fevereiro de 2023 14:28 hs."/>
    <s v="Entregue"/>
    <s v="Chegou em 9 de fevereiro"/>
    <s v="Não"/>
    <n v="1"/>
    <n v="225.45"/>
    <s v=""/>
    <n v="-38.33"/>
    <n v="-26.45"/>
    <s v=""/>
    <n v="160.66999999999999"/>
    <s v=" "/>
    <x v="168"/>
    <s v="MLB3088143854"/>
    <s v="Mercado Livre"/>
    <s v="Bandeja Dianteira Esquerda Com Pivô Honda Fit 2014 2°geração"/>
    <s v=" "/>
    <n v="225.45"/>
    <s v="Premium"/>
    <s v="Não emitida"/>
    <s v="Fernanda Souza  Figueiredo"/>
    <s v="CPF 19075744846"/>
    <s v="Rua das Flores 44 - Perto Da Pracinha, São Paulo - CEP: 08473760, São Paulo"/>
    <s v=" "/>
    <s v="Fernanda Souza  Figueiredo"/>
    <s v="19075744846"/>
    <s v="Rua Vander Moreira 27 / CEP 08474470 - Jardim Pérola II, São Paulo, São Paulo"/>
    <s v="São Paulo"/>
    <s v="São Paulo"/>
    <s v="08474470"/>
    <s v="Brasil"/>
    <s v="Correios e pontos de envio"/>
    <s v="9 de fevereiro | 01:07"/>
    <s v="9 de fevereiro | 11:46"/>
    <s v="Mercado Envios"/>
    <s v="MEL00003293135616"/>
    <s v=" "/>
    <s v=" "/>
    <s v=" "/>
    <s v=" "/>
    <s v=" "/>
    <s v=" "/>
    <s v=" "/>
    <s v="Não"/>
    <s v=""/>
    <s v="Não"/>
  </r>
  <r>
    <s v="2000005080487136"/>
    <s v="8 de fevereiro de 2023 14:20 hs."/>
    <s v="Entregue"/>
    <s v="Chegou em 10 de fevereiro"/>
    <s v="Não"/>
    <n v="1"/>
    <n v="76.14"/>
    <n v="18.27"/>
    <n v="-14.64"/>
    <n v="-18.27"/>
    <s v=""/>
    <n v="61.5"/>
    <s v="Sim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rafael lorena"/>
    <s v="12287002731"/>
    <s v="Rodovia Amaral Peixoto 65 / km - oficina HJR, curva s Referencia: as margens da Rod Amaral Peixoto, km65 . oficina HJR , na curva do S. ao lado da serralheria JVS.22998135329. - CEP 28995820 - Rio Seco (Bacaxá), Saquarema, Rio de Janeiro"/>
    <s v="Saquarema"/>
    <s v="Rio de Janeiro"/>
    <s v="28995820"/>
    <s v="Brasil"/>
    <s v="Mercado Envios Full"/>
    <s v="9 de fevereiro | 16:11"/>
    <s v="10 de fevereiro | 16:26"/>
    <s v="Mercado Envios"/>
    <s v="MEL00003293040562"/>
    <s v=" "/>
    <s v=" "/>
    <s v=" "/>
    <s v=" "/>
    <s v=" "/>
    <s v=" "/>
    <s v=" "/>
    <s v="Não"/>
    <s v=""/>
    <s v="Não"/>
  </r>
  <r>
    <s v="2000004196947201"/>
    <s v="8 de fevereiro de 2023 14:15 hs."/>
    <s v="Entregue"/>
    <s v="Chegou em 10 de fevereiro"/>
    <s v="Sim"/>
    <n v="1"/>
    <n v="62.8"/>
    <n v="13.92"/>
    <n v="-16.18"/>
    <n v="-13.92"/>
    <s v=""/>
    <n v="46.62"/>
    <s v="Sim"/>
    <x v="13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jefferson Moreira"/>
    <s v="37867404880"/>
    <s v="Avenida Sao Paulo Barra Velha 392 / Casa 02 - CEP 11630000 - Ilhabela, São Paulo"/>
    <s v="Ilhabela"/>
    <s v="São Paulo"/>
    <s v="11630000"/>
    <s v="Brasil"/>
    <s v="Mercado Envios Full"/>
    <s v="9 de fevereiro | 17:18"/>
    <s v="10 de fevereiro | 16:05"/>
    <s v="Mercado Envios"/>
    <s v="MEL00003293006151"/>
    <s v=" "/>
    <s v=" "/>
    <s v=" "/>
    <s v=" "/>
    <s v=" "/>
    <s v=" "/>
    <s v=" "/>
    <s v="Não"/>
    <s v=""/>
    <s v="Não"/>
  </r>
  <r>
    <s v="2000005080401626"/>
    <s v="8 de fevereiro de 2023 14:09 hs."/>
    <s v="Entregue"/>
    <s v="Chegou em 10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Nilson Rocha Barreto"/>
    <s v="47209275568"/>
    <s v="Rua Virgílio Lima 3 / Casa - CEP 44830000 - Piritiba, Bahia"/>
    <s v="Piritiba"/>
    <s v="Bahia"/>
    <s v="44830000"/>
    <s v="Brasil"/>
    <s v="Mercado Envios Full"/>
    <s v="8 de fevereiro | 17:19"/>
    <s v="10 de fevereiro | 12:08"/>
    <s v="Mercado Envios"/>
    <s v="MEL00003292969755"/>
    <s v=" "/>
    <s v=" "/>
    <s v=" "/>
    <s v=" "/>
    <s v=" "/>
    <s v=" "/>
    <s v=" "/>
    <s v="Não"/>
    <s v=""/>
    <s v="Não"/>
  </r>
  <r>
    <s v="2000005080382620"/>
    <s v="8 de fevereiro de 2023 14:07 hs."/>
    <s v="Entregue"/>
    <s v="Chegou em 10 de fevereiro"/>
    <s v="Não"/>
    <n v="1"/>
    <n v="92.29"/>
    <s v=""/>
    <n v="-15.69"/>
    <n v="-21.45"/>
    <s v=""/>
    <n v="55.15"/>
    <s v="Sim"/>
    <x v="20"/>
    <s v="MLB2860180879"/>
    <s v="Mercado Livre"/>
    <s v="Par Morceguinho Dianteiro Classic 2004 A 2015"/>
    <s v=" "/>
    <n v="92.29"/>
    <s v="Premium"/>
    <s v="Não emitida"/>
    <s v="Everton fernando Knob"/>
    <s v="CPF 01235394980"/>
    <s v="Rua Antônio Costa 44, Ibiporã - CEP: 86200000, Paraná"/>
    <s v=" "/>
    <s v="Everton fernando Knob"/>
    <s v="01235394980"/>
    <s v="Rua Antonia Costa 44 / CEP 86200000 - Vila romana, Ibiporã, Paraná"/>
    <s v="Ibiporã"/>
    <s v="Paraná"/>
    <s v="86200000"/>
    <s v="Brasil"/>
    <s v="Correios e pontos de envio"/>
    <s v="9 de fevereiro | 03:34"/>
    <s v="10 de fevereiro | 14:04"/>
    <s v="Mercado Envios"/>
    <s v="MEL00003293135893"/>
    <s v=" "/>
    <s v=" "/>
    <s v=" "/>
    <s v=" "/>
    <s v=" "/>
    <s v=" "/>
    <s v=" "/>
    <s v="Não"/>
    <s v=""/>
    <s v="Não"/>
  </r>
  <r>
    <s v="2000005080375862"/>
    <s v="8 de fevereiro de 2023 14:07 hs."/>
    <s v="Entregue"/>
    <s v="Chegou em 10 de fevereiro"/>
    <s v="Não"/>
    <n v="1"/>
    <n v="499.63"/>
    <s v=""/>
    <n v="-59.96"/>
    <n v="-38.950000000000003"/>
    <s v=""/>
    <n v="400.72"/>
    <s v=" "/>
    <x v="278"/>
    <s v="MLB3070226159"/>
    <s v="Mercado Livre"/>
    <s v="Par Bandeja Com Pivô Tracker 1.4 Turbo 2017 A 2020"/>
    <s v=" "/>
    <n v="499.63"/>
    <s v="Clássico"/>
    <s v="Não emitida"/>
    <s v="antonio ziegler"/>
    <s v="CPF 01760739901"/>
    <s v="Rua Professor Schutzler 1385 - Casa, Joinville - CEP: 89218183, Santa Catarina"/>
    <s v=" "/>
    <s v="antonio ziegler"/>
    <s v="01760739901"/>
    <s v="Rua Professor Schutzler 1385 / Casa - CEP 89218183 - Santo Antônio, Joinville, Santa Catarina"/>
    <s v="Joinville"/>
    <s v="Santa Catarina"/>
    <s v="89218183"/>
    <s v="Brasil"/>
    <s v="Correios e pontos de envio"/>
    <s v="9 de fevereiro | 03:08"/>
    <s v="10 de fevereiro | 14:48"/>
    <s v="Mercado Envios"/>
    <s v="MEL00003293140087"/>
    <s v=" "/>
    <s v=" "/>
    <s v=" "/>
    <s v=" "/>
    <s v=" "/>
    <s v=" "/>
    <s v=" "/>
    <s v="Não"/>
    <s v=""/>
    <s v="Não"/>
  </r>
  <r>
    <s v="2000005080297254"/>
    <s v="8 de fevereiro de 2023 13:54 hs."/>
    <s v="Devolução para revisar"/>
    <s v="Você tem até quarta-feira, 8 de março, para nos avisar como o item chegou. Após essa data, vamos entender que chegou como esperado."/>
    <s v="Não"/>
    <n v="0"/>
    <n v="169.99"/>
    <s v=""/>
    <n v="-20.399999999999999"/>
    <n v="-20.45"/>
    <n v="-129.13999999999999"/>
    <n v="0"/>
    <s v=" "/>
    <x v="16"/>
    <s v="MLB1838739381"/>
    <s v="Mercado Livre"/>
    <s v="Cabo De Marcha Celta 2005 2006 2007 /08/09/10/11/12/13/2014"/>
    <s v=" "/>
    <n v="169.99"/>
    <s v="Clássico"/>
    <s v="Autorizado"/>
    <s v="Thais Soares"/>
    <s v="CPF 70914953494"/>
    <s v="Rua Manoel Arruda Cavalcanti 97 - Casa, João Pessoa - CEP: 58038680, Paraíba"/>
    <s v=" "/>
    <s v="Thais Soares"/>
    <s v="7091495349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fevereiro | 10:55"/>
    <s v="3 de março | 16:31"/>
    <s v="Mercado Envios"/>
    <s v="QC488442182BR"/>
    <s v="https://www2.correios.com.br/sistemas/rastreamento/resultado.cfm"/>
    <s v=" "/>
    <s v=" "/>
    <s v=" "/>
    <s v=" "/>
    <s v=" "/>
    <s v=" "/>
    <s v="Sim"/>
    <s v=""/>
    <s v="Não"/>
  </r>
  <r>
    <s v="2000005080288742"/>
    <s v="8 de fevereiro de 2023 13:54 hs."/>
    <s v="Entregue"/>
    <s v="Chegou em 9 de fevereiro"/>
    <s v="Não"/>
    <n v="1"/>
    <n v="55.9"/>
    <n v="9.24"/>
    <n v="-15"/>
    <n v="-9.24"/>
    <s v=""/>
    <n v="40.9"/>
    <s v=" "/>
    <x v="177"/>
    <s v="MLB2223554380"/>
    <s v="Mercado Livre"/>
    <s v="Pino Guia De Pinça De Freio Onix 2012 A 2020"/>
    <s v=" "/>
    <n v="55.9"/>
    <s v="Premium"/>
    <s v="Não emitida"/>
    <s v="wesley Santos"/>
    <s v="CPF 08721365741"/>
    <s v="Nova Yorque 1340 - Ao Lado Do Material De Construcao Catezane, Riberao Das Neves - CEP: 33915021, Minas Gerais"/>
    <s v=" "/>
    <s v="wesley Santos"/>
    <s v="08721365741"/>
    <s v="Rua Nova Yorque 1340 / Mecanica popular - CEP 33915021 - Girassol, Ribeirão das Neves, Minas Gerais"/>
    <s v="Ribeirão das Neves"/>
    <s v="Minas Gerais"/>
    <s v="33915021"/>
    <s v="Brasil"/>
    <s v="Correios e pontos de envio"/>
    <s v="9 de fevereiro | 00:54"/>
    <s v="9 de fevereiro | 15:47"/>
    <s v="Mercado Envios"/>
    <s v="MEL00003293132747"/>
    <s v=" "/>
    <s v=" "/>
    <s v=" "/>
    <s v=" "/>
    <s v=" "/>
    <s v=" "/>
    <s v=" "/>
    <s v="Não"/>
    <s v=""/>
    <s v="Não"/>
  </r>
  <r>
    <s v="2000004196871573"/>
    <s v="8 de fevereiro de 2023 13:52 hs."/>
    <s v="Entregue"/>
    <s v="Chegou em 9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Carlos Junior de Amorim Romualdio"/>
    <s v="01624884679"/>
    <s v="Alameda das Safiras 105 / Referencia: entregar na oficina mecânica. Quase esquina da Br040 a direita de quem sobe. entregar para o Alex - CEP 33825620 - Vale da Prata, Ribeirão das Neves, Minas Gerais"/>
    <s v="Ribeirão das Neves"/>
    <s v="Minas Gerais"/>
    <s v="33825620"/>
    <s v="Brasil"/>
    <s v="Mercado Envios Full"/>
    <s v="8 de fevereiro | 16:32"/>
    <s v="9 de fevereiro | 11:09"/>
    <s v="Mercado Envios"/>
    <s v="MEL00003292868058"/>
    <s v=" "/>
    <s v=" "/>
    <s v=" "/>
    <s v=" "/>
    <s v=" "/>
    <s v=" "/>
    <s v=" "/>
    <s v="Não"/>
    <s v=""/>
    <s v="Não"/>
  </r>
  <r>
    <s v="2000004196869587"/>
    <s v="8 de fevereiro de 2023 13:51 hs."/>
    <s v="Entregue"/>
    <s v="Chegou em 11 de fevereiro"/>
    <s v="Sim"/>
    <n v="1"/>
    <n v="327.9"/>
    <s v=""/>
    <n v="-55.74"/>
    <n v="-20.45"/>
    <s v=""/>
    <n v="251.71"/>
    <s v=" "/>
    <x v="9"/>
    <s v="MLB2704706490"/>
    <s v="Mercado Livre"/>
    <s v="Cabo De Marcha Vectra 2006 A 2011  Todos ( Câmbio Mecânico )"/>
    <s v=" "/>
    <n v="327.9"/>
    <s v="Premium"/>
    <s v="Autorizado"/>
    <s v=" "/>
    <s v=" "/>
    <s v=" "/>
    <s v=" "/>
    <s v="jefferson pereira"/>
    <s v="02552706312"/>
    <s v="Unidade 101 Rua 13 Numero 10 / Por Tras Da Panificadora Brasil - CEP 65058056 - Cidade Operária, São Luís, Maranhão"/>
    <s v="São Luís"/>
    <s v="Maranhão"/>
    <s v="65058056"/>
    <s v="Brasil"/>
    <s v="Mercado Envios Full"/>
    <s v="9 de fevereiro | 01:10"/>
    <s v="11 de fevereiro | 14:37"/>
    <s v="Mercado Envios"/>
    <s v="MEL00003292862010"/>
    <s v=" "/>
    <s v=" "/>
    <s v=" "/>
    <s v=" "/>
    <s v=" "/>
    <s v=" "/>
    <s v=" "/>
    <s v="Não"/>
    <s v=""/>
    <s v="Não"/>
  </r>
  <r>
    <s v="2000005080259126"/>
    <s v="8 de fevereiro de 2023 13:49 hs."/>
    <s v="Entregue"/>
    <s v="Chegou em 9 de fevereiro"/>
    <s v="Não"/>
    <n v="1"/>
    <n v="76.89"/>
    <n v="15.9"/>
    <n v="-14.73"/>
    <s v=""/>
    <s v=""/>
    <n v="78.06"/>
    <s v=" "/>
    <x v="31"/>
    <s v="MLB2816519971"/>
    <s v="Mercado Livre"/>
    <s v="Cabo De Freio Gol G2 Todos Traseiro 1994 A 2002"/>
    <s v=" "/>
    <n v="76.89"/>
    <s v="Clássico"/>
    <s v="Autorizado"/>
    <s v="Vitor Hugo"/>
    <s v="CPF 53402940809"/>
    <s v="Rua Sertania 17 - Mercadinho, Barueri - CEP: 06463030, São Paulo"/>
    <s v=" "/>
    <s v="Vitor Hugo"/>
    <s v="53402940809"/>
    <s v="Rua Sertânia 17 / comercio - CEP 06463030 - Jardim Mutinga, Barueri, São Paulo"/>
    <s v="Barueri"/>
    <s v="São Paulo"/>
    <s v="06463030"/>
    <s v="Brasil"/>
    <s v="Mercado Envios Flex"/>
    <s v="9 de fevereiro | 15:48"/>
    <s v="9 de fevereiro | 17:07"/>
    <s v="VHVICTORHUGO1402 VHVICTORHUGO1402"/>
    <s v="42030164245"/>
    <s v=" "/>
    <s v=" "/>
    <s v=" "/>
    <s v=" "/>
    <s v=" "/>
    <s v=" "/>
    <s v=" "/>
    <s v="Não"/>
    <s v=""/>
    <s v="Não"/>
  </r>
  <r>
    <s v="2000005080212986"/>
    <s v="8 de fevereiro de 2023 13:45 hs."/>
    <s v="Entregue"/>
    <s v="Chegou em 12 de fevereiro"/>
    <s v="Não"/>
    <n v="1"/>
    <n v="238.5"/>
    <s v=""/>
    <n v="-32.590000000000003"/>
    <n v="-20.45"/>
    <s v=""/>
    <n v="185.46"/>
    <s v="Sim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SERGIO BORGES DE MORAES"/>
    <s v="05769289848"/>
    <s v="Rua Olavo Bilac 92 / Casa Referencia: Meu tel 18981346810/Restriçao-No/Condomínio-No/Portaria-NA/Elevador-NA/Escalera-No - CEP 16920000 - Centro, Castilho, São Paulo"/>
    <s v="Castilho"/>
    <s v="São Paulo"/>
    <s v="16920000"/>
    <s v="Brasil"/>
    <s v="Mercado Envios Full"/>
    <s v="10 de fevereiro | 19:32"/>
    <s v="12 de fevereiro | 13:16"/>
    <s v="Mercado Envios"/>
    <s v="MEL00003292822876"/>
    <s v=" "/>
    <s v=" "/>
    <s v=" "/>
    <s v=" "/>
    <s v=" "/>
    <s v=" "/>
    <s v=" "/>
    <s v="Não"/>
    <s v=""/>
    <s v="Não"/>
  </r>
  <r>
    <s v="2000005080180900"/>
    <s v="8 de fevereiro de 2023 13:40 hs."/>
    <s v="Entregue"/>
    <s v="Chegou em 10 de fevereiro"/>
    <s v="Não"/>
    <n v="1"/>
    <n v="264.72000000000003"/>
    <s v=""/>
    <n v="-31.77"/>
    <n v="-38.950000000000003"/>
    <s v=""/>
    <n v="194"/>
    <s v="Sim"/>
    <x v="4"/>
    <s v="MLB2918862819"/>
    <s v="Mercado Livre"/>
    <s v="Par Bandeja Inferior Com Pivô Idea Elx 2005 A 2016"/>
    <s v=" "/>
    <n v="264.72000000000003"/>
    <s v="Clássico"/>
    <s v="Não emitida"/>
    <s v="maria stephanie b. camacho"/>
    <s v="CPF 06208472474"/>
    <s v="Rua C SN - Lot 16 Qd 06, Rio das Ostras - CEP: 28891065, Rio de Janeiro"/>
    <s v=" "/>
    <s v="maria stephanie b. camacho"/>
    <s v="06208472474"/>
    <s v="Rua C SN / Lot 16 Qd 06 - Esquina Do Material De Construo Santo Antnio - CEP 28891065 - Palmital, Rio das Ostras, Rio de Janeiro"/>
    <s v="Rio das Ostras"/>
    <s v="Rio de Janeiro"/>
    <s v="28891065"/>
    <s v="Brasil"/>
    <s v="Correios e pontos de envio"/>
    <s v="9 de fevereiro | 03:52"/>
    <s v="10 de fevereiro | 16:47"/>
    <s v="Mercado Envios"/>
    <s v="MEL00003293133483"/>
    <s v=" "/>
    <s v=" "/>
    <s v=" "/>
    <s v=" "/>
    <s v=" "/>
    <s v=" "/>
    <s v=" "/>
    <s v="Não"/>
    <s v=""/>
    <s v="Não"/>
  </r>
  <r>
    <s v="2000005080127200"/>
    <s v="8 de fevereiro de 2023 13:35 hs."/>
    <s v="Entregue"/>
    <s v="Chegou em 9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iz Eduardo Alves"/>
    <s v="35880288897"/>
    <s v="Avenida Pescador Sebastião Juvenal dos Santos 675 / Portaria Referencia: Frente Da Banca de Revista - CEP 11619393 - Camburi, São Sebastião, São Paulo"/>
    <s v="São Sebastião"/>
    <s v="São Paulo"/>
    <s v="11619393"/>
    <s v="Brasil"/>
    <s v="Mercado Envios Full"/>
    <s v="8 de fevereiro | 16:24"/>
    <s v="9 de fevereiro | 19:14"/>
    <s v="Mercado Envios"/>
    <s v="MEL00003292755809"/>
    <s v=" "/>
    <s v=" "/>
    <s v=" "/>
    <s v=" "/>
    <s v=" "/>
    <s v=" "/>
    <s v=" "/>
    <s v="Não"/>
    <s v=""/>
    <s v="Não"/>
  </r>
  <r>
    <s v="2000005080054726"/>
    <s v="8 de fevereiro de 2023 13:30 hs."/>
    <s v="Entregue"/>
    <s v="Chegou em 13 de fevereiro"/>
    <s v="Não"/>
    <n v="1"/>
    <n v="20"/>
    <n v="33.5"/>
    <n v="-2.4"/>
    <n v="-33.5"/>
    <s v=""/>
    <n v="17.600000000000001"/>
    <s v=" "/>
    <x v="190"/>
    <s v="MLB2069611308"/>
    <s v="Mercado Shops"/>
    <s v="Pino Regulagem Da Ponta Do Cabo De Marcha Corsa Celta Vectra"/>
    <s v=" "/>
    <n v="20"/>
    <s v="Premium"/>
    <s v="Não emitida"/>
    <s v="Nivaldo Santana"/>
    <s v="CPF 21120668549"/>
    <s v="Rua Padre Camilo Torrend 618 - condomínio sítio Das Mangueira Bl 03, Dias d'Ávila - CEP: 42850000, Bahia"/>
    <s v=" "/>
    <s v="Nivaldo Santana"/>
    <s v="21120668549"/>
    <s v="AVENIDA CONCÊNTRICA 50 / CEP 42803121 - Camaçari, Bahia"/>
    <s v="Camaçari"/>
    <s v="Bahia"/>
    <s v="42803121"/>
    <s v="Brasil"/>
    <s v="Correios e pontos de envio"/>
    <s v="9 de fevereiro | 03:16"/>
    <s v="13 de fevereiro | 14:14"/>
    <s v="Mercado Envios"/>
    <s v="MEL00003293131696"/>
    <s v="https://myaccount.mercadolivre.com.br/shipments/42030078629/detail"/>
    <s v=" "/>
    <s v=" "/>
    <s v=" "/>
    <s v=" "/>
    <s v=" "/>
    <s v=" "/>
    <s v="Não"/>
    <s v=""/>
    <s v="Não"/>
  </r>
  <r>
    <s v="2000005079982370"/>
    <s v="8 de fevereiro de 2023 13:15 hs."/>
    <s v="Entregue"/>
    <s v="Chegou em 9 de fevereiro"/>
    <s v="Não"/>
    <n v="1"/>
    <n v="139.69"/>
    <s v=""/>
    <n v="-23.75"/>
    <n v="-21.45"/>
    <s v=""/>
    <n v="94.49"/>
    <s v="Sim"/>
    <x v="240"/>
    <s v="MLB2955742367"/>
    <s v="Mercado Livre"/>
    <s v="Par Braço Oscilante Sem Bucha Escort 1983 A 1996"/>
    <s v=" "/>
    <n v="139.69"/>
    <s v="Premium"/>
    <s v="Não emitida"/>
    <s v="Jessé Farias"/>
    <s v="CPF 42953584870"/>
    <s v="av belmiro guitti 192, capivari - CEP: 13360000, São Paulo"/>
    <s v=" "/>
    <s v="Jessé Farias"/>
    <s v="42953584870"/>
    <s v="Rua Geovane Boscolo 1000 / CEP 13370000 - popular, Rafard, São Paulo"/>
    <s v="Rafard"/>
    <s v="São Paulo"/>
    <s v="13370000"/>
    <s v="Brasil"/>
    <s v="Correios e pontos de envio"/>
    <s v="8 de fevereiro | 23:01"/>
    <s v="9 de fevereiro | 13:34"/>
    <s v="Mercado Envios"/>
    <s v="MEL00003293129960"/>
    <s v=" "/>
    <s v=" "/>
    <s v=" "/>
    <s v=" "/>
    <s v=" "/>
    <s v=" "/>
    <s v=" "/>
    <s v="Não"/>
    <s v=""/>
    <s v="Não"/>
  </r>
  <r>
    <s v="2000005079950020"/>
    <s v="8 de fevereiro de 2023 13:08 hs."/>
    <s v="Entregue"/>
    <s v="Chegou em 8 de fevereiro"/>
    <s v="Não"/>
    <n v="1"/>
    <n v="260"/>
    <n v="1.59"/>
    <n v="-44.2"/>
    <s v=""/>
    <s v=""/>
    <n v="217.39"/>
    <s v="Sim"/>
    <x v="28"/>
    <s v="MLB1925277732"/>
    <s v="Mercado Livre"/>
    <s v="Cabo De Marcha Cambio Agile 2009 2010 2011 2012 2013 2014"/>
    <s v=" "/>
    <n v="260"/>
    <s v="Premium"/>
    <s v="Não emitida"/>
    <s v="A &amp; A COMERCIO DE AUTOMOVEIS LTDA - ME"/>
    <s v="CNPJ 27595112000199"/>
    <s v="av marginal do ribeirao 21500, Carapicuíba - CEP: 06330010, São Paulo"/>
    <s v="Contribuinte"/>
    <s v="A &amp; A COMERCIO DE AUTOMOVEIS LTDA - ME"/>
    <s v="27595112000199"/>
    <s v="av marginal do ribeirao 21500 / CEP 06330010 - Vila São Miguel, Carapicuíba, São Paulo"/>
    <s v="Carapicuíba"/>
    <s v="São Paulo"/>
    <s v="06330010"/>
    <s v="Brasil"/>
    <s v="Mercado Envios Flex"/>
    <s v="8 de fevereiro | 15:49"/>
    <s v="8 de fevereiro | 21:09"/>
    <s v="SAMUEL ALEXANDRE"/>
    <s v="42030031488"/>
    <s v=" "/>
    <s v=" "/>
    <s v=" "/>
    <s v=" "/>
    <s v=" "/>
    <s v=" "/>
    <s v=" "/>
    <s v="Não"/>
    <s v=""/>
    <s v="Não"/>
  </r>
  <r>
    <s v="2000004196708683"/>
    <s v="8 de fevereiro de 2023 13:01 hs."/>
    <s v="Entregue"/>
    <s v="Chegou em 9 de fevereiro"/>
    <s v="Sim"/>
    <n v="1"/>
    <n v="85.99"/>
    <s v=""/>
    <n v="-10.32"/>
    <n v="-26.45"/>
    <s v=""/>
    <n v="49.22"/>
    <s v=" "/>
    <x v="217"/>
    <s v="MLB2892798729"/>
    <s v="Mercado Livre"/>
    <s v="Bandeja Sem Pivô Com Bieleta Ld Gol G6 2012 A 2016"/>
    <s v=" "/>
    <n v="85.99"/>
    <s v="Clássico"/>
    <s v="Não emitida"/>
    <s v="Vitor Melo"/>
    <s v="CPF 52517963827"/>
    <s v="Avenida Galeão Coutinho 313, São Vicente - CEP: 11365000, São Paulo"/>
    <s v=" "/>
    <s v="Vitor Melo"/>
    <s v="52517963827"/>
    <s v="Avenida Galeão Coutinho 313 / CEP 11365000 - Parque São Vicente, São Vicente, São Paulo"/>
    <s v="São Vicente"/>
    <s v="São Paulo"/>
    <s v="11365000"/>
    <s v="Brasil"/>
    <s v="Correios e pontos de envio"/>
    <s v="9 de fevereiro | 00:57"/>
    <s v="9 de fevereiro | 09:49"/>
    <s v="Mercado Envios"/>
    <s v="MEL00003293128994"/>
    <s v=" "/>
    <s v=" "/>
    <s v=" "/>
    <s v=" "/>
    <s v=" "/>
    <s v=" "/>
    <s v=" "/>
    <s v="Não"/>
    <s v=""/>
    <s v="Não"/>
  </r>
  <r>
    <s v="2000005079847392"/>
    <s v="8 de fevereiro de 2023 12:55 hs."/>
    <s v="Entregue"/>
    <s v="Chegou em 9 de fevereiro"/>
    <s v="Não"/>
    <n v="1"/>
    <n v="319.87"/>
    <s v=""/>
    <n v="-38.380000000000003"/>
    <n v="-26.45"/>
    <s v=""/>
    <n v="255.04"/>
    <s v=" "/>
    <x v="279"/>
    <s v="MLB3072771477"/>
    <s v="Mercado Livre"/>
    <s v="Bandeja Inferior Esquerda Com Pivô Kia Soul 2009 A 2014"/>
    <s v=" "/>
    <n v="319.87"/>
    <s v="Clássico"/>
    <s v="Não emitida"/>
    <s v="Rafael da Fonseca da Silva"/>
    <s v="CPF 16607404790"/>
    <s v="rua Aguinaldo Santana 25 - Qd 17 Brisa Mar, Itaguaí - CEP: 23826175, Rio de Janeiro"/>
    <s v=" "/>
    <s v="Rafael da Fonseca da Silva"/>
    <s v="16607404790"/>
    <s v="Rua Aguinaldo Sant'anna 25 / LT 25 QD 17 BrisaMar Referencia: Na Rua da Madeiras Jane, casa com toda fachada de piso. - CEP 23826175 - Brisa Mar, Itaguaí, Rio de Janeiro"/>
    <s v="Itaguaí"/>
    <s v="Rio de Janeiro"/>
    <s v="23826175"/>
    <s v="Brasil"/>
    <s v="Correios e pontos de envio"/>
    <s v="9 de fevereiro | 00:18"/>
    <s v="9 de fevereiro | 17:45"/>
    <s v="Mercado Envios"/>
    <s v="MEL00003292525935"/>
    <s v=" "/>
    <s v=" "/>
    <s v=" "/>
    <s v=" "/>
    <s v=" "/>
    <s v=" "/>
    <s v=" "/>
    <s v="Não"/>
    <s v=""/>
    <s v="Não"/>
  </r>
  <r>
    <s v="2000004196684791"/>
    <s v="8 de fevereiro de 2023 12:53 hs."/>
    <s v="No ponto de retirada"/>
    <s v="O seu comprador deverá retirar o pacote em Mercado Envios."/>
    <s v="Sim"/>
    <n v="2"/>
    <n v="119.98"/>
    <s v=""/>
    <n v="-31.4"/>
    <s v=""/>
    <s v=""/>
    <n v="88.58"/>
    <s v=" 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Domingos a souza Souza"/>
    <s v="11490036857"/>
    <s v="ESTRADA DO CAMPO LIMPO 1450 / CEP 05777000 - Vila Prel, São Paulo, São Paulo"/>
    <s v="São Paulo"/>
    <s v="São Paulo"/>
    <s v="05777000"/>
    <s v="Brasil"/>
    <s v="Mercado Envios Full"/>
    <s v="9 de fevereiro | 23:23"/>
    <s v=" "/>
    <s v="Mercado Envios"/>
    <s v="MEL00003292502165"/>
    <s v="https://myaccount.mercadolivre.com.br/shipments/42029979286/detail"/>
    <s v=" "/>
    <s v=" "/>
    <s v=" "/>
    <s v=" "/>
    <s v=" "/>
    <s v=" "/>
    <s v="Não"/>
    <s v=""/>
    <s v="Não"/>
  </r>
  <r>
    <s v="2000004196678831"/>
    <s v="8 de fevereiro de 2023 12:50 hs."/>
    <s v="Entregue"/>
    <s v="Chegou em 8 de fevereiro"/>
    <s v="Sim"/>
    <n v="2"/>
    <n v="259.98"/>
    <n v="1.59"/>
    <n v="-44.2"/>
    <s v=""/>
    <s v=""/>
    <n v="217.37"/>
    <s v=" "/>
    <x v="30"/>
    <s v="MLB2204157316"/>
    <s v="Mercado Livre"/>
    <s v="Par Reparo Pino Guia Pinça De Freio Dianteiro Nissan Versa"/>
    <s v=" "/>
    <n v="129.99"/>
    <s v="Premium"/>
    <s v="Não emitida"/>
    <s v="Marcos lamussi"/>
    <s v="CPF 25401604840"/>
    <s v="Rua Agnaldo de Macedo 50 - ap 1, São Paulo - CEP: 05570230, São Paulo"/>
    <s v=" "/>
    <s v="Marcos lamussi"/>
    <s v="25401604840"/>
    <s v="Rua Albano José Pires 133 / Bloco D Apartamento 6 - CEP 05570150 - Jardim Amaralina, São Paulo, São Paulo"/>
    <s v="São Paulo"/>
    <s v="São Paulo"/>
    <s v="05570150"/>
    <s v="Brasil"/>
    <s v="Mercado Envios Flex"/>
    <s v="8 de fevereiro | 15:54"/>
    <s v="8 de fevereiro | 19:12"/>
    <s v="ALBERTO MAXIMO GASTARDELI"/>
    <s v="42029972110"/>
    <s v=" "/>
    <s v=" "/>
    <s v=" "/>
    <s v=" "/>
    <s v=" "/>
    <s v=" "/>
    <s v=" "/>
    <s v="Não"/>
    <s v=""/>
    <s v="Não"/>
  </r>
  <r>
    <s v="2000005079792662"/>
    <s v="8 de fevereiro de 2023 12:49 hs."/>
    <s v="Devolução finalizada com reembolso para o comprador"/>
    <s v="O produto devolvido chegou em quinta-feira, 16 de fevereiro."/>
    <s v="Não"/>
    <n v="0"/>
    <n v="13.99"/>
    <n v="9.4"/>
    <n v="-7.88"/>
    <n v="-9.4"/>
    <n v="-6.11"/>
    <n v="0"/>
    <s v=" "/>
    <x v="174"/>
    <s v="MLB2100222381"/>
    <s v="Mercado Livre"/>
    <s v="Capa Pedal Acelerador Frei Embreagem Gol Saveiro Parat Voyag"/>
    <s v=" "/>
    <n v="13.99"/>
    <s v="Premium"/>
    <s v="Autorizado"/>
    <s v="marcoshesselroschel roschel"/>
    <s v="CPF 08615067821"/>
    <s v="Rua Antônio Marcondes Boeta 340, São Paulo - CEP: 04883210, São Paulo"/>
    <s v=" "/>
    <s v="marcoshesselroschel roschel"/>
    <s v="0861506782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fevereiro | 02:29"/>
    <s v="16 de fevereiro | 10:08"/>
    <s v="Mercado Envios"/>
    <s v="MEL00003321086610"/>
    <s v=" "/>
    <s v=" "/>
    <s v=" "/>
    <s v=" "/>
    <s v=" "/>
    <s v=" "/>
    <s v=" "/>
    <s v="Sim"/>
    <s v=""/>
    <s v="Não"/>
  </r>
  <r>
    <s v="2000005079722472"/>
    <s v="8 de fevereiro de 2023 12:39 hs."/>
    <s v="Entregue"/>
    <s v="Chegou em 9 de fevereiro"/>
    <s v="Não"/>
    <n v="1"/>
    <n v="18.37"/>
    <n v="17.399999999999999"/>
    <n v="-8.6199999999999992"/>
    <n v="-17.399999999999999"/>
    <s v=""/>
    <n v="9.75"/>
    <s v=" "/>
    <x v="280"/>
    <s v="MLB2772449999"/>
    <s v="Mercado Livre"/>
    <s v="Kit Reparo Trambulador Cambio Corsa Celta Com Liame"/>
    <s v=" "/>
    <n v="18.37"/>
    <s v="Premium"/>
    <s v="Não emitida"/>
    <s v="Mateus Santos"/>
    <s v="CPF 58122024866"/>
    <s v="Rua Projetada 1 304, São José do Rio Preto - CEP: 15047709, São Paulo"/>
    <s v=" "/>
    <s v="Mateus Santos"/>
    <s v="58122024866"/>
    <s v="Rua Izilda Barbosa Bernardo 304 / CEP 15047709 - Parque Residencial Dignidade, São José do Rio Preto, São Paulo"/>
    <s v="São José do Rio Preto"/>
    <s v="São Paulo"/>
    <s v="15047709"/>
    <s v="Brasil"/>
    <s v="Correios e pontos de envio"/>
    <s v="9 de fevereiro | 01:44"/>
    <s v="9 de fevereiro | 16:20"/>
    <s v="Mercado Envios"/>
    <s v="MEL00003292526042"/>
    <s v=" "/>
    <s v=" "/>
    <s v=" "/>
    <s v=" "/>
    <s v=" "/>
    <s v=" "/>
    <s v=" "/>
    <s v="Não"/>
    <s v=""/>
    <s v="Não"/>
  </r>
  <r>
    <s v="2000005079706152"/>
    <s v="8 de fevereiro de 2023 12:36 hs."/>
    <s v="Entregue"/>
    <s v="Chegou em 8 de fevereiro"/>
    <s v="Não"/>
    <n v="1"/>
    <n v="76.89"/>
    <n v="13.9"/>
    <n v="-14.73"/>
    <s v=""/>
    <s v=""/>
    <n v="76.06"/>
    <s v="Sim"/>
    <x v="31"/>
    <s v="MLB2816545331"/>
    <s v="Mercado Livre"/>
    <s v="Cabo De Freio Gol G3 Freio A Tambor 1994 A 2002"/>
    <s v=" "/>
    <n v="76.89"/>
    <s v="Clássico"/>
    <s v="Não emitida"/>
    <s v="Rosival Costa"/>
    <s v="CPF 09537175855"/>
    <s v="Rua Norte A 357 - casa, Guarulhos - CEP: 07179280, São Paulo"/>
    <s v=" "/>
    <s v="Rosival Costa"/>
    <s v="09537175855"/>
    <s v="Rua Norte A 357 / casa - CEP 07179280 - Jardim Ponte Alta I, Guarulhos, São Paulo"/>
    <s v="Guarulhos"/>
    <s v="São Paulo"/>
    <s v="07179280"/>
    <s v="Brasil"/>
    <s v="Mercado Envios Flex"/>
    <s v="8 de fevereiro | 15:46"/>
    <s v="8 de fevereiro | 20:21"/>
    <s v="THIAGO FREITAS JACINTO"/>
    <s v="42029927938"/>
    <s v=" "/>
    <s v=" "/>
    <s v=" "/>
    <s v=" "/>
    <s v=" "/>
    <s v=" "/>
    <s v=" "/>
    <s v="Não"/>
    <s v=""/>
    <s v="Não"/>
  </r>
  <r>
    <s v="2000004196630503"/>
    <s v="8 de fevereiro de 2023 12:34 hs."/>
    <s v="Entregue"/>
    <s v="Chegou em 8 de fevereiro"/>
    <s v="Sim"/>
    <n v="1"/>
    <n v="44.05"/>
    <n v="13.9"/>
    <n v="-12.99"/>
    <s v=""/>
    <s v=""/>
    <n v="44.96"/>
    <s v=" "/>
    <x v="55"/>
    <s v="MLB2202273682"/>
    <s v="Mercado Livre"/>
    <s v="Terminal Cabo De Engate Golf 1998 A 2002 Cód 1j0711761a"/>
    <s v=" "/>
    <n v="44.05"/>
    <s v="Premium"/>
    <s v="Não emitida"/>
    <s v="TICOLA COMERCIO DE ETIQUETAS ADESIVAS LTDA"/>
    <s v="CNPJ 13685339000110"/>
    <s v="Rua Pindamonhangaba 178, São Paulo - CEP: 03150080, São Paulo"/>
    <s v="Contribuinte"/>
    <s v="TICOLA COMERCIO DE ETIQUETAS ADESIVAS LTDA"/>
    <s v="13685339000110"/>
    <s v="Rua Pindamonhangaba 178 / Bloco 2 ap. 15 - CEP 03150080 - Quinta da Paineira, São Paulo, São Paulo"/>
    <s v="São Paulo"/>
    <s v="São Paulo"/>
    <s v="03150080"/>
    <s v="Brasil"/>
    <s v="Mercado Envios Flex"/>
    <s v="8 de fevereiro | 15:58"/>
    <s v="8 de fevereiro | 18:41"/>
    <s v="MICHELLE RULING MARTINS"/>
    <s v="42029920309"/>
    <s v=" "/>
    <s v=" "/>
    <s v=" "/>
    <s v=" "/>
    <s v=" "/>
    <s v=" "/>
    <s v=" "/>
    <s v="Não"/>
    <s v=""/>
    <s v="Não"/>
  </r>
  <r>
    <s v="2000005079638170"/>
    <s v="8 de fevereiro de 2023 12:28 hs."/>
    <s v="Entregue"/>
    <s v="Chegou em 8 de fevereiro"/>
    <s v="Não"/>
    <n v="1"/>
    <n v="35.9"/>
    <n v="15.9"/>
    <n v="-11.6"/>
    <n v="-15.9"/>
    <s v=""/>
    <n v="24.3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Giovane Sampaio Santana"/>
    <s v="10323297501"/>
    <s v="Rua das Flores SN / entrega nos correios Referencia: entrega nos correios - CEP 42827774 - Vila de Abrantes (Abrantes), Camaçari, Bahia"/>
    <s v="Camaçari"/>
    <s v="Bahia"/>
    <s v="42827774"/>
    <s v="Brasil"/>
    <s v="Mercado Envios Full"/>
    <s v="8 de fevereiro | 13:39"/>
    <s v="8 de fevereiro | 18:54"/>
    <s v="Mercado Envios"/>
    <s v="MEL00003292358627"/>
    <s v=" "/>
    <s v=" "/>
    <s v=" "/>
    <s v=" "/>
    <s v=" "/>
    <s v=" "/>
    <s v=" "/>
    <s v="Não"/>
    <s v=""/>
    <s v="Não"/>
  </r>
  <r>
    <s v="2000005079625144"/>
    <s v="8 de fevereiro de 2023 12:26 hs."/>
    <s v="Entregue"/>
    <s v="Chegou em 8 de fevereiro"/>
    <s v="Não"/>
    <n v="1"/>
    <n v="23"/>
    <n v="15.9"/>
    <n v="-9.41"/>
    <s v=""/>
    <s v=""/>
    <n v="29.49"/>
    <s v="Sim"/>
    <x v="123"/>
    <s v="MLB2070840029"/>
    <s v="Mercado Livre"/>
    <s v="Reparo Bucha Cabo Marcha Celta Prisma Montana Astra Agile"/>
    <s v=" "/>
    <n v="23"/>
    <s v="Premium"/>
    <s v="Não emitida"/>
    <s v="Urias Hippler"/>
    <s v="CPF 08940314654"/>
    <s v="Rua Bartolomeu Paes 461, São Paulo - CEP: 05092000, São Paulo"/>
    <s v=" "/>
    <s v="Urias Hippler"/>
    <s v="08940314654"/>
    <s v="Rua Bartolomeu Paes 461 / CEP 05092000 - Vila Anastácio, São Paulo, São Paulo"/>
    <s v="São Paulo"/>
    <s v="São Paulo"/>
    <s v="05092000"/>
    <s v="Brasil"/>
    <s v="Mercado Envios Flex"/>
    <s v="8 de fevereiro | 15:54"/>
    <s v="8 de fevereiro | 17:12"/>
    <s v="ALBERTO MAXIMO GASTARDELI"/>
    <s v="42029893229"/>
    <s v=" "/>
    <s v=" "/>
    <s v=" "/>
    <s v=" "/>
    <s v=" "/>
    <s v=" "/>
    <s v=" "/>
    <s v="Não"/>
    <s v=""/>
    <s v="Não"/>
  </r>
  <r>
    <s v="2000005079618934"/>
    <s v="8 de fevereiro de 2023 12:25 hs."/>
    <s v="Entregue"/>
    <s v="Chegou em 9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Giliarde Valdivino"/>
    <s v="14958222731"/>
    <s v="Rua Coronel Lemos 250 / casa C - CEP 28981310 - Rio do Limão, Araruama, Rio de Janeiro"/>
    <s v="Araruama"/>
    <s v="Rio de Janeiro"/>
    <s v="28981310"/>
    <s v="Brasil"/>
    <s v="Mercado Envios Full"/>
    <s v="8 de fevereiro | 16:13"/>
    <s v="9 de fevereiro | 18:13"/>
    <s v="Mercado Envios"/>
    <s v="MEL00003292345612"/>
    <s v=" "/>
    <s v=" "/>
    <s v=" "/>
    <s v=" "/>
    <s v=" "/>
    <s v=" "/>
    <s v=" "/>
    <s v="Não"/>
    <s v=""/>
    <s v="Não"/>
  </r>
  <r>
    <s v="2000005079569862"/>
    <s v="8 de fevereiro de 2023 12:18 hs."/>
    <s v="Entregue"/>
    <s v="Chegou em 15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safá Josa"/>
    <s v="67277934253"/>
    <s v="rua do sol 1010 / CEP 68632000 - Palmeiras, Ulianópolis, Pará"/>
    <s v="Ulianópolis"/>
    <s v="Pará"/>
    <s v="68632000"/>
    <s v="Brasil"/>
    <s v="Mercado Envios Full"/>
    <s v="8 de fevereiro | 15:14"/>
    <s v="15 de fevereiro | 11:21"/>
    <s v="Mercado Envios"/>
    <s v="MEL00003292440833"/>
    <s v=" "/>
    <s v=" "/>
    <s v=" "/>
    <s v=" "/>
    <s v=" "/>
    <s v=" "/>
    <s v=" "/>
    <s v="Não"/>
    <s v=""/>
    <s v="Não"/>
  </r>
  <r>
    <s v="2000005079531898"/>
    <s v="8 de fevereiro de 2023 12:13 hs."/>
    <s v="Entregue"/>
    <s v="Chegou em 13 de fevereiro"/>
    <s v="Não"/>
    <n v="1"/>
    <n v="99.99"/>
    <s v=""/>
    <n v="-17"/>
    <n v="-18.45"/>
    <s v=""/>
    <n v="64.540000000000006"/>
    <s v=" "/>
    <x v="118"/>
    <s v="MLB3164438128"/>
    <s v="Mercado Livre"/>
    <s v="Kit Reparo Alavanca Cambio Completo Saveiro Ap Cht G1 G2 G3"/>
    <s v=" "/>
    <n v="99.99"/>
    <s v="Premium"/>
    <s v="Não emitida"/>
    <s v="Hugo Gil Soares Auni"/>
    <s v="CPF 14525289775"/>
    <s v="Rua Helvia Bragança Lt 01 Qd 24 SN - Lote 1 quadra 24 em frente a rodoviária, Belford Roxo - CEP: 26110030, Rio de Janeiro"/>
    <s v=" "/>
    <s v="Hugo Gil Soares Auni"/>
    <s v="14525289775"/>
    <s v="Rua Helvia Bragança 01 / hgauto Referencia: em frente a rodoviária do bom pastor - CEP 26110030 - Bom Pastor, Belford Roxo, Rio de Janeiro"/>
    <s v="Belford Roxo"/>
    <s v="Rio de Janeiro"/>
    <s v="26110030"/>
    <s v="Brasil"/>
    <s v="Correios e pontos de envio"/>
    <s v="9 de fevereiro | 04:55"/>
    <s v="13 de fevereiro | 19:16"/>
    <s v="Loggi"/>
    <s v="ML42029855247135551"/>
    <s v="https://www.loggi.com/rastreador/3762947aef/ML42029855247135551"/>
    <s v=" "/>
    <s v=" "/>
    <s v=" "/>
    <s v=" "/>
    <s v=" "/>
    <s v=" "/>
    <s v="Não"/>
    <s v=""/>
    <s v="Não"/>
  </r>
  <r>
    <s v="2000005079410636"/>
    <s v="8 de fevereiro de 2023 11:56 hs."/>
    <s v="Entregue"/>
    <s v="Chegou em 9 de fevereiro"/>
    <s v="Não"/>
    <n v="2"/>
    <n v="125.6"/>
    <s v=""/>
    <n v="-32.36"/>
    <s v=""/>
    <s v=""/>
    <n v="93.24"/>
    <s v=" "/>
    <x v="13"/>
    <s v="MLB2152380687"/>
    <s v="Mercado Livre"/>
    <s v="Par Kit Pino Guia Bucha Pinça Freio Ford Focus 2001 Até 2019"/>
    <s v=" "/>
    <n v="62.8"/>
    <s v="Premium"/>
    <s v="Não emitida"/>
    <s v="Robson Pinheiro"/>
    <s v="CPF 09040707600"/>
    <s v="Rua São Manoel 395 - A, Betim - CEP: 32665646, Minas Gerais"/>
    <s v=" "/>
    <s v="Robson Pinheiro"/>
    <s v="09040707600"/>
    <s v="Rua São Manoel 395 / A Referencia: ultima casa da rua. - CEP 32665646 - Presidente Kennedy, Betim, Minas Gerais"/>
    <s v="Betim"/>
    <s v="Minas Gerais"/>
    <s v="32665646"/>
    <s v="Brasil"/>
    <s v="Correios e pontos de envio"/>
    <s v="9 de fevereiro | 00:37"/>
    <s v="9 de fevereiro | 18:10"/>
    <s v="Mercado Envios"/>
    <s v="MEL00003292406031"/>
    <s v=" "/>
    <s v=" "/>
    <s v=" "/>
    <s v=" "/>
    <s v=" "/>
    <s v=" "/>
    <s v=" "/>
    <s v="Não"/>
    <s v=""/>
    <s v="Não"/>
  </r>
  <r>
    <s v="2000005079384766"/>
    <s v="8 de fevereiro de 2023 11:52 hs."/>
    <s v="Entregue"/>
    <s v="Chegou em 11 de fevereiro"/>
    <s v="Não"/>
    <n v="1"/>
    <n v="19.899999999999999"/>
    <n v="30.2"/>
    <n v="-8.8800000000000008"/>
    <n v="-30.2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Hugo Alves de Jesus"/>
    <s v="03090351129"/>
    <s v="Rua Minas Gerais SN / casa da mãe do dai Referencia: próximo ao João do pão - CEP 76515000 - jardim Ouro Verde, Campos Verdes, Goiás"/>
    <s v="Campos Verdes"/>
    <s v="Goiás"/>
    <s v="76515000"/>
    <s v="Brasil"/>
    <s v="Mercado Envios Full"/>
    <s v="9 de fevereiro | 20:23"/>
    <s v="11 de fevereiro | 11:17"/>
    <s v="Mercado Envios"/>
    <s v="MEL00003292142124"/>
    <s v=" "/>
    <s v=" "/>
    <s v=" "/>
    <s v=" "/>
    <s v=" "/>
    <s v=" "/>
    <s v=" "/>
    <s v="Não"/>
    <s v=""/>
    <s v="Não"/>
  </r>
  <r>
    <s v="2000005079381080"/>
    <s v="8 de fevereiro de 2023 11:51 hs."/>
    <s v="Venda entregue"/>
    <s v="Como o comprador cancelou a devolução que havia solicitado, nós te liberamos o dinheiro da venda."/>
    <s v="Não"/>
    <n v="1"/>
    <n v="37.99"/>
    <n v="5.45"/>
    <n v="-10.06"/>
    <n v="-5.45"/>
    <s v=""/>
    <n v="27.93"/>
    <s v=" "/>
    <x v="181"/>
    <s v="MLB3025146249"/>
    <s v="Mercado Livre"/>
    <s v="Terminal Cabo Trambulador Engate 13mm  Strada 2014 Diante"/>
    <s v=" "/>
    <n v="37.99"/>
    <s v="Clássico"/>
    <s v="Não emitida"/>
    <s v="Pedro Anacleto"/>
    <s v="CPF 36837142801"/>
    <s v="Rua Nabuco De Araujo 309 - 52, Santos - CEP: 11025010, São Paulo"/>
    <s v=" "/>
    <s v="Pedro Anacleto"/>
    <s v="36837142801"/>
    <s v="Rua Nabuco de Araújo 309 / Referencia: ads - CEP 11025010 - Boqueirão, Santos, São Paulo"/>
    <s v="Santos"/>
    <s v="São Paulo"/>
    <s v="11025010"/>
    <s v="Brasil"/>
    <s v="Correios e pontos de envio"/>
    <s v="9 de fevereiro | 00:57"/>
    <s v="9 de fevereiro | 18:37"/>
    <s v="Mercado Envios"/>
    <s v="MEL00003292401439"/>
    <s v=" "/>
    <s v=" "/>
    <s v=" "/>
    <s v=" "/>
    <s v=" "/>
    <s v=" "/>
    <s v=" "/>
    <s v="Sim"/>
    <s v=""/>
    <s v="Não"/>
  </r>
  <r>
    <s v="2000005079308472"/>
    <s v="8 de fevereiro de 2023 11:42 hs."/>
    <s v="Entregue"/>
    <s v="Chegou em 9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afael Renan"/>
    <s v="11124330666"/>
    <s v="Avenida Padre Teodoro Grond 165 / Apartamento 222 bloco F - CEP 35701302 - Aeroporto Industrial, Sete Lagoas, Minas Gerais"/>
    <s v="Sete Lagoas"/>
    <s v="Minas Gerais"/>
    <s v="35701302"/>
    <s v="Brasil"/>
    <s v="Mercado Envios Full"/>
    <s v="8 de fevereiro | 15:49"/>
    <s v="9 de fevereiro | 16:22"/>
    <s v="Mercado Envios"/>
    <s v="MEL00003292096279"/>
    <s v=" "/>
    <s v=" "/>
    <s v=" "/>
    <s v=" "/>
    <s v=" "/>
    <s v=" "/>
    <s v=" "/>
    <s v="Não"/>
    <s v=""/>
    <s v="Não"/>
  </r>
  <r>
    <s v="2000004196455465"/>
    <s v="8 de fevereiro de 2023 11:38 hs."/>
    <s v=" "/>
    <s v=" "/>
    <s v=" "/>
    <s v=""/>
    <n v="100.97"/>
    <s v=""/>
    <n v="-44.66"/>
    <s v=""/>
    <s v=""/>
    <n v="56.31"/>
    <s v=" "/>
    <x v="47"/>
    <s v=" "/>
    <s v=" "/>
    <s v=" "/>
    <s v=" "/>
    <s v=""/>
    <s v=" "/>
    <s v="Autorizado"/>
    <s v=" "/>
    <s v=" "/>
    <s v=" "/>
    <s v=" "/>
    <s v="Ruan  Botter"/>
    <s v="44705587880"/>
    <s v="Rua Antônio Almodova 71 / apto g182  Referencia: Edifico trianon - CEP 19061070 - Jardim Aquinópolis, Presidente Prudente, São Paulo"/>
    <s v="Presidente Prudente"/>
    <s v="São Paulo"/>
    <s v="19061070"/>
    <s v="Brasil"/>
    <s v="Mercado Envios Full"/>
    <s v="8 de fevereiro | 16:43"/>
    <s v="9 de fevereiro | 09:52"/>
    <s v="Mercado Envios"/>
    <s v="MEL00003292083374"/>
    <s v=" "/>
    <s v=" "/>
    <s v=" "/>
    <s v=" "/>
    <s v=" "/>
    <s v=" "/>
    <s v=" "/>
    <s v=" "/>
    <s v=""/>
    <s v=" "/>
  </r>
  <r>
    <s v="2000005079262528"/>
    <s v="8 de fevereiro de 2023 11:38 hs."/>
    <s v="Entregue"/>
    <s v="Chegou em 9 de fevereiro"/>
    <s v="Sim"/>
    <n v="2"/>
    <s v=""/>
    <s v=""/>
    <s v=""/>
    <s v=""/>
    <s v=""/>
    <s v=""/>
    <s v=" "/>
    <x v="137"/>
    <s v="MLB2652059891"/>
    <s v="Mercado Livre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79258968"/>
    <s v="8 de fevereiro de 2023 11:38 hs."/>
    <s v="Entregue"/>
    <s v="Chegou em 9 de fevereiro"/>
    <s v="Sim"/>
    <n v="3"/>
    <s v=""/>
    <s v=""/>
    <s v=""/>
    <s v=""/>
    <s v=""/>
    <s v=""/>
    <s v=" "/>
    <x v="23"/>
    <s v="MLB2100377617"/>
    <s v="Mercado Livre"/>
    <s v="Capa Pedal Freio Embreagem Gm Onix Prisma Cobalt Spin Sonic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196455463"/>
    <s v="8 de fevereiro de 2023 11:38 hs."/>
    <s v="Entregue"/>
    <s v="Chegou em 9 de fevereiro"/>
    <s v="Sim"/>
    <n v="2"/>
    <n v="35.799999999999997"/>
    <n v="24.9"/>
    <n v="-17.079999999999998"/>
    <n v="-24.9"/>
    <s v=""/>
    <n v="18.72"/>
    <s v=" "/>
    <x v="169"/>
    <s v="MLB2780064116"/>
    <s v="Mercado Livre"/>
    <s v="Kit Capa De Pedal Gol Golf Fox Saveiro Parati Voyage Polo"/>
    <s v=" "/>
    <n v="17.899999999999999"/>
    <s v="Premium"/>
    <s v="Não emitida"/>
    <s v="Ruan  Botter"/>
    <s v="CPF 44705587880"/>
    <s v="Rua Professor Jaime Soares 127, Presidente Prudente - CEP: 19053290, São Paulo"/>
    <s v=" "/>
    <s v="Ruan  Botter"/>
    <s v="44705587880"/>
    <s v="Rua Antônio Almodova 71 / apto g182  Referencia: Edifico trianon - CEP 19061070 - Jardim Aquinópolis, Presidente Prudente, São Paulo"/>
    <s v="Presidente Prudente"/>
    <s v="São Paulo"/>
    <s v="19061070"/>
    <s v="Brasil"/>
    <s v="Correios e pontos de envio"/>
    <s v="9 de fevereiro | 00:36"/>
    <s v="9 de fevereiro | 15:10"/>
    <s v="Mercado Envios"/>
    <s v="MEL00003292398941"/>
    <s v=" "/>
    <s v=" "/>
    <s v=" "/>
    <s v=" "/>
    <s v=" "/>
    <s v=" "/>
    <s v=" "/>
    <s v="Não"/>
    <s v=""/>
    <s v="Não"/>
  </r>
  <r>
    <s v="2000005079207942"/>
    <s v="8 de fevereiro de 2023 11:30 hs."/>
    <s v="Entregue"/>
    <s v="Chegou em 9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Fabio Trindade"/>
    <s v="07535164706"/>
    <s v="Estrada Intendente Magalhães 1062 / Referencia: 1062 Loja C_x000a_Barata Baterias - CEP 21331595 - Bento Ribeiro, Rio de Janeiro, Rio de Janeiro"/>
    <s v="Rio de Janeiro"/>
    <s v="Rio de Janeiro"/>
    <s v="21331595"/>
    <s v="Brasil"/>
    <s v="Mercado Envios Full"/>
    <s v="8 de fevereiro | 16:15"/>
    <s v="9 de fevereiro | 12:42"/>
    <s v="Mercado Envios"/>
    <s v="MEL00003292043461"/>
    <s v=" "/>
    <s v=" "/>
    <s v=" "/>
    <s v=" "/>
    <s v=" "/>
    <s v=" "/>
    <s v=" "/>
    <s v="Não"/>
    <s v=""/>
    <s v="Não"/>
  </r>
  <r>
    <s v="2000005079204178"/>
    <s v="8 de fevereiro de 2023 11:27 hs."/>
    <s v="Entregue"/>
    <s v="Chegou em 8 de fevereiro"/>
    <s v="Não"/>
    <n v="1"/>
    <n v="169.99"/>
    <n v="1.59"/>
    <n v="-28.9"/>
    <s v=""/>
    <s v=""/>
    <n v="142.68"/>
    <s v=" "/>
    <x v="16"/>
    <s v="MLB1841122116"/>
    <s v="Mercado Livre"/>
    <s v="Cabo De Trambulador Celta 2005-06 07 08 09 10 11 12 13-2014"/>
    <s v=" "/>
    <n v="169.99"/>
    <s v="Premium"/>
    <s v="Não emitida"/>
    <s v="FGP MOTORS COMERCIO DE VEICULOS LTDA"/>
    <s v="CNPJ 22255430000197"/>
    <s v="R. Cel. Marcílio Franco 1240 - SAO PAULO  SAO PAULO, São Paulo - CEP: 02079001, São Paulo"/>
    <s v="Contribuinte"/>
    <s v="FGP MOTORS COMERCIO DE VEICULOS LTDA"/>
    <s v="22255430000197"/>
    <s v="R. Cel. Marcílio Franco 1240 / SAO PAULO  SAO PAULO - CEP 02079001 - Vila Isolina Mazzei, São Paulo, São Paulo"/>
    <s v="São Paulo"/>
    <s v="São Paulo"/>
    <s v="02079001"/>
    <s v="Brasil"/>
    <s v="Mercado Envios Flex"/>
    <s v="8 de fevereiro | 15:58"/>
    <s v="8 de fevereiro | 17:42"/>
    <s v="LAERCIO CASEMIRO"/>
    <s v="42029709735"/>
    <s v=" "/>
    <s v=" "/>
    <s v=" "/>
    <s v=" "/>
    <s v=" "/>
    <s v=" "/>
    <s v=" "/>
    <s v="Não"/>
    <s v=""/>
    <s v="Não"/>
  </r>
  <r>
    <s v="2000005079123188"/>
    <s v="8 de fevereiro de 2023 11:23 hs."/>
    <s v="Entregue"/>
    <s v="Chegou em 8 de fevereiro"/>
    <s v="Não"/>
    <n v="1"/>
    <n v="264.72000000000003"/>
    <n v="1.59"/>
    <n v="-31.77"/>
    <s v=""/>
    <s v=""/>
    <n v="234.54"/>
    <s v="Sim"/>
    <x v="4"/>
    <s v="MLB2918825342"/>
    <s v="Mercado Livre"/>
    <s v="Par Bandeja Com Pivô Strada Adventure Locker 2007 Em Diante"/>
    <s v=" "/>
    <n v="264.72000000000003"/>
    <s v="Clássico"/>
    <s v="Não emitida"/>
    <s v="Fernando Ricardo Pires Ortiz"/>
    <s v="CPF 25499179875"/>
    <s v="Rua Tapaxanas 49, São Paulo - CEP: 02378230, São Paulo"/>
    <s v=" "/>
    <s v="Fernando Ricardo Pires Ortiz"/>
    <s v="25499179875"/>
    <s v="Rua Tapaxanas 49 / CEP 02378230 - Horto Florestal, São Paulo, São Paulo"/>
    <s v="São Paulo"/>
    <s v="São Paulo"/>
    <s v="02378230"/>
    <s v="Brasil"/>
    <s v="Mercado Envios Flex"/>
    <s v="8 de fevereiro | 15:58"/>
    <s v="8 de fevereiro | 19:28"/>
    <s v="LAERCIO CASEMIRO"/>
    <s v="42029673600"/>
    <s v=" "/>
    <s v=" "/>
    <s v=" "/>
    <s v=" "/>
    <s v=" "/>
    <s v=" "/>
    <s v=" "/>
    <s v="Não"/>
    <s v=""/>
    <s v="Não"/>
  </r>
  <r>
    <s v="2000004196398911"/>
    <s v="8 de fevereiro de 2023 11:23 hs."/>
    <s v="Entregue"/>
    <s v="Chegou em 9 de fevereiro"/>
    <s v="Sim"/>
    <n v="1"/>
    <n v="70.150000000000006"/>
    <n v="7.54"/>
    <n v="-17.43"/>
    <n v="-7.54"/>
    <s v=""/>
    <n v="52.72"/>
    <s v=" "/>
    <x v="58"/>
    <s v="MLB2807964293"/>
    <s v="Mercado Livre"/>
    <s v="Par Bieleta Dianteira 308 2012 A 2019"/>
    <s v=" "/>
    <n v="70.150000000000006"/>
    <s v="Premium"/>
    <s v="Não emitida"/>
    <s v="Fabiana Camila Nascimento nascimento"/>
    <s v="CPF 39834517807"/>
    <s v="Rua Rio Tietê 299 - Casa, São José dos Campos - CEP: 12224760, São Paulo"/>
    <s v=" "/>
    <s v="Fabiana Camila Nascimento nascimento"/>
    <s v="39834517807"/>
    <s v="Rua Rodolfo Scarpa 388 / em frente a fundas - CEP 12224838 - Jardim Rodolfo, São José dos Campos, São Paulo"/>
    <s v="São José dos Campos"/>
    <s v="São Paulo"/>
    <s v="12224838"/>
    <s v="Brasil"/>
    <s v="Correios e pontos de envio"/>
    <s v="8 de fevereiro | 23:34"/>
    <s v="9 de fevereiro | 13:06"/>
    <s v="Mercado Envios"/>
    <s v="MEL00003292397779"/>
    <s v=" "/>
    <s v=" "/>
    <s v=" "/>
    <s v=" "/>
    <s v=" "/>
    <s v=" "/>
    <s v=" "/>
    <s v="Não"/>
    <s v=""/>
    <s v="Não"/>
  </r>
  <r>
    <s v="2000005079063550"/>
    <s v="8 de fevereiro de 2023 11:10 hs."/>
    <s v="Entregue"/>
    <s v="Chegou em 9 de fevereiro"/>
    <s v="Não"/>
    <n v="1"/>
    <n v="77.989999999999995"/>
    <n v="10"/>
    <n v="-14.86"/>
    <n v="-10"/>
    <s v=""/>
    <n v="63.13"/>
    <s v=" "/>
    <x v="126"/>
    <s v="MLB3000291847"/>
    <s v="Mercado Livre"/>
    <s v="Cabo De Velocímetro Mitsubishi L200 Outdor 2003 Em Diante"/>
    <s v=" "/>
    <n v="77.989999999999995"/>
    <s v="Clássico"/>
    <s v="Não emitida"/>
    <s v="ferraresi haroldo"/>
    <s v="CPF 31425046649"/>
    <s v="Rua Doutor Gabriel Pinheiro Figueiredo 382 - sao domingos, Mococa - CEP: 13733270, São Paulo"/>
    <s v=" "/>
    <s v="ferraresi haroldo"/>
    <s v="31425046649"/>
    <s v="RUA DOUTOR JOSÉ PEDRO CARVALHO LIMA 519 / Loja - CEP 13733230 - Mococa, São Paulo"/>
    <s v="Mococa"/>
    <s v="São Paulo"/>
    <s v="13733230"/>
    <s v="Brasil"/>
    <s v="Correios e pontos de envio"/>
    <s v="9 de fevereiro | 00:07"/>
    <s v="9 de fevereiro | 15:37"/>
    <s v="Mercado Envios"/>
    <s v="MEL00003292398140"/>
    <s v="https://myaccount.mercadolivre.com.br/shipments/42029649519/detail"/>
    <s v=" "/>
    <s v=" "/>
    <s v=" "/>
    <s v=" "/>
    <s v=" "/>
    <s v=" "/>
    <s v="Não"/>
    <s v=""/>
    <s v="Não"/>
  </r>
  <r>
    <s v="2000005079042398"/>
    <s v="8 de fevereiro de 2023 11:08 hs."/>
    <s v="Entregue"/>
    <s v="Chegou em 8 de fevereiro"/>
    <s v="Não"/>
    <n v="1"/>
    <n v="49.99"/>
    <n v="15.9"/>
    <n v="-14"/>
    <s v=""/>
    <s v=""/>
    <n v="51.89"/>
    <s v=" "/>
    <x v="17"/>
    <s v="MLB2787167076"/>
    <s v="Mercado Livre"/>
    <s v="Kit Reparo Terminal Cabo Engate Seleção Peugeot 208 E 307"/>
    <s v=" "/>
    <n v="49.99"/>
    <s v="Premium"/>
    <s v="Não emitida"/>
    <s v="VARLEI RANGEL"/>
    <s v="CPF 07550139806"/>
    <s v="Rua Prestes Maia 198 - Em cima do pet shop, Jandira - CEP: 06606120, São Paulo"/>
    <s v=" "/>
    <s v="VARLEI RANGEL"/>
    <s v="07550139806"/>
    <s v="Rua Prestes Maia 198 / Em cima do pet shop Referencia: Campainha pelo lado esquerdo, dentro do portao - CEP 06606120 - Jardim Jandira, Jandira, São Paulo"/>
    <s v="Jandira"/>
    <s v="São Paulo"/>
    <s v="06606120"/>
    <s v="Brasil"/>
    <s v="Mercado Envios Flex"/>
    <s v="8 de fevereiro | 15:48"/>
    <s v="8 de fevereiro | 20:34"/>
    <s v="CRISTIAN LEMES DOS SANTOS"/>
    <s v="42029639600"/>
    <s v=" "/>
    <s v=" "/>
    <s v=" "/>
    <s v=" "/>
    <s v=" "/>
    <s v=" "/>
    <s v=" "/>
    <s v="Não"/>
    <s v=""/>
    <s v="Não"/>
  </r>
  <r>
    <s v="2000004196313867"/>
    <s v="8 de fevereiro de 2023 10:45 hs."/>
    <s v="Entregue"/>
    <s v="Chegou em 9 de fevereiro"/>
    <s v="Sim"/>
    <n v="1"/>
    <n v="56.43"/>
    <n v="5.45"/>
    <n v="-15.09"/>
    <n v="-5.45"/>
    <s v=""/>
    <n v="41.34"/>
    <s v="Sim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Claudio Mineta"/>
    <s v="32338469836"/>
    <s v="Rua Amsterdã 42 / Germinada Referencia: Casa cor Verde, Portao Prata. A Rua Fica De Esquina Da Escola Joao Cardoso (Subida) - CEP 18150000 - Residencial Europa, Ibiúna, São Paulo"/>
    <s v="Ibiúna"/>
    <s v="São Paulo"/>
    <s v="18150000"/>
    <s v="Brasil"/>
    <s v="Mercado Envios Full"/>
    <s v="9 de fevereiro | 02:44"/>
    <s v="9 de fevereiro | 12:28"/>
    <s v="Mercado Envios"/>
    <s v="MEL00003291750880"/>
    <s v=" "/>
    <s v=" "/>
    <s v=" "/>
    <s v=" "/>
    <s v=" "/>
    <s v=" "/>
    <s v=" "/>
    <s v="Não"/>
    <s v=""/>
    <s v="Não"/>
  </r>
  <r>
    <s v="2000005078865830"/>
    <s v="8 de fevereiro de 2023 10:38 hs."/>
    <s v="Entregue"/>
    <s v="Chegou em 13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Dilnei José Baumgartner"/>
    <s v="75229889004"/>
    <s v="Avenida Edgar Pires de Castro 4280 / 4288 - Madkasa Madeireira - CEP 91786599 - Chapéu do Sol, Porto Alegre, Rio Grande do Sul"/>
    <s v="Porto Alegre"/>
    <s v="Rio Grande do Sul"/>
    <s v="91786599"/>
    <s v="Brasil"/>
    <s v="Mercado Envios Full"/>
    <s v="10 de fevereiro | 02:24"/>
    <s v="13 de fevereiro | 14:32"/>
    <s v="Mercado Envios"/>
    <s v="MEL00003291711280"/>
    <s v=" "/>
    <s v=" "/>
    <s v=" "/>
    <s v=" "/>
    <s v=" "/>
    <s v=" "/>
    <s v=" "/>
    <s v="Não"/>
    <s v=""/>
    <s v="Não"/>
  </r>
  <r>
    <s v="2000004196284935"/>
    <s v="8 de fevereiro de 2023 10:34 hs."/>
    <s v="Entregue"/>
    <s v="Chegou em 10 de fevereiro"/>
    <s v="Sim"/>
    <n v="1"/>
    <n v="49.99"/>
    <s v=""/>
    <n v="-25.28"/>
    <s v=""/>
    <s v=""/>
    <n v="24.71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vladimir severino"/>
    <s v="35936343847"/>
    <s v="Rua Pêra-do-Norte 278 / santa lucrecia - CEP 05185390 - Jardim Santa Lucrécia, São Paulo, São Paulo"/>
    <s v="São Paulo"/>
    <s v="São Paulo"/>
    <s v="05185390"/>
    <s v="Brasil"/>
    <s v="Mercado Envios Full"/>
    <s v="9 de fevereiro | 23:18"/>
    <s v="10 de fevereiro | 11:58"/>
    <s v="Mercado Envios"/>
    <s v="MEL00003291684136"/>
    <s v=" "/>
    <s v=" "/>
    <s v=" "/>
    <s v=" "/>
    <s v=" "/>
    <s v=" "/>
    <s v=" "/>
    <s v="Não"/>
    <s v=""/>
    <s v="Não"/>
  </r>
  <r>
    <s v="2000005078844042"/>
    <s v="8 de fevereiro de 2023 10:34 hs."/>
    <s v="Venda entregue"/>
    <s v="Como o comprador cancelou a devolução que havia solicitado, nós te liberamos o dinheiro da venda.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Felipe Santana"/>
    <s v="06874811550"/>
    <s v="Joaquim Brito Moreira 17 SN / CEP 48832000 - Centro, Algodões, Bahia"/>
    <s v="Algodões"/>
    <s v="Bahia"/>
    <s v="48832000"/>
    <s v="Brasil"/>
    <s v="Mercado Envios Full"/>
    <s v="8 de fevereiro | 20:15"/>
    <s v="9 de fevereiro | 13:51"/>
    <s v="Mercado Envios"/>
    <s v="MEL00003291680697"/>
    <s v=" "/>
    <s v=" "/>
    <s v=" "/>
    <s v=" "/>
    <s v=" "/>
    <s v=" "/>
    <s v=" "/>
    <s v="Sim"/>
    <s v=""/>
    <s v="Não"/>
  </r>
  <r>
    <s v="2000004196249325"/>
    <s v="8 de fevereiro de 2023 10:20 hs."/>
    <s v="Entregue"/>
    <s v="Chegou em 10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Gilmar Rocha"/>
    <s v="10907490743"/>
    <s v="Rua Álvaro Quintella 373 / Casa 02 Referencia: Rua de paralelo do cemitério ( Vila Santa Rita ) - CEP 25845000 - Fazenda velha, Areal, Rio de Janeiro"/>
    <s v="Areal"/>
    <s v="Rio de Janeiro"/>
    <s v="25845000"/>
    <s v="Brasil"/>
    <s v="Mercado Envios Full"/>
    <s v="9 de fevereiro | 19:48"/>
    <s v="10 de fevereiro | 18:21"/>
    <s v="Mercado Envios"/>
    <s v="MEL00003291597763"/>
    <s v=" "/>
    <s v=" "/>
    <s v=" "/>
    <s v=" "/>
    <s v=" "/>
    <s v=" "/>
    <s v=" "/>
    <s v="Não"/>
    <s v=""/>
    <s v="Não"/>
  </r>
  <r>
    <s v="2000005078714988"/>
    <s v="8 de fevereiro de 2023 10:15 hs."/>
    <s v="Entregue"/>
    <s v="Chegou em 10 de fevereiro"/>
    <s v="Não"/>
    <n v="1"/>
    <n v="62.8"/>
    <n v="6.93"/>
    <n v="-16.18"/>
    <n v="-6.93"/>
    <s v=""/>
    <n v="46.62"/>
    <s v="Sim"/>
    <x v="13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edmilson jose stevanin"/>
    <s v="39802593826"/>
    <s v="Rua Benedito Luiz dos Santos 215 / Referencia: AUTO MECANICA STEVANIN - CEP 13203275 - Conjunto Residencial Iapi, Jundiaí, São Paulo"/>
    <s v="Jundiaí"/>
    <s v="São Paulo"/>
    <s v="13203275"/>
    <s v="Brasil"/>
    <s v="Mercado Envios Full"/>
    <s v="9 de fevereiro | 12:05"/>
    <s v="10 de fevereiro | 17:05"/>
    <s v="Mercado Envios"/>
    <s v="MEL00003291556402"/>
    <s v=" "/>
    <s v=" "/>
    <s v=" "/>
    <s v=" "/>
    <s v=" "/>
    <s v=" "/>
    <s v=" "/>
    <s v="Não"/>
    <s v=""/>
    <s v="Não"/>
  </r>
  <r>
    <s v="2000005078711756"/>
    <s v="8 de fevereiro de 2023 10:14 hs."/>
    <s v="Entregue"/>
    <s v="Chegou em 8 de fevereiro"/>
    <s v="Não"/>
    <n v="1"/>
    <n v="129.99"/>
    <n v="1.39"/>
    <n v="-22.1"/>
    <s v=""/>
    <s v=""/>
    <n v="109.28"/>
    <s v="Sim"/>
    <x v="30"/>
    <s v="MLB2204157316"/>
    <s v="Mercado Livre"/>
    <s v="Par Reparo Pino Guia Pinça De Freio Dianteiro Nissan Versa"/>
    <s v=" "/>
    <n v="129.99"/>
    <s v="Premium"/>
    <s v="Não emitida"/>
    <s v="diego jeferson conceicao"/>
    <s v="CPF 36676842823"/>
    <s v="rua presidennte juscelino k.de olivera, 159 159 - casa, Ferraz De Vasconcelos - CEP: 08542200, São Paulo"/>
    <s v=" "/>
    <s v="diego jeferson conceicao"/>
    <s v="36676842823"/>
    <s v="Rua Presidente Juscelino Kubitschek de Oliveira 159 / CEP 08542200 - Cidade Kemel, Ferraz de Vasconcelos, São Paulo"/>
    <s v="Ferraz de Vasconcelos"/>
    <s v="São Paulo"/>
    <s v="08542200"/>
    <s v="Brasil"/>
    <s v="Mercado Envios Flex"/>
    <s v="8 de fevereiro | 16:05"/>
    <s v="8 de fevereiro | 22:19"/>
    <s v="MURILO ROSSI"/>
    <s v="42029493495"/>
    <s v=" "/>
    <s v=" "/>
    <s v=" "/>
    <s v=" "/>
    <s v=" "/>
    <s v=" "/>
    <s v=" "/>
    <s v="Não"/>
    <s v=""/>
    <s v="Não"/>
  </r>
  <r>
    <s v="2000005078689028"/>
    <s v="8 de fevereiro de 2023 10:09 hs."/>
    <s v="Entregue"/>
    <s v="Chegou em 10 de fevereiro"/>
    <s v="Não"/>
    <n v="1"/>
    <n v="85.9"/>
    <s v=""/>
    <n v="-14.6"/>
    <n v="-17.95"/>
    <s v=""/>
    <n v="53.35"/>
    <s v=" "/>
    <x v="13"/>
    <s v="MLB2109000014"/>
    <s v="Mercado Livre"/>
    <s v="Par De Kit Pino Guia Bucha Pinça Freio Vw Crossfox Fox Gol"/>
    <s v=" "/>
    <n v="85.9"/>
    <s v="Premium"/>
    <s v="Autorizado"/>
    <s v=" "/>
    <s v=" "/>
    <s v=" "/>
    <s v=" "/>
    <s v="Elmar Antonio Kunrath"/>
    <s v="49240005900"/>
    <s v="Rua do Comércio 1230 / fundos - CEP 89896000 - centro, Itapiranga, Santa Catarina"/>
    <s v="Itapiranga"/>
    <s v="Santa Catarina"/>
    <s v="89896000"/>
    <s v="Brasil"/>
    <s v="Mercado Envios Full"/>
    <s v="8 de fevereiro | 13:50"/>
    <s v="10 de fevereiro | 16:39"/>
    <s v="Mercado Envios"/>
    <s v="MEL00003291511671"/>
    <s v=" "/>
    <s v=" "/>
    <s v=" "/>
    <s v=" "/>
    <s v=" "/>
    <s v=" "/>
    <s v=" "/>
    <s v="Não"/>
    <s v=""/>
    <s v="Não"/>
  </r>
  <r>
    <s v="2000005078682042"/>
    <s v="8 de fevereiro de 2023 10:08 hs."/>
    <s v="Entregue"/>
    <s v="Chegou em 9 de fevereiro"/>
    <s v="Não"/>
    <n v="1"/>
    <n v="59"/>
    <n v="10.96"/>
    <n v="-15.53"/>
    <n v="-10.96"/>
    <s v=""/>
    <n v="43.47"/>
    <s v="Sim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Anderson Santos Capellato"/>
    <s v="28306561805"/>
    <s v="Rua Andaraí 799 / CEP 02117001 - Vila Maria, São Paulo, São Paulo"/>
    <s v="São Paulo"/>
    <s v="São Paulo"/>
    <s v="02117001"/>
    <s v="Brasil"/>
    <s v="Mercado Envios Full"/>
    <s v="9 de fevereiro | 01:23"/>
    <s v="9 de fevereiro | 15:47"/>
    <s v="Mercado Envios"/>
    <s v="MEL00003291504419"/>
    <s v=" "/>
    <s v=" "/>
    <s v=" "/>
    <s v=" "/>
    <s v=" "/>
    <s v=" "/>
    <s v=" "/>
    <s v="Não"/>
    <s v=""/>
    <s v="Não"/>
  </r>
  <r>
    <s v="2000005078606292"/>
    <s v="8 de fevereiro de 2023 09:55 hs."/>
    <s v="Devolução finalizada com reembolso para o comprador"/>
    <s v="O produto devolvido chegou em sexta-feira, 17 de fevereiro."/>
    <s v="Não"/>
    <n v="0"/>
    <n v="146.99"/>
    <s v=""/>
    <n v="-17.64"/>
    <n v="-20.45"/>
    <n v="-108.9"/>
    <n v="0"/>
    <s v=" "/>
    <x v="29"/>
    <s v="MLB3009229111"/>
    <s v="Mercado Livre"/>
    <s v="Cabo De Marcha Engate Palio Weekend Trakking 2011 2012"/>
    <s v=" "/>
    <n v="146.99"/>
    <s v="Clássico"/>
    <s v="Não emitida"/>
    <s v="seander jose soares de abreu"/>
    <s v="CPF 31119475805"/>
    <s v="Marcilio Dias 1380 - casa, Rancharia - CEP: 19600000, São Paulo"/>
    <s v=" "/>
    <s v="seander jose soares de abreu"/>
    <s v="3111947580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3 de fevereiro | 15:45"/>
    <s v="17 de fevereiro | 11:01"/>
    <s v="Mercado Envios"/>
    <s v="QC579746815BR"/>
    <s v="https://www2.correios.com.br/sistemas/rastreamento/resultado.cfm"/>
    <s v=" "/>
    <s v=" "/>
    <s v=" "/>
    <s v=" "/>
    <s v=" "/>
    <s v=" "/>
    <s v="Sim"/>
    <s v=""/>
    <s v="Não"/>
  </r>
  <r>
    <s v="2000005078572224"/>
    <s v="8 de fevereiro de 2023 09:53 hs."/>
    <s v="Entregue"/>
    <s v="Chegou em 8 de fevereiro"/>
    <s v="Não"/>
    <n v="1"/>
    <n v="49"/>
    <n v="13.9"/>
    <n v="-13.83"/>
    <s v=""/>
    <s v=""/>
    <n v="49.07"/>
    <s v=" "/>
    <x v="67"/>
    <s v="MLB3163821982"/>
    <s v="Mercado Livre"/>
    <s v="Kit Alavanca Cambio Gol Cht Ap G1 G2 G3"/>
    <s v=" "/>
    <n v="49"/>
    <s v="Premium"/>
    <s v="Não emitida"/>
    <s v="Katia Gonçalves"/>
    <s v="CPF 19255333879"/>
    <s v="Estrada da Casa Grande 124, São Paulo - CEP: 03260000, São Paulo"/>
    <s v=" "/>
    <s v="Katia Gonçalves"/>
    <s v="19255333879"/>
    <s v="Rua Manuel Vilalobos 11 / CEP 03924050 - Jardim Dona Sinhá, São Paulo, São Paulo"/>
    <s v="São Paulo"/>
    <s v="São Paulo"/>
    <s v="03924050"/>
    <s v="Brasil"/>
    <s v="Mercado Envios Flex"/>
    <s v="8 de fevereiro | 15:59"/>
    <s v="8 de fevereiro | 20:35"/>
    <s v="MICHELLE RULING MARTINS"/>
    <s v="42029429389"/>
    <s v=" "/>
    <s v=" "/>
    <s v=" "/>
    <s v=" "/>
    <s v=" "/>
    <s v=" "/>
    <s v=" "/>
    <s v="Não"/>
    <s v=""/>
    <s v="Não"/>
  </r>
  <r>
    <s v="2000005078557764"/>
    <s v="8 de fevereiro de 2023 09:47 hs."/>
    <s v="Entregue"/>
    <s v="Chegou em 9 de fevereiro"/>
    <s v="Não"/>
    <n v="1"/>
    <n v="44.05"/>
    <n v="16.8"/>
    <n v="-12.99"/>
    <n v="-16.8"/>
    <s v=""/>
    <n v="31.06"/>
    <s v=" "/>
    <x v="55"/>
    <s v="MLB2223237454"/>
    <s v="Mercado Livre"/>
    <s v="Terminal Cabo De Engate Golf Vw Bora 2000"/>
    <s v=" "/>
    <n v="44.05"/>
    <s v="Premium"/>
    <s v="Não emitida"/>
    <s v="Luan Maycon"/>
    <s v="CPF 12869195680"/>
    <s v="Campestre 60 - Casa, Betim - CEP: 32670648, Minas Gerais"/>
    <s v=" "/>
    <s v="Luan Maycon"/>
    <s v="12869195680"/>
    <s v="Campestre 60 / CEP 32670648 - Dom Bosco, Betim, Minas Gerais"/>
    <s v="Betim"/>
    <s v="Minas Gerais"/>
    <s v="32670648"/>
    <s v="Brasil"/>
    <s v="Correios e pontos de envio"/>
    <s v="9 de fevereiro | 00:37"/>
    <s v="9 de fevereiro | 17:48"/>
    <s v="Mercado Envios"/>
    <s v="MEL00003292391583"/>
    <s v=" "/>
    <s v=" "/>
    <s v=" "/>
    <s v=" "/>
    <s v=" "/>
    <s v=" "/>
    <s v=" "/>
    <s v="Não"/>
    <s v=""/>
    <s v="Não"/>
  </r>
  <r>
    <s v="2000005078550402"/>
    <s v="8 de fevereiro de 2023 09:45 hs."/>
    <s v="Entregue"/>
    <s v="Chegou em 10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driel Joao Diesel"/>
    <s v="04897446996"/>
    <s v="Anastácio Konopka SN / KROLPOSTES Referencia: Junto a empresa de pré-moldados de concreto Krolpostes.Recebe até 18:00 horas. - CEP 89309899 - São Lourenço, Mafra, Santa Catarina"/>
    <s v="Mafra"/>
    <s v="Santa Catarina"/>
    <s v="89309899"/>
    <s v="Brasil"/>
    <s v="Mercado Envios Full"/>
    <s v="8 de fevereiro | 22:41"/>
    <s v="10 de fevereiro | 14:12"/>
    <s v="Mercado Envios"/>
    <s v="MEL00003291343956"/>
    <s v=" "/>
    <s v=" "/>
    <s v=" "/>
    <s v=" "/>
    <s v=" "/>
    <s v=" "/>
    <s v=" "/>
    <s v="Não"/>
    <s v=""/>
    <s v="Não"/>
  </r>
  <r>
    <s v="2000005078523788"/>
    <s v="8 de fevereiro de 2023 09:41 hs."/>
    <s v="Devolução finalizada com reembolso para o comprador"/>
    <s v="O produto devolvido chegou em quarta-feira, 1 de março."/>
    <s v="Não"/>
    <n v="0"/>
    <n v="107.99"/>
    <s v=""/>
    <n v="-18.36"/>
    <n v="-20.45"/>
    <n v="-69.180000000000007"/>
    <n v="0"/>
    <s v=" "/>
    <x v="192"/>
    <s v="MLB2084404607"/>
    <s v="Mercado Livre"/>
    <s v="Par Bieleta Barra Peugeot 408 3008 307 308 C4"/>
    <s v=" "/>
    <n v="107.99"/>
    <s v="Premium"/>
    <s v="Autorizado"/>
    <s v="Luiz henrique v butinhol"/>
    <s v="CPF 10133982629"/>
    <s v="Romulo henriques manzo 269, Sao joao nepomuceno - CEP: 36680000, Minas Gerais"/>
    <s v=" "/>
    <s v="Luiz henrique v butinhol"/>
    <s v="1013398262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8 de fevereiro | 05:51"/>
    <s v="1 de março | 12:10"/>
    <s v="Mercado Envios"/>
    <s v="MEL42051987779LMXDR01"/>
    <s v=" "/>
    <s v=" "/>
    <s v=" "/>
    <s v=" "/>
    <s v=" "/>
    <s v=" "/>
    <s v=" "/>
    <s v="Sim"/>
    <s v=""/>
    <s v="Não"/>
  </r>
  <r>
    <s v="2000005078526166"/>
    <s v="8 de fevereiro de 2023 09:41 hs."/>
    <s v="Entregue"/>
    <s v="Chegou em 9 de fevereiro"/>
    <s v="Não"/>
    <n v="1"/>
    <n v="62.8"/>
    <n v="15.66"/>
    <n v="-16.18"/>
    <n v="-15.66"/>
    <s v=""/>
    <n v="46.62"/>
    <s v=" "/>
    <x v="13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vilson pereira da silva"/>
    <s v="89080297534"/>
    <s v="Rua Santa Rita do Passa Quatro 382 / Cond-Martinica 2 Apto 21 C - CEP 11662310 - Vila Balneário Santa Martha, Caraguatatuba, São Paulo"/>
    <s v="Caraguatatuba"/>
    <s v="São Paulo"/>
    <s v="11662310"/>
    <s v="Brasil"/>
    <s v="Mercado Envios Full"/>
    <s v="8 de fevereiro | 15:37"/>
    <s v="9 de fevereiro | 13:56"/>
    <s v="Mercado Envios"/>
    <s v="MEL00003291311690"/>
    <s v=" "/>
    <s v=" "/>
    <s v=" "/>
    <s v=" "/>
    <s v=" "/>
    <s v=" "/>
    <s v=" "/>
    <s v="Não"/>
    <s v=""/>
    <s v="Não"/>
  </r>
  <r>
    <s v="2000005078495824"/>
    <s v="8 de fevereiro de 2023 09:38 hs."/>
    <s v="Entregue"/>
    <s v="Chegou em 9 de fevereiro"/>
    <s v="Não"/>
    <n v="1"/>
    <n v="78.989999999999995"/>
    <n v="24.2"/>
    <n v="-18.93"/>
    <n v="-24.2"/>
    <s v=""/>
    <n v="60.06"/>
    <s v=" "/>
    <x v="54"/>
    <s v="MLB3067753399"/>
    <s v="Mercado Livre"/>
    <s v="Bandeja Com Pivô Direita Sandero 2006 Em Diante"/>
    <s v=" "/>
    <n v="78.989999999999995"/>
    <s v="Premium"/>
    <s v="Não emitida"/>
    <s v="mauricio santos ferreira"/>
    <s v="CPF 04756417876"/>
    <s v="rodovia joao do amaral gurgel 7725 - oficina, Caçapava - CEP: 12285020, São Paulo"/>
    <s v=" "/>
    <s v="mauricio santos ferreira"/>
    <s v="04756417876"/>
    <s v="Rodovia João Amaral Gurgel 7725 / Oficina - CEP 12285020 - Parque Residencial Maria Elmira, Caçapava, São Paulo"/>
    <s v="Caçapava"/>
    <s v="São Paulo"/>
    <s v="12285020"/>
    <s v="Brasil"/>
    <s v="Correios e pontos de envio"/>
    <s v="8 de fevereiro | 23:34"/>
    <s v="9 de fevereiro | 10:47"/>
    <s v="Mercado Envios"/>
    <s v="MEL00003292390348"/>
    <s v=" "/>
    <s v=" "/>
    <s v=" "/>
    <s v=" "/>
    <s v=" "/>
    <s v=" "/>
    <s v=" "/>
    <s v="Não"/>
    <s v=""/>
    <s v="Não"/>
  </r>
  <r>
    <s v="2000005078492086"/>
    <s v="8 de fevereiro de 2023 09:37 hs."/>
    <s v="Entregue"/>
    <s v="Chegou em 10 de fevereiro"/>
    <s v="Não"/>
    <n v="1"/>
    <n v="160"/>
    <s v=""/>
    <n v="-27.2"/>
    <n v="-17.95"/>
    <s v=""/>
    <n v="114.85"/>
    <s v=" "/>
    <x v="59"/>
    <s v="MLB2064986211"/>
    <s v="Mercado Livre"/>
    <s v="Coxim Suporte Radiador Corsa Montana Meriva 2002/2012"/>
    <s v=" "/>
    <n v="160"/>
    <s v="Premium"/>
    <s v="Autorizado"/>
    <s v=" "/>
    <s v=" "/>
    <s v=" "/>
    <s v=" "/>
    <s v="sintia cris walger"/>
    <s v="13640096762"/>
    <s v="Rod doutor afonso schwab SN / Galpão Referencia: Ao lado do restaurante Portelinha - CEP 29645000 - São Sebastião de Belém, Santa Maria de Jetibá, Espírito Santo"/>
    <s v="Santa Maria de Jetibá"/>
    <s v="Espírito Santo"/>
    <s v="29645000"/>
    <s v="Brasil"/>
    <s v="Mercado Envios Full"/>
    <s v="9 de fevereiro | 00:33"/>
    <s v="10 de fevereiro | 12:47"/>
    <s v="Mercado Envios"/>
    <s v="MEL00003291283006"/>
    <s v=" "/>
    <s v=" "/>
    <s v=" "/>
    <s v=" "/>
    <s v=" "/>
    <s v=" "/>
    <s v=" "/>
    <s v="Não"/>
    <s v=""/>
    <s v="Não"/>
  </r>
  <r>
    <s v="2000004196131859"/>
    <s v="8 de fevereiro de 2023 09:30 hs."/>
    <s v="Entregue"/>
    <s v="Chegou em 9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Greicieli Vidal dos Santos"/>
    <s v="10460218930"/>
    <s v="Rua Alice Cabral 151 / empresa Lc Costa - CEP 88490000 - areias, Paulo Lopes, Santa Catarina"/>
    <s v="Paulo Lopes"/>
    <s v="Santa Catarina"/>
    <s v="88490000"/>
    <s v="Brasil"/>
    <s v="Mercado Envios Full"/>
    <s v="9 de fevereiro | 03:40"/>
    <s v="9 de fevereiro | 17:19"/>
    <s v="Mercado Envios"/>
    <s v="MEL00003291233118"/>
    <s v=" "/>
    <s v=" "/>
    <s v=" "/>
    <s v=" "/>
    <s v=" "/>
    <s v=" "/>
    <s v=" "/>
    <s v="Não"/>
    <s v=""/>
    <s v="Não"/>
  </r>
  <r>
    <s v="2000005078251354"/>
    <s v="8 de fevereiro de 2023 09:24 hs."/>
    <s v="Entregue"/>
    <s v="Chegou em 10 de fevereiro"/>
    <s v="Não"/>
    <n v="1"/>
    <n v="49.99"/>
    <n v="26.1"/>
    <n v="-14"/>
    <n v="-26.1"/>
    <s v=""/>
    <n v="35.99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leandro neves"/>
    <s v="08938630684"/>
    <s v="Avenida Padre Almir Neves de Medeiros 195 / Primer Veículos - CEP 38701118 - Sobradinho, Patos de Minas, Minas Gerais"/>
    <s v="Patos de Minas"/>
    <s v="Minas Gerais"/>
    <s v="38701118"/>
    <s v="Brasil"/>
    <s v="Mercado Envios Full"/>
    <s v="8 de fevereiro | 13:27"/>
    <s v="10 de fevereiro | 12:34"/>
    <s v="Mercado Envios"/>
    <s v="MEL00003291185058"/>
    <s v=" "/>
    <s v=" "/>
    <s v=" "/>
    <s v=" "/>
    <s v=" "/>
    <s v=" "/>
    <s v=" "/>
    <s v="Não"/>
    <s v=""/>
    <s v="Não"/>
  </r>
  <r>
    <s v="2000005078362558"/>
    <s v="8 de fevereiro de 2023 09:12 hs."/>
    <s v="Entregue"/>
    <s v="Chegou em 9 de fevereiro"/>
    <s v="Não"/>
    <n v="1"/>
    <n v="84.99"/>
    <s v=""/>
    <n v="-10.199999999999999"/>
    <n v="-17.95"/>
    <s v=""/>
    <n v="56.84"/>
    <s v=" "/>
    <x v="74"/>
    <s v="MLB3035516691"/>
    <s v="Mercado Livre"/>
    <s v="Par Terminal Cabo Trambulador Grand Siena 2014 Em Diante"/>
    <s v=" "/>
    <n v="84.99"/>
    <s v="Clássico"/>
    <s v="Não emitida"/>
    <s v="Uilian Lourenco"/>
    <s v="CPF 06700050618"/>
    <s v="Beco Vai e Vem 7, Rio de Janeiro - CEP: 23510401, Rio de Janeiro"/>
    <s v=" "/>
    <s v="Uilian Lourenco"/>
    <s v="06700050618"/>
    <s v="Beco Vai e Vem 07 / Referencia: bar do grilo minha casa fica ao lado se quizer pode deixa o protudo no bar pois e meu irmão - CEP 23510401 - Santa Cruz, Rio de Janeiro, Rio de Janeiro"/>
    <s v="Rio de Janeiro"/>
    <s v="Rio de Janeiro"/>
    <s v="23510401"/>
    <s v="Brasil"/>
    <s v="Correios e pontos de envio"/>
    <s v="9 de fevereiro | 02:13"/>
    <s v="9 de fevereiro | 19:52"/>
    <s v="Mercado Envios"/>
    <s v="MEL00003292384930"/>
    <s v=" "/>
    <s v=" "/>
    <s v=" "/>
    <s v=" "/>
    <s v=" "/>
    <s v=" "/>
    <s v=" "/>
    <s v="Não"/>
    <s v=""/>
    <s v="Não"/>
  </r>
  <r>
    <s v="2000005078340216"/>
    <s v="8 de fevereiro de 2023 09:04 hs."/>
    <s v="Entregue"/>
    <s v="Chegou em 10 de fevereiro"/>
    <s v="Não"/>
    <n v="1"/>
    <n v="159.99"/>
    <s v=""/>
    <n v="-27.2"/>
    <n v="-21.45"/>
    <s v=""/>
    <n v="111.34"/>
    <s v=" "/>
    <x v="156"/>
    <s v="MLB3006362883"/>
    <s v="Mercado Livre"/>
    <s v="Cabo Do Trambulador Engate Siena Attrative G4 2011 2012"/>
    <s v=" "/>
    <n v="159.99"/>
    <s v="Premium"/>
    <s v="Não emitida"/>
    <s v="Viviani Rosa de Oliveira Rosa de Oliveira"/>
    <s v="CPF 08439002700"/>
    <s v="Rua Quissama 1831 - Ap 101 predio azul no pe da escada, Petrópolis - CEP: 25615531, Rio de Janeiro"/>
    <s v=" "/>
    <s v="Viviani Rosa de Oliveira Rosa de Oliveira"/>
    <s v="08439002700"/>
    <s v="Rua Quissamã 2110 / loja Aldeoes - CEP 25615531 - Quissama, Petrópolis, Rio de Janeiro"/>
    <s v="Petrópolis"/>
    <s v="Rio de Janeiro"/>
    <s v="25615531"/>
    <s v="Brasil"/>
    <s v="Correios e pontos de envio"/>
    <s v="9 de fevereiro | 03:36"/>
    <s v="10 de fevereiro | 15:12"/>
    <s v="Mercado Envios"/>
    <s v="MEL00003292381204"/>
    <s v=" "/>
    <s v=" "/>
    <s v=" "/>
    <s v=" "/>
    <s v=" "/>
    <s v=" "/>
    <s v=" "/>
    <s v="Não"/>
    <s v=""/>
    <s v="Não"/>
  </r>
  <r>
    <s v="2000005078323576"/>
    <s v="8 de fevereiro de 2023 09:03 hs."/>
    <s v="Entregue"/>
    <s v="Chegou em 14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omário Silva"/>
    <s v="06256751345"/>
    <s v="Avenida Roseana Sarney 1407 / CEP 65292000 - Centro, Boa Vista do Gurupi, Maranhão"/>
    <s v="Boa Vista do Gurupi"/>
    <s v="Maranhão"/>
    <s v="65292000"/>
    <s v="Brasil"/>
    <s v="Mercado Envios Full"/>
    <s v="8 de fevereiro | 15:14"/>
    <s v="14 de fevereiro | 12:21"/>
    <s v="Mercado Envios"/>
    <s v="MEL00003291023571"/>
    <s v=" "/>
    <s v=" "/>
    <s v=" "/>
    <s v=" "/>
    <s v=" "/>
    <s v=" "/>
    <s v=" "/>
    <s v="Não"/>
    <s v=""/>
    <s v="Não"/>
  </r>
  <r>
    <s v="2000005074353850"/>
    <s v="8 de fevereiro de 2023 08:52 hs."/>
    <s v="Entregue"/>
    <s v="Chegou em 9 de fevereiro"/>
    <s v="Não"/>
    <n v="1"/>
    <n v="62.79"/>
    <n v="35.700000000000003"/>
    <n v="-16.170000000000002"/>
    <n v="-35.700000000000003"/>
    <s v=""/>
    <n v="46.62"/>
    <s v=" "/>
    <x v="13"/>
    <s v="MLB2106973502"/>
    <s v="Mercado Livre"/>
    <s v="Kit Pino Guia Bucha Pinça Freio Agile Corsa Celta Astra"/>
    <s v=" "/>
    <n v="62.79"/>
    <s v="Premium"/>
    <s v="Autorizado"/>
    <s v=" "/>
    <s v=" "/>
    <s v=" "/>
    <s v=" "/>
    <s v="cleber foguinho"/>
    <s v="57927863134"/>
    <s v="Lunabel 3A Quadra 05 8 / CEP 72862305 - Loteamento Lunabel 3A, Novo Gama, Goiás"/>
    <s v="Novo Gama"/>
    <s v="Goiás"/>
    <s v="72862305"/>
    <s v="Brasil"/>
    <s v="Mercado Envios Full"/>
    <s v="8 de fevereiro | 19:14"/>
    <s v="9 de fevereiro | 16:46"/>
    <s v="Mercado Envios"/>
    <s v="MEL00003290935188"/>
    <s v=" "/>
    <s v=" "/>
    <s v=" "/>
    <s v=" "/>
    <s v=" "/>
    <s v=" "/>
    <s v=" "/>
    <s v="Não"/>
    <s v=""/>
    <s v="Não"/>
  </r>
  <r>
    <s v="2000005078181254"/>
    <s v="8 de fevereiro de 2023 08:24 hs."/>
    <s v="Entregue"/>
    <s v="Chegou em 9 de fevereiro"/>
    <s v="Não"/>
    <n v="1"/>
    <n v="35.9"/>
    <n v="9.9"/>
    <n v="-11.6"/>
    <n v="-9.9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Rodrigo Silva Lopes"/>
    <s v="30743099893"/>
    <s v="Rua Conto de Areia 42 / Apatamento 12 B - CEP 08474220 - Conjunto Habitacional Castro Alves, São Paulo, São Paulo"/>
    <s v="São Paulo"/>
    <s v="São Paulo"/>
    <s v="08474220"/>
    <s v="Brasil"/>
    <s v="Mercado Envios Full"/>
    <s v="8 de fevereiro | 23:09"/>
    <s v="9 de fevereiro | 12:01"/>
    <s v="Mercado Envios"/>
    <s v="MEL00003290701074"/>
    <s v=" "/>
    <s v=" "/>
    <s v=" "/>
    <s v=" "/>
    <s v=" "/>
    <s v=" "/>
    <s v=" "/>
    <s v="Não"/>
    <s v=""/>
    <s v="Não"/>
  </r>
  <r>
    <s v="2000005078169372"/>
    <s v="8 de fevereiro de 2023 08:22 hs."/>
    <s v="Entregue"/>
    <s v="Chegou em 11 de fevereiro"/>
    <s v="Não"/>
    <n v="1"/>
    <n v="129.99"/>
    <s v=""/>
    <n v="-22.1"/>
    <n v="-17.95"/>
    <s v=""/>
    <n v="89.94"/>
    <s v=" 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osé Roberto da Silva José Roberto da Silva"/>
    <s v="05304183630"/>
    <s v="Rua Ataulpho Mageste Pimentel 55 / CEP 36900163 - Santo Antônio, Manhuaçu, Minas Gerais"/>
    <s v="Manhuaçu"/>
    <s v="Minas Gerais"/>
    <s v="36900163"/>
    <s v="Brasil"/>
    <s v="Mercado Envios Full"/>
    <s v="9 de fevereiro | 06:52"/>
    <s v="11 de fevereiro | 13:02"/>
    <s v="Mercado Envios"/>
    <s v="MEL00003290678873"/>
    <s v=" "/>
    <s v=" "/>
    <s v=" "/>
    <s v=" "/>
    <s v=" "/>
    <s v=" "/>
    <s v=" "/>
    <s v="Não"/>
    <s v=""/>
    <s v="Não"/>
  </r>
  <r>
    <s v="2000005078104436"/>
    <s v="8 de fevereiro de 2023 08:03 hs."/>
    <s v="Entregue"/>
    <s v="Chegou em 12 de fevereiro"/>
    <s v="Não"/>
    <n v="1"/>
    <n v="121.69"/>
    <n v="10.91"/>
    <n v="-20.69"/>
    <n v="-37.36"/>
    <s v=""/>
    <n v="74.55"/>
    <s v=" "/>
    <x v="281"/>
    <s v="MLB2989748799"/>
    <s v="Mercado Livre"/>
    <s v="Bandeja Traseira Uno Fire 2002 A 2011"/>
    <s v=" "/>
    <n v="121.69"/>
    <s v="Premium"/>
    <s v="Não emitida"/>
    <s v="Glaudiana Alves Alves da Silva"/>
    <s v="CPF 02175268535"/>
    <s v="Rua do Campo SN, Canarana - CEP: 44890000, Bahia"/>
    <s v=" "/>
    <s v="Glaudiana Alves Alves da Silva"/>
    <s v="02175268535"/>
    <s v="Rua Do Campo SN / CEP 44890000 - Povoado de Capivara, Canarana, Bahia"/>
    <s v="Canarana"/>
    <s v="Bahia"/>
    <s v="44890000"/>
    <s v="Brasil"/>
    <s v="Correios e pontos de envio"/>
    <s v="9 de fevereiro | 04:20"/>
    <s v="12 de fevereiro | 12:45"/>
    <s v="Mercado Envios"/>
    <s v="MEL00003290803550"/>
    <s v=" "/>
    <s v=" "/>
    <s v=" "/>
    <s v=" "/>
    <s v=" "/>
    <s v=" "/>
    <s v=" "/>
    <s v="Não"/>
    <s v=""/>
    <s v="Não"/>
  </r>
  <r>
    <s v="2000005078090508"/>
    <s v="8 de fevereiro de 2023 07:57 hs."/>
    <s v="Entregue"/>
    <s v="Chegou em 9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cos vinicius mota oliveira"/>
    <s v="00812998502"/>
    <s v="Rua Patrulheiro José Garcez de Andrade 714 / MEGA VET CLINICA Referencia: funciona das 08:00 as 18:00 inclusive domingos e feriados. - CEP 49095300 - Jabotiana, Aracaju, Sergipe"/>
    <s v="Aracaju"/>
    <s v="Sergipe"/>
    <s v="49095300"/>
    <s v="Brasil"/>
    <s v="Mercado Envios Full"/>
    <s v="8 de fevereiro | 18:34"/>
    <s v="9 de fevereiro | 08:39"/>
    <s v="Mercado Envios"/>
    <s v="MEL00003290478976"/>
    <s v=" "/>
    <s v=" "/>
    <s v=" "/>
    <s v=" "/>
    <s v=" "/>
    <s v=" "/>
    <s v=" "/>
    <s v="Não"/>
    <s v=""/>
    <s v="Não"/>
  </r>
  <r>
    <s v="2000005078056494"/>
    <s v="8 de fevereiro de 2023 07:44 hs."/>
    <s v="Entregue"/>
    <s v="Chegou em 9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vitor jarek miola"/>
    <s v="08165836927"/>
    <s v="Rua Francisco Dallalibera 985 / Casa 5 ou 6 Referencia: pode ser entregue na casa 5 ou 6... - CEP 82030290 - Santa Felicidade, Curitiba, Paraná"/>
    <s v="Curitiba"/>
    <s v="Paraná"/>
    <s v="82030290"/>
    <s v="Brasil"/>
    <s v="Mercado Envios Full"/>
    <s v="8 de fevereiro | 14:51"/>
    <s v="9 de fevereiro | 14:53"/>
    <s v="Mercado Envios"/>
    <s v="MEL00003290406469"/>
    <s v=" "/>
    <s v=" "/>
    <s v=" "/>
    <s v=" "/>
    <s v=" "/>
    <s v=" "/>
    <s v=" "/>
    <s v="Não"/>
    <s v=""/>
    <s v="Não"/>
  </r>
  <r>
    <s v="2000004195967159"/>
    <s v="8 de fevereiro de 2023 07:33 hs."/>
    <s v=" "/>
    <s v=" "/>
    <s v=" "/>
    <s v=""/>
    <n v="63.8"/>
    <n v="15.12"/>
    <n v="-19.850000000000001"/>
    <n v="-15.12"/>
    <s v=""/>
    <n v="43.95"/>
    <s v=" "/>
    <x v="47"/>
    <s v=" "/>
    <s v=" "/>
    <s v=" "/>
    <s v=" "/>
    <s v=""/>
    <s v=" "/>
    <s v="Não emitida"/>
    <s v="tubaraopescadoor tubaraopescadoor"/>
    <s v="CPF 48553840620"/>
    <s v="Graciliano Ramos 405 - Próximo a igreja católica, Belo Horizonte - CEP: 31842370, Minas Gerais"/>
    <s v=" "/>
    <s v="tubaraopescadoor tubaraopescadoor"/>
    <s v="48553840620"/>
    <s v="Rua Graciliano Ramos 405 / Próximo a igreja católica - CEP 31842370 - Tupi A, Belo Horizonte, Minas Gerais"/>
    <s v="Belo Horizonte"/>
    <s v="Minas Gerais"/>
    <s v="31842370"/>
    <s v="Brasil"/>
    <s v="Correios e pontos de envio"/>
    <s v="9 de fevereiro | 00:54"/>
    <s v="9 de fevereiro | 16:38"/>
    <s v="Mercado Envios"/>
    <s v="MEL00003290491756"/>
    <s v=" "/>
    <s v=" "/>
    <s v=" "/>
    <s v=" "/>
    <s v=" "/>
    <s v=" "/>
    <s v=" "/>
    <s v=" "/>
    <s v=""/>
    <s v=" "/>
  </r>
  <r>
    <s v="2000005078032130"/>
    <s v="8 de fevereiro de 2023 07:33 hs."/>
    <s v="Entregue"/>
    <s v="Chegou em 9 de fevereiro"/>
    <s v="Sim"/>
    <n v="1"/>
    <s v=""/>
    <s v=""/>
    <s v=""/>
    <s v=""/>
    <s v=""/>
    <s v=""/>
    <s v=" "/>
    <x v="67"/>
    <s v="MLB3106360878"/>
    <s v="Mercado Livre"/>
    <s v="Kit Alavanca Cambio Gol Cht Ap 1982 À 2005"/>
    <s v=" "/>
    <n v="39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78027662"/>
    <s v="8 de fevereiro de 2023 07:33 hs."/>
    <s v="Entregue"/>
    <s v="Chegou em 9 de fevereiro"/>
    <s v="Sim"/>
    <n v="1"/>
    <s v=""/>
    <s v=""/>
    <s v=""/>
    <s v=""/>
    <s v=""/>
    <s v=""/>
    <s v=" "/>
    <x v="127"/>
    <s v="MLB3104511801"/>
    <s v="Mercado Livre"/>
    <s v="Kit Reparo Alavanca Câmbio Gol Cht Ap 1982 À 2005"/>
    <s v=" "/>
    <n v="2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78022828"/>
    <s v="8 de fevereiro de 2023 07:31 hs."/>
    <s v="Entregue"/>
    <s v="Chegou em 8 de fevereiro"/>
    <s v="Não"/>
    <n v="1"/>
    <n v="312.99"/>
    <n v="1.59"/>
    <n v="-37.56"/>
    <s v=""/>
    <s v=""/>
    <n v="277.02"/>
    <s v=" "/>
    <x v="50"/>
    <s v="MLB3005863215"/>
    <s v="Mercado Livre"/>
    <s v="Cabo Duplo Do Trambulador Siena 1.5 1.6 1996 A 2002"/>
    <s v=" "/>
    <n v="312.99"/>
    <s v="Clássico"/>
    <s v="Autorizado"/>
    <s v="Jennifer Alexandra"/>
    <s v="CPF 46683884838"/>
    <s v="Rua Lúcia 229 - Casa 7, Barueri - CEP: 06436340, São Paulo"/>
    <s v=" "/>
    <s v="Jennifer Alexandra"/>
    <s v="46683884838"/>
    <s v="Rua Sena 288 / casa 2 - CEP 06437070 - Vale do Sol, Barueri, São Paulo"/>
    <s v="Barueri"/>
    <s v="São Paulo"/>
    <s v="06437070"/>
    <s v="Brasil"/>
    <s v="Mercado Envios Flex"/>
    <s v="8 de fevereiro | 15:48"/>
    <s v="8 de fevereiro | 18:53"/>
    <s v="VHVICTORHUGO1402 VHVICTORHUGO1402"/>
    <s v="42029184144"/>
    <s v=" "/>
    <s v=" "/>
    <s v=" "/>
    <s v=" "/>
    <s v=" "/>
    <s v=" "/>
    <s v=" "/>
    <s v="Não"/>
    <s v=""/>
    <s v="Não"/>
  </r>
  <r>
    <s v="2000005077964244"/>
    <s v="8 de fevereiro de 2023 07:01 hs."/>
    <s v="Entregue"/>
    <s v="Chegou em 8 de fevereiro"/>
    <s v="Não"/>
    <n v="1"/>
    <n v="62.9"/>
    <n v="15.9"/>
    <n v="-16.190000000000001"/>
    <s v=""/>
    <s v=""/>
    <n v="62.61"/>
    <s v="Sim"/>
    <x v="63"/>
    <s v="MLB2088389174"/>
    <s v="Mercado Livre"/>
    <s v="Par Bieleta Dianteira Tucson I30 Sportage Cerato"/>
    <s v=" "/>
    <n v="62.9"/>
    <s v="Premium"/>
    <s v="Autorizado"/>
    <s v="Alexandre Souza"/>
    <s v="CPF 29189345851"/>
    <s v="Estrada do jacaranda 1035 - casa, carapicuiba sp - CEP: 06361400, São Paulo"/>
    <s v=" "/>
    <s v="Alexandre Souza"/>
    <s v="29189345851"/>
    <s v="Estrada do Jacarandá 345 / Casa - CEP 06361400 - Alto de Santa Lúcia, Carapicuíba, São Paulo"/>
    <s v="Carapicuíba"/>
    <s v="São Paulo"/>
    <s v="06361400"/>
    <s v="Brasil"/>
    <s v="Mercado Envios Flex"/>
    <s v="8 de fevereiro | 15:49"/>
    <s v="8 de fevereiro | 21:46"/>
    <s v="SAMUEL ALEXANDRE"/>
    <s v="42029155444"/>
    <s v=" "/>
    <s v=" "/>
    <s v=" "/>
    <s v=" "/>
    <s v=" "/>
    <s v=" "/>
    <s v=" "/>
    <s v="Não"/>
    <s v=""/>
    <s v="Não"/>
  </r>
  <r>
    <s v="2000004195942193"/>
    <s v="8 de fevereiro de 2023 06:59 hs."/>
    <s v="Entregue"/>
    <s v="Chegou em 10 de fevereiro"/>
    <s v="Sim"/>
    <n v="1"/>
    <n v="65"/>
    <n v="3.16"/>
    <n v="-16.55"/>
    <n v="-3.16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oelson Abiclo Dos Santos"/>
    <s v="54699045049"/>
    <s v="Rua Paraguai 1011 / Casa Referencia: quanto vai custar pra entrega aqui - CEP 95603330 - Empresa, Taquara, Rio Grande do Sul"/>
    <s v="Taquara"/>
    <s v="Rio Grande do Sul"/>
    <s v="95603330"/>
    <s v="Brasil"/>
    <s v="Mercado Envios Full"/>
    <s v="8 de fevereiro | 14:19"/>
    <s v="10 de fevereiro | 10:42"/>
    <s v="Mercado Envios"/>
    <s v="MEL00003290184670"/>
    <s v=" "/>
    <s v=" "/>
    <s v=" "/>
    <s v=" "/>
    <s v=" "/>
    <s v=" "/>
    <s v=" "/>
    <s v="Não"/>
    <s v=""/>
    <s v="Não"/>
  </r>
  <r>
    <s v="2000004195925773"/>
    <s v="8 de fevereiro de 2023 06:34 hs."/>
    <s v="Entregue"/>
    <s v="Chegou em 9 de fevereiro"/>
    <s v="Sim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cristiano  dos santos mesquita"/>
    <s v="38451908845"/>
    <s v="Rua Angelo Baptistella 449 / casa Referencia: casa de esquina portão de grande - CEP 18682892 - Jardim Maria Luiza III, Lençóis Paulista, São Paulo"/>
    <s v="Lençóis Paulista"/>
    <s v="São Paulo"/>
    <s v="18682892"/>
    <s v="Brasil"/>
    <s v="Mercado Envios Full"/>
    <s v="8 de fevereiro | 10:43"/>
    <s v="9 de fevereiro | 12:40"/>
    <s v="Mercado Envios"/>
    <s v="MEL00003290133827"/>
    <s v=" "/>
    <s v=" "/>
    <s v=" "/>
    <s v=" "/>
    <s v=" "/>
    <s v=" "/>
    <s v=" "/>
    <s v="Não"/>
    <s v=""/>
    <s v="Não"/>
  </r>
  <r>
    <s v="2000005073825240"/>
    <s v="8 de fevereiro de 2023 02:43 hs."/>
    <s v="Entregue"/>
    <s v="Chegou em 11 de fevereiro"/>
    <s v="Não"/>
    <n v="1"/>
    <n v="112.61"/>
    <n v="25.74"/>
    <n v="-13.51"/>
    <n v="-52.19"/>
    <s v=""/>
    <n v="72.650000000000006"/>
    <s v=" "/>
    <x v="93"/>
    <s v="MLB2928902307"/>
    <s v="Mercado Livre"/>
    <s v="Par Bracinho Oscilante Com Pivô Fiat Uno 1986 A 1996"/>
    <s v=" "/>
    <n v="112.61"/>
    <s v="Clássico"/>
    <s v="Não emitida"/>
    <s v="Evanilda Martins"/>
    <s v="CPF 78328209187"/>
    <s v="Rua Salvador Paes Proença 256, Aquidauana - CEP: 79200000, Mato Grosso do Sul"/>
    <s v=" "/>
    <s v="Evanilda Martins"/>
    <s v="78328209187"/>
    <s v="Rua Salvador Paes Proença 256 / Referencia: casa de esquina - CEP 79200000 - alto, Aquidauana, Mato Grosso do Sul"/>
    <s v="Aquidauana"/>
    <s v="Mato Grosso do Sul"/>
    <s v="79200000"/>
    <s v="Brasil"/>
    <s v="Correios e pontos de envio"/>
    <s v="9 de fevereiro | 02:45"/>
    <s v="11 de fevereiro | 13:39"/>
    <s v="Mercado Envios"/>
    <s v="MEL00003290491500"/>
    <s v=" "/>
    <s v=" "/>
    <s v=" "/>
    <s v=" "/>
    <s v=" "/>
    <s v=" "/>
    <s v=" "/>
    <s v="Não"/>
    <s v=""/>
    <s v="Não"/>
  </r>
  <r>
    <s v="2000005072094274"/>
    <s v="8 de fevereiro de 2023 02:42 hs."/>
    <s v="Entregue"/>
    <s v="Chegou em 13 de fevereiro"/>
    <s v="Não"/>
    <n v="1"/>
    <n v="75.150000000000006"/>
    <n v="33.4"/>
    <n v="-18.28"/>
    <n v="-33.4"/>
    <s v=""/>
    <n v="56.87"/>
    <s v=" "/>
    <x v="107"/>
    <s v="MLB2810442880"/>
    <s v="Mercado Livre"/>
    <s v="Par Bieleta Dianteira 208 De 2013 Em Diante"/>
    <s v=" "/>
    <n v="75.150000000000006"/>
    <s v="Premium"/>
    <s v="Não emitida"/>
    <s v="monica ilha albornoz"/>
    <s v="CPF 27171426068"/>
    <s v="Vitalino Moreira Davila 520, Santana do Livramento - CEP: 97577080, Rio Grande do Sul"/>
    <s v=" "/>
    <s v="monica ilha albornoz"/>
    <s v="27171426068"/>
    <s v="Avenida Presidente João Belchior Goulart 943 / CEP 97574331 - Hidráulica, Santana do Livramento, Rio Grande do Sul"/>
    <s v="Santana do Livramento"/>
    <s v="Rio Grande do Sul"/>
    <s v="97574331"/>
    <s v="Brasil"/>
    <s v="Correios e pontos de envio"/>
    <s v="9 de fevereiro | 04:10"/>
    <s v="13 de fevereiro | 09:31"/>
    <s v="Mercado Envios"/>
    <s v="MEL00003290489380"/>
    <s v=" "/>
    <s v=" "/>
    <s v=" "/>
    <s v=" "/>
    <s v=" "/>
    <s v=" "/>
    <s v=" "/>
    <s v="Não"/>
    <s v=""/>
    <s v="Não"/>
  </r>
  <r>
    <s v="2000005077419136"/>
    <s v="8 de fevereiro de 2023 00:56 hs."/>
    <s v="Entregue"/>
    <s v="Chegou em 9 de fevereiro"/>
    <s v="Não"/>
    <n v="1"/>
    <n v="20.5"/>
    <n v="9.9"/>
    <n v="-8.98"/>
    <n v="-9.9"/>
    <s v=""/>
    <n v="11.52"/>
    <s v=" "/>
    <x v="137"/>
    <s v="MLB2652059891"/>
    <s v="Mercado Livre"/>
    <s v="Kit Capa De Pedal New Fiesta/ New Ka/ New Ecosport"/>
    <s v=" "/>
    <n v="20.5"/>
    <s v="Premium"/>
    <s v="Autorizado"/>
    <s v=" "/>
    <s v=" "/>
    <s v=" "/>
    <s v=" "/>
    <s v="Reinaldo ferreira de faria neto "/>
    <s v="43835804839"/>
    <s v="Rua Itú 430 / casa - CEP 18401230 - Parque Vista Alegre, Itapeva, São Paulo"/>
    <s v="Itapeva"/>
    <s v="São Paulo"/>
    <s v="18401230"/>
    <s v="Brasil"/>
    <s v="Mercado Envios Full"/>
    <s v="8 de fevereiro | 20:02"/>
    <s v="9 de fevereiro | 16:12"/>
    <s v="Mercado Envios"/>
    <s v="MEL00003289769774"/>
    <s v=" "/>
    <s v=" "/>
    <s v=" "/>
    <s v=" "/>
    <s v=" "/>
    <s v=" "/>
    <s v=" "/>
    <s v="Não"/>
    <s v=""/>
    <s v="Não"/>
  </r>
  <r>
    <s v="2000004195666595"/>
    <s v="8 de fevereiro de 2023 00:49 hs."/>
    <s v="Entregue"/>
    <s v="Chegou em 9 de fevereiro"/>
    <s v="Sim"/>
    <n v="1"/>
    <n v="65.900000000000006"/>
    <s v=""/>
    <n v="-16.7"/>
    <s v="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Henrique Bispo"/>
    <s v="04252621542"/>
    <s v="Rua Senhor do Bonfim 141 / Casa - CEP 47560000 - Centro, Brotas de Macaúbas, Bahia"/>
    <s v="Brotas de Macaúbas"/>
    <s v="Bahia"/>
    <s v="47560000"/>
    <s v="Brasil"/>
    <s v="Mercado Envios Full"/>
    <s v="8 de fevereiro | 17:07"/>
    <s v="9 de fevereiro | 13:04"/>
    <s v="Mercado Envios"/>
    <s v="MEL00003289762304"/>
    <s v=" "/>
    <s v=" "/>
    <s v=" "/>
    <s v=" "/>
    <s v=" "/>
    <s v=" "/>
    <s v=" "/>
    <s v="Não"/>
    <s v=""/>
    <s v="Não"/>
  </r>
  <r>
    <s v="2000005077100398"/>
    <s v="7 de fevereiro de 2023 23:37 hs."/>
    <s v="Entregue"/>
    <s v="Chegou em 13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ELISANGELA DOS SANTOS  GUIMARAES"/>
    <s v="94314411520"/>
    <s v="AV DOUTOR JOSE THOMAS D´AVILA NABUCO 635 / LOJA A - CEP 49030270 - Aracaju, Sergipe"/>
    <s v="Aracaju"/>
    <s v="Sergipe"/>
    <s v="49030270"/>
    <s v="Brasil"/>
    <s v="Mercado Envios Full"/>
    <s v="9 de fevereiro | 00:11"/>
    <s v="13 de fevereiro | 14:26"/>
    <s v="Mercado Envios"/>
    <s v="MEL00003289597967"/>
    <s v="https://myaccount.mercadolivre.com.br/shipments/42028813127/detail"/>
    <s v=" "/>
    <s v=" "/>
    <s v=" "/>
    <s v=" "/>
    <s v=" "/>
    <s v=" "/>
    <s v="Não"/>
    <s v=""/>
    <s v="Não"/>
  </r>
  <r>
    <s v="2000005077057818"/>
    <s v="7 de fevereiro de 2023 23:30 hs."/>
    <s v="Entregue"/>
    <s v="Chegou em 9 de fevereiro"/>
    <s v="Não"/>
    <n v="1"/>
    <n v="65.900000000000006"/>
    <n v="13.5"/>
    <n v="-16.7"/>
    <n v="-13.5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Juliano Aparecido Pereira Rodrigues"/>
    <s v="33847296841"/>
    <s v="Rua Manuel Francisco das Neves 54 / alojamento Referencia: De frente a fábrica CMPC. _x000a_Claudir vai receber. - CEP 92726000 - Jardim Iolanda, Guaíba, Rio Grande do Sul"/>
    <s v="Guaíba"/>
    <s v="Rio Grande do Sul"/>
    <s v="92726000"/>
    <s v="Brasil"/>
    <s v="Mercado Envios Full"/>
    <s v="8 de fevereiro | 21:03"/>
    <s v="9 de fevereiro | 12:06"/>
    <s v="Mercado Envios"/>
    <s v="MEL00003289582059"/>
    <s v=" "/>
    <s v=" "/>
    <s v=" "/>
    <s v=" "/>
    <s v=" "/>
    <s v=" "/>
    <s v=" "/>
    <s v="Não"/>
    <s v=""/>
    <s v="Não"/>
  </r>
  <r>
    <s v="2000004195485553"/>
    <s v="7 de fevereiro de 2023 23:27 hs."/>
    <s v="Reclamação encerrada"/>
    <s v="Encerramos a reclamação da venda e te reembolsamos o dinheiro."/>
    <s v="Sim"/>
    <n v="1"/>
    <n v="130"/>
    <s v=""/>
    <n v="-22.1"/>
    <n v="-20.45"/>
    <s v=""/>
    <n v="87.45"/>
    <s v=" "/>
    <x v="221"/>
    <s v="MLB2949519168"/>
    <s v="Mercado Livre"/>
    <s v="Par Pivô Suspensão E Bieletas Onix 2012 Em Diante"/>
    <s v=" "/>
    <n v="130"/>
    <s v="Premium"/>
    <s v="Não emitida"/>
    <s v="diego bravim"/>
    <s v="CPF 08590531643"/>
    <s v="Rua Piranema 70 - casa, Serra - CEP: 29046690, Espírito Santo"/>
    <s v=" "/>
    <s v="diego bravim"/>
    <s v="08590531643"/>
    <s v="Rua Professora Maria Magdalena Pisa 53 / atras da igreja catolica - CEP 29070390 - Maria Ortiz, Vitória, Espírito Santo"/>
    <s v="Vitória"/>
    <s v="Espírito Santo"/>
    <s v="29070390"/>
    <s v="Brasil"/>
    <s v="Correios e pontos de envio"/>
    <s v="9 de fevereiro | 04:00"/>
    <s v="10 de fevereiro | 15:05"/>
    <s v="Mercado Envios"/>
    <s v="MEL00003290796670"/>
    <s v=" "/>
    <s v=" "/>
    <s v=" "/>
    <s v=" "/>
    <s v=" "/>
    <s v=" "/>
    <s v=" "/>
    <s v="Não"/>
    <n v="1"/>
    <s v="Não"/>
  </r>
  <r>
    <s v="2000005076933080"/>
    <s v="7 de fevereiro de 2023 23:06 hs."/>
    <s v="Entregue"/>
    <s v="Chegou em 8 de fevereiro"/>
    <s v="Não"/>
    <n v="1"/>
    <n v="159.99"/>
    <s v=""/>
    <n v="-27.2"/>
    <n v="-18.45"/>
    <s v=""/>
    <n v="114.34"/>
    <s v=" 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reinaldo marques"/>
    <s v="92817190530"/>
    <s v="Rua Linha Guine 64 / 64 - prx.bar de jonas - CEP 41745255 - Trobogy, Salvador, Bahia"/>
    <s v="Salvador"/>
    <s v="Bahia"/>
    <s v="41745255"/>
    <s v="Brasil"/>
    <s v="Mercado Envios Full"/>
    <s v="8 de fevereiro | 12:08"/>
    <s v="8 de fevereiro | 21:13"/>
    <s v="Mercado Envios"/>
    <s v="MEL00003289509715"/>
    <s v=" "/>
    <s v=" "/>
    <s v=" "/>
    <s v=" "/>
    <s v=" "/>
    <s v=" "/>
    <s v=" "/>
    <s v="Não"/>
    <s v=""/>
    <s v="Não"/>
  </r>
  <r>
    <s v="2000004195396507"/>
    <s v="7 de fevereiro de 2023 22:51 hs."/>
    <s v="Entregue"/>
    <s v="Chegou em 8 de fevereiro"/>
    <s v="Sim"/>
    <n v="1"/>
    <n v="19.7"/>
    <s v=""/>
    <n v="-8.85"/>
    <s v=""/>
    <s v=""/>
    <n v="10.85"/>
    <s v="Sim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Carlos Costa"/>
    <s v="95249060820"/>
    <s v="Rua Carambola 478 / CEP 06715110 - Algarve, Cotia, São Paulo"/>
    <s v="Cotia"/>
    <s v="São Paulo"/>
    <s v="06715110"/>
    <s v="Brasil"/>
    <s v="Mercado Envios Full"/>
    <s v="8 de fevereiro | 13:33"/>
    <s v="8 de fevereiro | 18:15"/>
    <s v="Mercado Envios"/>
    <s v="MEL00003289469485"/>
    <s v=" "/>
    <s v=" "/>
    <s v=" "/>
    <s v=" "/>
    <s v=" "/>
    <s v=" "/>
    <s v=" "/>
    <s v="Não"/>
    <s v=""/>
    <s v="Não"/>
  </r>
  <r>
    <s v="2000004195394951"/>
    <s v="7 de fevereiro de 2023 22:50 hs."/>
    <s v="Entregue"/>
    <s v="Chegou em 9 de fevereiro"/>
    <s v="Sim"/>
    <n v="1"/>
    <n v="23"/>
    <n v="3.87"/>
    <n v="-9.41"/>
    <n v="-3.87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Gelson Gomes do Prado"/>
    <s v="05726106610"/>
    <s v="Rua Jaspe 512 / Casa - CEP 37901714 - Aclimação, Passos, Minas Gerais"/>
    <s v="Passos"/>
    <s v="Minas Gerais"/>
    <s v="37901714"/>
    <s v="Brasil"/>
    <s v="Mercado Envios Full"/>
    <s v="8 de fevereiro | 21:41"/>
    <s v="9 de fevereiro | 15:41"/>
    <s v="Mercado Envios"/>
    <s v="MEL00003289467372"/>
    <s v=" "/>
    <s v=" "/>
    <s v=" "/>
    <s v=" "/>
    <s v=" "/>
    <s v=" "/>
    <s v=" "/>
    <s v="Não"/>
    <s v=""/>
    <s v="Não"/>
  </r>
  <r>
    <s v="2000005076824586"/>
    <s v="7 de fevereiro de 2023 22:48 hs."/>
    <s v="Entregue"/>
    <s v="Chegou em 9 de fevereiro"/>
    <s v="Não"/>
    <n v="1"/>
    <n v="129.99"/>
    <n v="19.850000000000001"/>
    <n v="-22.1"/>
    <n v="-37.799999999999997"/>
    <s v=""/>
    <n v="89.94"/>
    <s v="Sim"/>
    <x v="30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elias siilva"/>
    <s v="06329445443"/>
    <s v="Rua França Pereira 146 / Angela RH the black Referencia: Angela do RH, portão ao lado do restaurante the Black angus - CEP 51111150 - Boa Viagem, Recife, Pernambuco"/>
    <s v="Recife"/>
    <s v="Pernambuco"/>
    <s v="51111150"/>
    <s v="Brasil"/>
    <s v="Mercado Envios Full"/>
    <s v="8 de fevereiro | 19:27"/>
    <s v="9 de fevereiro | 18:09"/>
    <s v="Mercado Envios"/>
    <s v="MEL00003289458509"/>
    <s v=" "/>
    <s v=" "/>
    <s v=" "/>
    <s v=" "/>
    <s v=" "/>
    <s v=" "/>
    <s v=" "/>
    <s v="Não"/>
    <s v=""/>
    <s v="Não"/>
  </r>
  <r>
    <s v="2000005076783410"/>
    <s v="7 de fevereiro de 2023 22:41 hs."/>
    <s v="Cancelada pelo comprador"/>
    <s v="Cancelou porque não podia esperar o produto."/>
    <s v="Não"/>
    <n v="0"/>
    <n v="129.99"/>
    <n v="19.850000000000001"/>
    <n v="-22.1"/>
    <n v="-37.799999999999997"/>
    <n v="-89.94"/>
    <n v="0"/>
    <s v="Sim"/>
    <x v="30"/>
    <s v="MLB2204157316"/>
    <s v="Mercado Livre"/>
    <s v="Par Reparo Pino Guia Pinça De Freio Dianteiro Nissan Versa"/>
    <s v=" "/>
    <n v="129.99"/>
    <s v="Premium"/>
    <s v="Cancelada"/>
    <s v=" "/>
    <s v=" "/>
    <s v=" "/>
    <s v=" "/>
    <s v="elias siilva"/>
    <s v="06329445443"/>
    <s v=" "/>
    <s v="Recife"/>
    <s v="Pernambuco"/>
    <s v="51111150"/>
    <s v="Brasil"/>
    <s v="Mercado Envios Full"/>
    <s v=" "/>
    <s v=" "/>
    <s v="Mercado Envios"/>
    <s v="MEL00003289437470"/>
    <s v=" "/>
    <s v=" "/>
    <s v=" "/>
    <s v=" "/>
    <s v=" "/>
    <s v=" "/>
    <s v=" "/>
    <s v="Não"/>
    <s v=""/>
    <s v="Não"/>
  </r>
  <r>
    <s v="2000004195330731"/>
    <s v="7 de fevereiro de 2023 22:28 hs."/>
    <s v="Entregue"/>
    <s v="Chegou em 11 de fevereiro"/>
    <s v="Sim"/>
    <n v="1"/>
    <n v="115.69"/>
    <n v="25.59"/>
    <n v="-19.670000000000002"/>
    <n v="-46.04"/>
    <s v=""/>
    <n v="75.569999999999993"/>
    <s v=" "/>
    <x v="274"/>
    <s v="MLB2836701480"/>
    <s v="Mercado Livre"/>
    <s v="Par Cabo De Freio Tras Prisma 2006 Em Diante Com Conector"/>
    <s v=" "/>
    <n v="115.69"/>
    <s v="Premium"/>
    <s v="Não emitida"/>
    <s v="Aline Ferreira De Oliveira"/>
    <s v="CPF 60979282381"/>
    <s v="Jose Maria Torres 12 - Quadra A, Baixa Grande - CEP: 64868000, Piauí"/>
    <s v=" "/>
    <s v="Aline Ferreira De Oliveira"/>
    <s v="60979282381"/>
    <s v="Jose Maria Torres 12 / Casa Referencia: Proximo Ao Jorge Gravacoes - CEP 64868000 - Alberom Borges, Baixa Grande do Ribeiro, Piauí"/>
    <s v="Baixa Grande do Ribeiro"/>
    <s v="Piauí"/>
    <s v="64868000"/>
    <s v="Brasil"/>
    <s v="Correios e pontos de envio"/>
    <s v="9 de fevereiro | 00:59"/>
    <s v="11 de fevereiro | 09:22"/>
    <s v="Mercado Envios"/>
    <s v="MEL00003290489144"/>
    <s v=" "/>
    <s v=" "/>
    <s v=" "/>
    <s v=" "/>
    <s v=" "/>
    <s v=" "/>
    <s v=" "/>
    <s v="Não"/>
    <s v=""/>
    <s v="Não"/>
  </r>
  <r>
    <s v="2000005076696156"/>
    <s v="7 de fevereiro de 2023 22:28 hs."/>
    <s v="Entregue"/>
    <s v="Chegou em 9 de fevereiro"/>
    <s v="Não"/>
    <n v="1"/>
    <n v="59"/>
    <n v="22.41"/>
    <n v="-12.58"/>
    <n v="-22.41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Pablo De Freitas De Morais Freitas"/>
    <s v="42411961871"/>
    <s v="Rua Isaura Souza da Silva Pires 1974 / casa Referencia: antiga rua 1 , bairro Antônio Gomes - CEP 15372246 - Conjunto Habitacional Antônio Gomes da Silva, Pereira Barreto, São Paulo"/>
    <s v="Pereira Barreto"/>
    <s v="São Paulo"/>
    <s v="15372246"/>
    <s v="Brasil"/>
    <s v="Mercado Envios Full"/>
    <s v="8 de fevereiro | 15:09"/>
    <s v="9 de fevereiro | 10:02"/>
    <s v="Mercado Envios"/>
    <s v="MEL00003289391963"/>
    <s v=" "/>
    <s v=" "/>
    <s v=" "/>
    <s v=" "/>
    <s v=" "/>
    <s v=" "/>
    <s v=" "/>
    <s v="Não"/>
    <s v=""/>
    <s v="Não"/>
  </r>
  <r>
    <s v="2000005076616784"/>
    <s v="7 de fevereiro de 2023 22:17 hs."/>
    <s v="Entregue"/>
    <s v="Chegou em 9 de fevereiro"/>
    <s v="Não"/>
    <n v="1"/>
    <n v="59"/>
    <n v="11.7"/>
    <n v="-15.53"/>
    <n v="-11.7"/>
    <s v=""/>
    <n v="43.47"/>
    <s v=" 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José Vicente"/>
    <s v="47646530875"/>
    <s v="AVENIDA. WASHIGTON LUÍS 540 / CEP 13990000 - Espírito Santo do Pinhal, São Paulo"/>
    <s v="Espírito Santo do Pinhal"/>
    <s v="São Paulo"/>
    <s v="13990000"/>
    <s v="Brasil"/>
    <s v="Mercado Envios Full"/>
    <s v="9 de fevereiro | 02:34"/>
    <s v="9 de fevereiro | 13:02"/>
    <s v="Mercado Envios"/>
    <s v="MEL00003289358228"/>
    <s v="https://myaccount.mercadolivre.com.br/shipments/42028611413/detail"/>
    <s v=" "/>
    <s v=" "/>
    <s v=" "/>
    <s v=" "/>
    <s v=" "/>
    <s v=" "/>
    <s v="Não"/>
    <s v=""/>
    <s v="Não"/>
  </r>
  <r>
    <s v="2000005076447692"/>
    <s v="7 de fevereiro de 2023 21:52 hs."/>
    <s v="Entregue"/>
    <s v="Chegou em 9 de fevereiro"/>
    <s v="Não"/>
    <n v="1"/>
    <n v="62.79"/>
    <n v="28.5"/>
    <n v="-16.170000000000002"/>
    <n v="-28.5"/>
    <s v=""/>
    <n v="46.62"/>
    <s v=" "/>
    <x v="13"/>
    <s v="MLB2106973502"/>
    <s v="Mercado Livre"/>
    <s v="Kit Pino Guia Bucha Pinça Freio Agile Corsa Celta Astra"/>
    <s v=" "/>
    <n v="62.79"/>
    <s v="Premium"/>
    <s v="Autorizado"/>
    <s v=" "/>
    <s v=" "/>
    <s v=" "/>
    <s v=" "/>
    <s v="Martyna Carvalho Merck"/>
    <s v="09108446903"/>
    <s v="Rua Ernesto Appel 219 / casa Referencia: Casa alugada, o dono da casa ( Reinaldo) vai receber. - CEP 88354170 - Azambuja, Brusque, Santa Catarina"/>
    <s v="Brusque"/>
    <s v="Santa Catarina"/>
    <s v="88354170"/>
    <s v="Brasil"/>
    <s v="Mercado Envios Full"/>
    <s v="8 de fevereiro | 13:34"/>
    <s v="9 de fevereiro | 11:34"/>
    <s v="Mercado Envios"/>
    <s v="MEL00003289274074"/>
    <s v=" "/>
    <s v=" "/>
    <s v=" "/>
    <s v=" "/>
    <s v=" "/>
    <s v=" "/>
    <s v=" "/>
    <s v="Não"/>
    <s v=""/>
    <s v="Não"/>
  </r>
  <r>
    <s v="2000005076352860"/>
    <s v="7 de fevereiro de 2023 21:42 hs."/>
    <s v="Entregue"/>
    <s v="Chegou em 9 de fevereiro"/>
    <s v="Não"/>
    <n v="1"/>
    <n v="59"/>
    <n v="22"/>
    <n v="-15.53"/>
    <n v="-22"/>
    <s v=""/>
    <n v="43.47"/>
    <s v="Sim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edson morais de assis"/>
    <s v="21380940818"/>
    <s v="Rua Dezessete 71 / Casa Auta - CEP 11548170 - Cota 200, Cubatão, São Paulo"/>
    <s v="Cubatão"/>
    <s v="São Paulo"/>
    <s v="11548170"/>
    <s v="Brasil"/>
    <s v="Mercado Envios Full"/>
    <s v="9 de fevereiro | 01:40"/>
    <s v="9 de fevereiro | 13:22"/>
    <s v="Mercado Envios"/>
    <s v="MEL00003289243025"/>
    <s v=" "/>
    <s v=" "/>
    <s v=" "/>
    <s v=" "/>
    <s v=" "/>
    <s v=" "/>
    <s v=" "/>
    <s v="Não"/>
    <s v=""/>
    <s v="Não"/>
  </r>
  <r>
    <s v="2000005076350390"/>
    <s v="7 de fevereiro de 2023 21:38 hs."/>
    <s v="Entregue"/>
    <s v="Chegou em 9 de fevereiro"/>
    <s v="Não"/>
    <n v="1"/>
    <n v="124.68"/>
    <s v=""/>
    <n v="-21.2"/>
    <n v="-21.45"/>
    <s v=""/>
    <n v="82.03"/>
    <s v=" "/>
    <x v="282"/>
    <s v="MLB3125630451"/>
    <s v="Mercado Livre"/>
    <s v="Par Pivô Inferior Bandeja Dianteira Idea 2010 À 2018"/>
    <s v=" "/>
    <n v="124.68"/>
    <s v="Premium"/>
    <s v="Não emitida"/>
    <s v="Ademir Brandemburg"/>
    <s v="CPF 82278466968"/>
    <s v="Rua José Culpi 247 - Botiatuvinha, Curitiba - CEP: 82400370, Paraná"/>
    <s v=" "/>
    <s v="Ademir Brandemburg"/>
    <s v="82278466968"/>
    <s v="Rua José Culpi 247 / Referencia: portaria - CEP 82400370 - Butiatuvinha, Curitiba, Paraná"/>
    <s v="Curitiba"/>
    <s v="Paraná"/>
    <s v="82400370"/>
    <s v="Brasil"/>
    <s v="Correios e pontos de envio"/>
    <s v="8 de fevereiro | 22:42"/>
    <s v="9 de fevereiro | 18:15"/>
    <s v="Mercado Envios"/>
    <s v="MEL00003290486950"/>
    <s v=" "/>
    <s v=" "/>
    <s v=" "/>
    <s v=" "/>
    <s v=" "/>
    <s v=" "/>
    <s v=" "/>
    <s v="Não"/>
    <s v=""/>
    <s v="Não"/>
  </r>
  <r>
    <s v="2000005076102188"/>
    <s v="7 de fevereiro de 2023 21:04 hs."/>
    <s v="Devolução finalizada com reembolso para o comprador"/>
    <s v="O produto devolvido chegou em sexta-feira, 17 de fevereiro."/>
    <s v="Não"/>
    <n v="0"/>
    <n v="199.99"/>
    <s v=""/>
    <n v="-34"/>
    <n v="-20.45"/>
    <n v="-145.54"/>
    <n v="0"/>
    <s v=" "/>
    <x v="6"/>
    <s v="MLB2607917865"/>
    <s v="Mercado Livre"/>
    <s v="Kit Rolamento Eixo Traseiro C/ Bucha Pegeout 206/207 47mm"/>
    <s v=" "/>
    <n v="199.99"/>
    <s v="Premium"/>
    <s v="Autorizado"/>
    <s v="EVERTON OLIVEIRA"/>
    <s v="CPF 21953983880"/>
    <s v="Rua Juliao Martins 305, Amparo - CEP: 13905072, São Paulo"/>
    <s v=" "/>
    <s v="EVERTON OLIVEIRA"/>
    <s v="2195398388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7 de fevereiro | 02:51"/>
    <s v="17 de fevereiro | 10:26"/>
    <s v="Mercado Envios"/>
    <s v="MEL42049035959LMXDR01"/>
    <s v=" "/>
    <s v=" "/>
    <s v=" "/>
    <s v=" "/>
    <s v=" "/>
    <s v=" "/>
    <s v=" "/>
    <s v="Sim"/>
    <s v=""/>
    <s v="Não"/>
  </r>
  <r>
    <s v="2000004195049719"/>
    <s v="7 de fevereiro de 2023 20:57 hs."/>
    <s v="Cancelada pelo comprador"/>
    <s v="Cancelou e especificou outro problema."/>
    <s v="Sim"/>
    <n v="0"/>
    <n v="110.57"/>
    <s v=""/>
    <n v="-18.8"/>
    <n v="-18.45"/>
    <n v="-73.319999999999993"/>
    <n v="0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Edinho Gomes"/>
    <s v="02209781078"/>
    <s v=" "/>
    <s v="Arroio do Sal"/>
    <s v="Rio Grande do Sul"/>
    <s v="95585000"/>
    <s v="Brasil"/>
    <s v="Mercado Envios Full"/>
    <s v=" "/>
    <s v=" "/>
    <s v="Mercado Envios"/>
    <s v="MEL00003289084347"/>
    <s v=" "/>
    <s v=" "/>
    <s v=" "/>
    <s v=" "/>
    <s v=" "/>
    <s v=" "/>
    <s v=" "/>
    <s v="Não"/>
    <s v=""/>
    <s v="Não"/>
  </r>
  <r>
    <s v="2000004195039261"/>
    <s v="7 de fevereiro de 2023 20:53 hs."/>
    <s v="Entregue"/>
    <s v="Chegou em 9 de fevereiro"/>
    <s v="Sim"/>
    <n v="1"/>
    <n v="95.69"/>
    <s v=""/>
    <n v="-16.27"/>
    <n v="-38.950000000000003"/>
    <s v=""/>
    <n v="40.47"/>
    <s v=" 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wellis antonio"/>
    <s v="43838894847"/>
    <s v="Rua Parlamento 412 / rua - CEP 38410504 - Laranjeiras, Uberlândia, Minas Gerais"/>
    <s v="Uberlândia"/>
    <s v="Minas Gerais"/>
    <s v="38410504"/>
    <s v="Brasil"/>
    <s v="Mercado Envios Full"/>
    <s v="8 de fevereiro | 13:27"/>
    <s v="9 de fevereiro | 14:32"/>
    <s v="Mercado Envios"/>
    <s v="MEL00003289071477"/>
    <s v=" "/>
    <s v=" "/>
    <s v=" "/>
    <s v=" "/>
    <s v=" "/>
    <s v=" "/>
    <s v=" "/>
    <s v="Não"/>
    <s v=""/>
    <s v="Não"/>
  </r>
  <r>
    <s v="2000005075986862"/>
    <s v="7 de fevereiro de 2023 20:48 hs."/>
    <s v="Entregue"/>
    <s v="Chegou em 9 de fevereiro"/>
    <s v="Não"/>
    <n v="1"/>
    <n v="217.9"/>
    <s v=""/>
    <n v="-37.04"/>
    <n v="-20.45"/>
    <s v=""/>
    <n v="160.41"/>
    <s v=" "/>
    <x v="57"/>
    <s v="MLB1781914604"/>
    <s v="Mercado Livre"/>
    <s v="Cabo De Marcha Corsa Classic 2005/2014 Com Terminal"/>
    <s v=" "/>
    <n v="217.9"/>
    <s v="Premium"/>
    <s v="Autorizado"/>
    <s v=" "/>
    <s v=" "/>
    <s v=" "/>
    <s v=" "/>
    <s v="emilly michelly"/>
    <s v="13103716443"/>
    <s v="Rua Júlio Ferreira da Silva 97 / CEP 57308285 - Planalto, Arapiraca, Alagoas"/>
    <s v="Arapiraca"/>
    <s v="Alagoas"/>
    <s v="57308285"/>
    <s v="Brasil"/>
    <s v="Mercado Envios Full"/>
    <s v="7 de fevereiro | 23:58"/>
    <s v="9 de fevereiro | 11:45"/>
    <s v="Mercado Envios"/>
    <s v="MEL00003289050885"/>
    <s v=" "/>
    <s v=" "/>
    <s v=" "/>
    <s v=" "/>
    <s v=" "/>
    <s v=" "/>
    <s v=" "/>
    <s v="Não"/>
    <s v=""/>
    <s v="Não"/>
  </r>
  <r>
    <s v="2000004195003599"/>
    <s v="7 de fevereiro de 2023 20:43 hs."/>
    <s v="Cancelada pelo comprador"/>
    <s v="Cancelou porque se arrependeu da compra."/>
    <s v="Sim"/>
    <n v="0"/>
    <n v="95.69"/>
    <s v=""/>
    <n v="-16.27"/>
    <n v="-38.950000000000003"/>
    <n v="-40.47"/>
    <n v="0"/>
    <s v=" "/>
    <x v="31"/>
    <s v="MLB2816526366"/>
    <s v="Mercado Livre"/>
    <s v="Cabo De Freio Gol G2 Todos Traseiro 1994 A 2002"/>
    <s v=" "/>
    <n v="95.69"/>
    <s v="Premium"/>
    <s v="Cancelada"/>
    <s v=" "/>
    <s v=" "/>
    <s v=" "/>
    <s v=" "/>
    <s v="wellis antonio"/>
    <s v="43838894847"/>
    <s v=" "/>
    <s v="Uberlândia"/>
    <s v="Minas Gerais"/>
    <s v="38410504"/>
    <s v="Brasil"/>
    <s v="Mercado Envios Full"/>
    <s v=" "/>
    <s v=" "/>
    <s v="Mercado Envios"/>
    <s v="MEL00003289033190"/>
    <s v=" "/>
    <s v=" "/>
    <s v=" "/>
    <s v=" "/>
    <s v=" "/>
    <s v=" "/>
    <s v=" "/>
    <s v="Não"/>
    <s v=""/>
    <s v="Não"/>
  </r>
  <r>
    <s v="2000005075945142"/>
    <s v="7 de fevereiro de 2023 20:42 hs."/>
    <s v="Entregue"/>
    <s v="Chegou em 10 de fevereiro"/>
    <s v="Não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SILVANA A M PINHEIRO"/>
    <s v="12689907879"/>
    <s v="Rua Bahia 401 / Casa Referencia: casa - CEP 86690000 - centro, Colorado, Paraná"/>
    <s v="Colorado"/>
    <s v="Paraná"/>
    <s v="86690000"/>
    <s v="Brasil"/>
    <s v="Mercado Envios Full"/>
    <s v="9 de fevereiro | 13:29"/>
    <s v="10 de fevereiro | 10:19"/>
    <s v="Mercado Envios"/>
    <s v="MEL00003289031278"/>
    <s v=" "/>
    <s v=" "/>
    <s v=" "/>
    <s v=" "/>
    <s v=" "/>
    <s v=" "/>
    <s v=" "/>
    <s v="Não"/>
    <s v=""/>
    <s v="Não"/>
  </r>
  <r>
    <s v="2000004194989379"/>
    <s v="7 de fevereiro de 2023 20:38 hs."/>
    <s v="Entregue"/>
    <s v="Chegou em 9 de fevereiro"/>
    <s v="Sim"/>
    <n v="1"/>
    <n v="48.89"/>
    <n v="19.8"/>
    <n v="-13.81"/>
    <n v="-19.8"/>
    <s v=""/>
    <n v="35.08"/>
    <s v=" "/>
    <x v="283"/>
    <s v="MLB2887633049"/>
    <s v="Mercado Livre"/>
    <s v="Pivô Lado Direito Gol G6 2012 Em Diante"/>
    <s v=" "/>
    <n v="48.89"/>
    <s v="Premium"/>
    <s v="Não emitida"/>
    <s v="Juliana Amorim"/>
    <s v="CPF 15789871720"/>
    <s v="Rua Quiririm 1523 - Casa 113, Rio de Janeiro - CEP: 21321000, Rio de Janeiro"/>
    <s v=" "/>
    <s v="Juliana Amorim"/>
    <s v="15789871720"/>
    <s v="Rua Anésio Frota Aguiar 1584 / Vila 14 casa 02 Referencia: Ao lado do bar da naná - CEP 21330652 - Vila Valqueire, Rio de Janeiro, Rio de Janeiro"/>
    <s v="Rio de Janeiro"/>
    <s v="Rio de Janeiro"/>
    <s v="21330652"/>
    <s v="Brasil"/>
    <s v="Correios e pontos de envio"/>
    <s v="9 de fevereiro | 00:17"/>
    <s v="9 de fevereiro | 19:20"/>
    <s v="Mercado Envios"/>
    <s v="MEL00003290488598"/>
    <s v=" "/>
    <s v=" "/>
    <s v=" "/>
    <s v=" "/>
    <s v=" "/>
    <s v=" "/>
    <s v=" "/>
    <s v="Não"/>
    <s v=""/>
    <s v="Não"/>
  </r>
  <r>
    <s v="2000005075864096"/>
    <s v="7 de fevereiro de 2023 20:34 hs."/>
    <s v="Entregue"/>
    <s v="Chegou em 10 de fevereiro"/>
    <s v="Não"/>
    <n v="1"/>
    <n v="86.99"/>
    <n v="14.99"/>
    <n v="-14.79"/>
    <n v="-35.44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ria helena Curcino da silva"/>
    <s v="93750730334"/>
    <s v="Avenida Domingos Sertão 2299 / Casa de esquina - CEP 65870000 - São José, Pastos Bons, Maranhão"/>
    <s v="Pastos Bons"/>
    <s v="Maranhão"/>
    <s v="65870000"/>
    <s v="Brasil"/>
    <s v="Mercado Envios Full"/>
    <s v="8 de fevereiro | 01:52"/>
    <s v="10 de fevereiro | 12:05"/>
    <s v="Mercado Envios"/>
    <s v="MEL00003289002467"/>
    <s v=" "/>
    <s v=" "/>
    <s v=" "/>
    <s v=" "/>
    <s v=" "/>
    <s v=" "/>
    <s v=" "/>
    <s v="Não"/>
    <s v=""/>
    <s v="Não"/>
  </r>
  <r>
    <s v="2000005075876830"/>
    <s v="7 de fevereiro de 2023 20:33 hs."/>
    <s v="Entregue"/>
    <s v="Chegou em 9 de fevereiro"/>
    <s v="Não"/>
    <n v="1"/>
    <n v="62.8"/>
    <n v="7.92"/>
    <n v="-16.18"/>
    <n v="-7.92"/>
    <s v=""/>
    <n v="46.62"/>
    <s v=" "/>
    <x v="13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Tania Cristina Mendes"/>
    <s v="14482957852"/>
    <s v="Rua Eugênio Gehring 73 / Quadra 09 Referencia: Quadra 09 - CEP 18404541 - Bairro de Cima, Itapeva, São Paulo"/>
    <s v="Itapeva"/>
    <s v="São Paulo"/>
    <s v="18404541"/>
    <s v="Brasil"/>
    <s v="Mercado Envios Full"/>
    <s v="8 de fevereiro | 20:02"/>
    <s v="9 de fevereiro | 15:52"/>
    <s v="Mercado Envios"/>
    <s v="MEL00003288996943"/>
    <s v=" "/>
    <s v=" "/>
    <s v=" "/>
    <s v=" "/>
    <s v=" "/>
    <s v=" "/>
    <s v=" "/>
    <s v="Não"/>
    <s v=""/>
    <s v="Não"/>
  </r>
  <r>
    <s v="2000005075784688"/>
    <s v="7 de fevereiro de 2023 20:24 hs."/>
    <s v="Entregue"/>
    <s v="Chegou em 9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Lourival Da Silva Rocha Netto Silva Rocha Netto"/>
    <s v="72537663500"/>
    <s v="Rua Castro Alves 177 / Referencia: sim - CEP 48000366 - Santa Isabel, Alagoinhas, Bahia"/>
    <s v="Alagoinhas"/>
    <s v="Bahia"/>
    <s v="48000366"/>
    <s v="Brasil"/>
    <s v="Mercado Envios Full"/>
    <s v="8 de fevereiro | 17:07"/>
    <s v="9 de fevereiro | 11:45"/>
    <s v="Mercado Envios"/>
    <s v="MEL00003288969137"/>
    <s v=" "/>
    <s v=" "/>
    <s v=" "/>
    <s v=" "/>
    <s v=" "/>
    <s v=" "/>
    <s v=" "/>
    <s v="Não"/>
    <s v=""/>
    <s v="Não"/>
  </r>
  <r>
    <s v="2000005075784594"/>
    <s v="7 de fevereiro de 2023 20:21 hs."/>
    <s v="Entregue"/>
    <s v="Chegou em 10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llyne Batista"/>
    <s v="02765637199"/>
    <s v="Rua Joao Soares Q18 L07a SN / Brejo - CEP 76265000 - Santa Fé de Goiás, Goiás"/>
    <s v="Santa Fé de Goiás"/>
    <s v="Goiás"/>
    <s v="76265000"/>
    <s v="Brasil"/>
    <s v="Mercado Envios Full"/>
    <s v="8 de fevereiro | 11:54"/>
    <s v="10 de fevereiro | 15:06"/>
    <s v="Mercado Envios"/>
    <s v="MEL00003288960076"/>
    <s v=" "/>
    <s v=" "/>
    <s v=" "/>
    <s v=" "/>
    <s v=" "/>
    <s v=" "/>
    <s v=" "/>
    <s v="Não"/>
    <s v=""/>
    <s v="Não"/>
  </r>
  <r>
    <s v="2000005075792268"/>
    <s v="7 de fevereiro de 2023 20:21 hs."/>
    <s v="Entregue"/>
    <s v="Chegou em 10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Layanderson Bezerra"/>
    <s v="10025996444"/>
    <s v="Rua Francisco Cristóvão de Melo 86 / Bairro Kennedy - CEP 55036120 - Kennedy, Caruaru, Pernambuco"/>
    <s v="Caruaru"/>
    <s v="Pernambuco"/>
    <s v="55036120"/>
    <s v="Brasil"/>
    <s v="Mercado Envios Full"/>
    <s v="8 de fevereiro | 16:33"/>
    <s v="10 de fevereiro | 08:17"/>
    <s v="Mercado Envios"/>
    <s v="MEL00003288953785"/>
    <s v=" "/>
    <s v=" "/>
    <s v=" "/>
    <s v=" "/>
    <s v=" "/>
    <s v=" "/>
    <s v=" "/>
    <s v="Não"/>
    <s v=""/>
    <s v="Não"/>
  </r>
  <r>
    <s v="2000004194927351"/>
    <s v="7 de fevereiro de 2023 20:17 hs."/>
    <s v="Cancelada pelo comprador"/>
    <s v="Cancelou e especificou outro problema."/>
    <s v="Sim"/>
    <n v="0"/>
    <n v="106.99"/>
    <s v=""/>
    <n v="-18.190000000000001"/>
    <n v="-21.45"/>
    <n v="-67.349999999999994"/>
    <n v="0"/>
    <s v=" "/>
    <x v="284"/>
    <s v="MLB2846821288"/>
    <s v="Mercado Livre"/>
    <s v="Pastilha De Freio Dianteira Gol G5 G6 1.0 1.6 2012 Em Diante"/>
    <s v=" "/>
    <n v="106.99"/>
    <s v="Premium"/>
    <s v="Não emitida"/>
    <s v="vanderson matheus"/>
    <s v="CPF 17011494782"/>
    <s v="Rua Carajás 57 - Casa 2, Rio de Janeiro - CEP: 21220110, Rio de Janeiro"/>
    <s v=" "/>
    <s v="vanderson matheus"/>
    <s v="17011494782"/>
    <s v=" "/>
    <s v="Rio de Janeiro"/>
    <s v="Rio de Janeiro"/>
    <s v="2122011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75697306"/>
    <s v="7 de fevereiro de 2023 20:11 hs."/>
    <s v="Devolução finalizada com reembolso para o comprador"/>
    <s v="O produto devolvido chegou em segunda-feira, 27 de fevereiro."/>
    <s v="Não"/>
    <n v="0"/>
    <n v="130"/>
    <s v=""/>
    <n v="-22.1"/>
    <n v="-20.45"/>
    <n v="-87.45"/>
    <n v="0"/>
    <s v=" "/>
    <x v="221"/>
    <s v="MLB2949716560"/>
    <s v="Mercado Livre"/>
    <s v="Par Pivô Suspensão E Bieletas Sonic 2012 Em Diante"/>
    <s v=" "/>
    <n v="130"/>
    <s v="Premium"/>
    <s v="Não emitida"/>
    <s v="Lais Mendes Piol"/>
    <s v="CPF 13837954790"/>
    <s v="Rua Paulo Humberto Cutini 533, Ibiraçu - CEP: 29670000, Espírito Santo"/>
    <s v=" "/>
    <s v="Lais Mendes Piol"/>
    <s v="1383795479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3 de fevereiro | 09:54"/>
    <s v="27 de fevereiro | 10:09"/>
    <s v="Mercado Envios"/>
    <s v="QC466804684BR"/>
    <s v="https://www2.correios.com.br/sistemas/rastreamento/resultado.cfm"/>
    <s v=" "/>
    <s v=" "/>
    <s v=" "/>
    <s v=" "/>
    <s v=" "/>
    <s v=" "/>
    <s v="Sim"/>
    <n v="1"/>
    <s v="Não"/>
  </r>
  <r>
    <s v="2000004194879705"/>
    <s v="7 de fevereiro de 2023 20:01 hs."/>
    <s v="Entregue"/>
    <s v="Chegou em 10 de fevereiro"/>
    <s v="Sim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Denis Gonçalves"/>
    <s v="06208388686"/>
    <s v="Rua Oséias Cordeiro Valadares 614 / Comércio - CEP 35640000 - Varzea das Flores, Pompéu, Minas Gerais"/>
    <s v="Pompéu"/>
    <s v="Minas Gerais"/>
    <s v="35640000"/>
    <s v="Brasil"/>
    <s v="Mercado Envios Full"/>
    <s v="8 de fevereiro | 15:05"/>
    <s v="10 de fevereiro | 09:27"/>
    <s v="Mercado Envios"/>
    <s v="MEL00003288894283"/>
    <s v=" "/>
    <s v=" "/>
    <s v=" "/>
    <s v=" "/>
    <s v=" "/>
    <s v=" "/>
    <s v=" "/>
    <s v="Não"/>
    <s v=""/>
    <s v="Não"/>
  </r>
  <r>
    <s v="2000005075649588"/>
    <s v="7 de fevereiro de 2023 20:01 hs."/>
    <s v="Entregue"/>
    <s v="Chegou em 9 de fevereiro"/>
    <s v="Não"/>
    <n v="1"/>
    <n v="56.43"/>
    <n v="20.88"/>
    <n v="-15.09"/>
    <n v="-20.88"/>
    <s v=""/>
    <n v="41.34"/>
    <s v="Sim"/>
    <x v="151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jairo gonçalves"/>
    <s v="05101440639"/>
    <s v="Rua Antônio Lopes Sobrinho 185 / cas Referencia: Jr eletrônica, qualquer coisa liga no 35 9.91293679 - CEP 37600000 - Cambuí, Minas Gerais"/>
    <s v="Cambuí"/>
    <s v="Minas Gerais"/>
    <s v="37600000"/>
    <s v="Brasil"/>
    <s v="Mercado Envios Full"/>
    <s v="8 de fevereiro | 21:19"/>
    <s v="9 de fevereiro | 15:00"/>
    <s v="Mercado Envios"/>
    <s v="MEL00003288887745"/>
    <s v=" "/>
    <s v=" "/>
    <s v=" "/>
    <s v=" "/>
    <s v=" "/>
    <s v=" "/>
    <s v=" "/>
    <s v="Não"/>
    <s v=""/>
    <s v="Não"/>
  </r>
  <r>
    <s v="2000005075619202"/>
    <s v="7 de fevereiro de 2023 19:57 hs."/>
    <s v="Entregue"/>
    <s v="Chegou em 8 de fevereiro"/>
    <s v="Não"/>
    <n v="1"/>
    <n v="78.989999999999995"/>
    <n v="10.96"/>
    <n v="-18.93"/>
    <n v="-10.96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Sebastião Francisco"/>
    <s v="70958760454"/>
    <s v="Rua da Bandeira 69 / Camçari Bahia - Phd Da Construçao - CEP 42800029 - Centro, Camaçari, Bahia"/>
    <s v="Camaçari"/>
    <s v="Bahia"/>
    <s v="42800029"/>
    <s v="Brasil"/>
    <s v="Mercado Envios Full"/>
    <s v="8 de fevereiro | 00:09"/>
    <s v="8 de fevereiro | 14:27"/>
    <s v="Mercado Envios"/>
    <s v="MEL00003288877286"/>
    <s v=" "/>
    <s v=" "/>
    <s v=" "/>
    <s v=" "/>
    <s v=" "/>
    <s v=" "/>
    <s v=" "/>
    <s v="Não"/>
    <s v=""/>
    <s v="Não"/>
  </r>
  <r>
    <s v="2000005075590166"/>
    <s v="7 de fevereiro de 2023 19:52 hs."/>
    <s v="Entregue"/>
    <s v="Chegou em 9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Joao vitor Silva"/>
    <s v="18931253788"/>
    <s v="Rua Major Correia SN / oficina de enok Referencia: oficina de enok - CEP 28180000 - sao joaquim, Cardoso Moreira, Rio de Janeiro"/>
    <s v="Cardoso Moreira"/>
    <s v="Rio de Janeiro"/>
    <s v="28180000"/>
    <s v="Brasil"/>
    <s v="Mercado Envios Full"/>
    <s v="8 de fevereiro | 13:21"/>
    <s v="9 de fevereiro | 12:21"/>
    <s v="Mercado Envios"/>
    <s v="MEL00003288858048"/>
    <s v=" "/>
    <s v=" "/>
    <s v=" "/>
    <s v=" "/>
    <s v=" "/>
    <s v=" "/>
    <s v=" "/>
    <s v="Não"/>
    <s v=""/>
    <s v="Não"/>
  </r>
  <r>
    <s v="2000005075555402"/>
    <s v="7 de fevereiro de 2023 19:48 hs."/>
    <s v="Entregue"/>
    <s v="Chegou em 9 de fevereiro"/>
    <s v="Não"/>
    <n v="1"/>
    <n v="15.99"/>
    <n v="17.399999999999999"/>
    <n v="-8.2200000000000006"/>
    <n v="-17.399999999999999"/>
    <s v=""/>
    <n v="7.77"/>
    <s v=" "/>
    <x v="256"/>
    <s v="MLB2719840949"/>
    <s v="Mercado Livre"/>
    <s v="Capa De Pedal Freio Embreagem Crossfox 2006"/>
    <s v=" "/>
    <n v="15.99"/>
    <s v="Premium"/>
    <s v="Não emitida"/>
    <s v="Danilo Ruas"/>
    <s v="CPF 21756116806"/>
    <s v="Antônio Narvais 231, São Carlos - CEP: 13566605, São Paulo"/>
    <s v=" "/>
    <s v="Danilo Ruas"/>
    <s v="21756116806"/>
    <s v="Rua Alberto Lanzoni 659 / loja 7 Referencia: pet shop - CEP 13562390 - Parque Santa Felícia Jardim, São Carlos, São Paulo"/>
    <s v="São Carlos"/>
    <s v="São Paulo"/>
    <s v="13562390"/>
    <s v="Brasil"/>
    <s v="Correios e pontos de envio"/>
    <s v="9 de fevereiro | 00:39"/>
    <s v="9 de fevereiro | 13:30"/>
    <s v="Mercado Envios"/>
    <s v="MEL00003290486427"/>
    <s v=" "/>
    <s v=" "/>
    <s v=" "/>
    <s v=" "/>
    <s v=" "/>
    <s v=" "/>
    <s v=" "/>
    <s v="Não"/>
    <s v=""/>
    <s v="Não"/>
  </r>
  <r>
    <s v="2000005075489846"/>
    <s v="7 de fevereiro de 2023 19:39 hs."/>
    <s v="Entregue"/>
    <s v="Chegou em 9 de fevereiro"/>
    <s v="Não"/>
    <n v="1"/>
    <n v="62"/>
    <n v="11.55"/>
    <n v="-16.04"/>
    <n v="-11.55"/>
    <s v=""/>
    <n v="45.96"/>
    <s v=" 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Daniel Roque"/>
    <s v="10844690732"/>
    <s v="Avenida José Luiz Ferraz 295 / apartamento 2103 - CEP 22790587 - Recreio dos Bandeirantes, Rio de Janeiro, Rio de Janeiro"/>
    <s v="Rio de Janeiro"/>
    <s v="Rio de Janeiro"/>
    <s v="22790587"/>
    <s v="Brasil"/>
    <s v="Mercado Envios Full"/>
    <s v="8 de fevereiro | 14:38"/>
    <s v="9 de fevereiro | 17:23"/>
    <s v="Mercado Envios"/>
    <s v="MEL00003288809792"/>
    <s v=" "/>
    <s v=" "/>
    <s v=" "/>
    <s v=" "/>
    <s v=" "/>
    <s v=" "/>
    <s v=" "/>
    <s v="Não"/>
    <s v=""/>
    <s v="Não"/>
  </r>
  <r>
    <s v="2000005075462628"/>
    <s v="7 de fevereiro de 2023 19:37 hs."/>
    <s v="Entregue"/>
    <s v="Chegou em 9 de fevereiro"/>
    <s v="Não"/>
    <n v="1"/>
    <n v="47.9"/>
    <n v="9.9"/>
    <n v="-13.64"/>
    <n v="-9.9"/>
    <s v=""/>
    <n v="34.26"/>
    <s v=" "/>
    <x v="69"/>
    <s v="MLB2071226958"/>
    <s v="Mercado Livre"/>
    <s v="Cabo De Embreagem Palio 1.0 (46522369) 1996 1997 98 99 2000"/>
    <s v=" "/>
    <n v="47.9"/>
    <s v="Premium"/>
    <s v="Autorizado"/>
    <s v=" "/>
    <s v=" "/>
    <s v=" "/>
    <s v=" "/>
    <s v="Lucas pereira dos santos Lucas"/>
    <s v="10613094441"/>
    <s v="Avenida Presidente Castelo Branco 2479 / Assaí atacadista - CEP 14095000 - Parque Industrial Lagoinha, Ribeirão Preto, São Paulo"/>
    <s v="Ribeirão Preto"/>
    <s v="São Paulo"/>
    <s v="14095000"/>
    <s v="Brasil"/>
    <s v="Mercado Envios Full"/>
    <s v="8 de fevereiro | 23:21"/>
    <s v="9 de fevereiro | 10:56"/>
    <s v="Mercado Envios"/>
    <s v="MEL00003288803818"/>
    <s v=" "/>
    <s v=" "/>
    <s v=" "/>
    <s v=" "/>
    <s v=" "/>
    <s v=" "/>
    <s v=" "/>
    <s v="Não"/>
    <s v=""/>
    <s v="Não"/>
  </r>
  <r>
    <s v="2000005075457952"/>
    <s v="7 de fevereiro de 2023 19:34 hs."/>
    <s v="Entregue"/>
    <s v="Chegou em 9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lon Carvalho Pereira de Souza"/>
    <s v="06417794709"/>
    <s v="Rua Itajuru 191 / casa Referencia: do lado do depósito fênix  portão marrom - CEP 28905060 - Centro, Cabo Frio, Rio de Janeiro"/>
    <s v="Cabo Frio"/>
    <s v="Rio de Janeiro"/>
    <s v="28905060"/>
    <s v="Brasil"/>
    <s v="Mercado Envios Full"/>
    <s v="8 de fevereiro | 15:20"/>
    <s v="9 de fevereiro | 13:13"/>
    <s v="Mercado Envios"/>
    <s v="MEL00003288797458"/>
    <s v=" "/>
    <s v=" "/>
    <s v=" "/>
    <s v=" "/>
    <s v=" "/>
    <s v=" "/>
    <s v=" "/>
    <s v="Não"/>
    <s v=""/>
    <s v="Não"/>
  </r>
  <r>
    <s v="2000005075381574"/>
    <s v="7 de fevereiro de 2023 19:27 hs."/>
    <s v="Entregue"/>
    <s v="Chegou em 10 de fevereiro"/>
    <s v="Não"/>
    <n v="1"/>
    <n v="178.24"/>
    <s v=""/>
    <n v="-21.39"/>
    <n v="-26.45"/>
    <s v=""/>
    <n v="130.4"/>
    <s v=" "/>
    <x v="285"/>
    <s v="MLB3053052648"/>
    <s v="Mercado Livre"/>
    <s v="Bandeja C4 2006 Á 2014 Lado Direito"/>
    <s v=" "/>
    <n v="178.24"/>
    <s v="Clássico"/>
    <s v="Não emitida"/>
    <s v="Mariana Gonçalves de Oliveira"/>
    <s v="CPF 08124491690"/>
    <s v="Brauna 580, Divinópolis - CEP: 35501570, Minas Gerais"/>
    <s v=" "/>
    <s v="Mariana Gonçalves de Oliveira"/>
    <s v="08124491690"/>
    <s v="Rua José Lourenço 1410 / Referencia: Tem um banner na porta. Perto do Bar do Osvaldo - CEP 35501246 - São José, Divinópolis, Minas Gerais"/>
    <s v="Divinópolis"/>
    <s v="Minas Gerais"/>
    <s v="35501246"/>
    <s v="Brasil"/>
    <s v="Correios e pontos de envio"/>
    <s v="9 de fevereiro | 00:40"/>
    <s v="10 de fevereiro | 08:48"/>
    <s v="Mercado Envios"/>
    <s v="MEL00003290487120"/>
    <s v=" "/>
    <s v=" "/>
    <s v=" "/>
    <s v=" "/>
    <s v=" "/>
    <s v=" "/>
    <s v=" "/>
    <s v="Não"/>
    <s v=""/>
    <s v="Não"/>
  </r>
  <r>
    <s v="2000005075371208"/>
    <s v="7 de fevereiro de 2023 19:20 hs."/>
    <s v="Entregue"/>
    <s v="Chegou em 10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eginaldo oliveira silva Reginaldo"/>
    <s v="29749788869"/>
    <s v="Rua Jubilino Cunegundes 220 / CEP 44850000 - Morro do Chapéu, Bahia"/>
    <s v="Morro do Chapéu"/>
    <s v="Bahia"/>
    <s v="44850000"/>
    <s v="Brasil"/>
    <s v="Mercado Envios Full"/>
    <s v="8 de fevereiro | 17:19"/>
    <s v="10 de fevereiro | 13:41"/>
    <s v="Mercado Envios"/>
    <s v="MEL00003288748538"/>
    <s v=" "/>
    <s v=" "/>
    <s v=" "/>
    <s v=" "/>
    <s v=" "/>
    <s v=" "/>
    <s v=" "/>
    <s v="Não"/>
    <s v=""/>
    <s v="Não"/>
  </r>
  <r>
    <s v="2000005075335862"/>
    <s v="7 de fevereiro de 2023 19:18 hs."/>
    <s v="Entregue"/>
    <s v="Chegou em 11 de fevereiro"/>
    <s v="Não"/>
    <n v="1"/>
    <n v="419.8"/>
    <s v=""/>
    <n v="-71.37"/>
    <n v="-21.45"/>
    <s v=""/>
    <n v="326.98"/>
    <s v="Sim"/>
    <x v="286"/>
    <s v="MLB3109015801"/>
    <s v="Mercado Livre"/>
    <s v="Par Braço Tensor Com Terminal Uno Mille 2004 A 2013"/>
    <s v=" "/>
    <n v="419.8"/>
    <s v="Premium"/>
    <s v="Não emitida"/>
    <s v="Leonardo Menani"/>
    <s v="CPF 10206196199"/>
    <s v="Fernando causaran 20, Itaporã - CEP: 79890000, Mato Grosso do Sul"/>
    <s v=" "/>
    <s v="Leonardo Menani"/>
    <s v="10206196199"/>
    <s v="Rua Amarílis 138 / CEP 79950000 - Portal Residence, Naviraí, Mato Grosso do Sul"/>
    <s v="Naviraí"/>
    <s v="Mato Grosso do Sul"/>
    <s v="79950000"/>
    <s v="Brasil"/>
    <s v="Correios e pontos de envio"/>
    <s v="9 de fevereiro | 03:03"/>
    <s v="11 de fevereiro | 10:37"/>
    <s v="Mercado Envios"/>
    <s v="MEL00003290484653"/>
    <s v=" "/>
    <s v=" "/>
    <s v=" "/>
    <s v=" "/>
    <s v=" "/>
    <s v=" "/>
    <s v=" "/>
    <s v="Não"/>
    <s v=""/>
    <s v="Não"/>
  </r>
  <r>
    <s v="2000005075306546"/>
    <s v="7 de fevereiro de 2023 19:12 hs."/>
    <s v="Entregue"/>
    <s v="Chegou em 10 de fevereiro"/>
    <s v="Não"/>
    <n v="1"/>
    <n v="65"/>
    <n v="22.41"/>
    <n v="-16.55"/>
    <n v="-22.41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fabiocezardemoraes fabiocezardemoraes"/>
    <s v="06242660954"/>
    <s v="Rua Marechal Dutra 40 / Casa Referencia: na oficina Elétro som  auto elétrica ou na casa Al lado do pastor Daniel - CEP 85020575 - Boqueirão, Guarapuava, Paraná"/>
    <s v="Guarapuava"/>
    <s v="Paraná"/>
    <s v="85020575"/>
    <s v="Brasil"/>
    <s v="Mercado Envios Full"/>
    <s v="8 de fevereiro | 16:39"/>
    <s v="10 de fevereiro | 09:42"/>
    <s v="Mercado Envios"/>
    <s v="MEL00003288722189"/>
    <s v=" "/>
    <s v=" "/>
    <s v=" "/>
    <s v=" "/>
    <s v=" "/>
    <s v=" "/>
    <s v=" "/>
    <s v="Não"/>
    <s v=""/>
    <s v="Não"/>
  </r>
  <r>
    <s v="2000005074153662"/>
    <s v="7 de fevereiro de 2023 19:06 hs."/>
    <s v="Entregue"/>
    <s v="Chegou em 9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nabel  Paz Aguiar "/>
    <s v="03693010560"/>
    <s v="Rua Fausto Almeida Santos 223 / Casa de andar bege Referencia: Casa de andar bege localizada no fundo da rádio transbrasil. Casa em frente a celso marceneiro - CEP 44380000 - Inocoop, Cruz das Almas, Bahia"/>
    <s v="Cruz das Almas"/>
    <s v="Bahia"/>
    <s v="44380000"/>
    <s v="Brasil"/>
    <s v="Mercado Envios Full"/>
    <s v="8 de fevereiro | 17:07"/>
    <s v="9 de fevereiro | 13:17"/>
    <s v="Mercado Envios"/>
    <s v="MEL00003288731589"/>
    <s v=" "/>
    <s v=" "/>
    <s v=" "/>
    <s v=" "/>
    <s v=" "/>
    <s v=" "/>
    <s v=" "/>
    <s v="Não"/>
    <s v=""/>
    <s v="Não"/>
  </r>
  <r>
    <s v="2000005075262224"/>
    <s v="7 de fevereiro de 2023 19:05 hs."/>
    <s v="Entregue"/>
    <s v="Chegou em 10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Leandro Passos"/>
    <s v="01352100541"/>
    <s v="rua adelaide neves 84 / Rua Referencia: Rua - CEP 44720000 - José Cavalcante, Miguel Calmon, Bahia"/>
    <s v="Miguel Calmon"/>
    <s v="Bahia"/>
    <s v="44720000"/>
    <s v="Brasil"/>
    <s v="Mercado Envios Full"/>
    <s v="8 de fevereiro | 17:19"/>
    <s v="10 de fevereiro | 13:07"/>
    <s v="Mercado Envios"/>
    <s v="MEL00003288694968"/>
    <s v=" "/>
    <s v=" "/>
    <s v=" "/>
    <s v=" "/>
    <s v=" "/>
    <s v=" "/>
    <s v=" "/>
    <s v="Não"/>
    <s v=""/>
    <s v="Não"/>
  </r>
  <r>
    <s v="2000005075226794"/>
    <s v="7 de fevereiro de 2023 19:00 hs."/>
    <s v="Entregue"/>
    <s v="Chegou em 9 de fevereiro"/>
    <s v="Não"/>
    <n v="1"/>
    <n v="279"/>
    <s v=""/>
    <n v="-47.43"/>
    <n v="-20.45"/>
    <s v=""/>
    <n v="211.12"/>
    <s v="Sim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Nelson Oliveira"/>
    <s v="03461733539"/>
    <s v="Rua wercelencio Calixto da Mota 53 / casas freire Referencia: casasfreire - CEP 48730000 - Gleba C, Conceição do Coité, Bahia"/>
    <s v="Conceição do Coité"/>
    <s v="Bahia"/>
    <s v="48730000"/>
    <s v="Brasil"/>
    <s v="Mercado Envios Full"/>
    <s v="8 de fevereiro | 17:07"/>
    <s v="9 de fevereiro | 10:34"/>
    <s v="Mercado Envios"/>
    <s v="MEL00003288695631"/>
    <s v=" "/>
    <s v=" "/>
    <s v=" "/>
    <s v=" "/>
    <s v=" "/>
    <s v=" "/>
    <s v=" "/>
    <s v="Não"/>
    <s v=""/>
    <s v="Não"/>
  </r>
  <r>
    <s v="2000005075226568"/>
    <s v="7 de fevereiro de 2023 19:00 hs."/>
    <s v="Entregue"/>
    <s v="Chegou em 9 de fevereiro"/>
    <s v="Não"/>
    <n v="1"/>
    <n v="62.8"/>
    <n v="27.4"/>
    <n v="-16.18"/>
    <n v="-27.4"/>
    <s v=""/>
    <n v="46.62"/>
    <s v=" "/>
    <x v="13"/>
    <s v="MLB2152570354"/>
    <s v="Mercado Livre"/>
    <s v="Par De Kit Pino Guia Bucha Pinça Freio Vw Crossfox Fox Gol"/>
    <s v=" "/>
    <n v="62.8"/>
    <s v="Premium"/>
    <s v="Não emitida"/>
    <s v="Isabela Almeida Carvas de Oliveira"/>
    <s v="CPF 18267063722"/>
    <s v="rua presidente Vargas 277 - casa 2, Vassouras - CEP: 27700000, Rio de Janeiro"/>
    <s v=" "/>
    <s v="Isabela Almeida Carvas de Oliveira"/>
    <s v="18267063722"/>
    <s v="rua presidente Vargas 277 / casa 2 - CEP 27700000 - centro, Vassouras, Rio de Janeiro"/>
    <s v="Vassouras"/>
    <s v="Rio de Janeiro"/>
    <s v="27700000"/>
    <s v="Brasil"/>
    <s v="Correios e pontos de envio"/>
    <s v="9 de fevereiro | 02:28"/>
    <s v="9 de fevereiro | 19:03"/>
    <s v="Mercado Envios"/>
    <s v="MEL00003292396403"/>
    <s v=" "/>
    <s v=" "/>
    <s v=" "/>
    <s v=" "/>
    <s v=" "/>
    <s v=" "/>
    <s v=" "/>
    <s v="Não"/>
    <s v=""/>
    <s v="Não"/>
  </r>
  <r>
    <s v="2000005075189904"/>
    <s v="7 de fevereiro de 2023 18:54 hs."/>
    <s v="Entregue"/>
    <s v="Chegou em 9 de fevereiro"/>
    <s v="Não"/>
    <n v="1"/>
    <n v="76.14"/>
    <n v="13.5"/>
    <n v="-14.64"/>
    <n v="-13.5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RAYR GUILHERME DA SILVA OLIVEIRA"/>
    <s v="09227546677"/>
    <s v="Rua José Ferreira Diniz 26 / casa - CEP 33254144 - Teotônio Batista de Freitas, Pedro Leopoldo, Minas Gerais"/>
    <s v="Pedro Leopoldo"/>
    <s v="Minas Gerais"/>
    <s v="33254144"/>
    <s v="Brasil"/>
    <s v="Mercado Envios Full"/>
    <s v="8 de fevereiro | 17:36"/>
    <s v="9 de fevereiro | 13:40"/>
    <s v="Mercado Envios"/>
    <s v="MEL00003288658682"/>
    <s v=" "/>
    <s v=" "/>
    <s v=" "/>
    <s v=" "/>
    <s v=" "/>
    <s v=" "/>
    <s v=" "/>
    <s v="Não"/>
    <s v=""/>
    <s v="Não"/>
  </r>
  <r>
    <s v="2000005075132212"/>
    <s v="7 de fevereiro de 2023 18:46 hs."/>
    <s v="Entregue"/>
    <s v="Chegou em 9 de fevereiro"/>
    <s v="Não"/>
    <n v="1"/>
    <n v="292.99"/>
    <s v=""/>
    <n v="-35.159999999999997"/>
    <n v="-21.45"/>
    <s v=""/>
    <n v="236.38"/>
    <s v="Sim"/>
    <x v="41"/>
    <s v="MLB2980443117"/>
    <s v="Mercado Livre"/>
    <s v="Cabo De Câmbio Spin 2013 Em Diante"/>
    <s v=" "/>
    <n v="292.99"/>
    <s v="Clássico"/>
    <s v="Não emitida"/>
    <s v="41.041.527 ANDRE DO NASCIMENTO BATISTA"/>
    <s v="CNPJ 41041527000141"/>
    <s v="Rua Vitório Christoni 688, Ourinhos - CEP: 19911200, São Paulo"/>
    <s v="Contribuinte"/>
    <s v="41.041.527 ANDRE DO NASCIMENTO BATISTA"/>
    <s v="41041527000141"/>
    <s v="Rua Vitório Christoni 688 / MECANICA CHRISTONI Referencia: MECANICA CHRISTONI - CEP 19911200 - Vila São Luiz, Ourinhos, São Paulo"/>
    <s v="Ourinhos"/>
    <s v="São Paulo"/>
    <s v="19911200"/>
    <s v="Brasil"/>
    <s v="Correios e pontos de envio"/>
    <s v="9 de fevereiro | 01:16"/>
    <s v="9 de fevereiro | 13:06"/>
    <s v="Mercado Envios"/>
    <s v="MEL00003290477254"/>
    <s v=" "/>
    <s v=" "/>
    <s v=" "/>
    <s v=" "/>
    <s v=" "/>
    <s v=" "/>
    <s v=" "/>
    <s v="Não"/>
    <s v=""/>
    <s v="Não"/>
  </r>
  <r>
    <s v="2000005075034798"/>
    <s v="7 de fevereiro de 2023 18:32 hs."/>
    <s v="Entregue"/>
    <s v="Chegou em 12 de fevereiro"/>
    <s v="Não"/>
    <n v="1"/>
    <n v="187.29"/>
    <s v=""/>
    <n v="-31.84"/>
    <n v="-20.45"/>
    <s v=""/>
    <n v="135"/>
    <s v=" "/>
    <x v="228"/>
    <s v="MLB2763614915"/>
    <s v="Mercado Livre"/>
    <s v="2 Kits Rolamento Roda Traseira Corsa Frente Montana"/>
    <s v=" "/>
    <n v="187.29"/>
    <s v="Premium"/>
    <s v="Não emitida"/>
    <s v="stanley lopes medeiros"/>
    <s v="CPF 02023278503"/>
    <s v="RUA GABRIEL SOARES 612 - Casa, Morro do Chapéu - CEP: 44850000, Bahia"/>
    <s v=" "/>
    <s v="stanley lopes medeiros"/>
    <s v="02023278503"/>
    <s v="Rua Gabriel Soares 612 / CASA DE MARÍ - CEP 44850000 - Morro do Chapéu, Bahia"/>
    <s v="Morro do Chapéu"/>
    <s v="Bahia"/>
    <s v="44850000"/>
    <s v="Brasil"/>
    <s v="Correios e pontos de envio"/>
    <s v="9 de fevereiro | 04:10"/>
    <s v="12 de fevereiro | 09:56"/>
    <s v="Mercado Envios"/>
    <s v="MEL00003290474829"/>
    <s v=" "/>
    <s v=" "/>
    <s v=" "/>
    <s v=" "/>
    <s v=" "/>
    <s v=" "/>
    <s v=" "/>
    <s v="Não"/>
    <s v=""/>
    <s v="Não"/>
  </r>
  <r>
    <s v="2000005074969950"/>
    <s v="7 de fevereiro de 2023 18:23 hs."/>
    <s v="Entregue"/>
    <s v="Chegou em 8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Fernando Souza Cardoso"/>
    <s v="04038204057"/>
    <s v="Travessa do Povo 60 / CEP 94965575 - Vila Fátima, Cachoeirinha, Rio Grande do Sul"/>
    <s v="Cachoeirinha"/>
    <s v="Rio Grande do Sul"/>
    <s v="94965575"/>
    <s v="Brasil"/>
    <s v="Mercado Envios Full"/>
    <s v="7 de fevereiro | 21:22"/>
    <s v="8 de fevereiro | 17:47"/>
    <s v="Mercado Envios"/>
    <s v="MEL00003288555778"/>
    <s v=" "/>
    <s v=" "/>
    <s v=" "/>
    <s v=" "/>
    <s v=" "/>
    <s v=" "/>
    <s v=" "/>
    <s v="Não"/>
    <s v=""/>
    <s v="Não"/>
  </r>
  <r>
    <s v="2000005074780392"/>
    <s v="7 de fevereiro de 2023 17:55 hs."/>
    <s v="Entregue"/>
    <s v="Chegou em 9 de fevereiro"/>
    <s v="Não"/>
    <n v="2"/>
    <n v="370.82"/>
    <s v=""/>
    <n v="-44.5"/>
    <n v="-52.9"/>
    <s v=""/>
    <n v="273.42"/>
    <s v=" "/>
    <x v="61"/>
    <s v="MLB2968829145"/>
    <s v="Mercado Livre"/>
    <s v="Bandeja Inferior Esquerdo Peugeot Partner 1999 Em Diante"/>
    <s v=" "/>
    <n v="185.41"/>
    <s v="Clássico"/>
    <s v="Não emitida"/>
    <s v="Luiz armando sitta Sitta"/>
    <s v="CPF 99767252800"/>
    <s v="rua engenheiro fonseca num 106 - casa bairro praia das toninhas ubatuba sp, Ubatuba - CEP: 11680000, São Paulo"/>
    <s v=" "/>
    <s v="Luiz armando sitta Sitta"/>
    <s v="99767252800"/>
    <s v="Avenida Engenheiro Fonseca 106 / trevo da bala de côc Referencia: ponto da bala de coco trevo praia das toninhas - CEP 11687146 - Toninhas, Ubatuba, São Paulo"/>
    <s v="Ubatuba"/>
    <s v="São Paulo"/>
    <s v="11687146"/>
    <s v="Brasil"/>
    <s v="Correios e pontos de envio"/>
    <s v="9 de fevereiro | 00:39"/>
    <s v="9 de fevereiro | 14:32"/>
    <s v="Mercado Envios"/>
    <s v="MEL00003290474499"/>
    <s v=" "/>
    <s v=" "/>
    <s v=" "/>
    <s v=" "/>
    <s v=" "/>
    <s v=" "/>
    <s v=" "/>
    <s v="Não"/>
    <s v=""/>
    <s v="Não"/>
  </r>
  <r>
    <s v="2000005074692316"/>
    <s v="7 de fevereiro de 2023 17:39 hs."/>
    <s v="Entregue"/>
    <s v="Chegou em 8 de fevereiro"/>
    <s v="Não"/>
    <n v="1"/>
    <n v="23.9"/>
    <n v="5.45"/>
    <n v="-9.56"/>
    <n v="-5.45"/>
    <s v=""/>
    <n v="14.34"/>
    <s v=" "/>
    <x v="60"/>
    <s v="MLB2083115426"/>
    <s v="Mercado Livre"/>
    <s v="Terminal Conector Cabo Trambulador Corsa Celta Agile Astra"/>
    <s v=" "/>
    <n v="23.9"/>
    <s v="Premium"/>
    <s v="Autorizado"/>
    <s v=" "/>
    <s v=" "/>
    <s v=" "/>
    <s v=" "/>
    <s v="Reizinho Veiculos"/>
    <s v="13751117873"/>
    <s v="Rua Clodomiro Franco A. Júnior 420 / Atrás da churrascaria o matuto - CEP 13041081 - Jardim Leonor, Campinas, São Paulo"/>
    <s v="Campinas"/>
    <s v="São Paulo"/>
    <s v="13041081"/>
    <s v="Brasil"/>
    <s v="Mercado Envios Full"/>
    <s v="8 de fevereiro | 08:44"/>
    <s v="8 de fevereiro | 18:10"/>
    <s v="Mercado Envios"/>
    <s v="MEL00003288403501"/>
    <s v=" "/>
    <s v=" "/>
    <s v=" "/>
    <s v=" "/>
    <s v=" "/>
    <s v=" "/>
    <s v=" "/>
    <s v="Não"/>
    <s v=""/>
    <s v="Não"/>
  </r>
  <r>
    <s v="2000005074644628"/>
    <s v="7 de fevereiro de 2023 17:35 hs."/>
    <s v="Entregue"/>
    <s v="Chegou em 9 de fevereiro"/>
    <s v="Não"/>
    <n v="1"/>
    <n v="62.8"/>
    <n v="9.9"/>
    <n v="-16.18"/>
    <n v="-9.9"/>
    <s v=""/>
    <n v="46.62"/>
    <s v=" "/>
    <x v="13"/>
    <s v="MLB2107057134"/>
    <s v="Mercado Livre"/>
    <s v="Kit Pino Guia Bucha Pinça Freio Astra Vectra Zafira Meriva"/>
    <s v=" "/>
    <n v="62.8"/>
    <s v="Premium"/>
    <s v="Autorizado"/>
    <s v=" "/>
    <s v=" "/>
    <s v=" "/>
    <s v=" "/>
    <s v="Jair Ribeiro Dos Santos"/>
    <s v="13358406806"/>
    <s v="Rua Romeu Tuma 331 / Referencia: Rua do Instituto Neymar - CEP 11724210 - Glória, Praia Grande, São Paulo"/>
    <s v="Praia Grande"/>
    <s v="São Paulo"/>
    <s v="11724210"/>
    <s v="Brasil"/>
    <s v="Mercado Envios Full"/>
    <s v="9 de fevereiro | 01:32"/>
    <s v="9 de fevereiro | 13:47"/>
    <s v="Mercado Envios"/>
    <s v="MEL00003288385518"/>
    <s v=" "/>
    <s v=" "/>
    <s v=" "/>
    <s v=" "/>
    <s v=" "/>
    <s v=" "/>
    <s v=" "/>
    <s v="Não"/>
    <s v=""/>
    <s v="Não"/>
  </r>
  <r>
    <s v="2000005074621590"/>
    <s v="7 de fevereiro de 2023 17:31 hs."/>
    <s v="Cancelada pelo comprador"/>
    <s v="Cancelou porque não podia esperar o produto."/>
    <s v="Não"/>
    <n v="0"/>
    <n v="264.72000000000003"/>
    <n v="1.39"/>
    <n v="-31.77"/>
    <s v=""/>
    <n v="-234.34"/>
    <n v="0"/>
    <s v=" "/>
    <x v="4"/>
    <s v="MLB2918862819"/>
    <s v="Mercado Livre"/>
    <s v="Par Bandeja Inferior Com Pivô Idea Elx 2005 A 2016"/>
    <s v=" "/>
    <n v="264.72000000000003"/>
    <s v="Clássico"/>
    <s v="Não emitida"/>
    <s v="Ronaldo Silva"/>
    <s v="CPF 36181756809"/>
    <s v="Rua rego Barros  1931 - Casa, São Paulo - CEP: 03460000, São Paulo"/>
    <s v=" "/>
    <s v="Ronaldo Silva"/>
    <s v="36181756809"/>
    <s v=" "/>
    <s v="São Paulo"/>
    <s v="São Paulo"/>
    <s v="08340000"/>
    <s v="Brasil"/>
    <s v="Mercado Envios Flex"/>
    <s v=" "/>
    <s v=" "/>
    <s v="TRUSTPARTSTRUSTPARTS"/>
    <s v="42027747426"/>
    <s v=" "/>
    <s v=" "/>
    <s v=" "/>
    <s v=" "/>
    <s v=" "/>
    <s v=" "/>
    <s v=" "/>
    <s v="Não"/>
    <s v=""/>
    <s v="Não"/>
  </r>
  <r>
    <s v="2000004194444255"/>
    <s v="7 de fevereiro de 2023 17:29 hs."/>
    <s v="Entregue"/>
    <s v="Chegou em 9 de fevereiro"/>
    <s v="Sim"/>
    <n v="1"/>
    <n v="197.9"/>
    <s v=""/>
    <n v="-33.64"/>
    <n v="-20.45"/>
    <s v=""/>
    <n v="143.81"/>
    <s v="Sim"/>
    <x v="248"/>
    <s v="MLB2744025896"/>
    <s v="Mercado Livre"/>
    <s v="Kit Rolamento Roda Traseira E Dianteira Agile 2009 Em Diante"/>
    <s v=" "/>
    <n v="197.9"/>
    <s v="Premium"/>
    <s v="Não emitida"/>
    <s v="Jose Ueliton De Jesus Santos"/>
    <s v="CPF 95869310563"/>
    <s v="Avenida Rangel Pestana 288 - casa O2, Santos - CEP: 11013552, São Paulo"/>
    <s v=" "/>
    <s v="Jose Ueliton De Jesus Santos"/>
    <s v="95869310563"/>
    <s v="Avenida Rangel Pestana 300 / restaurante wanda Referencia: restaurante wanda - CEP 11013552 - Jabaquara, Santos, São Paulo"/>
    <s v="Santos"/>
    <s v="São Paulo"/>
    <s v="11013552"/>
    <s v="Brasil"/>
    <s v="Correios e pontos de envio"/>
    <s v="9 de fevereiro | 01:58"/>
    <s v="9 de fevereiro | 10:23"/>
    <s v="Mercado Envios"/>
    <s v="MEL00003290472901"/>
    <s v=" "/>
    <s v=" "/>
    <s v=" "/>
    <s v=" "/>
    <s v=" "/>
    <s v=" "/>
    <s v=" "/>
    <s v="Não"/>
    <s v=""/>
    <s v="Não"/>
  </r>
  <r>
    <s v="2000005074622384"/>
    <s v="7 de fevereiro de 2023 17:29 hs."/>
    <s v="Entregue"/>
    <s v="Chegou em 10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simario Geronimo Da Silva"/>
    <s v="08353462427"/>
    <s v="Rua Eraldo Freire Da Silva 1 / casa - CEP 55660000 - Loteamento Bairro Novo, Bezerros, Pernambuco"/>
    <s v="Bezerros"/>
    <s v="Pernambuco"/>
    <s v="55660000"/>
    <s v="Brasil"/>
    <s v="Mercado Envios Full"/>
    <s v="8 de fevereiro | 16:33"/>
    <s v="10 de fevereiro | 11:06"/>
    <s v="Mercado Envios"/>
    <s v="MEL00003288363859"/>
    <s v=" "/>
    <s v=" "/>
    <s v=" "/>
    <s v=" "/>
    <s v=" "/>
    <s v=" "/>
    <s v=" "/>
    <s v="Não"/>
    <s v=""/>
    <s v="Não"/>
  </r>
  <r>
    <s v="2000005074566896"/>
    <s v="7 de fevereiro de 2023 17:24 hs."/>
    <s v="Entregue"/>
    <s v="Chegou em 9 de fevereiro"/>
    <s v="Não"/>
    <n v="1"/>
    <n v="44.05"/>
    <n v="10.56"/>
    <n v="-12.99"/>
    <n v="-10.56"/>
    <s v=""/>
    <n v="31.06"/>
    <s v="Sim"/>
    <x v="55"/>
    <s v="MLB2223324644"/>
    <s v="Mercado Livre"/>
    <s v="Terminal Cabo De Engate Golf Vw Polo - 2003"/>
    <s v=" "/>
    <n v="44.05"/>
    <s v="Premium"/>
    <s v="Não emitida"/>
    <s v="Marília Lima"/>
    <s v="CPF 42498303812"/>
    <s v="rua expedicionario jorge aleixo de oliveira 52, Ribeirão Preto - CEP: 14079476, São Paulo"/>
    <s v=" "/>
    <s v="Marília Lima"/>
    <s v="42498303812"/>
    <s v="Avenida Dom Luís do Amaral Mouzinho 2413 / Referencia: Borracharia são Sebastião - CEP 14340000 - brodowski, Brodowski, São Paulo"/>
    <s v="Brodowski"/>
    <s v="São Paulo"/>
    <s v="14340000"/>
    <s v="Brasil"/>
    <s v="Correios e pontos de envio"/>
    <s v="9 de fevereiro | 00:07"/>
    <s v="9 de fevereiro | 10:59"/>
    <s v="Mercado Envios"/>
    <s v="MEL00003290470862"/>
    <s v=" "/>
    <s v=" "/>
    <s v=" "/>
    <s v=" "/>
    <s v=" "/>
    <s v=" "/>
    <s v=" "/>
    <s v="Não"/>
    <s v=""/>
    <s v="Não"/>
  </r>
  <r>
    <s v="2000005074574992"/>
    <s v="7 de fevereiro de 2023 17:23 hs."/>
    <s v="Entregue"/>
    <s v="Chegou em 9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lessandra da Costa"/>
    <s v="04098867931"/>
    <s v="Rua Pelicano 610 / frente - CEP 86708108 - Jardim Morumbi, Arapongas, Paraná"/>
    <s v="Arapongas"/>
    <s v="Paraná"/>
    <s v="86708108"/>
    <s v="Brasil"/>
    <s v="Mercado Envios Full"/>
    <s v="8 de fevereiro | 17:41"/>
    <s v="9 de fevereiro | 14:09"/>
    <s v="Mercado Envios"/>
    <s v="MEL00003288341154"/>
    <s v=" "/>
    <s v=" "/>
    <s v=" "/>
    <s v=" "/>
    <s v=" "/>
    <s v=" "/>
    <s v=" "/>
    <s v="Não"/>
    <s v=""/>
    <s v="Não"/>
  </r>
  <r>
    <s v="2000005074569522"/>
    <s v="7 de fevereiro de 2023 17:22 hs."/>
    <s v="Entregue"/>
    <s v="Chegou em 9 de fevereiro"/>
    <s v="Não"/>
    <n v="1"/>
    <n v="70"/>
    <n v="9.57"/>
    <n v="-17.399999999999999"/>
    <n v="-9.57"/>
    <s v=""/>
    <n v="52.6"/>
    <s v=" "/>
    <x v="24"/>
    <s v="MLB2669726414"/>
    <s v="Mercado Livre"/>
    <s v="Reparo Pino Guia Pinça De Freio Dianteiro Corolla 2006"/>
    <s v=" "/>
    <n v="70"/>
    <s v="Premium"/>
    <s v="Não emitida"/>
    <s v="João Victor Rodelli"/>
    <s v="CPF 46485063838"/>
    <s v="Brasil 131 - Oficina Régis-Car, Lins - CEP: 16403060, São Paulo"/>
    <s v=" "/>
    <s v="João Victor Rodelli"/>
    <s v="46485063838"/>
    <s v="Rua Brasil 131 / até 340341 - Oficina mecânica Régis Car - CEP 16403060 - Vila Guararapes, Lins, São Paulo"/>
    <s v="Lins"/>
    <s v="São Paulo"/>
    <s v="16403060"/>
    <s v="Brasil"/>
    <s v="Correios e pontos de envio"/>
    <s v="9 de fevereiro | 01:55"/>
    <s v="9 de fevereiro | 14:17"/>
    <s v="Mercado Envios"/>
    <s v="MEL00003290468587"/>
    <s v=" "/>
    <s v=" "/>
    <s v=" "/>
    <s v=" "/>
    <s v=" "/>
    <s v=" "/>
    <s v=" "/>
    <s v="Não"/>
    <s v=""/>
    <s v="Não"/>
  </r>
  <r>
    <s v="2000004194381757"/>
    <s v="7 de fevereiro de 2023 17:21 hs."/>
    <s v="Entregue"/>
    <s v="Chegou em 8 de fevereiro"/>
    <s v="Sim"/>
    <n v="1"/>
    <n v="193.99"/>
    <s v=""/>
    <n v="-23.28"/>
    <n v="-38.950000000000003"/>
    <s v=""/>
    <n v="131.76"/>
    <s v=" "/>
    <x v="52"/>
    <s v="MLB2863957343"/>
    <s v="Mercado Livre"/>
    <s v="Bandeja Lado Direito Peugeot 206 Todos 1999 A 2010 Com Pivô"/>
    <s v=" "/>
    <n v="193.99"/>
    <s v="Clássico"/>
    <s v="Autorizado"/>
    <s v=" "/>
    <s v=" "/>
    <s v=" "/>
    <s v=" "/>
    <s v="VAnLDIR FAUSTINO"/>
    <s v="03328238816"/>
    <s v="Avenida das Laranjeiras 38 / CEP 16503208 - Campo Belo, Cafelândia, São Paulo"/>
    <s v="Cafelândia"/>
    <s v="São Paulo"/>
    <s v="16503208"/>
    <s v="Brasil"/>
    <s v="Mercado Envios Full"/>
    <s v="7 de fevereiro | 21:34"/>
    <s v="8 de fevereiro | 13:01"/>
    <s v="Mercado Envios"/>
    <s v="MEL00003288334006"/>
    <s v=" "/>
    <s v=" "/>
    <s v=" "/>
    <s v=" "/>
    <s v=" "/>
    <s v=" "/>
    <s v=" "/>
    <s v="Não"/>
    <s v=""/>
    <s v="Não"/>
  </r>
  <r>
    <s v="2000005072865374"/>
    <s v="7 de fevereiro de 2023 17:02 hs."/>
    <s v="Entregue"/>
    <s v="Chegou em 9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LEIXO MYAKY"/>
    <s v="64303616915"/>
    <s v="Rua São Jerônimo 82 / loja de carro Referencia: loja de carro 2a veículos - CEP 86010480 - Centro, Londrina, Paraná"/>
    <s v="Londrina"/>
    <s v="Paraná"/>
    <s v="86010480"/>
    <s v="Brasil"/>
    <s v="Mercado Envios Full"/>
    <s v="8 de fevereiro | 18:04"/>
    <s v="9 de fevereiro | 10:21"/>
    <s v="Mercado Envios"/>
    <s v="MEL00003288251831"/>
    <s v=" "/>
    <s v=" "/>
    <s v=" "/>
    <s v=" "/>
    <s v=" "/>
    <s v=" "/>
    <s v=" "/>
    <s v="Não"/>
    <s v=""/>
    <s v="Não"/>
  </r>
  <r>
    <s v="2000005074429674"/>
    <s v="7 de fevereiro de 2023 17:01 hs."/>
    <s v="Entregue"/>
    <s v="Chegou em 8 de fevereiro"/>
    <s v="Não"/>
    <n v="1"/>
    <n v="289.79000000000002"/>
    <n v="1.39"/>
    <n v="-49.26"/>
    <s v=""/>
    <s v=""/>
    <n v="241.92"/>
    <s v=" "/>
    <x v="287"/>
    <s v="MLB3063192887"/>
    <s v="Mercado Livre"/>
    <s v="Par Bandeja Inferior Palio 1996 Á 2001 Sem Pivô"/>
    <s v=" "/>
    <n v="289.79000000000002"/>
    <s v="Premium"/>
    <s v="Autorizado"/>
    <s v="vicente francisco sabaliauskas"/>
    <s v="CPF 01105831833"/>
    <s v="Rua Gomes 461, São Paulo - CEP: 03275010, São Paulo"/>
    <s v=" "/>
    <s v="vicente francisco sabaliauskas"/>
    <s v="01105831833"/>
    <s v="Avenida Professor Luiz Ignácio Anhaia Mello 5001 / ap 73 bloco 2 - CEP 03295000 - Vila Graciosa, São Paulo, São Paulo"/>
    <s v="São Paulo"/>
    <s v="São Paulo"/>
    <s v="03295000"/>
    <s v="Brasil"/>
    <s v="Mercado Envios Flex"/>
    <s v="8 de fevereiro | 15:59"/>
    <s v="8 de fevereiro | 19:35"/>
    <s v="MICHELLE RULING MARTINS"/>
    <s v="42027664829"/>
    <s v=" "/>
    <s v=" "/>
    <s v=" "/>
    <s v=" "/>
    <s v=" "/>
    <s v=" "/>
    <s v=" "/>
    <s v="Não"/>
    <s v=""/>
    <s v="Não"/>
  </r>
  <r>
    <s v="2000004194336999"/>
    <s v="7 de fevereiro de 2023 16:56 hs."/>
    <s v="Entregue"/>
    <s v="Chegou em 9 de fevereiro"/>
    <s v="Sim"/>
    <n v="1"/>
    <n v="65.900000000000006"/>
    <s v=""/>
    <n v="-16.7"/>
    <s v="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raul camargo"/>
    <s v="35522989831"/>
    <s v="Rua Moacir Leme da Silva 820 / pizzaria cachoeira Referencia: 2 entrada a direita na rua moacir leme. placa pizzaria cachoeira. - CEP 18150000 - bairro cachoeira, Ibiúna, São Paulo"/>
    <s v="Ibiúna"/>
    <s v="São Paulo"/>
    <s v="18150000"/>
    <s v="Brasil"/>
    <s v="Mercado Envios Full"/>
    <s v="9 de fevereiro | 02:34"/>
    <s v="9 de fevereiro | 12:06"/>
    <s v="Mercado Envios"/>
    <s v="MEL00003288226036"/>
    <s v=" "/>
    <s v=" "/>
    <s v=" "/>
    <s v=" "/>
    <s v=" "/>
    <s v=" "/>
    <s v=" "/>
    <s v="Não"/>
    <s v=""/>
    <s v="Não"/>
  </r>
  <r>
    <s v="2000005074271350"/>
    <s v="7 de fevereiro de 2023 16:40 hs."/>
    <s v="Cancelada pelo comprador"/>
    <s v="Cancelou porque não podia esperar o produto."/>
    <s v="Não"/>
    <n v="0"/>
    <n v="34.5"/>
    <n v="15.9"/>
    <n v="-11.36"/>
    <s v=""/>
    <n v="-39.04"/>
    <n v="0"/>
    <s v=" "/>
    <x v="27"/>
    <s v="MLB2071179464"/>
    <s v="Mercado Livre"/>
    <s v="Cabo De Embreagem Palio 1.0 (46781013) 2000 2001 2002 2003"/>
    <s v=" "/>
    <n v="34.5"/>
    <s v="Premium"/>
    <s v="Autorizado"/>
    <s v="Vitor Antonio Leite Dos Santos"/>
    <s v="CPF 46107226826"/>
    <s v="Rua Marechal Floriano Peixoto 361 - casa 2, Francisco Morato - CEP: 07909060, São Paulo"/>
    <s v=" "/>
    <s v="Vitor Antonio Leite Dos Santos"/>
    <s v="46107226826"/>
    <s v=" "/>
    <s v="Francisco Morato"/>
    <s v="São Paulo"/>
    <s v="07909060"/>
    <s v="Brasil"/>
    <s v="Mercado Envios Flex"/>
    <s v=" "/>
    <s v=" "/>
    <s v="TRUSTPARTSTRUSTPARTS"/>
    <s v="42027594825"/>
    <s v=" "/>
    <s v=" "/>
    <s v=" "/>
    <s v=" "/>
    <s v=" "/>
    <s v=" "/>
    <s v=" "/>
    <s v="Não"/>
    <s v=""/>
    <s v="Não"/>
  </r>
  <r>
    <s v="2000005074263172"/>
    <s v="7 de fevereiro de 2023 16:37 hs."/>
    <s v="Devolução finalizada com reembolso para o comprador"/>
    <s v="O produto devolvido chegou em quarta-feira, 22 de fevereiro."/>
    <s v="Não"/>
    <n v="0"/>
    <n v="169.9"/>
    <s v=""/>
    <n v="-69.78"/>
    <n v="-20.45"/>
    <n v="-120.57"/>
    <n v="-40.9"/>
    <s v="Sim"/>
    <x v="14"/>
    <s v="MLB1853236145"/>
    <s v="Mercado Livre"/>
    <s v="Kit Rolamento Eixo Traseiro Peugeot 206/207 C/barra 50mm"/>
    <s v=" "/>
    <n v="169.9"/>
    <s v="Premium"/>
    <s v="Autorizado"/>
    <s v="keyla teixeira"/>
    <s v="CPF 04146755689"/>
    <s v="Rua Henriqueta Rubim 337, São Gonçalo do Rio Abaixo - CEP: 35935000, Minas Gerais"/>
    <s v=" "/>
    <s v="keyla teixeira"/>
    <s v="0414675568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4 de fevereiro | 14:50"/>
    <s v="22 de fevereiro | 10:28"/>
    <s v="Mercado Envios"/>
    <s v="QC094441446BR"/>
    <s v="https://www2.correios.com.br/sistemas/rastreamento/resultado.cfm"/>
    <s v=" "/>
    <s v=" "/>
    <s v=" "/>
    <s v=" "/>
    <s v=" "/>
    <s v=" "/>
    <s v="Não"/>
    <n v="1"/>
    <s v="Não"/>
  </r>
  <r>
    <s v="2000005074153594"/>
    <s v="7 de fevereiro de 2023 16:25 hs."/>
    <s v="Entregue"/>
    <s v="Chegou em 10 de fevereiro"/>
    <s v="Não"/>
    <n v="1"/>
    <n v="37.99"/>
    <n v="26.1"/>
    <n v="-10.06"/>
    <n v="-26.1"/>
    <s v=""/>
    <n v="27.93"/>
    <s v=" "/>
    <x v="249"/>
    <s v="MLB3030686522"/>
    <s v="Mercado Livre"/>
    <s v="Terminal Cabo Marcha Seleção 10mm Strada 2014 Em Diante"/>
    <s v=" "/>
    <n v="37.99"/>
    <s v="Clássico"/>
    <s v="Não emitida"/>
    <s v="obede lopes"/>
    <s v="CPF 08194559626"/>
    <s v="Natan Batista 12 - Enfrente oficina Vô Chaveiro, Pocrane - CEP: 36960000, Minas Gerais"/>
    <s v=" "/>
    <s v="obede lopes"/>
    <s v="08194559626"/>
    <s v="Rua Genesio Januário de Oliveira 975 / Entrada da Cidade Referencia: Obede car - CEP 36960000 - Centro, Pocrane, Minas Gerais"/>
    <s v="Pocrane"/>
    <s v="Minas Gerais"/>
    <s v="36960000"/>
    <s v="Brasil"/>
    <s v="Correios e pontos de envio"/>
    <s v="9 de fevereiro | 02:06"/>
    <s v="10 de fevereiro | 15:56"/>
    <s v="Mercado Envios"/>
    <s v="MEL00003290465472"/>
    <s v=" "/>
    <s v=" "/>
    <s v=" "/>
    <s v=" "/>
    <s v=" "/>
    <s v=" "/>
    <s v=" "/>
    <s v="Não"/>
    <s v=""/>
    <s v="Não"/>
  </r>
  <r>
    <s v="2000005074153420"/>
    <s v="7 de fevereiro de 2023 16:25 hs."/>
    <s v="Entregue"/>
    <s v="Chegou em 9 de fevereiro"/>
    <s v="Não"/>
    <n v="1"/>
    <n v="189.99"/>
    <s v=""/>
    <n v="-22.8"/>
    <n v="-20.45"/>
    <s v=""/>
    <n v="146.74"/>
    <s v=" "/>
    <x v="105"/>
    <s v="MLB3003649450"/>
    <s v="Mercado Livre"/>
    <s v="Cabo De Marcha Engate Palio 1.0 1996 A 2000"/>
    <s v=" "/>
    <n v="189.99"/>
    <s v="Clássico"/>
    <s v="Não emitida"/>
    <s v="Jose Lemos De Araujo"/>
    <s v="CPF 27903789830"/>
    <s v="Estrada do Imperador 187, Jacareí - CEP: 12302200, São Paulo"/>
    <s v=" "/>
    <s v="Jose Lemos De Araujo"/>
    <s v="27903789830"/>
    <s v="Estrada do Imperador 187 / Referencia: ESTRADA DO IMPERADOR Ñ 189 - CEP 12302200 - Jardim Rio Comprido, Jacareí, São Paulo"/>
    <s v="Jacareí"/>
    <s v="São Paulo"/>
    <s v="12302200"/>
    <s v="Brasil"/>
    <s v="Correios e pontos de envio"/>
    <s v="9 de fevereiro | 02:20"/>
    <s v="9 de fevereiro | 16:57"/>
    <s v="Mercado Envios"/>
    <s v="MEL00003290464178"/>
    <s v=" "/>
    <s v=" "/>
    <s v=" "/>
    <s v=" "/>
    <s v=" "/>
    <s v=" "/>
    <s v=" "/>
    <s v="Não"/>
    <s v=""/>
    <s v="Não"/>
  </r>
  <r>
    <s v="2000004194216843"/>
    <s v="7 de fevereiro de 2023 16:17 hs."/>
    <s v="Entregue"/>
    <s v="Chegou em 9 de fevereiro"/>
    <s v="Sim"/>
    <n v="1"/>
    <n v="23"/>
    <s v=""/>
    <n v="-9.41"/>
    <s v=""/>
    <s v=""/>
    <n v="13.59"/>
    <s v=" "/>
    <x v="138"/>
    <s v="MLB2100157802"/>
    <s v="Mercado Livre"/>
    <s v="Capa Pedal Kia Bongo K2500 K2700 K2799 Hr H100"/>
    <s v=" "/>
    <n v="23"/>
    <s v="Premium"/>
    <s v="Autorizado"/>
    <s v=" "/>
    <s v=" "/>
    <s v=" "/>
    <s v=" "/>
    <s v="Jonatan Falck"/>
    <s v="16883928740"/>
    <s v="Estrada União e Indústria 15500 / Chiavari eventos Referencia: GALPÃO 8 - CHIAVARI EVENTOS - CEP 25750226 - Pedro do Rio, Petrópolis, Rio de Janeiro"/>
    <s v="Petrópolis"/>
    <s v="Rio de Janeiro"/>
    <s v="25750226"/>
    <s v="Brasil"/>
    <s v="Mercado Envios Full"/>
    <s v="8 de fevereiro | 19:30"/>
    <s v="9 de fevereiro | 14:34"/>
    <s v="Mercado Envios"/>
    <s v="MEL00003288045908"/>
    <s v=" "/>
    <s v=" "/>
    <s v=" "/>
    <s v=" "/>
    <s v=" "/>
    <s v=" "/>
    <s v=" "/>
    <s v="Não"/>
    <s v=""/>
    <s v="Não"/>
  </r>
  <r>
    <s v="2000005073697040"/>
    <s v="7 de fevereiro de 2023 16:08 hs."/>
    <s v="Entregue"/>
    <s v="Chegou em 9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J S AUTO LTDA"/>
    <s v="20971879000126"/>
    <s v="Avenida Padre Arnaldo Jansen 786 / CEP 36506064 - Santana, Ubá, Minas Gerais"/>
    <s v="Ubá"/>
    <s v="Minas Gerais"/>
    <s v="36506064"/>
    <s v="Brasil"/>
    <s v="Mercado Envios Full"/>
    <s v="8 de fevereiro | 17:53"/>
    <s v="9 de fevereiro | 11:03"/>
    <s v="Mercado Envios"/>
    <s v="MEL00003288004313"/>
    <s v=" "/>
    <s v=" "/>
    <s v=" "/>
    <s v=" "/>
    <s v=" "/>
    <s v=" "/>
    <s v=" "/>
    <s v="Não"/>
    <s v=""/>
    <s v="Não"/>
  </r>
  <r>
    <s v="2000005073923812"/>
    <s v="7 de fevereiro de 2023 16:01 hs."/>
    <s v="Mediação finalizada. Te demos o dinheiro."/>
    <s v="Você pode vê-lo na sua conta Mercado Pago."/>
    <s v="Não"/>
    <n v="1"/>
    <n v="35.9"/>
    <n v="15.9"/>
    <n v="-11.6"/>
    <s v=""/>
    <s v=""/>
    <n v="40.200000000000003"/>
    <s v=" "/>
    <x v="7"/>
    <s v="MLB1848059503"/>
    <s v="Mercado Livre"/>
    <s v="Kit Rolamento Roda Traseira Gol G1 G2 G3 G4 G5 Novo"/>
    <s v=" "/>
    <n v="35.9"/>
    <s v="Premium"/>
    <s v="Autorizado"/>
    <s v="benedito cunha"/>
    <s v="CPF 03397290821"/>
    <s v="Rua Nicola Bonilha 84 - Ao Lado Da Garagem De Ônibus, Franco da Rocha - CEP: 07858160, São Paulo"/>
    <s v=" "/>
    <s v="benedito cunha"/>
    <s v="03397290821"/>
    <s v="Rua Nicola Bonilha 84 / CEP 07858160 - Parque Munhos, Franco da Rocha, São Paulo"/>
    <s v="Franco da Rocha"/>
    <s v="São Paulo"/>
    <s v="07858160"/>
    <s v="Brasil"/>
    <s v="Mercado Envios Flex"/>
    <s v="8 de fevereiro | 15:56"/>
    <s v="8 de fevereiro | 21:16"/>
    <s v="DOUGLAS MATOS"/>
    <s v="42027447778"/>
    <s v=" "/>
    <s v=" "/>
    <s v=" "/>
    <s v=" "/>
    <s v=" "/>
    <s v=" "/>
    <s v=" "/>
    <s v="Não"/>
    <n v="1"/>
    <s v="Não"/>
  </r>
  <r>
    <s v="2000005073831732"/>
    <s v="7 de fevereiro de 2023 15:38 hs."/>
    <s v="Entregue"/>
    <s v="Chegou em 9 de fevereiro"/>
    <s v="Não"/>
    <n v="1"/>
    <n v="86.99"/>
    <n v="8.09"/>
    <n v="-14.79"/>
    <n v="-28.54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e Dede"/>
    <s v="07374979479"/>
    <s v="Rua Francisco Temóteo 537 / Referencia: borracahria - CEP 57267440 - Inhumas, Teotônio Vilela, Alagoas"/>
    <s v="Teotônio Vilela"/>
    <s v="Alagoas"/>
    <s v="57267440"/>
    <s v="Brasil"/>
    <s v="Mercado Envios Full"/>
    <s v="7 de fevereiro | 23:58"/>
    <s v="9 de fevereiro | 09:59"/>
    <s v="Mercado Envios"/>
    <s v="MEL00003287856914"/>
    <s v=" "/>
    <s v=" "/>
    <s v=" "/>
    <s v=" "/>
    <s v=" "/>
    <s v=" "/>
    <s v=" "/>
    <s v="Não"/>
    <s v=""/>
    <s v="Não"/>
  </r>
  <r>
    <s v="2000005073719354"/>
    <s v="7 de fevereiro de 2023 15:26 hs."/>
    <s v="Cancelada pelo comprador"/>
    <s v="Cancelou porque se arrependeu da compra."/>
    <s v="Não"/>
    <n v="0"/>
    <n v="330.67"/>
    <n v="1.59"/>
    <n v="-56.21"/>
    <s v=""/>
    <n v="-276.05"/>
    <n v="0"/>
    <s v="Sim"/>
    <x v="87"/>
    <s v="MLB2896837797"/>
    <s v="Mercado Livre"/>
    <s v="Par Bandeja Com Pivô E Bieleta Gol G6 2012 A 2016"/>
    <s v=" "/>
    <n v="330.67"/>
    <s v="Premium"/>
    <s v="Não emitida"/>
    <s v="Jose fabio Santos"/>
    <s v="CPF 32760166805"/>
    <s v="Rua São Simplício 58 - casa, São Paulo - CEP: 02362140, São Paulo"/>
    <s v=" "/>
    <s v="Jose fabio Santos"/>
    <s v="32760166805"/>
    <s v=" "/>
    <s v="São Paulo"/>
    <s v="São Paulo"/>
    <s v="02362140"/>
    <s v="Brasil"/>
    <s v="Mercado Envios Flex"/>
    <s v=" "/>
    <s v=" "/>
    <s v="TRUSTPARTSTRUSTPARTS"/>
    <s v="42027359251"/>
    <s v=" "/>
    <s v=" "/>
    <s v=" "/>
    <s v=" "/>
    <s v=" "/>
    <s v=" "/>
    <s v=" "/>
    <s v="Não"/>
    <s v=""/>
    <s v="Não"/>
  </r>
  <r>
    <s v="2000004194023711"/>
    <s v="7 de fevereiro de 2023 15:16 hs."/>
    <s v="Entregue"/>
    <s v="Chegou em 9 de fevereiro"/>
    <s v="Sim"/>
    <n v="1"/>
    <n v="61.7"/>
    <n v="25.65"/>
    <n v="-15.99"/>
    <n v="-25.65"/>
    <s v=""/>
    <n v="45.71"/>
    <s v=" "/>
    <x v="32"/>
    <s v="MLB2204118527"/>
    <s v="Mercado Livre"/>
    <s v="Reparo Pino Guia Pinça De Freio Dianteiro Nissan Versa"/>
    <s v=" "/>
    <n v="61.7"/>
    <s v="Premium"/>
    <s v="Autorizado"/>
    <s v=" "/>
    <s v=" "/>
    <s v=" "/>
    <s v=" "/>
    <s v="Rogerio Klippel"/>
    <s v="92404871749"/>
    <s v="Rua Itamarati 13 / mecânica Klippel - CEP 29147595 - Santa Cecília, Cariacica, Espírito Santo"/>
    <s v="Cariacica"/>
    <s v="Espírito Santo"/>
    <s v="29147595"/>
    <s v="Brasil"/>
    <s v="Mercado Envios Full"/>
    <s v="8 de fevereiro | 00:22"/>
    <s v="9 de fevereiro | 12:24"/>
    <s v="Mercado Envios"/>
    <s v="MEL00003287740623"/>
    <s v=" "/>
    <s v=" "/>
    <s v=" "/>
    <s v=" "/>
    <s v=" "/>
    <s v=" "/>
    <s v=" "/>
    <s v="Não"/>
    <s v=""/>
    <s v="Não"/>
  </r>
  <r>
    <s v="2000004193951889"/>
    <s v="7 de fevereiro de 2023 15:09 hs."/>
    <s v="Entregue"/>
    <s v="Chegou em 8 de fevereiro"/>
    <s v="Sim"/>
    <n v="1"/>
    <n v="35.9"/>
    <n v="17.399999999999999"/>
    <n v="-11.6"/>
    <n v="-17.399999999999999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sukeronkev sukeronkev"/>
    <s v="47265007832"/>
    <s v="Rua Maria José Pereira de Oliveira 11 / loteamento 11 - CEP 13257894 - Loteamento Caminhos do Sol, Itatiba, São Paulo"/>
    <s v="Itatiba"/>
    <s v="São Paulo"/>
    <s v="13257894"/>
    <s v="Brasil"/>
    <s v="Mercado Envios Full"/>
    <s v="7 de fevereiro | 20:39"/>
    <s v="8 de fevereiro | 16:55"/>
    <s v="Mercado Envios"/>
    <s v="MEL00003287706724"/>
    <s v=" "/>
    <s v=" "/>
    <s v=" "/>
    <s v=" "/>
    <s v=" "/>
    <s v=" "/>
    <s v=" "/>
    <s v="Não"/>
    <s v=""/>
    <s v="Não"/>
  </r>
  <r>
    <s v="2000005073584172"/>
    <s v="7 de fevereiro de 2023 15:05 hs."/>
    <s v="Entregue"/>
    <s v="Chegou em 8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ilian Barbosa Camelo Barbosa"/>
    <s v="07536230486"/>
    <s v="Rua Santa Verônica 244 / CEP 54766040 - Alto Santo Antônio, Camaragibe, Pernambuco"/>
    <s v="Camaragibe"/>
    <s v="Pernambuco"/>
    <s v="54766040"/>
    <s v="Brasil"/>
    <s v="Mercado Envios Full"/>
    <s v="7 de fevereiro | 17:47"/>
    <s v="8 de fevereiro | 16:57"/>
    <s v="Mercado Envios"/>
    <s v="MEL00003287683447"/>
    <s v=" "/>
    <s v=" "/>
    <s v=" "/>
    <s v=" "/>
    <s v=" "/>
    <s v=" "/>
    <s v=" "/>
    <s v="Não"/>
    <s v=""/>
    <s v="Não"/>
  </r>
  <r>
    <s v="2000005073556894"/>
    <s v="7 de fevereiro de 2023 15:02 hs."/>
    <s v="Entregue"/>
    <s v="Chegou em 9 de fevereiro"/>
    <s v="Não"/>
    <n v="1"/>
    <n v="207.9"/>
    <s v=""/>
    <n v="-35.340000000000003"/>
    <n v="-26.45"/>
    <s v=""/>
    <n v="146.11000000000001"/>
    <s v=" "/>
    <x v="53"/>
    <s v="MLB2935013032"/>
    <s v="Mercado Livre"/>
    <s v="Bandeja Direita Com Pivô Sonic 2012 Em Diante"/>
    <s v=" "/>
    <n v="207.9"/>
    <s v="Premium"/>
    <s v="Não emitida"/>
    <s v="hikardopreira hikardopreira"/>
    <s v="CPF 24880731803"/>
    <s v="Avenida Presidente Vargas 387 - Casa, Santa Isabel - CEP: 07500000, São Paulo"/>
    <s v=" "/>
    <s v="hikardopreira hikardopreira"/>
    <s v="24880731803"/>
    <s v="Avenida Presidente Vargas 387 / Casa - CEP 07500000 - Cruzeiro, Santa Isabel, São Paulo"/>
    <s v="Santa Isabel"/>
    <s v="São Paulo"/>
    <s v="07500000"/>
    <s v="Brasil"/>
    <s v="Correios e pontos de envio"/>
    <s v="9 de fevereiro | 02:20"/>
    <s v="9 de fevereiro | 14:17"/>
    <s v="Mercado Envios"/>
    <s v="MEL00003290459737"/>
    <s v=" "/>
    <s v=" "/>
    <s v=" "/>
    <s v=" "/>
    <s v=" "/>
    <s v=" "/>
    <s v=" "/>
    <s v="Não"/>
    <s v=""/>
    <s v="Não"/>
  </r>
  <r>
    <s v="2000005073537564"/>
    <s v="7 de fevereiro de 2023 15:00 hs."/>
    <s v="Entregue"/>
    <s v="Chegou em 10 de fevereiro"/>
    <s v="Não"/>
    <n v="1"/>
    <n v="62.75"/>
    <n v="24"/>
    <n v="-13.03"/>
    <n v="-24"/>
    <s v=""/>
    <n v="49.72"/>
    <s v=" "/>
    <x v="13"/>
    <s v="MLB2152530648"/>
    <s v="Mercado Livre"/>
    <s v="Par De Kit Pino Guia Bucha Pinça Freio Spacefox  Spacecross"/>
    <s v=" "/>
    <n v="62.75"/>
    <s v="Clássico"/>
    <s v="Não emitida"/>
    <s v="Liliana Silva"/>
    <s v="CPF 06463095958"/>
    <s v="Rua Irineu Hoffman  182 - Casa, São José - CEP: 88107210, Santa Catarina"/>
    <s v=" "/>
    <s v="Liliana Silva"/>
    <s v="06463095958"/>
    <s v="Travessa Egídio Becker 237 / Casa - CEP 88107525 - Forquilhas, São José, Santa Catarina"/>
    <s v="São José"/>
    <s v="Santa Catarina"/>
    <s v="88107525"/>
    <s v="Brasil"/>
    <s v="Correios e pontos de envio"/>
    <s v="9 de fevereiro | 04:20"/>
    <s v="10 de fevereiro | 11:35"/>
    <s v="Mercado Envios"/>
    <s v="MEL00003290457380"/>
    <s v=" "/>
    <s v=" "/>
    <s v=" "/>
    <s v=" "/>
    <s v=" "/>
    <s v=" "/>
    <s v=" "/>
    <s v="Não"/>
    <s v=""/>
    <s v="Não"/>
  </r>
  <r>
    <s v="2000005073515378"/>
    <s v="7 de fevereiro de 2023 14:58 hs."/>
    <s v="Entregue"/>
    <s v="Chegou em 8 de fevereiro"/>
    <s v="Não"/>
    <n v="1"/>
    <n v="99.15"/>
    <n v="1.59"/>
    <n v="-16.86"/>
    <s v=""/>
    <s v=""/>
    <n v="83.88"/>
    <s v=" "/>
    <x v="76"/>
    <s v="MLB2611126296"/>
    <s v="Mercado Livre"/>
    <s v="Suporte Traseiro Do Motor Cambio Manual Astra 2005"/>
    <s v=" "/>
    <n v="99.15"/>
    <s v="Premium"/>
    <s v="Autorizado"/>
    <s v="David Lopes de Carvalho"/>
    <s v="CPF 36641609839"/>
    <s v="Rua Cristo Operário 160, São Paulo - CEP: 02055080, São Paulo"/>
    <s v=" "/>
    <s v="David Lopes de Carvalho"/>
    <s v="36641609839"/>
    <s v="Rua Cristo Operário 160 / CEP 02055080 - Vila Guilherme, São Paulo, São Paulo"/>
    <s v="São Paulo"/>
    <s v="São Paulo"/>
    <s v="02055080"/>
    <s v="Brasil"/>
    <s v="Mercado Envios Flex"/>
    <s v="8 de fevereiro | 15:58"/>
    <s v="8 de fevereiro | 17:27"/>
    <s v="LAERCIO CASEMIRO"/>
    <s v="42027272763"/>
    <s v=" "/>
    <s v=" "/>
    <s v=" "/>
    <s v=" "/>
    <s v=" "/>
    <s v=" "/>
    <s v=" "/>
    <s v="Não"/>
    <s v=""/>
    <s v="Não"/>
  </r>
  <r>
    <s v="2000005073522750"/>
    <s v="7 de fevereiro de 2023 14:58 hs."/>
    <s v="Entregue"/>
    <s v="Chegou em 9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antonio domingues"/>
    <s v="00765439948"/>
    <s v="Rua Júnior de Souza Ribas 279 / Casa - CEP 84240000 - Vila Dalcool, Piraí do Sul, Paraná"/>
    <s v="Piraí do Sul"/>
    <s v="Paraná"/>
    <s v="84240000"/>
    <s v="Brasil"/>
    <s v="Mercado Envios Full"/>
    <s v="8 de fevereiro | 13:30"/>
    <s v="9 de fevereiro | 17:42"/>
    <s v="Mercado Envios"/>
    <s v="MEL00003287644375"/>
    <s v=" "/>
    <s v=" "/>
    <s v=" "/>
    <s v=" "/>
    <s v=" "/>
    <s v=" "/>
    <s v=" "/>
    <s v="Não"/>
    <s v=""/>
    <s v="Não"/>
  </r>
  <r>
    <s v="2000004193913759"/>
    <s v="7 de fevereiro de 2023 14:43 hs."/>
    <s v="Entregue"/>
    <s v="Chegou em 10 de fevereiro"/>
    <s v="Sim"/>
    <n v="1"/>
    <n v="13.99"/>
    <n v="6.94"/>
    <n v="-7.88"/>
    <n v="-6.94"/>
    <s v=""/>
    <n v="6.11"/>
    <s v=" "/>
    <x v="174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Matheus Alves Tuxi de Sant Anna"/>
    <s v="14416943741"/>
    <s v="AVENIDA JANE MARIA MARTINS FIGUEIRA 1371 / Loja 01 - CEP 28896013 - Rio das Ostras, Rio de Janeiro"/>
    <s v="Rio das Ostras"/>
    <s v="Rio de Janeiro"/>
    <s v="28896013"/>
    <s v="Brasil"/>
    <s v="Mercado Envios Full"/>
    <s v="8 de fevereiro | 06:28"/>
    <s v="10 de fevereiro | 09:51"/>
    <s v="Mercado Envios"/>
    <s v="MEL00003287562548"/>
    <s v="https://myaccount.mercadolivre.com.br/shipments/42027228134/detail"/>
    <s v=" "/>
    <s v=" "/>
    <s v=" "/>
    <s v=" "/>
    <s v=" "/>
    <s v=" "/>
    <s v="Não"/>
    <s v=""/>
    <s v="Não"/>
  </r>
  <r>
    <s v="2000005073407258"/>
    <s v="7 de fevereiro de 2023 14:41 hs."/>
    <s v="Entregue"/>
    <s v="Chegou em 9 de fevereiro"/>
    <s v="Não"/>
    <n v="1"/>
    <n v="59"/>
    <n v="17.43"/>
    <n v="-12.58"/>
    <n v="-17.43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Jonatan Caique Do Prado Botao"/>
    <s v="41334727805"/>
    <s v="sergipe 916 / lado prefeitura Referencia: Erinete Lindomar - CEP 38295000 - centro, Limeira do Oeste, Minas Gerais"/>
    <s v="Limeira do Oeste"/>
    <s v="Minas Gerais"/>
    <s v="38295000"/>
    <s v="Brasil"/>
    <s v="Mercado Envios Full"/>
    <s v="7 de fevereiro | 18:22"/>
    <s v="9 de fevereiro | 14:22"/>
    <s v="Mercado Envios"/>
    <s v="MEL00003287548596"/>
    <s v=" "/>
    <s v=" "/>
    <s v=" "/>
    <s v=" "/>
    <s v=" "/>
    <s v=" "/>
    <s v=" "/>
    <s v="Não"/>
    <s v=""/>
    <s v="Não"/>
  </r>
  <r>
    <s v="2000005073370030"/>
    <s v="7 de fevereiro de 2023 14:38 hs."/>
    <s v="Entregue"/>
    <s v="Chegou em 8 de fevereiro"/>
    <s v="Não"/>
    <n v="1"/>
    <n v="75"/>
    <n v="11.55"/>
    <n v="-18.25"/>
    <n v="-11.55"/>
    <s v=""/>
    <n v="56.75"/>
    <s v=" "/>
    <x v="106"/>
    <s v="MLB2087993311"/>
    <s v="Mercado Livre"/>
    <s v="Par Bieleta Dianteira Honda Fit 2003 Até 2008 1.4 1.5"/>
    <s v=" "/>
    <n v="75"/>
    <s v="Premium"/>
    <s v="Autorizado"/>
    <s v=" "/>
    <s v=" "/>
    <s v=" "/>
    <s v=" "/>
    <s v="flavio naka"/>
    <s v="64826767900"/>
    <s v="Rua Vereador Guilherme Zuege 389 / sala 01 - CEP 89239300 - Pirabeiraba (Pirabeiraba), Joinville, Santa Catarina"/>
    <s v="Joinville"/>
    <s v="Santa Catarina"/>
    <s v="89239300"/>
    <s v="Brasil"/>
    <s v="Mercado Envios Full"/>
    <s v="7 de fevereiro | 23:19"/>
    <s v="8 de fevereiro | 11:09"/>
    <s v="Mercado Envios"/>
    <s v="MEL00003287524784"/>
    <s v=" "/>
    <s v=" "/>
    <s v=" "/>
    <s v=" "/>
    <s v=" "/>
    <s v=" "/>
    <s v=" "/>
    <s v="Não"/>
    <s v=""/>
    <s v="Não"/>
  </r>
  <r>
    <s v="2000005073339118"/>
    <s v="7 de fevereiro de 2023 14:33 hs."/>
    <s v="Devolução finalizada com reembolso para o comprador"/>
    <s v="O produto devolvido chegou em quarta-feira, 15 de fevereiro."/>
    <s v="Não"/>
    <n v="0"/>
    <n v="78.900000000000006"/>
    <n v="10.56"/>
    <n v="-18.91"/>
    <n v="-10.56"/>
    <n v="-59.99"/>
    <n v="0"/>
    <s v="Sim"/>
    <x v="180"/>
    <s v="MLB2699544348"/>
    <s v="Mercado Livre"/>
    <s v="Cabo De Embreagem Peugeot 206 Berlina/sw 1.1/1.3/1.6 2150.x3"/>
    <s v=" "/>
    <n v="78.900000000000006"/>
    <s v="Premium"/>
    <s v="Não emitida"/>
    <s v="Mauro Sergio Rodrigues"/>
    <s v="CPF 32659656860"/>
    <s v="Rua Cesário Pires de Camargo 130 - Casa, Itu - CEP: 13309620, São Paulo"/>
    <s v=" "/>
    <s v="Mauro Sergio Rodrigues"/>
    <s v="326596568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4 de fevereiro | 12:46"/>
    <s v="15 de fevereiro | 15:54"/>
    <s v="Mercado Envios"/>
    <s v="OV272917194BR"/>
    <s v="https://www2.correios.com.br/sistemas/rastreamento/resultado.cfm"/>
    <s v=" "/>
    <s v=" "/>
    <s v=" "/>
    <s v=" "/>
    <s v=" "/>
    <s v=" "/>
    <s v="Sim"/>
    <s v=""/>
    <s v="Não"/>
  </r>
  <r>
    <s v="2000005073298316"/>
    <s v="7 de fevereiro de 2023 14:29 hs."/>
    <s v="Entregue"/>
    <s v="Chegou em 9 de fevereiro"/>
    <s v="Não"/>
    <n v="1"/>
    <n v="55.9"/>
    <n v="12.18"/>
    <n v="-15"/>
    <n v="-12.18"/>
    <s v=""/>
    <n v="40.9"/>
    <s v="Sim"/>
    <x v="164"/>
    <s v="MLB2065093286"/>
    <s v="Mercado Livre"/>
    <s v="Suporte Coxin Radiador Direito Corsa Frente Montana 2002/12"/>
    <s v=" "/>
    <n v="55.9"/>
    <s v="Premium"/>
    <s v="Autorizado"/>
    <s v=" "/>
    <s v=" "/>
    <s v=" "/>
    <s v=" "/>
    <s v="Flavinho Silva"/>
    <s v="36201290885"/>
    <s v="Rua Pedro Álvares Cabral 276 / CEP 15407746 - Residencial Harmonia, Olímpia, São Paulo"/>
    <s v="Olímpia"/>
    <s v="São Paulo"/>
    <s v="15407746"/>
    <s v="Brasil"/>
    <s v="Mercado Envios Full"/>
    <s v="8 de fevereiro | 16:11"/>
    <s v="9 de fevereiro | 13:03"/>
    <s v="Mercado Envios"/>
    <s v="MEL00003287470640"/>
    <s v=" "/>
    <s v=" "/>
    <s v=" "/>
    <s v=" "/>
    <s v=" "/>
    <s v=" "/>
    <s v=" "/>
    <s v="Não"/>
    <s v=""/>
    <s v="Não"/>
  </r>
  <r>
    <s v="2000004193796441"/>
    <s v="7 de fevereiro de 2023 14:07 hs."/>
    <s v="Entregue"/>
    <s v="Chegou em 8 de fevereiro"/>
    <s v="Sim"/>
    <n v="3"/>
    <n v="61.5"/>
    <n v="15.9"/>
    <n v="-26.94"/>
    <s v=""/>
    <s v=""/>
    <n v="50.46"/>
    <s v=" "/>
    <x v="137"/>
    <s v="MLB2652059891"/>
    <s v="Mercado Livre"/>
    <s v="Kit Capa De Pedal New Fiesta/ New Ka/ New Ecosport"/>
    <s v=" "/>
    <n v="20.5"/>
    <s v="Premium"/>
    <s v="Autorizado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8 de fevereiro | 16:05"/>
    <s v="8 de fevereiro | 17:39"/>
    <s v="OLIVIO NETO"/>
    <s v="42027109153"/>
    <s v=" "/>
    <s v=" "/>
    <s v=" "/>
    <s v=" "/>
    <s v=" "/>
    <s v=" "/>
    <s v=" "/>
    <s v="Não"/>
    <s v=""/>
    <s v="Não"/>
  </r>
  <r>
    <s v="2000004193777613"/>
    <s v="7 de fevereiro de 2023 14:01 hs."/>
    <s v="Entregue"/>
    <s v="Chegou em 8 de fevereiro"/>
    <s v="Sim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Victor Henrique  Brugger Gomes"/>
    <s v="11193027659"/>
    <s v="Rua Enéas Mascarenhas 260 / APTO 02 - CEP 36081110 - Monte Castelo, Juiz de Fora, Minas Gerais"/>
    <s v="Juiz de Fora"/>
    <s v="Minas Gerais"/>
    <s v="36081110"/>
    <s v="Brasil"/>
    <s v="Mercado Envios Full"/>
    <s v="7 de fevereiro | 18:23"/>
    <s v="8 de fevereiro | 12:52"/>
    <s v="Mercado Envios"/>
    <s v="MEL00003287305125"/>
    <s v=" "/>
    <s v=" "/>
    <s v=" "/>
    <s v=" "/>
    <s v=" "/>
    <s v=" "/>
    <s v=" "/>
    <s v="Não"/>
    <s v=""/>
    <s v="Não"/>
  </r>
  <r>
    <s v="2000005073079462"/>
    <s v="7 de fevereiro de 2023 13:58 hs."/>
    <s v="Entregue"/>
    <s v="Chegou em 11 de fevereiro"/>
    <s v="Não"/>
    <n v="1"/>
    <n v="279"/>
    <s v=""/>
    <n v="-47.43"/>
    <n v="-20.45"/>
    <s v=""/>
    <n v="211.12"/>
    <s v=" 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adriano rodrigues da silva rodrigues"/>
    <s v="05900909921"/>
    <s v="Rua Pernambuco 126 126 / casa Referencia: casa - CEP 87364000 - Jaracatia, Jaracatiá, Paraná"/>
    <s v="Jaracatiá"/>
    <s v="Paraná"/>
    <s v="87364000"/>
    <s v="Brasil"/>
    <s v="Mercado Envios Full"/>
    <s v="9 de fevereiro | 20:10"/>
    <s v="11 de fevereiro | 16:17"/>
    <s v="Mercado Envios"/>
    <s v="MEL00003287286811"/>
    <s v=" "/>
    <s v=" "/>
    <s v=" "/>
    <s v=" "/>
    <s v=" "/>
    <s v=" "/>
    <s v=" "/>
    <s v="Não"/>
    <s v=""/>
    <s v="Não"/>
  </r>
  <r>
    <s v="2000005073063828"/>
    <s v="7 de fevereiro de 2023 13:57 hs."/>
    <s v="Entregue"/>
    <s v="Chegou em 9 de fevereiro"/>
    <s v="Não"/>
    <n v="1"/>
    <n v="19.7"/>
    <n v="9.4"/>
    <n v="-8.85"/>
    <n v="-9.4"/>
    <s v=""/>
    <n v="10.85"/>
    <s v=" "/>
    <x v="138"/>
    <s v="MLB2100146499"/>
    <s v="Mercado Livre"/>
    <s v="Capa Pedal Hyundai Tucson I30 Hb20 Elantra Kia Sportage"/>
    <s v=" "/>
    <n v="19.7"/>
    <s v="Premium"/>
    <s v="Autorizado"/>
    <s v=" "/>
    <s v=" "/>
    <s v=" "/>
    <s v=" "/>
    <s v="Ailton Brito de Aguiar"/>
    <s v="43736026897"/>
    <s v="Estrada De Poá 1878 / PETSHOP - CEP 08460000 - Jardim Soares, São Paulo, São Paulo"/>
    <s v="São Paulo"/>
    <s v="São Paulo"/>
    <s v="08460000"/>
    <s v="Brasil"/>
    <s v="Mercado Envios Full"/>
    <s v="7 de fevereiro | 23:19"/>
    <s v="9 de fevereiro | 11:41"/>
    <s v="Mercado Envios"/>
    <s v="MEL00003287286222"/>
    <s v="https://myaccount.mercadolivre.com.br/shipments/42027079700/detail"/>
    <s v=" "/>
    <s v=" "/>
    <s v=" "/>
    <s v=" "/>
    <s v=" "/>
    <s v=" "/>
    <s v="Não"/>
    <s v=""/>
    <s v="Não"/>
  </r>
  <r>
    <s v="2000005072965296"/>
    <s v="7 de fevereiro de 2023 13:43 hs."/>
    <s v="Entregue"/>
    <s v="Chegou em 8 de fevereiro"/>
    <s v="Não"/>
    <n v="1"/>
    <n v="39.9"/>
    <n v="16.100000000000001"/>
    <n v="-10.29"/>
    <n v="-16.100000000000001"/>
    <s v=""/>
    <n v="29.61"/>
    <s v=" "/>
    <x v="67"/>
    <s v="MLB3106265562"/>
    <s v="Mercado Livre"/>
    <s v="Kit Alavanca Cambio Santana Cht Ap 1982 À 2006"/>
    <s v=" "/>
    <n v="39.9"/>
    <s v="Clássico"/>
    <s v="Não emitida"/>
    <s v="João Paulo Muniz Fernandes"/>
    <s v="CPF 14894649721"/>
    <s v="Rua Gil Ferreira 65 - Bloco B Apt 101, Volta Redonda - CEP: 27283570, Rio de Janeiro"/>
    <s v=" "/>
    <s v="João Paulo Muniz Fernandes"/>
    <s v="14894649721"/>
    <s v="Avenida Pastor César Dacorso Filho 57 / Prédio de Esquina - CEP 27281670 - Vila Mury, Volta Redonda, Rio de Janeiro"/>
    <s v="Volta Redonda"/>
    <s v="Rio de Janeiro"/>
    <s v="27281670"/>
    <s v="Brasil"/>
    <s v="Correios e pontos de envio"/>
    <s v="8 de fevereiro | 01:21"/>
    <s v="8 de fevereiro | 15:08"/>
    <s v="Mercado Envios"/>
    <s v="MEL00003287468268"/>
    <s v=" "/>
    <s v=" "/>
    <s v=" "/>
    <s v=" "/>
    <s v=" "/>
    <s v=" "/>
    <s v=" "/>
    <s v="Não"/>
    <s v=""/>
    <s v="Não"/>
  </r>
  <r>
    <s v="2000004193706043"/>
    <s v="7 de fevereiro de 2023 13:39 hs."/>
    <s v="Entregue"/>
    <s v="Chegou em 9 de fevereiro"/>
    <s v="Sim"/>
    <n v="4"/>
    <n v="679.96"/>
    <s v=""/>
    <n v="-115.6"/>
    <n v="-81.8"/>
    <s v=""/>
    <n v="482.56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THAMYRES  VIANA DE ARAUJO"/>
    <s v="13745002750"/>
    <s v="Avenida Quinze de Novembro 159 / CHEVROPECAS - CEP 28035100 - Centro, Campos dos Goytacazes, Rio de Janeiro"/>
    <s v="Campos dos Goytacazes"/>
    <s v="Rio de Janeiro"/>
    <s v="28035100"/>
    <s v="Brasil"/>
    <s v="Mercado Envios Full"/>
    <s v="8 de fevereiro | 13:21"/>
    <s v="9 de fevereiro | 15:02"/>
    <s v="Mercado Envios"/>
    <s v="MEL00003287162128"/>
    <s v=" "/>
    <s v=" "/>
    <s v=" "/>
    <s v=" "/>
    <s v=" "/>
    <s v=" "/>
    <s v=" "/>
    <s v="Não"/>
    <s v=""/>
    <s v="Não"/>
  </r>
  <r>
    <s v="2000004193692301"/>
    <s v="7 de fevereiro de 2023 13:37 hs."/>
    <s v="Entregue"/>
    <s v="Chegou em 8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Hudson anthony Tavares scanavachia"/>
    <s v="41372633880"/>
    <s v="Rua Salvador Duarte 404 / Referencia: Hudson Anthony Tavares scanavachia - CEP 13846673 - Jardim Alto dos Ypês, Mogi Guaçu, São Paulo"/>
    <s v="Mogi Guaçu"/>
    <s v="São Paulo"/>
    <s v="13846673"/>
    <s v="Brasil"/>
    <s v="Mercado Envios Full"/>
    <s v="8 de fevereiro | 02:21"/>
    <s v="8 de fevereiro | 11:33"/>
    <s v="Mercado Envios"/>
    <s v="MEL00003287160074"/>
    <s v=" "/>
    <s v=" "/>
    <s v=" "/>
    <s v=" "/>
    <s v=" "/>
    <s v=" "/>
    <s v=" "/>
    <s v="Não"/>
    <s v=""/>
    <s v="Não"/>
  </r>
  <r>
    <s v="2000005072885880"/>
    <s v="7 de fevereiro de 2023 13:33 hs."/>
    <s v="Entregue"/>
    <s v="Chegou em 11 de fevereir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Willian Nunes"/>
    <s v="23149223873"/>
    <s v="Rua Coronel Geraldo Monteiro Paes Leme 3311 / Referencia: Tem Um Coqueiro Na Porta - CEP 14407625 - Jardim Luiza II, Franca, São Paulo"/>
    <s v="Franca"/>
    <s v="São Paulo"/>
    <s v="14407625"/>
    <s v="Brasil"/>
    <s v="Mercado Envios Full"/>
    <s v="9 de fevereiro | 16:48"/>
    <s v="11 de fevereiro | 17:43"/>
    <s v="Mercado Envios"/>
    <s v="MEL00003287126126"/>
    <s v=" "/>
    <s v=" "/>
    <s v=" "/>
    <s v=" "/>
    <s v=" "/>
    <s v=" "/>
    <s v=" "/>
    <s v="Não"/>
    <s v=""/>
    <s v="Não"/>
  </r>
  <r>
    <s v="2000005072744854"/>
    <s v="7 de fevereiro de 2023 13:15 hs."/>
    <s v="Entregue"/>
    <s v="Chegou em 8 de fevereiro"/>
    <s v="Não"/>
    <n v="1"/>
    <n v="199.99"/>
    <n v="1.59"/>
    <n v="-24"/>
    <s v=""/>
    <s v=""/>
    <n v="177.58"/>
    <s v=" "/>
    <x v="139"/>
    <s v="MLB2965561274"/>
    <s v="Mercado Livre"/>
    <s v="Bandeja Inferior Esquerda Fiat Marea 1999 A 2008"/>
    <s v=" "/>
    <n v="199.99"/>
    <s v="Clássico"/>
    <s v="Não emitida"/>
    <s v="RM AUTO PARTS"/>
    <s v="CNPJ 20061135000174"/>
    <s v="Rua Carnaúba 392 - Casa 1, São Paulo - CEP: 04258035, São Paulo"/>
    <s v="Não contribuinte"/>
    <s v="RM AUTO PARTS"/>
    <s v="20061135000174"/>
    <s v="Rua Carnaúba 392 / CEP 04258035 - Vila Arapuã, São Paulo, São Paulo"/>
    <s v="São Paulo"/>
    <s v="São Paulo"/>
    <s v="04258035"/>
    <s v="Brasil"/>
    <s v="Mercado Envios Flex"/>
    <s v="8 de fevereiro | 16:11"/>
    <s v="8 de fevereiro | 18:31"/>
    <s v="DE RODRIGO OLIVEIRA FRANCA PENHA"/>
    <s v="42026941230"/>
    <s v=" "/>
    <s v=" "/>
    <s v=" "/>
    <s v=" "/>
    <s v=" "/>
    <s v=" "/>
    <s v=" "/>
    <s v="Não"/>
    <s v=""/>
    <s v="Não"/>
  </r>
  <r>
    <s v="2000005072719248"/>
    <s v="7 de fevereiro de 2023 13:12 hs."/>
    <s v="Entregue"/>
    <s v="Chegou em 10 de fevereiro"/>
    <s v="Não"/>
    <n v="1"/>
    <n v="45.9"/>
    <n v="21.2"/>
    <n v="-12.99"/>
    <n v="-21.2"/>
    <s v=""/>
    <n v="32.909999999999997"/>
    <s v="Sim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Marcos Senter"/>
    <s v="12025746962"/>
    <s v="Rua das Açucenas 982 / 982w Referencia: casa dois portões - CEP 78450000 - Santa Terezinha, Nova Mutum, Mato Grosso"/>
    <s v="Nova Mutum"/>
    <s v="Mato Grosso"/>
    <s v="78450000"/>
    <s v="Brasil"/>
    <s v="Mercado Envios Full"/>
    <s v="8 de fevereiro | 01:05"/>
    <s v="10 de fevereiro | 10:42"/>
    <s v="Mercado Envios"/>
    <s v="MEL00003286986948"/>
    <s v=" "/>
    <s v=" "/>
    <s v=" "/>
    <s v=" "/>
    <s v=" "/>
    <s v=" "/>
    <s v=" "/>
    <s v="Não"/>
    <s v=""/>
    <s v="Não"/>
  </r>
  <r>
    <s v="2000005072676068"/>
    <s v="7 de fevereiro de 2023 13:05 hs."/>
    <s v="Cancelada pelo comprador"/>
    <s v="Cancelou porque se arrependeu da compra."/>
    <s v="Não"/>
    <n v="0"/>
    <n v="13.99"/>
    <n v="24.8"/>
    <n v="-7.88"/>
    <n v="-24.8"/>
    <n v="-6.11"/>
    <n v="0"/>
    <s v=" "/>
    <x v="174"/>
    <s v="MLB2100222381"/>
    <s v="Mercado Livre"/>
    <s v="Capa Pedal Acelerador Frei Embreagem Gol Saveiro Parat Voyag"/>
    <s v=" "/>
    <n v="13.99"/>
    <s v="Premium"/>
    <s v="Cancelada"/>
    <s v=" "/>
    <s v=" "/>
    <s v=" "/>
    <s v=" "/>
    <s v="Matheus Alves Tuxi de Sant Anna"/>
    <s v="14416943741"/>
    <s v=" "/>
    <s v="Rio das Ostras"/>
    <s v="Rio de Janeiro"/>
    <s v="28896013"/>
    <s v="Brasil"/>
    <s v="Mercado Envios Full"/>
    <s v=" "/>
    <s v=" "/>
    <s v="Mercado Envios"/>
    <s v="MEL00003286950769"/>
    <s v=" "/>
    <s v=" "/>
    <s v=" "/>
    <s v=" "/>
    <s v=" "/>
    <s v=" "/>
    <s v=" "/>
    <s v="Não"/>
    <s v=""/>
    <s v="Não"/>
  </r>
  <r>
    <s v="2000005072621734"/>
    <s v="7 de fevereiro de 2023 12:58 hs."/>
    <s v="Entregue"/>
    <s v="Chegou em 8 de fevereiro"/>
    <s v="Não"/>
    <n v="1"/>
    <n v="284.72000000000003"/>
    <n v="1.59"/>
    <n v="-34.17"/>
    <s v=""/>
    <s v=""/>
    <n v="252.14"/>
    <s v=" "/>
    <x v="288"/>
    <s v="MLB3174975638"/>
    <s v="Mercado Livre"/>
    <s v="Bandeja Dianteira Direita Com Pivô Hyundai Ix35 2010 A 2015"/>
    <s v=" "/>
    <n v="284.72000000000003"/>
    <s v="Clássico"/>
    <s v="Não emitida"/>
    <s v="EDNALDO FERREIRA SANTIAGO"/>
    <s v="CPF 17714353805"/>
    <s v="Rua Marginal 181, Itapevi - CEP: 06683120, São Paulo"/>
    <s v=" "/>
    <s v="EDNALDO FERREIRA SANTIAGO"/>
    <s v="17714353805"/>
    <s v="Rua Cabo Frio 119 / Referencia: casa verde portão branco enfrente lombada - CEP 06445140 - Jardim Maria Helena, Barueri, São Paulo"/>
    <s v="Barueri"/>
    <s v="São Paulo"/>
    <s v="06445140"/>
    <s v="Brasil"/>
    <s v="Mercado Envios Flex"/>
    <s v="8 de fevereiro | 15:48"/>
    <s v="8 de fevereiro | 18:25"/>
    <s v="VHVICTORHUGO1402 VHVICTORHUGO1402"/>
    <s v="42026886350"/>
    <s v=" "/>
    <s v=" "/>
    <s v=" "/>
    <s v=" "/>
    <s v=" "/>
    <s v=" "/>
    <s v=" "/>
    <s v="Não"/>
    <s v=""/>
    <s v="Não"/>
  </r>
  <r>
    <s v="2000005072588272"/>
    <s v="7 de fevereiro de 2023 12:56 hs."/>
    <s v="Entregue"/>
    <s v="Chegou em 8 de fevereiro"/>
    <s v="Não"/>
    <n v="1"/>
    <n v="49.99"/>
    <n v="11.7"/>
    <n v="-14"/>
    <n v="-11.7"/>
    <s v=""/>
    <n v="35.99"/>
    <s v=" "/>
    <x v="17"/>
    <s v="MLB2797190017"/>
    <s v="Mercado Livre"/>
    <s v="Kit Reparo Terminal Cabo De Engate Seleção De Marchas Versa"/>
    <s v=" "/>
    <n v="49.99"/>
    <s v="Premium"/>
    <s v="Não emitida"/>
    <s v="Luciano  Garcia"/>
    <s v="CPF 14534488882"/>
    <s v="RUA ABATA 74 - Ao lado do Shopping Maia, Guarulhos - CEP: 07097340, São Paulo"/>
    <s v=" "/>
    <s v="Luciano  Garcia"/>
    <s v="14534488882"/>
    <s v="Rua Cachoeira 1318 / Lan house - CEP 07080000 - Jardim Rosa de Franca, Guarulhos, São Paulo"/>
    <s v="Guarulhos"/>
    <s v="São Paulo"/>
    <s v="07080000"/>
    <s v="Brasil"/>
    <s v="Correios e pontos de envio"/>
    <s v="8 de fevereiro | 00:04"/>
    <s v="8 de fevereiro | 17:50"/>
    <s v="Mercado Envios"/>
    <s v="MEL00003287467104"/>
    <s v="https://myaccount.mercadolivre.com.br/shipments/42026870218/detail"/>
    <s v=" "/>
    <s v=" "/>
    <s v=" "/>
    <s v=" "/>
    <s v=" "/>
    <s v=" "/>
    <s v="Não"/>
    <s v=""/>
    <s v="Não"/>
  </r>
  <r>
    <s v="2000005072594212"/>
    <s v="7 de fevereiro de 2023 12:54 hs."/>
    <s v="Entregue"/>
    <s v="Chegou em 8 de fevereiro"/>
    <s v="Não"/>
    <n v="1"/>
    <n v="23.9"/>
    <n v="16.100000000000001"/>
    <n v="-9.56"/>
    <n v="-16.100000000000001"/>
    <s v=""/>
    <n v="14.34"/>
    <s v=" "/>
    <x v="60"/>
    <s v="MLB2083224974"/>
    <s v="Mercado Livre"/>
    <s v="Terminal Conector Cabo Trambulador Vectra Zafira Astra Agile"/>
    <s v=" "/>
    <n v="23.9"/>
    <s v="Premium"/>
    <s v="Autorizado"/>
    <s v=" "/>
    <s v=" "/>
    <s v=" "/>
    <s v=" "/>
    <s v="Gustavo Melo"/>
    <s v="11250406617"/>
    <s v="Rua Osório T de Siqueira 104 / Casa - CEP 36512000 - Teixeira de Melo, Tocantins, Minas Gerais"/>
    <s v="Tocantins"/>
    <s v="Minas Gerais"/>
    <s v="36512000"/>
    <s v="Brasil"/>
    <s v="Mercado Envios Full"/>
    <s v="7 de fevereiro | 17:24"/>
    <s v="8 de fevereiro | 12:54"/>
    <s v="Mercado Envios"/>
    <s v="MEL00003286885062"/>
    <s v=" "/>
    <s v=" "/>
    <s v=" "/>
    <s v=" "/>
    <s v=" "/>
    <s v=" "/>
    <s v=" "/>
    <s v="Não"/>
    <s v=""/>
    <s v="Não"/>
  </r>
  <r>
    <s v="2000005072559300"/>
    <s v="7 de fevereiro de 2023 12:52 hs."/>
    <s v="Entregue"/>
    <s v="Chegou em 8 de fevereiro"/>
    <s v="Não"/>
    <n v="1"/>
    <n v="62.8"/>
    <n v="15.9"/>
    <n v="-16.18"/>
    <s v=""/>
    <s v=""/>
    <n v="62.52"/>
    <s v=" "/>
    <x v="13"/>
    <s v="MLB2109150511"/>
    <s v="Mercado Livre"/>
    <s v="Par De Kit Pino Guia Bucha Pinça Freio Vw Gol Gol Quadrado"/>
    <s v=" "/>
    <n v="62.8"/>
    <s v="Premium"/>
    <s v="Não emitida"/>
    <s v="Ayra Carolina Ferraz"/>
    <s v="CPF 40863293875"/>
    <s v="Rua Elvira Vicente Gaborim 275, Franco da Rocha - CEP: 07808110, São Paulo"/>
    <s v=" "/>
    <s v="Ayra Carolina Ferraz"/>
    <s v="40863293875"/>
    <s v="Rua Elvira Vicente Gaborim 275 / CEP 07808110 - Jardim Alice, Franco da Rocha, São Paulo"/>
    <s v="Franco da Rocha"/>
    <s v="São Paulo"/>
    <s v="07808110"/>
    <s v="Brasil"/>
    <s v="Mercado Envios Flex"/>
    <s v="8 de fevereiro | 15:56"/>
    <s v="8 de fevereiro | 19:18"/>
    <s v="DOUGLAS MATOS"/>
    <s v="42026857327"/>
    <s v=" "/>
    <s v=" "/>
    <s v=" "/>
    <s v=" "/>
    <s v=" "/>
    <s v=" "/>
    <s v=" "/>
    <s v="Não"/>
    <s v=""/>
    <s v="Não"/>
  </r>
  <r>
    <s v="2000004193547627"/>
    <s v="7 de fevereiro de 2023 12:48 hs."/>
    <s v="Entregue"/>
    <s v="Chegou em 8 de fevereiro"/>
    <s v="Sim"/>
    <n v="1"/>
    <n v="99.99"/>
    <n v="1.59"/>
    <n v="-17"/>
    <s v=""/>
    <s v=""/>
    <n v="84.58"/>
    <s v=" "/>
    <x v="118"/>
    <s v="MLB3164352105"/>
    <s v="Mercado Livre"/>
    <s v="Kit Reparo Alavanca Cambio Completo Gol G1 G2 G3"/>
    <s v=" "/>
    <n v="99.99"/>
    <s v="Premium"/>
    <s v="Não emitida"/>
    <s v="ALBA FISHING IMPORTACAO E COMERCIO LTDA - ME"/>
    <s v="CNPJ 21027689000118"/>
    <s v="Avenida Álvaro Ramos 1252, São Paulo - CEP: 03330000, São Paulo"/>
    <s v="Contribuinte"/>
    <s v="ALBA FISHING IMPORTACAO E COMERCIO LTDA - ME"/>
    <s v="21027689000118"/>
    <s v="Avenida Álvaro Ramos 1252 / Referencia: Loja de Pesca _x000a_Seg a Sex até as 18:00 _x000a_Sab até as 15:00 - CEP 03330000 - Quarta Parada, São Paulo, São Paulo"/>
    <s v="São Paulo"/>
    <s v="São Paulo"/>
    <s v="03330000"/>
    <s v="Brasil"/>
    <s v="Mercado Envios Flex"/>
    <s v="8 de fevereiro | 16:26"/>
    <s v="8 de fevereiro | 19:15"/>
    <s v="RHENAN SILVA TORRES"/>
    <s v="42026851757"/>
    <s v=" "/>
    <s v=" "/>
    <s v=" "/>
    <s v=" "/>
    <s v=" "/>
    <s v=" "/>
    <s v=" "/>
    <s v="Não"/>
    <s v=""/>
    <s v="Não"/>
  </r>
  <r>
    <s v="2000005072549514"/>
    <s v="7 de fevereiro de 2023 12:48 hs."/>
    <s v="Mediação finalizada com reembolso para o comprador"/>
    <s v="O comprador não poderá reiniciar uma reclamação por esta venda."/>
    <s v="Não"/>
    <n v="1"/>
    <n v="270"/>
    <s v=""/>
    <n v="-45.9"/>
    <n v="-20.45"/>
    <n v="-203.65"/>
    <n v="0"/>
    <s v=" "/>
    <x v="34"/>
    <s v="MLB2021522298"/>
    <s v="Mercado Livre"/>
    <s v="Cabo De Marcha Astra 2001/2005 Original 93306003"/>
    <s v=" "/>
    <n v="270"/>
    <s v="Premium"/>
    <s v="Autorizado"/>
    <s v=" "/>
    <s v=" "/>
    <s v=" "/>
    <s v=" "/>
    <s v="Gerci de Andrade Marins"/>
    <s v="07867349731"/>
    <s v="Avenida Presidente Kennedy 1376 / Referencia: na desida do posto sol da dutra - CEP 27323642 - Ano Bom, Barra Mansa, Rio de Janeiro"/>
    <s v="Barra Mansa"/>
    <s v="Rio de Janeiro"/>
    <s v="27323642"/>
    <s v="Brasil"/>
    <s v="Mercado Envios Full"/>
    <s v="7 de fevereiro | 21:21"/>
    <s v="8 de fevereiro | 18:25"/>
    <s v="Mercado Envios"/>
    <s v="MEL00003286856031"/>
    <s v=" "/>
    <s v=" "/>
    <s v=" "/>
    <s v=" "/>
    <s v=" "/>
    <s v=" "/>
    <s v=" "/>
    <s v="Sim"/>
    <n v="1"/>
    <s v="Não"/>
  </r>
  <r>
    <s v="2000004193546627"/>
    <s v="7 de fevereiro de 2023 12:48 hs."/>
    <s v="Entregue"/>
    <s v="Chegou em 9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Glaise Any Magalhaes da Silva"/>
    <s v="00914128388"/>
    <s v="Rua Cedro 1571 / Referencia: fica na rua do dique , que dá acesso ao mocambinho. - CEP 64009740 - Poti Velho, Teresina, Piauí"/>
    <s v="Teresina"/>
    <s v="Piauí"/>
    <s v="64009740"/>
    <s v="Brasil"/>
    <s v="Mercado Envios Full"/>
    <s v="8 de fevereiro | 01:52"/>
    <s v="9 de fevereiro | 12:04"/>
    <s v="Mercado Envios"/>
    <s v="MEL00003286868082"/>
    <s v=" "/>
    <s v=" "/>
    <s v=" "/>
    <s v=" "/>
    <s v=" "/>
    <s v=" "/>
    <s v=" "/>
    <s v="Não"/>
    <s v=""/>
    <s v="Não"/>
  </r>
  <r>
    <s v="2000005072513658"/>
    <s v="7 de fevereiro de 2023 12:45 hs."/>
    <s v="Entregue"/>
    <s v="Chegou em 8 de fevereiro"/>
    <s v="Não"/>
    <n v="2"/>
    <n v="92.1"/>
    <n v="7.93"/>
    <n v="-22.06"/>
    <n v="-7.93"/>
    <s v=""/>
    <n v="70.040000000000006"/>
    <s v=" "/>
    <x v="81"/>
    <s v="MLB2918751651"/>
    <s v="Mercado Livre"/>
    <s v="Bracinho Oscilante Com Pivô Uno 2002 A 2011"/>
    <s v=" "/>
    <n v="46.05"/>
    <s v="Clássico"/>
    <s v="Não emitida"/>
    <s v="Raimunda Silva"/>
    <s v="CPF 25424113877"/>
    <s v="Rua Francisco de Almeida Guimarães 26, Limeira - CEP: 13487158, São Paulo"/>
    <s v=" "/>
    <s v="Raimunda Silva"/>
    <s v="25424113877"/>
    <s v="Rua Presidente Washington Luís 473 / CEP 13486566 - Parque Hippolyto, Limeira, São Paulo"/>
    <s v="Limeira"/>
    <s v="São Paulo"/>
    <s v="13486566"/>
    <s v="Brasil"/>
    <s v="Correios e pontos de envio"/>
    <s v="8 de fevereiro | 01:09"/>
    <s v="8 de fevereiro | 14:24"/>
    <s v="Mercado Envios"/>
    <s v="MEL00003287462550"/>
    <s v=" "/>
    <s v=" "/>
    <s v=" "/>
    <s v=" "/>
    <s v=" "/>
    <s v=" "/>
    <s v=" "/>
    <s v="Não"/>
    <s v=""/>
    <s v="Não"/>
  </r>
  <r>
    <s v="2000005072478360"/>
    <s v="7 de fevereiro de 2023 12:39 hs."/>
    <s v="Entregue"/>
    <s v="Chegou em 8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Magnum Vinicius ferreira Alves Vinicius"/>
    <s v="09527690692"/>
    <s v="Rua Araxá 352 / Casa - CEP 35680284 - Residencial Morro do Sol, Itaúna, Minas Gerais"/>
    <s v="Itaúna"/>
    <s v="Minas Gerais"/>
    <s v="35680284"/>
    <s v="Brasil"/>
    <s v="Mercado Envios Full"/>
    <s v="7 de fevereiro | 17:51"/>
    <s v="8 de fevereiro | 15:14"/>
    <s v="Mercado Envios"/>
    <s v="MEL00003286796280"/>
    <s v=" "/>
    <s v=" "/>
    <s v=" "/>
    <s v=" "/>
    <s v=" "/>
    <s v=" "/>
    <s v=" "/>
    <s v="Não"/>
    <s v=""/>
    <s v="Não"/>
  </r>
  <r>
    <s v="2000005072363120"/>
    <s v="7 de fevereiro de 2023 12:25 hs."/>
    <s v="Entregue"/>
    <s v="Chegou em 9 de fevereiro"/>
    <s v="Não"/>
    <n v="1"/>
    <n v="62"/>
    <n v="18.8"/>
    <n v="-16.04"/>
    <n v="-18.8"/>
    <s v=""/>
    <n v="45.96"/>
    <s v=" "/>
    <x v="155"/>
    <s v="MLB2093598462"/>
    <s v="Mercado Livre"/>
    <s v="Par Bieleta Dianteira Fiat Bravo 2011 Em Diante"/>
    <s v=" "/>
    <n v="62"/>
    <s v="Premium"/>
    <s v="Autorizado"/>
    <s v=" "/>
    <s v=" "/>
    <s v=" "/>
    <s v=" "/>
    <s v="luiz ricardo dos santos"/>
    <s v="01654415693"/>
    <s v="Avenida Presidente Juscelino Kubitschek 1321 / comercio oficina margarida - CEP 38204294 - Progresso, Frutal, Minas Gerais"/>
    <s v="Frutal"/>
    <s v="Minas Gerais"/>
    <s v="38204294"/>
    <s v="Brasil"/>
    <s v="Mercado Envios Full"/>
    <s v="8 de fevereiro | 13:29"/>
    <s v="9 de fevereiro | 14:15"/>
    <s v="Mercado Envios"/>
    <s v="MEL00003286722016"/>
    <s v=" "/>
    <s v=" "/>
    <s v=" "/>
    <s v=" "/>
    <s v=" "/>
    <s v=" "/>
    <s v=" "/>
    <s v="Não"/>
    <s v=""/>
    <s v="Não"/>
  </r>
  <r>
    <s v="2000005072223050"/>
    <s v="7 de fevereiro de 2023 12:06 hs."/>
    <s v="Entregue"/>
    <s v="Chegou em 8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elson Lopes da Silva"/>
    <s v="04848568986"/>
    <s v="Rua Rocha Machado 136 / Casa De Madeira Azul Referencia: Casa Azul Em Frente a Auto Elétrica Retocar - CEP 88828000 - Lagoa Dos Freitas, Balneário Rincão, Santa Catarina"/>
    <s v="Balneário Rincão"/>
    <s v="Santa Catarina"/>
    <s v="88828000"/>
    <s v="Brasil"/>
    <s v="Mercado Envios Full"/>
    <s v="7 de fevereiro | 22:44"/>
    <s v="8 de fevereiro | 10:05"/>
    <s v="Mercado Envios"/>
    <s v="MEL00003286616914"/>
    <s v=" "/>
    <s v=" "/>
    <s v=" "/>
    <s v=" "/>
    <s v=" "/>
    <s v=" "/>
    <s v=" "/>
    <s v="Não"/>
    <s v=""/>
    <s v="Não"/>
  </r>
  <r>
    <s v="2000004193423977"/>
    <s v="7 de fevereiro de 2023 12:05 hs."/>
    <s v="Devolução finalizada com reembolso para o comprador"/>
    <s v="O produto devolvido chegou em segunda-feira, 13 de fevereiro."/>
    <s v="Sim"/>
    <n v="0"/>
    <n v="159.99"/>
    <s v=""/>
    <n v="-27.2"/>
    <n v="-18.45"/>
    <n v="-114.34"/>
    <n v="0"/>
    <s v="Sim"/>
    <x v="56"/>
    <s v="MLB1804965496"/>
    <s v="Mercado Livre"/>
    <s v="2 Kit's Rolamento Eixo Traseiro Peugeot206/207 C/barra 47mm"/>
    <s v=" "/>
    <n v="159.99"/>
    <s v="Premium"/>
    <s v="Autorizado"/>
    <s v="Aline Beatris"/>
    <s v="CPF 11160775907"/>
    <s v="Rua Luiz Cordeiro 495 - Casa, Araucária - CEP: 83706040, Paraná"/>
    <s v=" "/>
    <s v="Aline Beatris"/>
    <s v="1116077590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1 de fevereiro | 00:00"/>
    <s v="13 de fevereiro | 11:16"/>
    <s v="Mercado Envios"/>
    <s v="MEL00003303243044"/>
    <s v=" "/>
    <s v=" "/>
    <s v=" "/>
    <s v=" "/>
    <s v=" "/>
    <s v=" "/>
    <s v=" "/>
    <s v="Sim"/>
    <s v=""/>
    <s v="Não"/>
  </r>
  <r>
    <s v="2000005072210008"/>
    <s v="7 de fevereiro de 2023 12:04 hs."/>
    <s v="Entregue"/>
    <s v="Chegou em 7 de fevereiro"/>
    <s v="Não"/>
    <n v="1"/>
    <n v="113.99"/>
    <n v="1.39"/>
    <n v="-19.38"/>
    <s v=""/>
    <s v=""/>
    <n v="96"/>
    <s v=" "/>
    <x v="37"/>
    <s v="MLB2640405937"/>
    <s v="Mercado Livre"/>
    <s v="Kit Bomba Combustível Gasolina Sistema Bosch Vectra 97 E 05"/>
    <s v=" "/>
    <n v="113.99"/>
    <s v="Premium"/>
    <s v="Não emitida"/>
    <s v="Linneker Ribeiro"/>
    <s v="CPF 48086613810"/>
    <s v="Rua Nicolau Felippe 319 - casa, Guarulhos - CEP: 07153520, São Paulo"/>
    <s v=" "/>
    <s v="Linneker Ribeiro"/>
    <s v="48086613810"/>
    <s v="Rua Nicolau Felippe 319 / casa - CEP 07153520 - Jardim Fortaleza, Guarulhos, São Paulo"/>
    <s v="Guarulhos"/>
    <s v="São Paulo"/>
    <s v="07153520"/>
    <s v="Brasil"/>
    <s v="Mercado Envios Flex"/>
    <s v="7 de fevereiro | 16:08"/>
    <s v="7 de fevereiro | 18:45"/>
    <s v="THIAGO FREITAS JACINTO"/>
    <s v="42026708200"/>
    <s v=" "/>
    <s v=" "/>
    <s v=" "/>
    <s v=" "/>
    <s v=" "/>
    <s v=" "/>
    <s v=" "/>
    <s v="Não"/>
    <s v=""/>
    <s v="Não"/>
  </r>
  <r>
    <s v="2000004193374975"/>
    <s v="7 de fevereiro de 2023 11:48 hs."/>
    <s v="Entregue"/>
    <s v="Chegou em 8 de fevereiro"/>
    <s v="Sim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Cinthya  Silva Ferraz"/>
    <s v="36517785841"/>
    <s v="Rua B 81 / lado praia Referencia: lado praia da av. Anchieta. _x000a_rua do X Toca_x000a_em frente a igreja evangélica - CEP 11256655 - Rio da Praia, Bertioga, São Paulo"/>
    <s v="Bertioga"/>
    <s v="São Paulo"/>
    <s v="11256655"/>
    <s v="Brasil"/>
    <s v="Mercado Envios Full"/>
    <s v="8 de fevereiro | 10:26"/>
    <s v="8 de fevereiro | 12:20"/>
    <s v="Mercado Envios"/>
    <s v="MEL00003286517294"/>
    <s v=" "/>
    <s v=" "/>
    <s v=" "/>
    <s v=" "/>
    <s v=" "/>
    <s v=" "/>
    <s v=" "/>
    <s v="Não"/>
    <s v=""/>
    <s v="Não"/>
  </r>
  <r>
    <s v="2000005072079324"/>
    <s v="7 de fevereiro de 2023 11:46 hs."/>
    <s v="Entregue"/>
    <s v="Chegou em 9 de fevereiro"/>
    <s v="Não"/>
    <n v="1"/>
    <n v="69"/>
    <n v="28.5"/>
    <n v="-17.23"/>
    <n v="-28.5"/>
    <s v=""/>
    <n v="51.77"/>
    <s v=" "/>
    <x v="172"/>
    <s v="MLB2065083319"/>
    <s v="Mercado Livre"/>
    <s v="Suporte Coxin Radiador Esquerdo Corsa Frente Montana 2002/12"/>
    <s v=" "/>
    <n v="69"/>
    <s v="Premium"/>
    <s v="Autorizado"/>
    <s v=" "/>
    <s v=" "/>
    <s v=" "/>
    <s v=" "/>
    <s v="Loide Ribeiro "/>
    <s v="35479353187"/>
    <s v="Rua MB 7 SN / Qd08 lt33 Referencia: Última rua - CEP 75250599 - Residencial Morada do Bosque, Senador Canedo, Goiás"/>
    <s v="Senador Canedo"/>
    <s v="Goiás"/>
    <s v="75250599"/>
    <s v="Brasil"/>
    <s v="Mercado Envios Full"/>
    <s v="8 de fevereiro | 16:31"/>
    <s v="9 de fevereiro | 19:35"/>
    <s v="Mercado Envios"/>
    <s v="MEL00003286499574"/>
    <s v=" "/>
    <s v=" "/>
    <s v=" "/>
    <s v=" "/>
    <s v=" "/>
    <s v=" "/>
    <s v=" "/>
    <s v="Não"/>
    <s v=""/>
    <s v="Não"/>
  </r>
  <r>
    <s v="2000005072071282"/>
    <s v="7 de fevereiro de 2023 11:42 hs."/>
    <s v="Entregue"/>
    <s v="Chegou em 10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GILSON AMORIM  RODRIGUES"/>
    <s v="56750030106"/>
    <s v="AV XV DE NOVEMBRO 497 / Ponto de referência: em frente ao Ponto de Onibus depo - CEP 78020301 - Cuiabá, Mato Grosso"/>
    <s v="Cuiabá"/>
    <s v="Mato Grosso"/>
    <s v="78020301"/>
    <s v="Brasil"/>
    <s v="Mercado Envios Full"/>
    <s v="8 de fevereiro | 01:05"/>
    <s v="10 de fevereiro | 15:19"/>
    <s v="Mercado Envios"/>
    <s v="MEL00003286476954"/>
    <s v="https://myaccount.mercadolivre.com.br/shipments/42026644760/detail"/>
    <s v=" "/>
    <s v=" "/>
    <s v=" "/>
    <s v=" "/>
    <s v=" "/>
    <s v=" "/>
    <s v="Não"/>
    <s v=""/>
    <s v="Não"/>
  </r>
  <r>
    <s v="2000005071922814"/>
    <s v="7 de fevereiro de 2023 11:26 hs."/>
    <s v="Venda entregue"/>
    <s v="O comprador cancelou a reclamação aberta porque informou que o problema foi resolvido. Te demos o dinheiro desta venda."/>
    <s v="Não"/>
    <n v="1"/>
    <n v="130"/>
    <n v="24.45"/>
    <n v="-22.1"/>
    <n v="-44.9"/>
    <s v=""/>
    <n v="87.45"/>
    <s v="Sim"/>
    <x v="221"/>
    <s v="MLB2949546273"/>
    <s v="Mercado Livre"/>
    <s v="Par Pivô Suspensão E Bieletas Prisma 2013 Em Diante"/>
    <s v=" "/>
    <n v="130"/>
    <s v="Premium"/>
    <s v="Não emitida"/>
    <s v="Renato Lopes Almeida Almeida"/>
    <s v="CPF 00575629380"/>
    <s v="Rua Flávio Silva 220, Cururupu - CEP: 65268000, Maranhão"/>
    <s v=" "/>
    <s v="Renato Lopes Almeida Almeida"/>
    <s v="00575629380"/>
    <s v="Rua Flávio Silva 220 / Referencia: próximo a caixa d'água - CEP 65268000 - armazém, Cururupu, Maranhão"/>
    <s v="Cururupu"/>
    <s v="Maranhão"/>
    <s v="65268000"/>
    <s v="Brasil"/>
    <s v="Correios e pontos de envio"/>
    <s v="8 de fevereiro | 04:45"/>
    <s v="13 de fevereiro | 18:03"/>
    <s v="Mercado Envios"/>
    <s v="MEL00003286542247"/>
    <s v=" "/>
    <s v=" "/>
    <s v=" "/>
    <s v=" "/>
    <s v=" "/>
    <s v=" "/>
    <s v=" "/>
    <s v="Não"/>
    <n v="1"/>
    <s v="Não"/>
  </r>
  <r>
    <s v="2000004193298999"/>
    <s v="7 de fevereiro de 2023 11:20 hs."/>
    <s v="Entregue"/>
    <s v="Chegou em 10 de fevereiro"/>
    <s v="Sim"/>
    <n v="1"/>
    <n v="199.99"/>
    <s v=""/>
    <n v="-34"/>
    <n v="-17.95"/>
    <s v=""/>
    <n v="148.04"/>
    <s v=" "/>
    <x v="6"/>
    <s v="MLB2607924477"/>
    <s v="Mercado Livre"/>
    <s v="Kit Rolamento Eixo Traseiro C/ Bucha Peugeot 206/207 47mm"/>
    <s v=" "/>
    <n v="199.99"/>
    <s v="Premium"/>
    <s v="Autorizado"/>
    <s v=" "/>
    <s v=" "/>
    <s v=" "/>
    <s v=" "/>
    <s v="Silvia Moreira"/>
    <s v="02344266321"/>
    <s v="Rua São João Evangelista 148 / CEP 62680000 - campo de aviação, Paracuru, Ceará"/>
    <s v="Paracuru"/>
    <s v="Ceará"/>
    <s v="62680000"/>
    <s v="Brasil"/>
    <s v="Mercado Envios Full"/>
    <s v="9 de fevereiro | 11:28"/>
    <s v="10 de fevereiro | 14:49"/>
    <s v="Mercado Envios"/>
    <s v="MEL00003286361729"/>
    <s v=" "/>
    <s v=" "/>
    <s v=" "/>
    <s v=" "/>
    <s v=" "/>
    <s v=" "/>
    <s v=" "/>
    <s v="Não"/>
    <s v=""/>
    <s v="Não"/>
  </r>
  <r>
    <s v="2000005071904670"/>
    <s v="7 de fevereiro de 2023 11:20 hs."/>
    <s v="Entregue"/>
    <s v="Chegou em 8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leonardo henrique"/>
    <s v="42586302842"/>
    <s v="Rua Mário Barbugli 1323 / Referencia: Oficina Mecânica - CEP 14808429 - Jardim Diamante, Araraquara, São Paulo"/>
    <s v="Araraquara"/>
    <s v="São Paulo"/>
    <s v="14808429"/>
    <s v="Brasil"/>
    <s v="Mercado Envios Full"/>
    <s v="8 de fevereiro | 00:32"/>
    <s v="8 de fevereiro | 12:21"/>
    <s v="Mercado Envios"/>
    <s v="MEL00003286338161"/>
    <s v=" "/>
    <s v=" "/>
    <s v=" "/>
    <s v=" "/>
    <s v=" "/>
    <s v=" "/>
    <s v=" "/>
    <s v="Não"/>
    <s v=""/>
    <s v="Não"/>
  </r>
  <r>
    <s v="2000004193271547"/>
    <s v="7 de fevereiro de 2023 11:09 hs."/>
    <s v="Entregue"/>
    <s v="Chegou em 8 de fevereiro"/>
    <s v="Sim"/>
    <n v="1"/>
    <n v="59"/>
    <n v="28.8"/>
    <n v="-12.58"/>
    <n v="-28.8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roselito da fonseca nardes nardes"/>
    <s v="55144675034"/>
    <s v="Rua Missioneira 863 / Casa - CEP 98801760 - Centro, Santo Ângelo, Rio Grande do Sul"/>
    <s v="Santo Ângelo"/>
    <s v="Rio Grande do Sul"/>
    <s v="98801760"/>
    <s v="Brasil"/>
    <s v="Mercado Envios Full"/>
    <s v="7 de fevereiro | 14:41"/>
    <s v="8 de fevereiro | 11:09"/>
    <s v="Mercado Envios"/>
    <s v="MEL00003286295095"/>
    <s v=" "/>
    <s v=" "/>
    <s v=" "/>
    <s v=" "/>
    <s v=" "/>
    <s v=" "/>
    <s v=" "/>
    <s v="Não"/>
    <s v=""/>
    <s v="Não"/>
  </r>
  <r>
    <s v="2000005071807768"/>
    <s v="7 de fevereiro de 2023 11:05 hs."/>
    <s v="Entregue"/>
    <s v="Chegou em 8 de fevereiro"/>
    <s v="Não"/>
    <n v="1"/>
    <n v="23.9"/>
    <n v="16.100000000000001"/>
    <n v="-9.56"/>
    <n v="-16.100000000000001"/>
    <s v=""/>
    <n v="14.34"/>
    <s v="Sim"/>
    <x v="60"/>
    <s v="MLB2083115426"/>
    <s v="Mercado Livre"/>
    <s v="Terminal Conector Cabo Trambulador Corsa Celta Agile Astra"/>
    <s v=" "/>
    <n v="23.9"/>
    <s v="Premium"/>
    <s v="Autorizado"/>
    <s v=" "/>
    <s v=" "/>
    <s v=" "/>
    <s v=" "/>
    <s v="CARLOS ANTONIO SANTOS DA CUNHA 05167775647"/>
    <s v="43168937000183"/>
    <s v="Rua Oscár Moreira Carvalho 207 / Fábrica - CEP 37143000 - Serrania, Minas Gerais"/>
    <s v="Serrania"/>
    <s v="Minas Gerais"/>
    <s v="37143000"/>
    <s v="Brasil"/>
    <s v="Mercado Envios Full"/>
    <s v="7 de fevereiro | 21:41"/>
    <s v="8 de fevereiro | 11:45"/>
    <s v="Mercado Envios"/>
    <s v="MEL00003286223748"/>
    <s v=" "/>
    <s v=" "/>
    <s v=" "/>
    <s v=" "/>
    <s v=" "/>
    <s v=" "/>
    <s v=" "/>
    <s v="Não"/>
    <s v=""/>
    <s v="Não"/>
  </r>
  <r>
    <s v="2000004193229473"/>
    <s v="7 de fevereiro de 2023 10:54 hs."/>
    <s v="Entregue"/>
    <s v="Chegou em 8 de fevereiro"/>
    <s v="Sim"/>
    <n v="1"/>
    <n v="25.9"/>
    <n v="4.95"/>
    <n v="-9.9"/>
    <n v="-4.95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Esdras Oliveira"/>
    <s v="43555731840"/>
    <s v="Avenida Antônio Bardella 21 / Bloco U, Ap. 04 - CEP 06618000 - Jardim São Luiz, Jandira, São Paulo"/>
    <s v="Jandira"/>
    <s v="São Paulo"/>
    <s v="06618000"/>
    <s v="Brasil"/>
    <s v="Mercado Envios Full"/>
    <s v="8 de fevereiro | 13:33"/>
    <s v="8 de fevereiro | 17:50"/>
    <s v="Mercado Envios"/>
    <s v="MEL00003286174952"/>
    <s v=" "/>
    <s v=" "/>
    <s v=" "/>
    <s v=" "/>
    <s v=" "/>
    <s v=" "/>
    <s v=" "/>
    <s v="Não"/>
    <s v=""/>
    <s v="Não"/>
  </r>
  <r>
    <s v="2000005071728500"/>
    <s v="7 de fevereiro de 2023 10:53 hs."/>
    <s v="Entregue"/>
    <s v="Chegou em 9 de fevereiro"/>
    <s v="Não"/>
    <n v="1"/>
    <n v="95.99"/>
    <s v=""/>
    <n v="-16.32"/>
    <n v="-21.45"/>
    <s v=""/>
    <n v="58.22"/>
    <s v=" "/>
    <x v="241"/>
    <s v="MLB2888491440"/>
    <s v="Mercado Livre"/>
    <s v="Par Pivô Gol G6 2012 Em Diante Com Direção Hidraulica"/>
    <s v=" "/>
    <n v="95.99"/>
    <s v="Premium"/>
    <s v="Não emitida"/>
    <s v="wellington krettli cantao"/>
    <s v="CPF 42068118220"/>
    <s v="lagoa santa 240 - centro, Nanuque - CEP: 39860000, Minas Gerais"/>
    <s v=" "/>
    <s v="wellington krettli cantao"/>
    <s v="42068118220"/>
    <s v="Rua Artemísia 9 / casa Referencia: antes das 9:30 da manhã ou entre 14:30 e 15:40 da tarde - CEP 29171206 - Serra Dourada II, Serra, Espírito Santo"/>
    <s v="Serra"/>
    <s v="Espírito Santo"/>
    <s v="29171206"/>
    <s v="Brasil"/>
    <s v="Correios e pontos de envio"/>
    <s v="8 de fevereiro | 04:17"/>
    <s v="9 de fevereiro | 10:57"/>
    <s v="Mercado Envios"/>
    <s v="MEL00003286421283"/>
    <s v=" "/>
    <s v=" "/>
    <s v=" "/>
    <s v=" "/>
    <s v=" "/>
    <s v=" "/>
    <s v=" "/>
    <s v="Não"/>
    <s v=""/>
    <s v="Não"/>
  </r>
  <r>
    <s v="2000005071689320"/>
    <s v="7 de fevereiro de 2023 10:46 hs."/>
    <s v="Entregue"/>
    <s v="Chegou em 13 de fevereiro"/>
    <s v="Não"/>
    <n v="1"/>
    <n v="225.45"/>
    <n v="22.91"/>
    <n v="-38.33"/>
    <n v="-49.36"/>
    <s v=""/>
    <n v="160.66999999999999"/>
    <s v="Sim"/>
    <x v="97"/>
    <s v="MLB3091253353"/>
    <s v="Mercado Livre"/>
    <s v="Bandeja Dianteira Direita Com Pivô Honda City 2009 A 2013"/>
    <s v=" "/>
    <n v="225.45"/>
    <s v="Premium"/>
    <s v="Não emitida"/>
    <s v="Almir Rodrigues"/>
    <s v="CPF 00962079499"/>
    <s v="Cidade do Sol Pitimbu 2183 - Banca de Revista, Natal - CEP: 59067720, Rio Grande do Norte"/>
    <s v=" "/>
    <s v="Almir Rodrigues"/>
    <s v="00962079499"/>
    <s v="Rua Cidade do Sol 2183 / Banca de Revista - CEP 59067720 - Pitimbu, Natal, Rio Grande do Norte"/>
    <s v="Natal"/>
    <s v="Rio Grande do Norte"/>
    <s v="59067720"/>
    <s v="Brasil"/>
    <s v="Correios e pontos de envio"/>
    <s v="9 de fevereiro | 02:45"/>
    <s v="13 de fevereiro | 10:42"/>
    <s v="Mercado Envios"/>
    <s v="MEL00003286421632"/>
    <s v=" "/>
    <s v=" "/>
    <s v=" "/>
    <s v=" "/>
    <s v=" "/>
    <s v=" "/>
    <s v=" "/>
    <s v="Não"/>
    <s v=""/>
    <s v="Não"/>
  </r>
  <r>
    <s v="2000004193207513"/>
    <s v="7 de fevereiro de 2023 10:45 hs."/>
    <s v="Devolução finalizada com reembolso para o comprador"/>
    <s v="O produto devolvido chegou em quarta-feira, 15 de fevereiro."/>
    <s v="Sim"/>
    <n v="0"/>
    <n v="78.989999999999995"/>
    <n v="15.9"/>
    <n v="-18.93"/>
    <s v=""/>
    <n v="-60.06"/>
    <n v="15.9"/>
    <s v=" "/>
    <x v="54"/>
    <s v="MLB3067753399"/>
    <s v="Mercado Livre"/>
    <s v="Bandeja Com Pivô Direita Sandero 2006 Em Diante"/>
    <s v=" "/>
    <n v="78.989999999999995"/>
    <s v="Premium"/>
    <s v="Não emitida"/>
    <s v="Léia Nunes de Jesus"/>
    <s v="CPF 33745785860"/>
    <s v="Av Dona Mariana Caligiori Ronchetti 1011, São Paulo - CEP: 02650000, São Paulo"/>
    <s v=" "/>
    <s v="Léia Nunes de Jesus"/>
    <s v="337457858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0 de fevereiro | 12:14"/>
    <s v="15 de fevereiro | 11:04"/>
    <s v="NELSON DE OLIVEIRA PEDROSA"/>
    <s v="OV250190930BR"/>
    <s v="https://www2.correios.com.br/sistemas/rastreamento/resultado.cfm"/>
    <s v=" "/>
    <s v=" "/>
    <s v=" "/>
    <s v=" "/>
    <s v=" "/>
    <s v=" "/>
    <s v="Sim"/>
    <s v=""/>
    <s v="Não"/>
  </r>
  <r>
    <s v="2000005071661544"/>
    <s v="7 de fevereiro de 2023 10:42 hs."/>
    <s v="Entregue"/>
    <s v="Chegou em 7 de fevereiro"/>
    <s v="Não"/>
    <n v="1"/>
    <n v="118"/>
    <s v=""/>
    <n v="-20.059999999999999"/>
    <n v="-20.45"/>
    <s v=""/>
    <n v="77.489999999999995"/>
    <s v=" 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delmo Junior"/>
    <s v="05241144552"/>
    <s v="Rua B Oficina jhon Danasa SN / Bloco 33 A Rua B Referencia: Oficina Mecanica De MOTO JHON DA NASA - CEP 43700000 - Simoes Filho 1, Simões Filho, Bahia"/>
    <s v="Simões Filho"/>
    <s v="Bahia"/>
    <s v="43700000"/>
    <s v="Brasil"/>
    <s v="Mercado Envios Full"/>
    <s v="7 de fevereiro | 12:52"/>
    <s v="7 de fevereiro | 19:53"/>
    <s v="Mercado Envios"/>
    <s v="MEL00003286090199"/>
    <s v=" "/>
    <s v=" "/>
    <s v=" "/>
    <s v=" "/>
    <s v=" "/>
    <s v=" "/>
    <s v=" "/>
    <s v="Não"/>
    <s v=""/>
    <s v="Não"/>
  </r>
  <r>
    <s v="2000005068609050"/>
    <s v="7 de fevereiro de 2023 10:42 hs."/>
    <s v="Entregue"/>
    <s v="Chegou em 9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Gabriel de Souza Cesar Gama"/>
    <s v="86142812507"/>
    <s v="Rua Francisco Martins Duarte 207 / CEP 48903545 - Centro, Juazeiro, Bahia"/>
    <s v="Juazeiro"/>
    <s v="Bahia"/>
    <s v="48903545"/>
    <s v="Brasil"/>
    <s v="Mercado Envios Full"/>
    <s v="7 de fevereiro | 20:16"/>
    <s v="9 de fevereiro | 14:47"/>
    <s v="Mercado Envios"/>
    <s v="MEL00003286089636"/>
    <s v=" "/>
    <s v=" "/>
    <s v=" "/>
    <s v=" "/>
    <s v=" "/>
    <s v=" "/>
    <s v=" "/>
    <s v="Não"/>
    <s v=""/>
    <s v="Não"/>
  </r>
  <r>
    <s v="2000005071608964"/>
    <s v="7 de fevereiro de 2023 10:37 hs."/>
    <s v="Entregue"/>
    <s v="Chegou em 8 de fevereiro"/>
    <s v="Não"/>
    <n v="1"/>
    <n v="77.900000000000006"/>
    <n v="16.8"/>
    <n v="-18.739999999999998"/>
    <n v="-16.8"/>
    <s v=""/>
    <n v="59.16"/>
    <s v=" "/>
    <x v="128"/>
    <s v="MLB2646612218"/>
    <s v="Mercado Livre"/>
    <s v="Cabo De Embreagem 206 1.0 16v D4d 1060mm Regulagem Manual"/>
    <s v=" "/>
    <n v="77.900000000000006"/>
    <s v="Premium"/>
    <s v="Não emitida"/>
    <s v="Marcelo Sad"/>
    <s v="CPF 46957863620"/>
    <s v="Maria Regina de Jesus 720 - CASA, Belo Horizonte - CEP: 31545140, Minas Gerais"/>
    <s v=" "/>
    <s v="Marcelo Sad"/>
    <s v="46957863620"/>
    <s v="Rua Maria Regina de Jesus 720 / Casa Referencia: Rua do Batalhão da Polícia Militar. - CEP 31545140 - Céu Azul, Belo Horizonte, Minas Gerais"/>
    <s v="Belo Horizonte"/>
    <s v="Minas Gerais"/>
    <s v="31545140"/>
    <s v="Brasil"/>
    <s v="Correios e pontos de envio"/>
    <s v="8 de fevereiro | 00:09"/>
    <s v="8 de fevereiro | 17:24"/>
    <s v="Mercado Envios"/>
    <s v="MEL00003286425076"/>
    <s v=" "/>
    <s v=" "/>
    <s v=" "/>
    <s v=" "/>
    <s v=" "/>
    <s v=" "/>
    <s v=" "/>
    <s v="Não"/>
    <s v=""/>
    <s v="Não"/>
  </r>
  <r>
    <s v="2000005064267570"/>
    <s v="7 de fevereiro de 2023 10:31 hs."/>
    <s v="Entregue"/>
    <s v="Chegou em 9 de fevereiro"/>
    <s v="Não"/>
    <n v="1"/>
    <n v="49.9"/>
    <n v="11.55"/>
    <n v="-13.98"/>
    <n v="-11.55"/>
    <s v=""/>
    <n v="35.92"/>
    <s v="Sim"/>
    <x v="80"/>
    <s v="MLB1984651009"/>
    <s v="Mercado Livre"/>
    <s v="Par Kit Rolamento Roda Traseira Corsa 1.4 8/16v 1994 A 2002"/>
    <s v=" "/>
    <n v="49.9"/>
    <s v="Premium"/>
    <s v="Não emitida"/>
    <s v="Cesar Margan"/>
    <s v="CPF 88578739949"/>
    <s v="Rua das Tulipas 22 - fundos do bombeiro, Paranaguá - CEP: 83215530, Paraná"/>
    <s v=" "/>
    <s v="Cesar Margan"/>
    <s v="88578739949"/>
    <s v="Rua das Tulipas 22 / fundos do bombeiro Referencia: conj .Nilson Neves 22 fundos do corpo de bombeiros. - CEP 83215530 - Conjunto Nilson Neves, Paranaguá, Paraná"/>
    <s v="Paranaguá"/>
    <s v="Paraná"/>
    <s v="83215530"/>
    <s v="Brasil"/>
    <s v="Correios e pontos de envio"/>
    <s v="7 de fevereiro | 23:44"/>
    <s v="9 de fevereiro | 10:46"/>
    <s v="Mercado Envios"/>
    <s v="MEL00003286425394"/>
    <s v=" "/>
    <s v=" "/>
    <s v=" "/>
    <s v=" "/>
    <s v=" "/>
    <s v=" "/>
    <s v=" "/>
    <s v="Não"/>
    <s v=""/>
    <s v="Não"/>
  </r>
  <r>
    <s v="2000005071531616"/>
    <s v="7 de fevereiro de 2023 10:21 hs."/>
    <s v="Entregue"/>
    <s v="Chegou em 14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tonio Erivaldo Ribeiro da Silva"/>
    <s v="43232752268"/>
    <s v="Rua Antônio de Sousa Braga 291 / clube espaço verde Referencia: perto do clube espaço verde - CEP 68675000 - bom sucesso, Mãe do Rio, Pará"/>
    <s v="Mãe do Rio"/>
    <s v="Pará"/>
    <s v="68675000"/>
    <s v="Brasil"/>
    <s v="Mercado Envios Full"/>
    <s v="7 de fevereiro | 16:54"/>
    <s v="14 de fevereiro | 15:44"/>
    <s v="Mercado Envios"/>
    <s v="MEL00003285947562"/>
    <s v=" "/>
    <s v=" "/>
    <s v=" "/>
    <s v=" "/>
    <s v=" "/>
    <s v=" "/>
    <s v=" "/>
    <s v="Não"/>
    <s v=""/>
    <s v="Não"/>
  </r>
  <r>
    <s v="2000005071530328"/>
    <s v="7 de fevereiro de 2023 10:21 hs."/>
    <s v="Entregue"/>
    <s v="Chegou em 8 de fevereiro"/>
    <s v="Não"/>
    <n v="1"/>
    <n v="131.9"/>
    <s v=""/>
    <n v="-22.42"/>
    <n v="-17.95"/>
    <s v=""/>
    <n v="91.53"/>
    <s v="Sim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Mário Niajar Lopes Filho"/>
    <s v="56236042772"/>
    <s v="Estrada do Sana SN / Km 3,5 Referencia: Segunda casa após o Rancho Boiadeiro, muro verde com portão marrom. - CEP 27995000 - Deserto, Sana, Rio de Janeiro"/>
    <s v="Sana"/>
    <s v="Rio de Janeiro"/>
    <s v="27995000"/>
    <s v="Brasil"/>
    <s v="Mercado Envios Full"/>
    <s v="7 de fevereiro | 13:57"/>
    <s v="8 de fevereiro | 15:21"/>
    <s v="Mercado Envios"/>
    <s v="MEL00003285939299"/>
    <s v=" "/>
    <s v=" "/>
    <s v=" "/>
    <s v=" "/>
    <s v=" "/>
    <s v=" "/>
    <s v=" "/>
    <s v="Não"/>
    <s v=""/>
    <s v="Não"/>
  </r>
  <r>
    <s v="2000005071498130"/>
    <s v="7 de fevereiro de 2023 10:18 hs."/>
    <s v="Entregue"/>
    <s v="Chegou em 8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Cleberson Silva Tonezer"/>
    <s v="04406908030"/>
    <s v="Avenida Juca Batista 8000 / Cond. Terra Ville Referencia: Condomínio Terra Ville, Pórtico 8000,  ( Encomenda do Lucianinho) - CEP 91781200 - Chapéu do Sol, Porto Alegre, Rio Grande do Sul"/>
    <s v="Porto Alegre"/>
    <s v="Rio Grande do Sul"/>
    <s v="91781200"/>
    <s v="Brasil"/>
    <s v="Mercado Envios Full"/>
    <s v="7 de fevereiro | 21:07"/>
    <s v="8 de fevereiro | 17:37"/>
    <s v="Mercado Envios"/>
    <s v="MEL00003285910134"/>
    <s v=" "/>
    <s v=" "/>
    <s v=" "/>
    <s v=" "/>
    <s v=" "/>
    <s v=" "/>
    <s v=" "/>
    <s v="Não"/>
    <s v=""/>
    <s v="Não"/>
  </r>
  <r>
    <s v="2000005071473296"/>
    <s v="7 de fevereiro de 2023 10:17 hs."/>
    <s v="Entregue"/>
    <s v="Chegou em 8 de fevereiro"/>
    <s v="Não"/>
    <n v="1"/>
    <n v="35.9"/>
    <n v="9.9"/>
    <n v="-11.6"/>
    <n v="-9.9"/>
    <s v=""/>
    <n v="24.3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Luis Fernando"/>
    <s v="01172096198"/>
    <s v="Rua Paulo Roberto Campos 705 / Casa - CEP 14063082 - Jardim Cristo Redentor, Ribeirão Preto, São Paulo"/>
    <s v="Ribeirão Preto"/>
    <s v="São Paulo"/>
    <s v="14063082"/>
    <s v="Brasil"/>
    <s v="Mercado Envios Full"/>
    <s v="7 de fevereiro | 23:05"/>
    <s v="8 de fevereiro | 13:00"/>
    <s v="Mercado Envios"/>
    <s v="MEL00003285904320"/>
    <s v=" "/>
    <s v=" "/>
    <s v=" "/>
    <s v=" "/>
    <s v=" "/>
    <s v=" "/>
    <s v=" "/>
    <s v="Não"/>
    <s v=""/>
    <s v="Não"/>
  </r>
  <r>
    <s v="2000004193134839"/>
    <s v="7 de fevereiro de 2023 10:13 hs."/>
    <s v="Entregue"/>
    <s v="Chegou em 8 de fevereiro"/>
    <s v="Sim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nderson alexandre da silva ruiz"/>
    <s v="02744495956"/>
    <s v="Rua Sobral 42 / Oficina Mecânica Referencia: Próx.ao Mercadinho Pague Pouco Referencia: Após o cruzamento Do Mercadinho, seguir na Juvêncio Ramos direção ao morro, virar a 2 - CEP 83260000 - Tabuleiro, Matinhos, Paraná"/>
    <s v="Matinhos"/>
    <s v="Paraná"/>
    <s v="83260000"/>
    <s v="Brasil"/>
    <s v="Mercado Envios Full"/>
    <s v="7 de fevereiro | 19:31"/>
    <s v="8 de fevereiro | 17:08"/>
    <s v="Mercado Envios"/>
    <s v="MEL00003285877343"/>
    <s v=" "/>
    <s v=" "/>
    <s v=" "/>
    <s v=" "/>
    <s v=" "/>
    <s v=" "/>
    <s v=" "/>
    <s v="Não"/>
    <s v=""/>
    <s v="Não"/>
  </r>
  <r>
    <s v="2000005071460724"/>
    <s v="7 de fevereiro de 2023 10:10 hs."/>
    <s v="Entregue"/>
    <s v="Chegou em 8 de fevereiro"/>
    <s v="Não"/>
    <n v="1"/>
    <n v="65"/>
    <n v="22.41"/>
    <n v="-16.55"/>
    <n v="-22.41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Antonio Carlos Beghi"/>
    <s v="17050011819"/>
    <s v="Rua Giácomo Bailo 518 / CEP 18670526 - Vila Cremer, Areiópolis, São Paulo"/>
    <s v="Areiópolis"/>
    <s v="São Paulo"/>
    <s v="18670526"/>
    <s v="Brasil"/>
    <s v="Mercado Envios Full"/>
    <s v="7 de fevereiro | 21:23"/>
    <s v="8 de fevereiro | 17:44"/>
    <s v="Mercado Envios"/>
    <s v="MEL00003285854556"/>
    <s v=" "/>
    <s v=" "/>
    <s v=" "/>
    <s v=" "/>
    <s v=" "/>
    <s v=" "/>
    <s v=" "/>
    <s v="Não"/>
    <s v=""/>
    <s v="Não"/>
  </r>
  <r>
    <s v="2000004193122093"/>
    <s v="7 de fevereiro de 2023 10:09 hs."/>
    <s v="Entregue"/>
    <s v="Chegou em 8 de fevereiro"/>
    <s v="Sim"/>
    <n v="1"/>
    <n v="19.989999999999998"/>
    <n v="10.3"/>
    <n v="-8.9"/>
    <n v="-10.3"/>
    <s v=""/>
    <n v="11.09"/>
    <s v="Sim"/>
    <x v="23"/>
    <s v="MLB2100420540"/>
    <s v="Mercado Livre"/>
    <s v="Capa Pedal Freio Embreagem Gm Novo Prisma 2012 Em Diante"/>
    <s v=" "/>
    <n v="19.989999999999998"/>
    <s v="Premium"/>
    <s v="Autorizado"/>
    <s v=" "/>
    <s v=" "/>
    <s v=" "/>
    <s v=" "/>
    <s v="Marco Vinicius Elias"/>
    <s v="14953899873"/>
    <s v="Rua Doutor Júlio Cardoso 2292 / Referencia: R2 Automóveis - CEP 14400730 - Centro, Franca, São Paulo"/>
    <s v="Franca"/>
    <s v="São Paulo"/>
    <s v="14400730"/>
    <s v="Brasil"/>
    <s v="Mercado Envios Full"/>
    <s v="7 de fevereiro | 17:23"/>
    <s v="8 de fevereiro | 15:35"/>
    <s v="Mercado Envios"/>
    <s v="MEL00003285902747"/>
    <s v=" "/>
    <s v=" "/>
    <s v=" "/>
    <s v=" "/>
    <s v=" "/>
    <s v=" "/>
    <s v=" "/>
    <s v="Não"/>
    <s v=""/>
    <s v="Não"/>
  </r>
  <r>
    <s v="2000005071441396"/>
    <s v="7 de fevereiro de 2023 10:06 hs."/>
    <s v="Entregue"/>
    <s v="Chegou em 7 de fevereiro"/>
    <s v="Não"/>
    <n v="1"/>
    <n v="59"/>
    <n v="15.9"/>
    <n v="-12.58"/>
    <s v=""/>
    <s v=""/>
    <n v="62.32"/>
    <s v=" "/>
    <x v="3"/>
    <s v="MLB1924091749"/>
    <s v="Mercado Livre"/>
    <s v="2 Kits De Rolamento Roda Traseira Gol G1 G2 G3 G4 G5 Novo"/>
    <s v=" "/>
    <n v="59"/>
    <s v="Clássico"/>
    <s v="Não emitida"/>
    <s v="Sabrina Ferraz Alves da Silva"/>
    <s v="CPF 48625473890"/>
    <s v="Rua José Bonifácio 95 - Casa 4, Barueri - CEP: 06415170, São Paulo"/>
    <s v=" "/>
    <s v="Sabrina Ferraz Alves da Silva"/>
    <s v="48625473890"/>
    <s v="Rua José Bonifácio 95 / Casa 4 - CEP 06415170 - Vila Engenho Novo, Barueri, São Paulo"/>
    <s v="Barueri"/>
    <s v="São Paulo"/>
    <s v="06415170"/>
    <s v="Brasil"/>
    <s v="Mercado Envios Flex"/>
    <s v="7 de fevereiro | 16:04"/>
    <s v="7 de fevereiro | 19:41"/>
    <s v="VHVICTORHUGO1402 VHVICTORHUGO1402"/>
    <s v="42026367824"/>
    <s v=" "/>
    <s v=" "/>
    <s v=" "/>
    <s v=" "/>
    <s v=" "/>
    <s v=" "/>
    <s v=" "/>
    <s v="Não"/>
    <s v=""/>
    <s v="Não"/>
  </r>
  <r>
    <s v="2000005071439644"/>
    <s v="7 de fevereiro de 2023 10:06 hs."/>
    <s v="Entregue"/>
    <s v="Chegou em 9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deiton Jesus"/>
    <s v="98943073534"/>
    <s v="Rua Asa Branca 813 / casa - CEP 45657080 - Teotônio Vilela, Ilhéus, Bahia"/>
    <s v="Ilhéus"/>
    <s v="Bahia"/>
    <s v="45657080"/>
    <s v="Brasil"/>
    <s v="Mercado Envios Full"/>
    <s v="8 de fevereiro | 00:24"/>
    <s v="9 de fevereiro | 10:30"/>
    <s v="Mercado Envios"/>
    <s v="MEL00003285820266"/>
    <s v=" "/>
    <s v=" "/>
    <s v=" "/>
    <s v=" "/>
    <s v=" "/>
    <s v=" "/>
    <s v=" "/>
    <s v="Não"/>
    <s v=""/>
    <s v="Não"/>
  </r>
  <r>
    <s v="2000005071421556"/>
    <s v="7 de fevereiro de 2023 10:04 hs."/>
    <s v="Entregue"/>
    <s v="Chegou em 8 de fevereiro"/>
    <s v="Não"/>
    <n v="1"/>
    <n v="95.69"/>
    <s v=""/>
    <n v="-16.27"/>
    <n v="-38.950000000000003"/>
    <s v=""/>
    <n v="40.47"/>
    <s v="Sim"/>
    <x v="31"/>
    <s v="MLB2816526366"/>
    <s v="Mercado Livre"/>
    <s v="Cabo De Freio Gol G2 Todos Traseiro 1994 A 2002"/>
    <s v=" "/>
    <n v="95.69"/>
    <s v="Premium"/>
    <s v="Autorizado"/>
    <s v=" "/>
    <s v=" "/>
    <s v=" "/>
    <s v=" "/>
    <s v="thales rodrigues dos santos thales rodrigues dos santos"/>
    <s v="06152921198"/>
    <s v="Rua Queiroz 643 / casa b Referencia: três casas da oficina do mineiro. - CEP 13910474 - Terras da Capela de Santo Antônio, Jaguariúna, São Paulo"/>
    <s v="Jaguariúna"/>
    <s v="São Paulo"/>
    <s v="13910474"/>
    <s v="Brasil"/>
    <s v="Mercado Envios Full"/>
    <s v="7 de fevereiro | 14:38"/>
    <s v="8 de fevereiro | 17:06"/>
    <s v="Mercado Envios"/>
    <s v="MEL00003285805348"/>
    <s v=" "/>
    <s v=" "/>
    <s v=" "/>
    <s v=" "/>
    <s v=" "/>
    <s v=" "/>
    <s v=" "/>
    <s v="Não"/>
    <s v=""/>
    <s v="Não"/>
  </r>
  <r>
    <s v="2000005071388900"/>
    <s v="7 de fevereiro de 2023 10:01 hs."/>
    <s v="Entregue"/>
    <s v="Chegou em 8 de fevereiro"/>
    <s v="Não"/>
    <n v="1"/>
    <n v="55.9"/>
    <n v="23.49"/>
    <n v="-15"/>
    <n v="-23.49"/>
    <s v=""/>
    <n v="40.9"/>
    <s v=" "/>
    <x v="164"/>
    <s v="MLB2065093286"/>
    <s v="Mercado Livre"/>
    <s v="Suporte Coxin Radiador Direito Corsa Frente Montana 2002/12"/>
    <s v=" "/>
    <n v="55.9"/>
    <s v="Premium"/>
    <s v="Autorizado"/>
    <s v=" "/>
    <s v=" "/>
    <s v=" "/>
    <s v=" "/>
    <s v="Hudson Martins"/>
    <s v="13430574692"/>
    <s v="Rua Dezenove 100 / casa - CEP 37416308 - Jardim Califórnia, Três Corações, Minas Gerais"/>
    <s v="Três Corações"/>
    <s v="Minas Gerais"/>
    <s v="37416308"/>
    <s v="Brasil"/>
    <s v="Mercado Envios Full"/>
    <s v="7 de fevereiro | 21:20"/>
    <s v="8 de fevereiro | 11:46"/>
    <s v="Mercado Envios"/>
    <s v="MEL00003285783760"/>
    <s v=" "/>
    <s v=" "/>
    <s v=" "/>
    <s v=" "/>
    <s v=" "/>
    <s v=" "/>
    <s v=" "/>
    <s v="Não"/>
    <s v=""/>
    <s v="Não"/>
  </r>
  <r>
    <s v="2000005071395296"/>
    <s v="7 de fevereiro de 2023 09:58 hs."/>
    <s v="Entregue"/>
    <s v="Chegou em 9 de fevereiro"/>
    <s v="Não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Wagner Dos Santos"/>
    <s v="28724649805"/>
    <s v="Rua Malaquias Brito 232 / casa Referencia: Próximo ao salão de Teresinha - CEP 46290000 - Centro, Mortugaba, Bahia"/>
    <s v="Mortugaba"/>
    <s v="Bahia"/>
    <s v="46290000"/>
    <s v="Brasil"/>
    <s v="Mercado Envios Full"/>
    <s v="7 de fevereiro | 23:07"/>
    <s v="9 de fevereiro | 15:33"/>
    <s v="Mercado Envios"/>
    <s v="MEL00003285750593"/>
    <s v=" "/>
    <s v=" "/>
    <s v=" "/>
    <s v=" "/>
    <s v=" "/>
    <s v=" "/>
    <s v=" "/>
    <s v="Não"/>
    <s v=""/>
    <s v="Não"/>
  </r>
  <r>
    <s v="2000004193086229"/>
    <s v="7 de fevereiro de 2023 09:51 hs."/>
    <s v="Entregue"/>
    <s v="Chegou em 9 de fevereiro"/>
    <s v="Sim"/>
    <n v="1"/>
    <n v="17.45"/>
    <n v="30"/>
    <n v="-7.59"/>
    <n v="-30"/>
    <s v=""/>
    <n v="9.86"/>
    <s v=" "/>
    <x v="261"/>
    <s v="MLB2742847582"/>
    <s v="Mercado Livre"/>
    <s v="Capa De Pedal Freio E Embreagem Renault Kwid"/>
    <s v=" "/>
    <n v="17.45"/>
    <s v="Clássico"/>
    <s v="Não emitida"/>
    <s v="Leonardo Borges Andrade"/>
    <s v="CPF 01945623101"/>
    <s v="RUA MAESTRO VICENTE JOSE VIEIRA 427 - Solar Magazine, MORRINHOS - CEP: 75650000, Goiás"/>
    <s v=" "/>
    <s v="Leonardo Borges Andrade"/>
    <s v="01945623101"/>
    <s v="Rua Maestro Vicente José Viêira 427 / Solar Magazine Referencia: solar magazine - CEP 75650000 - CENTRO, Morrinhos, Goiás"/>
    <s v="Morrinhos"/>
    <s v="Goiás"/>
    <s v="75650000"/>
    <s v="Brasil"/>
    <s v="Correios e pontos de envio"/>
    <s v="8 de fevereiro | 04:08"/>
    <s v="9 de fevereiro | 18:55"/>
    <s v="Mercado Envios"/>
    <s v="MEL00003286425728"/>
    <s v=" "/>
    <s v=" "/>
    <s v=" "/>
    <s v=" "/>
    <s v=" "/>
    <s v=" "/>
    <s v=" "/>
    <s v="Não"/>
    <s v=""/>
    <s v="Não"/>
  </r>
  <r>
    <s v="2000005071303724"/>
    <s v="7 de fevereiro de 2023 09:42 hs."/>
    <s v="Entregue"/>
    <s v="Chegou em 9 de fevereiro"/>
    <s v="Não"/>
    <n v="1"/>
    <n v="23.9"/>
    <n v="26.1"/>
    <n v="-9.56"/>
    <n v="-26.1"/>
    <s v=""/>
    <n v="14.34"/>
    <s v=" "/>
    <x v="60"/>
    <s v="MLB2083115426"/>
    <s v="Mercado Livre"/>
    <s v="Terminal Conector Cabo Trambulador Corsa Celta Agile Astra"/>
    <s v=" "/>
    <n v="23.9"/>
    <s v="Premium"/>
    <s v="Autorizado"/>
    <s v=" "/>
    <s v=" "/>
    <s v=" "/>
    <s v=" "/>
    <s v="Jose Cristovao Da Costa Morais Morais"/>
    <s v="04855853593"/>
    <s v="Rua C 119 / casa Referencia: bar Antunes - CEP 47630000 - agrovila 05, Serra do Ramalho, Bahia"/>
    <s v="Serra do Ramalho"/>
    <s v="Bahia"/>
    <s v="47630000"/>
    <s v="Brasil"/>
    <s v="Mercado Envios Full"/>
    <s v="7 de fevereiro | 23:07"/>
    <s v="9 de fevereiro | 11:40"/>
    <s v="Mercado Envios"/>
    <s v="MEL00003285658465"/>
    <s v=" "/>
    <s v=" "/>
    <s v=" "/>
    <s v=" "/>
    <s v=" "/>
    <s v=" "/>
    <s v=" "/>
    <s v="Não"/>
    <s v=""/>
    <s v="Não"/>
  </r>
  <r>
    <s v="2000005071278370"/>
    <s v="7 de fevereiro de 2023 09:37 hs."/>
    <s v="Entregue"/>
    <s v="Chegou em 8 de fevereiro"/>
    <s v="Não"/>
    <n v="1"/>
    <n v="59"/>
    <n v="9.59"/>
    <n v="-12.58"/>
    <n v="-9.59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Cidcrei Pedro da Silva"/>
    <s v="35543319886"/>
    <s v="Rua Argel SN / Casa chácara xexéu Referencia: próximo ao restaurante do vitor loteamento levilage perguntar por vida ou manoel - CEP 18150000 - Votorantim, Ibiúna, São Paulo"/>
    <s v="Ibiúna"/>
    <s v="São Paulo"/>
    <s v="18150000"/>
    <s v="Brasil"/>
    <s v="Mercado Envios Full"/>
    <s v="8 de fevereiro | 02:37"/>
    <s v="8 de fevereiro | 12:43"/>
    <s v="Mercado Envios"/>
    <s v="MEL00003285629914"/>
    <s v=" "/>
    <s v=" "/>
    <s v=" "/>
    <s v=" "/>
    <s v=" "/>
    <s v=" "/>
    <s v=" "/>
    <s v="Não"/>
    <s v=""/>
    <s v="Não"/>
  </r>
  <r>
    <s v="2000005071274088"/>
    <s v="7 de fevereiro de 2023 09:37 hs."/>
    <s v="Entregue"/>
    <s v="Chegou em 8 de fevereiro"/>
    <s v="Não"/>
    <n v="1"/>
    <n v="65.900000000000006"/>
    <n v="13.5"/>
    <n v="-16.7"/>
    <n v="-13.5"/>
    <s v=""/>
    <n v="49.2"/>
    <s v=" 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VITOR silva"/>
    <s v="13223662685"/>
    <s v="Rua Vicente Faluba 391 / CEP 33880080 - Santa Marta, Ribeirão das Neves, Minas Gerais"/>
    <s v="Ribeirão das Neves"/>
    <s v="Minas Gerais"/>
    <s v="33880080"/>
    <s v="Brasil"/>
    <s v="Mercado Envios Full"/>
    <s v="7 de fevereiro | 18:45"/>
    <s v="8 de fevereiro | 14:52"/>
    <s v="Mercado Envios"/>
    <s v="MEL00003285631305"/>
    <s v=" "/>
    <s v=" "/>
    <s v=" "/>
    <s v=" "/>
    <s v=" "/>
    <s v=" "/>
    <s v=" "/>
    <s v="Não"/>
    <s v=""/>
    <s v="Não"/>
  </r>
  <r>
    <s v="2000005071238676"/>
    <s v="7 de fevereiro de 2023 09:33 hs."/>
    <s v="Entregue"/>
    <s v="Chegou em 8 de fevereiro"/>
    <s v="Não"/>
    <n v="1"/>
    <n v="65.900000000000006"/>
    <n v="12.15"/>
    <n v="-16.7"/>
    <n v="-12.15"/>
    <s v=""/>
    <n v="49.2"/>
    <s v="Sim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Joao Dias"/>
    <s v="01195245629"/>
    <s v="Rua Antônio Ferreira Louro 216 / Referencia: próximo escola estadual José Antônio pessoa - CEP 33855070 - Sevilha (1ª Seção), Ribeirão das Neves, Minas Gerais"/>
    <s v="Ribeirão das Neves"/>
    <s v="Minas Gerais"/>
    <s v="33855070"/>
    <s v="Brasil"/>
    <s v="Mercado Envios Full"/>
    <s v="7 de fevereiro | 15:32"/>
    <s v="8 de fevereiro | 11:28"/>
    <s v="Mercado Envios"/>
    <s v="MEL00003285602263"/>
    <s v=" "/>
    <s v=" "/>
    <s v=" "/>
    <s v=" "/>
    <s v=" "/>
    <s v=" "/>
    <s v=" "/>
    <s v="Não"/>
    <s v=""/>
    <s v="Não"/>
  </r>
  <r>
    <s v="2000005071243210"/>
    <s v="7 de fevereiro de 2023 09:30 hs."/>
    <s v="Entregue"/>
    <s v="Chegou em 8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Gustavo Lomeu Espósito"/>
    <s v="05626840699"/>
    <s v="Rua Voluntários da Pátria 198 / Ap 505 - Ouro Verde - CEP 36520000 - Centro, Visconde do Rio Branco, Minas Gerais"/>
    <s v="Visconde do Rio Branco"/>
    <s v="Minas Gerais"/>
    <s v="36520000"/>
    <s v="Brasil"/>
    <s v="Mercado Envios Full"/>
    <s v="7 de fevereiro | 16:16"/>
    <s v="8 de fevereiro | 12:06"/>
    <s v="Mercado Envios"/>
    <s v="MEL00003285578790"/>
    <s v=" "/>
    <s v=" "/>
    <s v=" "/>
    <s v=" "/>
    <s v=" "/>
    <s v=" "/>
    <s v=" "/>
    <s v="Não"/>
    <s v=""/>
    <s v="Não"/>
  </r>
  <r>
    <s v="2000005071227724"/>
    <s v="7 de fevereiro de 2023 09:28 hs."/>
    <s v="Entregue"/>
    <s v="Chegou em 9 de fevereiro"/>
    <s v="Não"/>
    <n v="1"/>
    <n v="260"/>
    <s v=""/>
    <n v="-44.2"/>
    <n v="-20.45"/>
    <s v=""/>
    <n v="195.35"/>
    <s v=" "/>
    <x v="28"/>
    <s v="MLB1925277732"/>
    <s v="Mercado Livre"/>
    <s v="Cabo De Marcha Cambio Agile 2009 2010 2011 2012 2013 2014"/>
    <s v=" "/>
    <n v="260"/>
    <s v="Premium"/>
    <s v="Autorizado"/>
    <s v=" "/>
    <s v=" "/>
    <s v=" "/>
    <s v=" "/>
    <s v="Cleberson Casadio"/>
    <s v="83124810600"/>
    <s v="RUA PAULINO FERNANDES SILVA 323 / LOJA RIOCAR Referencia: SÓ ENTREGAR DE SEGUNDA A SEXTA - CEP 25887000 - JAMAPARA, Jamapará, Rio de Janeiro"/>
    <s v="Jamapará"/>
    <s v="Rio de Janeiro"/>
    <s v="25887000"/>
    <s v="Brasil"/>
    <s v="Mercado Envios Full"/>
    <s v="7 de fevereiro | 17:31"/>
    <s v="9 de fevereiro | 15:37"/>
    <s v="Mercado Envios"/>
    <s v="MEL00003285561971"/>
    <s v=" "/>
    <s v=" "/>
    <s v=" "/>
    <s v=" "/>
    <s v=" "/>
    <s v=" "/>
    <s v=" "/>
    <s v="Não"/>
    <s v=""/>
    <s v="Não"/>
  </r>
  <r>
    <s v="2000005071212948"/>
    <s v="7 de fevereiro de 2023 09:25 hs."/>
    <s v="Cancelada pelo comprador"/>
    <s v="Cancelou porque se arrependeu da compra."/>
    <s v="Não"/>
    <n v="0"/>
    <n v="299"/>
    <s v=""/>
    <n v="-50.83"/>
    <n v="-18.45"/>
    <n v="-229.72"/>
    <n v="0"/>
    <s v=" "/>
    <x v="28"/>
    <s v="MLB1925303205"/>
    <s v="Mercado Livre"/>
    <s v="Cabo De Marcha Cambio Montana 2011 2012 2013 2014 Novo"/>
    <s v=" "/>
    <n v="299"/>
    <s v="Premium"/>
    <s v="Cancelada"/>
    <s v=" "/>
    <s v=" "/>
    <s v=" "/>
    <s v=" "/>
    <s v="willian correia pimenta "/>
    <s v="02873997290"/>
    <s v=" "/>
    <s v="Jaru"/>
    <s v="Rondônia"/>
    <s v="76890000"/>
    <s v="Brasil"/>
    <s v="Mercado Envios Full"/>
    <s v=" "/>
    <s v=" "/>
    <s v="Mercado Envios"/>
    <s v="MEL00003285545158"/>
    <s v=" "/>
    <s v=" "/>
    <s v=" "/>
    <s v=" "/>
    <s v=" "/>
    <s v=" "/>
    <s v=" "/>
    <s v="Não"/>
    <s v=""/>
    <s v="Não"/>
  </r>
  <r>
    <s v="2000005071086644"/>
    <s v="7 de fevereiro de 2023 08:58 hs."/>
    <s v="Entregue"/>
    <s v="Chegou em 8 de fevereiro"/>
    <s v="Não"/>
    <n v="1"/>
    <n v="239.77"/>
    <s v=""/>
    <n v="-28.77"/>
    <n v="-21.45"/>
    <s v=""/>
    <n v="189.55"/>
    <s v="Sim"/>
    <x v="11"/>
    <s v="MLB2981706173"/>
    <s v="Mercado Livre"/>
    <s v="Cabo De Engate E Seleção Hyundai Hr 2005 A 2012"/>
    <s v=" "/>
    <n v="239.77"/>
    <s v="Clássico"/>
    <s v="Não emitida"/>
    <s v="Ricardo Henrique"/>
    <s v="CPF 38075763807"/>
    <s v="Rua Natal Casadei 322, Presidente Prudente - CEP: 19061556, São Paulo"/>
    <s v=" "/>
    <s v="Ricardo Henrique"/>
    <s v="38075763807"/>
    <s v="Avenida Brasil 3199 / Referencia: antigo tuca pneus próximo a prudenfllex - CEP 19053340 - Vila Formosa, Presidente Prudente, São Paulo"/>
    <s v="Presidente Prudente"/>
    <s v="São Paulo"/>
    <s v="19053340"/>
    <s v="Brasil"/>
    <s v="Correios e pontos de envio"/>
    <s v="7 de fevereiro | 22:34"/>
    <s v="8 de fevereiro | 15:09"/>
    <s v="Mercado Envios"/>
    <s v="MEL00003285519473"/>
    <s v=" "/>
    <s v=" "/>
    <s v=" "/>
    <s v=" "/>
    <s v=" "/>
    <s v=" "/>
    <s v=" "/>
    <s v="Não"/>
    <s v=""/>
    <s v="Não"/>
  </r>
  <r>
    <s v="2000005071089154"/>
    <s v="7 de fevereiro de 2023 08:58 hs."/>
    <s v="Devolução a caminho"/>
    <s v="Chegará entre 9 e 14 de março. Se houver algum problema, você pode nos avisar quando receber."/>
    <s v="Não"/>
    <n v="0"/>
    <n v="185.41"/>
    <n v="19.920000000000002"/>
    <n v="-75.150000000000006"/>
    <n v="-46.37"/>
    <n v="-183.08"/>
    <n v="-99.27"/>
    <s v="Sim"/>
    <x v="61"/>
    <s v="MLB3055858841"/>
    <s v="Mercado Livre"/>
    <s v="Bandeja Inferior Esquerdo Xsara Picasso 2001 A 2011"/>
    <s v=" "/>
    <n v="185.41"/>
    <s v="Clássico"/>
    <s v="Não emitida"/>
    <s v="Wesclei Furtado"/>
    <s v="CPF 82240124504"/>
    <s v="Rua Alexandrino Bispo 239 - No quarteirão da caixa dagua, Alagoinhas - CEP: 48060030, Bahia"/>
    <s v=" "/>
    <s v="Wesclei Furtado"/>
    <s v="822401245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rço | 16:39"/>
    <s v=" "/>
    <s v="Mercado Envios"/>
    <s v="QC297027313BR"/>
    <s v="https://www2.correios.com.br/sistemas/rastreamento/resultado.cfm"/>
    <s v=" "/>
    <s v=" "/>
    <s v=" "/>
    <s v=" "/>
    <s v=" "/>
    <s v=" "/>
    <s v="Não"/>
    <n v="1"/>
    <s v="Não"/>
  </r>
  <r>
    <s v="2000005071056294"/>
    <s v="7 de fevereiro de 2023 08:51 hs."/>
    <s v="Entregue"/>
    <s v="Chegou em 10 de fevereiro"/>
    <s v="Não"/>
    <n v="1"/>
    <n v="49.99"/>
    <n v="17.100000000000001"/>
    <n v="-14"/>
    <n v="-17.100000000000001"/>
    <s v=""/>
    <n v="35.99"/>
    <s v="Sim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via Appia Mecanica"/>
    <s v="29013728804"/>
    <s v="Rua Joaquim Távora 170 / Lj2 - CEP 11075300 - Vila Mathias, Santos, São Paulo"/>
    <s v="Santos"/>
    <s v="São Paulo"/>
    <s v="11075300"/>
    <s v="Brasil"/>
    <s v="Mercado Envios Full"/>
    <s v="7 de fevereiro | 12:24"/>
    <s v="10 de fevereiro | 15:03"/>
    <s v="Mercado Envios"/>
    <s v="MEL00003285259565"/>
    <s v="https://myaccount.mercadolivre.com.br/shipments/42026195007/detail"/>
    <s v=" "/>
    <s v=" "/>
    <s v=" "/>
    <s v=" "/>
    <s v=" "/>
    <s v=" "/>
    <s v="Não"/>
    <s v=""/>
    <s v="Não"/>
  </r>
  <r>
    <s v="2000005071048310"/>
    <s v="7 de fevereiro de 2023 08:48 hs."/>
    <s v="Entregue"/>
    <s v="Chegou em 8 de fevereiro"/>
    <s v="Não"/>
    <n v="1"/>
    <n v="59"/>
    <n v="13.7"/>
    <n v="-15.53"/>
    <n v="-13.7"/>
    <s v=""/>
    <n v="43.47"/>
    <s v="Sim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Marcelo Souza Dos Santos"/>
    <s v="81012594572"/>
    <s v="Florisvaldo Martins de jesus 250 / casa Referencia: casa de arapuar - CEP 48150000 - Lot cruzeiro do sul, Ouriçangas, Bahia"/>
    <s v="Ouriçangas"/>
    <s v="Bahia"/>
    <s v="48150000"/>
    <s v="Brasil"/>
    <s v="Mercado Envios Full"/>
    <s v="7 de fevereiro | 17:13"/>
    <s v="8 de fevereiro | 10:12"/>
    <s v="Mercado Envios"/>
    <s v="MEL00003285236246"/>
    <s v=" "/>
    <s v=" "/>
    <s v=" "/>
    <s v=" "/>
    <s v=" "/>
    <s v=" "/>
    <s v=" "/>
    <s v="Não"/>
    <s v=""/>
    <s v="Não"/>
  </r>
  <r>
    <s v="2000004192930787"/>
    <s v="7 de fevereiro de 2023 08:28 hs."/>
    <s v="Entregue"/>
    <s v="Chegou em 8 de fevereiro"/>
    <s v="Sim"/>
    <n v="1"/>
    <n v="34.5"/>
    <n v="7.43"/>
    <n v="-11.36"/>
    <n v="-7.43"/>
    <s v=""/>
    <n v="23.14"/>
    <s v=" "/>
    <x v="27"/>
    <s v="MLB2071179464"/>
    <s v="Mercado Livre"/>
    <s v="Cabo De Embreagem Palio 1.0 (46781013) 2000 2001 2002 2003"/>
    <s v=" "/>
    <n v="34.5"/>
    <s v="Premium"/>
    <s v="Autorizado"/>
    <s v=" "/>
    <s v=" "/>
    <s v=" "/>
    <s v=" "/>
    <s v="LUIZ FELIPE"/>
    <s v="15007619744"/>
    <s v="Rua Pacheco da Rocha 847 / fundos Referencia: portão preto do lado do muro azul - CEP 21555091 - Bento Ribeiro, Rio de Janeiro, Rio de Janeiro"/>
    <s v="Rio de Janeiro"/>
    <s v="Rio de Janeiro"/>
    <s v="21555091"/>
    <s v="Brasil"/>
    <s v="Mercado Envios Full"/>
    <s v="7 de fevereiro | 13:30"/>
    <s v="8 de fevereiro | 17:34"/>
    <s v="Mercado Envios"/>
    <s v="MEL00003285062615"/>
    <s v=" "/>
    <s v=" "/>
    <s v=" "/>
    <s v=" "/>
    <s v=" "/>
    <s v=" "/>
    <s v=" "/>
    <s v="Não"/>
    <s v=""/>
    <s v="Não"/>
  </r>
  <r>
    <s v="2000005070963556"/>
    <s v="7 de fevereiro de 2023 08:27 hs."/>
    <s v="Entregue"/>
    <s v="Chegou em 8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Sergio Fatichi"/>
    <s v="08486986818"/>
    <s v="Rua dos Gerânios 32 / CEP 12122478 - Parque Residencial Flor do Vale, Tremembé, São Paulo"/>
    <s v="Tremembé"/>
    <s v="São Paulo"/>
    <s v="12122478"/>
    <s v="Brasil"/>
    <s v="Mercado Envios Full"/>
    <s v="8 de fevereiro | 00:28"/>
    <s v="8 de fevereiro | 13:25"/>
    <s v="Mercado Envios"/>
    <s v="MEL00003285049855"/>
    <s v=" "/>
    <s v=" "/>
    <s v=" "/>
    <s v=" "/>
    <s v=" "/>
    <s v=" "/>
    <s v=" "/>
    <s v="Não"/>
    <s v=""/>
    <s v="Não"/>
  </r>
  <r>
    <s v="2000005070953568"/>
    <s v="7 de fevereiro de 2023 08:25 hs."/>
    <s v="Entregue"/>
    <s v="Chegou em 8 de fevereiro"/>
    <s v="Não"/>
    <n v="1"/>
    <n v="118"/>
    <s v=""/>
    <n v="-20.059999999999999"/>
    <n v="-20.45"/>
    <s v=""/>
    <n v="77.489999999999995"/>
    <s v="Sim"/>
    <x v="8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odrigo Feitoza"/>
    <s v="02548824551"/>
    <s v="Avenida Raul Braga 21 / Oficina Referencia: Auto Peças Aparecida - CEP 47400000 - Polivalente, Xique-Xique, Bahia"/>
    <s v="Xique-Xique"/>
    <s v="Bahia"/>
    <s v="47400000"/>
    <s v="Brasil"/>
    <s v="Mercado Envios Full"/>
    <s v="7 de fevereiro | 17:13"/>
    <s v="8 de fevereiro | 15:15"/>
    <s v="Mercado Envios"/>
    <s v="MEL00003285027689"/>
    <s v=" "/>
    <s v=" "/>
    <s v=" "/>
    <s v=" "/>
    <s v=" "/>
    <s v=" "/>
    <s v=" "/>
    <s v="Não"/>
    <s v=""/>
    <s v="Não"/>
  </r>
  <r>
    <s v="2000005070942522"/>
    <s v="7 de fevereiro de 2023 08:24 hs."/>
    <s v="Entregue"/>
    <s v="Chegou em 8 de fevereiro"/>
    <s v="Não"/>
    <n v="1"/>
    <n v="76.14"/>
    <n v="9.9"/>
    <n v="-14.64"/>
    <n v="-9.9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Izabel highet"/>
    <s v="31420722840"/>
    <s v="Rua Ricardo Severo 488 / CEP 18025140 - Vila Assis, Sorocaba, São Paulo"/>
    <s v="Sorocaba"/>
    <s v="São Paulo"/>
    <s v="18025140"/>
    <s v="Brasil"/>
    <s v="Mercado Envios Full"/>
    <s v="8 de fevereiro | 02:20"/>
    <s v="8 de fevereiro | 19:01"/>
    <s v="Mercado Envios"/>
    <s v="MEL00003285025717"/>
    <s v=" "/>
    <s v=" "/>
    <s v=" "/>
    <s v=" "/>
    <s v=" "/>
    <s v=" "/>
    <s v=" "/>
    <s v="Não"/>
    <s v=""/>
    <s v="Não"/>
  </r>
  <r>
    <s v="2000005070930896"/>
    <s v="7 de fevereiro de 2023 08:18 hs."/>
    <s v="Entregue"/>
    <s v="Chegou em 8 de fevereiro"/>
    <s v="Não"/>
    <n v="1"/>
    <n v="65.900000000000006"/>
    <n v="6.93"/>
    <n v="-16.7"/>
    <n v="-6.93"/>
    <s v=""/>
    <n v="49.2"/>
    <s v=" 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margarete temperani"/>
    <s v="16083355850"/>
    <s v="Rua Butantã 101 / Referencia: Casa Portao Branco - CEP 06503020 - Parque Fernão Dias, Santana de Parnaíba, São Paulo"/>
    <s v="Santana de Parnaíba"/>
    <s v="São Paulo"/>
    <s v="06503020"/>
    <s v="Brasil"/>
    <s v="Mercado Envios Full"/>
    <s v="7 de fevereiro | 22:50"/>
    <s v="8 de fevereiro | 11:52"/>
    <s v="Mercado Envios"/>
    <s v="MEL00003284972937"/>
    <s v=" "/>
    <s v=" "/>
    <s v=" "/>
    <s v=" "/>
    <s v=" "/>
    <s v=" "/>
    <s v=" "/>
    <s v="Não"/>
    <s v=""/>
    <s v="Não"/>
  </r>
  <r>
    <s v="2000005058767288"/>
    <s v="7 de fevereiro de 2023 07:56 hs."/>
    <s v="Entregue"/>
    <s v="Chegou em 10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tina Flores Jara"/>
    <s v="03015413104"/>
    <s v="Avenida Paraguai 190 / CEP 79740000 - Água Azul, Ivinhema, Mato Grosso do Sul"/>
    <s v="Ivinhema"/>
    <s v="Mato Grosso do Sul"/>
    <s v="79740000"/>
    <s v="Brasil"/>
    <s v="Mercado Envios Full"/>
    <s v="8 de fevereiro | 00:22"/>
    <s v="10 de fevereiro | 15:13"/>
    <s v="Mercado Envios"/>
    <s v="MEL00003284801345"/>
    <s v=" "/>
    <s v=" "/>
    <s v=" "/>
    <s v=" "/>
    <s v=" "/>
    <s v=" "/>
    <s v=" "/>
    <s v="Não"/>
    <s v=""/>
    <s v="Não"/>
  </r>
  <r>
    <s v="2000005070837386"/>
    <s v="7 de fevereiro de 2023 07:47 hs."/>
    <s v="Entregue"/>
    <s v="Chegou em 8 de fevereiro"/>
    <s v="Não"/>
    <n v="1"/>
    <n v="72.489999999999995"/>
    <n v="17.100000000000001"/>
    <n v="-17.82"/>
    <n v="-17.100000000000001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Marcio Ramos Alves"/>
    <s v="02345078537"/>
    <s v="RUA DIRETA DA CAIXA D´ÁGUA 31 / Em frente a academia super fitness - CEP 41310355 - Salvador, Bahia"/>
    <s v="Salvador"/>
    <s v="Bahia"/>
    <s v="41310355"/>
    <s v="Brasil"/>
    <s v="Mercado Envios Full"/>
    <s v="7 de fevereiro | 12:52"/>
    <s v="8 de fevereiro | 17:09"/>
    <s v="Mercado Envios"/>
    <s v="MEL00003284742519"/>
    <s v="https://myaccount.mercadolivre.com.br/shipments/42026094973/detail"/>
    <s v=" "/>
    <s v=" "/>
    <s v=" "/>
    <s v=" "/>
    <s v=" "/>
    <s v=" "/>
    <s v="Não"/>
    <s v=""/>
    <s v="Não"/>
  </r>
  <r>
    <s v="2000005070790082"/>
    <s v="7 de fevereiro de 2023 07:27 hs."/>
    <s v="Entregue"/>
    <s v="Chegou em 8 de fevereiro"/>
    <s v="Não"/>
    <n v="1"/>
    <n v="59"/>
    <n v="24.9"/>
    <n v="-15.53"/>
    <n v="-24.9"/>
    <s v=""/>
    <n v="43.47"/>
    <s v=" "/>
    <x v="80"/>
    <s v="MLB1984668175"/>
    <s v="Mercado Livre"/>
    <s v="Par Kit Rolamento Roda Traseira Corsa 1.6 8/16v 1994 A 2004"/>
    <s v=" "/>
    <n v="59"/>
    <s v="Premium"/>
    <s v="Autorizado"/>
    <s v=" "/>
    <s v=" "/>
    <s v=" "/>
    <s v=" "/>
    <s v="bruno quintino"/>
    <s v="39545205830"/>
    <s v="Rua Frederico Pátaro 48 / Casa - CEP 15170000 - Coab 2, Tanabi, São Paulo"/>
    <s v="Tanabi"/>
    <s v="São Paulo"/>
    <s v="15170000"/>
    <s v="Brasil"/>
    <s v="Mercado Envios Full"/>
    <s v="7 de fevereiro | 19:31"/>
    <s v="8 de fevereiro | 12:43"/>
    <s v="Mercado Envios"/>
    <s v="MEL00003284627886"/>
    <s v=" "/>
    <s v=" "/>
    <s v=" "/>
    <s v=" "/>
    <s v=" "/>
    <s v=" "/>
    <s v=" "/>
    <s v="Não"/>
    <s v=""/>
    <s v="Não"/>
  </r>
  <r>
    <s v="2000004192862227"/>
    <s v="7 de fevereiro de 2023 07:25 hs."/>
    <s v="Devolução finalizada com reembolso para o comprador"/>
    <s v="O produto devolvido chegou em quarta-feira, 22 de fevereiro."/>
    <s v="Sim"/>
    <n v="0"/>
    <n v="77.5"/>
    <n v="28.17"/>
    <n v="-14.8"/>
    <n v="-28.17"/>
    <n v="-62.7"/>
    <n v="0"/>
    <s v=" "/>
    <x v="114"/>
    <s v="MLB2830768352"/>
    <s v="Mercado Livre"/>
    <s v="Cabo De Freio Parati G3 2002 Em Diante"/>
    <s v=" "/>
    <n v="77.5"/>
    <s v="Clássico"/>
    <s v="Não emitida"/>
    <s v="ANDRE PEIXOTO DA SILVA"/>
    <s v="CPF 05163002708"/>
    <s v="Rua Domingues de Sá 236 - Apto. 1003, Niterói - CEP: 24220091, Rio de Janeiro"/>
    <s v=" "/>
    <s v="ANDRE PEIXOTO DA SILVA"/>
    <s v="0516300270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3 de fevereiro | 11:55"/>
    <s v="22 de fevereiro | 10:28"/>
    <s v="Mercado Envios"/>
    <s v="QC402738470BR"/>
    <s v="https://www2.correios.com.br/sistemas/rastreamento/resultado.cfm"/>
    <s v=" "/>
    <s v=" "/>
    <s v=" "/>
    <s v=" "/>
    <s v=" "/>
    <s v=" "/>
    <s v="Sim"/>
    <s v=""/>
    <s v="Não"/>
  </r>
  <r>
    <s v="2000005070690412"/>
    <s v="7 de fevereiro de 2023 06:52 hs."/>
    <s v="Entregue"/>
    <s v="Chegou em 9 de fevereiro"/>
    <s v="Não"/>
    <n v="1"/>
    <n v="76.14"/>
    <n v="26.1"/>
    <n v="-14.64"/>
    <n v="-26.1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wellington charles dos santos"/>
    <s v="92666205568"/>
    <s v="rua cananéia 1689 / na frente da igreja - CEP 45928000 - Castelo, Posto da Mata, Bahia"/>
    <s v="Posto da Mata"/>
    <s v="Bahia"/>
    <s v="45928000"/>
    <s v="Brasil"/>
    <s v="Mercado Envios Full"/>
    <s v="8 de fevereiro | 00:24"/>
    <s v="9 de fevereiro | 18:03"/>
    <s v="Mercado Envios"/>
    <s v="MEL00003284471320"/>
    <s v=" "/>
    <s v=" "/>
    <s v=" "/>
    <s v=" "/>
    <s v=" "/>
    <s v=" "/>
    <s v=" "/>
    <s v="Não"/>
    <s v=""/>
    <s v="Não"/>
  </r>
  <r>
    <s v="2000005070720236"/>
    <s v="7 de fevereiro de 2023 06:47 hs."/>
    <s v="Entregue"/>
    <s v="Chegou em 8 de fevereiro"/>
    <s v="Não"/>
    <n v="1"/>
    <n v="19.989999999999998"/>
    <n v="9.9"/>
    <n v="-8.9"/>
    <n v="-9.9"/>
    <s v=""/>
    <n v="11.09"/>
    <s v=" "/>
    <x v="23"/>
    <s v="MLB2100408456"/>
    <s v="Mercado Livre"/>
    <s v="Capa Pedal Freio Embreagem Gm Cobalt 2012 Em Diante"/>
    <s v=" "/>
    <n v="19.989999999999998"/>
    <s v="Premium"/>
    <s v="Autorizado"/>
    <s v=" "/>
    <s v=" "/>
    <s v=" "/>
    <s v=" "/>
    <s v="Evandro Silva"/>
    <s v="28611368800"/>
    <s v="Rua Água Marinha 537 / Refúgio dos Amigos Referencia: Dentro do condomínio Refúgio dos Amigos - CEP 06730000 - Centro, Vargem Grande Paulista, São Paulo"/>
    <s v="Vargem Grande Paulista"/>
    <s v="São Paulo"/>
    <s v="06730000"/>
    <s v="Brasil"/>
    <s v="Mercado Envios Full"/>
    <s v="7 de fevereiro | 23:07"/>
    <s v="8 de fevereiro | 16:07"/>
    <s v="Mercado Envios"/>
    <s v="MEL00003284459417"/>
    <s v=" "/>
    <s v=" "/>
    <s v=" "/>
    <s v=" "/>
    <s v=" "/>
    <s v=" "/>
    <s v=" "/>
    <s v="Não"/>
    <s v=""/>
    <s v="Não"/>
  </r>
  <r>
    <s v="2000005070619806"/>
    <s v="7 de fevereiro de 2023 06:08 hs."/>
    <s v="Entregue"/>
    <s v="Chegou em 8 de fevereiro"/>
    <s v="Não"/>
    <n v="1"/>
    <n v="113.99"/>
    <s v=""/>
    <n v="-19.38"/>
    <n v="-18.45"/>
    <s v=""/>
    <n v="76.16"/>
    <s v=" 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Adelson Correa Da Silva"/>
    <s v="89899741604"/>
    <s v="Rua Ingrácia Pinheiro 88 / CEP 36030740 - Santa Luzia, Juiz de Fora, Minas Gerais"/>
    <s v="Juiz de Fora"/>
    <s v="Minas Gerais"/>
    <s v="36030740"/>
    <s v="Brasil"/>
    <s v="Mercado Envios Full"/>
    <s v="7 de fevereiro | 16:16"/>
    <s v="8 de fevereiro | 14:48"/>
    <s v="Mercado Envios"/>
    <s v="MEL00003284403938"/>
    <s v=" "/>
    <s v=" "/>
    <s v=" "/>
    <s v=" "/>
    <s v=" "/>
    <s v=" "/>
    <s v=" "/>
    <s v="Não"/>
    <s v=""/>
    <s v="Não"/>
  </r>
  <r>
    <s v="2000005061409746"/>
    <s v="7 de fevereiro de 2023 06:03 hs."/>
    <s v="Entregue"/>
    <s v="Chegou em 7 de fevereiro"/>
    <s v="Não"/>
    <n v="1"/>
    <n v="199.99"/>
    <n v="1.59"/>
    <n v="-24"/>
    <s v=""/>
    <s v=""/>
    <n v="177.58"/>
    <s v=" "/>
    <x v="197"/>
    <s v="MLB2981894358"/>
    <s v="Mercado Livre"/>
    <s v="Bandeja Inferior Direito Fiat Marea Weekend"/>
    <s v=" "/>
    <n v="199.99"/>
    <s v="Clássico"/>
    <s v="Autorizado"/>
    <s v="Gerson Moura Santos"/>
    <s v="CPF 14501981806"/>
    <s v="rua paiaguas 12, Embu das artes - CEP: 06843140, São Paulo"/>
    <s v=" "/>
    <s v="Gerson Moura Santos"/>
    <s v="14501981806"/>
    <s v="Rua Paiaguas 12 / casa 1 - CEP 06843140 - Jardim Santa Clara, Embu das Artes, São Paulo"/>
    <s v="Embu das Artes"/>
    <s v="São Paulo"/>
    <s v="06843140"/>
    <s v="Brasil"/>
    <s v="Mercado Envios Flex"/>
    <s v="7 de fevereiro | 16:02"/>
    <s v="7 de fevereiro | 19:09"/>
    <s v="KADU MOURA"/>
    <s v="42022102958"/>
    <s v=" "/>
    <s v=" "/>
    <s v=" "/>
    <s v=" "/>
    <s v=" "/>
    <s v=" "/>
    <s v=" "/>
    <s v="Não"/>
    <s v=""/>
    <s v="Não"/>
  </r>
  <r>
    <s v="2000005063997334"/>
    <s v="7 de fevereiro de 2023 06:01 hs."/>
    <s v="Entregue"/>
    <s v="Chegou em 8 de fevereiro"/>
    <s v="Não"/>
    <n v="1"/>
    <n v="89.77"/>
    <s v=""/>
    <n v="-15.26"/>
    <n v="-21.45"/>
    <s v=""/>
    <n v="53.06"/>
    <s v=" "/>
    <x v="289"/>
    <s v="MLB2872234680"/>
    <s v="Mercado Livre"/>
    <s v="Pastilha Freio Dianteira Hb20 1.0 12v 2012 A 2019"/>
    <s v=" "/>
    <n v="89.77"/>
    <s v="Premium"/>
    <s v="Não emitida"/>
    <s v="Savio Maciel"/>
    <s v="CPF 02782624814"/>
    <s v="Rua 20 3942, Rio Claro - CEP: 13504364, São Paulo"/>
    <s v=" "/>
    <s v="Savio Maciel"/>
    <s v="02782624814"/>
    <s v="Rua 20 3942 / CEP 13504364 - Parque Universitário, Rio Claro, São Paulo"/>
    <s v="Rio Claro"/>
    <s v="São Paulo"/>
    <s v="13504364"/>
    <s v="Brasil"/>
    <s v="Correios e pontos de envio"/>
    <s v="8 de fevereiro | 01:09"/>
    <s v="8 de fevereiro | 12:31"/>
    <s v="Mercado Envios"/>
    <s v="MEL00003284611506"/>
    <s v=" "/>
    <s v=" "/>
    <s v=" "/>
    <s v=" "/>
    <s v=" "/>
    <s v=" "/>
    <s v=" "/>
    <s v="Não"/>
    <s v=""/>
    <s v="Não"/>
  </r>
  <r>
    <s v="2000004190036309"/>
    <s v="7 de fevereiro de 2023 05:55 hs."/>
    <s v="Entregue"/>
    <s v="Chegou em 14 de fevereiro"/>
    <s v="Sim"/>
    <n v="1"/>
    <n v="77.989999999999995"/>
    <n v="31.52"/>
    <n v="-14.86"/>
    <n v="-31.52"/>
    <s v=""/>
    <n v="63.13"/>
    <s v=" "/>
    <x v="126"/>
    <s v="MLB3000291847"/>
    <s v="Mercado Livre"/>
    <s v="Cabo De Velocímetro Mitsubishi L200 Outdor 2003 Em Diante"/>
    <s v=" "/>
    <n v="77.989999999999995"/>
    <s v="Clássico"/>
    <s v="Não emitida"/>
    <s v="Flavio Nascimento Nascimento"/>
    <s v="CPF 08296117703"/>
    <s v="Rua serra mar qd8 lt 21 casa 2 SN, Maricá - CEP: 24936710, Rio de Janeiro"/>
    <s v=" "/>
    <s v="Flavio Nascimento Nascimento"/>
    <s v="08296117703"/>
    <s v="Rua Antônio de Souza Leão 204 / Apto 602 A Referencia: Rua Antônio de Souza Leão, 204_x000a_Apto 602 A_x000a_Jardim Oceania, João Pessoa - PB_x000a_CEP 58037418 - CEP 58037418 - Jardim Oceania, João Pessoa, Paraíba"/>
    <s v="João Pessoa"/>
    <s v="Paraíba"/>
    <s v="58037418"/>
    <s v="Brasil"/>
    <s v="Correios e pontos de envio"/>
    <s v="8 de fevereiro | 05:48"/>
    <s v="14 de fevereiro | 14:40"/>
    <s v="Loggi"/>
    <s v="ML42025992557135551"/>
    <s v="https://www.loggi.com/rastreador/3762947aef/ML42025992557135551"/>
    <s v=" "/>
    <s v=" "/>
    <s v=" "/>
    <s v=" "/>
    <s v=" "/>
    <s v=" "/>
    <s v="Não"/>
    <s v=""/>
    <s v="Não"/>
  </r>
  <r>
    <s v="2000005045901690"/>
    <s v="7 de fevereiro de 2023 05:53 hs."/>
    <s v="Entregue"/>
    <s v="Chegou em 9 de fevereiro"/>
    <s v="Não"/>
    <n v="1"/>
    <n v="18.37"/>
    <n v="28.5"/>
    <n v="-8.6199999999999992"/>
    <n v="-28.5"/>
    <s v=""/>
    <n v="9.75"/>
    <s v="Sim"/>
    <x v="280"/>
    <s v="MLB2772526283"/>
    <s v="Mercado Livre"/>
    <s v="Kit Reparo Trambulador Cambio Vectra Com Liame 1995 A 2005"/>
    <s v=" "/>
    <n v="18.37"/>
    <s v="Premium"/>
    <s v="Não emitida"/>
    <s v="Maria Cristina Pereira Da Silva"/>
    <s v="CPF 97887013100"/>
    <s v="Avenida Sul Brasil 137, Maravilha - CEP: 89874000, Santa Catarina"/>
    <s v=" "/>
    <s v="Maria Cristina Pereira Da Silva"/>
    <s v="97887013100"/>
    <s v="Rua Alcides Zanin 749 / CEP 89906000 - centro, Paraíso, Santa Catarina"/>
    <s v="Paraíso"/>
    <s v="Santa Catarina"/>
    <s v="89906000"/>
    <s v="Brasil"/>
    <s v="Correios e pontos de envio"/>
    <s v="8 de fevereiro | 02:19"/>
    <s v="9 de fevereiro | 18:30"/>
    <s v="Mercado Envios"/>
    <s v="MEL00003284608764"/>
    <s v=" "/>
    <s v=" "/>
    <s v=" "/>
    <s v=" "/>
    <s v=" "/>
    <s v=" "/>
    <s v=" "/>
    <s v="Não"/>
    <s v=""/>
    <s v="Não"/>
  </r>
  <r>
    <s v="2000005069666978"/>
    <s v="6 de fevereiro de 2023 23:10 hs."/>
    <s v="Devolução finalizada com reembolso para o comprador"/>
    <s v="O produto devolvido chegou em sexta-feira, 17 de fevereiro."/>
    <s v="Não"/>
    <n v="0"/>
    <n v="68.900000000000006"/>
    <n v="24.66"/>
    <n v="-17.21"/>
    <n v="-24.66"/>
    <n v="-51.69"/>
    <n v="0"/>
    <s v=" "/>
    <x v="122"/>
    <s v="MLB2220405939"/>
    <s v="Mercado Livre"/>
    <s v="Suporte Radiador Vectra Express 2.0 8v 2003 Le Ld"/>
    <s v=" "/>
    <n v="68.900000000000006"/>
    <s v="Premium"/>
    <s v="Não emitida"/>
    <s v="Absair Eustáquio Rocha Santos Eustáquio"/>
    <s v="CPF 08941729645"/>
    <s v="Rua Antimônio 235, Araguari - CEP: 38446242, Minas Gerais"/>
    <s v=" "/>
    <s v="Absair Eustáquio Rocha Santos Eustáquio"/>
    <s v="0894172964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4 de fevereiro | 09:08"/>
    <s v="17 de fevereiro | 11:01"/>
    <s v="Mercado Envios"/>
    <s v="QC501763192BR"/>
    <s v="https://www2.correios.com.br/sistemas/rastreamento/resultado.cfm"/>
    <s v=" "/>
    <s v=" "/>
    <s v=" "/>
    <s v=" "/>
    <s v=" "/>
    <s v=" "/>
    <s v="Sim"/>
    <n v="1"/>
    <s v="Não"/>
  </r>
  <r>
    <s v="2000005069574960"/>
    <s v="6 de fevereiro de 2023 22:58 hs."/>
    <s v="Entregue"/>
    <s v="Chegou em 8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Anderson Felipe Silva de Melo"/>
    <s v="71370719450"/>
    <s v="Rua Henrique Dias 203 / depósito Paraizo  Referencia: Moreno pe, rua Henrique dias N: 203Entregar no depósito de bebidas paraíso - CEP 54800000 - matadouro, Moreno, Pernambuco"/>
    <s v="Moreno"/>
    <s v="Pernambuco"/>
    <s v="54800000"/>
    <s v="Brasil"/>
    <s v="Mercado Envios Full"/>
    <s v="7 de fevereiro | 17:47"/>
    <s v="8 de fevereiro | 17:30"/>
    <s v="Mercado Envios"/>
    <s v="MEL00003283775104"/>
    <s v=" "/>
    <s v=" "/>
    <s v=" "/>
    <s v=" "/>
    <s v=" "/>
    <s v=" "/>
    <s v=" "/>
    <s v="Não"/>
    <s v=""/>
    <s v="Não"/>
  </r>
  <r>
    <s v="2000005069494434"/>
    <s v="6 de fevereiro de 2023 22:42 hs."/>
    <s v="Entregue"/>
    <s v="Chegou em 8 de fevereiro"/>
    <s v="Não"/>
    <n v="1"/>
    <n v="28.85"/>
    <n v="17.399999999999999"/>
    <n v="-8.9600000000000009"/>
    <n v="-17.399999999999999"/>
    <s v=""/>
    <n v="19.89"/>
    <s v="Sim"/>
    <x v="191"/>
    <s v="MLB2833019112"/>
    <s v="Mercado Livre"/>
    <s v="Cabo De Capô Com Alavanca Monza Chevette"/>
    <s v=" "/>
    <n v="28.85"/>
    <s v="Clássico"/>
    <s v="Não emitida"/>
    <s v="Graziela e idnei Aparecida Nunes"/>
    <s v="CPF 48068393889"/>
    <s v="Rua José Rossi 1494 - casa fundo, Itápolis - CEP: 14900000, São Paulo"/>
    <s v=" "/>
    <s v="Graziela e idnei Aparecida Nunes"/>
    <s v="48068393889"/>
    <s v="Rua José Rossi 1494 / casa fundo Referencia: casa fundo - CEP 14900000 - sentro, Itápolis, São Paulo"/>
    <s v="Itápolis"/>
    <s v="São Paulo"/>
    <s v="14900000"/>
    <s v="Brasil"/>
    <s v="Correios e pontos de envio"/>
    <s v="8 de fevereiro | 00:47"/>
    <s v="8 de fevereiro | 15:25"/>
    <s v="Mercado Envios"/>
    <s v="MEL00003284608192"/>
    <s v=" "/>
    <s v=" "/>
    <s v=" "/>
    <s v=" "/>
    <s v=" "/>
    <s v=" "/>
    <s v=" "/>
    <s v="Não"/>
    <s v=""/>
    <s v="Não"/>
  </r>
  <r>
    <s v="2000004192229637"/>
    <s v="6 de fevereiro de 2023 22:32 hs."/>
    <s v="Entregue"/>
    <s v="Chegou em 8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Joae samuel martins"/>
    <s v="04782084994"/>
    <s v="Rua Paulo Pakuszewski 84 / Casa - CEP 89254834 - Chico de Paulo, Jaraguá do Sul, Santa Catarina"/>
    <s v="Jaraguá do Sul"/>
    <s v="Santa Catarina"/>
    <s v="89254834"/>
    <s v="Brasil"/>
    <s v="Mercado Envios Full"/>
    <s v="7 de fevereiro | 22:35"/>
    <s v="8 de fevereiro | 19:11"/>
    <s v="Mercado Envios"/>
    <s v="MEL00003283690941"/>
    <s v=" "/>
    <s v=" "/>
    <s v=" "/>
    <s v=" "/>
    <s v=" "/>
    <s v=" "/>
    <s v=" "/>
    <s v="Não"/>
    <s v=""/>
    <s v="Não"/>
  </r>
  <r>
    <s v="2000005069329380"/>
    <s v="6 de fevereiro de 2023 22:17 hs."/>
    <s v="Entregue"/>
    <s v="Chegou em 9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Denise Alves Simoes"/>
    <s v="02037500041"/>
    <s v="Rua Rui Ramos 318 / CEP 98300000 - Portela, Palmeira das Missões, Rio Grande do Sul"/>
    <s v="Palmeira das Missões"/>
    <s v="Rio Grande do Sul"/>
    <s v="98300000"/>
    <s v="Brasil"/>
    <s v="Mercado Envios Full"/>
    <s v="7 de fevereiro | 14:20"/>
    <s v="9 de fevereiro | 09:18"/>
    <s v="Mercado Envios"/>
    <s v="MEL00003283644069"/>
    <s v=" "/>
    <s v=" "/>
    <s v=" "/>
    <s v=" "/>
    <s v=" "/>
    <s v=" "/>
    <s v=" "/>
    <s v="Não"/>
    <s v=""/>
    <s v="Não"/>
  </r>
  <r>
    <s v="2000005069288810"/>
    <s v="6 de fevereiro de 2023 22:11 hs."/>
    <s v="Entregue"/>
    <s v="Chegou em 9 de fevereiro"/>
    <s v="Não"/>
    <n v="1"/>
    <n v="196.67"/>
    <s v=""/>
    <n v="-33.43"/>
    <n v="-26.45"/>
    <s v=""/>
    <n v="136.79"/>
    <s v=" "/>
    <x v="290"/>
    <s v="MLB3096555984"/>
    <s v="Mercado Livre"/>
    <s v="Bandeja Superior 106 Lado Esquerdo Sem Pivo 1992 Á 2001"/>
    <s v=" "/>
    <n v="196.67"/>
    <s v="Premium"/>
    <s v="Não emitida"/>
    <s v="Juliano leaes"/>
    <s v="CPF 85969133000"/>
    <s v="da Prudência 185 - casa, Porto Alegre - CEP: 91920340, Rio Grande do Sul"/>
    <s v=" "/>
    <s v="Juliano leaes"/>
    <s v="85969133000"/>
    <s v="Rua da Prudência 185 / CEP 91920340 - Cavalhada, Porto Alegre, Rio Grande do Sul"/>
    <s v="Porto Alegre"/>
    <s v="Rio Grande do Sul"/>
    <s v="91920340"/>
    <s v="Brasil"/>
    <s v="Correios e pontos de envio"/>
    <s v="8 de fevereiro | 03:46"/>
    <s v="9 de fevereiro | 10:55"/>
    <s v="Mercado Envios"/>
    <s v="MEL00003284606131"/>
    <s v=" "/>
    <s v=" "/>
    <s v=" "/>
    <s v=" "/>
    <s v=" "/>
    <s v=" "/>
    <s v=" "/>
    <s v="Não"/>
    <s v=""/>
    <s v="Não"/>
  </r>
  <r>
    <s v="2000005069280354"/>
    <s v="6 de fevereiro de 2023 22:10 hs."/>
    <s v="Entregue"/>
    <s v="Chegou em 13 de fevereiro"/>
    <s v="Não"/>
    <n v="1"/>
    <n v="189.9"/>
    <n v="49.06"/>
    <n v="-32.28"/>
    <n v="-75.510000000000005"/>
    <s v=""/>
    <n v="131.16999999999999"/>
    <s v="Sim"/>
    <x v="10"/>
    <s v="MLB2863522242"/>
    <s v="Mercado Livre"/>
    <s v="Bandeja Esquerda Peugeot 207 Exceto Sw 08 Em Diante C Pivô"/>
    <s v=" "/>
    <n v="189.9"/>
    <s v="Premium"/>
    <s v="Autorizado"/>
    <s v=" "/>
    <s v=" "/>
    <s v=" "/>
    <s v=" "/>
    <s v="Carlos Kleyber Silva Mendonça"/>
    <s v="02030588440"/>
    <s v="Avenida Estanislau Cordeiro de Melo 14 / Grande Reserva 1103B Referencia: perto do Caruaru shopping - CEP 55024650 - Indianópolis, Caruaru, Pernambuco"/>
    <s v="Caruaru"/>
    <s v="Pernambuco"/>
    <s v="55024650"/>
    <s v="Brasil"/>
    <s v="Mercado Envios Full"/>
    <s v="7 de fevereiro | 11:20"/>
    <s v="13 de fevereiro | 14:12"/>
    <s v="Loggi"/>
    <s v="ML42025465675135551"/>
    <s v="https://www.loggi.com/rastreador/3762947aef/ML42025465675135551"/>
    <s v=" "/>
    <s v=" "/>
    <s v=" "/>
    <s v=" "/>
    <s v=" "/>
    <s v=" "/>
    <s v="Não"/>
    <s v=""/>
    <s v="Não"/>
  </r>
  <r>
    <s v="2000005069259846"/>
    <s v="6 de fevereiro de 2023 22:08 hs."/>
    <s v="Entregue"/>
    <s v="Chegou em 7 de fevereiro"/>
    <s v="Não"/>
    <n v="1"/>
    <n v="72.489999999999995"/>
    <n v="15.9"/>
    <n v="-17.82"/>
    <s v=""/>
    <s v=""/>
    <n v="70.569999999999993"/>
    <s v="Sim"/>
    <x v="20"/>
    <s v="MLB2860212445"/>
    <s v="Mercado Livre"/>
    <s v="Par Morceguinho Dianteiro Celta 1998 A 2015"/>
    <s v=" "/>
    <n v="72.489999999999995"/>
    <s v="Premium"/>
    <s v="Autorizado"/>
    <s v="Moises da Silva Pereira"/>
    <s v="CPF 35294377861"/>
    <s v="Rua Jabaquara 47 - casa, Vargem Grande Paulista - CEP: 06730000, São Paulo"/>
    <s v=" "/>
    <s v="Moises da Silva Pereira"/>
    <s v="35294377861"/>
    <s v="Rua Rio Jordão 20 / casa - CEP 06385460 - Jardim Ângela Maria, Carapicuíba, São Paulo"/>
    <s v="Carapicuíba"/>
    <s v="São Paulo"/>
    <s v="06385460"/>
    <s v="Brasil"/>
    <s v="Mercado Envios Flex"/>
    <s v="7 de fevereiro | 16:26"/>
    <s v="7 de fevereiro | 23:54"/>
    <s v="SAMUEL ALEXANDRE"/>
    <s v="42025459123"/>
    <s v=" "/>
    <s v=" "/>
    <s v=" "/>
    <s v=" "/>
    <s v=" "/>
    <s v=" "/>
    <s v=" "/>
    <s v="Não"/>
    <s v=""/>
    <s v="Não"/>
  </r>
  <r>
    <s v="2000005069015770"/>
    <s v="6 de fevereiro de 2023 21:36 hs."/>
    <s v="Entregue"/>
    <s v="Chegou em 8 de fevereiro"/>
    <s v="Não"/>
    <n v="1"/>
    <n v="65"/>
    <n v="24.9"/>
    <n v="-16.55"/>
    <n v="-24.9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gbndaniel.krug gbndaniel.krug"/>
    <s v="03810157007"/>
    <s v="Rua Helmuth da Costa Vianna 195 / casa Referencia: entregar no horário de meio dia se possível - CEP 92519695 - São Paulo, Montenegro, Rio Grande do Sul"/>
    <s v="Montenegro"/>
    <s v="Rio Grande do Sul"/>
    <s v="92519695"/>
    <s v="Brasil"/>
    <s v="Mercado Envios Full"/>
    <s v="7 de fevereiro | 14:26"/>
    <s v="8 de fevereiro | 13:43"/>
    <s v="Mercado Envios"/>
    <s v="MEL00003283509833"/>
    <s v=" "/>
    <s v=" "/>
    <s v=" "/>
    <s v=" "/>
    <s v=" "/>
    <s v=" "/>
    <s v=" "/>
    <s v="Não"/>
    <s v=""/>
    <s v="Não"/>
  </r>
  <r>
    <s v="2000004192045195"/>
    <s v="6 de fevereiro de 2023 21:31 hs."/>
    <s v="Entregue"/>
    <s v="Chegou em 10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cos Paulo"/>
    <s v="61474858309"/>
    <s v="Rua do recreio 251 / casa Referencia: em frente a praça da asa - CEP 63118400 - independência, Crato, Ceará"/>
    <s v="Crato"/>
    <s v="Ceará"/>
    <s v="63118400"/>
    <s v="Brasil"/>
    <s v="Mercado Envios Full"/>
    <s v="7 de fevereiro | 23:47"/>
    <s v="10 de fevereiro | 13:53"/>
    <s v="Mercado Envios"/>
    <s v="MEL00003283487743"/>
    <s v=" "/>
    <s v=" "/>
    <s v=" "/>
    <s v=" "/>
    <s v=" "/>
    <s v=" "/>
    <s v=" "/>
    <s v="Não"/>
    <s v=""/>
    <s v="Não"/>
  </r>
  <r>
    <s v="2000005068939278"/>
    <s v="6 de fevereiro de 2023 21:24 hs."/>
    <s v="Entregue"/>
    <s v="Chegou em 7 de fevereiro"/>
    <s v="Não"/>
    <n v="1"/>
    <n v="77.989999999999995"/>
    <n v="15.9"/>
    <n v="-14.86"/>
    <s v=""/>
    <s v=""/>
    <n v="79.03"/>
    <s v=" "/>
    <x v="126"/>
    <s v="MLB3000291847"/>
    <s v="Mercado Livre"/>
    <s v="Cabo De Velocímetro Mitsubishi L200 Outdor 2003 Em Diante"/>
    <s v=" "/>
    <n v="77.989999999999995"/>
    <s v="Clássico"/>
    <s v="Autorizado"/>
    <s v="Erivaldo Brito Da Silva"/>
    <s v="CPF 37308750515"/>
    <s v="Rua Paulo de Faria 375 - oficina mecanica, Itaquaquecetuba - CEP: 08588410, São Paulo"/>
    <s v=" "/>
    <s v="Erivaldo Brito Da Silva"/>
    <s v="37308750515"/>
    <s v="Rua Paulo de Faria 375 / oficina mecanica - CEP 08588410 - Jardim Caiubi, Itaquaquecetuba, São Paulo"/>
    <s v="Itaquaquecetuba"/>
    <s v="São Paulo"/>
    <s v="08588410"/>
    <s v="Brasil"/>
    <s v="Mercado Envios Flex"/>
    <s v="7 de fevereiro | 16:07"/>
    <s v="7 de fevereiro | 18:21"/>
    <s v="CHAUAN NOVAES"/>
    <s v="42025318311"/>
    <s v=" "/>
    <s v=" "/>
    <s v=" "/>
    <s v=" "/>
    <s v=" "/>
    <s v=" "/>
    <s v=" "/>
    <s v="Não"/>
    <s v=""/>
    <s v="Não"/>
  </r>
  <r>
    <s v="2000005068826892"/>
    <s v="6 de fevereiro de 2023 21:07 hs."/>
    <s v="Entregue"/>
    <s v="Chegou em 7 de fevereiro"/>
    <s v="Não"/>
    <n v="1"/>
    <n v="59"/>
    <n v="15.9"/>
    <n v="-12.58"/>
    <s v=""/>
    <s v=""/>
    <n v="62.32"/>
    <s v=" "/>
    <x v="3"/>
    <s v="MLB1924091749"/>
    <s v="Mercado Livre"/>
    <s v="2 Kits De Rolamento Roda Traseira Gol G1 G2 G3 G4 G5 Novo"/>
    <s v=" "/>
    <n v="59"/>
    <s v="Clássico"/>
    <s v="Autorizado"/>
    <s v="daniel souza"/>
    <s v="CPF 50845545892"/>
    <s v="av gilberto rodrigues de souza 738, Mogi das Cruzes - CEP: 08720230, São Paulo"/>
    <s v=" "/>
    <s v="daniel souza"/>
    <s v="50845545892"/>
    <s v="Av Gilberto Rodrígues De Souza 738 / CEP 08720230 - Jardim Camila, Mogi das Cruzes, São Paulo"/>
    <s v="Mogi das Cruzes"/>
    <s v="São Paulo"/>
    <s v="08720230"/>
    <s v="Brasil"/>
    <s v="Mercado Envios Flex"/>
    <s v="7 de fevereiro | 16:21"/>
    <s v="7 de fevereiro | 22:15"/>
    <s v="MURILO ROSSI"/>
    <s v="42025272955"/>
    <s v=" "/>
    <s v=" "/>
    <s v=" "/>
    <s v=" "/>
    <s v=" "/>
    <s v=" "/>
    <s v=" "/>
    <s v="Não"/>
    <s v=""/>
    <s v="Não"/>
  </r>
  <r>
    <s v="2000005068720530"/>
    <s v="6 de fevereiro de 2023 21:00 hs."/>
    <s v="Entregue"/>
    <s v="Chegou em 8 de fevereiro"/>
    <s v="Não"/>
    <n v="1"/>
    <n v="35.9"/>
    <n v="13.5"/>
    <n v="-11.6"/>
    <n v="-13.5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Leonardo Reichel Collet"/>
    <s v="60167584006"/>
    <s v="Rua Nossa Senhora da Boa Viagem 1708 / fundos Referencia: ao lado marina ilhas Jet - CEP 90090140 - Arquipélago, Porto Alegre, Rio Grande do Sul"/>
    <s v="Porto Alegre"/>
    <s v="Rio Grande do Sul"/>
    <s v="90090140"/>
    <s v="Brasil"/>
    <s v="Mercado Envios Full"/>
    <s v="7 de fevereiro | 21:07"/>
    <s v="8 de fevereiro | 12:10"/>
    <s v="Mercado Envios"/>
    <s v="MEL00003283383034"/>
    <s v=" "/>
    <s v=" "/>
    <s v=" "/>
    <s v=" "/>
    <s v=" "/>
    <s v=" "/>
    <s v=" "/>
    <s v="Não"/>
    <s v=""/>
    <s v="Não"/>
  </r>
  <r>
    <s v="2000004191914501"/>
    <s v="6 de fevereiro de 2023 20:50 hs."/>
    <s v="Entregue"/>
    <s v="Chegou em 8 de fevereiro"/>
    <s v="Sim"/>
    <n v="1"/>
    <n v="92.29"/>
    <s v=""/>
    <n v="-15.69"/>
    <n v="-26.45"/>
    <s v=""/>
    <n v="50.15"/>
    <s v=" "/>
    <x v="20"/>
    <s v="MLB2860180908"/>
    <s v="Mercado Livre"/>
    <s v="Par Morceguinho Dianteiro Prisma 2007 A 2012"/>
    <s v=" "/>
    <n v="92.29"/>
    <s v="Premium"/>
    <s v="Autorizado"/>
    <s v=" "/>
    <s v=" "/>
    <s v=" "/>
    <s v=" "/>
    <s v="Maria Acordi"/>
    <s v="76454258904"/>
    <s v="Rua Cândido de Abreu 416 / Referencia: Proximo ao Mercado Oba Oba - CEP 85260000 - Jardim Santa Cecilia, Manoel Ribas, Paraná"/>
    <s v="Manoel Ribas"/>
    <s v="Paraná"/>
    <s v="85260000"/>
    <s v="Brasil"/>
    <s v="Mercado Envios Full"/>
    <s v="7 de fevereiro | 02:39"/>
    <s v="8 de fevereiro | 11:22"/>
    <s v="Mercado Envios"/>
    <s v="MEL00003283347492"/>
    <s v=" "/>
    <s v=" "/>
    <s v=" "/>
    <s v=" "/>
    <s v=" "/>
    <s v=" "/>
    <s v=" "/>
    <s v="Não"/>
    <s v=""/>
    <s v="Não"/>
  </r>
  <r>
    <s v="2000005068572488"/>
    <s v="6 de fevereiro de 2023 20:31 hs."/>
    <s v="Entregue"/>
    <s v="Chegou em 8 de fevereiro"/>
    <s v="Não"/>
    <n v="1"/>
    <n v="105.98"/>
    <s v=""/>
    <n v="-18.02"/>
    <n v="-21.45"/>
    <s v=""/>
    <n v="66.510000000000005"/>
    <s v=" "/>
    <x v="170"/>
    <s v="MLB3127453888"/>
    <s v="Mercado Livre"/>
    <s v="Par Pivô Da Bandeja Dianteira Scenic 2003 A 2010"/>
    <s v=" "/>
    <n v="105.98"/>
    <s v="Premium"/>
    <s v="Não emitida"/>
    <s v="Beatriz Gomes"/>
    <s v="CPF 44088346882"/>
    <s v="Lassalvia SN - Bairro Santa Rita do Ribeira, Miracatu - CEP: 11850000, São Paulo"/>
    <s v=" "/>
    <s v="Beatriz Gomes"/>
    <s v="44088346882"/>
    <s v="Lassalvia 80 / Bairro Santa Rita do Ribeira - CEP 11850000 - Miracatu, São Paulo"/>
    <s v="Miracatu"/>
    <s v="São Paulo"/>
    <s v="11850000"/>
    <s v="Brasil"/>
    <s v="Correios e pontos de envio"/>
    <s v="8 de fevereiro | 02:43"/>
    <s v="8 de fevereiro | 16:23"/>
    <s v="Mercado Envios"/>
    <s v="MEL00003284604617"/>
    <s v=" "/>
    <s v=" "/>
    <s v=" "/>
    <s v=" "/>
    <s v=" "/>
    <s v=" "/>
    <s v=" "/>
    <s v="Não"/>
    <s v=""/>
    <s v="Não"/>
  </r>
  <r>
    <s v="2000005068545388"/>
    <s v="6 de fevereiro de 2023 20:28 hs."/>
    <s v="Cancelada pelo comprador"/>
    <s v="Cancelou porque a data de entrega mudou."/>
    <s v="Não"/>
    <n v="0"/>
    <n v="52.2"/>
    <n v="10.56"/>
    <n v="-12.63"/>
    <n v="-10.56"/>
    <n v="-39.57"/>
    <n v="0"/>
    <s v="Sim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Larissa Ribeiro Da Silva"/>
    <s v="38482569830"/>
    <s v=" "/>
    <s v="São Pedro"/>
    <s v="São Paulo"/>
    <s v="13520000"/>
    <s v="Brasil"/>
    <s v="Mercado Envios Full"/>
    <s v=" "/>
    <s v=" "/>
    <s v="Mercado Envios"/>
    <s v="MEL00003283273795"/>
    <s v=" "/>
    <s v=" "/>
    <s v=" "/>
    <s v=" "/>
    <s v=" "/>
    <s v=" "/>
    <s v=" "/>
    <s v="Não"/>
    <s v=""/>
    <s v="Não"/>
  </r>
  <r>
    <s v="2000004191841349"/>
    <s v="6 de fevereiro de 2023 20:27 hs."/>
    <s v="Entregue"/>
    <s v="Chegou em 8 de fevereiro"/>
    <s v="Sim"/>
    <n v="1"/>
    <n v="27.95"/>
    <n v="13.5"/>
    <n v="-8.85"/>
    <n v="-13.5"/>
    <s v=""/>
    <n v="19.100000000000001"/>
    <s v=" "/>
    <x v="183"/>
    <s v="MLB2834347668"/>
    <s v="Mercado Livre"/>
    <s v="Cabo De Velocímetro Corsa Wind Gl Gls Gsi 1994 Em Diante"/>
    <s v=" "/>
    <n v="27.95"/>
    <s v="Clássico"/>
    <s v="Não emitida"/>
    <s v="Fabricio moreira"/>
    <s v="CPF 09269246647"/>
    <s v="Rua Quintino Bocaiúva 241, Contagem - CEP: 32185000, Minas Gerais"/>
    <s v=" "/>
    <s v="Fabricio moreira"/>
    <s v="09269246647"/>
    <s v="Rua Beta Centauri 280 / Apartamento 403 Bl20 - CEP 32183025 - Chácaras Cotia, Contagem, Minas Gerais"/>
    <s v="Contagem"/>
    <s v="Minas Gerais"/>
    <s v="32183025"/>
    <s v="Brasil"/>
    <s v="Correios e pontos de envio"/>
    <s v="8 de fevereiro | 00:09"/>
    <s v="8 de fevereiro | 19:41"/>
    <s v="Mercado Envios"/>
    <s v="MEL00003284604271"/>
    <s v=" "/>
    <s v=" "/>
    <s v=" "/>
    <s v=" "/>
    <s v=" "/>
    <s v=" "/>
    <s v=" "/>
    <s v="Não"/>
    <s v=""/>
    <s v="Não"/>
  </r>
  <r>
    <s v="2000005068507256"/>
    <s v="6 de fevereiro de 2023 20:25 hs."/>
    <s v="Entregue"/>
    <s v="Chegou em 9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leudenir José Weber"/>
    <s v="06582299905"/>
    <s v="Rua dos anjicos 111 / Referencia: Atrás do módulo esportivo - CEP 89930000 - Loteamento maldaner, São José do Cedro, Santa Catarina"/>
    <s v="São José do Cedro"/>
    <s v="Santa Catarina"/>
    <s v="89930000"/>
    <s v="Brasil"/>
    <s v="Mercado Envios Full"/>
    <s v="7 de fevereiro | 22:44"/>
    <s v="9 de fevereiro | 16:13"/>
    <s v="Mercado Envios"/>
    <s v="MEL00003283263565"/>
    <s v=" "/>
    <s v=" "/>
    <s v=" "/>
    <s v=" "/>
    <s v=" "/>
    <s v=" "/>
    <s v=" "/>
    <s v="Não"/>
    <s v=""/>
    <s v="Não"/>
  </r>
  <r>
    <s v="2000005068519772"/>
    <s v="6 de fevereiro de 2023 20:24 hs."/>
    <s v="Entregue"/>
    <s v="Chegou em 8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icardo Oliveira"/>
    <s v="06555428503"/>
    <s v="praça Adolfo Brasil 16 / centro de abastecime - CEP 44880000 - centro de abastecimento, Cafarnaum, Bahia"/>
    <s v="Cafarnaum"/>
    <s v="Bahia"/>
    <s v="44880000"/>
    <s v="Brasil"/>
    <s v="Mercado Envios Full"/>
    <s v="7 de fevereiro | 17:13"/>
    <s v="8 de fevereiro | 11:48"/>
    <s v="Mercado Envios"/>
    <s v="MEL00003283256998"/>
    <s v=" "/>
    <s v=" "/>
    <s v=" "/>
    <s v=" "/>
    <s v=" "/>
    <s v=" "/>
    <s v=" "/>
    <s v="Não"/>
    <s v=""/>
    <s v="Não"/>
  </r>
  <r>
    <s v="2000004191826653"/>
    <s v="6 de fevereiro de 2023 20:21 hs."/>
    <s v="Entregue"/>
    <s v="Chegou em 10 de fevereiro"/>
    <s v="Sim"/>
    <n v="1"/>
    <n v="62"/>
    <n v="31.95"/>
    <n v="-16.04"/>
    <n v="-31.95"/>
    <s v=""/>
    <n v="45.96"/>
    <s v=" "/>
    <x v="155"/>
    <s v="MLB2093598462"/>
    <s v="Mercado Livre"/>
    <s v="Par Bieleta Dianteira Fiat Bravo 2011 Em Diante"/>
    <s v=" "/>
    <n v="62"/>
    <s v="Premium"/>
    <s v="Autorizado"/>
    <s v=" "/>
    <s v=" "/>
    <s v=" "/>
    <s v=" "/>
    <s v="gleidson conde da silva silva"/>
    <s v="00935498575"/>
    <s v="Rua Gleidson Jesus 222 / E - CEP 43700000 - Santo Antonio Rio Das Pedras, Simões Filho, Bahia"/>
    <s v="Simões Filho"/>
    <s v="Bahia"/>
    <s v="43700000"/>
    <s v="Brasil"/>
    <s v="Mercado Envios Full"/>
    <s v="8 de fevereiro | 02:52"/>
    <s v="10 de fevereiro | 08:48"/>
    <s v="Mercado Envios"/>
    <s v="MEL00003283247722"/>
    <s v=" "/>
    <s v=" "/>
    <s v=" "/>
    <s v=" "/>
    <s v=" "/>
    <s v=" "/>
    <s v=" "/>
    <s v="Não"/>
    <s v=""/>
    <s v="Não"/>
  </r>
  <r>
    <s v="2000005068494524"/>
    <s v="6 de fevereiro de 2023 20:20 hs."/>
    <s v="Entregue"/>
    <s v="Chegou em 7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se Renan Anjos Do Nascimento"/>
    <s v="92324916568"/>
    <s v="Rua Quatorze 74 / Referencia: próximo a escola Saulo Tarso - CEP 11348370 - Parque Continental, São Vicente, São Paulo"/>
    <s v="São Vicente"/>
    <s v="São Paulo"/>
    <s v="11348370"/>
    <s v="Brasil"/>
    <s v="Mercado Envios Full"/>
    <s v="7 de fevereiro | 12:13"/>
    <s v="7 de fevereiro | 21:16"/>
    <s v="Mercado Envios"/>
    <s v="MEL00003283246703"/>
    <s v=" "/>
    <s v=" "/>
    <s v=" "/>
    <s v=" "/>
    <s v=" "/>
    <s v=" "/>
    <s v=" "/>
    <s v="Não"/>
    <s v=""/>
    <s v="Não"/>
  </r>
  <r>
    <s v="2000005068466516"/>
    <s v="6 de fevereiro de 2023 20:19 hs."/>
    <s v="Entregue"/>
    <s v="Chegou em 8 de fevereiro"/>
    <s v="Não"/>
    <n v="1"/>
    <n v="120.8"/>
    <s v=""/>
    <n v="-20.54"/>
    <n v="-18.45"/>
    <s v=""/>
    <n v="81.81"/>
    <s v=" "/>
    <x v="291"/>
    <s v="MLB2603380028"/>
    <s v="Mercado Livre"/>
    <s v="Kit Pino Guia Pinça De Freio Diant (2lados) L200 2009"/>
    <s v=" "/>
    <n v="120.8"/>
    <s v="Premium"/>
    <s v="Não emitida"/>
    <s v="sergio guima"/>
    <s v="CPF 01400804736"/>
    <s v="Rua São Geraldo 17, Niterói - CEP: 24120430, Rio de Janeiro"/>
    <s v=" "/>
    <s v="sergio guima"/>
    <s v="01400804736"/>
    <s v="Rua Irani 7 / Prox Colégio MONTEIRO LOBATO - CEP 26381405 - Do Carmo, Queimados, Rio de Janeiro"/>
    <s v="Queimados"/>
    <s v="Rio de Janeiro"/>
    <s v="26381405"/>
    <s v="Brasil"/>
    <s v="Correios e pontos de envio"/>
    <s v="8 de fevereiro | 00:06"/>
    <s v="8 de fevereiro | 17:17"/>
    <s v="Mercado Envios"/>
    <s v="MEL00003284601960"/>
    <s v=" "/>
    <s v=" "/>
    <s v=" "/>
    <s v=" "/>
    <s v=" "/>
    <s v=" "/>
    <s v=" "/>
    <s v="Não"/>
    <s v=""/>
    <s v="Não"/>
  </r>
  <r>
    <s v="2000005068460588"/>
    <s v="6 de fevereiro de 2023 20:18 hs."/>
    <s v="Entregue"/>
    <s v="Chegou em 8 de fevereiro"/>
    <s v="Não"/>
    <n v="1"/>
    <n v="52.2"/>
    <n v="21.33"/>
    <n v="-12.63"/>
    <n v="-21.33"/>
    <s v=""/>
    <n v="39.57"/>
    <s v=" "/>
    <x v="119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Claudio Dias"/>
    <s v="25417280852"/>
    <s v="Rua Manoel Gajo 2097 / Apto 46 Bloco 4 Referencia: Frente Escola Giusfredo Santini E Postinho De Saúde Vicente De Carvalho 2 - CEP 11250597 - Jardim Vicente de Carvalho, Bertioga, São Paulo"/>
    <s v="Bertioga"/>
    <s v="São Paulo"/>
    <s v="11250597"/>
    <s v="Brasil"/>
    <s v="Mercado Envios Full"/>
    <s v="8 de fevereiro | 01:50"/>
    <s v="8 de fevereiro | 12:48"/>
    <s v="Mercado Envios"/>
    <s v="MEL00003283240324"/>
    <s v=" "/>
    <s v=" "/>
    <s v=" "/>
    <s v=" "/>
    <s v=" "/>
    <s v=" "/>
    <s v=" "/>
    <s v="Não"/>
    <s v=""/>
    <s v="Não"/>
  </r>
  <r>
    <s v="2000005068402650"/>
    <s v="6 de fevereiro de 2023 20:11 hs."/>
    <s v="Entregue"/>
    <s v="Chegou em 10 de fevereiro"/>
    <s v="Não"/>
    <n v="1"/>
    <n v="86.62"/>
    <s v=""/>
    <n v="-10.39"/>
    <n v="-20.45"/>
    <s v=""/>
    <n v="55.78"/>
    <s v=" "/>
    <x v="233"/>
    <s v="MLB3119748029"/>
    <s v="Mercado Livre"/>
    <s v="Par Pivo Bandeja Inferior Ambos Os Lados Kadett 1989 À 1998"/>
    <s v=" "/>
    <n v="86.62"/>
    <s v="Clássico"/>
    <s v="Não emitida"/>
    <s v="Helton Salvador"/>
    <s v="CPF 03528132965"/>
    <s v="Mandaguari 443 - casa, Terra Boa - CEP: 87240000, Paraná"/>
    <s v=" "/>
    <s v="Helton Salvador"/>
    <s v="03528132965"/>
    <s v="Mandaguari 443 / casa - CEP 87240000 - Centro, Terra Boa, Paraná"/>
    <s v="Terra Boa"/>
    <s v="Paraná"/>
    <s v="87240000"/>
    <s v="Brasil"/>
    <s v="Correios e pontos de envio"/>
    <s v="9 de fevereiro | 03:10"/>
    <s v="10 de fevereiro | 16:27"/>
    <s v="Mercado Envios"/>
    <s v="MEL00003284601508"/>
    <s v=" "/>
    <s v=" "/>
    <s v=" "/>
    <s v=" "/>
    <s v=" "/>
    <s v=" "/>
    <s v=" "/>
    <s v="Não"/>
    <s v=""/>
    <s v="Não"/>
  </r>
  <r>
    <s v="2000005068327166"/>
    <s v="6 de fevereiro de 2023 19:56 hs."/>
    <s v="Entregue"/>
    <s v="Chegou em 7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graziele shigaki"/>
    <s v="22349752801"/>
    <s v="Rua Axinita 56 / CEP 07428130 - Arujá 5, Arujá, São Paulo"/>
    <s v="Arujá"/>
    <s v="São Paulo"/>
    <s v="07428130"/>
    <s v="Brasil"/>
    <s v="Mercado Envios Full"/>
    <s v="6 de fevereiro | 23:23"/>
    <s v="7 de fevereiro | 10:41"/>
    <s v="Mercado Envios"/>
    <s v="MEL00003283164458"/>
    <s v=" "/>
    <s v=" "/>
    <s v=" "/>
    <s v=" "/>
    <s v=" "/>
    <s v=" "/>
    <s v=" "/>
    <s v="Não"/>
    <s v=""/>
    <s v="Não"/>
  </r>
  <r>
    <s v="2000005068296544"/>
    <s v="6 de fevereiro de 2023 19:53 hs."/>
    <s v="Entregue"/>
    <s v="Chegou em 7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Moura Núbia"/>
    <s v="14116125660"/>
    <s v="Rua Projetada 249 / Final da rua Referencia: Casa com faixada de cerâmica - CEP 04961260 - Vila Calu, São Paulo, São Paulo"/>
    <s v="São Paulo"/>
    <s v="São Paulo"/>
    <s v="04961260"/>
    <s v="Brasil"/>
    <s v="Mercado Envios Full"/>
    <s v="6 de fevereiro | 23:28"/>
    <s v="7 de fevereiro | 12:21"/>
    <s v="Mercado Envios"/>
    <s v="MEL00003283152507"/>
    <s v=" "/>
    <s v=" "/>
    <s v=" "/>
    <s v=" "/>
    <s v=" "/>
    <s v=" "/>
    <s v=" "/>
    <s v="Não"/>
    <s v=""/>
    <s v="Não"/>
  </r>
  <r>
    <s v="2000004191684439"/>
    <s v="6 de fevereiro de 2023 19:31 hs."/>
    <s v="Devolução finalizada com reembolso para o comprador"/>
    <s v="O produto devolvido chegou em terça-feira, 28 de fevereiro."/>
    <s v="Sim"/>
    <n v="0"/>
    <n v="69.900000000000006"/>
    <n v="18.8"/>
    <n v="-17.38"/>
    <n v="-18.8"/>
    <n v="-52.52"/>
    <n v="0"/>
    <s v=" "/>
    <x v="292"/>
    <s v="MLB3125288004"/>
    <s v="Mercado Livre"/>
    <s v="Par Pivô Inferior Bandeja Dianteira Parati 1983 À 1992"/>
    <s v=" "/>
    <n v="69.900000000000006"/>
    <s v="Premium"/>
    <s v="Não emitida"/>
    <s v="joselito dias freitas"/>
    <s v="CPF 02133390723"/>
    <s v="rua carmo do rio verde 481, Carmo de Minas - CEP: 37472000, Minas Gerais"/>
    <s v=" "/>
    <s v="joselito dias freitas"/>
    <s v="0213339072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fevereiro | 13:35"/>
    <s v="28 de fevereiro | 10:55"/>
    <s v="Mercado Envios"/>
    <s v="QC471099256BR"/>
    <s v="https://www2.correios.com.br/sistemas/rastreamento/resultado.cfm"/>
    <s v=" "/>
    <s v=" "/>
    <s v=" "/>
    <s v=" "/>
    <s v=" "/>
    <s v=" "/>
    <s v="Sim"/>
    <s v=""/>
    <s v="Não"/>
  </r>
  <r>
    <s v="2000004191663289"/>
    <s v="6 de fevereiro de 2023 19:27 hs."/>
    <s v="Devolução finalizada com reembolso para o comprador"/>
    <s v="O produto devolvido chegou em quarta-feira, 22 de fevereiro."/>
    <s v="Sim"/>
    <n v="0"/>
    <n v="78.989999999999995"/>
    <s v=""/>
    <n v="-18.93"/>
    <s v=""/>
    <n v="-60.06"/>
    <n v="0"/>
    <s v="Sim"/>
    <x v="80"/>
    <s v="MLB1974837590"/>
    <s v="Mercado Livre"/>
    <s v="2 Kit's De  Rolamento Roda Traseira Celta/corsa /prisma Novo"/>
    <s v=" "/>
    <n v="78.989999999999995"/>
    <s v="Premium"/>
    <s v="Autorizado"/>
    <s v="Patricia Aparecida"/>
    <s v="CPF 28962662833"/>
    <s v="Rua Santo Onofre 72, Mogi das Cruzes - CEP: 08763280, São Paulo"/>
    <s v=" "/>
    <s v="Patricia Aparecida"/>
    <s v="2896266283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fevereiro | 13:36"/>
    <s v="22 de fevereiro | 10:28"/>
    <s v="Mercado Envios"/>
    <s v="OV029077859BR"/>
    <s v="https://www2.correios.com.br/sistemas/rastreamento/resultado.cfm"/>
    <s v=" "/>
    <s v=" "/>
    <s v=" "/>
    <s v=" "/>
    <s v=" "/>
    <s v=" "/>
    <s v="Sim"/>
    <s v=""/>
    <s v="Não"/>
  </r>
  <r>
    <s v="2000005065169698"/>
    <s v="6 de fevereiro de 2023 19:03 hs."/>
    <s v="Entregue"/>
    <s v="Chegou em 10 de fevereiro"/>
    <s v="Não"/>
    <n v="1"/>
    <n v="89.99"/>
    <n v="14.75"/>
    <n v="-15.3"/>
    <n v="-35.200000000000003"/>
    <s v=""/>
    <n v="54.24"/>
    <s v="Sim"/>
    <x v="293"/>
    <s v="MLB2821757475"/>
    <s v="Mercado Livre"/>
    <s v="Par Cabo De Freio Fusca Brasília 1300 1500 1600"/>
    <s v=" "/>
    <n v="89.99"/>
    <s v="Premium"/>
    <s v="Não emitida"/>
    <s v="Cesar Correia Farias"/>
    <s v="CPF 03336347050"/>
    <s v="Avenida Padre Roque Gonzales 635 - Casa, Tupanciretã - CEP: 98170000, Rio Grande do Sul"/>
    <s v=" "/>
    <s v="Cesar Correia Farias"/>
    <s v="03336347050"/>
    <s v="Avenida Padre Roque Gonzáles 635 / Casa Referencia: Casa - CEP 98170000 - Centro, Tupanciretã, Rio Grande do Sul"/>
    <s v="Tupanciretã"/>
    <s v="Rio Grande do Sul"/>
    <s v="98170000"/>
    <s v="Brasil"/>
    <s v="Correios e pontos de envio"/>
    <s v="8 de fevereiro | 04:16"/>
    <s v="10 de fevereiro | 15:45"/>
    <s v="Mercado Envios"/>
    <s v="MEL00003286402964"/>
    <s v=" "/>
    <s v=" "/>
    <s v=" "/>
    <s v=" "/>
    <s v=" "/>
    <s v=" "/>
    <s v=" "/>
    <s v="Não"/>
    <s v=""/>
    <s v="Não"/>
  </r>
  <r>
    <s v="2000005066701230"/>
    <s v="6 de fevereiro de 2023 19:03 hs."/>
    <s v="Entregue"/>
    <s v="Chegou em 13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Antônio R. Gonçalves S. Junior"/>
    <s v="06451762652"/>
    <s v="Rua Joaquim Pereira 18 / Referencia: juninho auto peças - CEP 39820000 - CRISTO REI, Novo Cruzeiro, Minas Gerais"/>
    <s v="Novo Cruzeiro"/>
    <s v="Minas Gerais"/>
    <s v="39820000"/>
    <s v="Brasil"/>
    <s v="Mercado Envios Full"/>
    <s v="8 de fevereiro | 14:16"/>
    <s v="13 de fevereiro | 14:54"/>
    <s v="Mercado Envios"/>
    <s v="MEL00003282989181"/>
    <s v=" "/>
    <s v=" "/>
    <s v=" "/>
    <s v=" "/>
    <s v=" "/>
    <s v=" "/>
    <s v=" "/>
    <s v="Não"/>
    <s v=""/>
    <s v="Não"/>
  </r>
  <r>
    <s v="2000004191603501"/>
    <s v="6 de fevereiro de 2023 19:02 hs."/>
    <s v="Entregue"/>
    <s v="Chegou em 8 de fevereiro"/>
    <s v="Sim"/>
    <n v="1"/>
    <n v="65"/>
    <n v="3.71"/>
    <n v="-16.55"/>
    <n v="-3.71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Taylon Santos"/>
    <s v="43641638801"/>
    <s v="Rua Veríssimo Alves Ferreira 420 / Referencia: Casa De Esquina, Muro Roxo - CEP 14440000 - Alto Da Juventude, São José da Bela Vista, São Paulo"/>
    <s v="São José da Bela Vista"/>
    <s v="São Paulo"/>
    <s v="14440000"/>
    <s v="Brasil"/>
    <s v="Mercado Envios Full"/>
    <s v="7 de fevereiro | 16:22"/>
    <s v="8 de fevereiro | 12:00"/>
    <s v="Mercado Envios"/>
    <s v="MEL00003282983689"/>
    <s v=" "/>
    <s v=" "/>
    <s v=" "/>
    <s v=" "/>
    <s v=" "/>
    <s v=" "/>
    <s v=" "/>
    <s v="Não"/>
    <s v=""/>
    <s v="Não"/>
  </r>
  <r>
    <s v="2000005067921362"/>
    <s v="6 de fevereiro de 2023 18:58 hs."/>
    <s v="Entregue"/>
    <s v="Chegou em 8 de fevereiro"/>
    <s v="Não"/>
    <n v="1"/>
    <n v="45.15"/>
    <n v="7.26"/>
    <n v="-13.18"/>
    <n v="-7.26"/>
    <s v=""/>
    <n v="31.97"/>
    <s v=" "/>
    <x v="198"/>
    <s v="MLB2223301868"/>
    <s v="Mercado Livre"/>
    <s v="Suporte Superior Radiador Celta 2008 Lado Direito"/>
    <s v=" "/>
    <n v="45.15"/>
    <s v="Premium"/>
    <s v="Não emitida"/>
    <s v="marcos machado"/>
    <s v="CPF 11063428874"/>
    <s v="Rua Monte Mor 29 - vila aiello, Jundiaí - CEP: 13206543, São Paulo"/>
    <s v=" "/>
    <s v="marcos machado"/>
    <s v="11063428874"/>
    <s v="Rua Monte Mor 29 / Referencia: caso não tiver ninguém favor entregar no vizinho - CEP 13206543 - Vila Aielo, Jundiaí, São Paulo"/>
    <s v="Jundiaí"/>
    <s v="São Paulo"/>
    <s v="13206543"/>
    <s v="Brasil"/>
    <s v="Correios e pontos de envio"/>
    <s v="8 de fevereiro | 00:47"/>
    <s v="8 de fevereiro | 14:09"/>
    <s v="Mercado Envios"/>
    <s v="MEL00003284599079"/>
    <s v=" "/>
    <s v=" "/>
    <s v=" "/>
    <s v=" "/>
    <s v=" "/>
    <s v=" "/>
    <s v=" "/>
    <s v="Não"/>
    <s v=""/>
    <s v="Não"/>
  </r>
  <r>
    <s v="2000005067893722"/>
    <s v="6 de fevereiro de 2023 18:55 hs."/>
    <s v="Entregue"/>
    <s v="Chegou em 8 de fevereiro"/>
    <s v="Não"/>
    <n v="1"/>
    <n v="338.43"/>
    <s v=""/>
    <n v="-57.53"/>
    <n v="-38.950000000000003"/>
    <s v=""/>
    <n v="241.95"/>
    <s v=" "/>
    <x v="62"/>
    <s v="MLB3079670773"/>
    <s v="Mercado Livre"/>
    <s v="Par Bandeja Inferior Palio 1996 Á 2001 Sem Barra Com Pivô"/>
    <s v=" "/>
    <n v="338.43"/>
    <s v="Premium"/>
    <s v="Não emitida"/>
    <s v="Renê Sousa"/>
    <s v="CPF 07469267310"/>
    <s v="Rua Washington Luiz 1161 - casa de fundo, Americana - CEP: 13465520, São Paulo"/>
    <s v=" "/>
    <s v="Renê Sousa"/>
    <s v="07469267310"/>
    <s v="Rua Edu Chaves 997 / kitnet 8 - CEP 13416020 - São Dimas, Piracicaba, São Paulo"/>
    <s v="Piracicaba"/>
    <s v="São Paulo"/>
    <s v="13416020"/>
    <s v="Brasil"/>
    <s v="Correios e pontos de envio"/>
    <s v="8 de fevereiro | 01:09"/>
    <s v="8 de fevereiro | 15:58"/>
    <s v="Mercado Envios"/>
    <s v="MEL00003284595927"/>
    <s v=" "/>
    <s v=" "/>
    <s v=" "/>
    <s v=" "/>
    <s v=" "/>
    <s v=" "/>
    <s v=" "/>
    <s v="Não"/>
    <s v=""/>
    <s v="Não"/>
  </r>
  <r>
    <s v="2000005067866630"/>
    <s v="6 de fevereiro de 2023 18:51 hs."/>
    <s v="Devolução finalizada com reembolso para o comprador"/>
    <s v="O produto devolvido chegou em segunda-feira, 27 de fevereiro."/>
    <s v="Não"/>
    <n v="0"/>
    <n v="207.9"/>
    <s v=""/>
    <n v="-76.239999999999995"/>
    <n v="-20.45"/>
    <n v="-152.11000000000001"/>
    <n v="-40.9"/>
    <s v=" "/>
    <x v="66"/>
    <s v="MLB2609844613"/>
    <s v="Mercado Livre"/>
    <s v="Kit Rolamento Eixo Traseiro C/ Bucha Peugeot 206/207 50mm"/>
    <s v=" "/>
    <n v="207.9"/>
    <s v="Premium"/>
    <s v="Autorizado"/>
    <s v="Genivaldo Santos Eduardo "/>
    <s v="CPF 06132396608"/>
    <s v="Maurilio o Souza 63 - Próximo a caixa d'água, Ipanema - CEP: 36950000, Minas Gerais"/>
    <s v=" "/>
    <s v="Genivaldo Santos Eduardo "/>
    <s v="0613239660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5 de fevereiro | 10:40"/>
    <s v="27 de fevereiro | 10:09"/>
    <s v="Mercado Envios"/>
    <s v="QC509408229BR"/>
    <s v="https://www2.correios.com.br/sistemas/rastreamento/resultado.cfm"/>
    <s v=" "/>
    <s v=" "/>
    <s v=" "/>
    <s v=" "/>
    <s v=" "/>
    <s v=" "/>
    <s v="Não"/>
    <n v="1"/>
    <s v="Não"/>
  </r>
  <r>
    <s v="2000005067838472"/>
    <s v="6 de fevereiro de 2023 18:47 hs."/>
    <s v="Entregue"/>
    <s v="Chegou em 8 de fevereiro"/>
    <s v="Não"/>
    <n v="1"/>
    <n v="65"/>
    <n v="24.9"/>
    <n v="-16.55"/>
    <n v="-24.9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Luan Galdino da Silva"/>
    <s v="43153050813"/>
    <s v="Rua Rio de Janeiro 3058 / casa - CEP 19470000 - Jardim real 1, Presidente Epitácio, São Paulo"/>
    <s v="Presidente Epitácio"/>
    <s v="São Paulo"/>
    <s v="19470000"/>
    <s v="Brasil"/>
    <s v="Mercado Envios Full"/>
    <s v="7 de fevereiro | 16:18"/>
    <s v="8 de fevereiro | 09:44"/>
    <s v="Mercado Envios"/>
    <s v="MEL00003282932845"/>
    <s v=" "/>
    <s v=" "/>
    <s v=" "/>
    <s v=" "/>
    <s v=" "/>
    <s v=" "/>
    <s v=" "/>
    <s v="Não"/>
    <s v=""/>
    <s v="Não"/>
  </r>
  <r>
    <s v="2000005067843266"/>
    <s v="6 de fevereiro de 2023 18:47 hs."/>
    <s v="Entregue"/>
    <s v="Chegou em 8 de fevereiro"/>
    <s v="Não"/>
    <n v="1"/>
    <n v="65"/>
    <n v="10.96"/>
    <n v="-16.55"/>
    <n v="-10.96"/>
    <s v=""/>
    <n v="48.45"/>
    <s v="Sim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Elisabete Santos"/>
    <s v="14460182882"/>
    <s v="Avenida Audrá 697 / Referencia: portão vinho - CEP 12125010 - Loteamento Vila Nossa Senhora da Guia, Tremembé, São Paulo"/>
    <s v="Tremembé"/>
    <s v="São Paulo"/>
    <s v="12125010"/>
    <s v="Brasil"/>
    <s v="Mercado Envios Full"/>
    <s v="8 de fevereiro | 18:08"/>
    <s v="8 de fevereiro | 20:31"/>
    <s v="Mercado Envios"/>
    <s v="MEL00003282934495"/>
    <s v=" "/>
    <s v=" "/>
    <s v=" "/>
    <s v=" "/>
    <s v=" "/>
    <s v=" "/>
    <s v=" "/>
    <s v="Não"/>
    <s v=""/>
    <s v="Não"/>
  </r>
  <r>
    <s v="2000004191551823"/>
    <s v="6 de fevereiro de 2023 18:45 hs."/>
    <s v="Entregue"/>
    <s v="Chegou em 12 de fevereiro"/>
    <s v="Sim"/>
    <n v="1"/>
    <n v="38.36"/>
    <n v="15.9"/>
    <n v="-12.02"/>
    <s v=""/>
    <s v=""/>
    <n v="42.24"/>
    <s v=" "/>
    <x v="149"/>
    <s v="MLB2846920597"/>
    <s v="Mercado Livre"/>
    <s v="Pastilha De Freio Dianteira Escort Sw 1.8 1997 A Fev 2009"/>
    <s v=" "/>
    <n v="38.36"/>
    <s v="Premium"/>
    <s v="Autorizado"/>
    <s v="Arildo Jose de Oliveira"/>
    <s v="CPF 09255840886"/>
    <s v="Rua Pedro de Tolêdo 968 - frente esquina, Maracaí - CEP: 19840000, São Paulo"/>
    <s v=" "/>
    <s v="Arildo Jose de Oliveira"/>
    <s v="09255840886"/>
    <s v="Rua dos Sabiás 1443 / sobrado - CEP 06535150 - Cidade São Pedro - Gleba A, Santana de Parnaíba, São Paulo"/>
    <s v="Santana de Parnaíba"/>
    <s v="São Paulo"/>
    <s v="06535150"/>
    <s v="Brasil"/>
    <s v="Mercado Envios Flex"/>
    <s v="8 de fevereiro | 17:01"/>
    <s v="12 de fevereiro | 05:01"/>
    <s v="ALANA MEDEIROS LIMA"/>
    <s v="42024836347"/>
    <s v=" "/>
    <s v=" "/>
    <s v=" "/>
    <s v=" "/>
    <s v=" "/>
    <s v=" "/>
    <s v=" "/>
    <s v="Não"/>
    <s v=""/>
    <s v="Não"/>
  </r>
  <r>
    <s v="2000004191474885"/>
    <s v="6 de fevereiro de 2023 18:20 hs."/>
    <s v="Entregue"/>
    <s v="Chegou em 8 de fevereiro"/>
    <s v="Sim"/>
    <n v="1"/>
    <n v="89.99"/>
    <s v=""/>
    <n v="-15.3"/>
    <n v="-20.45"/>
    <s v=""/>
    <n v="54.24"/>
    <s v=" "/>
    <x v="58"/>
    <s v="MLB2807922452"/>
    <s v="Mercado Livre"/>
    <s v="Par Bieleta Dianteira C4 Picasso 2009 A 2019"/>
    <s v=" "/>
    <n v="89.99"/>
    <s v="Premium"/>
    <s v="Não emitida"/>
    <s v="ronaldo cordeiro"/>
    <s v="CPF 16950269854"/>
    <s v="rua sao joao 302, cubatao - CEP: 11520160, São Paulo"/>
    <s v=" "/>
    <s v="ronaldo cordeiro"/>
    <s v="16950269854"/>
    <s v="Rua Luiz Buzachero 342 / CEP 16920000 - leão 1, Castilho, São Paulo"/>
    <s v="Castilho"/>
    <s v="São Paulo"/>
    <s v="16920000"/>
    <s v="Brasil"/>
    <s v="Correios e pontos de envio"/>
    <s v="8 de fevereiro | 00:19"/>
    <s v="8 de fevereiro | 15:45"/>
    <s v="Mercado Envios"/>
    <s v="MEL00003284596328"/>
    <s v=" "/>
    <s v=" "/>
    <s v=" "/>
    <s v=" "/>
    <s v=" "/>
    <s v=" "/>
    <s v=" "/>
    <s v="Não"/>
    <s v=""/>
    <s v="Não"/>
  </r>
  <r>
    <s v="2000005067649714"/>
    <s v="6 de fevereiro de 2023 18:19 hs."/>
    <s v="Entregue"/>
    <s v="Chegou em 7 de fevereiro"/>
    <s v="Não"/>
    <n v="1"/>
    <n v="72.489999999999995"/>
    <n v="15.9"/>
    <n v="-17.82"/>
    <s v=""/>
    <s v=""/>
    <n v="70.569999999999993"/>
    <s v=" "/>
    <x v="20"/>
    <s v="MLB2860180904"/>
    <s v="Mercado Livre"/>
    <s v="Par Morceguinho Dianteiro Prisma 2007 A 2012"/>
    <s v=" "/>
    <n v="72.489999999999995"/>
    <s v="Premium"/>
    <s v="Autorizado"/>
    <s v="alisson de araujo silva"/>
    <s v="CPF 39135005882"/>
    <s v="Rua Deusdete De Andrade Matos 82 - residencial, Franco da Rocha - CEP: 07836060, São Paulo"/>
    <s v=" "/>
    <s v="alisson de araujo silva"/>
    <s v="39135005882"/>
    <s v="Rua Deusdete Andrade de Matos 82 / Casa Referencia: Perto Da Metalurgica Fava - CEP 07836060 - Jardim Alpino, Franco da Rocha, São Paulo"/>
    <s v="Franco da Rocha"/>
    <s v="São Paulo"/>
    <s v="07836060"/>
    <s v="Brasil"/>
    <s v="Mercado Envios Flex"/>
    <s v="7 de fevereiro | 16:12"/>
    <s v="7 de fevereiro | 19:41"/>
    <s v="DOUGLAS MATOS"/>
    <s v="42024761725"/>
    <s v=" "/>
    <s v=" "/>
    <s v=" "/>
    <s v=" "/>
    <s v=" "/>
    <s v=" "/>
    <s v=" "/>
    <s v="Não"/>
    <s v=""/>
    <s v="Não"/>
  </r>
  <r>
    <s v="2000005067582186"/>
    <s v="6 de fevereiro de 2023 18:11 hs."/>
    <s v="Entregue"/>
    <s v="Chegou em 8 de fevereiro"/>
    <s v="Não"/>
    <n v="1"/>
    <n v="179.99"/>
    <s v=""/>
    <n v="-30.6"/>
    <n v="-20.45"/>
    <s v=""/>
    <n v="128.94"/>
    <s v="Sim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Rony Soares"/>
    <s v="31718893825"/>
    <s v="Rua Piau 394 / casa - CEP 19820000 - Residencial Dourados, Tarumã, São Paulo"/>
    <s v="Tarumã"/>
    <s v="São Paulo"/>
    <s v="19820000"/>
    <s v="Brasil"/>
    <s v="Mercado Envios Full"/>
    <s v="7 de fevereiro | 07:04"/>
    <s v="8 de fevereiro | 12:46"/>
    <s v="Mercado Envios"/>
    <s v="MEL00003282809931"/>
    <s v=" "/>
    <s v=" "/>
    <s v=" "/>
    <s v=" "/>
    <s v=" "/>
    <s v=" "/>
    <s v=" "/>
    <s v="Não"/>
    <s v=""/>
    <s v="Não"/>
  </r>
  <r>
    <s v="2000004191443273"/>
    <s v="6 de fevereiro de 2023 18:10 hs."/>
    <s v="Entregue"/>
    <s v="Chegou em 8 de fevereiro"/>
    <s v="Sim"/>
    <n v="1"/>
    <n v="78.989999999999995"/>
    <n v="10.96"/>
    <n v="-18.93"/>
    <n v="-10.96"/>
    <s v=""/>
    <n v="60.06"/>
    <s v=" "/>
    <x v="3"/>
    <s v="MLB1985330863"/>
    <s v="Mercado Livre"/>
    <s v="Par Kit Rolamento Traseiro Monza 1.6/1.8/2.0 8v 1982 A 1986"/>
    <s v=" "/>
    <n v="78.989999999999995"/>
    <s v="Premium"/>
    <s v="Não emitida"/>
    <s v="michele alessandra"/>
    <s v="CPF 30544975855"/>
    <s v="Júlio rosa 36, Luís Antônio - CEP: 14210000, São Paulo"/>
    <s v=" "/>
    <s v="michele alessandra"/>
    <s v="30544975855"/>
    <s v="Rua Duque de Caxias 142 / b Referencia: nome do salao._x000a_mi couto espaço da beleza - CEP 14210000 - Centro, Luís Antônio, São Paulo"/>
    <s v="Luís Antônio"/>
    <s v="São Paulo"/>
    <s v="14210000"/>
    <s v="Brasil"/>
    <s v="Correios e pontos de envio"/>
    <s v="8 de fevereiro | 00:38"/>
    <s v="8 de fevereiro | 13:58"/>
    <s v="Mercado Envios"/>
    <s v="MEL00003284593692"/>
    <s v=" "/>
    <s v=" "/>
    <s v=" "/>
    <s v=" "/>
    <s v=" "/>
    <s v=" "/>
    <s v=" "/>
    <s v="Não"/>
    <s v=""/>
    <s v="Não"/>
  </r>
  <r>
    <s v="2000004191418787"/>
    <s v="6 de fevereiro de 2023 18:01 hs."/>
    <s v="Entregue"/>
    <s v="Chegou em 9 de fevereiro"/>
    <s v="Sim"/>
    <n v="1"/>
    <n v="55"/>
    <n v="24.66"/>
    <n v="-14.85"/>
    <n v="-24.66"/>
    <s v=""/>
    <n v="40.15"/>
    <s v="Sim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Tiago Antunes Rodrigues"/>
    <s v="08501545961"/>
    <s v="Avenida avenida Pref Jaci Honório Malaquias 173 / centro Referencia: Silvana Godoi - CEP 87860000 - centro, Planaltina do Paraná, Paraná"/>
    <s v="Planaltina do Paraná"/>
    <s v="Paraná"/>
    <s v="87860000"/>
    <s v="Brasil"/>
    <s v="Mercado Envios Full"/>
    <s v="8 de fevereiro | 05:23"/>
    <s v="9 de fevereiro | 19:16"/>
    <s v="Mercado Envios"/>
    <s v="MEL00003282772719"/>
    <s v=" "/>
    <s v=" "/>
    <s v=" "/>
    <s v=" "/>
    <s v=" "/>
    <s v=" "/>
    <s v=" "/>
    <s v="Não"/>
    <s v=""/>
    <s v="Não"/>
  </r>
  <r>
    <s v="2000005067475932"/>
    <s v="6 de fevereiro de 2023 17:55 hs."/>
    <s v="Entregue"/>
    <s v="Chegou em 7 de fevereiro"/>
    <s v="Não"/>
    <n v="1"/>
    <n v="72.489999999999995"/>
    <n v="16.8"/>
    <n v="-17.82"/>
    <n v="-16.8"/>
    <s v=""/>
    <n v="54.67"/>
    <s v="Sim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Leonardo Rosa Moreira"/>
    <s v="12518038906"/>
    <s v="Rua Jorge Neves Vieira 112 / Referencia: Na Chapeação E Pintura RM - CEP 88512310 - São Luiz, Lages, Santa Catarina"/>
    <s v="Lages"/>
    <s v="Santa Catarina"/>
    <s v="88512310"/>
    <s v="Brasil"/>
    <s v="Mercado Envios Full"/>
    <s v="6 de fevereiro | 21:40"/>
    <s v="7 de fevereiro | 11:08"/>
    <s v="Mercado Envios"/>
    <s v="MEL00003282744922"/>
    <s v=" "/>
    <s v=" "/>
    <s v=" "/>
    <s v=" "/>
    <s v=" "/>
    <s v=" "/>
    <s v=" "/>
    <s v="Não"/>
    <s v=""/>
    <s v="Não"/>
  </r>
  <r>
    <s v="2000005067477650"/>
    <s v="6 de fevereiro de 2023 17:54 hs."/>
    <s v="Reclamação encerrada"/>
    <s v="Encerramos a reclamação da venda e te reembolsamos o dinheiro."/>
    <s v="Não"/>
    <n v="2"/>
    <n v="88.1"/>
    <n v="37.25"/>
    <n v="-25.98"/>
    <n v="-37.25"/>
    <s v=""/>
    <n v="62.12"/>
    <s v=" "/>
    <x v="55"/>
    <s v="MLB2223230974"/>
    <s v="Mercado Livre"/>
    <s v="Terminal Cabo De Engate Golf New Beetle 2007"/>
    <s v=" "/>
    <n v="44.05"/>
    <s v="Premium"/>
    <s v="Não emitida"/>
    <s v="Herminio Nunes"/>
    <s v="CPF 06783122301"/>
    <s v="Rua Manoel Luiz 1385, Horizonte - CEP: 62880210, Ceará"/>
    <s v=" "/>
    <s v="Herminio Nunes"/>
    <s v="06783122301"/>
    <s v="Rua Manoel Luiz 1385 / CEP 62880210 - Centro, Horizonte, Ceará"/>
    <s v="Horizonte"/>
    <s v="Ceará"/>
    <s v="62880210"/>
    <s v="Brasil"/>
    <s v="Correios e pontos de envio"/>
    <s v="7 de fevereiro | 22:17"/>
    <s v="9 de fevereiro | 11:17"/>
    <s v="Mercado Envios"/>
    <s v="MEL00003284589871"/>
    <s v=" "/>
    <s v=" "/>
    <s v=" "/>
    <s v=" "/>
    <s v=" "/>
    <s v=" "/>
    <s v=" "/>
    <s v="Não"/>
    <n v="1"/>
    <s v="Não"/>
  </r>
  <r>
    <s v="2000005067457998"/>
    <s v="6 de fevereiro de 2023 17:54 hs."/>
    <s v="Entregue"/>
    <s v="Chegou em 8 de fevereiro"/>
    <s v="Não"/>
    <n v="1"/>
    <n v="130"/>
    <s v=""/>
    <n v="-22.1"/>
    <n v="-20.45"/>
    <s v=""/>
    <n v="87.45"/>
    <s v=" "/>
    <x v="221"/>
    <s v="MLB2949546273"/>
    <s v="Mercado Livre"/>
    <s v="Par Pivô Suspensão E Bieletas Prisma 2013 Em Diante"/>
    <s v=" "/>
    <n v="130"/>
    <s v="Premium"/>
    <s v="Não emitida"/>
    <s v="Joyce Krammer"/>
    <s v="CPF 06931849905"/>
    <s v="estrada ouro fino SN - casa, Campo Magro - CEP: 83535000, Paraná"/>
    <s v=" "/>
    <s v="Joyce Krammer"/>
    <s v="06931849905"/>
    <s v="estrada ouro fino SN / casa Referencia: correio central de Campo Magro - CEP 83535000 - ouro fino, Campo Magro, Paraná"/>
    <s v="Campo Magro"/>
    <s v="Paraná"/>
    <s v="83535000"/>
    <s v="Brasil"/>
    <s v="Correios e pontos de envio"/>
    <s v="7 de fevereiro | 23:44"/>
    <s v="8 de fevereiro | 18:46"/>
    <s v="Mercado Envios"/>
    <s v="MEL00003285168129"/>
    <s v=" "/>
    <s v=" "/>
    <s v=" "/>
    <s v=" "/>
    <s v=" "/>
    <s v=" "/>
    <s v=" "/>
    <s v="Não"/>
    <s v=""/>
    <s v="Não"/>
  </r>
  <r>
    <s v="2000005067446266"/>
    <s v="6 de fevereiro de 2023 17:49 hs."/>
    <s v="Entregue"/>
    <s v="Chegou em 7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Paulo Sérgio Nascimento"/>
    <s v="07308374831"/>
    <s v="Rua Benedito Eduardo Cardoso Pinto 20 / casa - CEP 37640000 - Extrema, Minas Gerais"/>
    <s v="Extrema"/>
    <s v="Minas Gerais"/>
    <s v="37640000"/>
    <s v="Brasil"/>
    <s v="Mercado Envios Full"/>
    <s v="6 de fevereiro | 21:23"/>
    <s v="7 de fevereiro | 17:35"/>
    <s v="Mercado Envios"/>
    <s v="MEL00003282726473"/>
    <s v=" "/>
    <s v=" "/>
    <s v=" "/>
    <s v=" "/>
    <s v=" "/>
    <s v=" "/>
    <s v=" "/>
    <s v="Não"/>
    <s v=""/>
    <s v="Não"/>
  </r>
  <r>
    <s v="2000005067437884"/>
    <s v="6 de fevereiro de 2023 17:49 hs."/>
    <s v="Entregue"/>
    <s v="Chegou em 9 de fevereiro"/>
    <s v="Não"/>
    <n v="1"/>
    <n v="238.5"/>
    <s v=""/>
    <n v="-32.590000000000003"/>
    <n v="-20.45"/>
    <s v=""/>
    <n v="185.46"/>
    <s v=" "/>
    <x v="28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FERNANDO  CANDIDO DA SILVA"/>
    <s v="03407626916"/>
    <s v="Rua Uruguai 107 / mundial veiculos - CEP 86010210 - Centro, Londrina, Paraná"/>
    <s v="Londrina"/>
    <s v="Paraná"/>
    <s v="86010210"/>
    <s v="Brasil"/>
    <s v="Mercado Envios Full"/>
    <s v="7 de fevereiro | 19:55"/>
    <s v="9 de fevereiro | 13:16"/>
    <s v="Mercado Envios"/>
    <s v="MEL00003282724618"/>
    <s v=" "/>
    <s v=" "/>
    <s v=" "/>
    <s v=" "/>
    <s v=" "/>
    <s v=" "/>
    <s v=" "/>
    <s v="Não"/>
    <s v=""/>
    <s v="Não"/>
  </r>
  <r>
    <s v="2000004191361491"/>
    <s v="6 de fevereiro de 2023 17:39 hs."/>
    <s v="Entregue"/>
    <s v="Chegou em 8 de fevereiro"/>
    <s v="Sim"/>
    <n v="4"/>
    <n v="236"/>
    <s v=""/>
    <n v="-50.32"/>
    <s v=""/>
    <s v=""/>
    <n v="185.68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E.W. CENTRO AUTOMOTIVO LTDA"/>
    <s v="07566543000110"/>
    <s v="Rua Santa Iria 241 / loja Referencia: frente a caixa - CEP 14815000 - centro, Ibaté, São Paulo"/>
    <s v="Ibaté"/>
    <s v="São Paulo"/>
    <s v="14815000"/>
    <s v="Brasil"/>
    <s v="Mercado Envios Full"/>
    <s v="8 de fevereiro | 00:24"/>
    <s v="8 de fevereiro | 16:08"/>
    <s v="Mercado Envios"/>
    <s v="MEL00003282688122"/>
    <s v=" "/>
    <s v=" "/>
    <s v=" "/>
    <s v=" "/>
    <s v=" "/>
    <s v=" "/>
    <s v=" "/>
    <s v="Não"/>
    <s v=""/>
    <s v="Não"/>
  </r>
  <r>
    <s v="2000005067371440"/>
    <s v="6 de fevereiro de 2023 17:39 hs."/>
    <s v="Entregue"/>
    <s v="Chegou em 9 de fevereiro"/>
    <s v="Não"/>
    <n v="1"/>
    <n v="279"/>
    <s v=""/>
    <n v="-47.43"/>
    <n v="-20.45"/>
    <s v=""/>
    <n v="211.12"/>
    <s v=" "/>
    <x v="28"/>
    <s v="MLB1918238327"/>
    <s v="Mercado Livre"/>
    <s v="Cabo De Marcha Trambulador Agile E Montana Novo 2009 A 2014"/>
    <s v=" "/>
    <n v="279"/>
    <s v="Premium"/>
    <s v="Autorizado"/>
    <s v=" "/>
    <s v=" "/>
    <s v=" "/>
    <s v=" "/>
    <s v="Adaílson DE Sá Gonçalves"/>
    <s v="68394594387"/>
    <s v="Rua Coronel Augusto Rocha 3365 / casa Referencia: casa - CEP 65150000 - Centro, Rosário, Maranhão"/>
    <s v="Rosário"/>
    <s v="Maranhão"/>
    <s v="65150000"/>
    <s v="Brasil"/>
    <s v="Mercado Envios Full"/>
    <s v="7 de fevereiro | 02:45"/>
    <s v="9 de fevereiro | 13:02"/>
    <s v="Mercado Envios"/>
    <s v="MEL00003282688831"/>
    <s v=" "/>
    <s v=" "/>
    <s v=" "/>
    <s v=" "/>
    <s v=" "/>
    <s v=" "/>
    <s v=" "/>
    <s v="Não"/>
    <s v=""/>
    <s v="Não"/>
  </r>
  <r>
    <s v="2000005059462346"/>
    <s v="6 de fevereiro de 2023 17:33 hs."/>
    <s v="Entregue"/>
    <s v="Chegou em 7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Lazaro Bonfim Silva Ferreira"/>
    <s v="44722699534"/>
    <s v="Fazenda Barreiro 10 / CEP 48780000 - Fazenda Barreiro, Biritinga, Bahia"/>
    <s v="Biritinga"/>
    <s v="Bahia"/>
    <s v="48780000"/>
    <s v="Brasil"/>
    <s v="Mercado Envios Full"/>
    <s v="6 de fevereiro | 20:27"/>
    <s v="7 de fevereiro | 14:32"/>
    <s v="Mercado Envios"/>
    <s v="MEL00003282661853"/>
    <s v=" "/>
    <s v=" "/>
    <s v=" "/>
    <s v=" "/>
    <s v=" "/>
    <s v=" "/>
    <s v=" "/>
    <s v="Não"/>
    <s v=""/>
    <s v="Não"/>
  </r>
  <r>
    <s v="2000004191332255"/>
    <s v="6 de fevereiro de 2023 17:30 hs."/>
    <s v="Entregue"/>
    <s v="Chegou em 8 de fevereiro"/>
    <s v="Sim"/>
    <n v="1"/>
    <n v="20.5"/>
    <s v=""/>
    <n v="-7.96"/>
    <s v="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BASE-RP COMERCIO DE VEICULOS LTDA"/>
    <s v="10959627000128"/>
    <s v="Rua Cabo Romeu Casagrande 40 / Loja Base Veiculos - CEP 14021126 - City Ribeirão, Ribeirão Preto, São Paulo"/>
    <s v="Ribeirão Preto"/>
    <s v="São Paulo"/>
    <s v="14021126"/>
    <s v="Brasil"/>
    <s v="Mercado Envios Full"/>
    <s v="7 de fevereiro | 23:37"/>
    <s v="8 de fevereiro | 11:57"/>
    <s v="Mercado Envios"/>
    <s v="MEL00003282646181"/>
    <s v=" "/>
    <s v=" "/>
    <s v=" "/>
    <s v=" "/>
    <s v=" "/>
    <s v=" "/>
    <s v=" "/>
    <s v="Não"/>
    <s v=""/>
    <s v="Não"/>
  </r>
  <r>
    <s v="2000004191306055"/>
    <s v="6 de fevereiro de 2023 17:21 hs."/>
    <s v="Entregue"/>
    <s v="Chegou em 9 de fevereiro"/>
    <s v="Sim"/>
    <n v="1"/>
    <n v="18.37"/>
    <n v="28.8"/>
    <n v="-8.6199999999999992"/>
    <n v="-28.8"/>
    <s v=""/>
    <n v="9.75"/>
    <s v=" "/>
    <x v="280"/>
    <s v="MLB2772496411"/>
    <s v="Mercado Livre"/>
    <s v="Kit Reparo Trambulador Cambio Celta Com Liame 1994 A 2005"/>
    <s v=" "/>
    <n v="18.37"/>
    <s v="Premium"/>
    <s v="Não emitida"/>
    <s v="Guilherme Augusto"/>
    <s v="CPF 07511463665"/>
    <s v="Rua Professor Walquirio Seixas De Faria 466 - Casa, Juiz de Fora - CEP: 36080460, Minas Gerais"/>
    <s v=" "/>
    <s v="Guilherme Augusto"/>
    <s v="07511463665"/>
    <s v="Rua Professor Walquírio Seixas de Faria 466 / Casa Referencia: Depois Da Praça - CEP 36080460 - Esplanada, Juiz de Fora, Minas Gerais"/>
    <s v="Juiz de Fora"/>
    <s v="Minas Gerais"/>
    <s v="36080460"/>
    <s v="Brasil"/>
    <s v="Correios e pontos de envio"/>
    <s v="8 de fevereiro | 02:38"/>
    <s v="9 de fevereiro | 15:23"/>
    <s v="Mercado Envios"/>
    <s v="MEL00003284589468"/>
    <s v=" "/>
    <s v=" "/>
    <s v=" "/>
    <s v=" "/>
    <s v=" "/>
    <s v=" "/>
    <s v=" "/>
    <s v="Não"/>
    <s v=""/>
    <s v="Não"/>
  </r>
  <r>
    <s v="2000005067180580"/>
    <s v="6 de fevereiro de 2023 17:15 hs."/>
    <s v="Entregue"/>
    <s v="Chegou em 8 de fevereiro"/>
    <s v="Não"/>
    <n v="1"/>
    <n v="149.63"/>
    <s v=""/>
    <n v="-17.96"/>
    <n v="-26.45"/>
    <s v=""/>
    <n v="105.22"/>
    <s v=" "/>
    <x v="115"/>
    <s v="MLB2997529622"/>
    <s v="Mercado Livre"/>
    <s v="Par Bandeja Inferior Sem Pivô Santana 1988 A 2002"/>
    <s v=" "/>
    <n v="149.63"/>
    <s v="Clássico"/>
    <s v="Não emitida"/>
    <s v="Anderson Silva"/>
    <s v="CPF 35591489877"/>
    <s v="Rua Tenente José Gimenes Mojano 266 - 150 metros da Nações Norte ., Bauru - CEP: 17021670, São Paulo"/>
    <s v=" "/>
    <s v="Anderson Silva"/>
    <s v="35591489877"/>
    <s v="Rua Tenente José Gimenes Mojano 266 / CEP 17021670 - Vila Garcia, Bauru, São Paulo"/>
    <s v="Bauru"/>
    <s v="São Paulo"/>
    <s v="17021670"/>
    <s v="Brasil"/>
    <s v="Correios e pontos de envio"/>
    <s v="8 de fevereiro | 00:11"/>
    <s v="8 de fevereiro | 12:50"/>
    <s v="Mercado Envios"/>
    <s v="MEL00003284589068"/>
    <s v=" "/>
    <s v=" "/>
    <s v=" "/>
    <s v=" "/>
    <s v=" "/>
    <s v=" "/>
    <s v=" "/>
    <s v="Não"/>
    <s v=""/>
    <s v="Não"/>
  </r>
  <r>
    <s v="2000005067091572"/>
    <s v="6 de fevereiro de 2023 17:02 hs."/>
    <s v="Entregue"/>
    <s v="Chegou em 8 de fevereiro"/>
    <s v="Não"/>
    <n v="1"/>
    <n v="49.9"/>
    <n v="13.7"/>
    <n v="-13.98"/>
    <n v="-13.7"/>
    <s v=""/>
    <n v="35.92"/>
    <s v=" "/>
    <x v="80"/>
    <s v="MLB1984651009"/>
    <s v="Mercado Livre"/>
    <s v="Par Kit Rolamento Roda Traseira Corsa 1.4 8/16v 1994 A 2002"/>
    <s v=" "/>
    <n v="49.9"/>
    <s v="Premium"/>
    <s v="Não emitida"/>
    <s v="DENISE MARA VENTURA"/>
    <s v="CPF 35342755867"/>
    <s v="Avenida Silveiras 140 - Casa, Cruzeiro - CEP: 12722030, São Paulo"/>
    <s v=" "/>
    <s v="DENISE MARA VENTURA"/>
    <s v="35342755867"/>
    <s v="Avenida Silveiras 140 / Casa - CEP 12722030 - Vila Romana, Cruzeiro, São Paulo"/>
    <s v="Cruzeiro"/>
    <s v="São Paulo"/>
    <s v="12722030"/>
    <s v="Brasil"/>
    <s v="Correios e pontos de envio"/>
    <s v="7 de fevereiro | 23:52"/>
    <s v="8 de fevereiro | 14:37"/>
    <s v="Mercado Envios"/>
    <s v="MEL00003284586700"/>
    <s v=" "/>
    <s v=" "/>
    <s v=" "/>
    <s v=" "/>
    <s v=" "/>
    <s v=" "/>
    <s v=" "/>
    <s v="Não"/>
    <s v=""/>
    <s v="Não"/>
  </r>
  <r>
    <s v="2000004191226575"/>
    <s v="6 de fevereiro de 2023 16:56 hs."/>
    <s v="Entregue"/>
    <s v="Chegou em 8 de fevereiro"/>
    <s v="Sim"/>
    <n v="1"/>
    <n v="72.489999999999995"/>
    <n v="4.97"/>
    <n v="-17.82"/>
    <n v="-4.97"/>
    <s v=""/>
    <n v="54.67"/>
    <s v=" "/>
    <x v="20"/>
    <s v="MLB2860212445"/>
    <s v="Mercado Livre"/>
    <s v="Par Morceguinho Dianteiro Celta 1998 A 2015"/>
    <s v=" "/>
    <n v="72.489999999999995"/>
    <s v="Premium"/>
    <s v="Autorizado"/>
    <s v=" "/>
    <s v=" "/>
    <s v=" "/>
    <s v=" "/>
    <s v="rodnei costa"/>
    <s v="18126533870"/>
    <s v="Rua Lima Barreto 46 / CEP 07914230 - Jardim Bandeirantes, Francisco Morato, São Paulo"/>
    <s v="Francisco Morato"/>
    <s v="São Paulo"/>
    <s v="07914230"/>
    <s v="Brasil"/>
    <s v="Mercado Envios Full"/>
    <s v="7 de fevereiro | 21:34"/>
    <s v="8 de fevereiro | 14:02"/>
    <s v="Mercado Envios"/>
    <s v="MEL00003282497505"/>
    <s v=" "/>
    <s v=" "/>
    <s v=" "/>
    <s v=" "/>
    <s v=" "/>
    <s v=" "/>
    <s v=" "/>
    <s v="Não"/>
    <s v=""/>
    <s v="Não"/>
  </r>
  <r>
    <s v="2000005067051644"/>
    <s v="6 de fevereiro de 2023 16:55 hs."/>
    <s v="Entregue"/>
    <s v="Chegou em 8 de fevereiro"/>
    <s v="Não"/>
    <n v="1"/>
    <n v="20.5"/>
    <n v="9.9"/>
    <n v="-8.98"/>
    <n v="-9.9"/>
    <s v=""/>
    <n v="11.52"/>
    <s v=" "/>
    <x v="137"/>
    <s v="MLB2652059891"/>
    <s v="Mercado Livre"/>
    <s v="Kit Capa De Pedal New Fiesta/ New Ka/ New Ecosport"/>
    <s v=" "/>
    <n v="20.5"/>
    <s v="Premium"/>
    <s v="Autorizado"/>
    <s v=" "/>
    <s v=" "/>
    <s v=" "/>
    <s v=" "/>
    <s v="Bruno Frizzo"/>
    <s v="23180211806"/>
    <s v="Rua Curuçá 82 / empresa Molas FF Referencia: empresa Molas FF, distribuidora de peças automotivas e prestadora de serviço - CEP 02120000 - Vila Maria Baixa, São Paulo, São Paulo"/>
    <s v="São Paulo"/>
    <s v="São Paulo"/>
    <s v="02120000"/>
    <s v="Brasil"/>
    <s v="Mercado Envios Full"/>
    <s v="7 de fevereiro | 12:23"/>
    <s v="8 de fevereiro | 12:28"/>
    <s v="Mercado Envios"/>
    <s v="MEL00003282488912"/>
    <s v=" "/>
    <s v=" "/>
    <s v=" "/>
    <s v=" "/>
    <s v=" "/>
    <s v=" "/>
    <s v=" "/>
    <s v="Não"/>
    <s v=""/>
    <s v="Não"/>
  </r>
  <r>
    <s v="2000005067006684"/>
    <s v="6 de fevereiro de 2023 16:51 hs."/>
    <s v="Devolução finalizada com reembolso para o comprador"/>
    <s v="O produto devolvido chegou em segunda-feira, 20 de fevereiro."/>
    <s v="Não"/>
    <n v="0"/>
    <n v="169.99"/>
    <s v=""/>
    <n v="-28.9"/>
    <n v="-20.45"/>
    <n v="-120.64"/>
    <n v="0"/>
    <s v="Sim"/>
    <x v="16"/>
    <s v="MLB1841175427"/>
    <s v="Mercado Livre"/>
    <s v="Cabo De Marcha Corsa Classic 2009 2010 2011 2012 2013 2014"/>
    <s v=" "/>
    <n v="169.99"/>
    <s v="Premium"/>
    <s v="Autorizado"/>
    <s v="Alessandro  Gonçalves Maia "/>
    <s v="CPF 96401745649"/>
    <s v="Dom Pedro ll 821 - casa, Divinópolis - CEP: 35500096, Minas Gerais"/>
    <s v=" "/>
    <s v="Alessandro  Gonçalves Maia "/>
    <s v="964017456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7 de fevereiro | 04:40"/>
    <s v="20 de fevereiro | 12:59"/>
    <s v="Mercado Envios"/>
    <s v="MEL42050047128LMXDR01"/>
    <s v=" "/>
    <s v=" "/>
    <s v=" "/>
    <s v=" "/>
    <s v=" "/>
    <s v=" "/>
    <s v=" "/>
    <s v="Sim"/>
    <n v="1"/>
    <s v="Não"/>
  </r>
  <r>
    <s v="2000005066927070"/>
    <s v="6 de fevereiro de 2023 16:39 hs."/>
    <s v="Entregue"/>
    <s v="Chegou em 7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Danyelle Keddma"/>
    <s v="01039614450"/>
    <s v="Rua Cordeirópolis 430 / B casa - CEP 50790230 - Jardim São Paulo, Recife, Pernambuco"/>
    <s v="Recife"/>
    <s v="Pernambuco"/>
    <s v="50790230"/>
    <s v="Brasil"/>
    <s v="Mercado Envios Full"/>
    <s v="6 de fevereiro | 19:38"/>
    <s v="7 de fevereiro | 16:41"/>
    <s v="Mercado Envios"/>
    <s v="MEL00003282416543"/>
    <s v=" "/>
    <s v=" "/>
    <s v=" "/>
    <s v=" "/>
    <s v=" "/>
    <s v=" "/>
    <s v=" "/>
    <s v="Não"/>
    <s v=""/>
    <s v="Não"/>
  </r>
  <r>
    <s v="2000005066936146"/>
    <s v="6 de fevereiro de 2023 16:38 hs."/>
    <s v="Devolução finalizada com reembolso para o comprador"/>
    <s v="O produto devolvido chegou em terça-feira, 14 de fevereiro."/>
    <s v="Não"/>
    <n v="0"/>
    <n v="117"/>
    <s v=""/>
    <n v="-52.89"/>
    <n v="-18.45"/>
    <n v="-101.01"/>
    <n v="-55.35"/>
    <s v=" "/>
    <x v="162"/>
    <s v="MLB1919183433"/>
    <s v="Mercado Livre"/>
    <s v="Cabo De Embreagem Toyota Etios 1.3/1.5 16v 2012/2013... Novo"/>
    <s v=" "/>
    <n v="117"/>
    <s v="Premium"/>
    <s v="Autorizado"/>
    <s v="Andrea Brianezi"/>
    <s v="CPF 25449705883"/>
    <s v="Rua Domingos de Felice 128 - Jardim Santo André, Limeira - CEP: 13484115, São Paulo"/>
    <s v=" "/>
    <s v="Andrea Brianezi"/>
    <s v="2544970588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4 de fevereiro | 00:14"/>
    <s v="14 de fevereiro | 13:33"/>
    <s v="Mercado Envios"/>
    <s v="MEL00003315960157"/>
    <s v=" "/>
    <s v=" "/>
    <s v=" "/>
    <s v=" "/>
    <s v=" "/>
    <s v=" "/>
    <s v=" "/>
    <s v="Não"/>
    <n v="1"/>
    <s v="Não"/>
  </r>
  <r>
    <s v="2000005066788450"/>
    <s v="6 de fevereiro de 2023 16:22 hs."/>
    <s v="Cancelada pelo comprador"/>
    <s v="Cancelou e especificou outro problema."/>
    <s v="Não"/>
    <n v="0"/>
    <n v="19.899999999999999"/>
    <n v="9.9"/>
    <n v="-8.8800000000000008"/>
    <n v="-9.9"/>
    <n v="-11.02"/>
    <n v="0"/>
    <s v="Sim"/>
    <x v="60"/>
    <s v="MLB2083219470"/>
    <s v="Mercado Livre"/>
    <s v="Terminal Conector Cabo Trambulador Celta 2005 Em Diante"/>
    <s v=" "/>
    <n v="19.899999999999999"/>
    <s v="Premium"/>
    <s v="Cancelada"/>
    <s v=" "/>
    <s v=" "/>
    <s v=" "/>
    <s v=" "/>
    <s v="CAMILLY LACERDA"/>
    <s v="05064773552"/>
    <s v=" "/>
    <s v="Feira de Santana"/>
    <s v="Bahia"/>
    <s v="44051400"/>
    <s v="Brasil"/>
    <s v="Mercado Envios Full"/>
    <s v=" "/>
    <s v=" "/>
    <s v="Mercado Envios"/>
    <s v="MEL00003282336907"/>
    <s v=" "/>
    <s v=" "/>
    <s v=" "/>
    <s v=" "/>
    <s v=" "/>
    <s v=" "/>
    <s v=" "/>
    <s v="Não"/>
    <s v=""/>
    <s v="Não"/>
  </r>
  <r>
    <s v="2000005066780350"/>
    <s v="6 de fevereiro de 2023 16:18 hs."/>
    <s v="Entregue"/>
    <s v="Chegou em 8 de fevereiro"/>
    <s v="Não"/>
    <n v="1"/>
    <n v="141.9"/>
    <s v=""/>
    <n v="-24.12"/>
    <n v="-18.45"/>
    <s v=""/>
    <n v="99.33"/>
    <s v=" "/>
    <x v="64"/>
    <s v="MLB2671257101"/>
    <s v="Mercado Livre"/>
    <s v="Garfo Da Embreagem Citroen Aircross 2011"/>
    <s v=" "/>
    <n v="141.9"/>
    <s v="Premium"/>
    <s v="Não emitida"/>
    <s v="Claudio gomes"/>
    <s v="CPF 02670148727"/>
    <s v="rua 29 102, Itatiaia - CEP: 27580000, Rio de Janeiro"/>
    <s v=" "/>
    <s v="Claudio gomes"/>
    <s v="02670148727"/>
    <s v="Rua Vinte e Nove 102 / Referencia: Na Segunda após Hospital Municipal - CEP 27580000 - jardim itatiaia, Itatiaia, Rio de Janeiro"/>
    <s v="Itatiaia"/>
    <s v="Rio de Janeiro"/>
    <s v="27580000"/>
    <s v="Brasil"/>
    <s v="Correios e pontos de envio"/>
    <s v="8 de fevereiro | 01:21"/>
    <s v="8 de fevereiro | 16:54"/>
    <s v="Mercado Envios"/>
    <s v="MEL00003284582979"/>
    <s v=" "/>
    <s v=" "/>
    <s v=" "/>
    <s v=" "/>
    <s v=" "/>
    <s v=" "/>
    <s v=" "/>
    <s v="Não"/>
    <s v=""/>
    <s v="Não"/>
  </r>
  <r>
    <s v="2000005066726096"/>
    <s v="6 de fevereiro de 2023 16:10 hs."/>
    <s v="Entregue"/>
    <s v="Chegou em 7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Edvavaldo João Sabino Sabino"/>
    <s v="05228800450"/>
    <s v="Rua Doutor Leonardo Arco-Verde 41 / CEP 55590000 - Nossa Senhora do Ó, Ipojuca, Pernambuco"/>
    <s v="Ipojuca"/>
    <s v="Pernambuco"/>
    <s v="55590000"/>
    <s v="Brasil"/>
    <s v="Mercado Envios Full"/>
    <s v="6 de fevereiro | 19:11"/>
    <s v="7 de fevereiro | 19:34"/>
    <s v="Mercado Envios"/>
    <s v="MEL00003282278600"/>
    <s v=" "/>
    <s v=" "/>
    <s v=" "/>
    <s v=" "/>
    <s v=" "/>
    <s v=" "/>
    <s v=" "/>
    <s v="Não"/>
    <s v=""/>
    <s v="Não"/>
  </r>
  <r>
    <s v="2000005066628970"/>
    <s v="6 de fevereiro de 2023 15:58 hs."/>
    <s v="Entregue"/>
    <s v="Chegou em 10 de fevereiro"/>
    <s v="Não"/>
    <n v="1"/>
    <n v="23"/>
    <n v="17.100000000000001"/>
    <n v="-9.41"/>
    <n v="-17.100000000000001"/>
    <s v=""/>
    <n v="13.59"/>
    <s v=" "/>
    <x v="138"/>
    <s v="MLB2100187273"/>
    <s v="Mercado Livre"/>
    <s v="Capa Pedal Hyundai Hr E H100 Kia Bongo K2500 K2700 K2799"/>
    <s v=" "/>
    <n v="23"/>
    <s v="Premium"/>
    <s v="Autorizado"/>
    <s v=" "/>
    <s v=" "/>
    <s v=" "/>
    <s v=" "/>
    <s v="Jorge Luiz"/>
    <s v="02326489721"/>
    <s v="AVENIDA FERNANDO FERRARI QD 72 / Ao lado Nova Vida\\\\\\\\\\\\\\\\\\\\\\\\\\\\\\\/ S\\\\ - CEP 25045730 - Duque de Caxias, Rio de Janeiro"/>
    <s v="Duque de Caxias"/>
    <s v="Rio de Janeiro"/>
    <s v="25045730"/>
    <s v="Brasil"/>
    <s v="Mercado Envios Full"/>
    <s v="6 de fevereiro | 23:26"/>
    <s v="10 de fevereiro | 14:40"/>
    <s v="Mercado Envios"/>
    <s v="MEL00003282221745"/>
    <s v="https://myaccount.mercadolivre.com.br/shipments/42024326161/detail"/>
    <s v=" "/>
    <s v=" "/>
    <s v=" "/>
    <s v=" "/>
    <s v=" "/>
    <s v=" "/>
    <s v="Não"/>
    <s v=""/>
    <s v="Não"/>
  </r>
  <r>
    <s v="2000005066495226"/>
    <s v="6 de fevereiro de 2023 15:52 hs."/>
    <s v="Entregue"/>
    <s v="Chegou em 7 de fevereiro"/>
    <s v="Não"/>
    <n v="1"/>
    <n v="23"/>
    <n v="9.57"/>
    <n v="-9.41"/>
    <n v="-9.57"/>
    <s v=""/>
    <n v="13.59"/>
    <s v=" "/>
    <x v="138"/>
    <s v="MLB2100145999"/>
    <s v="Mercado Livre"/>
    <s v="Capa Pedal Hyundai I30  Hb20 Elantra Tucson Kia Sportage"/>
    <s v=" "/>
    <n v="23"/>
    <s v="Premium"/>
    <s v="Autorizado"/>
    <s v=" "/>
    <s v=" "/>
    <s v=" "/>
    <s v=" "/>
    <s v="V C DE VILHENA ATHAYDE"/>
    <s v="39559871000185"/>
    <s v="Rua Marechal Deodoro 2428 / Referencia: Loja de veiculos de esquina Auto5 Motors - CEP 14403423 - São José, Franca, São Paulo"/>
    <s v="Franca"/>
    <s v="São Paulo"/>
    <s v="14403423"/>
    <s v="Brasil"/>
    <s v="Mercado Envios Full"/>
    <s v="6 de fevereiro | 18:50"/>
    <s v="7 de fevereiro | 11:40"/>
    <s v="Mercado Envios"/>
    <s v="MEL00003282187451"/>
    <s v=" "/>
    <s v=" "/>
    <s v=" "/>
    <s v=" "/>
    <s v=" "/>
    <s v=" "/>
    <s v=" "/>
    <s v="Não"/>
    <s v=""/>
    <s v="Não"/>
  </r>
  <r>
    <s v="2000005066552730"/>
    <s v="6 de fevereiro de 2023 15:47 hs."/>
    <s v="Entregue"/>
    <s v="Chegou em 7 de fevereiro"/>
    <s v="Não"/>
    <n v="1"/>
    <n v="237.9"/>
    <s v=""/>
    <n v="-40.44"/>
    <n v="-20.45"/>
    <s v=""/>
    <n v="177.01"/>
    <s v=" 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Michael Fernandes"/>
    <s v="13434425756"/>
    <s v="RUA LUÍS SILVA 329 / CEP 20755250 - Rio de Janeiro, Rio de Janeiro"/>
    <s v="Rio de Janeiro"/>
    <s v="Rio de Janeiro"/>
    <s v="20755250"/>
    <s v="Brasil"/>
    <s v="Mercado Envios Full"/>
    <s v="6 de fevereiro | 20:04"/>
    <s v="7 de fevereiro | 16:04"/>
    <s v="Mercado Envios"/>
    <s v="MEL00003282159782"/>
    <s v="https://myaccount.mercadolivre.com.br/shipments/42024293045/detail"/>
    <s v=" "/>
    <s v=" "/>
    <s v=" "/>
    <s v=" "/>
    <s v=" "/>
    <s v=" "/>
    <s v="Não"/>
    <s v=""/>
    <s v="Não"/>
  </r>
  <r>
    <s v="2000005066511664"/>
    <s v="6 de fevereiro de 2023 15:41 hs."/>
    <s v="Entregue"/>
    <s v="Chegou em 8 de fevereiro"/>
    <s v="Não"/>
    <n v="1"/>
    <n v="43.21"/>
    <n v="10.8"/>
    <n v="-10.69"/>
    <n v="-10.8"/>
    <s v=""/>
    <n v="32.520000000000003"/>
    <s v="Sim"/>
    <x v="103"/>
    <s v="MLB2826499659"/>
    <s v="Mercado Livre"/>
    <s v="Cabo De Embreagem Uno Motor 1.3 8v Fire Fase I 2004 A 2008"/>
    <s v=" "/>
    <n v="43.21"/>
    <s v="Clássico"/>
    <s v="Não emitida"/>
    <s v="Aline Santos de Oliveira Santos"/>
    <s v="CPF 11888517727"/>
    <s v="Rua Moreira Lacerda 283 - Casa1, São Gonçalo - CEP: 24472180, Rio de Janeiro"/>
    <s v=" "/>
    <s v="Aline Santos de Oliveira Santos"/>
    <s v="11888517727"/>
    <s v="Rua das Laranjeiras 374 / Referencia: deixar na recepção - CEP 22240006 - Laranjeiras, Rio de Janeiro, Rio de Janeiro"/>
    <s v="Rio de Janeiro"/>
    <s v="Rio de Janeiro"/>
    <s v="22240006"/>
    <s v="Brasil"/>
    <s v="Correios e pontos de envio"/>
    <s v="8 de fevereiro | 00:07"/>
    <s v="8 de fevereiro | 20:27"/>
    <s v="Mercado Envios"/>
    <s v="MEL00003284583101"/>
    <s v=" "/>
    <s v=" "/>
    <s v=" "/>
    <s v=" "/>
    <s v=" "/>
    <s v=" "/>
    <s v=" "/>
    <s v="Não"/>
    <s v=""/>
    <s v="Não"/>
  </r>
  <r>
    <s v="2000004190968999"/>
    <s v="6 de fevereiro de 2023 15:36 hs."/>
    <s v="Devolução finalizada com reembolso para o comprador"/>
    <s v="O produto devolvido chegou em quarta-feira, 22 de fevereiro."/>
    <s v="Sim"/>
    <n v="0"/>
    <n v="327.99"/>
    <s v=""/>
    <n v="-55.76"/>
    <n v="-21.45"/>
    <n v="-250.78"/>
    <n v="0"/>
    <s v="Sim"/>
    <x v="50"/>
    <s v="MLB3005845642"/>
    <s v="Mercado Livre"/>
    <s v="Cabo Duplo De Câmbio Palio 1.0 1996 A 2000"/>
    <s v=" "/>
    <n v="327.99"/>
    <s v="Premium"/>
    <s v="Não emitida"/>
    <s v="Wembley De Souza"/>
    <s v="CPF 70568779150"/>
    <s v="vereador jose carlos v de castro 30 - Quadra E, São Simão - CEP: 75890000, Goiás"/>
    <s v=" "/>
    <s v="Wembley De Souza"/>
    <s v="7056877915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4 de fevereiro | 11:04"/>
    <s v="22 de fevereiro | 10:28"/>
    <s v="Mercado Envios"/>
    <s v="QC279310112BR"/>
    <s v="https://www2.correios.com.br/sistemas/rastreamento/resultado.cfm"/>
    <s v=" "/>
    <s v=" "/>
    <s v=" "/>
    <s v=" "/>
    <s v=" "/>
    <s v=" "/>
    <s v="Sim"/>
    <s v=""/>
    <s v="Não"/>
  </r>
  <r>
    <s v="2000005066441938"/>
    <s v="6 de fevereiro de 2023 15:36 hs."/>
    <s v="Entregue"/>
    <s v="Chegou em 13 de fevereiro"/>
    <s v="Não"/>
    <n v="1"/>
    <n v="209.99"/>
    <n v="24.15"/>
    <n v="-35.700000000000003"/>
    <n v="-50.6"/>
    <s v=""/>
    <n v="147.84"/>
    <s v="Sim"/>
    <x v="197"/>
    <s v="MLB2981862149"/>
    <s v="Mercado Livre"/>
    <s v="Bandeja Inferior Direito Fiat Marea"/>
    <s v=" "/>
    <n v="209.99"/>
    <s v="Premium"/>
    <s v="Não emitida"/>
    <s v="Antonio Vilson Fontenele"/>
    <s v="CPF 89362233134"/>
    <s v="Rua Raimundo Brauna SN - SN, Fortaleza dos Nogueiras - CEP: 65805000, Maranhão"/>
    <s v=" "/>
    <s v="Antonio Vilson Fontenele"/>
    <s v="89362233134"/>
    <s v="Rua Raimundo Brauna SN / SN Referencia: auto center Fontenele - CEP 65805000 - área avanda, Fortaleza dos Nogueiras, Maranhão"/>
    <s v="Fortaleza dos Nogueiras"/>
    <s v="Maranhão"/>
    <s v="65805000"/>
    <s v="Brasil"/>
    <s v="Correios e pontos de envio"/>
    <s v="8 de fevereiro | 03:05"/>
    <s v="13 de fevereiro | 13:08"/>
    <s v="Mercado Envios"/>
    <s v="MEL00003285168562"/>
    <s v=" "/>
    <s v=" "/>
    <s v=" "/>
    <s v=" "/>
    <s v=" "/>
    <s v=" "/>
    <s v=" "/>
    <s v="Não"/>
    <s v=""/>
    <s v="Não"/>
  </r>
  <r>
    <s v="2000005066427158"/>
    <s v="6 de fevereiro de 2023 15:33 hs."/>
    <s v="Entregue"/>
    <s v="Chegou em 7 de fevereiro"/>
    <s v="Não"/>
    <n v="1"/>
    <n v="19.899999999999999"/>
    <n v="24.8"/>
    <n v="-8.8800000000000008"/>
    <n v="-24.8"/>
    <s v=""/>
    <n v="11.02"/>
    <s v="Sim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rafael negrini"/>
    <s v="07697373661"/>
    <s v="RUA DOUTOR MÁRIO DE PAIVA 623 / CEP 37701104 - Vila Nova, Poços de Caldas, Minas Gerais"/>
    <s v="Poços de Caldas"/>
    <s v="Minas Gerais"/>
    <s v="37701104"/>
    <s v="Brasil"/>
    <s v="Mercado Envios Full"/>
    <s v="6 de fevereiro | 23:20"/>
    <s v="7 de fevereiro | 11:40"/>
    <s v="Mercado Envios"/>
    <s v="MEL00003282090334"/>
    <s v="https://myaccount.mercadolivre.com.br/shipments/42024237244/detail"/>
    <s v=" "/>
    <s v=" "/>
    <s v=" "/>
    <s v=" "/>
    <s v=" "/>
    <s v=" "/>
    <s v="Não"/>
    <s v=""/>
    <s v="Não"/>
  </r>
  <r>
    <s v="2000005066425492"/>
    <s v="6 de fevereiro de 2023 15:29 hs."/>
    <s v="Entregue"/>
    <s v="Chegou em 7 de fevereiro"/>
    <s v="Não"/>
    <n v="1"/>
    <n v="72.489999999999995"/>
    <n v="15.9"/>
    <n v="-17.82"/>
    <s v=""/>
    <s v=""/>
    <n v="70.569999999999993"/>
    <s v=" "/>
    <x v="20"/>
    <s v="MLB2860212445"/>
    <s v="Mercado Livre"/>
    <s v="Par Morceguinho Dianteiro Celta 1998 A 2015"/>
    <s v=" "/>
    <n v="72.489999999999995"/>
    <s v="Premium"/>
    <s v="Autorizado"/>
    <s v="MARCIO SOUZA DOS SANTOS"/>
    <s v="CPF 35360606843"/>
    <s v="rua fidencio ramos 160 - recepcao the triump, São Paulo - CEP: 04551010, São Paulo"/>
    <s v=" "/>
    <s v="MARCIO SOUZA DOS SANTOS"/>
    <s v="35360606843"/>
    <s v="Avenida Higienópolis 471 / Edifício Rubayat Referencia: portaria /garagem - CEP 01238001 - Higienópolis, São Paulo, São Paulo"/>
    <s v="São Paulo"/>
    <s v="São Paulo"/>
    <s v="01238001"/>
    <s v="Brasil"/>
    <s v="Mercado Envios Flex"/>
    <s v="7 de fevereiro | 17:31"/>
    <s v="7 de fevereiro | 19:08"/>
    <s v="LUAN CARLOS"/>
    <s v="42024237709"/>
    <s v=" "/>
    <s v=" "/>
    <s v=" "/>
    <s v=" "/>
    <s v=" "/>
    <s v=" "/>
    <s v=" "/>
    <s v="Não"/>
    <s v=""/>
    <s v="Não"/>
  </r>
  <r>
    <s v="2000005066352324"/>
    <s v="6 de fevereiro de 2023 15:20 hs."/>
    <s v="Entregue"/>
    <s v="Chegou em 8 de fevereiro"/>
    <s v="Não"/>
    <n v="1"/>
    <n v="55.9"/>
    <n v="13.44"/>
    <n v="-15"/>
    <n v="-13.44"/>
    <s v=""/>
    <n v="40.9"/>
    <s v="Sim"/>
    <x v="177"/>
    <s v="MLB2223538209"/>
    <s v="Mercado Livre"/>
    <s v="Pino Guia De Pinça De Freio Cobalt/sonic/spin/onix 2012a2019"/>
    <s v=" "/>
    <n v="55.9"/>
    <s v="Premium"/>
    <s v="Não emitida"/>
    <s v="Kielsi Costa Ferreira"/>
    <s v="CPF 73539252649"/>
    <s v="Rua Artur de Castro Cunha 739 - Casa, Belo Horizonte - CEP: 31995090, Minas Gerais"/>
    <s v=" "/>
    <s v="Kielsi Costa Ferreira"/>
    <s v="73539252649"/>
    <s v="Rua Artur de Castro Cunha 739 / Casa - CEP 31995090 - Acaiaca, Belo Horizonte, Minas Gerais"/>
    <s v="Belo Horizonte"/>
    <s v="Minas Gerais"/>
    <s v="31995090"/>
    <s v="Brasil"/>
    <s v="Correios e pontos de envio"/>
    <s v="7 de fevereiro | 01:30"/>
    <s v="8 de fevereiro | 14:55"/>
    <s v="Mercado Envios"/>
    <s v="MEL00003282081569"/>
    <s v=" "/>
    <s v=" "/>
    <s v=" "/>
    <s v=" "/>
    <s v=" "/>
    <s v=" "/>
    <s v=" "/>
    <s v="Não"/>
    <s v=""/>
    <s v="Não"/>
  </r>
  <r>
    <s v="2000005063778498"/>
    <s v="6 de fevereiro de 2023 15:03 hs."/>
    <s v="Devolução finalizada com reembolso para o comprador"/>
    <s v="O produto devolvido chegou em quinta-feira, 23 de fevereiro."/>
    <s v="Não"/>
    <n v="0"/>
    <n v="110.57"/>
    <s v=""/>
    <n v="-55.7"/>
    <n v="-18.45"/>
    <n v="-91.77"/>
    <n v="-55.35"/>
    <s v="Sim"/>
    <x v="37"/>
    <s v="MLB2640425245"/>
    <s v="Mercado Livre"/>
    <s v="Kit Bomba Combustível Gasolina Sistema Bosch Corsawind 96a07"/>
    <s v=" "/>
    <n v="110.57"/>
    <s v="Premium"/>
    <s v="Autorizado"/>
    <s v="Brenner Almeida"/>
    <s v="CPF 07589478105"/>
    <s v="Welligiton Souza Bastos Quadra 8 Lote 5 SN - Casa, Iaciara - CEP: 73920000, Goiás"/>
    <s v=" "/>
    <s v="Brenner Almeida"/>
    <s v="0758947810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4 de fevereiro | 09:24"/>
    <s v="23 de fevereiro | 11:15"/>
    <s v="Mercado Envios"/>
    <s v="QC230647638BR"/>
    <s v="https://www2.correios.com.br/sistemas/rastreamento/resultado.cfm"/>
    <s v=" "/>
    <s v=" "/>
    <s v=" "/>
    <s v=" "/>
    <s v=" "/>
    <s v=" "/>
    <s v="Não"/>
    <n v="1"/>
    <s v="Não"/>
  </r>
  <r>
    <s v="2000005066200802"/>
    <s v="6 de fevereiro de 2023 15:00 hs."/>
    <s v="Entregue"/>
    <s v="Chegou em 7 de fevereiro"/>
    <s v="Não"/>
    <n v="1"/>
    <n v="148.88999999999999"/>
    <s v=""/>
    <n v="-25.31"/>
    <n v="-26.45"/>
    <s v=""/>
    <n v="97.13"/>
    <s v=" "/>
    <x v="294"/>
    <s v="MLB2986445552"/>
    <s v="Mercado Livre"/>
    <s v="Bandeja Direita Sem Pivô Megane Grand Tour 2006 A 2012"/>
    <s v=" "/>
    <n v="148.88999999999999"/>
    <s v="Premium"/>
    <s v="Não emitida"/>
    <s v="francilene oliveira lima"/>
    <s v="CPF 01678896993"/>
    <s v="Rua Colombia 791 - Casa, Fazenda Rio Grande - CEP: 83823142, Paraná"/>
    <s v=" "/>
    <s v="francilene oliveira lima"/>
    <s v="01678896993"/>
    <s v="Rua Colômbia 791 / Casa - CEP 83823142 - Nações, Fazenda Rio Grande, Paraná"/>
    <s v="Fazenda Rio Grande"/>
    <s v="Paraná"/>
    <s v="83823142"/>
    <s v="Brasil"/>
    <s v="Correios e pontos de envio"/>
    <s v="7 de fevereiro | 00:47"/>
    <s v="7 de fevereiro | 19:38"/>
    <s v="Mercado Envios"/>
    <s v="MEL00003282083127"/>
    <s v=" "/>
    <s v=" "/>
    <s v=" "/>
    <s v=" "/>
    <s v=" "/>
    <s v=" "/>
    <s v=" "/>
    <s v="Não"/>
    <s v=""/>
    <s v="Não"/>
  </r>
  <r>
    <s v="2000005066073220"/>
    <s v="6 de fevereiro de 2023 14:43 hs."/>
    <s v="Cancelada pelo comprador"/>
    <s v="Cancelou e especificou outro problema."/>
    <s v="Não"/>
    <n v="0"/>
    <n v="284.72000000000003"/>
    <n v="1.59"/>
    <n v="-34.17"/>
    <s v=""/>
    <n v="-252.14"/>
    <n v="0"/>
    <s v=" "/>
    <x v="288"/>
    <s v="MLB3174975638"/>
    <s v="Mercado Livre"/>
    <s v="Bandeja Dianteira Direita Com Pivô Hyundai Ix35 2010 A 2015"/>
    <s v=" "/>
    <n v="284.72000000000003"/>
    <s v="Clássico"/>
    <s v="Autorizado"/>
    <s v="EDNALDO FERREIRA SANTIAGO"/>
    <s v="CPF 17714353805"/>
    <s v="Rua Marginal 181, Itapevi - CEP: 06683120, São Paulo"/>
    <s v=" "/>
    <s v="EDNALDO FERREIRA SANTIAGO"/>
    <s v="17714353805"/>
    <s v=" "/>
    <s v="Barueri"/>
    <s v="São Paulo"/>
    <s v="06445140"/>
    <s v="Brasil"/>
    <s v="Mercado Envios Flex"/>
    <s v=" "/>
    <s v=" "/>
    <s v="TRUSTPARTSTRUSTPARTS"/>
    <s v="42024086024"/>
    <s v=" "/>
    <s v=" "/>
    <s v=" "/>
    <s v=" "/>
    <s v=" "/>
    <s v=" "/>
    <s v=" "/>
    <s v="Não"/>
    <s v=""/>
    <s v="Não"/>
  </r>
  <r>
    <s v="2000004190795485"/>
    <s v="6 de fevereiro de 2023 14:43 hs."/>
    <s v="Entregue"/>
    <s v="Chegou em 7 de fevereiro"/>
    <s v="Sim"/>
    <n v="1"/>
    <n v="35.9"/>
    <n v="17.73"/>
    <n v="-11.6"/>
    <n v="-17.73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andre franco"/>
    <s v="11803178744"/>
    <s v="Avenida Principal 560 / Referencia: ratifica do Vanderlei - CEP 25920580 - Campinho (Suruí), Magé, Rio de Janeiro"/>
    <s v="Magé"/>
    <s v="Rio de Janeiro"/>
    <s v="25920580"/>
    <s v="Brasil"/>
    <s v="Mercado Envios Full"/>
    <s v="6 de fevereiro | 18:51"/>
    <s v="7 de fevereiro | 10:29"/>
    <s v="Mercado Envios"/>
    <s v="MEL00003281807346"/>
    <s v=" "/>
    <s v=" "/>
    <s v=" "/>
    <s v=" "/>
    <s v=" "/>
    <s v=" "/>
    <s v=" "/>
    <s v="Não"/>
    <s v=""/>
    <s v="Não"/>
  </r>
  <r>
    <s v="2000005066026530"/>
    <s v="6 de fevereiro de 2023 14:37 hs."/>
    <s v="Venda entregue"/>
    <s v="Como o comprador não te enviou o produto, nós cancelamos a devolução e te liberamos o dinheiro."/>
    <s v="Não"/>
    <n v="1"/>
    <n v="110.57"/>
    <s v=""/>
    <n v="-13.27"/>
    <n v="-18.45"/>
    <s v=""/>
    <n v="78.849999999999994"/>
    <s v=" 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Rogério De Assis Donato"/>
    <s v="07414860671"/>
    <s v="Rua Romênia 60 / Rua Romênia n 60 - CEP 37950000 - Jardim Europa, São Sebastião do Paraíso, Minas Gerais"/>
    <s v="São Sebastião do Paraíso"/>
    <s v="Minas Gerais"/>
    <s v="37950000"/>
    <s v="Brasil"/>
    <s v="Mercado Envios Full"/>
    <s v="6 de fevereiro | 23:20"/>
    <s v="7 de fevereiro | 16:03"/>
    <s v="Mercado Envios"/>
    <s v="MEL00003281772127"/>
    <s v=" "/>
    <s v=" "/>
    <s v=" "/>
    <s v=" "/>
    <s v=" "/>
    <s v=" "/>
    <s v=" "/>
    <s v="Sim"/>
    <s v=""/>
    <s v="Não"/>
  </r>
  <r>
    <s v="2000005065971836"/>
    <s v="6 de fevereiro de 2023 14:29 hs."/>
    <s v="Entregue"/>
    <s v="Chegou em 7 de fevereiro"/>
    <s v="Não"/>
    <n v="1"/>
    <n v="86.99"/>
    <s v=""/>
    <n v="-14.79"/>
    <n v="-20.45"/>
    <s v=""/>
    <n v="51.75"/>
    <s v=" 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gostinho Alves"/>
    <s v="02112823914"/>
    <s v="Rua José Bula 86 / Casa Referencia: Posto de saude , Próximo Do Estádio Municipal Ortigão - CEP 89520000 - São Francisco, Curitibanos, Santa Catarina"/>
    <s v="Curitibanos"/>
    <s v="Santa Catarina"/>
    <s v="89520000"/>
    <s v="Brasil"/>
    <s v="Mercado Envios Full"/>
    <s v="6 de fevereiro | 20:24"/>
    <s v="7 de fevereiro | 14:09"/>
    <s v="Mercado Envios"/>
    <s v="MEL00003281722297"/>
    <s v=" "/>
    <s v=" "/>
    <s v=" "/>
    <s v=" "/>
    <s v=" "/>
    <s v=" "/>
    <s v=" "/>
    <s v="Não"/>
    <s v=""/>
    <s v="Não"/>
  </r>
  <r>
    <s v="2000005054180580"/>
    <s v="6 de fevereiro de 2023 14:28 hs."/>
    <s v="Entregue"/>
    <s v="Chegou em 9 de fevereiro"/>
    <s v="Não"/>
    <n v="1"/>
    <n v="19.55"/>
    <n v="17.399999999999999"/>
    <n v="-8.82"/>
    <n v="-17.399999999999999"/>
    <s v=""/>
    <n v="10.73"/>
    <s v=" "/>
    <x v="138"/>
    <s v="MLB2100157802"/>
    <s v="Mercado Livre"/>
    <s v="Capa Pedal Kia Bongo K2500 K2700 K2799 Hr H100"/>
    <s v=" "/>
    <n v="19.55"/>
    <s v="Premium"/>
    <s v="Autorizado"/>
    <s v=" "/>
    <s v=" "/>
    <s v=" "/>
    <s v=" "/>
    <s v="janaina caroline"/>
    <s v="44386382836"/>
    <s v="Rua Francisco Pagliato 241 / CEP 18075410 - Vila Almeida, Sorocaba, São Paulo"/>
    <s v="Sorocaba"/>
    <s v="São Paulo"/>
    <s v="18075410"/>
    <s v="Brasil"/>
    <s v="Mercado Envios Full"/>
    <s v="7 de fevereiro | 14:30"/>
    <s v="9 de fevereiro | 11:03"/>
    <s v="Mercado Envios"/>
    <s v="MEL00003281716033"/>
    <s v=" "/>
    <s v=" "/>
    <s v=" "/>
    <s v=" "/>
    <s v=" "/>
    <s v=" "/>
    <s v=" "/>
    <s v="Não"/>
    <s v=""/>
    <s v="Não"/>
  </r>
  <r>
    <s v="2000004190746231"/>
    <s v="6 de fevereiro de 2023 14:27 hs."/>
    <s v="Entregue"/>
    <s v="Chegou em 7 de fevereiro"/>
    <s v="Sim"/>
    <n v="1"/>
    <n v="19.899999999999999"/>
    <s v=""/>
    <n v="-8.8800000000000008"/>
    <s v=""/>
    <s v=""/>
    <n v="11.02"/>
    <s v=" 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Mauricio Yamashita"/>
    <s v="39346817860"/>
    <s v="Avenida Coronel Octaviano de Freitas Costa 463 / Referencia: Instituto Social Nossa Senhora de Fátima - CEP 04773000 - Veleiros, São Paulo, São Paulo"/>
    <s v="São Paulo"/>
    <s v="São Paulo"/>
    <s v="04773000"/>
    <s v="Brasil"/>
    <s v="Mercado Envios Full"/>
    <s v="6 de fevereiro | 23:28"/>
    <s v="7 de fevereiro | 14:55"/>
    <s v="Mercado Envios"/>
    <s v="MEL00003281709152"/>
    <s v=" "/>
    <s v=" "/>
    <s v=" "/>
    <s v=" "/>
    <s v=" "/>
    <s v=" "/>
    <s v=" "/>
    <s v="Não"/>
    <s v=""/>
    <s v="Não"/>
  </r>
  <r>
    <s v="2000005065915126"/>
    <s v="6 de fevereiro de 2023 14:20 hs."/>
    <s v="Entregue"/>
    <s v="Chegou em 7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LEX SANDER DE ALMEIDA"/>
    <s v="02230301713"/>
    <s v="Avenida Jornalista Roberto Marinho 20 / Próximo ao Guanabara Referencia: NEON AUTO CENTER, em frente ao atacadão saara. - CEP 24451715 - Mutondo, São Gonçalo, Rio de Janeiro"/>
    <s v="São Gonçalo"/>
    <s v="Rio de Janeiro"/>
    <s v="24451715"/>
    <s v="Brasil"/>
    <s v="Mercado Envios Full"/>
    <s v="6 de fevereiro | 18:51"/>
    <s v="7 de fevereiro | 12:47"/>
    <s v="Mercado Envios"/>
    <s v="MEL00003281662961"/>
    <s v=" "/>
    <s v=" "/>
    <s v=" "/>
    <s v=" "/>
    <s v=" "/>
    <s v=" "/>
    <s v=" "/>
    <s v="Não"/>
    <s v=""/>
    <s v="Não"/>
  </r>
  <r>
    <s v="2000005065877248"/>
    <s v="6 de fevereiro de 2023 14:20 hs."/>
    <s v="Entregue"/>
    <s v="Chegou em 7 de fevereiro"/>
    <s v="Não"/>
    <n v="1"/>
    <n v="149.99"/>
    <n v="1.59"/>
    <n v="-18"/>
    <s v=""/>
    <s v=""/>
    <n v="133.58000000000001"/>
    <s v=" "/>
    <x v="156"/>
    <s v="MLB3006361970"/>
    <s v="Mercado Livre"/>
    <s v="Cabo Do Trambulador Engate Palio Weekend G2 G3 2003 A 2008"/>
    <s v=" "/>
    <n v="149.99"/>
    <s v="Clássico"/>
    <s v="Não emitida"/>
    <s v="Bruno Zamboti"/>
    <s v="CPF 42624183833"/>
    <s v="Rua Francisco Alexandre Buck 129, São José dos Campos - CEP: 12234816, São Paulo"/>
    <s v=" "/>
    <s v="Bruno Zamboti"/>
    <s v="42624183833"/>
    <s v="Rua General Francisco Glicério 2167 / Referencia: Oficina mecânica - CEP 08665000 - Jardim Anzai, Suzano, São Paulo"/>
    <s v="Suzano"/>
    <s v="São Paulo"/>
    <s v="08665000"/>
    <s v="Brasil"/>
    <s v="Mercado Envios Flex"/>
    <s v="7 de fevereiro | 16:21"/>
    <s v="7 de fevereiro | 20:38"/>
    <s v="MURILO ROSSI"/>
    <s v="42024001001"/>
    <s v=" "/>
    <s v=" "/>
    <s v=" "/>
    <s v=" "/>
    <s v=" "/>
    <s v=" "/>
    <s v=" "/>
    <s v="Não"/>
    <s v=""/>
    <s v="Não"/>
  </r>
  <r>
    <s v="2000005065894206"/>
    <s v="6 de fevereiro de 2023 14:19 hs."/>
    <s v="Entregue"/>
    <s v="Chegou em 7 de fevereiro"/>
    <s v="Não"/>
    <n v="1"/>
    <n v="169.9"/>
    <s v=""/>
    <n v="-28.88"/>
    <n v="-20.45"/>
    <s v=""/>
    <n v="120.57"/>
    <s v="Sim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Nilza Silva"/>
    <s v="73821233672"/>
    <s v="Rua Belo Jardim 486 / A portao de grade Referencia: portao de grade vermelha. - CEP 32672634 - Itacolomi, Betim, Minas Gerais"/>
    <s v="Betim"/>
    <s v="Minas Gerais"/>
    <s v="32672634"/>
    <s v="Brasil"/>
    <s v="Mercado Envios Full"/>
    <s v="6 de fevereiro | 18:29"/>
    <s v="7 de fevereiro | 11:48"/>
    <s v="Mercado Envios"/>
    <s v="MEL00003281655490"/>
    <s v=" "/>
    <s v=" "/>
    <s v=" "/>
    <s v=" "/>
    <s v=" "/>
    <s v=" "/>
    <s v=" "/>
    <s v="Não"/>
    <s v=""/>
    <s v="Não"/>
  </r>
  <r>
    <s v="2000005065865018"/>
    <s v="6 de fevereiro de 2023 14:13 hs."/>
    <s v="Entregue"/>
    <s v="Chegou em 7 de fevereiro"/>
    <s v="Não"/>
    <n v="1"/>
    <n v="204.63"/>
    <n v="1.59"/>
    <n v="-24.56"/>
    <s v=""/>
    <s v=""/>
    <n v="181.66"/>
    <s v=" "/>
    <x v="295"/>
    <s v="MLB2996492282"/>
    <s v="Mercado Livre"/>
    <s v="Par Bandeja Traseira Uno Mille 1991 A 2011"/>
    <s v=" "/>
    <n v="204.63"/>
    <s v="Clássico"/>
    <s v="Não emitida"/>
    <s v="Mauro Jose de Sousa"/>
    <s v="CPF 90500776849"/>
    <s v="Av Ouro Preto 604, Francisco Morato - CEP: 07985000, São Paulo"/>
    <s v=" "/>
    <s v="Mauro Jose de Sousa"/>
    <s v="90500776849"/>
    <s v="Avenida Ouro Preto 604 / CEP 07985000 - Jardim Alegria, Francisco Morato, São Paulo"/>
    <s v="Francisco Morato"/>
    <s v="São Paulo"/>
    <s v="07985000"/>
    <s v="Brasil"/>
    <s v="Mercado Envios Flex"/>
    <s v="7 de fevereiro | 16:12"/>
    <s v="7 de fevereiro | 22:16"/>
    <s v="DOUGLAS MATOS"/>
    <s v="42023995119"/>
    <s v=" "/>
    <s v=" "/>
    <s v=" "/>
    <s v=" "/>
    <s v=" "/>
    <s v=" "/>
    <s v=" "/>
    <s v="Não"/>
    <s v=""/>
    <s v="Não"/>
  </r>
  <r>
    <s v="2000005065782366"/>
    <s v="6 de fevereiro de 2023 14:02 hs."/>
    <s v="Devolução finalizada com reembolso para o comprador"/>
    <s v="O produto devolvido chegou em segunda-feira, 27 de fevereiro."/>
    <s v="Não"/>
    <n v="0"/>
    <n v="196.82"/>
    <s v=""/>
    <n v="-76.52"/>
    <n v="-26.45"/>
    <n v="-173.2"/>
    <n v="-79.349999999999994"/>
    <s v=" "/>
    <x v="296"/>
    <s v="MLB2988592512"/>
    <s v="Mercado Livre"/>
    <s v="Bandeja Direita Inferior Sem Pivô Sportage 2006 A 2009"/>
    <s v=" "/>
    <n v="196.82"/>
    <s v="Clássico"/>
    <s v="Não emitida"/>
    <s v="ibere ribeiro da luz"/>
    <s v="CPF 97201758934"/>
    <s v="Rua 1111 52 - Apto Zelador, Balneário Camboriú - CEP: 88330780, Santa Catarina"/>
    <s v=" "/>
    <s v="ibere ribeiro da luz"/>
    <s v="9720175893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0 de fevereiro | 14:50"/>
    <s v="27 de fevereiro | 10:09"/>
    <s v="Mercado Envios"/>
    <s v="QC557719800BR"/>
    <s v="https://www2.correios.com.br/sistemas/rastreamento/resultado.cfm"/>
    <s v=" "/>
    <s v=" "/>
    <s v=" "/>
    <s v=" "/>
    <s v=" "/>
    <s v=" "/>
    <s v="Sim"/>
    <s v=""/>
    <s v="Não"/>
  </r>
  <r>
    <s v="2000005065753100"/>
    <s v="6 de fevereiro de 2023 14:02 hs."/>
    <s v="Entregue"/>
    <s v="Chegou em 7 de fevereiro"/>
    <s v="Não"/>
    <n v="1"/>
    <n v="65"/>
    <n v="13.7"/>
    <n v="-16.55"/>
    <n v="-13.7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Robson Sousa Regis Regis"/>
    <s v="61277622515"/>
    <s v="Rua Falcão Caminho do Rio cetrel 101 / Quadra O Bloco 07 Referencia: Na rua da casa Lilais - CEP 42833000 - Barra do Jacuipe, Barra do Jacuípe, Bahia"/>
    <s v="Barra do Jacuípe"/>
    <s v="Bahia"/>
    <s v="42833000"/>
    <s v="Brasil"/>
    <s v="Mercado Envios Full"/>
    <s v="6 de fevereiro | 23:11"/>
    <s v="7 de fevereiro | 15:14"/>
    <s v="Mercado Envios"/>
    <s v="MEL00003281551112"/>
    <s v=" "/>
    <s v=" "/>
    <s v=" "/>
    <s v=" "/>
    <s v=" "/>
    <s v=" "/>
    <s v=" "/>
    <s v="Não"/>
    <s v=""/>
    <s v="Não"/>
  </r>
  <r>
    <s v="2000005065754584"/>
    <s v="6 de fevereiro de 2023 13:59 hs."/>
    <s v="Entregue"/>
    <s v="Chegou em 7 de fevereiro"/>
    <s v="Não"/>
    <n v="1"/>
    <n v="35.9"/>
    <n v="5.45"/>
    <n v="-11.6"/>
    <n v="-5.45"/>
    <s v=""/>
    <n v="24.3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Jonas Lacerda"/>
    <s v="35514748855"/>
    <s v="Avenida Prefeito Anselmo Zani 412 / Sobrado Referencia: A casa está sem o número ,porém fica em cima da 410 - CEP 13835000 - Jardim Peres, Conchal, São Paulo"/>
    <s v="Conchal"/>
    <s v="São Paulo"/>
    <s v="13835000"/>
    <s v="Brasil"/>
    <s v="Mercado Envios Full"/>
    <s v="7 de fevereiro | 12:23"/>
    <s v="7 de fevereiro | 17:19"/>
    <s v="Mercado Envios"/>
    <s v="MEL00003281534421"/>
    <s v=" "/>
    <s v=" "/>
    <s v=" "/>
    <s v=" "/>
    <s v=" "/>
    <s v=" "/>
    <s v=" "/>
    <s v="Não"/>
    <s v=""/>
    <s v="Não"/>
  </r>
  <r>
    <s v="2000004190634875"/>
    <s v="6 de fevereiro de 2023 13:52 hs."/>
    <s v="Entregue"/>
    <s v="Chegou em 7 de fevereiro"/>
    <s v="Sim"/>
    <n v="1"/>
    <n v="19.989999999999998"/>
    <n v="4.45"/>
    <n v="-8.9"/>
    <n v="-4.45"/>
    <s v=""/>
    <n v="11.09"/>
    <s v=" "/>
    <x v="23"/>
    <s v="MLB2100420540"/>
    <s v="Mercado Livre"/>
    <s v="Capa Pedal Freio Embreagem Gm Novo Prisma 2012 Em Diante"/>
    <s v=" "/>
    <n v="19.989999999999998"/>
    <s v="Premium"/>
    <s v="Autorizado"/>
    <s v=" "/>
    <s v=" "/>
    <s v=" "/>
    <s v=" "/>
    <s v="ANTONIO BORGES"/>
    <s v="02586874528"/>
    <s v="Estrada das Barreiras 1150 / 1 Andar, Sala 2 - CEP 41195000 - Barreiras, Salvador, Bahia"/>
    <s v="Salvador"/>
    <s v="Bahia"/>
    <s v="41195000"/>
    <s v="Brasil"/>
    <s v="Mercado Envios Full"/>
    <s v="6 de fevereiro | 23:11"/>
    <s v="7 de fevereiro | 10:00"/>
    <s v="Mercado Envios"/>
    <s v="MEL00003281488450"/>
    <s v=" "/>
    <s v=" "/>
    <s v=" "/>
    <s v=" "/>
    <s v=" "/>
    <s v=" "/>
    <s v=" "/>
    <s v="Não"/>
    <s v=""/>
    <s v="Não"/>
  </r>
  <r>
    <s v="2000005065598484"/>
    <s v="6 de fevereiro de 2023 13:40 hs."/>
    <s v="Entregue"/>
    <s v="Chegou em 12 de fevereiro"/>
    <s v="Não"/>
    <n v="1"/>
    <n v="179.99"/>
    <s v=""/>
    <n v="-30.6"/>
    <n v="-20.45"/>
    <s v=""/>
    <n v="128.94"/>
    <s v=" "/>
    <x v="16"/>
    <s v="MLB1781827882"/>
    <s v="Mercado Livre"/>
    <s v="Cabo De Engate E Seleção Corsa Classic 2005/2014"/>
    <s v=" "/>
    <n v="179.99"/>
    <s v="Premium"/>
    <s v="Autorizado"/>
    <s v=" "/>
    <s v=" "/>
    <s v=" "/>
    <s v=" "/>
    <s v="João Batista Marinho"/>
    <s v="98119249291"/>
    <s v="Rua Bela Vista 339 / casa do portao bege Referencia: esta rua é a antiga RUA NOVA no bairro dos maranhesse é una rua sem saida. - CEP 68537000 - Maranhensse, Canaã dos Carajás, Pará"/>
    <s v="Canaã dos Carajás"/>
    <s v="Pará"/>
    <s v="68537000"/>
    <s v="Brasil"/>
    <s v="Mercado Envios Full"/>
    <s v="8 de fevereiro | 15:18"/>
    <s v="12 de fevereiro | 09:28"/>
    <s v="Mercado Envios"/>
    <s v="MEL00003281400158"/>
    <s v=" "/>
    <s v=" "/>
    <s v=" "/>
    <s v=" "/>
    <s v=" "/>
    <s v=" "/>
    <s v=" "/>
    <s v="Não"/>
    <s v=""/>
    <s v="Não"/>
  </r>
  <r>
    <s v="2000005065610600"/>
    <s v="6 de fevereiro de 2023 13:39 hs."/>
    <s v="Entregue"/>
    <s v="Chegou em 7 de fevereiro"/>
    <s v="Não"/>
    <n v="1"/>
    <n v="185.27"/>
    <n v="1.59"/>
    <n v="-22.23"/>
    <s v=""/>
    <s v=""/>
    <n v="164.63"/>
    <s v=" "/>
    <x v="153"/>
    <s v="MLB3155776974"/>
    <s v="Mercado Livre"/>
    <s v="Bandeja Dianteira Esquerda Sem Pivô Punto 2006 A 2014"/>
    <s v=" "/>
    <n v="185.27"/>
    <s v="Clássico"/>
    <s v="Não emitida"/>
    <s v="bruno barbosa"/>
    <s v="CPF 36768653830"/>
    <s v="Tristão de Athayde 7 - casa, Osasco - CEP: 06160310, São Paulo"/>
    <s v=" "/>
    <s v="bruno barbosa"/>
    <s v="36768653830"/>
    <s v="Rua Tristão de Athayde 7 / casa - CEP 06160310 - Bandeiras, Osasco, São Paulo"/>
    <s v="Osasco"/>
    <s v="São Paulo"/>
    <s v="06160310"/>
    <s v="Brasil"/>
    <s v="Mercado Envios Flex"/>
    <s v="7 de fevereiro | 16:26"/>
    <s v="7 de fevereiro | 20:31"/>
    <s v="SAMUEL ALEXANDRE"/>
    <s v="42023885875"/>
    <s v=" "/>
    <s v=" "/>
    <s v=" "/>
    <s v=" "/>
    <s v=" "/>
    <s v=" "/>
    <s v=" "/>
    <s v="Não"/>
    <s v=""/>
    <s v="Não"/>
  </r>
  <r>
    <s v="2000004190583473"/>
    <s v="6 de fevereiro de 2023 13:37 hs."/>
    <s v="Entregue"/>
    <s v="Chegou em 7 de fevereiro"/>
    <s v="Sim"/>
    <n v="1"/>
    <n v="20.5"/>
    <n v="10.26"/>
    <n v="-7.96"/>
    <n v="-10.26"/>
    <s v=""/>
    <n v="12.54"/>
    <s v="Sim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DOUGLAS M RIBEIRO"/>
    <s v="29966217860"/>
    <s v="Rua Jorge Tibiriçá 1773 / CEP 15025060 - Parque Industrial, São José do Rio Preto, São Paulo"/>
    <s v="São José do Rio Preto"/>
    <s v="São Paulo"/>
    <s v="15025060"/>
    <s v="Brasil"/>
    <s v="Mercado Envios Full"/>
    <s v="6 de fevereiro | 19:37"/>
    <s v="7 de fevereiro | 08:59"/>
    <s v="Mercado Envios"/>
    <s v="MEL00003281388188"/>
    <s v=" "/>
    <s v=" "/>
    <s v=" "/>
    <s v=" "/>
    <s v=" "/>
    <s v=" "/>
    <s v=" "/>
    <s v="Não"/>
    <s v=""/>
    <s v="Não"/>
  </r>
  <r>
    <s v="2000005065469138"/>
    <s v="6 de fevereiro de 2023 13:19 hs."/>
    <s v="Entregue"/>
    <s v="Chegou em 9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Micheli Woicieckoski"/>
    <s v="08307851912"/>
    <s v="AV ARNALDO BUZZATTO 690 / Borracharia BR, SL 1 - CEP 85700000 - CENTRO, Barracão, Paraná"/>
    <s v="Barracão"/>
    <s v="Paraná"/>
    <s v="85700000"/>
    <s v="Brasil"/>
    <s v="Mercado Envios Full"/>
    <s v="7 de fevereiro | 17:31"/>
    <s v="9 de fevereiro | 13:48"/>
    <s v="Mercado Envios"/>
    <s v="MEL00003281265935"/>
    <s v=" "/>
    <s v=" "/>
    <s v=" "/>
    <s v=" "/>
    <s v=" "/>
    <s v=" "/>
    <s v=" "/>
    <s v="Não"/>
    <s v=""/>
    <s v="Não"/>
  </r>
  <r>
    <s v="2000005065290036"/>
    <s v="6 de fevereiro de 2023 13:00 hs."/>
    <s v="Entregue"/>
    <s v="Chegou em 7 de fevereiro"/>
    <s v="Não"/>
    <n v="1"/>
    <n v="49.99"/>
    <n v="13.5"/>
    <n v="-14"/>
    <n v="-13.5"/>
    <s v=""/>
    <n v="35.99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jair silva alves"/>
    <s v="03296186956"/>
    <s v="Rua Manoel Amálio de Souza 32 / CEP 80820560 - Vista Alegre, Curitiba, Paraná"/>
    <s v="Curitiba"/>
    <s v="Paraná"/>
    <s v="80820560"/>
    <s v="Brasil"/>
    <s v="Mercado Envios Full"/>
    <s v="6 de fevereiro | 19:40"/>
    <s v="7 de fevereiro | 09:59"/>
    <s v="Mercado Envios"/>
    <s v="MEL00003281122699"/>
    <s v=" "/>
    <s v=" "/>
    <s v=" "/>
    <s v=" "/>
    <s v=" "/>
    <s v=" "/>
    <s v=" "/>
    <s v="Não"/>
    <s v=""/>
    <s v="Não"/>
  </r>
  <r>
    <s v="2000004190477477"/>
    <s v="6 de fevereiro de 2023 12:58 hs."/>
    <s v="Entregue"/>
    <s v="Chegou em 8 de fevereiro"/>
    <s v="Sim"/>
    <n v="1"/>
    <n v="65.900000000000006"/>
    <n v="16.100000000000001"/>
    <n v="-16.7"/>
    <n v="-16.100000000000001"/>
    <s v=""/>
    <n v="49.2"/>
    <s v="Sim"/>
    <x v="12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maria Eduarda Bigi"/>
    <s v="13480607608"/>
    <s v="Sergio Camilo Da Silva- Jardim Colina 2 108 / CEP 37590000 - Jacutinga, Minas Gerais"/>
    <s v="Jacutinga"/>
    <s v="Minas Gerais"/>
    <s v="37590000"/>
    <s v="Brasil"/>
    <s v="Mercado Envios Full"/>
    <s v="7 de fevereiro | 21:41"/>
    <s v="8 de fevereiro | 15:31"/>
    <s v="Mercado Envios"/>
    <s v="MEL00003281116595"/>
    <s v=" "/>
    <s v=" "/>
    <s v=" "/>
    <s v=" "/>
    <s v=" "/>
    <s v=" "/>
    <s v=" "/>
    <s v="Não"/>
    <s v=""/>
    <s v="Não"/>
  </r>
  <r>
    <s v="2000005065127096"/>
    <s v="6 de fevereiro de 2023 12:31 hs."/>
    <s v="Entregue"/>
    <s v="Chegou em 7 de fevereiro"/>
    <s v="Não"/>
    <n v="1"/>
    <n v="65.900000000000006"/>
    <n v="6.93"/>
    <n v="-16.7"/>
    <n v="-6.93"/>
    <s v=""/>
    <n v="49.2"/>
    <s v=" "/>
    <x v="12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Gisele Oliveira Domingues"/>
    <s v="23396990889"/>
    <s v="travessa paulina luzia de jesus 1300 / casa Referencia: casa do filho do piano, dps da casa de material de construcao eletro goes a segunda entrada a direita a ultima casa da rua - CEP 18150000 - piai, Ibiúna, São Paulo"/>
    <s v="Ibiúna"/>
    <s v="São Paulo"/>
    <s v="18150000"/>
    <s v="Brasil"/>
    <s v="Mercado Envios Full"/>
    <s v="7 de fevereiro | 02:31"/>
    <s v="7 de fevereiro | 17:21"/>
    <s v="Mercado Envios"/>
    <s v="MEL00003280939398"/>
    <s v=" "/>
    <s v=" "/>
    <s v=" "/>
    <s v=" "/>
    <s v=" "/>
    <s v=" "/>
    <s v=" "/>
    <s v="Não"/>
    <s v=""/>
    <s v="Não"/>
  </r>
  <r>
    <s v="2000005065064826"/>
    <s v="6 de fevereiro de 2023 12:30 hs."/>
    <s v="Entregue"/>
    <s v="Chegou em 7 de fevereiro"/>
    <s v="Não"/>
    <n v="1"/>
    <n v="299"/>
    <s v=""/>
    <n v="-50.83"/>
    <n v="-18.45"/>
    <s v=""/>
    <n v="229.72"/>
    <s v="Sim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Tatiane Xavier"/>
    <s v="04138954678"/>
    <s v="Rua José Vinagre 395 / Oficina mecânica  Referencia: Rua da lotérica sentindo faculdade UNICOR - CEP 37410015 - Centro, Três Corações, Minas Gerais"/>
    <s v="Três Corações"/>
    <s v="Minas Gerais"/>
    <s v="37410015"/>
    <s v="Brasil"/>
    <s v="Mercado Envios Full"/>
    <s v="6 de fevereiro | 21:14"/>
    <s v="7 de fevereiro | 14:24"/>
    <s v="Mercado Envios"/>
    <s v="MEL00003280937484"/>
    <s v=" "/>
    <s v=" "/>
    <s v=" "/>
    <s v=" "/>
    <s v=" "/>
    <s v=" "/>
    <s v=" "/>
    <s v="Não"/>
    <s v=""/>
    <s v="Não"/>
  </r>
  <r>
    <s v="2000005065107424"/>
    <s v="6 de fevereiro de 2023 12:29 hs."/>
    <s v="Entregue"/>
    <s v="Chegou em 6 de fevereiro"/>
    <s v="Não"/>
    <n v="1"/>
    <n v="70.790000000000006"/>
    <n v="15.9"/>
    <n v="-17.53"/>
    <s v=""/>
    <s v=""/>
    <n v="69.16"/>
    <s v="Sim"/>
    <x v="293"/>
    <s v="MLB2821808926"/>
    <s v="Mercado Livre"/>
    <s v="Par Cabo De Freio Fusca Brasília 1300 1500 1600"/>
    <s v=" "/>
    <n v="70.790000000000006"/>
    <s v="Premium"/>
    <s v="Não emitida"/>
    <s v="alessandro santos"/>
    <s v="CPF 29418195844"/>
    <s v="Rua Anhanguera 451 - casa 1, Francisco Morato - CEP: 07911020, São Paulo"/>
    <s v=" "/>
    <s v="alessandro santos"/>
    <s v="29418195844"/>
    <s v="Rua Anhanguera 451 / Referencia: padaria - CEP 07911020 - Jardim São José, Francisco Morato, São Paulo"/>
    <s v="Francisco Morato"/>
    <s v="São Paulo"/>
    <s v="07911020"/>
    <s v="Brasil"/>
    <s v="Mercado Envios Flex"/>
    <s v="6 de fevereiro | 16:14"/>
    <s v="6 de fevereiro | 20:42"/>
    <s v="DOUGLAS MATOS"/>
    <s v="42023666816"/>
    <s v=" "/>
    <s v=" "/>
    <s v=" "/>
    <s v=" "/>
    <s v=" "/>
    <s v=" "/>
    <s v=" "/>
    <s v="Não"/>
    <s v=""/>
    <s v="Não"/>
  </r>
  <r>
    <s v="2000005065058648"/>
    <s v="6 de fevereiro de 2023 12:28 hs."/>
    <s v="Entregue"/>
    <s v="Chegou em 7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Dayane Oliveira"/>
    <s v="10515743666"/>
    <s v="Rua Belchior Dias Moréia 821 / casa - CEP 37417524 - Parque Bandeirantes, Três Corações, Minas Gerais"/>
    <s v="Três Corações"/>
    <s v="Minas Gerais"/>
    <s v="37417524"/>
    <s v="Brasil"/>
    <s v="Mercado Envios Full"/>
    <s v="6 de fevereiro | 21:04"/>
    <s v="7 de fevereiro | 11:51"/>
    <s v="Mercado Envios"/>
    <s v="MEL00003280916360"/>
    <s v=" "/>
    <s v=" "/>
    <s v=" "/>
    <s v=" "/>
    <s v=" "/>
    <s v=" "/>
    <s v=" "/>
    <s v="Não"/>
    <s v=""/>
    <s v="Não"/>
  </r>
  <r>
    <s v="2000005065100382"/>
    <s v="6 de fevereiro de 2023 12:27 hs."/>
    <s v="Entregue"/>
    <s v="Chegou em 7 de fevereiro"/>
    <s v="Não"/>
    <n v="1"/>
    <n v="189.99"/>
    <s v=""/>
    <n v="-22.8"/>
    <n v="-20.45"/>
    <s v=""/>
    <n v="146.74"/>
    <s v=" "/>
    <x v="105"/>
    <s v="MLB3003649450"/>
    <s v="Mercado Livre"/>
    <s v="Cabo De Marcha Engate Palio 1.0 1996 A 2000"/>
    <s v=" "/>
    <n v="189.99"/>
    <s v="Clássico"/>
    <s v="Não emitida"/>
    <s v="Rosangela Clescic"/>
    <s v="CPF 12790172870"/>
    <s v="Avenida Atilio Langhi 420 - posto de conbustivel Alle, São lorenço do turvo - CEP: 15999020, São Paulo"/>
    <s v=" "/>
    <s v="Rosangela Clescic"/>
    <s v="12790172870"/>
    <s v="Avenida Atílio Langhi 420 / CEP 15999020 - São Lourenço do Turvo, Matão, São Paulo"/>
    <s v="Matão"/>
    <s v="São Paulo"/>
    <s v="15999020"/>
    <s v="Brasil"/>
    <s v="Correios e pontos de envio"/>
    <s v="7 de fevereiro | 00:36"/>
    <s v="7 de fevereiro | 10:36"/>
    <s v="Mercado Envios"/>
    <s v="MEL00003281681971"/>
    <s v=" "/>
    <s v=" "/>
    <s v=" "/>
    <s v=" "/>
    <s v=" "/>
    <s v=" "/>
    <s v=" "/>
    <s v="Não"/>
    <s v=""/>
    <s v="Não"/>
  </r>
  <r>
    <s v="2000005064965008"/>
    <s v="6 de fevereiro de 2023 12:16 hs."/>
    <s v="Entregue"/>
    <s v="Chegou em 7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Rodrigo Amaral Lopes"/>
    <s v="37653139809"/>
    <s v="Avenida Humberto Ataulo 472 / mecânica rc - CEP 11740000 - ivoty, Itanhaém, São Paulo"/>
    <s v="Itanhaém"/>
    <s v="São Paulo"/>
    <s v="11740000"/>
    <s v="Brasil"/>
    <s v="Mercado Envios Full"/>
    <s v="7 de fevereiro | 12:11"/>
    <s v="7 de fevereiro | 19:53"/>
    <s v="Mercado Envios"/>
    <s v="MEL00003280836043"/>
    <s v=" "/>
    <s v=" "/>
    <s v=" "/>
    <s v=" "/>
    <s v=" "/>
    <s v=" "/>
    <s v=" "/>
    <s v="Não"/>
    <s v=""/>
    <s v="Não"/>
  </r>
  <r>
    <s v="2000005064032888"/>
    <s v="6 de fevereiro de 2023 12:13 hs."/>
    <s v="Entregue"/>
    <s v="Chegou em 7 de fevereiro"/>
    <s v="Não"/>
    <n v="1"/>
    <n v="19.899999999999999"/>
    <n v="17.399999999999999"/>
    <n v="-8.8800000000000008"/>
    <n v="-17.399999999999999"/>
    <s v=""/>
    <n v="11.02"/>
    <s v=" "/>
    <x v="60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VANESSA PEREIRA DE OLIVEIRA"/>
    <s v="30809780801"/>
    <s v="Rua Hipólito Alexandre da Cruz 86 / casa 2 - CEP 11681509 - Sertão da Quina, Ubatuba, São Paulo"/>
    <s v="Ubatuba"/>
    <s v="São Paulo"/>
    <s v="11681509"/>
    <s v="Brasil"/>
    <s v="Mercado Envios Full"/>
    <s v="6 de fevereiro | 15:37"/>
    <s v="7 de fevereiro | 12:00"/>
    <s v="Mercado Envios"/>
    <s v="MEL00003280817663"/>
    <s v=" "/>
    <s v=" "/>
    <s v=" "/>
    <s v=" "/>
    <s v=" "/>
    <s v=" "/>
    <s v=" "/>
    <s v="Não"/>
    <s v=""/>
    <s v="Não"/>
  </r>
  <r>
    <s v="2000005064954786"/>
    <s v="6 de fevereiro de 2023 12:07 hs."/>
    <s v="Entregue"/>
    <s v="Chegou em 8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Alexandro silva"/>
    <s v="13776845716"/>
    <s v="Avenida Cesário de Melo 2 / Rua 100 numero Referencia: Rua 100 numero 2, bar do Cid  ponto final das vans do vilar carioca procurar por  Nildo - CEP 23056000 - Inhoaíba, Rio de Janeiro, Rio de Janeiro"/>
    <s v="Rio de Janeiro"/>
    <s v="Rio de Janeiro"/>
    <s v="23056000"/>
    <s v="Brasil"/>
    <s v="Mercado Envios Full"/>
    <s v="7 de fevereiro | 15:10"/>
    <s v="8 de fevereiro | 11:53"/>
    <s v="Mercado Envios"/>
    <s v="MEL00003280782329"/>
    <s v=" "/>
    <s v=" "/>
    <s v=" "/>
    <s v=" "/>
    <s v=" "/>
    <s v=" "/>
    <s v=" "/>
    <s v="Não"/>
    <s v=""/>
    <s v="Não"/>
  </r>
  <r>
    <s v="2000004190311009"/>
    <s v="6 de fevereiro de 2023 12:00 hs."/>
    <s v="Entregue"/>
    <s v="Chegou em 7 de fevereiro"/>
    <s v="Sim"/>
    <n v="1"/>
    <n v="62"/>
    <n v="16.8"/>
    <n v="-16.04"/>
    <n v="-16.8"/>
    <s v=""/>
    <n v="45.96"/>
    <s v=" 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Mádson Souza Fidelis"/>
    <s v="12889175626"/>
    <s v="Rua Maria Cândida 100 / casa Referencia: portão verde - CEP 32677004 - Imbiruçu, Betim, Minas Gerais"/>
    <s v="Betim"/>
    <s v="Minas Gerais"/>
    <s v="32677004"/>
    <s v="Brasil"/>
    <s v="Mercado Envios Full"/>
    <s v="6 de fevereiro | 18:29"/>
    <s v="7 de fevereiro | 12:42"/>
    <s v="Mercado Envios"/>
    <s v="MEL00003280734430"/>
    <s v=" "/>
    <s v=" "/>
    <s v=" "/>
    <s v=" "/>
    <s v=" "/>
    <s v=" "/>
    <s v=" "/>
    <s v="Não"/>
    <s v=""/>
    <s v="Não"/>
  </r>
  <r>
    <s v="2000004190273241"/>
    <s v="6 de fevereiro de 2023 11:47 hs."/>
    <s v="Entregue"/>
    <s v="Chegou em 6 de fevereiro"/>
    <s v="Sim"/>
    <n v="1"/>
    <n v="62.9"/>
    <n v="15.9"/>
    <n v="-16.190000000000001"/>
    <s v=""/>
    <s v=""/>
    <n v="62.61"/>
    <s v=" "/>
    <x v="63"/>
    <s v="MLB2088389174"/>
    <s v="Mercado Livre"/>
    <s v="Par Bieleta Dianteira Tucson I30 Sportage Cerato"/>
    <s v=" "/>
    <n v="62.9"/>
    <s v="Premium"/>
    <s v="Não emitida"/>
    <s v="CHRISTIAN ALVES GARCIA LOPES GARCIA"/>
    <s v="CPF 31830453890"/>
    <s v="Rua Engenheiro Guilherme Cristiano Frender 1275 - APARTAMENTO 195 TORRE AMIZADE, São Paulo - CEP: 03477000, São Paulo"/>
    <s v=" "/>
    <s v="CHRISTIAN ALVES GARCIA LOPES GARCIA"/>
    <s v="31830453890"/>
    <s v="Avenida Renata 503 / SAO PAULO  SAO PAULO - CEP 03377000 - Chácara Belenzinho, São Paulo, São Paulo"/>
    <s v="São Paulo"/>
    <s v="São Paulo"/>
    <s v="03377000"/>
    <s v="Brasil"/>
    <s v="Mercado Envios Flex"/>
    <s v="6 de fevereiro | 16:38"/>
    <s v="6 de fevereiro | 20:13"/>
    <s v="RHENAN SILVA TORRES"/>
    <s v="42023536463"/>
    <s v=" "/>
    <s v=" "/>
    <s v=" "/>
    <s v=" "/>
    <s v=" "/>
    <s v=" "/>
    <s v=" "/>
    <s v="Não"/>
    <s v=""/>
    <s v="Não"/>
  </r>
  <r>
    <s v="2000005064750498"/>
    <s v="6 de fevereiro de 2023 11:40 hs."/>
    <s v="Entregue"/>
    <s v="Chegou em 7 de fevereiro"/>
    <s v="Não"/>
    <n v="1"/>
    <n v="86.99"/>
    <s v=""/>
    <n v="-14.79"/>
    <n v="-20.45"/>
    <s v=""/>
    <n v="51.75"/>
    <s v="Sim"/>
    <x v="3"/>
    <s v="MLB2015330278"/>
    <s v="Mercado Livre"/>
    <s v="2 Kit's De Rolamento Roda Traseira Gol G1 G2 G3 G4 G5 Novo"/>
    <s v=" "/>
    <n v="86.99"/>
    <s v="Premium"/>
    <s v="Autorizado"/>
    <s v=" "/>
    <s v=" "/>
    <s v=" "/>
    <s v=" "/>
    <s v="Edson Alves"/>
    <s v="84927674991"/>
    <s v="Rua Vito Guglielmi 167 / CEP 86043490 - São Lourenço, Londrina, Paraná"/>
    <s v="Londrina"/>
    <s v="Paraná"/>
    <s v="86043490"/>
    <s v="Brasil"/>
    <s v="Mercado Envios Full"/>
    <s v="6 de fevereiro | 17:58"/>
    <s v="7 de fevereiro | 12:17"/>
    <s v="Mercado Envios"/>
    <s v="MEL00003280537808"/>
    <s v=" "/>
    <s v=" "/>
    <s v=" "/>
    <s v=" "/>
    <s v=" "/>
    <s v=" "/>
    <s v=" "/>
    <s v="Não"/>
    <s v=""/>
    <s v="Não"/>
  </r>
  <r>
    <s v="2000005064750006"/>
    <s v="6 de fevereiro de 2023 11:39 hs."/>
    <s v="Entregue"/>
    <s v="Chegou em 7 de fevereiro"/>
    <s v="Não"/>
    <n v="1"/>
    <n v="59"/>
    <n v="9.59"/>
    <n v="-12.58"/>
    <n v="-9.59"/>
    <s v=""/>
    <n v="46.42"/>
    <s v=" "/>
    <x v="3"/>
    <s v="MLB1924091749"/>
    <s v="Mercado Livre"/>
    <s v="2 Kits De Rolamento Roda Traseira Gol G1 G2 G3 G4 G5 Novo"/>
    <s v=" "/>
    <n v="59"/>
    <s v="Clássico"/>
    <s v="Autorizado"/>
    <s v=" "/>
    <s v=" "/>
    <s v=" "/>
    <s v=" "/>
    <s v="Renato de oliveira inacio"/>
    <s v="35830404818"/>
    <s v="Rua Padre João Manuel 755 / recepção Referencia: condomínio comercial Martin Francisco - CEP 01411001 - Cerqueira César, São Paulo, São Paulo"/>
    <s v="São Paulo"/>
    <s v="São Paulo"/>
    <s v="01411001"/>
    <s v="Brasil"/>
    <s v="Mercado Envios Full"/>
    <s v="7 de fevereiro | 02:29"/>
    <s v="7 de fevereiro | 19:55"/>
    <s v="Mercado Envios"/>
    <s v="MEL00003280524755"/>
    <s v=" "/>
    <s v=" "/>
    <s v=" "/>
    <s v=" "/>
    <s v=" "/>
    <s v=" "/>
    <s v=" "/>
    <s v="Não"/>
    <s v=""/>
    <s v="Não"/>
  </r>
  <r>
    <s v="2000005064735234"/>
    <s v="6 de fevereiro de 2023 11:38 hs."/>
    <s v="Entregue"/>
    <s v="Chegou em 10 de fevereiro"/>
    <s v="Não"/>
    <n v="1"/>
    <n v="28.85"/>
    <n v="30.2"/>
    <n v="-8.9600000000000009"/>
    <n v="-30.2"/>
    <s v=""/>
    <n v="19.89"/>
    <s v=" "/>
    <x v="191"/>
    <s v="MLB2833019112"/>
    <s v="Mercado Livre"/>
    <s v="Cabo De Capô Com Alavanca Monza Chevette"/>
    <s v=" "/>
    <n v="28.85"/>
    <s v="Clássico"/>
    <s v="Não emitida"/>
    <s v="Marcio Junior da Silva Mello"/>
    <s v="CPF 06171488054"/>
    <s v="Gregório Mendes 5 - casa, Candiota - CEP: 96495000, Rio Grande do Sul"/>
    <s v=" "/>
    <s v="Marcio Junior da Silva Mello"/>
    <s v="06171488054"/>
    <s v="Gregório Mendes 5 / casa - CEP 96495000 - Dario Lassance, Candiota, Rio Grande do Sul"/>
    <s v="Candiota"/>
    <s v="Rio Grande do Sul"/>
    <s v="96495000"/>
    <s v="Brasil"/>
    <s v="Correios e pontos de envio"/>
    <s v="7 de fevereiro | 05:10"/>
    <s v="10 de fevereiro | 14:47"/>
    <s v="Mercado Envios"/>
    <s v="MEL00003280894217"/>
    <s v=" "/>
    <s v=" "/>
    <s v=" "/>
    <s v=" "/>
    <s v=" "/>
    <s v=" "/>
    <s v=" "/>
    <s v="Não"/>
    <s v=""/>
    <s v="Não"/>
  </r>
  <r>
    <s v="2000005064726854"/>
    <s v="6 de fevereiro de 2023 11:34 hs."/>
    <s v="Entregue"/>
    <s v="Chegou em 6 de fevereiro"/>
    <s v="Não"/>
    <n v="1"/>
    <n v="65"/>
    <n v="19.7"/>
    <n v="-16.55"/>
    <n v="-19.7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ykaella  Ribeiro Zamban"/>
    <s v="08608638916"/>
    <s v="Rua Guilherme Jacob Buch 27 / Referencia: casa com jardim na frente - CEP 88111225 - Jardim Cidade de Florianópolis, São José, Santa Catarina"/>
    <s v="São José"/>
    <s v="Santa Catarina"/>
    <s v="88111225"/>
    <s v="Brasil"/>
    <s v="Mercado Envios Full"/>
    <s v="6 de fevereiro | 13:51"/>
    <s v="6 de fevereiro | 19:21"/>
    <s v="Mercado Envios"/>
    <s v="MEL00003280475498"/>
    <s v=" "/>
    <s v=" "/>
    <s v=" "/>
    <s v=" "/>
    <s v=" "/>
    <s v=" "/>
    <s v=" "/>
    <s v="Não"/>
    <s v=""/>
    <s v="Não"/>
  </r>
  <r>
    <s v="2000005064558236"/>
    <s v="6 de fevereiro de 2023 11:20 hs."/>
    <s v="Entregue"/>
    <s v="Chegou em 7 de fevereiro"/>
    <s v="Não"/>
    <n v="1"/>
    <n v="137.9"/>
    <s v=""/>
    <n v="-23.44"/>
    <n v="-38.950000000000003"/>
    <s v=""/>
    <n v="75.510000000000005"/>
    <s v=" "/>
    <x v="223"/>
    <s v="MLB2949526203"/>
    <s v="Mercado Livre"/>
    <s v="Bandeja Esquerda Inferior Corolla 2001 A 2019"/>
    <s v=" "/>
    <n v="137.9"/>
    <s v="Premium"/>
    <s v="Não emitida"/>
    <s v="Rafael Silva"/>
    <s v="CPF 34284679813"/>
    <s v="Guilhermina Cunha Coelho 350 - casa G4, Ribeirão Preto - CEP: 14021520, São Paulo"/>
    <s v=" "/>
    <s v="Rafael Silva"/>
    <s v="34284679813"/>
    <s v="Angelo Antônio Colafemina 350 / casa 79 - CEP 14110000 - Bonfim Paulista, Bonfim Paulista, São Paulo"/>
    <s v="Bonfim Paulista"/>
    <s v="São Paulo"/>
    <s v="14110000"/>
    <s v="Brasil"/>
    <s v="Correios e pontos de envio"/>
    <s v="7 de fevereiro | 00:47"/>
    <s v="7 de fevereiro | 17:36"/>
    <s v="Mercado Envios"/>
    <s v="MEL00003281633800"/>
    <s v=" "/>
    <s v=" "/>
    <s v=" "/>
    <s v=" "/>
    <s v=" "/>
    <s v=" "/>
    <s v=" "/>
    <s v="Não"/>
    <s v=""/>
    <s v="Não"/>
  </r>
  <r>
    <s v="2000004190191297"/>
    <s v="6 de fevereiro de 2023 11:16 hs."/>
    <s v="Entregue"/>
    <s v="Chegou em 9 de fevereiro"/>
    <s v="Sim"/>
    <n v="1"/>
    <n v="76.14"/>
    <n v="16.100000000000001"/>
    <n v="-14.64"/>
    <n v="-16.100000000000001"/>
    <s v=""/>
    <n v="61.5"/>
    <s v=" "/>
    <x v="15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Amilcar Bueno"/>
    <s v="08545761937"/>
    <s v="Rua José Ruzim Filho 151 / casa - CEP 85415000 - Centro, Cafelândia, Paraná"/>
    <s v="Cafelândia"/>
    <s v="Paraná"/>
    <s v="85415000"/>
    <s v="Brasil"/>
    <s v="Mercado Envios Full"/>
    <s v="7 de fevereiro | 23:26"/>
    <s v="9 de fevereiro | 10:52"/>
    <s v="Mercado Envios"/>
    <s v="MEL00003280254652"/>
    <s v=" "/>
    <s v=" "/>
    <s v=" "/>
    <s v=" "/>
    <s v=" "/>
    <s v=" "/>
    <s v=" "/>
    <s v="Não"/>
    <s v=""/>
    <s v="Não"/>
  </r>
  <r>
    <s v="2000005064563432"/>
    <s v="6 de fevereiro de 2023 11:10 hs."/>
    <s v="Entregue"/>
    <s v="Chegou em 7 de fevereiro"/>
    <s v="Não"/>
    <n v="1"/>
    <n v="65"/>
    <n v="22.41"/>
    <n v="-16.55"/>
    <n v="-22.41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Inácio Gregorio"/>
    <s v="22911590899"/>
    <s v="Rua Rui Mendes Reis 301 / CEP 18654602 - Jardim Ouro Verde, São Manuel, São Paulo"/>
    <s v="São Manuel"/>
    <s v="São Paulo"/>
    <s v="18654602"/>
    <s v="Brasil"/>
    <s v="Mercado Envios Full"/>
    <s v="6 de fevereiro | 23:32"/>
    <s v="7 de fevereiro | 11:46"/>
    <s v="Mercado Envios"/>
    <s v="MEL00003280176743"/>
    <s v=" "/>
    <s v=" "/>
    <s v=" "/>
    <s v=" "/>
    <s v=" "/>
    <s v=" "/>
    <s v=" "/>
    <s v="Não"/>
    <s v=""/>
    <s v="Não"/>
  </r>
  <r>
    <s v="2000005064507162"/>
    <s v="6 de fevereiro de 2023 11:04 hs."/>
    <s v="Entregue"/>
    <s v="Chegou em 7 de fevereiro"/>
    <s v="Não"/>
    <n v="1"/>
    <n v="20.5"/>
    <n v="28.5"/>
    <n v="-7.96"/>
    <n v="-28.5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Sidney Pereira de Oliveira"/>
    <s v="92218741415"/>
    <s v="Avenida Fernando Simões Barbosa 896 / Apt 502 - CEP 51021060 - Boa Viagem, Recife, Pernambuco"/>
    <s v="Recife"/>
    <s v="Pernambuco"/>
    <s v="51021060"/>
    <s v="Brasil"/>
    <s v="Mercado Envios Full"/>
    <s v="6 de fevereiro | 16:56"/>
    <s v="7 de fevereiro | 16:11"/>
    <s v="Mercado Envios"/>
    <s v="MEL00003280102448"/>
    <s v=" "/>
    <s v=" "/>
    <s v=" "/>
    <s v=" "/>
    <s v=" "/>
    <s v=" "/>
    <s v=" "/>
    <s v="Não"/>
    <s v=""/>
    <s v="Não"/>
  </r>
  <r>
    <s v="2000005064467904"/>
    <s v="6 de fevereiro de 2023 10:56 hs."/>
    <s v="Entregue"/>
    <s v="Chegou em 8 de fevereiro"/>
    <s v="Não"/>
    <n v="1"/>
    <n v="78.989999999999995"/>
    <n v="10.96"/>
    <n v="-18.93"/>
    <n v="-10.96"/>
    <s v=""/>
    <n v="60.06"/>
    <s v=" "/>
    <x v="80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Carlos Solera"/>
    <s v="43552076840"/>
    <s v="Avenida Professora Dina Rizzi 1075 / Imobiliária - CEP 14093550 - Parque Residencial Cândido Portinari, Ribeirão Preto, São Paulo"/>
    <s v="Ribeirão Preto"/>
    <s v="São Paulo"/>
    <s v="14093550"/>
    <s v="Brasil"/>
    <s v="Mercado Envios Full"/>
    <s v="7 de fevereiro | 23:37"/>
    <s v="8 de fevereiro | 14:36"/>
    <s v="Mercado Envios"/>
    <s v="MEL00003280002357"/>
    <s v=" "/>
    <s v=" "/>
    <s v=" "/>
    <s v=" "/>
    <s v=" "/>
    <s v=" "/>
    <s v=" "/>
    <s v="Não"/>
    <s v=""/>
    <s v="Não"/>
  </r>
  <r>
    <s v="2000005064192314"/>
    <s v="6 de fevereiro de 2023 10:56 hs."/>
    <s v="Cancelada pelo comprador"/>
    <s v="Cancelou porque não podia esperar o produto."/>
    <s v="Não"/>
    <n v="0"/>
    <n v="78.989999999999995"/>
    <n v="10.96"/>
    <n v="-18.93"/>
    <n v="-10.96"/>
    <n v="-60.06"/>
    <n v="0"/>
    <s v=" "/>
    <x v="80"/>
    <s v="MLB1974837590"/>
    <s v="Mercado Livre"/>
    <s v="2 Kit's De  Rolamento Roda Traseira Celta/corsa /prisma Novo"/>
    <s v=" "/>
    <n v="78.989999999999995"/>
    <s v="Premium"/>
    <s v="Cancelada"/>
    <s v=" "/>
    <s v=" "/>
    <s v=" "/>
    <s v=" "/>
    <s v="Carlos Solera"/>
    <s v="43552076840"/>
    <s v=" "/>
    <s v="Ribeirão Preto"/>
    <s v="São Paulo"/>
    <s v="14093550"/>
    <s v="Brasil"/>
    <s v="Mercado Envios Full"/>
    <s v=" "/>
    <s v=" "/>
    <s v="Mercado Envios"/>
    <s v="MEL00003280009021"/>
    <s v=" "/>
    <s v=" "/>
    <s v=" "/>
    <s v=" "/>
    <s v=" "/>
    <s v=" "/>
    <s v=" "/>
    <s v="Não"/>
    <s v=""/>
    <s v="Não"/>
  </r>
  <r>
    <s v="2000004190122783"/>
    <s v="6 de fevereiro de 2023 10:48 hs."/>
    <s v="Entregue"/>
    <s v="Chegou em 6 de fevereiro"/>
    <s v="Sim"/>
    <n v="1"/>
    <n v="65.900000000000006"/>
    <s v=""/>
    <n v="-16.7"/>
    <s v=""/>
    <s v=""/>
    <n v="49.2"/>
    <s v=" "/>
    <x v="12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Evanildo Costa de Santana"/>
    <s v="01449144500"/>
    <s v="Rua Lindolfo Barbosa 225E / Casa - CEP 41390405 - Vila Canária, Salvador, Bahia"/>
    <s v="Salvador"/>
    <s v="Bahia"/>
    <s v="41390405"/>
    <s v="Brasil"/>
    <s v="Mercado Envios Full"/>
    <s v="6 de fevereiro | 13:17"/>
    <s v="6 de fevereiro | 19:43"/>
    <s v="Mercado Envios"/>
    <s v="MEL00003279922789"/>
    <s v=" "/>
    <s v=" "/>
    <s v=" "/>
    <s v=" "/>
    <s v=" "/>
    <s v=" "/>
    <s v=" "/>
    <s v="Não"/>
    <s v=""/>
    <s v="Não"/>
  </r>
  <r>
    <s v="2000004190098325"/>
    <s v="6 de fevereiro de 2023 10:38 hs."/>
    <s v="Entregue"/>
    <s v="Chegou em 8 de fevereiro"/>
    <s v="Sim"/>
    <n v="1"/>
    <n v="59.99"/>
    <s v=""/>
    <n v="-15.7"/>
    <s v=""/>
    <s v=""/>
    <n v="44.29"/>
    <s v=" "/>
    <x v="3"/>
    <s v="MLB1983187301"/>
    <s v="Mercado Livre"/>
    <s v="Par De Kit Rolamento Roda Traseira Fox 2007 2008 2009 Novo"/>
    <s v=" "/>
    <n v="59.99"/>
    <s v="Premium"/>
    <s v="Autorizado"/>
    <s v=" "/>
    <s v=" "/>
    <s v=" "/>
    <s v=" "/>
    <s v="Eduardo Piovesan"/>
    <s v="41252358806"/>
    <s v="Av. Marginal Antônio Valdyr Martinelli 1755 / Empresa - CEP 14175000 - Setor Industrial, Sertãozinho, São Paulo"/>
    <s v="Sertãozinho"/>
    <s v="São Paulo"/>
    <s v="14175000"/>
    <s v="Brasil"/>
    <s v="Mercado Envios Full"/>
    <s v="7 de fevereiro | 23:37"/>
    <s v="8 de fevereiro | 09:00"/>
    <s v="Mercado Envios"/>
    <s v="MEL00003279787767"/>
    <s v=" "/>
    <s v=" "/>
    <s v=" "/>
    <s v=" "/>
    <s v=" "/>
    <s v=" "/>
    <s v=" "/>
    <s v="Não"/>
    <s v=""/>
    <s v="Não"/>
  </r>
  <r>
    <s v="2000005064235566"/>
    <s v="6 de fevereiro de 2023 10:20 hs."/>
    <s v="Entregue"/>
    <s v="Chegou em 7 de fevereiro"/>
    <s v="Não"/>
    <n v="1"/>
    <n v="22.85"/>
    <n v="9.9"/>
    <n v="-8.24"/>
    <n v="-9.9"/>
    <s v=""/>
    <n v="14.61"/>
    <s v=" "/>
    <x v="0"/>
    <s v="MLB2831315659"/>
    <s v="Mercado Livre"/>
    <s v="Cabo De Capô Gol Argentino G2 G3 Com Alavanca 1995 A 2003"/>
    <s v=" "/>
    <n v="22.85"/>
    <s v="Clássico"/>
    <s v="Não emitida"/>
    <s v="Robelio Silva"/>
    <s v="CPF 07867429336"/>
    <s v="Rua das Mangabeiras 397 - casa de cima, Cajamar - CEP: 07787020, São Paulo"/>
    <s v=" "/>
    <s v="Robelio Silva"/>
    <s v="07867429336"/>
    <s v="Rua das Mangabeiras 397 / casa de cima Referencia: na esquina da pracinha rua das mangabeiras - CEP 07787020 - São Roberto (Jordanésia), Cajamar, São Paulo"/>
    <s v="Cajamar"/>
    <s v="São Paulo"/>
    <s v="07787020"/>
    <s v="Brasil"/>
    <s v="Correios e pontos de envio"/>
    <s v="7 de fevereiro | 00:46"/>
    <s v="7 de fevereiro | 15:59"/>
    <s v="Mercado Envios"/>
    <s v="MEL00003280896285"/>
    <s v=" "/>
    <s v=" "/>
    <s v=" "/>
    <s v=" "/>
    <s v=" "/>
    <s v=" "/>
    <s v=" "/>
    <s v="Não"/>
    <s v=""/>
    <s v="Não"/>
  </r>
  <r>
    <s v="2000005064243518"/>
    <s v="6 de fevereiro de 2023 10:19 hs."/>
    <s v="Entregue"/>
    <s v="Chegou em 7 de fevereiro"/>
    <s v="Não"/>
    <n v="1"/>
    <n v="20.5"/>
    <n v="7.43"/>
    <n v="-7.96"/>
    <n v="-7.43"/>
    <s v=""/>
    <n v="12.54"/>
    <s v="Sim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RODRIGO MOLINA"/>
    <s v="33704246816"/>
    <s v="Rua Musas 255 / Circo Referencia: Somos o circo. Podem entregar na bilheteria - CEP 30360660 - Santa Lúcia, Belo Horizonte, Minas Gerais"/>
    <s v="Belo Horizonte"/>
    <s v="Minas Gerais"/>
    <s v="30360660"/>
    <s v="Brasil"/>
    <s v="Mercado Envios Full"/>
    <s v="6 de fevereiro | 18:29"/>
    <s v="7 de fevereiro | 13:21"/>
    <s v="Mercado Envios"/>
    <s v="MEL00003279703932"/>
    <s v=" "/>
    <s v=" "/>
    <s v=" "/>
    <s v=" "/>
    <s v=" "/>
    <s v=" "/>
    <s v=" "/>
    <s v="Não"/>
    <s v=""/>
    <s v="Não"/>
  </r>
  <r>
    <s v="2000005064200420"/>
    <s v="6 de fevereiro de 2023 10:14 hs."/>
    <s v="Entregue"/>
    <s v="Chegou em 7 de fevereiro"/>
    <s v="Não"/>
    <n v="1"/>
    <n v="65"/>
    <n v="13.7"/>
    <n v="-16.55"/>
    <n v="-13.7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Robelio Silva"/>
    <s v="07867429336"/>
    <s v="Rua das Mangabeiras 397 / casa de cima Referencia: na esquina da pracinha rua das mangabeiras - CEP 07787020 - São Roberto (Jordanésia), Cajamar, São Paulo"/>
    <s v="Cajamar"/>
    <s v="São Paulo"/>
    <s v="07787020"/>
    <s v="Brasil"/>
    <s v="Mercado Envios Full"/>
    <s v="7 de fevereiro | 02:33"/>
    <s v="7 de fevereiro | 15:59"/>
    <s v="Mercado Envios"/>
    <s v="MEL00003279700394"/>
    <s v=" "/>
    <s v=" "/>
    <s v=" "/>
    <s v=" "/>
    <s v=" "/>
    <s v=" "/>
    <s v=" "/>
    <s v="Não"/>
    <s v=""/>
    <s v="Não"/>
  </r>
  <r>
    <s v="2000005064134002"/>
    <s v="6 de fevereiro de 2023 09:59 hs."/>
    <s v="Entregue"/>
    <s v="Chegou em 9 de fevereiro"/>
    <s v="Não"/>
    <n v="1"/>
    <n v="159.99"/>
    <s v=""/>
    <n v="-27.2"/>
    <n v="-18.45"/>
    <s v=""/>
    <n v="114.34"/>
    <s v="Sim"/>
    <x v="56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Magnun r costa"/>
    <s v="96157950110"/>
    <s v="Rua Itororó 346 / qd 65 lt 3 - CEP 74455015 - São Francisco, Goiânia, Goiás"/>
    <s v="Goiânia"/>
    <s v="Goiás"/>
    <s v="74455015"/>
    <s v="Brasil"/>
    <s v="Mercado Envios Full"/>
    <s v="7 de fevereiro | 15:25"/>
    <s v="9 de fevereiro | 09:51"/>
    <s v="Mercado Envios"/>
    <s v="MEL00003279627867"/>
    <s v=" "/>
    <s v=" "/>
    <s v=" "/>
    <s v=" "/>
    <s v=" "/>
    <s v=" "/>
    <s v=" "/>
    <s v="Não"/>
    <s v=""/>
    <s v="Não"/>
  </r>
  <r>
    <s v="2000005064103152"/>
    <s v="6 de fevereiro de 2023 09:53 hs."/>
    <s v="Entregue"/>
    <s v="Chegou em 7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dimila Fiuza Nascimento"/>
    <s v="15532926778"/>
    <s v="Avenida Presidente Kennedy 295 / bloco 2 apto 101 Referencia: meu interfone não funciona - CEP 28020010 - Parque Jóquei Club, Campos dos Goytacazes, Rio de Janeiro"/>
    <s v="Campos dos Goytacazes"/>
    <s v="Rio de Janeiro"/>
    <s v="28020010"/>
    <s v="Brasil"/>
    <s v="Mercado Envios Full"/>
    <s v="6 de fevereiro | 13:32"/>
    <s v="7 de fevereiro | 10:48"/>
    <s v="Mercado Envios"/>
    <s v="MEL00003279579148"/>
    <s v=" "/>
    <s v=" "/>
    <s v=" "/>
    <s v=" "/>
    <s v=" "/>
    <s v=" "/>
    <s v=" "/>
    <s v="Não"/>
    <s v=""/>
    <s v="Não"/>
  </r>
  <r>
    <s v="2000005064061120"/>
    <s v="6 de fevereiro de 2023 09:44 hs."/>
    <s v="Entregue"/>
    <s v="Chegou em 9 de fevereiro"/>
    <s v="Não"/>
    <n v="1"/>
    <n v="55"/>
    <n v="30.2"/>
    <n v="-14.85"/>
    <n v="-30.2"/>
    <s v=""/>
    <n v="40.15"/>
    <s v=" "/>
    <x v="68"/>
    <s v="MLB2063671442"/>
    <s v="Mercado Livre"/>
    <s v="2 Haste Bieleta Câmbio Peugeot 206 207  1.4 1.6 16cm Curta"/>
    <s v=" "/>
    <n v="55"/>
    <s v="Premium"/>
    <s v="Autorizado"/>
    <s v=" "/>
    <s v=" "/>
    <s v=" "/>
    <s v=" "/>
    <s v="Denis carlos Andrade ferreira"/>
    <s v="02734793180"/>
    <s v="Avenida Joana D'Arc 2217 / casa Referencia: oficina Gegê motos - CEP 79070170 - Pioneiros, Campo Grande, Mato Grosso do Sul"/>
    <s v="Campo Grande"/>
    <s v="Mato Grosso do Sul"/>
    <s v="79070170"/>
    <s v="Brasil"/>
    <s v="Mercado Envios Full"/>
    <s v="7 de fevereiro | 05:20"/>
    <s v="9 de fevereiro | 16:02"/>
    <s v="Mercado Envios"/>
    <s v="MEL00003279504576"/>
    <s v=" "/>
    <s v=" "/>
    <s v=" "/>
    <s v=" "/>
    <s v=" "/>
    <s v=" "/>
    <s v=" "/>
    <s v="Não"/>
    <s v=""/>
    <s v="Não"/>
  </r>
  <r>
    <s v="2000005064049928"/>
    <s v="6 de fevereiro de 2023 09:43 hs."/>
    <s v="Entregue"/>
    <s v="Chegou em 6 de fevereiro"/>
    <s v="Não"/>
    <n v="1"/>
    <n v="60.91"/>
    <n v="15.9"/>
    <n v="-12.81"/>
    <s v=""/>
    <s v=""/>
    <n v="64"/>
    <s v=" "/>
    <x v="13"/>
    <s v="MLB2152465049"/>
    <s v="Mercado Livre"/>
    <s v="Kit Pino Guia Bucha Pinça Freio Astra Vectra Zafira Meriva"/>
    <s v=" "/>
    <n v="60.91"/>
    <s v="Clássico"/>
    <s v="Não emitida"/>
    <s v="Nivaldo Santana"/>
    <s v="CPF 18590026841"/>
    <s v="Rua Doutor Pereira de Resende 70, São Paulo - CEP: 03558020, São Paulo"/>
    <s v=" "/>
    <s v="Nivaldo Santana"/>
    <s v="18590026841"/>
    <s v="Rua Santa Catarina 432 / Trabalho - CEP 03086025 - Parque São Jorge, São Paulo, São Paulo"/>
    <s v="São Paulo"/>
    <s v="São Paulo"/>
    <s v="03086025"/>
    <s v="Brasil"/>
    <s v="Mercado Envios Flex"/>
    <s v="6 de fevereiro | 16:15"/>
    <s v="6 de fevereiro | 17:33"/>
    <s v="MICHELLE RULING MARTINS"/>
    <s v="42023200157"/>
    <s v=" "/>
    <s v=" "/>
    <s v=" "/>
    <s v=" "/>
    <s v=" "/>
    <s v=" "/>
    <s v=" "/>
    <s v="Não"/>
    <s v=""/>
    <s v="Não"/>
  </r>
  <r>
    <s v="2000005064019248"/>
    <s v="6 de fevereiro de 2023 09:36 hs."/>
    <s v="Entregue"/>
    <s v="Chegou em 7 de fevereiro"/>
    <s v="Não"/>
    <n v="1"/>
    <n v="19.989999999999998"/>
    <n v="15.9"/>
    <n v="-8.9"/>
    <n v="-15.9"/>
    <s v=""/>
    <n v="11.09"/>
    <s v="Sim"/>
    <x v="23"/>
    <s v="MLB2100420540"/>
    <s v="Mercado Livre"/>
    <s v="Capa Pedal Freio Embreagem Gm Novo Prisma 2012 Em Diante"/>
    <s v=" "/>
    <n v="19.989999999999998"/>
    <s v="Premium"/>
    <s v="Autorizado"/>
    <s v=" "/>
    <s v=" "/>
    <s v=" "/>
    <s v=" "/>
    <s v="Macos dantas Santana"/>
    <s v="89904311587"/>
    <s v="Avenida Cellula Matter 1617 / 1617 casa 1 Referencia: esquina da rua 43 - CEP 11348000 - Parque Continental, São Vicente, São Paulo"/>
    <s v="São Vicente"/>
    <s v="São Paulo"/>
    <s v="11348000"/>
    <s v="Brasil"/>
    <s v="Mercado Envios Full"/>
    <s v="7 de fevereiro | 01:38"/>
    <s v="7 de fevereiro | 14:09"/>
    <s v="Mercado Envios"/>
    <s v="MEL00003279433739"/>
    <s v=" "/>
    <s v=" "/>
    <s v=" "/>
    <s v=" "/>
    <s v=" "/>
    <s v=" "/>
    <s v=" "/>
    <s v="Não"/>
    <s v=""/>
    <s v="Não"/>
  </r>
  <r>
    <s v="2000005063954262"/>
    <s v="6 de fevereiro de 2023 09:22 hs."/>
    <s v="Entregue"/>
    <s v="Chegou em 7 de fevereiro"/>
    <s v="Não"/>
    <n v="1"/>
    <n v="65"/>
    <n v="13.7"/>
    <n v="-16.55"/>
    <n v="-13.7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cio Palma"/>
    <s v="06809463577"/>
    <s v="Direta SN / Referencia: mercado da Economia - CEP 44480000 - Povoado Ilha da Banca, Jaguaripe, Bahia"/>
    <s v="Jaguaripe"/>
    <s v="Bahia"/>
    <s v="44480000"/>
    <s v="Brasil"/>
    <s v="Mercado Envios Full"/>
    <s v="6 de fevereiro | 17:03"/>
    <s v="7 de fevereiro | 16:04"/>
    <s v="Mercado Envios"/>
    <s v="MEL00003279328248"/>
    <s v=" "/>
    <s v=" "/>
    <s v=" "/>
    <s v=" "/>
    <s v=" "/>
    <s v=" "/>
    <s v=" "/>
    <s v="Não"/>
    <s v=""/>
    <s v="Não"/>
  </r>
  <r>
    <s v="2000004189930343"/>
    <s v="6 de fevereiro de 2023 09:15 hs."/>
    <s v="Entregue"/>
    <s v="Chegou em 8 de fevereiro"/>
    <s v="Sim"/>
    <n v="1"/>
    <n v="65"/>
    <s v=""/>
    <n v="-16.55"/>
    <s v=""/>
    <s v=""/>
    <n v="48.45"/>
    <s v=" "/>
    <x v="3"/>
    <s v="MLB1865073108"/>
    <s v="Mercado Livre"/>
    <s v="2 Kits De Rolamento Roda Traseira Gol G1 G2 G3 G4 G5 Novo"/>
    <s v=" "/>
    <n v="65"/>
    <s v="Premium"/>
    <s v="Autorizado"/>
    <s v=" "/>
    <s v=" "/>
    <s v=" "/>
    <s v=" "/>
    <s v="MARIA DO CARMO FARIA"/>
    <s v="05184889850"/>
    <s v="Rua dos Mutuns 594 / Casa Referencia: Salão Testemunha De Jeová - CEP 12227630 - Jardim Uirá, São José dos Campos, São Paulo"/>
    <s v="São José dos Campos"/>
    <s v="São Paulo"/>
    <s v="12227630"/>
    <s v="Brasil"/>
    <s v="Mercado Envios Full"/>
    <s v="8 de fevereiro | 00:32"/>
    <s v="8 de fevereiro | 13:04"/>
    <s v="Mercado Envios"/>
    <s v="MEL00003279267559"/>
    <s v=" "/>
    <s v=" "/>
    <s v=" "/>
    <s v=" "/>
    <s v=" "/>
    <s v=" "/>
    <s v=" "/>
    <s v="Não"/>
    <s v=""/>
    <s v="Não"/>
  </r>
  <r>
    <s v="2000004189924283"/>
    <s v="6 de fevereiro de 2023 09:13 hs."/>
    <s v="Entregue"/>
    <s v="Chegou em 8 de fevereiro"/>
    <s v="Sim"/>
    <n v="2"/>
    <n v="110"/>
    <n v="22.2"/>
    <n v="-29.7"/>
    <n v="-22.2"/>
    <s v=""/>
    <n v="80.3"/>
    <s v=" "/>
    <x v="91"/>
    <s v="MLB1845907681"/>
    <s v="Mercado Livre"/>
    <s v="Kit Rolamento Roda Traseira Fiesta 1995 1996 1997 1998 99..."/>
    <s v=" "/>
    <n v="55"/>
    <s v="Premium"/>
    <s v="Autorizado"/>
    <s v=" "/>
    <s v=" "/>
    <s v=" "/>
    <s v=" "/>
    <s v="Eliete Pereira de Souza"/>
    <s v="99103141187"/>
    <s v="Rua Tiradentes Qd 5 Lt 7 SN / Proximo A agro visão Referencia: proximo a agro visão - CEP 73850000 - Jardim Planalto, Cristalina, Goiás"/>
    <s v="Cristalina"/>
    <s v="Goiás"/>
    <s v="73850000"/>
    <s v="Brasil"/>
    <s v="Mercado Envios Full"/>
    <s v="7 de fevereiro | 00:19"/>
    <s v="8 de fevereiro | 18:10"/>
    <s v="Mercado Envios"/>
    <s v="MEL00003279246448"/>
    <s v=" "/>
    <s v=" "/>
    <s v=" "/>
    <s v=" "/>
    <s v=" "/>
    <s v=" "/>
    <s v=" "/>
    <s v="Não"/>
    <s v=""/>
    <s v="Não"/>
  </r>
  <r>
    <s v="2000005063807334"/>
    <s v="6 de fevereiro de 2023 08:45 hs."/>
    <s v="Entregue"/>
    <s v="Chegou em 7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Milcelio MartinsDe Souza"/>
    <s v="07901827777"/>
    <s v="Rua Albina 25 / rua em frente o depósito de gás - CEP 26030310 - Oliveira, Nova Iguaçu, Rio de Janeiro"/>
    <s v="Nova Iguaçu"/>
    <s v="Rio de Janeiro"/>
    <s v="26030310"/>
    <s v="Brasil"/>
    <s v="Mercado Envios Full"/>
    <s v="6 de fevereiro | 18:37"/>
    <s v="7 de fevereiro | 12:58"/>
    <s v="Mercado Envios"/>
    <s v="MEL00003278891206"/>
    <s v=" "/>
    <s v=" "/>
    <s v=" "/>
    <s v=" "/>
    <s v=" "/>
    <s v=" "/>
    <s v=" "/>
    <s v="Não"/>
    <s v=""/>
    <s v="Não"/>
  </r>
  <r>
    <s v="2000005063776746"/>
    <s v="6 de fevereiro de 2023 08:39 hs."/>
    <s v="Entregue"/>
    <s v="Chegou em 7 de fevereiro"/>
    <s v="Não"/>
    <n v="1"/>
    <n v="169.9"/>
    <s v=""/>
    <n v="-28.88"/>
    <n v="-20.45"/>
    <s v=""/>
    <n v="120.57"/>
    <s v=" 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Evandro Clabuchar"/>
    <s v="27095631859"/>
    <s v="Avenida Eduardo de Castilho 345 / CEP 16300021 - QlItU1BQZW7DoXBvbGlz, Centro, Penápolis, São Paulo"/>
    <s v="Penápolis"/>
    <s v="São Paulo"/>
    <s v="16300021"/>
    <s v="Brasil"/>
    <s v="Mercado Envios Full"/>
    <s v="6 de fevereiro | 19:22"/>
    <s v="7 de fevereiro | 14:29"/>
    <s v="Mercado Envios"/>
    <s v="MEL00003278808999"/>
    <s v=" "/>
    <s v=" "/>
    <s v=" "/>
    <s v=" "/>
    <s v=" "/>
    <s v=" "/>
    <s v=" "/>
    <s v="Não"/>
    <s v=""/>
    <s v="Não"/>
  </r>
  <r>
    <s v="2000005063639956"/>
    <s v="6 de fevereiro de 2023 07:47 hs."/>
    <s v="Entregue"/>
    <s v="Chegou em 8 de fevereiro"/>
    <s v="Não"/>
    <n v="1"/>
    <n v="20.5"/>
    <n v="18.5"/>
    <n v="-8.98"/>
    <n v="-18.5"/>
    <s v=""/>
    <n v="11.52"/>
    <s v="Sim"/>
    <x v="137"/>
    <s v="MLB2652059891"/>
    <s v="Mercado Livre"/>
    <s v="Kit Capa De Pedal New Fiesta/ New Ka/ New Ecosport"/>
    <s v=" "/>
    <n v="20.5"/>
    <s v="Premium"/>
    <s v="Autorizado"/>
    <s v=" "/>
    <s v=" "/>
    <s v=" "/>
    <s v=" "/>
    <s v="LEONAR RAMOS"/>
    <s v="83964290068"/>
    <s v="Avenida Júlio Tróis 1625 / JR MULTIMARCAS Referencia: JR MULTIMARCAS - CEP 97670000 - passo, São Borja, Rio Grande do Sul"/>
    <s v="São Borja"/>
    <s v="Rio Grande do Sul"/>
    <s v="97670000"/>
    <s v="Brasil"/>
    <s v="Mercado Envios Full"/>
    <s v="6 de fevereiro | 14:14"/>
    <s v="8 de fevereiro | 10:03"/>
    <s v="Mercado Envios"/>
    <s v="MEL00003278189379"/>
    <s v=" "/>
    <s v=" "/>
    <s v=" "/>
    <s v=" "/>
    <s v=" "/>
    <s v=" "/>
    <s v=" "/>
    <s v="Não"/>
    <s v=""/>
    <s v="Não"/>
  </r>
  <r>
    <s v="2000005063622728"/>
    <s v="6 de fevereiro de 2023 07:38 hs."/>
    <s v="Entregue"/>
    <s v="Chegou em 10 de fevereiro"/>
    <s v="Não"/>
    <n v="1"/>
    <n v="99"/>
    <s v=""/>
    <n v="-16.829999999999998"/>
    <n v="-20.45"/>
    <s v=""/>
    <n v="61.72"/>
    <s v="Sim"/>
    <x v="42"/>
    <s v="MLB1782110034"/>
    <s v="Mercado Livre"/>
    <s v="Cabo De Engate Palio / Siena / Strada"/>
    <s v=" "/>
    <n v="99"/>
    <s v="Premium"/>
    <s v="Autorizado"/>
    <s v=" "/>
    <s v=" "/>
    <s v=" "/>
    <s v=" "/>
    <s v="carlos henrique souza dias souza"/>
    <s v="10618549650"/>
    <s v="Rua Laureano José Ferreira 48 / Mercadinho Do Fabiano Referencia: MERCADINHO DO FABIANO - CEP 36980000 - Lajinha, Minas Gerais"/>
    <s v="Lajinha"/>
    <s v="Minas Gerais"/>
    <s v="36980000"/>
    <s v="Brasil"/>
    <s v="Mercado Envios Full"/>
    <s v="6 de fevereiro | 15:44"/>
    <s v="10 de fevereiro | 14:55"/>
    <s v="Mercado Envios"/>
    <s v="MEL00003278104410"/>
    <s v=" "/>
    <s v=" "/>
    <s v=" "/>
    <s v=" "/>
    <s v=" "/>
    <s v=" "/>
    <s v=" "/>
    <s v="Não"/>
    <s v=""/>
    <s v="Não"/>
  </r>
  <r>
    <s v="2000004189779673"/>
    <s v="6 de fevereiro de 2023 06:21 hs."/>
    <s v="Entregue"/>
    <s v="Chegou em 8 de fevereiro"/>
    <s v="Sim"/>
    <n v="1"/>
    <n v="165.09"/>
    <s v=""/>
    <n v="-19.809999999999999"/>
    <n v="-26.45"/>
    <s v=""/>
    <n v="118.83"/>
    <s v=" "/>
    <x v="49"/>
    <s v="MLB2915215061"/>
    <s v="Mercado Livre"/>
    <s v="Bandeja Superior Direita Com Pivô Ranger 1998 A 2011"/>
    <s v=" "/>
    <n v="165.09"/>
    <s v="Clássico"/>
    <s v="Não emitida"/>
    <s v="Thiago Borges"/>
    <s v="CPF 09839174690"/>
    <s v="Rua Luciana de Oliveira 61 - casa, Santa Rita de Ibitipoca - CEP: 36235000, Minas Gerais"/>
    <s v=" "/>
    <s v="Thiago Borges"/>
    <s v="09839174690"/>
    <s v="Rua das Margaridas 298 / CEP 36140000 - Santa Terezinha, Lima Duarte, Minas Gerais"/>
    <s v="Lima Duarte"/>
    <s v="Minas Gerais"/>
    <s v="36140000"/>
    <s v="Brasil"/>
    <s v="Correios e pontos de envio"/>
    <s v="7 de fevereiro | 03:01"/>
    <s v="8 de fevereiro | 13:49"/>
    <s v="Mercado Envios"/>
    <s v="MEL00003278136271"/>
    <s v=" "/>
    <s v=" "/>
    <s v=" "/>
    <s v=" "/>
    <s v=" "/>
    <s v=" "/>
    <s v=" "/>
    <s v="Não"/>
    <s v=""/>
    <s v="Não"/>
  </r>
  <r>
    <s v="2000004189546989"/>
    <s v="6 de fevereiro de 2023 00:45 hs."/>
    <s v="Entregue"/>
    <s v="Chegou em 8 de fevereiro"/>
    <s v="Sim"/>
    <n v="1"/>
    <n v="25.9"/>
    <s v=""/>
    <n v="-9.9"/>
    <s v="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Emmanuel Gomes"/>
    <s v="04079774575"/>
    <s v="Caminho seis Bairro Jacobina 02 número 4 / Bairro Jacobina 2 Referencia: Bairro Jacobina 2 - CEP 44700000 - Jacobina 2, Jacobina, Bahia"/>
    <s v="Jacobina"/>
    <s v="Bahia"/>
    <s v="44700000"/>
    <s v="Brasil"/>
    <s v="Mercado Envios Full"/>
    <s v="6 de fevereiro | 17:08"/>
    <s v="8 de fevereiro | 11:04"/>
    <s v="Mercado Envios"/>
    <s v="MEL00003277379594"/>
    <s v=" "/>
    <s v=" "/>
    <s v=" "/>
    <s v=" "/>
    <s v=" "/>
    <s v=" "/>
    <s v=" "/>
    <s v="Não"/>
    <s v=""/>
    <s v="Não"/>
  </r>
  <r>
    <s v="2000004189381317"/>
    <s v="5 de fevereiro de 2023 23:16 hs."/>
    <s v="Entregue"/>
    <s v="Chegou em 10 de fevereiro"/>
    <s v="Sim"/>
    <n v="1"/>
    <n v="18.59"/>
    <s v=""/>
    <n v="-8.66"/>
    <s v=""/>
    <s v=""/>
    <n v="9.93"/>
    <s v=" "/>
    <x v="23"/>
    <s v="MLB2100401469"/>
    <s v="Mercado Livre"/>
    <s v="Capa Pedal Freio Embreagem Gm Onix 2012 Em Diante"/>
    <s v=" "/>
    <n v="18.59"/>
    <s v="Premium"/>
    <s v="Autorizado"/>
    <s v=" "/>
    <s v=" "/>
    <s v=" "/>
    <s v=" "/>
    <s v="Juliano Ferreira"/>
    <s v="00483487163"/>
    <s v="Rua 19 6 / Norte - Duo residence Ap 202 - CEP 71915000 - Norte (Águas Claras), Brasília, Distrito Federal"/>
    <s v="Brasília"/>
    <s v="Distrito Federal"/>
    <s v="71915000"/>
    <s v="Brasil"/>
    <s v="Mercado Envios Full"/>
    <s v="6 de fevereiro | 16:48"/>
    <s v="10 de fevereiro | 17:24"/>
    <s v="Mercado Envios"/>
    <s v="MEL00003277174700"/>
    <s v=" "/>
    <s v=" "/>
    <s v=" "/>
    <s v=" "/>
    <s v=" "/>
    <s v=" "/>
    <s v=" "/>
    <s v="Não"/>
    <s v=""/>
    <s v="Não"/>
  </r>
  <r>
    <s v="2000005062582848"/>
    <s v="5 de fevereiro de 2023 22:43 hs."/>
    <s v="Entregue"/>
    <s v="Chegou em 9 de fevereiro"/>
    <s v="Não"/>
    <n v="1"/>
    <n v="77.5"/>
    <n v="47.3"/>
    <n v="-14.8"/>
    <n v="-47.3"/>
    <s v=""/>
    <n v="62.7"/>
    <s v="Sim"/>
    <x v="114"/>
    <s v="MLB2830621724"/>
    <s v="Mercado Livre"/>
    <s v="Cabo De Freio Gol Gti 2.0 16v 1995 A 2002"/>
    <s v=" "/>
    <n v="77.5"/>
    <s v="Clássico"/>
    <s v="Não emitida"/>
    <s v="Rafael Felipe"/>
    <s v="CPF 43481289871"/>
    <s v="Av.moema tinoco 605 - Galpão, Natal - CEP: 59133090, Rio Grande do Norte"/>
    <s v=" "/>
    <s v="Rafael Felipe"/>
    <s v="43481289871"/>
    <s v="Rua Jorge Tavares da Silva 260 / casa - CEP 59133155 - Pajuçara, Natal, Rio Grande do Norte"/>
    <s v="Natal"/>
    <s v="Rio Grande do Norte"/>
    <s v="59133155"/>
    <s v="Brasil"/>
    <s v="Correios e pontos de envio"/>
    <s v="7 de fevereiro | 04:37"/>
    <s v="9 de fevereiro | 11:20"/>
    <s v="Mercado Envios"/>
    <s v="MEL00003281646913"/>
    <s v=" "/>
    <s v=" "/>
    <s v=" "/>
    <s v=" "/>
    <s v=" "/>
    <s v=" "/>
    <s v=" "/>
    <s v="Não"/>
    <s v=""/>
    <s v="Não"/>
  </r>
  <r>
    <s v="2000005062418460"/>
    <s v="5 de fevereiro de 2023 22:11 hs."/>
    <s v="Entregue"/>
    <s v="Chegou em 6 de fevereiro"/>
    <s v="Não"/>
    <n v="1"/>
    <n v="99.99"/>
    <n v="1.59"/>
    <n v="-17"/>
    <s v=""/>
    <s v=""/>
    <n v="84.58"/>
    <s v=" "/>
    <x v="118"/>
    <s v="MLB3164352105"/>
    <s v="Mercado Livre"/>
    <s v="Kit Reparo Alavanca Cambio Completo Gol G1 G2 G3"/>
    <s v=" "/>
    <n v="99.99"/>
    <s v="Premium"/>
    <s v="Autorizado"/>
    <s v="cesar amaro da silva  amaro "/>
    <s v="CPF 35965531800"/>
    <s v="esmeraldo tarquinio 77 - casa 1, ferraz de vasconcelos  - CEP: 08535030, São Paulo"/>
    <s v=" "/>
    <s v="cesar amaro da silva  amaro "/>
    <s v="35965531800"/>
    <s v="Rua Maria Benedita Melo Lincoln 212 / Referencia: Apelido do morado Vanda - CEP 06333060 - Parque Jandaia, Carapicuíba, São Paulo"/>
    <s v="Carapicuíba"/>
    <s v="São Paulo"/>
    <s v="06333060"/>
    <s v="Brasil"/>
    <s v="Mercado Envios Flex"/>
    <s v="6 de fevereiro | 16:01"/>
    <s v="6 de fevereiro | 22:59"/>
    <s v="SAMUEL ALEXANDRE"/>
    <s v="42022524118"/>
    <s v=" "/>
    <s v=" "/>
    <s v=" "/>
    <s v=" "/>
    <s v=" "/>
    <s v=" "/>
    <s v=" "/>
    <s v="Não"/>
    <s v=""/>
    <s v="Não"/>
  </r>
  <r>
    <s v="2000005061970122"/>
    <s v="5 de fevereiro de 2023 20:52 hs."/>
    <s v="Entregue"/>
    <s v="Chegou em 6 de fevereiro"/>
    <s v="Não"/>
    <n v="1"/>
    <n v="197.45"/>
    <s v=""/>
    <n v="-33.57"/>
    <n v="-20.45"/>
    <s v=""/>
    <n v="143.43"/>
    <s v=" "/>
    <x v="34"/>
    <s v="MLB2021535205"/>
    <s v="Mercado Livre"/>
    <s v="Cabo De Marcha Astra 2001/2005 Original 93306003"/>
    <s v=" "/>
    <n v="197.45"/>
    <s v="Premium"/>
    <s v="Autorizado"/>
    <s v=" "/>
    <s v=" "/>
    <s v=" "/>
    <s v=" "/>
    <s v="Alessandra Marinho"/>
    <s v="44731628857"/>
    <s v="Avenida 3 JW 138 / casa Referencia: ao lado de uma mercearia - CEP 13503658 - Novo Jardim Wenzel, Rio Claro, São Paulo"/>
    <s v="Rio Claro"/>
    <s v="São Paulo"/>
    <s v="13503658"/>
    <s v="Brasil"/>
    <s v="Mercado Envios Full"/>
    <s v="6 de fevereiro | 12:20"/>
    <s v="6 de fevereiro | 18:17"/>
    <s v="Mercado Envios"/>
    <s v="MEL00003276717734"/>
    <s v=" "/>
    <s v=" "/>
    <s v=" "/>
    <s v=" "/>
    <s v=" "/>
    <s v=" "/>
    <s v=" "/>
    <s v="Não"/>
    <s v=""/>
    <s v="Não"/>
  </r>
  <r>
    <s v="2000005061962382"/>
    <s v="5 de fevereiro de 2023 20:50 hs."/>
    <s v="Entregue"/>
    <s v="Chegou em 7 de fevereiro"/>
    <s v="Não"/>
    <n v="1"/>
    <n v="38.79"/>
    <n v="9.9"/>
    <n v="-12.09"/>
    <n v="-9.9"/>
    <s v=""/>
    <n v="26.7"/>
    <s v=" 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Shirley Aparecida"/>
    <s v="25761068893"/>
    <s v="Rua Benedito P. Rodrigues 97 / CEP 18560000 - Jardim Gamero, Iperó, São Paulo"/>
    <s v="Iperó"/>
    <s v="São Paulo"/>
    <s v="18560000"/>
    <s v="Brasil"/>
    <s v="Mercado Envios Full"/>
    <s v="7 de fevereiro | 02:53"/>
    <s v="7 de fevereiro | 14:11"/>
    <s v="Mercado Envios"/>
    <s v="MEL00003276715173"/>
    <s v=" "/>
    <s v=" "/>
    <s v=" "/>
    <s v=" "/>
    <s v=" "/>
    <s v=" "/>
    <s v=" "/>
    <s v="Não"/>
    <s v=""/>
    <s v="Não"/>
  </r>
  <r>
    <s v="2000004189019397"/>
    <s v="5 de fevereiro de 2023 20:48 hs."/>
    <s v="Entregue"/>
    <s v="Chegou em 6 de fevereiro"/>
    <s v="Sim"/>
    <n v="2"/>
    <n v="113.98"/>
    <s v=""/>
    <n v="-30.38"/>
    <s v=""/>
    <s v=""/>
    <n v="83.6"/>
    <s v="Sim"/>
    <x v="3"/>
    <s v="MLB1983187301"/>
    <s v="Mercado Livre"/>
    <s v="Par De Kit Rolamento Roda Traseira Fox 2007 2008 2009 Novo"/>
    <s v=" "/>
    <n v="56.99"/>
    <s v="Premium"/>
    <s v="Autorizado"/>
    <s v=" "/>
    <s v=" "/>
    <s v=" "/>
    <s v=" "/>
    <s v="vera silvia pires pires"/>
    <s v="05790804802"/>
    <s v="Rua Monsenhor Juvenal Cauly 22 / 11 - CEP 12052080 - Vila Aparecida, Taubaté, São Paulo"/>
    <s v="Taubaté"/>
    <s v="São Paulo"/>
    <s v="12052080"/>
    <s v="Brasil"/>
    <s v="Mercado Envios Full"/>
    <s v="6 de fevereiro | 00:31"/>
    <s v="6 de fevereiro | 12:40"/>
    <s v="Mercado Envios"/>
    <s v="MEL00003276704157"/>
    <s v=" "/>
    <s v=" "/>
    <s v=" "/>
    <s v=" "/>
    <s v=" "/>
    <s v=" "/>
    <s v=" "/>
    <s v="Não"/>
    <s v=""/>
    <s v="Não"/>
  </r>
  <r>
    <s v="2000005061830820"/>
    <s v="5 de fevereiro de 2023 20:26 hs."/>
    <s v="Entregue"/>
    <s v="Chegou em 11 de fevereiro"/>
    <s v="Não"/>
    <n v="2"/>
    <n v="139.4"/>
    <n v="29.25"/>
    <n v="-34.700000000000003"/>
    <n v="-29.25"/>
    <s v=""/>
    <n v="104.7"/>
    <s v="Sim"/>
    <x v="297"/>
    <s v="MLB2674390445"/>
    <s v="Mercado Livre"/>
    <s v="Rolamento Roda Dianteira Sem Abs Renault Logan 2007 A 2014"/>
    <s v=" "/>
    <n v="69.7"/>
    <s v="Premium"/>
    <s v="Não emitida"/>
    <s v="Huderfilder Silva"/>
    <s v="CPF 03442049440"/>
    <s v="Rua Serra da Esperança 83 - casa, Recife - CEP: 51335450, Pernambuco"/>
    <s v=" "/>
    <s v="Huderfilder Silva"/>
    <s v="03442049440"/>
    <s v="Rua Itajutiba 66 / casa Referencia: casa de dona Dora ou Gambiarra - CEP 51330385 - COHAB, Recife, Pernambuco"/>
    <s v="Recife"/>
    <s v="Pernambuco"/>
    <s v="51330385"/>
    <s v="Brasil"/>
    <s v="Correios e pontos de envio"/>
    <s v="7 de fevereiro | 05:12"/>
    <s v="11 de fevereiro | 15:34"/>
    <s v="Loggi"/>
    <s v="ML42022279219135551"/>
    <s v="https://www.loggi.com/rastreador/3762947aef/ML42022279219135551"/>
    <s v=" "/>
    <s v=" "/>
    <s v=" "/>
    <s v=" "/>
    <s v=" "/>
    <s v=" "/>
    <s v="Não"/>
    <s v=""/>
    <s v="Não"/>
  </r>
  <r>
    <s v="2000005061787688"/>
    <s v="5 de fevereiro de 2023 20:18 hs."/>
    <s v="Entregue"/>
    <s v="Chegou em 8 de fevereiro"/>
    <s v="Não"/>
    <n v="1"/>
    <n v="112.61"/>
    <s v=""/>
    <n v="-13.51"/>
    <n v="-26.45"/>
    <s v=""/>
    <n v="72.650000000000006"/>
    <s v="Sim"/>
    <x v="93"/>
    <s v="MLB2928902307"/>
    <s v="Mercado Livre"/>
    <s v="Par Bracinho Oscilante Com Pivô Fiat Uno 1986 A 1996"/>
    <s v=" "/>
    <n v="112.61"/>
    <s v="Clássico"/>
    <s v="Não emitida"/>
    <s v="Daniel Silva Peixoto"/>
    <s v="CPF 12028288760"/>
    <s v="Joao Sobral Bitencourt 32 - Casa, Campos dos Goytacazes - CEP: 28030120, Rio de Janeiro"/>
    <s v=" "/>
    <s v="Daniel Silva Peixoto"/>
    <s v="12028288760"/>
    <s v="Rua João Sobral Bittencourt 32 / casa Referencia: casa - CEP 28030120 - Parque Tamandaré, Campos dos Goytacazes, Rio de Janeiro"/>
    <s v="Campos dos Goytacazes"/>
    <s v="Rio de Janeiro"/>
    <s v="28030120"/>
    <s v="Brasil"/>
    <s v="Correios e pontos de envio"/>
    <s v="7 de fevereiro | 03:24"/>
    <s v="8 de fevereiro | 13:19"/>
    <s v="Mercado Envios"/>
    <s v="MEL00003278130256"/>
    <s v=" "/>
    <s v=" "/>
    <s v=" "/>
    <s v=" "/>
    <s v=" "/>
    <s v=" "/>
    <s v=" "/>
    <s v="Não"/>
    <s v=""/>
    <s v="Não"/>
  </r>
  <r>
    <s v="2000005061738634"/>
    <s v="5 de fevereiro de 2023 20:09 hs."/>
    <s v="Entregue"/>
    <s v="Chegou em 9 de fevereiro"/>
    <s v="Não"/>
    <n v="1"/>
    <n v="78.5"/>
    <n v="30.2"/>
    <n v="-18.84"/>
    <n v="-30.2"/>
    <s v=""/>
    <n v="59.66"/>
    <s v="Sim"/>
    <x v="15"/>
    <s v="MLB2137146269"/>
    <s v="Mercado Livre"/>
    <s v="Kit Bieleta Haste Trambulador Peugeot 206 207 1.4 8v 1.6 16v"/>
    <s v=" "/>
    <n v="78.5"/>
    <s v="Premium"/>
    <s v="Autorizado"/>
    <s v=" "/>
    <s v=" "/>
    <s v=" "/>
    <s v=" "/>
    <s v="Mateus Teixeira"/>
    <s v="02903914583"/>
    <s v="Rua do Campo SN / assembléia de Deus Referencia: procurar Mateus ou Fabiane. - CEP 44300000 - terra vermelha, Cachoeira, Bahia"/>
    <s v="Cachoeira"/>
    <s v="Bahia"/>
    <s v="44300000"/>
    <s v="Brasil"/>
    <s v="Mercado Envios Full"/>
    <s v="6 de fevereiro | 05:45"/>
    <s v="9 de fevereiro | 15:40"/>
    <s v="Mercado Envios"/>
    <s v="MEL00003276577005"/>
    <s v=" "/>
    <s v=" "/>
    <s v=" "/>
    <s v=" "/>
    <s v=" "/>
    <s v=" "/>
    <s v=" "/>
    <s v="Não"/>
    <s v=""/>
    <s v="Não"/>
  </r>
  <r>
    <s v="2000005061630486"/>
    <s v="5 de fevereiro de 2023 19:52 hs."/>
    <s v="Entregue"/>
    <s v="Chegou em 6 de fevereiro"/>
    <s v="Não"/>
    <n v="1"/>
    <n v="113.99"/>
    <s v=""/>
    <n v="-19.38"/>
    <n v="-18.45"/>
    <s v=""/>
    <n v="76.16"/>
    <s v=" 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diego De frança"/>
    <s v="08282371904"/>
    <s v="Rua Lídio Luiz da Silva 224 / CEP 88132580 - Caminho Novo, Palhoça, Santa Catarina"/>
    <s v="Palhoça"/>
    <s v="Santa Catarina"/>
    <s v="88132580"/>
    <s v="Brasil"/>
    <s v="Mercado Envios Full"/>
    <s v="6 de fevereiro | 02:49"/>
    <s v="6 de fevereiro | 14:37"/>
    <s v="Mercado Envios"/>
    <s v="MEL00003276518450"/>
    <s v=" "/>
    <s v=" "/>
    <s v=" "/>
    <s v=" "/>
    <s v=" "/>
    <s v=" "/>
    <s v=" "/>
    <s v="Não"/>
    <s v=""/>
    <s v="Não"/>
  </r>
  <r>
    <s v="2000004188890229"/>
    <s v="5 de fevereiro de 2023 19:51 hs."/>
    <s v="Entregue"/>
    <s v="Chegou em 7 de fevereiro"/>
    <s v="Sim"/>
    <n v="1"/>
    <n v="19.989999999999998"/>
    <n v="13.5"/>
    <n v="-8.9"/>
    <n v="-13.5"/>
    <s v=""/>
    <n v="11.09"/>
    <s v=" "/>
    <x v="23"/>
    <s v="MLB2100377617"/>
    <s v="Mercado Livre"/>
    <s v="Capa Pedal Freio Embreagem Gm Onix Prisma Cobalt Spin Sonic"/>
    <s v=" "/>
    <n v="19.989999999999998"/>
    <s v="Premium"/>
    <s v="Autorizado"/>
    <s v=" "/>
    <s v=" "/>
    <s v=" "/>
    <s v=" "/>
    <s v="Tássio Silva Pereira"/>
    <s v="11908613726"/>
    <s v="Avenida Afonso da Silveira Filho 172 / Condominio Jardim Clarice - ( Entrar No Condominio, Subir E Descer A Ladeira, Apos O Quebra Mola, Casa A Esquerda De Muro Amarelo) - CEP 22753400 - Anil, Rio de Janeiro, Rio de Janeiro"/>
    <s v="Rio de Janeiro"/>
    <s v="Rio de Janeiro"/>
    <s v="22753400"/>
    <s v="Brasil"/>
    <s v="Mercado Envios Full"/>
    <s v="6 de fevereiro | 15:09"/>
    <s v="7 de fevereiro | 09:30"/>
    <s v="Mercado Envios"/>
    <s v="MEL00003276515547"/>
    <s v=" "/>
    <s v=" "/>
    <s v=" "/>
    <s v=" "/>
    <s v=" "/>
    <s v=" "/>
    <s v=" "/>
    <s v="Não"/>
    <s v=""/>
    <s v="Não"/>
  </r>
  <r>
    <s v="2000005061505200"/>
    <s v="5 de fevereiro de 2023 19:26 hs."/>
    <s v="Entregue"/>
    <s v="Chegou em 7 de fevereiro"/>
    <s v="Não"/>
    <n v="1"/>
    <n v="82.64"/>
    <s v=""/>
    <n v="-14.05"/>
    <n v="-20.45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Marcio Tomaz"/>
    <s v="30204252806"/>
    <s v="Rua José Augusto Pires 81 / Referencia: final do bairro jaqueline. - CEP 15910000 - Sãoluiz, Monte Alto, São Paulo"/>
    <s v="Monte Alto"/>
    <s v="São Paulo"/>
    <s v="15910000"/>
    <s v="Brasil"/>
    <s v="Mercado Envios Full"/>
    <s v="6 de fevereiro | 23:06"/>
    <s v="7 de fevereiro | 14:48"/>
    <s v="Mercado Envios"/>
    <s v="MEL00003276437329"/>
    <s v=" "/>
    <s v=" "/>
    <s v=" "/>
    <s v=" "/>
    <s v=" "/>
    <s v=" "/>
    <s v=" "/>
    <s v="Não"/>
    <s v=""/>
    <s v="Não"/>
  </r>
  <r>
    <s v="2000005061506726"/>
    <s v="5 de fevereiro de 2023 19:25 hs."/>
    <s v="Entregue"/>
    <s v="Chegou em 6 de fevereiro"/>
    <s v="Não"/>
    <n v="1"/>
    <n v="70.900000000000006"/>
    <n v="5.45"/>
    <n v="-17.55"/>
    <n v="-5.45"/>
    <s v=""/>
    <n v="53.35"/>
    <s v="Sim"/>
    <x v="122"/>
    <s v="MLB2220362721"/>
    <s v="Mercado Livre"/>
    <s v="Suporte Radiador Vectra Cd 2.0 97 A 98 Ld/le"/>
    <s v=" "/>
    <n v="70.900000000000006"/>
    <s v="Premium"/>
    <s v="Autorizado"/>
    <s v=" "/>
    <s v=" "/>
    <s v=" "/>
    <s v=" "/>
    <s v="Jeorgenes soares dos santos bandeira"/>
    <s v="05979378502"/>
    <s v="rua da esperança 122 / CEP 43805120 - centro, Candeias, Bahia"/>
    <s v="Candeias"/>
    <s v="Bahia"/>
    <s v="43805120"/>
    <s v="Brasil"/>
    <s v="Mercado Envios Full"/>
    <s v="6 de fevereiro | 12:00"/>
    <s v="6 de fevereiro | 19:22"/>
    <s v="Mercado Envios"/>
    <s v="MEL00003276437271"/>
    <s v=" "/>
    <s v=" "/>
    <s v=" "/>
    <s v=" "/>
    <s v=" "/>
    <s v=" "/>
    <s v=" "/>
    <s v="Não"/>
    <s v=""/>
    <s v="Não"/>
  </r>
  <r>
    <s v="2000005061466622"/>
    <s v="5 de fevereiro de 2023 19:21 hs."/>
    <s v="Entregue"/>
    <s v="Chegou em 7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Josue David Mota Bolivar"/>
    <s v="70680218246"/>
    <s v="Rua Austrália - D 361 / casa Referencia: casa de encima - CEP 89801441 - Maria Goretti, Chapecó, Santa Catarina"/>
    <s v="Chapecó"/>
    <s v="Santa Catarina"/>
    <s v="89801441"/>
    <s v="Brasil"/>
    <s v="Mercado Envios Full"/>
    <s v="5 de fevereiro | 23:12"/>
    <s v="7 de fevereiro | 12:23"/>
    <s v="Mercado Envios"/>
    <s v="MEL00003276422024"/>
    <s v=" "/>
    <s v=" "/>
    <s v=" "/>
    <s v=" "/>
    <s v=" "/>
    <s v=" "/>
    <s v=" "/>
    <s v="Não"/>
    <s v=""/>
    <s v="Não"/>
  </r>
  <r>
    <s v="2000005061222524"/>
    <s v="5 de fevereiro de 2023 18:35 hs."/>
    <s v="Entregue"/>
    <s v="Chegou em 7 de fevereiro"/>
    <s v="Não"/>
    <n v="1"/>
    <n v="148.82"/>
    <s v=""/>
    <n v="-17.86"/>
    <n v="-26.45"/>
    <s v=""/>
    <n v="104.51"/>
    <s v=" "/>
    <x v="163"/>
    <s v="MLB2986547996"/>
    <s v="Mercado Livre"/>
    <s v="Bandeja Direita Com Pivô New Megane 2007 Em Diante"/>
    <s v=" "/>
    <n v="148.82"/>
    <s v="Clássico"/>
    <s v="Não emitida"/>
    <s v="gabriel machado"/>
    <s v="CPF 10602032865"/>
    <s v="Rua João de Andrade 44, Sorocaba - CEP: 18061512, São Paulo"/>
    <s v=" "/>
    <s v="gabriel machado"/>
    <s v="10602032865"/>
    <s v="Rua João de Andrade 44 / CEP 18061512 - Jardim Humberto de Campos, Sorocaba, São Paulo"/>
    <s v="Sorocaba"/>
    <s v="São Paulo"/>
    <s v="18061512"/>
    <s v="Brasil"/>
    <s v="Correios e pontos de envio"/>
    <s v="7 de fevereiro | 00:50"/>
    <s v="7 de fevereiro | 13:23"/>
    <s v="Mercado Envios"/>
    <s v="MEL00003278127256"/>
    <s v=" "/>
    <s v=" "/>
    <s v=" "/>
    <s v=" "/>
    <s v=" "/>
    <s v=" "/>
    <s v=" "/>
    <s v="Não"/>
    <s v=""/>
    <s v="Não"/>
  </r>
  <r>
    <s v="2000005061165992"/>
    <s v="5 de fevereiro de 2023 18:19 hs."/>
    <s v="Entregue"/>
    <s v="Chegou em 6 de fevereiro"/>
    <s v="Não"/>
    <n v="1"/>
    <n v="45.9"/>
    <n v="17.399999999999999"/>
    <n v="-13.3"/>
    <n v="-17.399999999999999"/>
    <s v=""/>
    <n v="32.6"/>
    <s v=" "/>
    <x v="5"/>
    <s v="MLB2065545134"/>
    <s v="Mercado Livre"/>
    <s v="Kit Reparo Bucha Alavanca Câmbio Varão Corsa"/>
    <s v=" "/>
    <n v="45.9"/>
    <s v="Premium"/>
    <s v="Autorizado"/>
    <s v=" "/>
    <s v=" "/>
    <s v=" "/>
    <s v=" "/>
    <s v="Marcelo Miranda Melo"/>
    <s v="26475259861"/>
    <s v="Avenida Kennedy 350 / Casa Numero 25 Condomínio Prosperidade - CEP 08820180 - Jardim Bela Vista, Mogi das Cruzes, São Paulo"/>
    <s v="Mogi das Cruzes"/>
    <s v="São Paulo"/>
    <s v="08820180"/>
    <s v="Brasil"/>
    <s v="Mercado Envios Full"/>
    <s v="6 de fevereiro | 13:10"/>
    <s v="6 de fevereiro | 19:41"/>
    <s v="Mercado Envios"/>
    <s v="MEL00003276236472"/>
    <s v=" "/>
    <s v=" "/>
    <s v=" "/>
    <s v=" "/>
    <s v=" "/>
    <s v=" "/>
    <s v=" "/>
    <s v="Não"/>
    <s v=""/>
    <s v="Não"/>
  </r>
  <r>
    <s v="2000005061038814"/>
    <s v="5 de fevereiro de 2023 17:54 hs."/>
    <s v="Entregue"/>
    <s v="Chegou em 7 de fevereiro"/>
    <s v="Não"/>
    <n v="1"/>
    <n v="44.49"/>
    <n v="17.91"/>
    <n v="-10.84"/>
    <n v="-17.91"/>
    <s v=""/>
    <n v="33.65"/>
    <s v="Sim"/>
    <x v="85"/>
    <s v="MLB2819153137"/>
    <s v="Mercado Livre"/>
    <s v="Cabo De Embreagem Parati Saveiro Gol  94 95  96 97 98"/>
    <s v=" "/>
    <n v="44.49"/>
    <s v="Clássico"/>
    <s v="Não emitida"/>
    <s v="Fabio Luiz Fogo Fabio Luiz Fogo"/>
    <s v="CPF 32509917838"/>
    <s v="Rua Jerônimo Rufato 151, Lins - CEP: 16403463, São Paulo"/>
    <s v=" "/>
    <s v="Fabio Luiz Fogo Fabio Luiz Fogo"/>
    <s v="32509917838"/>
    <s v="Rua Jerônimo Rufato 151 / CEP 16403463 - Jardim Bom Viver III, Lins, São Paulo"/>
    <s v="Lins"/>
    <s v="São Paulo"/>
    <s v="16403463"/>
    <s v="Brasil"/>
    <s v="Correios e pontos de envio"/>
    <s v="7 de fevereiro | 01:45"/>
    <s v="7 de fevereiro | 17:10"/>
    <s v="Mercado Envios"/>
    <s v="MEL00003278124526"/>
    <s v=" "/>
    <s v=" "/>
    <s v=" "/>
    <s v=" "/>
    <s v=" "/>
    <s v=" "/>
    <s v=" "/>
    <s v="Não"/>
    <s v=""/>
    <s v="Não"/>
  </r>
  <r>
    <s v="2000005060979462"/>
    <s v="5 de fevereiro de 2023 17:44 hs."/>
    <s v="Entregue"/>
    <s v="Chegou em 7 de fevereiro"/>
    <s v="Não"/>
    <n v="1"/>
    <n v="58.5"/>
    <n v="21.33"/>
    <n v="-15.44"/>
    <n v="-21.33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e Eduardo Cunha"/>
    <s v="27676355842"/>
    <s v="RUA AMBROSIO BALDINI 94 / CEP 15960000 - Ariranha, São Paulo"/>
    <s v="Ariranha"/>
    <s v="São Paulo"/>
    <s v="15960000"/>
    <s v="Brasil"/>
    <s v="Mercado Envios Full"/>
    <s v="6 de fevereiro | 12:11"/>
    <s v="7 de fevereiro | 15:31"/>
    <s v="Mercado Envios"/>
    <s v="MEL00003276132649"/>
    <s v="https://myaccount.mercadolivre.com.br/shipments/42021921929/detail"/>
    <s v=" "/>
    <s v=" "/>
    <s v=" "/>
    <s v=" "/>
    <s v=" "/>
    <s v=" "/>
    <s v="Não"/>
    <s v=""/>
    <s v="Não"/>
  </r>
  <r>
    <s v="2000005060607152"/>
    <s v="5 de fevereiro de 2023 16:27 hs."/>
    <s v="Entregue"/>
    <s v="Chegou em 8 de fevereiro"/>
    <s v="Não"/>
    <n v="1"/>
    <n v="58.5"/>
    <n v="25.04"/>
    <n v="-15.44"/>
    <n v="-25.04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Roseli Da Silva Santos"/>
    <s v="92343570000"/>
    <s v="colônia nova SN / Referencia: supermercado camal - CEP 96445000 - interior, Aceguá, Rio Grande do Sul"/>
    <s v="Aceguá"/>
    <s v="Rio Grande do Sul"/>
    <s v="96445000"/>
    <s v="Brasil"/>
    <s v="Mercado Envios Full"/>
    <s v="6 de fevereiro | 14:14"/>
    <s v="8 de fevereiro | 13:35"/>
    <s v="Mercado Envios"/>
    <s v="MEL00003275926221"/>
    <s v=" "/>
    <s v=" "/>
    <s v=" "/>
    <s v=" "/>
    <s v=" "/>
    <s v=" "/>
    <s v=" "/>
    <s v="Não"/>
    <s v=""/>
    <s v="Não"/>
  </r>
  <r>
    <s v="2000005060501228"/>
    <s v="5 de fevereiro de 2023 16:12 hs."/>
    <s v="Entregue"/>
    <s v="Chegou em 6 de fevereiro"/>
    <s v="Não"/>
    <n v="1"/>
    <n v="151.99"/>
    <s v=""/>
    <n v="-25.84"/>
    <n v="-18.45"/>
    <s v=""/>
    <n v="107.7"/>
    <s v=" "/>
    <x v="56"/>
    <s v="MLB1804965496"/>
    <s v="Mercado Livre"/>
    <s v="2 Kit's Rolamento Eixo Traseiro Peugeot206/207 C/barra 47mm"/>
    <s v=" "/>
    <n v="151.99"/>
    <s v="Premium"/>
    <s v="Autorizado"/>
    <s v=" "/>
    <s v=" "/>
    <s v=" "/>
    <s v=" "/>
    <s v="Romilson Pereira"/>
    <s v="63017229572"/>
    <s v="Rua General Figueiredo 46 / casa propria - CEP 41310220 - Águas Claras, Salvador, Bahia"/>
    <s v="Salvador"/>
    <s v="Bahia"/>
    <s v="41310220"/>
    <s v="Brasil"/>
    <s v="Mercado Envios Full"/>
    <s v="5 de fevereiro | 23:44"/>
    <s v="6 de fevereiro | 11:39"/>
    <s v="Mercado Envios"/>
    <s v="MEL00003275882660"/>
    <s v=" "/>
    <s v=" "/>
    <s v=" "/>
    <s v=" "/>
    <s v=" "/>
    <s v=" "/>
    <s v=" "/>
    <s v="Não"/>
    <s v=""/>
    <s v="Não"/>
  </r>
  <r>
    <s v="2000005060485700"/>
    <s v="5 de fevereiro de 2023 16:04 hs."/>
    <s v="Entregue"/>
    <s v="Chegou em 7 de fevereiro"/>
    <s v="Não"/>
    <n v="1"/>
    <n v="72.33"/>
    <n v="20.88"/>
    <n v="-14.18"/>
    <n v="-20.88"/>
    <s v=""/>
    <n v="58.15"/>
    <s v=" 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Jefferson Santos"/>
    <s v="11640498796"/>
    <s v="Rua João de Souza Castelo 103 / Lot Maravista - CEP 24342081 - Maravista, Niterói, Rio de Janeiro"/>
    <s v="Niterói"/>
    <s v="Rio de Janeiro"/>
    <s v="24342081"/>
    <s v="Brasil"/>
    <s v="Mercado Envios Full"/>
    <s v="6 de fevereiro | 18:32"/>
    <s v="7 de fevereiro | 13:53"/>
    <s v="Mercado Envios"/>
    <s v="MEL00003275866071"/>
    <s v=" "/>
    <s v=" "/>
    <s v=" "/>
    <s v=" "/>
    <s v=" "/>
    <s v=" "/>
    <s v=" "/>
    <s v="Não"/>
    <s v=""/>
    <s v="Não"/>
  </r>
  <r>
    <s v="2000004188356445"/>
    <s v="5 de fevereiro de 2023 15:53 hs."/>
    <s v="Entregue"/>
    <s v="Chegou em 6 de fevereiro"/>
    <s v="Sim"/>
    <n v="2"/>
    <n v="117"/>
    <s v=""/>
    <n v="-30.88"/>
    <s v=""/>
    <s v=""/>
    <n v="86.12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Mauricio Wilbert"/>
    <s v="04275492994"/>
    <s v="Rua Romário de Souza Borges 8202 / Casa Referencia: Pode deixar no meu pai ou no posto de saúde do lado. Se n achar ngm auto posto São João no centro, ou posto Maiochi barra velha. - CEP 88395000 - Porto do Itaperiú, São João do Itaperiú, Santa Catarina"/>
    <s v="São João do Itaperiú"/>
    <s v="Santa Catarina"/>
    <s v="88395000"/>
    <s v="Brasil"/>
    <s v="Mercado Envios Full"/>
    <s v="5 de fevereiro | 23:05"/>
    <s v="6 de fevereiro | 11:55"/>
    <s v="Mercado Envios"/>
    <s v="MEL00003275838043"/>
    <s v=" "/>
    <s v=" "/>
    <s v=" "/>
    <s v=" "/>
    <s v=" "/>
    <s v=" "/>
    <s v=" "/>
    <s v="Não"/>
    <s v=""/>
    <s v="Não"/>
  </r>
  <r>
    <s v="2000005060344984"/>
    <s v="5 de fevereiro de 2023 15:41 hs."/>
    <s v="Entregue"/>
    <s v="Chegou em 6 de fevereiro"/>
    <s v="Não"/>
    <n v="1"/>
    <n v="63.19"/>
    <n v="7.54"/>
    <n v="-16.239999999999998"/>
    <n v="-7.54"/>
    <s v=""/>
    <n v="46.95"/>
    <s v=" "/>
    <x v="80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Gilmara Araujo Cancellieri"/>
    <s v="32277151807"/>
    <s v="Rua Luís Aletto 247 / CEP 09390785 - Alto da Boa Vista, Mauá, São Paulo"/>
    <s v="Mauá"/>
    <s v="São Paulo"/>
    <s v="09390785"/>
    <s v="Brasil"/>
    <s v="Mercado Envios Full"/>
    <s v="5 de fevereiro | 23:23"/>
    <s v="6 de fevereiro | 14:41"/>
    <s v="Mercado Envios"/>
    <s v="MEL00003275798869"/>
    <s v=" "/>
    <s v=" "/>
    <s v=" "/>
    <s v=" "/>
    <s v=" "/>
    <s v=" "/>
    <s v=" "/>
    <s v="Não"/>
    <s v=""/>
    <s v="Não"/>
  </r>
  <r>
    <s v="2000005060361712"/>
    <s v="5 de fevereiro de 2023 15:40 hs."/>
    <s v="Entregue"/>
    <s v="Chegou em 7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almir oliveira da silv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6 de fevereiro | 02:33"/>
    <s v="7 de fevereiro | 11:19"/>
    <s v="Mercado Envios"/>
    <s v="MEL00003275800223"/>
    <s v=" "/>
    <s v=" "/>
    <s v=" "/>
    <s v=" "/>
    <s v=" "/>
    <s v=" "/>
    <s v=" "/>
    <s v="Não"/>
    <s v=""/>
    <s v="Não"/>
  </r>
  <r>
    <s v="2000005060172476"/>
    <s v="5 de fevereiro de 2023 15:05 hs."/>
    <s v="Entregue"/>
    <s v="Chegou em 6 de fevereiro"/>
    <s v="Não"/>
    <n v="1"/>
    <n v="20.5"/>
    <n v="9.9"/>
    <n v="-7.96"/>
    <n v="-9.9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mirtes menezes"/>
    <s v="05502222861"/>
    <s v="Rua Atanázio Soares 1882 / apto 01, bloco 02 Referencia: condomínio morar e viver Plaza 3. - CEP 18075000 - Vila Olímpia, Sorocaba, São Paulo"/>
    <s v="Sorocaba"/>
    <s v="São Paulo"/>
    <s v="18075000"/>
    <s v="Brasil"/>
    <s v="Mercado Envios Full"/>
    <s v="6 de fevereiro | 12:10"/>
    <s v="6 de fevereiro | 21:45"/>
    <s v="Mercado Envios"/>
    <s v="MEL00003275708803"/>
    <s v=" "/>
    <s v=" "/>
    <s v=" "/>
    <s v=" "/>
    <s v=" "/>
    <s v=" "/>
    <s v=" "/>
    <s v="Não"/>
    <s v=""/>
    <s v="Não"/>
  </r>
  <r>
    <s v="2000004188208419"/>
    <s v="5 de fevereiro de 2023 14:50 hs."/>
    <s v="Entregue"/>
    <s v="Chegou em 6 de fevereiro"/>
    <s v="Sim"/>
    <n v="1"/>
    <n v="68.86"/>
    <n v="15.9"/>
    <n v="-17.21"/>
    <s v=""/>
    <s v=""/>
    <n v="67.55"/>
    <s v="Sim"/>
    <x v="20"/>
    <s v="MLB2860212445"/>
    <s v="Mercado Livre"/>
    <s v="Par Morceguinho Dianteiro Celta 1998 A 2015"/>
    <s v=" "/>
    <n v="68.86"/>
    <s v="Premium"/>
    <s v="Autorizado"/>
    <s v="tiego aparecido luiz costa aparecido"/>
    <s v="CPF 38531730805"/>
    <s v="Estrada Lourenço Salvador  121 - casa, Santana de Parnaíba - CEP: 06533001, São Paulo"/>
    <s v=" "/>
    <s v="tiego aparecido luiz costa aparecido"/>
    <s v="38531730805"/>
    <s v="Rua Francisco Dom Delgado 8 / Casa - CEP 06528355 - Recanto do Mané, Santana de Parnaíba, São Paulo"/>
    <s v="Santana de Parnaíba"/>
    <s v="São Paulo"/>
    <s v="06528355"/>
    <s v="Brasil"/>
    <s v="Mercado Envios Flex"/>
    <s v="6 de fevereiro | 16:08"/>
    <s v="6 de fevereiro | 18:39"/>
    <s v="CRISTIAN LEMES DOS SANTOS"/>
    <s v="42021554379"/>
    <s v=" "/>
    <s v=" "/>
    <s v=" "/>
    <s v=" "/>
    <s v=" "/>
    <s v=" "/>
    <s v=" "/>
    <s v="Não"/>
    <s v=""/>
    <s v="Não"/>
  </r>
  <r>
    <s v="2000005059868638"/>
    <s v="5 de fevereiro de 2023 14:02 hs."/>
    <s v="Entregue"/>
    <s v="Chegou em 9 de fevereiro"/>
    <s v="Não"/>
    <n v="4"/>
    <n v="79.959999999999994"/>
    <s v=""/>
    <n v="-31.6"/>
    <s v=""/>
    <s v=""/>
    <n v="48.36"/>
    <s v=" "/>
    <x v="127"/>
    <s v="MLB3104564508"/>
    <s v="Mercado Livre"/>
    <s v="Kit Reparo Alavanca Câmbio Del Rey Motor Ap  1990 À 1997"/>
    <s v=" "/>
    <n v="19.989999999999998"/>
    <s v="Clássico"/>
    <s v="Não emitida"/>
    <s v="Sandro Krupp"/>
    <s v="CPF 93264046091"/>
    <s v="sao jorge 97, imbituba - CEP: 88780000, Santa Catarina"/>
    <s v=" "/>
    <s v="Sandro Krupp"/>
    <s v="93264046091"/>
    <s v="RUA DUQUE DE CAXIAS 55 / SALA 01 - CEP 88780000 - Imbituba, Santa Catarina"/>
    <s v="Imbituba"/>
    <s v="Santa Catarina"/>
    <s v="88780000"/>
    <s v="Brasil"/>
    <s v="Correios e pontos de envio"/>
    <s v="7 de fevereiro | 03:44"/>
    <s v="9 de fevereiro | 08:09"/>
    <s v="Mercado Envios"/>
    <s v="MEL00003278121616"/>
    <s v="https://myaccount.mercadolivre.com.br/shipments/42021456901/detail"/>
    <s v=" "/>
    <s v=" "/>
    <s v=" "/>
    <s v=" "/>
    <s v=" "/>
    <s v=" "/>
    <s v="Não"/>
    <s v=""/>
    <s v="Não"/>
  </r>
  <r>
    <s v="2000004188082641"/>
    <s v="5 de fevereiro de 2023 13:46 hs."/>
    <s v="Entregue"/>
    <s v="Chegou em 7 de fevereiro"/>
    <s v="Sim"/>
    <n v="1"/>
    <n v="58.5"/>
    <s v=""/>
    <n v="-15.44"/>
    <s v="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Lorena Braga Costa Silva"/>
    <s v="09481875652"/>
    <s v="Avenida Tiradentes 573 / CEP 35456104 - Novo Itabirito, Itabirito, Minas Gerais"/>
    <s v="Itabirito"/>
    <s v="Minas Gerais"/>
    <s v="35456104"/>
    <s v="Brasil"/>
    <s v="Mercado Envios Full"/>
    <s v="5 de fevereiro | 16:50"/>
    <s v="7 de fevereiro | 14:55"/>
    <s v="Mercado Envios"/>
    <s v="MEL00003275523128"/>
    <s v=" "/>
    <s v=" "/>
    <s v=" "/>
    <s v=" "/>
    <s v=" "/>
    <s v=" "/>
    <s v=" "/>
    <s v="Não"/>
    <s v=""/>
    <s v="Não"/>
  </r>
  <r>
    <s v="2000004188085437"/>
    <s v="5 de fevereiro de 2023 13:45 hs."/>
    <s v="Entregue"/>
    <s v="Chegou em 8 de fevereiro"/>
    <s v="Sim"/>
    <n v="2"/>
    <n v="339.8"/>
    <s v=""/>
    <n v="-57.76"/>
    <n v="-40.9"/>
    <s v=""/>
    <n v="241.14"/>
    <s v="Sim"/>
    <x v="14"/>
    <s v="MLB1853236145"/>
    <s v="Mercado Livre"/>
    <s v="Kit Rolamento Eixo Traseiro Peugeot 206/207 C/barra 50mm"/>
    <s v=" "/>
    <n v="169.9"/>
    <s v="Premium"/>
    <s v="Autorizado"/>
    <s v=" "/>
    <s v=" "/>
    <s v=" "/>
    <s v=" "/>
    <s v="Adriano Pereira do Nascimento"/>
    <s v="01145383106"/>
    <s v="Avenida Brasil 1776 / Zezão auto peças - CEP 75123645 - Vila Miguel Jorge, Anápolis, Goiás"/>
    <s v="Anápolis"/>
    <s v="Goiás"/>
    <s v="75123645"/>
    <s v="Brasil"/>
    <s v="Mercado Envios Full"/>
    <s v="5 de fevereiro | 18:26"/>
    <s v="8 de fevereiro | 17:44"/>
    <s v="Mercado Envios"/>
    <s v="MEL00003275519695"/>
    <s v=" "/>
    <s v=" "/>
    <s v=" "/>
    <s v=" "/>
    <s v=" "/>
    <s v=" "/>
    <s v=" "/>
    <s v="Não"/>
    <s v=""/>
    <s v="Não"/>
  </r>
  <r>
    <s v="2000004188057015"/>
    <s v="5 de fevereiro de 2023 13:30 hs."/>
    <s v="Entregue"/>
    <s v="Chegou em 8 de fevereiro"/>
    <s v="Sim"/>
    <n v="1"/>
    <n v="109.16"/>
    <s v=""/>
    <n v="-18.559999999999999"/>
    <n v="-20.45"/>
    <s v=""/>
    <n v="70.150000000000006"/>
    <s v="Sim"/>
    <x v="298"/>
    <s v="MLB3137039648"/>
    <s v="Mercado Livre"/>
    <s v="Par Pivô Bandeja Dianteira Linea 2009 A 2017"/>
    <s v=" "/>
    <n v="109.16"/>
    <s v="Premium"/>
    <s v="Não emitida"/>
    <s v="ana rosa vas"/>
    <s v="CPF 18703241882"/>
    <s v="Rua Santa Catarina 36 - Priximo a vilinha, Amaporã - CEP: 87850000, Paraná"/>
    <s v=" "/>
    <s v="ana rosa vas"/>
    <s v="18703241882"/>
    <s v="Rua Santa Catarina 36 / Prox vilinha - CEP 87850000 - Centro, Amaporã, Paraná"/>
    <s v="Amaporã"/>
    <s v="Paraná"/>
    <s v="87850000"/>
    <s v="Brasil"/>
    <s v="Correios e pontos de envio"/>
    <s v="7 de fevereiro | 03:47"/>
    <s v="8 de fevereiro | 19:36"/>
    <s v="Mercado Envios"/>
    <s v="MEL00003278118949"/>
    <s v=" "/>
    <s v=" "/>
    <s v=" "/>
    <s v=" "/>
    <s v=" "/>
    <s v=" "/>
    <s v=" "/>
    <s v="Não"/>
    <s v=""/>
    <s v="Não"/>
  </r>
  <r>
    <s v="2000004187889173"/>
    <s v="5 de fevereiro de 2023 12:01 hs."/>
    <s v="Entregue"/>
    <s v="Chegou em 10 de fevereiro"/>
    <s v="Sim"/>
    <n v="1"/>
    <n v="40.72"/>
    <n v="48.2"/>
    <n v="-10.39"/>
    <n v="-48.2"/>
    <s v=""/>
    <n v="30.33"/>
    <s v=" "/>
    <x v="257"/>
    <s v="MLB2221148393"/>
    <s v="Mercado Livre"/>
    <s v="Kit Pino Buchas Dobradiça Porta Corcel Delrey Pampa Belina"/>
    <s v=" "/>
    <n v="40.72"/>
    <s v="Clássico"/>
    <s v="Não emitida"/>
    <s v="Adílio Lopes Rodrigues"/>
    <s v="CPF 21900031809"/>
    <s v="Benjamin Constant 564, Guanambi - CEP: 46430000, Bahia"/>
    <s v=" "/>
    <s v="Adílio Lopes Rodrigues"/>
    <s v="21900031809"/>
    <s v="Rua José Filho 2 1 / Casa - CEP 46446000 - Centro, Feira da Mata, Bahia"/>
    <s v="Feira da Mata"/>
    <s v="Bahia"/>
    <s v="46446000"/>
    <s v="Brasil"/>
    <s v="Correios e pontos de envio"/>
    <s v="7 de fevereiro | 04:47"/>
    <s v="10 de fevereiro | 10:22"/>
    <s v="Mercado Envios"/>
    <s v="MEL00003278119185"/>
    <s v=" "/>
    <s v=" "/>
    <s v=" "/>
    <s v=" "/>
    <s v=" "/>
    <s v=" "/>
    <s v=" "/>
    <s v="Não"/>
    <s v=""/>
    <s v="Não"/>
  </r>
  <r>
    <s v="2000004187874861"/>
    <s v="5 de fevereiro de 2023 11:54 hs."/>
    <s v="Entregue"/>
    <s v="Chegou em 6 de fevereiro"/>
    <s v="Sim"/>
    <n v="1"/>
    <n v="58.5"/>
    <n v="18.899999999999999"/>
    <n v="-15.44"/>
    <n v="-18.899999999999999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Vandeli Carmelio"/>
    <s v="27922227604"/>
    <s v="Rua Paissandu 89 / casa - CEP 31035370 - Sagrada Família, Belo Horizonte, Minas Gerais"/>
    <s v="Belo Horizonte"/>
    <s v="Minas Gerais"/>
    <s v="31035370"/>
    <s v="Brasil"/>
    <s v="Mercado Envios Full"/>
    <s v="5 de fevereiro | 16:12"/>
    <s v="6 de fevereiro | 17:18"/>
    <s v="Mercado Envios"/>
    <s v="MEL00003275295025"/>
    <s v=" "/>
    <s v=" "/>
    <s v=" "/>
    <s v=" "/>
    <s v=" "/>
    <s v=" "/>
    <s v=" "/>
    <s v="Não"/>
    <s v=""/>
    <s v="Não"/>
  </r>
  <r>
    <s v="2000005058757990"/>
    <s v="5 de fevereiro de 2023 11:43 hs."/>
    <s v="Entregue"/>
    <s v="Chegou em 6 de fevereiro"/>
    <s v="Não"/>
    <n v="1"/>
    <n v="72.33"/>
    <n v="15.66"/>
    <n v="-14.18"/>
    <n v="-15.66"/>
    <s v=""/>
    <n v="58.15"/>
    <s v="Sim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Deilson Aparecido"/>
    <s v="35936583805"/>
    <s v="Rua Álvaro Batista Guimarães 42 / CEP 14660000 - Estancia dos coqueiros, Sales Oliveira, São Paulo"/>
    <s v="Sales Oliveira"/>
    <s v="São Paulo"/>
    <s v="14660000"/>
    <s v="Brasil"/>
    <s v="Mercado Envios Full"/>
    <s v="5 de fevereiro | 18:48"/>
    <s v="6 de fevereiro | 14:45"/>
    <s v="Mercado Envios"/>
    <s v="MEL00003275268842"/>
    <s v=" "/>
    <s v=" "/>
    <s v=" "/>
    <s v=" "/>
    <s v=" "/>
    <s v=" "/>
    <s v=" "/>
    <s v="Não"/>
    <s v=""/>
    <s v="Não"/>
  </r>
  <r>
    <s v="2000005059217548"/>
    <s v="5 de fevereiro de 2023 11:42 hs."/>
    <s v="Entregue"/>
    <s v="Chegou em 7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Arlete Martins"/>
    <s v="02363948351"/>
    <s v="Rua Cordilheira do Araripe 586 / comercial - CEP 08180120 - Jardim Noemia, São Paulo, São Paulo"/>
    <s v="São Paulo"/>
    <s v="São Paulo"/>
    <s v="08180120"/>
    <s v="Brasil"/>
    <s v="Mercado Envios Full"/>
    <s v="6 de fevereiro | 14:57"/>
    <s v="7 de fevereiro | 10:25"/>
    <s v="Mercado Envios"/>
    <s v="MEL00003275268315"/>
    <s v=" "/>
    <s v=" "/>
    <s v=" "/>
    <s v=" "/>
    <s v=" "/>
    <s v=" "/>
    <s v=" "/>
    <s v="Não"/>
    <s v=""/>
    <s v="Não"/>
  </r>
  <r>
    <s v="2000005058989892"/>
    <s v="5 de fevereiro de 2023 10:41 hs."/>
    <s v="Entregue"/>
    <s v="Chegou em 6 de fevereiro"/>
    <s v="Não"/>
    <n v="1"/>
    <n v="49.99"/>
    <n v="22.6"/>
    <n v="-14"/>
    <n v="-22.6"/>
    <s v=""/>
    <n v="35.99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TAMIRIS DA SOUZA"/>
    <s v="42642197875"/>
    <s v="Rua São Mateus 482 / CEP 13327360 - Jardim Nova Era, Salto, São Paulo"/>
    <s v="Salto"/>
    <s v="São Paulo"/>
    <s v="13327360"/>
    <s v="Brasil"/>
    <s v="Mercado Envios Full"/>
    <s v="6 de fevereiro | 02:34"/>
    <s v="6 de fevereiro | 12:52"/>
    <s v="Mercado Envios"/>
    <s v="MEL00003275165693"/>
    <s v=" "/>
    <s v=" "/>
    <s v=" "/>
    <s v=" "/>
    <s v=" "/>
    <s v=" "/>
    <s v=" "/>
    <s v="Não"/>
    <s v=""/>
    <s v="Não"/>
  </r>
  <r>
    <s v="2000004187749243"/>
    <s v="5 de fevereiro de 2023 10:31 hs."/>
    <s v="Entregue"/>
    <s v="Chegou em 6 de fevereiro"/>
    <s v="Sim"/>
    <n v="1"/>
    <n v="105.98"/>
    <n v="1.59"/>
    <n v="-18.02"/>
    <s v=""/>
    <s v=""/>
    <n v="89.55"/>
    <s v=" "/>
    <x v="170"/>
    <s v="MLB3127453888"/>
    <s v="Mercado Livre"/>
    <s v="Par Pivô Da Bandeja Dianteira Scenic 2003 A 2010"/>
    <s v=" "/>
    <n v="105.98"/>
    <s v="Premium"/>
    <s v="Autorizado"/>
    <s v="Rafael Gonzalez Dias"/>
    <s v="CPF 04728875806"/>
    <s v="Rua Augusto Frederico Schimidt 280 - Casa, São Bernardo do Campo - CEP: 09732540, São Paulo"/>
    <s v=" "/>
    <s v="Rafael Gonzalez Dias"/>
    <s v="04728875806"/>
    <s v="Rua Augusto Frederico Schimidt 280 / casa Referencia: em frente em casa em demolição e ao lado de um prédio pequeno. - CEP 09732540 - Anchieta, São Bernardo do Campo, São Paulo"/>
    <s v="São Bernardo do Campo"/>
    <s v="São Paulo"/>
    <s v="09732540"/>
    <s v="Brasil"/>
    <s v="Mercado Envios Flex"/>
    <s v="6 de fevereiro | 16:24"/>
    <s v="6 de fevereiro | 18:07"/>
    <s v="LUCAS MARTINS"/>
    <s v="42021064675"/>
    <s v=" "/>
    <s v=" "/>
    <s v=" "/>
    <s v=" "/>
    <s v=" "/>
    <s v=" "/>
    <s v=" "/>
    <s v="Não"/>
    <s v=""/>
    <s v="Não"/>
  </r>
  <r>
    <s v="2000005058911892"/>
    <s v="5 de fevereiro de 2023 10:18 hs."/>
    <s v="Entregue"/>
    <s v="Chegou em 10 de fevereiro"/>
    <s v="Não"/>
    <n v="1"/>
    <n v="62.8"/>
    <n v="28.5"/>
    <n v="-13.04"/>
    <n v="-28.5"/>
    <s v=""/>
    <n v="49.76"/>
    <s v="Sim"/>
    <x v="13"/>
    <s v="MLB2152610154"/>
    <s v="Mercado Livre"/>
    <s v="Par Kit Pino Guia Pinça Freio Fiat Uno Mille 1984 Até 2013"/>
    <s v=" "/>
    <n v="62.8"/>
    <s v="Clássico"/>
    <s v="Não emitida"/>
    <s v="Miqueias Corrêa Gonçalves"/>
    <s v="CPF 08258819780"/>
    <s v="Dom Helvecio 700 - 201, Anchieta - CEP: 29230000, Espírito Santo"/>
    <s v=" "/>
    <s v="Miqueias Corrêa Gonçalves"/>
    <s v="08258819780"/>
    <s v="AVENIDA ISAIAS SCHERRER 53 / Loja 4 - CEP 29285000 - Piúma, Espírito Santo"/>
    <s v="Piúma"/>
    <s v="Espírito Santo"/>
    <s v="29285000"/>
    <s v="Brasil"/>
    <s v="Correios e pontos de envio"/>
    <s v="7 de fevereiro | 04:27"/>
    <s v="10 de fevereiro | 10:08"/>
    <s v="Mercado Envios"/>
    <s v="MEL00003278113499"/>
    <s v="https://myaccount.mercadolivre.com.br/shipments/42021045149/detail"/>
    <s v=" "/>
    <s v=" "/>
    <s v=" "/>
    <s v=" "/>
    <s v=" "/>
    <s v=" "/>
    <s v="Não"/>
    <s v=""/>
    <s v="Não"/>
  </r>
  <r>
    <s v="2000005058813696"/>
    <s v="5 de fevereiro de 2023 09:42 hs."/>
    <s v="Entregue"/>
    <s v="Chegou em 6 de fevereiro"/>
    <s v="Não"/>
    <n v="1"/>
    <n v="62.8"/>
    <n v="13.9"/>
    <n v="-16.18"/>
    <s v=""/>
    <s v=""/>
    <n v="60.52"/>
    <s v=" "/>
    <x v="13"/>
    <s v="MLB2124796821"/>
    <s v="Mercado Livre"/>
    <s v="Par Kit Pino Guia Bucha Pinça Freio Fiorino 1981 Até 2020"/>
    <s v=" "/>
    <n v="62.8"/>
    <s v="Premium"/>
    <s v="Autorizado"/>
    <s v="emyly.sayans emyly.sayans"/>
    <s v="CPF 37868893842"/>
    <s v="Avenida Vila Ema 4322 - Apto S4, Sao Paulo - CEP: 03282001, São Paulo"/>
    <s v=" "/>
    <s v="emyly.sayans emyly.sayans"/>
    <s v="37868893842"/>
    <s v="Avenida Vila Ema 4322 / Apto S4 - CEP 03282001 - Vila Ema, São Paulo, São Paulo"/>
    <s v="São Paulo"/>
    <s v="São Paulo"/>
    <s v="03282001"/>
    <s v="Brasil"/>
    <s v="Mercado Envios Flex"/>
    <s v="6 de fevereiro | 16:15"/>
    <s v="6 de fevereiro | 20:36"/>
    <s v="MICHELLE RULING MARTINS"/>
    <s v="42021001450"/>
    <s v=" "/>
    <s v=" "/>
    <s v=" "/>
    <s v=" "/>
    <s v=" "/>
    <s v=" "/>
    <s v=" "/>
    <s v="Não"/>
    <s v=""/>
    <s v="Não"/>
  </r>
  <r>
    <s v="2000005058752532"/>
    <s v="5 de fevereiro de 2023 09:16 hs."/>
    <s v="Entregue"/>
    <s v="Chegou em 8 de fevereiro"/>
    <s v="Não"/>
    <n v="1"/>
    <n v="207.9"/>
    <s v=""/>
    <n v="-35.340000000000003"/>
    <n v="-20.45"/>
    <s v=""/>
    <n v="152.11000000000001"/>
    <s v=" "/>
    <x v="66"/>
    <s v="MLB2609844613"/>
    <s v="Mercado Livre"/>
    <s v="Kit Rolamento Eixo Traseiro C/ Bucha Peugeot 206/207 50mm"/>
    <s v=" "/>
    <n v="207.9"/>
    <s v="Premium"/>
    <s v="Autorizado"/>
    <s v=" "/>
    <s v=" "/>
    <s v=" "/>
    <s v=" "/>
    <s v="Leandro Fonseca"/>
    <s v="01689374250"/>
    <s v="29 De Dezenbro 47 / Proximo A Escola Marinho Condi Referencia: Proximo A Escola Marinho Condi - CEP 68655000 - Irituia, Pará"/>
    <s v="Irituia"/>
    <s v="Pará"/>
    <s v="68655000"/>
    <s v="Brasil"/>
    <s v="Mercado Envios Full"/>
    <s v="6 de fevereiro | 04:56"/>
    <s v="8 de fevereiro | 12:25"/>
    <s v="Mercado Envios"/>
    <s v="MEL00003275056389"/>
    <s v=" "/>
    <s v=" "/>
    <s v=" "/>
    <s v=" "/>
    <s v=" "/>
    <s v=" "/>
    <s v=" "/>
    <s v="Não"/>
    <s v=""/>
    <s v="Não"/>
  </r>
  <r>
    <s v="2000005058670166"/>
    <s v="5 de fevereiro de 2023 08:30 hs."/>
    <s v="Entregue"/>
    <s v="Chegou em 8 de fevereiro"/>
    <s v="Não"/>
    <n v="1"/>
    <n v="78.89"/>
    <n v="19.8"/>
    <n v="-14.97"/>
    <n v="-19.8"/>
    <s v=""/>
    <n v="63.92"/>
    <s v="Sim"/>
    <x v="154"/>
    <s v="MLB2872836334"/>
    <s v="Mercado Livre"/>
    <s v="Bandeja Sem Pivô Lado Direito Voyage G5 2008 Em Diante"/>
    <s v=" "/>
    <n v="78.89"/>
    <s v="Clássico"/>
    <s v="Não emitida"/>
    <s v="Renato Fernandes"/>
    <s v="CPF 58599681672"/>
    <s v="Rua Melo Viana 347 - Cs, Lagoa Santa - CEP: 33233034, Minas Gerais"/>
    <s v=" "/>
    <s v="Renato Fernandes"/>
    <s v="58599681672"/>
    <s v="Rua Melo Viana 347 / Cs Referencia: Próximo paroquia são sebastiao - CEP 33233034 - Várzea, Lagoa Santa, Minas Gerais"/>
    <s v="Lagoa Santa"/>
    <s v="Minas Gerais"/>
    <s v="33233034"/>
    <s v="Brasil"/>
    <s v="Correios e pontos de envio"/>
    <s v="7 de fevereiro | 00:28"/>
    <s v="8 de fevereiro | 13:33"/>
    <s v="Mercado Envios"/>
    <s v="MEL00003278108777"/>
    <s v=" "/>
    <s v=" "/>
    <s v=" "/>
    <s v=" "/>
    <s v=" "/>
    <s v=" "/>
    <s v=" "/>
    <s v="Não"/>
    <s v=""/>
    <s v="Não"/>
  </r>
  <r>
    <s v="2000004187609685"/>
    <s v="5 de fevereiro de 2023 07:27 hs."/>
    <s v="Entregue"/>
    <s v="Chegou em 7 de fevereiro"/>
    <s v="Sim"/>
    <n v="1"/>
    <n v="28.85"/>
    <n v="9.9"/>
    <n v="-8.9600000000000009"/>
    <n v="-9.9"/>
    <s v=""/>
    <n v="19.89"/>
    <s v="Sim"/>
    <x v="191"/>
    <s v="MLB2833019112"/>
    <s v="Mercado Livre"/>
    <s v="Cabo De Capô Com Alavanca Monza Chevette"/>
    <s v=" "/>
    <n v="28.85"/>
    <s v="Clássico"/>
    <s v="Não emitida"/>
    <s v="Leandro Dos santos"/>
    <s v="CPF 39660588801"/>
    <s v="Olavo Antonio Ribeiro 381, São José dos Campos - CEP: 12232413, São Paulo"/>
    <s v=" "/>
    <s v="Leandro Dos santos"/>
    <s v="39660588801"/>
    <s v="Rua Olavo Antonio Ribeiro 381 / CEP 12232413 - Conjunto Papa João Paulo II, São José dos Campos, São Paulo"/>
    <s v="São José dos Campos"/>
    <s v="São Paulo"/>
    <s v="12232413"/>
    <s v="Brasil"/>
    <s v="Correios e pontos de envio"/>
    <s v="7 de fevereiro | 00:31"/>
    <s v="7 de fevereiro | 13:06"/>
    <s v="Mercado Envios"/>
    <s v="MEL00003278107605"/>
    <s v=" "/>
    <s v=" "/>
    <s v=" "/>
    <s v=" "/>
    <s v=" "/>
    <s v=" "/>
    <s v=" "/>
    <s v="Não"/>
    <s v=""/>
    <s v="Não"/>
  </r>
  <r>
    <s v="2000005058338762"/>
    <s v="5 de fevereiro de 2023 01:50 hs."/>
    <s v="Entregue"/>
    <s v="Chegou em 9 de fevereiro"/>
    <s v="Não"/>
    <n v="1"/>
    <n v="79"/>
    <n v="14.03"/>
    <n v="-13.43"/>
    <n v="-32.479999999999997"/>
    <s v=""/>
    <n v="47.12"/>
    <s v="Sim"/>
    <x v="103"/>
    <s v="MLB2826441716"/>
    <s v="Mercado Livre"/>
    <s v="Cabo De Embreagem Uno Mille Motor 1.0 8v 2002 A 2004"/>
    <s v=" "/>
    <n v="79"/>
    <s v="Premium"/>
    <s v="Não emitida"/>
    <s v="William santos de oliveirs"/>
    <s v="CPF 07012498544"/>
    <s v="rua guarani 345 - gusmao, Eunapolis - CEP: 45821030, Bahia"/>
    <s v=" "/>
    <s v="William santos de oliveirs"/>
    <s v="07012498544"/>
    <s v="presidente Kennedy 381 / CEP 45690000 - centro, Una, Bahia"/>
    <s v="Una"/>
    <s v="Bahia"/>
    <s v="45690000"/>
    <s v="Brasil"/>
    <s v="Correios e pontos de envio"/>
    <s v="7 de fevereiro | 04:47"/>
    <s v="9 de fevereiro | 12:29"/>
    <s v="Mercado Envios"/>
    <s v="MEL00003278105721"/>
    <s v=" "/>
    <s v=" "/>
    <s v=" "/>
    <s v=" "/>
    <s v=" "/>
    <s v=" "/>
    <s v=" "/>
    <s v="Não"/>
    <s v=""/>
    <s v="Não"/>
  </r>
  <r>
    <s v="2000004187412685"/>
    <s v="5 de fevereiro de 2023 00:47 hs."/>
    <s v="Entregue"/>
    <s v="Chegou em 6 de fevereiro"/>
    <s v="Sim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Rodrigo stutz Eller lopes"/>
    <s v="06741235655"/>
    <s v="RUA Doutora Conceicao Ribeiro 57 / Referencia: CASA, BAIRRO ROQUE - CEP 36970000 - Vidal Soares, Manhumirim, Minas Gerais"/>
    <s v="Manhumirim"/>
    <s v="Minas Gerais"/>
    <s v="36970000"/>
    <s v="Brasil"/>
    <s v="Mercado Envios Full"/>
    <s v="5 de fevereiro | 13:46"/>
    <s v="6 de fevereiro | 15:49"/>
    <s v="Mercado Envios"/>
    <s v="MEL00003274756393"/>
    <s v=" "/>
    <s v=" "/>
    <s v=" "/>
    <s v=" "/>
    <s v=" "/>
    <s v=" "/>
    <s v=" "/>
    <s v="Não"/>
    <s v=""/>
    <s v="Não"/>
  </r>
  <r>
    <s v="2000004187363203"/>
    <s v="5 de fevereiro de 2023 00:03 hs."/>
    <s v="Entregue"/>
    <s v="Chegou em 7 de fevereiro"/>
    <s v="Sim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Nathanael Medeiros"/>
    <s v="11950103706"/>
    <s v="Rua Dalny Figueira Rodrigues 13 / rua da radio - CEP 28662000 - Banquete, Banquete, Rio de Janeiro"/>
    <s v="Banquete"/>
    <s v="Rio de Janeiro"/>
    <s v="28662000"/>
    <s v="Brasil"/>
    <s v="Mercado Envios Full"/>
    <s v="5 de fevereiro | 18:56"/>
    <s v="7 de fevereiro | 09:51"/>
    <s v="Mercado Envios"/>
    <s v="MEL00003274692903"/>
    <s v=" "/>
    <s v=" "/>
    <s v=" "/>
    <s v=" "/>
    <s v=" "/>
    <s v=" "/>
    <s v=" "/>
    <s v="Não"/>
    <s v=""/>
    <s v="Não"/>
  </r>
  <r>
    <s v="2000005058081568"/>
    <s v="4 de fevereiro de 2023 23:56 hs."/>
    <s v="Devolução a caminho"/>
    <s v="Chegará entre 8 e 13 de março. Se houver algum problema, você pode nos avisar quando receber."/>
    <s v="Não"/>
    <n v="0"/>
    <n v="299"/>
    <s v=""/>
    <n v="-50.83"/>
    <n v="-18.45"/>
    <n v="-229.72"/>
    <n v="0"/>
    <s v=" "/>
    <x v="28"/>
    <s v="MLB1925303205"/>
    <s v="Mercado Livre"/>
    <s v="Cabo De Marcha Cambio Montana 2011 2012 2013 2014 Novo"/>
    <s v=" "/>
    <n v="299"/>
    <s v="Premium"/>
    <s v="Autorizado"/>
    <s v="Joana D'arc Ferreira Calaça Joana Calaça"/>
    <s v="CPF 00474792307"/>
    <s v="rua alvaro de oliveira lima 2765 - casa 2765 B, teresina - CEP: 64078760, Piauí"/>
    <s v=" "/>
    <s v="Joana D'arc Ferreira Calaça Joana Calaça"/>
    <s v="004747923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março | 10:07"/>
    <s v=" "/>
    <s v="Mercado Envios"/>
    <s v="QC635795625BR"/>
    <s v="https://www2.correios.com.br/sistemas/rastreamento/resultado.cfm"/>
    <s v=" "/>
    <s v=" "/>
    <s v=" "/>
    <s v=" "/>
    <s v=" "/>
    <s v=" "/>
    <s v="Não"/>
    <n v="1"/>
    <s v="Não"/>
  </r>
  <r>
    <s v="2000005057902166"/>
    <s v="4 de fevereiro de 2023 23:00 hs."/>
    <s v="Entregue"/>
    <s v="Chegou em 6 de fevereiro"/>
    <s v="Não"/>
    <n v="1"/>
    <n v="62.9"/>
    <n v="35.5"/>
    <n v="-16.190000000000001"/>
    <n v="-35.5"/>
    <s v=""/>
    <n v="46.71"/>
    <s v=" "/>
    <x v="63"/>
    <s v="MLB2088389174"/>
    <s v="Mercado Livre"/>
    <s v="Par Bieleta Dianteira Tucson I30 Sportage Cerato"/>
    <s v=" "/>
    <n v="62.9"/>
    <s v="Premium"/>
    <s v="Autorizado"/>
    <s v=" "/>
    <s v=" "/>
    <s v=" "/>
    <s v=" "/>
    <s v="Kaique Costa"/>
    <s v="83006603052"/>
    <s v="Travessa Três 64 / Casa - CEP 56780000 - Cohab, Tabira, Pernambuco"/>
    <s v="Tabira"/>
    <s v="Pernambuco"/>
    <s v="56780000"/>
    <s v="Brasil"/>
    <s v="Mercado Envios Full"/>
    <s v="5 de fevereiro | 02:23"/>
    <s v="6 de fevereiro | 18:02"/>
    <s v="Mercado Envios"/>
    <s v="MEL00003274590862"/>
    <s v=" "/>
    <s v=" "/>
    <s v=" "/>
    <s v=" "/>
    <s v=" "/>
    <s v=" "/>
    <s v=" "/>
    <s v="Não"/>
    <s v=""/>
    <s v="Não"/>
  </r>
  <r>
    <s v="2000005057838512"/>
    <s v="4 de fevereiro de 2023 22:47 hs."/>
    <s v="Entregue"/>
    <s v="Chegou em 6 de fevereiro"/>
    <s v="Não"/>
    <n v="1"/>
    <n v="82.64"/>
    <s v=""/>
    <n v="-14.05"/>
    <n v="-20.45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Walcilio frança"/>
    <s v="08552224682"/>
    <s v="Rua Nossa Senhora Do Amparo 24 / Casa - CEP 35189000 - Braúnas, Minas Gerais"/>
    <s v="Braúnas"/>
    <s v="Minas Gerais"/>
    <s v="35189000"/>
    <s v="Brasil"/>
    <s v="Mercado Envios Full"/>
    <s v="5 de fevereiro | 06:29"/>
    <s v="6 de fevereiro | 15:26"/>
    <s v="Mercado Envios"/>
    <s v="MEL00003274574008"/>
    <s v=" "/>
    <s v=" "/>
    <s v=" "/>
    <s v=" "/>
    <s v=" "/>
    <s v=" "/>
    <s v=" "/>
    <s v="Não"/>
    <s v=""/>
    <s v="Não"/>
  </r>
  <r>
    <s v="2000005057809988"/>
    <s v="4 de fevereiro de 2023 22:36 hs."/>
    <s v="Entregue"/>
    <s v="Chegou em 7 de fevereiro"/>
    <s v="Não"/>
    <n v="1"/>
    <n v="79"/>
    <n v="14.63"/>
    <n v="-13.43"/>
    <n v="-33.08"/>
    <s v=""/>
    <n v="47.12"/>
    <s v="Sim"/>
    <x v="77"/>
    <s v="MLB2221399553"/>
    <s v="Mercado Livre"/>
    <s v="Pino Dobradiça Porta  Ld/le Uno Mille 2003/2004"/>
    <s v=" "/>
    <n v="79"/>
    <s v="Premium"/>
    <s v="Não emitida"/>
    <s v="Conrado José Farias Timbó"/>
    <s v="CPF 16497198334"/>
    <s v="Rua 34 Quadra 46 Lt 25 III Etapa Jardim Céu Azul 25 - Aluminio Alencarino, Valparaíso de Goiás - CEP: 72871034, Goiás"/>
    <s v=" "/>
    <s v="Conrado José Farias Timbó"/>
    <s v="16497198334"/>
    <s v="Rua 34 25 / Quadra 46 Lt 25 III Etapa Jardim Céu Azul - Aluminio Alencarino - CEP 72871034 - Jardim Céu Azul, Valparaíso de Goiás, Goiás"/>
    <s v="Valparaíso de Goiás"/>
    <s v="Goiás"/>
    <s v="72871034"/>
    <s v="Brasil"/>
    <s v="Correios e pontos de envio"/>
    <s v="7 de fevereiro | 02:34"/>
    <s v="7 de fevereiro | 17:07"/>
    <s v="Mercado Envios"/>
    <s v="MEL00003278104419"/>
    <s v=" "/>
    <s v=" "/>
    <s v=" "/>
    <s v=" "/>
    <s v=" "/>
    <s v=" "/>
    <s v=" "/>
    <s v="Não"/>
    <s v=""/>
    <s v="Não"/>
  </r>
  <r>
    <s v="2000005057758318"/>
    <s v="4 de fevereiro de 2023 22:22 hs."/>
    <s v="Entregue"/>
    <s v="Chegou em 6 de fevereiro"/>
    <s v="Não"/>
    <n v="1"/>
    <n v="65.900000000000006"/>
    <n v="18.27"/>
    <n v="-16.7"/>
    <n v="-18.27"/>
    <s v=""/>
    <n v="49.2"/>
    <s v="Sim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Elizete Nascimento"/>
    <s v="08409313790"/>
    <s v="Rua Irineu Maciel 70 / Esquina Do Bar Da Neuza - CEP 25943264 - Parque Santa Eugênia, Guapimirim, Rio de Janeiro"/>
    <s v="Guapimirim"/>
    <s v="Rio de Janeiro"/>
    <s v="25943264"/>
    <s v="Brasil"/>
    <s v="Mercado Envios Full"/>
    <s v="5 de fevereiro | 18:07"/>
    <s v="6 de fevereiro | 16:30"/>
    <s v="Mercado Envios"/>
    <s v="MEL00003274519838"/>
    <s v=" "/>
    <s v=" "/>
    <s v=" "/>
    <s v=" "/>
    <s v=" "/>
    <s v=" "/>
    <s v=" "/>
    <s v="Não"/>
    <s v=""/>
    <s v="Não"/>
  </r>
  <r>
    <s v="2000004187198649"/>
    <s v="4 de fevereiro de 2023 22:17 hs."/>
    <s v="Entregue"/>
    <s v="Chegou em 6 de fevereiro"/>
    <s v="Sim"/>
    <n v="2"/>
    <n v="119.5"/>
    <s v=""/>
    <n v="-31.32"/>
    <s v=""/>
    <s v=""/>
    <n v="88.18"/>
    <s v=" "/>
    <x v="63"/>
    <s v="MLB2088378598"/>
    <s v="Mercado Livre"/>
    <s v="Par Bieleta Dianteira Tucson Sportage"/>
    <s v=" "/>
    <n v="59.75"/>
    <s v="Premium"/>
    <s v="Autorizado"/>
    <s v=" "/>
    <s v=" "/>
    <s v=" "/>
    <s v=" "/>
    <s v="clovis gongora dos santos"/>
    <s v="62974866972"/>
    <s v="Rua José Krenchiclova 531 / casa - CEP 81480290 - Tatuquara, Curitiba, Paraná"/>
    <s v="Curitiba"/>
    <s v="Paraná"/>
    <s v="81480290"/>
    <s v="Brasil"/>
    <s v="Mercado Envios Full"/>
    <s v="5 de fevereiro | 19:36"/>
    <s v="6 de fevereiro | 13:46"/>
    <s v="Mercado Envios"/>
    <s v="MEL00003274515153"/>
    <s v=" "/>
    <s v=" "/>
    <s v=" "/>
    <s v=" "/>
    <s v=" "/>
    <s v=" "/>
    <s v=" "/>
    <s v="Não"/>
    <s v=""/>
    <s v="Não"/>
  </r>
  <r>
    <s v="2000005057697764"/>
    <s v="4 de fevereiro de 2023 22:07 hs."/>
    <s v="Entregue"/>
    <s v="Chegou em 6 de fevereiro"/>
    <s v="Não"/>
    <n v="1"/>
    <n v="359.99"/>
    <s v=""/>
    <n v="-61.2"/>
    <n v="-38.950000000000003"/>
    <s v=""/>
    <n v="259.83999999999997"/>
    <s v="Sim"/>
    <x v="262"/>
    <s v="MLB2864248794"/>
    <s v="Mercado Livre"/>
    <s v="Par Bandeja Peugeot 207 Exceto Sw Escapade 2008 Em Diante"/>
    <s v=" "/>
    <n v="359.99"/>
    <s v="Premium"/>
    <s v="Autorizado"/>
    <s v=" "/>
    <s v=" "/>
    <s v=" "/>
    <s v=" "/>
    <s v="Rubem Alves dos Santos"/>
    <s v="04932452519"/>
    <s v="Rua Francisco Ferreira Linhares 32 / Itapicuru - CEP 48475000 - Centro, Itapicuru, Bahia"/>
    <s v="Itapicuru"/>
    <s v="Bahia"/>
    <s v="48475000"/>
    <s v="Brasil"/>
    <s v="Mercado Envios Full"/>
    <s v="5 de fevereiro | 18:41"/>
    <s v="6 de fevereiro | 14:32"/>
    <s v="Mercado Envios"/>
    <s v="MEL00003274493981"/>
    <s v=" "/>
    <s v=" "/>
    <s v=" "/>
    <s v=" "/>
    <s v=" "/>
    <s v=" "/>
    <s v=" "/>
    <s v="Não"/>
    <s v=""/>
    <s v="Não"/>
  </r>
  <r>
    <s v="2000005057635432"/>
    <s v="4 de fevereiro de 2023 21:53 hs."/>
    <s v="Entregue"/>
    <s v="Chegou em 7 de fevereiro"/>
    <s v="Não"/>
    <n v="1"/>
    <n v="64.75"/>
    <n v="26.1"/>
    <n v="-13.27"/>
    <n v="-26.1"/>
    <s v=""/>
    <n v="51.48"/>
    <s v=" "/>
    <x v="73"/>
    <s v="MLB3111700887"/>
    <s v="Mercado Livre"/>
    <s v="Kit Reparo Trambulador Logan 2007 À 2019"/>
    <s v=" "/>
    <n v="64.75"/>
    <s v="Clássico"/>
    <s v="Não emitida"/>
    <s v="Henrique Rodrigues"/>
    <s v="CPF 17217578728"/>
    <s v="Rua da Igreja 26 - Procurar por Daiane, Duque de Caxias - CEP: 25042320, Rio de Janeiro"/>
    <s v=" "/>
    <s v="Henrique Rodrigues"/>
    <s v="17217578728"/>
    <s v="Rua Cairo 326 / Procurar por Jessica Referencia: Portao azul - CEP 21831505 - Senador Camará, Rio de Janeiro, Rio de Janeiro"/>
    <s v="Rio de Janeiro"/>
    <s v="Rio de Janeiro"/>
    <s v="21831505"/>
    <s v="Brasil"/>
    <s v="Correios e pontos de envio"/>
    <s v="7 de fevereiro | 02:44"/>
    <s v="7 de fevereiro | 16:45"/>
    <s v="Mercado Envios"/>
    <s v="MEL00003278104028"/>
    <s v=" "/>
    <s v=" "/>
    <s v=" "/>
    <s v=" "/>
    <s v=" "/>
    <s v=" "/>
    <s v=" "/>
    <s v="Não"/>
    <s v=""/>
    <s v="Não"/>
  </r>
  <r>
    <s v="2000004187142109"/>
    <s v="4 de fevereiro de 2023 21:45 hs."/>
    <s v="Entregue"/>
    <s v="Chegou em 8 de fevereiro"/>
    <s v="Sim"/>
    <n v="1"/>
    <n v="89.99"/>
    <n v="7.85"/>
    <n v="-15.3"/>
    <n v="-28.3"/>
    <s v=""/>
    <n v="54.24"/>
    <s v=" "/>
    <x v="58"/>
    <s v="MLB2807922452"/>
    <s v="Mercado Livre"/>
    <s v="Par Bieleta Dianteira C4 Picasso 2009 A 2019"/>
    <s v=" "/>
    <n v="89.99"/>
    <s v="Premium"/>
    <s v="Não emitida"/>
    <s v="Alcimar Nunes"/>
    <s v="CPF 01978072082"/>
    <s v="Rua Augusto tomaselli 49 - Bairro Vila Olimpia, Gramado - CEP: 95670000, Rio Grande do Sul"/>
    <s v=" "/>
    <s v="Alcimar Nunes"/>
    <s v="01978072082"/>
    <s v="Rua Tia Rita 89 / Casa Referencia: Pousada Do Verde - CEP 95670000 - Centro, Gramado, Rio Grande do Sul"/>
    <s v="Gramado"/>
    <s v="Rio Grande do Sul"/>
    <s v="95670000"/>
    <s v="Brasil"/>
    <s v="Correios e pontos de envio"/>
    <s v="7 de fevereiro | 03:32"/>
    <s v="8 de fevereiro | 14:55"/>
    <s v="Mercado Envios"/>
    <s v="MEL00003278100376"/>
    <s v=" "/>
    <s v=" "/>
    <s v=" "/>
    <s v=" "/>
    <s v=" "/>
    <s v=" "/>
    <s v=" "/>
    <s v="Não"/>
    <s v=""/>
    <s v="Não"/>
  </r>
  <r>
    <s v="2000005057498890"/>
    <s v="4 de fevereiro de 2023 21:19 hs."/>
    <s v="Entregue"/>
    <s v="Chegou em 8 de fevereiro"/>
    <s v="Não"/>
    <n v="1"/>
    <n v="69"/>
    <n v="24.66"/>
    <n v="-13.78"/>
    <n v="-24.66"/>
    <s v=""/>
    <n v="55.22"/>
    <s v=" "/>
    <x v="172"/>
    <s v="MLB2065064738"/>
    <s v="Mercado Livre"/>
    <s v="Suporte Coxin Radiador Esquerdo Corsa Frente Montana 2002/12"/>
    <s v=" "/>
    <n v="69"/>
    <s v="Clássico"/>
    <s v="Não emitida"/>
    <s v="Leovaldo Machado"/>
    <s v="CPF 84737611620"/>
    <s v="Rua Leila Maria dos Santos 191 - casa, Araguari - CEP: 38444390, Minas Gerais"/>
    <s v=" "/>
    <s v="Leovaldo Machado"/>
    <s v="84737611620"/>
    <s v="Rua Leila Maria dos Santos 191 / casa - CEP 38444390 - Ouro Verde, Araguari, Minas Gerais"/>
    <s v="Araguari"/>
    <s v="Minas Gerais"/>
    <s v="38444390"/>
    <s v="Brasil"/>
    <s v="Correios e pontos de envio"/>
    <s v="7 de fevereiro | 00:50"/>
    <s v="8 de fevereiro | 10:49"/>
    <s v="Mercado Envios"/>
    <s v="MEL00003278096943"/>
    <s v=" "/>
    <s v=" "/>
    <s v=" "/>
    <s v=" "/>
    <s v=" "/>
    <s v=" "/>
    <s v=" "/>
    <s v="Não"/>
    <s v=""/>
    <s v="Não"/>
  </r>
  <r>
    <s v="2000005057460094"/>
    <s v="4 de fevereiro de 2023 21:07 hs."/>
    <s v="Entregue"/>
    <s v="Chegou em 10 de fevereiro"/>
    <s v="Não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walter dos santos garcia garcia"/>
    <s v="37550594287"/>
    <s v="Rua dos Pariquis 2318 / entre generalissimo e quintino - CEP 66045290 - Cremação, Belém, Pará"/>
    <s v="Belém"/>
    <s v="Pará"/>
    <s v="66045290"/>
    <s v="Brasil"/>
    <s v="Mercado Envios Full"/>
    <s v="5 de fevereiro | 18:26"/>
    <s v="10 de fevereiro | 12:35"/>
    <s v="Mercado Envios"/>
    <s v="MEL00003274369514"/>
    <s v=" "/>
    <s v=" "/>
    <s v=" "/>
    <s v=" "/>
    <s v=" "/>
    <s v=" "/>
    <s v=" "/>
    <s v="Não"/>
    <s v=""/>
    <s v="Não"/>
  </r>
  <r>
    <s v="2000005057350660"/>
    <s v="4 de fevereiro de 2023 20:43 hs."/>
    <s v="Entregue"/>
    <s v="Chegou em 7 de fevereiro"/>
    <s v="Não"/>
    <n v="1"/>
    <n v="20.5"/>
    <n v="9.57"/>
    <n v="-7.96"/>
    <n v="-9.57"/>
    <s v=""/>
    <n v="12.54"/>
    <s v="Sim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joao piccini"/>
    <s v="05056205966"/>
    <s v="Avenida Getúlio Dorneles Vargas - N 3066 / MARLON VEICULOS  Referencia: LOJA DE VEICULOS EM FRENTE AO POSTO TRADIÇÃO - MARLON VEICULOS - CEP 89805184 - Líder, Chapecó, Santa Catarina"/>
    <s v="Chapecó"/>
    <s v="Santa Catarina"/>
    <s v="89805184"/>
    <s v="Brasil"/>
    <s v="Mercado Envios Full"/>
    <s v="5 de fevereiro | 22:30"/>
    <s v="7 de fevereiro | 09:58"/>
    <s v="Mercado Envios"/>
    <s v="MEL00003274318772"/>
    <s v=" "/>
    <s v=" "/>
    <s v=" "/>
    <s v=" "/>
    <s v=" "/>
    <s v=" "/>
    <s v=" "/>
    <s v="Não"/>
    <s v=""/>
    <s v="Não"/>
  </r>
  <r>
    <s v="2000005057220136"/>
    <s v="4 de fevereiro de 2023 20:13 hs."/>
    <s v="Entregue"/>
    <s v="Chegou em 6 de fevereiro"/>
    <s v="Não"/>
    <n v="1"/>
    <n v="32.31"/>
    <n v="9.9"/>
    <n v="-10.99"/>
    <n v="-9.9"/>
    <s v=""/>
    <n v="21.32"/>
    <s v="Sim"/>
    <x v="7"/>
    <s v="MLB1848059503"/>
    <s v="Mercado Livre"/>
    <s v="Kit Rolamento Roda Traseira Gol G1 G2 G3 G4 G5 Novo"/>
    <s v=" "/>
    <n v="32.31"/>
    <s v="Premium"/>
    <s v="Autorizado"/>
    <s v=" "/>
    <s v=" "/>
    <s v=" "/>
    <s v=" "/>
    <s v="Robson Pacheco Rodrigues da Silva"/>
    <s v="33195901897"/>
    <s v="Rua Alvarina de Oliveria Brusselmans 236 / casa - CEP 13516050 - Parque Residencial Alvorada II, Charqueada, São Paulo"/>
    <s v="Charqueada"/>
    <s v="São Paulo"/>
    <s v="13516050"/>
    <s v="Brasil"/>
    <s v="Mercado Envios Full"/>
    <s v="6 de fevereiro | 00:50"/>
    <s v="6 de fevereiro | 14:00"/>
    <s v="Mercado Envios"/>
    <s v="MEL00003274254426"/>
    <s v=" "/>
    <s v=" "/>
    <s v=" "/>
    <s v=" "/>
    <s v=" "/>
    <s v=" "/>
    <s v=" "/>
    <s v="Não"/>
    <s v=""/>
    <s v="Não"/>
  </r>
  <r>
    <s v="2000005057157324"/>
    <s v="4 de fevereiro de 2023 19:58 hs."/>
    <s v="Entregue"/>
    <s v="Chegou em 6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demar Gregoruti Junior"/>
    <s v="28746208828"/>
    <s v="Rua Agudos do Sul 488 / CEP 07144520 - Recreio São Jorge, Guarulhos, São Paulo"/>
    <s v="Guarulhos"/>
    <s v="São Paulo"/>
    <s v="07144520"/>
    <s v="Brasil"/>
    <s v="Mercado Envios Full"/>
    <s v="6 de fevereiro | 01:12"/>
    <s v="6 de fevereiro | 12:21"/>
    <s v="Mercado Envios"/>
    <s v="MEL00003274220467"/>
    <s v=" "/>
    <s v=" "/>
    <s v=" "/>
    <s v=" "/>
    <s v=" "/>
    <s v=" "/>
    <s v=" "/>
    <s v="Não"/>
    <s v=""/>
    <s v="Não"/>
  </r>
  <r>
    <s v="2000005057152800"/>
    <s v="4 de fevereiro de 2023 19:58 hs."/>
    <s v="Entregue"/>
    <s v="Chegou em 8 de fevereiro"/>
    <s v="Não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Jackson Alves"/>
    <s v="98897349587"/>
    <s v="Rua Juvêncio Fialho 255 / casa - CEP 48970000 - derba, Senhor do Bonfim, Bahia"/>
    <s v="Senhor do Bonfim"/>
    <s v="Bahia"/>
    <s v="48970000"/>
    <s v="Brasil"/>
    <s v="Mercado Envios Full"/>
    <s v="6 de fevereiro | 17:08"/>
    <s v="8 de fevereiro | 10:12"/>
    <s v="Mercado Envios"/>
    <s v="MEL00003274222310"/>
    <s v=" "/>
    <s v=" "/>
    <s v=" "/>
    <s v=" "/>
    <s v=" "/>
    <s v=" "/>
    <s v=" "/>
    <s v="Não"/>
    <s v=""/>
    <s v="Não"/>
  </r>
  <r>
    <s v="2000005057087256"/>
    <s v="4 de fevereiro de 2023 19:42 hs."/>
    <s v="Cancelada pelo comprador"/>
    <s v="Cancelou porque se arrependeu da compra."/>
    <s v="Não"/>
    <n v="0"/>
    <n v="78.89"/>
    <n v="20.16"/>
    <n v="-18.91"/>
    <n v="-20.16"/>
    <n v="-59.98"/>
    <n v="0"/>
    <s v=" "/>
    <x v="114"/>
    <s v="MLB2826968893"/>
    <s v="Mercado Livre"/>
    <s v="Cabo De Freio Gol Gti 2.0 16v Traseiro 1995 A 2002"/>
    <s v=" "/>
    <n v="78.89"/>
    <s v="Premium"/>
    <s v="Não emitida"/>
    <s v="oberdan galera"/>
    <s v="CPF 03969298938"/>
    <s v="avenida.xv de novenbro SN - Tereo, Chopinzinho - CEP: 85560000, Paraná"/>
    <s v=" "/>
    <s v="oberdan galera"/>
    <s v="03969298938"/>
    <s v=" "/>
    <s v="Chopinzinho"/>
    <s v="Paraná"/>
    <s v="8556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57036816"/>
    <s v="4 de fevereiro de 2023 19:33 hs."/>
    <s v="Cancelada pelo comprador"/>
    <s v="Cancelou porque não conseguiu entrar em contato com você."/>
    <s v="Não"/>
    <n v="0"/>
    <n v="328.69"/>
    <n v="1.59"/>
    <n v="-55.88"/>
    <s v=""/>
    <n v="-274.39999999999998"/>
    <n v="0"/>
    <s v="Sim"/>
    <x v="206"/>
    <s v="MLB3058440282"/>
    <s v="Mercado Livre"/>
    <s v="Par Bandeja Inferior Xsara Picasso 2001 A 2011 Com Pivô"/>
    <s v=" "/>
    <n v="328.69"/>
    <s v="Premium"/>
    <s v="Autorizado"/>
    <s v="Edvaldo Rangel Nunes Nunes"/>
    <s v="CPF 80121071987"/>
    <s v="Rua Tomás Speers 272 - Casa 2, São Paulo - CEP: 02118010, São Paulo"/>
    <s v=" "/>
    <s v="Edvaldo Rangel Nunes Nunes"/>
    <s v="80121071987"/>
    <s v=" "/>
    <s v="São Paulo"/>
    <s v="São Paulo"/>
    <s v="02118010"/>
    <s v="Brasil"/>
    <s v="Mercado Envios Flex"/>
    <s v=" "/>
    <s v=" "/>
    <s v="TRUSTPARTSTRUSTPARTS"/>
    <s v="42020268160"/>
    <s v=" "/>
    <s v=" "/>
    <s v=" "/>
    <s v=" "/>
    <s v=" "/>
    <s v=" "/>
    <s v=" "/>
    <s v="Não"/>
    <s v=""/>
    <s v="Não"/>
  </r>
  <r>
    <s v="2000005056948562"/>
    <s v="4 de fevereiro de 2023 19:12 hs."/>
    <s v="Entregue"/>
    <s v="Chegou em 6 de fevereiro"/>
    <s v="Não"/>
    <n v="1"/>
    <n v="169.99"/>
    <s v=""/>
    <n v="-28.9"/>
    <n v="-20.45"/>
    <s v=""/>
    <n v="120.64"/>
    <s v="Sim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Lilian Pereira"/>
    <s v="10682033669"/>
    <s v="Beco São João de Mantena 49 / Referencia: Esquina Com Rua Campo Formoso e Igreja Católica São Vicente de Paulo. - CEP 32681764 - Jardim Teresópolis, Betim, Minas Gerais"/>
    <s v="Betim"/>
    <s v="Minas Gerais"/>
    <s v="32681764"/>
    <s v="Brasil"/>
    <s v="Mercado Envios Full"/>
    <s v="5 de fevereiro | 16:04"/>
    <s v="6 de fevereiro | 16:28"/>
    <s v="Mercado Envios"/>
    <s v="MEL00003274119396"/>
    <s v=" "/>
    <s v=" "/>
    <s v=" "/>
    <s v=" "/>
    <s v=" "/>
    <s v=" "/>
    <s v=" "/>
    <s v="Não"/>
    <s v=""/>
    <s v="Não"/>
  </r>
  <r>
    <s v="2000005056852444"/>
    <s v="4 de fevereiro de 2023 18:51 hs."/>
    <s v="Entregue"/>
    <s v="Chegou em 6 de fevereiro"/>
    <s v="Não"/>
    <n v="1"/>
    <n v="58.61"/>
    <n v="23.49"/>
    <n v="-15.46"/>
    <n v="-23.49"/>
    <s v=""/>
    <n v="43.15"/>
    <s v="Sim"/>
    <x v="32"/>
    <s v="MLB2187084527"/>
    <s v="Mercado Livre"/>
    <s v="Reparo Pino Guia Pinça De Freio Dianteiro Nissan Versa"/>
    <s v=" "/>
    <n v="58.61"/>
    <s v="Premium"/>
    <s v="Autorizado"/>
    <s v=" "/>
    <s v=" "/>
    <s v=" "/>
    <s v=" "/>
    <s v="ALAN C DOS S SA"/>
    <s v="04648352599"/>
    <s v="Travessa Marcos Tourinho 46 / Casa - CEP 49091200 - Bugio, Aracaju, Sergipe"/>
    <s v="Aracaju"/>
    <s v="Sergipe"/>
    <s v="49091200"/>
    <s v="Brasil"/>
    <s v="Mercado Envios Full"/>
    <s v="5 de fevereiro | 17:52"/>
    <s v="6 de fevereiro | 13:43"/>
    <s v="Mercado Envios"/>
    <s v="MEL00003274068907"/>
    <s v=" "/>
    <s v=" "/>
    <s v=" "/>
    <s v=" "/>
    <s v=" "/>
    <s v=" "/>
    <s v=" "/>
    <s v="Não"/>
    <s v=""/>
    <s v="Não"/>
  </r>
  <r>
    <s v="2000005056798910"/>
    <s v="4 de fevereiro de 2023 18:40 hs."/>
    <s v="Entregue"/>
    <s v="Chegou em 8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Cícero De Sousa"/>
    <s v="00921372450"/>
    <s v="Rua Antônio Conselheiro 99 / casa - CEP 48901280 - Quidé, Juazeiro, Bahia"/>
    <s v="Juazeiro"/>
    <s v="Bahia"/>
    <s v="48901280"/>
    <s v="Brasil"/>
    <s v="Mercado Envios Full"/>
    <s v="6 de fevereiro | 17:08"/>
    <s v="8 de fevereiro | 08:51"/>
    <s v="Mercado Envios"/>
    <s v="MEL00003274047668"/>
    <s v=" "/>
    <s v=" "/>
    <s v=" "/>
    <s v=" "/>
    <s v=" "/>
    <s v=" "/>
    <s v=" "/>
    <s v="Não"/>
    <s v=""/>
    <s v="Não"/>
  </r>
  <r>
    <s v="2000004186781415"/>
    <s v="4 de fevereiro de 2023 18:37 hs."/>
    <s v="Entregue"/>
    <s v="Chegou em 9 de fevereiro"/>
    <s v="Sim"/>
    <n v="1"/>
    <n v="328.69"/>
    <s v=""/>
    <n v="-55.88"/>
    <n v="-38.950000000000003"/>
    <s v=""/>
    <n v="233.86"/>
    <s v=" "/>
    <x v="206"/>
    <s v="MLB3058440282"/>
    <s v="Mercado Livre"/>
    <s v="Par Bandeja Inferior Xsara Picasso 2001 A 2011 Com Pivô"/>
    <s v=" "/>
    <n v="328.69"/>
    <s v="Premium"/>
    <s v="Não emitida"/>
    <s v="Mauricio Belem"/>
    <s v="CPF 11203492812"/>
    <s v="Rua Professora Leila Najar 295, Ribeirão Preto - CEP: 14061620, São Paulo"/>
    <s v=" "/>
    <s v="Mauricio Belem"/>
    <s v="11203492812"/>
    <s v="Rua Professora Leila Najar 295 / Referencia: próximo a padaria - CEP 14061620 - Valentina Figueiredo, Ribeirão Preto, São Paulo"/>
    <s v="Ribeirão Preto"/>
    <s v="São Paulo"/>
    <s v="14061620"/>
    <s v="Brasil"/>
    <s v="Correios e pontos de envio"/>
    <s v="9 de fevereiro | 01:08"/>
    <s v="9 de fevereiro | 16:10"/>
    <s v="Mercado Envios"/>
    <s v="MEL00003278098235"/>
    <s v=" "/>
    <s v=" "/>
    <s v=" "/>
    <s v=" "/>
    <s v=" "/>
    <s v=" "/>
    <s v=" "/>
    <s v="Não"/>
    <s v=""/>
    <s v="Não"/>
  </r>
  <r>
    <s v="2000005056767150"/>
    <s v="4 de fevereiro de 2023 18:35 hs."/>
    <s v="Entregue"/>
    <s v="Chegou em 6 de fevereiro"/>
    <s v="Não"/>
    <n v="1"/>
    <n v="18.899999999999999"/>
    <n v="26.1"/>
    <n v="-8.7100000000000009"/>
    <n v="-26.1"/>
    <s v=""/>
    <n v="10.19"/>
    <s v=" "/>
    <x v="60"/>
    <s v="MLB2083219470"/>
    <s v="Mercado Livre"/>
    <s v="Terminal Conector Cabo Trambulador Celta 2005 Em Diante"/>
    <s v=" "/>
    <n v="18.899999999999999"/>
    <s v="Premium"/>
    <s v="Autorizado"/>
    <s v=" "/>
    <s v=" "/>
    <s v=" "/>
    <s v=" "/>
    <s v="Fabiola Pereira"/>
    <s v="13763517650"/>
    <s v="Rua José do Patrocínio 120 / casa - CEP 37452000 - centro, Serranos, Minas Gerais"/>
    <s v="Serranos"/>
    <s v="Minas Gerais"/>
    <s v="37452000"/>
    <s v="Brasil"/>
    <s v="Mercado Envios Full"/>
    <s v="5 de fevereiro | 20:56"/>
    <s v="6 de fevereiro | 16:09"/>
    <s v="Mercado Envios"/>
    <s v="MEL00003274033791"/>
    <s v=" "/>
    <s v=" "/>
    <s v=" "/>
    <s v=" "/>
    <s v=" "/>
    <s v=" "/>
    <s v=" "/>
    <s v="Não"/>
    <s v=""/>
    <s v="Não"/>
  </r>
  <r>
    <s v="2000004186703097"/>
    <s v="4 de fevereiro de 2023 17:56 hs."/>
    <s v="Devolução finalizada com reembolso para o comprador"/>
    <s v="O produto devolvido chegou em segunda-feira, 13 de fevereiro."/>
    <s v="Sim"/>
    <n v="0"/>
    <n v="207.9"/>
    <s v=""/>
    <n v="-76.239999999999995"/>
    <n v="-20.45"/>
    <n v="-152.11000000000001"/>
    <n v="-40.9"/>
    <s v="Sim"/>
    <x v="66"/>
    <s v="MLB2609844613"/>
    <s v="Mercado Livre"/>
    <s v="Kit Rolamento Eixo Traseiro C/ Bucha Peugeot 206/207 50mm"/>
    <s v=" "/>
    <n v="207.9"/>
    <s v="Premium"/>
    <s v="Autorizado"/>
    <s v="diego guimaraes"/>
    <s v="CPF 12329985754"/>
    <s v="rua epitacio pessoa 12 - jardim ouro preto, Nova Friburgo - CEP: 28630090, Rio de Janeiro"/>
    <s v=" "/>
    <s v="diego guimaraes"/>
    <s v="1232998575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0 de fevereiro | 23:21"/>
    <s v="13 de fevereiro | 11:16"/>
    <s v="Mercado Envios"/>
    <s v="MEL00003303700352"/>
    <s v=" "/>
    <s v=" "/>
    <s v=" "/>
    <s v=" "/>
    <s v=" "/>
    <s v=" "/>
    <s v=" "/>
    <s v="Não"/>
    <n v="1"/>
    <s v="Não"/>
  </r>
  <r>
    <s v="2000004186657535"/>
    <s v="4 de fevereiro de 2023 17:35 hs."/>
    <s v=" "/>
    <s v=" "/>
    <s v=" "/>
    <s v=""/>
    <n v="441"/>
    <n v="1.59"/>
    <n v="-52.92"/>
    <s v=""/>
    <s v=""/>
    <n v="389.67"/>
    <s v=" "/>
    <x v="47"/>
    <s v=" "/>
    <s v=" "/>
    <s v=" "/>
    <s v=" "/>
    <s v=""/>
    <s v=" "/>
    <s v="Autorizado"/>
    <s v="Anderson Roma"/>
    <s v="CPF 19460946844"/>
    <s v="rua inhambú 902 - 91 b, São Paulo - CEP: 04520013, São Paulo"/>
    <s v=" "/>
    <s v="Anderson Roma"/>
    <s v="19460946844"/>
    <s v="Alameda Ipê 583 / Chac Bela Vista-casa Anderson Roma - CEP 07609350 - Santa Inês, Mairiporã, São Paulo"/>
    <s v="Mairiporã"/>
    <s v="São Paulo"/>
    <s v="07609350"/>
    <s v="Brasil"/>
    <s v="Mercado Envios Flex"/>
    <s v="7 de fevereiro | 16:07"/>
    <s v="7 de fevereiro | 19:20"/>
    <s v="CESAR ROSARIO DE BARROS"/>
    <s v="42020038516"/>
    <s v=" "/>
    <s v=" "/>
    <s v=" "/>
    <s v=" "/>
    <s v=" "/>
    <s v=" "/>
    <s v=" "/>
    <s v=" "/>
    <s v=""/>
    <s v=" "/>
  </r>
  <r>
    <s v="2000005056497976"/>
    <s v="4 de fevereiro de 2023 17:35 hs."/>
    <s v="Entregue"/>
    <s v="Chegou em 7 de fevereiro"/>
    <s v="Sim"/>
    <n v="1"/>
    <s v=""/>
    <s v=""/>
    <s v=""/>
    <s v=""/>
    <s v=""/>
    <s v=""/>
    <s v=" "/>
    <x v="299"/>
    <s v="MLB3087478763"/>
    <s v="Mercado Livre"/>
    <s v="Bandeja Superior Direita Opala 1969 A 1992"/>
    <s v=" "/>
    <n v="220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56498722"/>
    <s v="4 de fevereiro de 2023 17:35 hs."/>
    <s v="Entregue"/>
    <s v="Chegou em 7 de fevereiro"/>
    <s v="Sim"/>
    <n v="1"/>
    <s v=""/>
    <s v=""/>
    <s v=""/>
    <s v=""/>
    <s v=""/>
    <s v=""/>
    <s v=" "/>
    <x v="300"/>
    <s v="MLB3087523094"/>
    <s v="Mercado Livre"/>
    <s v="Bandeja Superior Esquerda Opala 1969 A 1992"/>
    <s v=" "/>
    <n v="220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56446994"/>
    <s v="4 de fevereiro de 2023 17:25 hs."/>
    <s v="Entregue"/>
    <s v="Chegou em 7 de fevereiro"/>
    <s v="Não"/>
    <n v="1"/>
    <n v="37.01"/>
    <n v="17.399999999999999"/>
    <n v="-9.94"/>
    <n v="-17.399999999999999"/>
    <s v=""/>
    <n v="27.07"/>
    <s v="Sim"/>
    <x v="301"/>
    <s v="MLB2849617596"/>
    <s v="Mercado Livre"/>
    <s v="Morceguinho Dianteiro Celta Lado Esquerdo 1998 A 2015"/>
    <s v=" "/>
    <n v="37.01"/>
    <s v="Clássico"/>
    <s v="Não emitida"/>
    <s v="jose ademilson silva"/>
    <s v="CPF 03744120490"/>
    <s v="rua 24 614 - Casa, Guaíra - CEP: 14790000, São Paulo"/>
    <s v=" "/>
    <s v="jose ademilson silva"/>
    <s v="03744120490"/>
    <s v="Rua Regente Feijó 92 / casa Referencia: Quadra-09-A lote:D - CEP 18680160 - Vila Contente, Lençóis Paulista, São Paulo"/>
    <s v="Lençóis Paulista"/>
    <s v="São Paulo"/>
    <s v="18680160"/>
    <s v="Brasil"/>
    <s v="Correios e pontos de envio"/>
    <s v="7 de fevereiro | 01:06"/>
    <s v="7 de fevereiro | 13:16"/>
    <s v="Mercado Envios"/>
    <s v="MEL00003278095241"/>
    <s v=" "/>
    <s v=" "/>
    <s v=" "/>
    <s v=" "/>
    <s v=" "/>
    <s v=" "/>
    <s v=" "/>
    <s v="Não"/>
    <s v=""/>
    <s v="Não"/>
  </r>
  <r>
    <s v="2000004186636263"/>
    <s v="4 de fevereiro de 2023 17:23 hs."/>
    <s v="Entregue"/>
    <s v="Chegou em 11 de fevereiro"/>
    <s v="Sim"/>
    <n v="1"/>
    <n v="328.69"/>
    <s v=""/>
    <n v="-55.88"/>
    <n v="-26.45"/>
    <s v=""/>
    <n v="246.36"/>
    <s v=" "/>
    <x v="206"/>
    <s v="MLB3058623120"/>
    <s v="Mercado Livre"/>
    <s v="Par Bandeja Inferior Berlingo 1999 Em Diante Com Pivô"/>
    <s v=" "/>
    <n v="328.69"/>
    <s v="Premium"/>
    <s v="Não emitida"/>
    <s v="Debora Tarouco Teixeira"/>
    <s v="CPF 00530436000"/>
    <s v="Rua Tancredo Neves 27 - Casa 27 A, Rio Grande - CEP: 96214232, Rio Grande do Sul"/>
    <s v=" "/>
    <s v="Debora Tarouco Teixeira"/>
    <s v="00530436000"/>
    <s v="Rua Capitão Antônio Bento dos Santos 128 / Referencia: na esquina na borracharia de alpendre - CEP 96214210 - Castelo Branco, Rio Grande, Rio Grande do Sul"/>
    <s v="Rio Grande"/>
    <s v="Rio Grande do Sul"/>
    <s v="96214210"/>
    <s v="Brasil"/>
    <s v="Correios e pontos de envio"/>
    <s v="9 de fevereiro | 04:10"/>
    <s v="11 de fevereiro | 12:24"/>
    <s v="Mercado Envios"/>
    <s v="MEL00003278093332"/>
    <s v=" "/>
    <s v=" "/>
    <s v=" "/>
    <s v=" "/>
    <s v=" "/>
    <s v=" "/>
    <s v=" "/>
    <s v="Não"/>
    <s v=""/>
    <s v="Não"/>
  </r>
  <r>
    <s v="2000004186620495"/>
    <s v="4 de fevereiro de 2023 17:17 hs."/>
    <s v="Entregue"/>
    <s v="Chegou em 7 de fevereiro"/>
    <s v="Sim"/>
    <n v="1"/>
    <n v="58.5"/>
    <n v="35.5"/>
    <n v="-15.44"/>
    <n v="-35.5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Gabriel Silva"/>
    <s v="06461279342"/>
    <s v="Avenida Maria Ramalho 1122 / casa Referencia: casa Bia do João , Em frente cerâmica do ze Firmino - CEP 62900000 - várzea Alegre, Russas, Ceará"/>
    <s v="Russas"/>
    <s v="Ceará"/>
    <s v="62900000"/>
    <s v="Brasil"/>
    <s v="Mercado Envios Full"/>
    <s v="5 de fevereiro | 00:01"/>
    <s v="7 de fevereiro | 09:09"/>
    <s v="Mercado Envios"/>
    <s v="MEL00003273852340"/>
    <s v=" "/>
    <s v=" "/>
    <s v=" "/>
    <s v=" "/>
    <s v=" "/>
    <s v=" "/>
    <s v=" "/>
    <s v="Não"/>
    <s v=""/>
    <s v="Não"/>
  </r>
  <r>
    <s v="2000005056349398"/>
    <s v="4 de fevereiro de 2023 17:05 hs."/>
    <s v="Entregue"/>
    <s v="Chegou em 6 de fevereiro"/>
    <s v="Não"/>
    <n v="1"/>
    <n v="92.29"/>
    <n v="1.59"/>
    <n v="-15.69"/>
    <s v=""/>
    <s v=""/>
    <n v="78.19"/>
    <s v="Sim"/>
    <x v="20"/>
    <s v="MLB2860180879"/>
    <s v="Mercado Livre"/>
    <s v="Par Morceguinho Dianteiro Classic 2004 A 2015"/>
    <s v=" "/>
    <n v="92.29"/>
    <s v="Premium"/>
    <s v="Autorizado"/>
    <s v="andrea ramos"/>
    <s v="CPF 38477215855"/>
    <s v="Rua Araponga 305 - Casa, Caieiras - CEP: 07745040, São Paulo"/>
    <s v=" "/>
    <s v="andrea ramos"/>
    <s v="38477215855"/>
    <s v="Rua Araponga 319 / Casa 1 Referencia: Casa 2 Alzira ou Lindalva - CEP 07745040 - Laranjeiras, Caieiras, São Paulo"/>
    <s v="Caieiras"/>
    <s v="São Paulo"/>
    <s v="07745040"/>
    <s v="Brasil"/>
    <s v="Mercado Envios Flex"/>
    <s v="6 de fevereiro | 16:14"/>
    <s v="6 de fevereiro | 18:27"/>
    <s v="DOUGLAS MATOS"/>
    <s v="42019974837"/>
    <s v=" "/>
    <s v=" "/>
    <s v=" "/>
    <s v=" "/>
    <s v=" "/>
    <s v=" "/>
    <s v=" "/>
    <s v="Não"/>
    <s v=""/>
    <s v="Não"/>
  </r>
  <r>
    <s v="2000005056253920"/>
    <s v="4 de fevereiro de 2023 16:47 hs."/>
    <s v="Entregue"/>
    <s v="Chegou em 6 de fevereiro"/>
    <s v="Não"/>
    <n v="1"/>
    <n v="68.86"/>
    <n v="15.9"/>
    <n v="-17.21"/>
    <s v=""/>
    <s v=""/>
    <n v="67.55"/>
    <s v="Sim"/>
    <x v="20"/>
    <s v="MLB2860212445"/>
    <s v="Mercado Livre"/>
    <s v="Par Morceguinho Dianteiro Celta 1998 A 2015"/>
    <s v=" "/>
    <n v="68.86"/>
    <s v="Premium"/>
    <s v="Autorizado"/>
    <s v="Adenilto  Barbosa da Silva "/>
    <s v="CPF 14921772886"/>
    <s v="R José Maria Pinto Zilli n873 873 - casa 04, São Paulo - CEP: 05749300, São Paulo"/>
    <s v=" "/>
    <s v="Adenilto  Barbosa da Silva "/>
    <s v="14921772886"/>
    <s v="Rua José Maria Pinto Zilli 873 / casa 04 - CEP 05749300 - Jardim das Palmas, São Paulo, São Paulo"/>
    <s v="São Paulo"/>
    <s v="São Paulo"/>
    <s v="05749300"/>
    <s v="Brasil"/>
    <s v="Mercado Envios Flex"/>
    <s v="6 de fevereiro | 16:26"/>
    <s v="6 de fevereiro | 18:48"/>
    <s v="ALAN DUARTE"/>
    <s v="42019936888"/>
    <s v=" "/>
    <s v=" "/>
    <s v=" "/>
    <s v=" "/>
    <s v=" "/>
    <s v=" "/>
    <s v=" "/>
    <s v="Não"/>
    <s v=""/>
    <s v="Não"/>
  </r>
  <r>
    <s v="2000004186551011"/>
    <s v="4 de fevereiro de 2023 16:44 hs."/>
    <s v="Entregue"/>
    <s v="Chegou em 9 de fevereiro"/>
    <s v="Sim"/>
    <n v="1"/>
    <n v="67.14"/>
    <s v=""/>
    <n v="-16.91"/>
    <s v=""/>
    <s v=""/>
    <n v="50.23"/>
    <s v="Sim"/>
    <x v="80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Kamila Almeida"/>
    <s v="13065277751"/>
    <s v="Rua Gil de Gois 2 / LOJAS 04 - CEP 28010542 - Centro, Campos dos Goytacazes, Rio de Janeiro"/>
    <s v="Campos dos Goytacazes"/>
    <s v="Rio de Janeiro"/>
    <s v="28010542"/>
    <s v="Brasil"/>
    <s v="Mercado Envios Full"/>
    <s v="6 de fevereiro | 23:41"/>
    <s v="9 de fevereiro | 10:16"/>
    <s v="Mercado Envios"/>
    <s v="MEL00003273765570"/>
    <s v="https://myaccount.mercadolivre.com.br/shipments/42019934714/detail"/>
    <s v=" "/>
    <s v=" "/>
    <s v=" "/>
    <s v=" "/>
    <s v=" "/>
    <s v=" "/>
    <s v="Não"/>
    <s v=""/>
    <s v="Não"/>
  </r>
  <r>
    <s v="2000005056137416"/>
    <s v="4 de fevereiro de 2023 16:19 hs."/>
    <s v="Entregue"/>
    <s v="Chegou em 7 de fevereiro"/>
    <s v="Não"/>
    <n v="1"/>
    <n v="70.150000000000006"/>
    <n v="27.5"/>
    <n v="-17.43"/>
    <n v="-27.5"/>
    <s v=""/>
    <n v="52.72"/>
    <s v="Sim"/>
    <x v="58"/>
    <s v="MLB2807928221"/>
    <s v="Mercado Livre"/>
    <s v="Par Bieleta Dianteira C4 2009 A 2013"/>
    <s v=" "/>
    <n v="70.150000000000006"/>
    <s v="Premium"/>
    <s v="Não emitida"/>
    <s v="Renato Pereira dos santos"/>
    <s v="CPF 28320809878"/>
    <s v="Rua Comendor Lino Fresht 775 - Antiga Rua M, Bertioga - CEP: 11271255, São Paulo"/>
    <s v=" "/>
    <s v="Renato Pereira dos santos"/>
    <s v="28320809878"/>
    <s v="Rua Comendador Lino Frescht 775 / casa 1 - CEP 11271255 - Boraceia, Bertioga, São Paulo"/>
    <s v="Bertioga"/>
    <s v="São Paulo"/>
    <s v="11271255"/>
    <s v="Brasil"/>
    <s v="Correios e pontos de envio"/>
    <s v="7 de fevereiro | 02:10"/>
    <s v="7 de fevereiro | 16:57"/>
    <s v="Mercado Envios"/>
    <s v="MEL00003278089896"/>
    <s v=" "/>
    <s v=" "/>
    <s v=" "/>
    <s v=" "/>
    <s v=" "/>
    <s v=" "/>
    <s v=" "/>
    <s v="Não"/>
    <s v=""/>
    <s v="Não"/>
  </r>
  <r>
    <s v="2000004185059415"/>
    <s v="4 de fevereiro de 2023 16:01 hs."/>
    <s v="Entregue"/>
    <s v="Chegou em 22 de fevereiro"/>
    <s v="Sim"/>
    <n v="1"/>
    <n v="151.99"/>
    <n v="9.93"/>
    <n v="-25.84"/>
    <n v="-28.38"/>
    <s v=""/>
    <n v="107.7"/>
    <s v="Sim"/>
    <x v="56"/>
    <s v="MLB1804965496"/>
    <s v="Mercado Livre"/>
    <s v="2 Kit's Rolamento Eixo Traseiro Peugeot206/207 C/barra 47mm"/>
    <s v=" "/>
    <n v="151.99"/>
    <s v="Premium"/>
    <s v="Autorizado"/>
    <s v=" "/>
    <s v=" "/>
    <s v=" "/>
    <s v=" "/>
    <s v="Lucas Rodrigues Da Silva Rodrigues Da Silva"/>
    <s v="02628111209"/>
    <s v="Rua Visconde de Santa Cruz 88 / CEP 69090384 - Cidade Nova, Manaus, Amazonas"/>
    <s v="Manaus"/>
    <s v="Amazonas"/>
    <s v="69090384"/>
    <s v="Brasil"/>
    <s v="Mercado Envios Full"/>
    <s v="5 de fevereiro | 08:57"/>
    <s v="22 de fevereiro | 17:15"/>
    <s v="Jad Logistica Ltda"/>
    <s v="11864800606777"/>
    <s v="http://www.jadlog.com.br/trackingml.jsp?pedido=11864800606777"/>
    <s v=" "/>
    <s v=" "/>
    <s v=" "/>
    <s v=" "/>
    <s v=" "/>
    <s v=" "/>
    <s v="Não"/>
    <s v=""/>
    <s v="Não"/>
  </r>
  <r>
    <s v="2000005056038840"/>
    <s v="4 de fevereiro de 2023 16:00 hs."/>
    <s v="Entregue"/>
    <s v="Chegou em 5 de fevereiro"/>
    <s v="Não"/>
    <n v="1"/>
    <n v="65.900000000000006"/>
    <n v="5.45"/>
    <n v="-16.7"/>
    <n v="-5.45"/>
    <s v=""/>
    <n v="49.2"/>
    <s v=" "/>
    <x v="12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Rafael Rodrigues Pontes"/>
    <s v="40804990867"/>
    <s v="Avenida Antonio Martins 1115 / oficina Referencia: /Restriçao-No/Condomínio-No/Portaria-NA/Elevador-NA/Escalera-No - CEP 13482327 - Jardim dos Jequitibás, Limeira, São Paulo"/>
    <s v="Limeira"/>
    <s v="São Paulo"/>
    <s v="13482327"/>
    <s v="Brasil"/>
    <s v="Mercado Envios Full"/>
    <s v="5 de fevereiro | 00:55"/>
    <s v="5 de fevereiro | 12:24"/>
    <s v="Mercado Envios"/>
    <s v="MEL00003273649105"/>
    <s v=" "/>
    <s v=" "/>
    <s v=" "/>
    <s v=" "/>
    <s v=" "/>
    <s v=" "/>
    <s v=" "/>
    <s v="Não"/>
    <s v=""/>
    <s v="Não"/>
  </r>
  <r>
    <s v="2000005056032176"/>
    <s v="4 de fevereiro de 2023 15:57 hs."/>
    <s v="Entregue"/>
    <s v="Chegou em 6 de fevereiro"/>
    <s v="Não"/>
    <n v="1"/>
    <n v="58.5"/>
    <n v="22.41"/>
    <n v="-15.44"/>
    <n v="-22.41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eferson Xavier"/>
    <s v="05134147116"/>
    <s v="Rua Duque de Caxias 3767 / CEP 79570000 - Centro, Aparecida do Taboado, Mato Grosso do Sul"/>
    <s v="Aparecida do Taboado"/>
    <s v="Mato Grosso do Sul"/>
    <s v="79570000"/>
    <s v="Brasil"/>
    <s v="Mercado Envios Full"/>
    <s v="5 de fevereiro | 15:04"/>
    <s v="6 de fevereiro | 10:50"/>
    <s v="Mercado Envios"/>
    <s v="MEL00003273643204"/>
    <s v=" "/>
    <s v=" "/>
    <s v=" "/>
    <s v=" "/>
    <s v=" "/>
    <s v=" "/>
    <s v=" "/>
    <s v="Não"/>
    <s v=""/>
    <s v="Não"/>
  </r>
  <r>
    <s v="2000004186432533"/>
    <s v="4 de fevereiro de 2023 15:50 hs."/>
    <s v="Entregue"/>
    <s v="Chegou em 5 de fevereiro"/>
    <s v="Sim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Ednaldo De jesus santos"/>
    <s v="02053102578"/>
    <s v="Avenida Santa Rita 535 / Depois Da Igreja Cat Referencia: A Entrega E Em Uma Casa De Material De Construção - CEP 43900000 - São bento, São Francisco do Conde, Bahia"/>
    <s v="São Francisco do Conde"/>
    <s v="Bahia"/>
    <s v="43900000"/>
    <s v="Brasil"/>
    <s v="Mercado Envios Full"/>
    <s v="4 de fevereiro | 23:07"/>
    <s v="5 de fevereiro | 12:43"/>
    <s v="Mercado Envios"/>
    <s v="MEL00003273621295"/>
    <s v=" "/>
    <s v=" "/>
    <s v=" "/>
    <s v=" "/>
    <s v=" "/>
    <s v=" "/>
    <s v=" "/>
    <s v="Não"/>
    <s v=""/>
    <s v="Não"/>
  </r>
  <r>
    <s v="2000005055913996"/>
    <s v="4 de fevereiro de 2023 15:36 hs."/>
    <s v="Entregue"/>
    <s v="Chegou em 8 de fevereiro"/>
    <s v="Não"/>
    <n v="1"/>
    <n v="219.45"/>
    <s v=""/>
    <n v="-26.33"/>
    <n v="-26.45"/>
    <s v=""/>
    <n v="166.67"/>
    <s v=" "/>
    <x v="168"/>
    <s v="MLB3088180814"/>
    <s v="Mercado Livre"/>
    <s v="Bandeja Dianteira Esquerda Com Pivô Honda Fit 2009 A 2013"/>
    <s v=" "/>
    <n v="219.45"/>
    <s v="Clássico"/>
    <s v="Não emitida"/>
    <s v="Daniela Araújo Torres"/>
    <s v="CPF 37323819865"/>
    <s v="Rua: Alegrete 49 - Bairro: Jardim Monte Verde, Cotia - CEP: 06729260, São Paulo"/>
    <s v=" "/>
    <s v="Daniela Araújo Torres"/>
    <s v="37323819865"/>
    <s v="Rua Alegrete 49 / Bairro: Jardim Monte Verde - CEP 06729260 - Jardim Monte Verde (Caucaia do Alto), Cotia, São Paulo"/>
    <s v="Cotia"/>
    <s v="São Paulo"/>
    <s v="06729260"/>
    <s v="Brasil"/>
    <s v="Correios e pontos de envio"/>
    <s v="8 de fevereiro | 02:43"/>
    <s v="8 de fevereiro | 18:28"/>
    <s v="Mercado Envios"/>
    <s v="MEL00003278085953"/>
    <s v=" "/>
    <s v=" "/>
    <s v=" "/>
    <s v=" "/>
    <s v=" "/>
    <s v=" "/>
    <s v=" "/>
    <s v="Não"/>
    <s v=""/>
    <s v="Não"/>
  </r>
  <r>
    <s v="2000005055880194"/>
    <s v="4 de fevereiro de 2023 15:31 hs."/>
    <s v="Entregue"/>
    <s v="Chegou em 5 de fevereiro"/>
    <s v="Não"/>
    <n v="1"/>
    <n v="247"/>
    <s v=""/>
    <n v="-41.99"/>
    <n v="-20.45"/>
    <s v=""/>
    <n v="184.56"/>
    <s v=" "/>
    <x v="28"/>
    <s v="MLB1925277732"/>
    <s v="Mercado Livre"/>
    <s v="Cabo De Marcha Cambio Agile 2009 2010 2011 2012 2013 2014"/>
    <s v=" "/>
    <n v="247"/>
    <s v="Premium"/>
    <s v="Autorizado"/>
    <s v=" "/>
    <s v=" "/>
    <s v=" "/>
    <s v=" "/>
    <s v="José Carlos Santana Silva"/>
    <s v="06197398516"/>
    <s v="Rua Fonte da Bica 06 / CEP 41390425 - Vila Canária, Salvador, Bahia"/>
    <s v="Salvador"/>
    <s v="Bahia"/>
    <s v="41390425"/>
    <s v="Brasil"/>
    <s v="Mercado Envios Full"/>
    <s v="4 de fevereiro | 23:07"/>
    <s v="5 de fevereiro | 12:55"/>
    <s v="Mercado Envios"/>
    <s v="MEL00003273569577"/>
    <s v=" "/>
    <s v=" "/>
    <s v=" "/>
    <s v=" "/>
    <s v=" "/>
    <s v=" "/>
    <s v=" "/>
    <s v="Não"/>
    <s v=""/>
    <s v="Não"/>
  </r>
  <r>
    <s v="2000005055803932"/>
    <s v="4 de fevereiro de 2023 15:15 hs."/>
    <s v="Entregue"/>
    <s v="Chegou em 5 de fevereiro"/>
    <s v="Não"/>
    <n v="1"/>
    <n v="58.5"/>
    <n v="18.899999999999999"/>
    <n v="-15.44"/>
    <n v="-18.899999999999999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Adenilson P Silva"/>
    <s v="03950333908"/>
    <s v="Rua Olavo Nunes de Almeida 362 / CEP 83090430 - São Marcos, São José dos Pinhais, Paraná"/>
    <s v="São José dos Pinhais"/>
    <s v="Paraná"/>
    <s v="83090430"/>
    <s v="Brasil"/>
    <s v="Mercado Envios Full"/>
    <s v="4 de fevereiro | 19:22"/>
    <s v="5 de fevereiro | 13:14"/>
    <s v="Mercado Envios"/>
    <s v="MEL00003273528706"/>
    <s v=" "/>
    <s v=" "/>
    <s v=" "/>
    <s v=" "/>
    <s v=" "/>
    <s v=" "/>
    <s v=" "/>
    <s v="Não"/>
    <s v=""/>
    <s v="Não"/>
  </r>
  <r>
    <s v="2000005055807050"/>
    <s v="4 de fevereiro de 2023 15:14 hs."/>
    <s v="Entregue"/>
    <s v="Chegou em 6 de fevereiro"/>
    <s v="Não"/>
    <n v="1"/>
    <n v="13.29"/>
    <n v="9.9"/>
    <n v="-7.76"/>
    <n v="-9.9"/>
    <s v=""/>
    <n v="5.53"/>
    <s v=" "/>
    <x v="174"/>
    <s v="MLB2100236132"/>
    <s v="Mercado Livre"/>
    <s v="Capa Pedal Acelerador Freio Embreagem Voyage Saveiro Gol"/>
    <s v=" "/>
    <n v="13.29"/>
    <s v="Premium"/>
    <s v="Autorizado"/>
    <s v=" "/>
    <s v=" "/>
    <s v=" "/>
    <s v=" "/>
    <s v="João Roberto"/>
    <s v="09315785827"/>
    <s v="Rua Pedro Flores 170 / casa - CEP 05211020 - Jardim Russo, São Paulo, São Paulo"/>
    <s v="São Paulo"/>
    <s v="São Paulo"/>
    <s v="05211020"/>
    <s v="Brasil"/>
    <s v="Mercado Envios Full"/>
    <s v="6 de fevereiro | 01:26"/>
    <s v="6 de fevereiro | 12:58"/>
    <s v="Mercado Envios"/>
    <s v="MEL00003273523897"/>
    <s v=" "/>
    <s v=" "/>
    <s v=" "/>
    <s v=" "/>
    <s v=" "/>
    <s v=" "/>
    <s v=" "/>
    <s v="Não"/>
    <s v=""/>
    <s v="Não"/>
  </r>
  <r>
    <s v="2000005055791304"/>
    <s v="4 de fevereiro de 2023 15:09 hs."/>
    <s v="Entregue"/>
    <s v="Chegou em 9 de fevereiro"/>
    <s v="Não"/>
    <n v="1"/>
    <n v="31.09"/>
    <n v="16.8"/>
    <n v="-9.23"/>
    <n v="-16.8"/>
    <s v=""/>
    <n v="21.86"/>
    <s v=" "/>
    <x v="140"/>
    <s v="MLB2834346356"/>
    <s v="Mercado Livre"/>
    <s v="Cabo De Velocímetro Vectra Todos Câmbio Mecânico 1993 A 1996"/>
    <s v=" "/>
    <n v="31.09"/>
    <s v="Clássico"/>
    <s v="Não emitida"/>
    <s v="Dionatas Souza"/>
    <s v="CPF 12294778618"/>
    <s v="Cecilia Soares Do Santos 72 - Cohab, Barão de Cocais - CEP: 35970000, Minas Gerais"/>
    <s v=" "/>
    <s v="Dionatas Souza"/>
    <s v="12294778618"/>
    <s v="Cecilia Soares Do Santos 72 / Cohab - CEP 35970000 - Garcia 2, Barão de Cocais, Minas Gerais"/>
    <s v="Barão de Cocais"/>
    <s v="Minas Gerais"/>
    <s v="35970000"/>
    <s v="Brasil"/>
    <s v="Correios e pontos de envio"/>
    <s v="7 de fevereiro | 00:28"/>
    <s v="9 de fevereiro | 12:00"/>
    <s v="Mercado Envios"/>
    <s v="MEL00003278086551"/>
    <s v=" "/>
    <s v=" "/>
    <s v=" "/>
    <s v=" "/>
    <s v=" "/>
    <s v=" "/>
    <s v=" "/>
    <s v="Não"/>
    <s v=""/>
    <s v="Não"/>
  </r>
  <r>
    <s v="2000005055633116"/>
    <s v="4 de fevereiro de 2023 14:41 hs."/>
    <s v="Entregue"/>
    <s v="Chegou em 6 de fevereiro"/>
    <s v="Não"/>
    <n v="1"/>
    <n v="184.29"/>
    <s v=""/>
    <n v="-22.11"/>
    <n v="-38.950000000000003"/>
    <s v=""/>
    <n v="123.23"/>
    <s v=" "/>
    <x v="52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Victor Hugo Moraes de Queiroz"/>
    <s v="04307441532"/>
    <s v="Rua 27 de Junho 180 / Casa - CEP 45445000 - Centro, Camamu, Bahia"/>
    <s v="Camamu"/>
    <s v="Bahia"/>
    <s v="45445000"/>
    <s v="Brasil"/>
    <s v="Mercado Envios Full"/>
    <s v="5 de fevereiro | 01:49"/>
    <s v="6 de fevereiro | 17:29"/>
    <s v="Mercado Envios"/>
    <s v="MEL00003273446223"/>
    <s v=" "/>
    <s v=" "/>
    <s v=" "/>
    <s v=" "/>
    <s v=" "/>
    <s v=" "/>
    <s v=" "/>
    <s v="Não"/>
    <s v=""/>
    <s v="Não"/>
  </r>
  <r>
    <s v="2000004186257433"/>
    <s v="4 de fevereiro de 2023 14:26 hs."/>
    <s v="Devolução finalizada com reembolso para o comprador"/>
    <s v="O produto devolvido chegou em quarta-feira, 15 de fevereiro."/>
    <s v="Sim"/>
    <n v="0"/>
    <n v="178.24"/>
    <n v="1.59"/>
    <n v="-37.29"/>
    <s v=""/>
    <n v="-156.85"/>
    <n v="-14.31"/>
    <s v=" "/>
    <x v="285"/>
    <s v="MLB3053046472"/>
    <s v="Mercado Livre"/>
    <s v="Bandeja 307 2002 Á 2012 Lado Direito"/>
    <s v=" "/>
    <n v="178.24"/>
    <s v="Clássico"/>
    <s v="Autorizado"/>
    <s v="Alexssandro Leco"/>
    <s v="CPF 05647124690"/>
    <s v="Avenida Atos Tomás Ferracciú 437 - casa, São Paulo - CEP: 05861020, São Paulo"/>
    <s v=" "/>
    <s v="Alexssandro Leco"/>
    <s v="0564712469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0 de fevereiro | 13:50"/>
    <s v="15 de fevereiro | 11:04"/>
    <s v="ALANA MEDEIROS LIMA"/>
    <s v="OV413007683BR"/>
    <s v="https://www2.correios.com.br/sistemas/rastreamento/resultado.cfm"/>
    <s v=" "/>
    <s v=" "/>
    <s v=" "/>
    <s v=" "/>
    <s v=" "/>
    <s v=" "/>
    <s v="Sim"/>
    <s v=""/>
    <s v="Não"/>
  </r>
  <r>
    <s v="2000005055539554"/>
    <s v="4 de fevereiro de 2023 14:20 hs."/>
    <s v="Entregue"/>
    <s v="Chegou em 15 de fevereiro"/>
    <s v="Não"/>
    <n v="1"/>
    <n v="82.64"/>
    <n v="7.64"/>
    <n v="-14.05"/>
    <n v="-28.09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Jose neves goncalves barbosa goncalves"/>
    <s v="06382293679"/>
    <s v="Astrogildo carneiro 234 234 / serrado quente - CEP 38690000 - santa luzia, Formoso, Minas Gerais"/>
    <s v="Formoso"/>
    <s v="Minas Gerais"/>
    <s v="38690000"/>
    <s v="Brasil"/>
    <s v="Mercado Envios Full"/>
    <s v="5 de fevereiro | 08:56"/>
    <s v="15 de fevereiro | 16:37"/>
    <s v="Sequoia"/>
    <s v="487952176"/>
    <s v="https://myaccount.mercadolivre.com.br/shipments/42019632101/detail"/>
    <s v=" "/>
    <s v=" "/>
    <s v=" "/>
    <s v=" "/>
    <s v=" "/>
    <s v=" "/>
    <s v="Não"/>
    <s v=""/>
    <s v="Não"/>
  </r>
  <r>
    <s v="2000004186147745"/>
    <s v="4 de fevereiro de 2023 13:34 hs."/>
    <s v="Entregue"/>
    <s v="Chegou em 7 de fevereiro"/>
    <s v="Sim"/>
    <n v="1"/>
    <n v="49.9"/>
    <n v="9.9"/>
    <n v="-13.98"/>
    <n v="-9.9"/>
    <s v=""/>
    <n v="35.92"/>
    <s v=" "/>
    <x v="78"/>
    <s v="MLB2787384380"/>
    <s v="Mercado Livre"/>
    <s v="Suporte Alavanca De Seleção Do Trambulador Corsa Classic"/>
    <s v=" "/>
    <n v="49.9"/>
    <s v="Premium"/>
    <s v="Não emitida"/>
    <s v="ranny angelim"/>
    <s v="CPF 09079384429"/>
    <s v="Rua Agostinho Gonçalves Pires 475 - Casa A, Serrana - CEP: 14150000, São Paulo"/>
    <s v=" "/>
    <s v="ranny angelim"/>
    <s v="09079384429"/>
    <s v="Rua Agostinho Gonçalves Pires 475 / Casa A - CEP 14150000 - Santa Clara, Serrana, São Paulo"/>
    <s v="Serrana"/>
    <s v="São Paulo"/>
    <s v="14150000"/>
    <s v="Brasil"/>
    <s v="Correios e pontos de envio"/>
    <s v="7 de fevereiro | 00:03"/>
    <s v="7 de fevereiro | 11:43"/>
    <s v="Mercado Envios"/>
    <s v="MEL00003278083891"/>
    <s v=" "/>
    <s v=" "/>
    <s v=" "/>
    <s v=" "/>
    <s v=" "/>
    <s v=" "/>
    <s v=" "/>
    <s v="Não"/>
    <s v=""/>
    <s v="Não"/>
  </r>
  <r>
    <s v="2000004186145939"/>
    <s v="4 de fevereiro de 2023 13:33 hs."/>
    <s v="Entregue"/>
    <s v="Chegou em 5 de fevereiro"/>
    <s v="Sim"/>
    <n v="1"/>
    <n v="25.9"/>
    <n v="6.96"/>
    <n v="-9.9"/>
    <n v="-6.96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jefferson ottoni"/>
    <s v="39764705898"/>
    <s v="Rua Plácido de Castro 72 / Casa 72A Referencia: mercado continente - CEP 19705084 - Jardim das Oliveiras, Paraguaçu Paulista, São Paulo"/>
    <s v="Paraguaçu Paulista"/>
    <s v="São Paulo"/>
    <s v="19705084"/>
    <s v="Brasil"/>
    <s v="Mercado Envios Full"/>
    <s v="4 de fevereiro | 19:44"/>
    <s v="5 de fevereiro | 13:23"/>
    <s v="Mercado Envios"/>
    <s v="MEL00003273263971"/>
    <s v=" "/>
    <s v=" "/>
    <s v=" "/>
    <s v=" "/>
    <s v=" "/>
    <s v=" "/>
    <s v=" "/>
    <s v="Não"/>
    <s v=""/>
    <s v="Não"/>
  </r>
  <r>
    <s v="2000004186109607"/>
    <s v="4 de fevereiro de 2023 13:15 hs."/>
    <s v="Entregue"/>
    <s v="Chegou em 6 de fevereiro"/>
    <s v="Sim"/>
    <n v="1"/>
    <n v="20.5"/>
    <n v="3.96"/>
    <n v="-7.96"/>
    <n v="-3.96"/>
    <s v=""/>
    <n v="12.54"/>
    <s v=" 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Geovane Dooz"/>
    <s v="00683798111"/>
    <s v="Rua João Antônio da Silveira 164 / CEP 88062150 - Lagoa da Conceição, Florianópolis, Santa Catarina"/>
    <s v="Florianópolis"/>
    <s v="Santa Catarina"/>
    <s v="88062150"/>
    <s v="Brasil"/>
    <s v="Mercado Envios Full"/>
    <s v="6 de fevereiro | 02:49"/>
    <s v="6 de fevereiro | 15:59"/>
    <s v="Mercado Envios"/>
    <s v="MEL00003273219728"/>
    <s v=" "/>
    <s v=" "/>
    <s v=" "/>
    <s v=" "/>
    <s v=" "/>
    <s v=" "/>
    <s v=" "/>
    <s v="Não"/>
    <s v=""/>
    <s v="Não"/>
  </r>
  <r>
    <s v="2000004186102251"/>
    <s v="4 de fevereiro de 2023 13:11 hs."/>
    <s v=" "/>
    <s v=" "/>
    <s v=" "/>
    <s v=""/>
    <n v="87.27"/>
    <n v="17.52"/>
    <n v="-25.83"/>
    <n v="-17.52"/>
    <s v=""/>
    <n v="61.44"/>
    <s v=" "/>
    <x v="47"/>
    <s v=" "/>
    <s v=" "/>
    <s v=" "/>
    <s v=" "/>
    <s v=""/>
    <s v=" "/>
    <s v="Não emitida"/>
    <s v="diogenes ramon costa"/>
    <s v="CPF 84624540697"/>
    <s v="rua manoel da silva gomes 44, pote - CEP: 39827000, Minas Gerais"/>
    <s v=" "/>
    <s v="diogenes ramon costa"/>
    <s v="84624540697"/>
    <s v="Rua Dom Pedro II 10 / CEP 39827000 - floresta, Poté, Minas Gerais"/>
    <s v="Poté"/>
    <s v="Minas Gerais"/>
    <s v="39827000"/>
    <s v="Brasil"/>
    <s v="Correios e pontos de envio"/>
    <s v="7 de fevereiro | 04:17"/>
    <s v="9 de fevereiro | 12:14"/>
    <s v="Mercado Envios"/>
    <s v="MEL00003278081782"/>
    <s v=" "/>
    <s v=" "/>
    <s v=" "/>
    <s v=" "/>
    <s v=" "/>
    <s v=" "/>
    <s v=" "/>
    <s v=" "/>
    <s v=""/>
    <s v=" "/>
  </r>
  <r>
    <s v="2000005055189142"/>
    <s v="4 de fevereiro de 2023 13:11 hs."/>
    <s v="Entregue"/>
    <s v="Chegou em 9 de fevereiro"/>
    <s v="Sim"/>
    <n v="1"/>
    <s v=""/>
    <s v=""/>
    <s v=""/>
    <s v=""/>
    <s v=""/>
    <s v=""/>
    <s v=" "/>
    <x v="280"/>
    <s v="MLB2772526283"/>
    <s v="Mercado Livre"/>
    <s v="Kit Reparo Trambulador Cambio Vectra Com Liame 1995 A 2005"/>
    <s v=" "/>
    <n v="18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55191094"/>
    <s v="4 de fevereiro de 2023 13:11 hs."/>
    <s v="Entregue"/>
    <s v="Chegou em 9 de fevereiro"/>
    <s v="Sim"/>
    <n v="1"/>
    <s v=""/>
    <s v=""/>
    <s v=""/>
    <s v=""/>
    <s v=""/>
    <s v=""/>
    <s v=" "/>
    <x v="122"/>
    <s v="MLB2220405939"/>
    <s v="Mercado Livre"/>
    <s v="Suporte Radiador Vectra Express 2.0 8v 2003 Le Ld"/>
    <s v=" "/>
    <n v="68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55082276"/>
    <s v="4 de fevereiro de 2023 12:52 hs."/>
    <s v="Entregue"/>
    <s v="Chegou em 6 de fevereiro"/>
    <s v="Não"/>
    <n v="1"/>
    <n v="123.49"/>
    <s v=""/>
    <n v="-20.99"/>
    <n v="-17.95"/>
    <s v=""/>
    <n v="84.55"/>
    <s v=" "/>
    <x v="30"/>
    <s v="MLB2187060533"/>
    <s v="Mercado Livre"/>
    <s v="Par Reparo Pino Guia Pinça De Freio Dianteiro Nissan March"/>
    <s v=" "/>
    <n v="123.49"/>
    <s v="Premium"/>
    <s v="Autorizado"/>
    <s v=" "/>
    <s v=" "/>
    <s v=" "/>
    <s v=" "/>
    <s v="Jose Paulo Nobrega de Oliveira Paulo"/>
    <s v="02188746422"/>
    <s v="Rua Adalgisa Carneiro Cavalcanti 385 / Loja - CEP 58077274 - Cuiá, João Pessoa, Paraíba"/>
    <s v="João Pessoa"/>
    <s v="Paraíba"/>
    <s v="58077274"/>
    <s v="Brasil"/>
    <s v="Mercado Envios Full"/>
    <s v="5 de fevereiro | 01:00"/>
    <s v="6 de fevereiro | 11:26"/>
    <s v="Mercado Envios"/>
    <s v="MEL00003273163103"/>
    <s v=" "/>
    <s v=" "/>
    <s v=" "/>
    <s v=" "/>
    <s v=" "/>
    <s v=" "/>
    <s v=" "/>
    <s v="Não"/>
    <s v=""/>
    <s v="Não"/>
  </r>
  <r>
    <s v="2000005055088344"/>
    <s v="4 de fevereiro de 2023 12:52 hs."/>
    <s v="Entregue"/>
    <s v="Chegou em 12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Luisa Severina"/>
    <s v="80802079415"/>
    <s v="Rua José Santino Bezerra Filho 63 / casa Referencia: descendo a rua do mercadinho - CEP 55030512 - Petrópolis, Caruaru, Pernambuco"/>
    <s v="Caruaru"/>
    <s v="Pernambuco"/>
    <s v="55030512"/>
    <s v="Brasil"/>
    <s v="Mercado Envios Full"/>
    <s v="10 de fevereiro | 17:45"/>
    <s v="12 de fevereiro | 12:46"/>
    <s v="Mercado Envios"/>
    <s v="MEL00003273161435"/>
    <s v=" "/>
    <s v=" "/>
    <s v=" "/>
    <s v=" "/>
    <s v=" "/>
    <s v=" "/>
    <s v=" "/>
    <s v="Não"/>
    <s v=""/>
    <s v="Não"/>
  </r>
  <r>
    <s v="2000005055080990"/>
    <s v="4 de fevereiro de 2023 12:51 hs."/>
    <s v="Entregue"/>
    <s v="Chegou em 6 de fevereiro"/>
    <s v="Não"/>
    <n v="1"/>
    <n v="56.05"/>
    <n v="16.8"/>
    <n v="-15.03"/>
    <n v="-16.8"/>
    <s v=""/>
    <n v="41.02"/>
    <s v=" "/>
    <x v="80"/>
    <s v="MLB1984668175"/>
    <s v="Mercado Livre"/>
    <s v="Par Kit Rolamento Roda Traseira Corsa 1.6 8/16v 1994 A 2004"/>
    <s v=" "/>
    <n v="56.05"/>
    <s v="Premium"/>
    <s v="Autorizado"/>
    <s v=" "/>
    <s v=" "/>
    <s v=" "/>
    <s v=" "/>
    <s v="wanderson nunes machado"/>
    <s v="04086685639"/>
    <s v="Rua Padre Anchieta 100 / Referencia: conjunto IAPI - CEP 35450300 - Santo Antônio, Itabirito, Minas Gerais"/>
    <s v="Itabirito"/>
    <s v="Minas Gerais"/>
    <s v="35450300"/>
    <s v="Brasil"/>
    <s v="Mercado Envios Full"/>
    <s v="5 de fevereiro | 16:04"/>
    <s v="6 de fevereiro | 12:33"/>
    <s v="Mercado Envios"/>
    <s v="MEL00003273156731"/>
    <s v=" "/>
    <s v=" "/>
    <s v=" "/>
    <s v=" "/>
    <s v=" "/>
    <s v=" "/>
    <s v=" "/>
    <s v="Não"/>
    <s v=""/>
    <s v="Não"/>
  </r>
  <r>
    <s v="2000005055008970"/>
    <s v="4 de fevereiro de 2023 12:37 hs."/>
    <s v="Entregue"/>
    <s v="Chegou em 5 de fevereiro"/>
    <s v="Não"/>
    <n v="1"/>
    <n v="62.9"/>
    <n v="10.96"/>
    <n v="-16.190000000000001"/>
    <n v="-10.96"/>
    <s v=""/>
    <n v="46.71"/>
    <s v=" "/>
    <x v="63"/>
    <s v="MLB2088389174"/>
    <s v="Mercado Livre"/>
    <s v="Par Bieleta Dianteira Tucson I30 Sportage Cerato"/>
    <s v=" "/>
    <n v="62.9"/>
    <s v="Premium"/>
    <s v="Autorizado"/>
    <s v=" "/>
    <s v=" "/>
    <s v=" "/>
    <s v=" "/>
    <s v="Alex Gonzaga Pinto"/>
    <s v="35773420805"/>
    <s v="Avenida Dona Paulina de Morais 1335 / em frente Barbearia - CEP 18407110 - Jardim Maringá, Itapeva, São Paulo"/>
    <s v="Itapeva"/>
    <s v="São Paulo"/>
    <s v="18407110"/>
    <s v="Brasil"/>
    <s v="Mercado Envios Full"/>
    <s v="4 de fevereiro | 20:11"/>
    <s v="5 de fevereiro | 16:03"/>
    <s v="Mercado Envios"/>
    <s v="MEL00003273123500"/>
    <s v=" "/>
    <s v=" "/>
    <s v=" "/>
    <s v=" "/>
    <s v=" "/>
    <s v=" "/>
    <s v=" "/>
    <s v="Não"/>
    <s v=""/>
    <s v="Não"/>
  </r>
  <r>
    <s v="2000005054916248"/>
    <s v="4 de fevereiro de 2023 12:18 hs."/>
    <s v="Entregue"/>
    <s v="Chegou em 6 de fevereiro"/>
    <s v="Não"/>
    <n v="1"/>
    <n v="72.33"/>
    <n v="26.1"/>
    <n v="-14.18"/>
    <n v="-26.1"/>
    <s v=""/>
    <n v="58.15"/>
    <s v="Sim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Deividy Garcia"/>
    <s v="05936387941"/>
    <s v="Rio Piquiri 35 / Casa - CEP 86350000 - Santa Mariana, Paraná"/>
    <s v="Santa Mariana"/>
    <s v="Paraná"/>
    <s v="86350000"/>
    <s v="Brasil"/>
    <s v="Mercado Envios Full"/>
    <s v="5 de fevereiro | 17:35"/>
    <s v="6 de fevereiro | 13:13"/>
    <s v="Mercado Envios"/>
    <s v="MEL00003273075214"/>
    <s v=" "/>
    <s v=" "/>
    <s v=" "/>
    <s v=" "/>
    <s v=" "/>
    <s v=" "/>
    <s v=" "/>
    <s v="Não"/>
    <s v=""/>
    <s v="Não"/>
  </r>
  <r>
    <s v="2000005054902152"/>
    <s v="4 de fevereiro de 2023 12:14 hs."/>
    <s v="Entregue"/>
    <s v="Chegou em 5 de fevereiro"/>
    <s v="Não"/>
    <n v="1"/>
    <n v="38.79"/>
    <n v="5.45"/>
    <n v="-12.09"/>
    <n v="-5.45"/>
    <s v=""/>
    <n v="26.7"/>
    <s v=" 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Guido Guido"/>
    <s v="36743109886"/>
    <s v="Rua Deputado Antônio Viêira Sobrinho 207 / CEP 18245000 - Vila Gomes, Campina do Monte Alegre, São Paulo"/>
    <s v="Campina do Monte Alegre"/>
    <s v="São Paulo"/>
    <s v="18245000"/>
    <s v="Brasil"/>
    <s v="Mercado Envios Full"/>
    <s v="4 de fevereiro | 20:11"/>
    <s v="5 de fevereiro | 11:06"/>
    <s v="Mercado Envios"/>
    <s v="MEL00003273064804"/>
    <s v=" "/>
    <s v=" "/>
    <s v=" "/>
    <s v=" "/>
    <s v=" "/>
    <s v=" "/>
    <s v=" "/>
    <s v="Não"/>
    <s v=""/>
    <s v="Não"/>
  </r>
  <r>
    <s v="2000005054862058"/>
    <s v="4 de fevereiro de 2023 12:10 hs."/>
    <s v="Entregue"/>
    <s v="Chegou em 6 de fevereiro"/>
    <s v="Não"/>
    <n v="1"/>
    <n v="39.64"/>
    <n v="28.7"/>
    <n v="-12.24"/>
    <n v="-28.7"/>
    <s v=""/>
    <n v="27.4"/>
    <s v="Sim"/>
    <x v="55"/>
    <s v="MLB2223305509"/>
    <s v="Mercado Livre"/>
    <s v="Terminal Cabo De Engate Golf Golf 2000"/>
    <s v=" "/>
    <n v="39.64"/>
    <s v="Premium"/>
    <s v="Autorizado"/>
    <s v=" "/>
    <s v=" "/>
    <s v=" "/>
    <s v=" "/>
    <s v="Vanessa  Santos Nunes"/>
    <s v="06071824150"/>
    <s v="RUA DINAMARCA 566 / Loja - CEP 75083323 - Anápolis, Goiás"/>
    <s v="Anápolis"/>
    <s v="Goiás"/>
    <s v="75083323"/>
    <s v="Brasil"/>
    <s v="Mercado Envios Full"/>
    <s v="5 de fevereiro | 16:52"/>
    <s v="6 de fevereiro | 17:40"/>
    <s v="Mercado Envios"/>
    <s v="MEL00003273053496"/>
    <s v="https://myaccount.mercadolivre.com.br/shipments/42019338058/detail"/>
    <s v=" "/>
    <s v=" "/>
    <s v=" "/>
    <s v=" "/>
    <s v=" "/>
    <s v=" "/>
    <s v="Não"/>
    <s v=""/>
    <s v="Não"/>
  </r>
  <r>
    <s v="2000005054869452"/>
    <s v="4 de fevereiro de 2023 12:08 hs."/>
    <s v="Entregue"/>
    <s v="Chegou em 6 de fevereiro"/>
    <s v="Não"/>
    <n v="1"/>
    <n v="152.99"/>
    <s v=""/>
    <n v="-20.91"/>
    <n v="-20.45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Victor Felipe Cunha"/>
    <s v="31051397880"/>
    <s v="Avenida das Bandeiras 163 / Quadra 14  Referencia: Quadra de Terra ao lado de um grande barracão de venda de pedras de mármore. - CEP 17057667 - Parque Santa Cândida, Bauru, São Paulo"/>
    <s v="Bauru"/>
    <s v="São Paulo"/>
    <s v="17057667"/>
    <s v="Brasil"/>
    <s v="Mercado Envios Full"/>
    <s v="5 de fevereiro | 20:57"/>
    <s v="6 de fevereiro | 15:38"/>
    <s v="Mercado Envios"/>
    <s v="MEL00003273047795"/>
    <s v=" "/>
    <s v=" "/>
    <s v=" "/>
    <s v=" "/>
    <s v=" "/>
    <s v=" "/>
    <s v=" "/>
    <s v="Não"/>
    <s v=""/>
    <s v="Não"/>
  </r>
  <r>
    <s v="2000005054804442"/>
    <s v="4 de fevereiro de 2023 11:55 hs."/>
    <s v="Devolução a caminho"/>
    <s v="Chegará entre 8 e 13 de março. Se houver algum problema, você pode nos avisar quando receber."/>
    <s v="Não"/>
    <n v="0"/>
    <n v="120.9"/>
    <s v=""/>
    <n v="-20.55"/>
    <n v="-17.95"/>
    <n v="-82.4"/>
    <n v="0"/>
    <s v=" "/>
    <x v="146"/>
    <s v="MLB2223552929"/>
    <s v="Mercado Livre"/>
    <s v="Par Pino Guia Pinça Freio Cobalt/sonic/spin/onix12a19"/>
    <s v=" "/>
    <n v="120.9"/>
    <s v="Premium"/>
    <s v="Autorizado"/>
    <s v="Maria Isabel Andrade Gonçalves Pereira"/>
    <s v="CPF 96983701020"/>
    <s v="Rua da Cadeia 253, Pilar de Goiás - CEP: 76372000, Goiás"/>
    <s v=" "/>
    <s v="Maria Isabel Andrade Gonçalves Pereira"/>
    <s v="969837010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rço | 16:06"/>
    <s v=" "/>
    <s v="Mercado Envios"/>
    <s v="QC467296918BR"/>
    <s v="https://www2.correios.com.br/sistemas/rastreamento/resultado.cfm"/>
    <s v=" "/>
    <s v=" "/>
    <s v=" "/>
    <s v=" "/>
    <s v=" "/>
    <s v=" "/>
    <s v="Não"/>
    <n v="1"/>
    <s v="Não"/>
  </r>
  <r>
    <s v="2000005054798322"/>
    <s v="4 de fevereiro de 2023 11:53 hs."/>
    <s v="Entregue"/>
    <s v="Chegou em 5 de fevereiro"/>
    <s v="Não"/>
    <n v="1"/>
    <n v="112.1"/>
    <s v=""/>
    <n v="-19.059999999999999"/>
    <n v="-20.45"/>
    <s v=""/>
    <n v="72.59"/>
    <s v="Sim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andre theodosio de farias"/>
    <s v="10189449748"/>
    <s v="Rua Hime 28 / rua do bola que rola - CEP 25585500 - Parque Araruama, São João de Meriti, Rio de Janeiro"/>
    <s v="São João de Meriti"/>
    <s v="Rio de Janeiro"/>
    <s v="25585500"/>
    <s v="Brasil"/>
    <s v="Mercado Envios Full"/>
    <s v="4 de fevereiro | 18:18"/>
    <s v="5 de fevereiro | 12:22"/>
    <s v="Mercado Envios"/>
    <s v="MEL00003273012233"/>
    <s v=" "/>
    <s v=" "/>
    <s v=" "/>
    <s v=" "/>
    <s v=" "/>
    <s v=" "/>
    <s v=" "/>
    <s v="Não"/>
    <s v=""/>
    <s v="Não"/>
  </r>
  <r>
    <s v="2000004185933269"/>
    <s v="4 de fevereiro de 2023 11:46 hs."/>
    <s v="Entregue"/>
    <s v="Chegou em 7 de fevereiro"/>
    <s v="Sim"/>
    <n v="1"/>
    <n v="17.899999999999999"/>
    <n v="9.9"/>
    <n v="-7.65"/>
    <n v="-9.9"/>
    <s v=""/>
    <n v="10.25"/>
    <s v=" "/>
    <x v="22"/>
    <s v="MLB3105603711"/>
    <s v="Mercado Livre"/>
    <s v="Capa Pedal Acelerador Freio Embreagem Prisma 2005 Até 2013"/>
    <s v=" "/>
    <n v="17.899999999999999"/>
    <s v="Clássico"/>
    <s v="Não emitida"/>
    <s v="Claudinei   SANTOS"/>
    <s v="CPF 31267818883"/>
    <s v="Rua Irajá Andrade Santos 213 - Casa, São José dos Campos - CEP: 12228016, São Paulo"/>
    <s v=" "/>
    <s v="Claudinei   SANTOS"/>
    <s v="31267818883"/>
    <s v="Rua Irajá Andrade Santos 213 / Casa Referencia: Casa - CEP 12228016 - Jardim Santo Onofre, São José dos Campos, São Paulo"/>
    <s v="São José dos Campos"/>
    <s v="São Paulo"/>
    <s v="12228016"/>
    <s v="Brasil"/>
    <s v="Correios e pontos de envio"/>
    <s v="7 de fevereiro | 00:31"/>
    <s v="7 de fevereiro | 15:33"/>
    <s v="Mercado Envios"/>
    <s v="MEL00003278079366"/>
    <s v=" "/>
    <s v=" "/>
    <s v=" "/>
    <s v=" "/>
    <s v=" "/>
    <s v=" "/>
    <s v=" "/>
    <s v="Não"/>
    <s v=""/>
    <s v="Não"/>
  </r>
  <r>
    <s v="2000005054667576"/>
    <s v="4 de fevereiro de 2023 11:26 hs."/>
    <s v="Entregue"/>
    <s v="Chegou em 6 de fevereiro"/>
    <s v="Não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FERNANDO  SOUZA COELHO"/>
    <s v="07308127745"/>
    <s v="Rua Ivan Vernon Gomes Tôrres 270 / Referencia: Rua subindo pela esquina da Padaria POP (asilo) 800 m a frente lado esquerdo. - CEP 27175000 - Santa Martha, Piraí, Rio de Janeiro"/>
    <s v="Piraí"/>
    <s v="Rio de Janeiro"/>
    <s v="27175000"/>
    <s v="Brasil"/>
    <s v="Mercado Envios Full"/>
    <s v="5 de fevereiro | 21:18"/>
    <s v="6 de fevereiro | 14:30"/>
    <s v="Mercado Envios"/>
    <s v="MEL00003272945977"/>
    <s v=" "/>
    <s v=" "/>
    <s v=" "/>
    <s v=" "/>
    <s v=" "/>
    <s v=" "/>
    <s v=" "/>
    <s v="Não"/>
    <s v=""/>
    <s v="Não"/>
  </r>
  <r>
    <s v="2000005054609476"/>
    <s v="4 de fevereiro de 2023 11:13 hs."/>
    <s v="Entregue"/>
    <s v="Chegou em 7 de fevereiro"/>
    <s v="Não"/>
    <n v="1"/>
    <n v="38.79"/>
    <n v="30.2"/>
    <n v="-12.09"/>
    <n v="-30.2"/>
    <s v=""/>
    <n v="26.7"/>
    <s v=" 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Elidio Rodrigues"/>
    <s v="61476207380"/>
    <s v="Rua Georgina Sisnando Justo 85 / CEP 63133080 - São José, Crato, Ceará"/>
    <s v="Crato"/>
    <s v="Ceará"/>
    <s v="63133080"/>
    <s v="Brasil"/>
    <s v="Mercado Envios Full"/>
    <s v="5 de fevereiro | 00:01"/>
    <s v="7 de fevereiro | 09:21"/>
    <s v="Mercado Envios"/>
    <s v="MEL00003272915532"/>
    <s v=" "/>
    <s v=" "/>
    <s v=" "/>
    <s v=" "/>
    <s v=" "/>
    <s v=" "/>
    <s v=" "/>
    <s v="Não"/>
    <s v=""/>
    <s v="Não"/>
  </r>
  <r>
    <s v="2000005054560732"/>
    <s v="4 de fevereiro de 2023 11:10 hs."/>
    <s v="Entregue"/>
    <s v="Chegou em 5 de fevereiro"/>
    <s v="Não"/>
    <n v="1"/>
    <n v="184.29"/>
    <s v=""/>
    <n v="-22.11"/>
    <n v="-38.950000000000003"/>
    <s v=""/>
    <n v="123.23"/>
    <s v=" "/>
    <x v="52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Antonio José"/>
    <s v="09109552553"/>
    <s v="Rua Igrapiúna 20 / lote - CEP 41502375 - Jardim das Margaridas, Salvador, Bahia"/>
    <s v="Salvador"/>
    <s v="Bahia"/>
    <s v="41502375"/>
    <s v="Brasil"/>
    <s v="Mercado Envios Full"/>
    <s v="4 de fevereiro | 23:07"/>
    <s v="5 de fevereiro | 09:01"/>
    <s v="Mercado Envios"/>
    <s v="MEL00003272909095"/>
    <s v=" "/>
    <s v=" "/>
    <s v=" "/>
    <s v=" "/>
    <s v=" "/>
    <s v=" "/>
    <s v=" "/>
    <s v="Não"/>
    <s v=""/>
    <s v="Não"/>
  </r>
  <r>
    <s v="2000005054549250"/>
    <s v="4 de fevereiro de 2023 11:00 hs."/>
    <s v="Entregue"/>
    <s v="Chegou em 7 de fevereiro"/>
    <s v="Não"/>
    <n v="1"/>
    <n v="29.7"/>
    <n v="9.9"/>
    <n v="-9.06"/>
    <n v="-9.9"/>
    <s v=""/>
    <n v="20.64"/>
    <s v=" "/>
    <x v="1"/>
    <s v="MLB3036615424"/>
    <s v="Mercado Livre"/>
    <s v="Cabo De Capô Com Alavanca Santana 1991 Em Diante"/>
    <s v=" "/>
    <n v="29.7"/>
    <s v="Clássico"/>
    <s v="Não emitida"/>
    <s v="Wilson Roberto de Oliveira Oliveira"/>
    <s v="CPF 00733062822"/>
    <s v="RUA DINAZAR FERRAZ DE CAMARGO 145, SAO PAULO - CEP: 04810000, São Paulo"/>
    <s v=" "/>
    <s v="Wilson Roberto de Oliveira Oliveira"/>
    <s v="00733062822"/>
    <s v="Rua Giuseppe Tartini 15 / conj. Palmares - CEP 04844300 - Jardim São Bernardo, São Paulo, São Paulo"/>
    <s v="São Paulo"/>
    <s v="São Paulo"/>
    <s v="04844300"/>
    <s v="Brasil"/>
    <s v="Correios e pontos de envio"/>
    <s v="7 de fevereiro | 01:46"/>
    <s v="7 de fevereiro | 13:32"/>
    <s v="Mercado Envios"/>
    <s v="MEL00003278078058"/>
    <s v=" "/>
    <s v=" "/>
    <s v=" "/>
    <s v=" "/>
    <s v=" "/>
    <s v=" "/>
    <s v=" "/>
    <s v="Não"/>
    <s v=""/>
    <s v="Não"/>
  </r>
  <r>
    <s v="2000005054533780"/>
    <s v="4 de fevereiro de 2023 11:00 hs."/>
    <s v="Entregue"/>
    <s v="Chegou em 7 de fevereiro"/>
    <s v="Não"/>
    <n v="1"/>
    <n v="101.85"/>
    <s v=""/>
    <n v="-12.22"/>
    <n v="-18.45"/>
    <s v=""/>
    <n v="71.180000000000007"/>
    <s v=" "/>
    <x v="302"/>
    <s v="MLB2760214151"/>
    <s v="Mercado Livre"/>
    <s v="Kit Rolamento Dianteira Corsa Frente Montana Meriva Montana"/>
    <s v=" "/>
    <n v="101.85"/>
    <s v="Clássico"/>
    <s v="Não emitida"/>
    <s v="Daiane Caroline Da Silva Tolentino"/>
    <s v="CPF 45885401810"/>
    <s v="Angelina Alves Garcia 396 - Casa, Sertãozinho - CEP: 14169580, São Paulo"/>
    <s v=" "/>
    <s v="Daiane Caroline Da Silva Tolentino"/>
    <s v="45885401810"/>
    <s v="Rua Angelina Alves Garcia 396 / Casa - CEP 14169580 - Jardim Veneto I, Sertãozinho, São Paulo"/>
    <s v="Sertãozinho"/>
    <s v="São Paulo"/>
    <s v="14169580"/>
    <s v="Brasil"/>
    <s v="Correios e pontos de envio"/>
    <s v="7 de fevereiro | 00:03"/>
    <s v="7 de fevereiro | 14:50"/>
    <s v="Mercado Envios"/>
    <s v="MEL00003278075460"/>
    <s v=" "/>
    <s v=" "/>
    <s v=" "/>
    <s v=" "/>
    <s v=" "/>
    <s v=" "/>
    <s v=" "/>
    <s v="Não"/>
    <s v=""/>
    <s v="Não"/>
  </r>
  <r>
    <s v="2000005054544322"/>
    <s v="4 de fevereiro de 2023 10:58 hs."/>
    <s v="Entregue"/>
    <s v="Chegou em 4 de fevereiro"/>
    <s v="Não"/>
    <n v="1"/>
    <n v="61.28"/>
    <n v="15.9"/>
    <n v="-15.92"/>
    <n v="-15.9"/>
    <s v=""/>
    <n v="45.36"/>
    <s v="Sim"/>
    <x v="12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Anderson Leandro"/>
    <s v="86354982597"/>
    <s v="Rua Niagra 2 / Colegio Jorge Amado Referencia: Colegio Jorge Amado - CEP 40715560 - Itacaranha, Salvador, Bahia"/>
    <s v="Salvador"/>
    <s v="Bahia"/>
    <s v="40715560"/>
    <s v="Brasil"/>
    <s v="Mercado Envios Full"/>
    <s v="4 de fevereiro | 13:25"/>
    <s v="4 de fevereiro | 18:41"/>
    <s v="Mercado Envios"/>
    <s v="MEL00003272881448"/>
    <s v=" "/>
    <s v=" "/>
    <s v=" "/>
    <s v=" "/>
    <s v=" "/>
    <s v=" "/>
    <s v=" "/>
    <s v="Não"/>
    <s v=""/>
    <s v="Não"/>
  </r>
  <r>
    <s v="2000005054484994"/>
    <s v="4 de fevereiro de 2023 10:46 hs."/>
    <s v="Entregue"/>
    <s v="Chegou em 5 de fevereiro"/>
    <s v="Não"/>
    <n v="1"/>
    <n v="31.99"/>
    <n v="26.1"/>
    <n v="-10.94"/>
    <n v="-26.1"/>
    <s v=""/>
    <n v="21.05"/>
    <s v=" "/>
    <x v="166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Mauricio Nunes de Abreu"/>
    <s v="00050386778"/>
    <s v="Rua Crispim de Macedo 117 / CEP 21750340 - Magalhães Bastos, Rio de Janeiro, Rio de Janeiro"/>
    <s v="Rio de Janeiro"/>
    <s v="Rio de Janeiro"/>
    <s v="21750340"/>
    <s v="Brasil"/>
    <s v="Mercado Envios Full"/>
    <s v="4 de fevereiro | 17:21"/>
    <s v="5 de fevereiro | 10:41"/>
    <s v="Mercado Envios"/>
    <s v="MEL00003272848906"/>
    <s v=" "/>
    <s v=" "/>
    <s v=" "/>
    <s v=" "/>
    <s v=" "/>
    <s v=" "/>
    <s v=" "/>
    <s v="Não"/>
    <s v=""/>
    <s v="Não"/>
  </r>
  <r>
    <s v="2000005054469898"/>
    <s v="4 de fevereiro de 2023 10:42 hs."/>
    <s v="Devolução a caminho"/>
    <s v="Chegará entre 6 e 9 de março. Se houver algum problema, você pode nos avisar quando receber."/>
    <s v="Não"/>
    <n v="0"/>
    <n v="77.989999999999995"/>
    <n v="24.66"/>
    <n v="-42.26"/>
    <n v="-24.66"/>
    <n v="-63.13"/>
    <n v="-27.4"/>
    <s v=" "/>
    <x v="126"/>
    <s v="MLB3000291847"/>
    <s v="Mercado Livre"/>
    <s v="Cabo De Velocímetro Mitsubishi L200 Outdor 2003 Em Diante"/>
    <s v=" "/>
    <n v="77.989999999999995"/>
    <s v="Clássico"/>
    <s v="Não emitida"/>
    <s v="Thais Oliveira Freitas"/>
    <s v="CPF 10630176612"/>
    <s v="Rua Zulmira Bertolace de Barros 101 - apto 101, Manhuaçu - CEP: 36902012, Minas Gerais"/>
    <s v=" "/>
    <s v="Thais Oliveira Freitas"/>
    <s v="1063017661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fevereiro | 15:00"/>
    <s v=" "/>
    <s v="Mercado Envios"/>
    <s v="QC399562767BR"/>
    <s v="https://www2.correios.com.br/sistemas/rastreamento/resultado.cfm"/>
    <s v=" "/>
    <s v=" "/>
    <s v=" "/>
    <s v=" "/>
    <s v=" "/>
    <s v=" "/>
    <s v="Não"/>
    <n v="1"/>
    <s v="Não"/>
  </r>
  <r>
    <s v="2000005054421918"/>
    <s v="4 de fevereiro de 2023 10:30 hs."/>
    <s v="Entregue"/>
    <s v="Chegou em 6 de fevereiro"/>
    <s v="Não"/>
    <n v="1"/>
    <n v="19.899999999999999"/>
    <n v="17.399999999999999"/>
    <n v="-8.8800000000000008"/>
    <n v="-17.399999999999999"/>
    <s v=""/>
    <n v="11.02"/>
    <s v=" 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Fernanda Muniz Batista"/>
    <s v="03347444906"/>
    <s v="Rua JULIUS GODE 43 / PANIFICADORA DA VILA Referencia: ANEXO PANIFICADORA DA VILA - TRAVESSA DA HILÁRIO BUZZARELLO COM IDA KRUGER - CEP 89176000 - ESTAÇÃO, Trombudo Central, Santa Catarina"/>
    <s v="Trombudo Central"/>
    <s v="Santa Catarina"/>
    <s v="89176000"/>
    <s v="Brasil"/>
    <s v="Mercado Envios Full"/>
    <s v="4 de fevereiro | 21:35"/>
    <s v="6 de fevereiro | 13:03"/>
    <s v="Mercado Envios"/>
    <s v="MEL00003272815046"/>
    <s v=" "/>
    <s v=" "/>
    <s v=" "/>
    <s v=" "/>
    <s v=" "/>
    <s v=" "/>
    <s v=" "/>
    <s v="Não"/>
    <s v=""/>
    <s v="Não"/>
  </r>
  <r>
    <s v="2000005054316260"/>
    <s v="4 de fevereiro de 2023 10:01 hs."/>
    <s v="Cancelada pelo comprador"/>
    <s v="Cancelou porque se arrependeu da compra."/>
    <s v="Não"/>
    <n v="0"/>
    <n v="234"/>
    <s v=""/>
    <n v="-39.78"/>
    <n v="-20.45"/>
    <n v="-173.77"/>
    <n v="0"/>
    <s v="Sim"/>
    <x v="28"/>
    <s v="MLB1925277732"/>
    <s v="Mercado Livre"/>
    <s v="Cabo De Marcha Cambio Agile 2009 2010 2011 2012 2013 2014"/>
    <s v=" "/>
    <n v="234"/>
    <s v="Premium"/>
    <s v="Autorizado"/>
    <s v=" "/>
    <s v=" "/>
    <s v=" "/>
    <s v=" "/>
    <s v="SERGIO BORGES DE MORAES"/>
    <s v="05769289848"/>
    <s v=" "/>
    <s v="Castilho"/>
    <s v="São Paulo"/>
    <s v="16920000"/>
    <s v="Brasil"/>
    <s v="Mercado Envios Full"/>
    <s v=" "/>
    <s v=" "/>
    <s v="Mercado Envios"/>
    <s v="MEL00003272749816"/>
    <s v=" "/>
    <s v=" "/>
    <s v=" "/>
    <s v=" "/>
    <s v=" "/>
    <s v=" "/>
    <s v=" "/>
    <s v="Não"/>
    <s v=""/>
    <s v="Não"/>
  </r>
  <r>
    <s v="2000005054313784"/>
    <s v="4 de fevereiro de 2023 10:01 hs."/>
    <s v="Entregue"/>
    <s v="Chegou em 6 de fevereiro"/>
    <s v="Não"/>
    <n v="1"/>
    <n v="199.99"/>
    <s v=""/>
    <n v="-34"/>
    <n v="-20.45"/>
    <s v=""/>
    <n v="145.54"/>
    <s v="Sim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Geraldo José Antunes Ribeiro"/>
    <s v="04701209830"/>
    <s v="AVENIDA FERNANDO DE LUCIO 107 / CEP 17203540 - Jaú, São Paulo"/>
    <s v="Jaú"/>
    <s v="São Paulo"/>
    <s v="17203540"/>
    <s v="Brasil"/>
    <s v="Mercado Envios Full"/>
    <s v="4 de fevereiro | 21:03"/>
    <s v="6 de fevereiro | 15:06"/>
    <s v="Mercado Envios"/>
    <s v="MEL00003272750609"/>
    <s v="https://myaccount.mercadolivre.com.br/shipments/42019100705/detail"/>
    <s v=" "/>
    <s v=" "/>
    <s v=" "/>
    <s v=" "/>
    <s v=" "/>
    <s v=" "/>
    <s v="Não"/>
    <s v=""/>
    <s v="Não"/>
  </r>
  <r>
    <s v="2000005054312164"/>
    <s v="4 de fevereiro de 2023 10:00 hs."/>
    <s v="Entregue"/>
    <s v="Chegou em 8 de fevereiro"/>
    <s v="Não"/>
    <n v="1"/>
    <n v="45.15"/>
    <n v="13.44"/>
    <n v="-13.18"/>
    <n v="-13.44"/>
    <s v=""/>
    <n v="31.97"/>
    <s v=" "/>
    <x v="100"/>
    <s v="MLB2109975614"/>
    <s v="Mercado Livre"/>
    <s v="Kit Pino Guia Bucha Pinça Freio Vw Voyage Saveiro Gol"/>
    <s v=" "/>
    <n v="45.15"/>
    <s v="Premium"/>
    <s v="Não emitida"/>
    <s v="priscila barcelos"/>
    <s v="CPF 09779498699"/>
    <s v="rua Bulgaria  289 - empresa, Betim - CEP: 32668014, Minas Gerais"/>
    <s v=" "/>
    <s v="priscila barcelos"/>
    <s v="09779498699"/>
    <s v="Rua Bulgária 289 / Referencia: esquina comrua belgica. Empresa de onibus com fachada de vidro e acm vermelho. horario comercial de 07 as 18 hs - CEP 32668014 - Petrovale, Betim, Minas Gerais"/>
    <s v="Betim"/>
    <s v="Minas Gerais"/>
    <s v="32668014"/>
    <s v="Brasil"/>
    <s v="Correios e pontos de envio"/>
    <s v="6 de fevereiro | 22:14"/>
    <s v="8 de fevereiro | 17:38"/>
    <s v="Mercado Envios"/>
    <s v="MEL00003278067717"/>
    <s v=" "/>
    <s v=" "/>
    <s v=" "/>
    <s v=" "/>
    <s v=" "/>
    <s v=" "/>
    <s v=" "/>
    <s v="Não"/>
    <s v=""/>
    <s v="Não"/>
  </r>
  <r>
    <s v="2000004185759613"/>
    <s v="4 de fevereiro de 2023 09:59 hs."/>
    <s v="Entregue"/>
    <s v="Chegou em 8 de fevereiro"/>
    <s v="Sim"/>
    <n v="1"/>
    <n v="99.99"/>
    <s v=""/>
    <n v="-17"/>
    <n v="-18.45"/>
    <s v=""/>
    <n v="64.540000000000006"/>
    <s v=" "/>
    <x v="118"/>
    <s v="MLB3164438128"/>
    <s v="Mercado Livre"/>
    <s v="Kit Reparo Alavanca Cambio Completo Saveiro Ap Cht G1 G2 G3"/>
    <s v=" "/>
    <n v="99.99"/>
    <s v="Premium"/>
    <s v="Não emitida"/>
    <s v="José marcos dos santos da Conceição"/>
    <s v="CPF 13097804714"/>
    <s v="Rua Projetada A 8 - Próximo A D'erres Material De Construção, São Francisco de Itabapoana - CEP: 28230000, Rio de Janeiro"/>
    <s v=" "/>
    <s v="José marcos dos santos da Conceição"/>
    <s v="13097804714"/>
    <s v="Rua Projetada A 8 / Casa Referencia: Rua do material de construção De' erres ( procurar por Aneca) - CEP 28230000 - Imburi de cacimbas, São Francisco de Itabapoana, Rio de Janeiro"/>
    <s v="São Francisco de Itabapoana"/>
    <s v="Rio de Janeiro"/>
    <s v="28230000"/>
    <s v="Brasil"/>
    <s v="Correios e pontos de envio"/>
    <s v="7 de fevereiro | 03:24"/>
    <s v="8 de fevereiro | 11:18"/>
    <s v="Mercado Envios"/>
    <s v="MEL00003278065971"/>
    <s v=" "/>
    <s v=" "/>
    <s v=" "/>
    <s v=" "/>
    <s v=" "/>
    <s v=" "/>
    <s v=" "/>
    <s v="Não"/>
    <s v=""/>
    <s v="Não"/>
  </r>
  <r>
    <s v="2000004185743857"/>
    <s v="4 de fevereiro de 2023 09:48 hs."/>
    <s v="Entregue"/>
    <s v="Chegou em 8 de fevereiro"/>
    <s v="Sim"/>
    <n v="1"/>
    <n v="146.88999999999999"/>
    <n v="14.7"/>
    <n v="-24.97"/>
    <n v="-36.15"/>
    <s v=""/>
    <n v="100.47"/>
    <s v=" "/>
    <x v="186"/>
    <s v="MLB2939081189"/>
    <s v="Mercado Livre"/>
    <s v="Bandeja Direita Sem Pivô Idea Elx 2005 A 2016 Motor 1.4"/>
    <s v=" "/>
    <n v="146.88999999999999"/>
    <s v="Premium"/>
    <s v="Não emitida"/>
    <s v="carlos alberto"/>
    <s v="CPF 06651070134"/>
    <s v="quadra 06 36 - Colina verde, Cidade Ocidental - CEP: 72883831, Goiás"/>
    <s v=" "/>
    <s v="carlos alberto"/>
    <s v="06651070134"/>
    <s v="Quadra 6 36 / Colina verde Referencia: Colina verde - CEP 72883831 - Colina Verde, Cidade Ocidental, Goiás"/>
    <s v="Cidade Ocidental"/>
    <s v="Goiás"/>
    <s v="72883831"/>
    <s v="Brasil"/>
    <s v="Correios e pontos de envio"/>
    <s v="7 de fevereiro | 03:24"/>
    <s v="8 de fevereiro | 16:29"/>
    <s v="Mercado Envios"/>
    <s v="MEL00003278065659"/>
    <s v=" "/>
    <s v=" "/>
    <s v=" "/>
    <s v=" "/>
    <s v=" "/>
    <s v=" "/>
    <s v=" "/>
    <s v="Não"/>
    <s v=""/>
    <s v="Não"/>
  </r>
  <r>
    <s v="2000004185609647"/>
    <s v="4 de fevereiro de 2023 09:08 hs."/>
    <s v="Entregue"/>
    <s v="Chegou em 10 de fevereiro"/>
    <s v="Sim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Isaque Rodrigues"/>
    <s v="01995620750"/>
    <s v="Rua Nossa Senhora da Conceição 352 / barra auto peças Referencia: em frente a rotatória de Conceição da barra, próximo ao supermercado Casagrande. - CEP 29960000 - Guaxindiba, Conceição da Barra, Espírito Santo"/>
    <s v="Conceição da Barra"/>
    <s v="Espírito Santo"/>
    <s v="29960000"/>
    <s v="Brasil"/>
    <s v="Mercado Envios Full"/>
    <s v="5 de fevereiro | 11:38"/>
    <s v="10 de fevereiro | 12:30"/>
    <s v="Mercado Envios"/>
    <s v="MEL00003272636597"/>
    <s v=" "/>
    <s v=" "/>
    <s v=" "/>
    <s v=" "/>
    <s v=" "/>
    <s v=" "/>
    <s v=" "/>
    <s v="Não"/>
    <s v=""/>
    <s v="Não"/>
  </r>
  <r>
    <s v="2000005054106538"/>
    <s v="4 de fevereiro de 2023 08:50 hs."/>
    <s v="Entregue"/>
    <s v="Chegou em 10 de fevereiro"/>
    <s v="Não"/>
    <n v="1"/>
    <n v="275.89999999999998"/>
    <n v="18.579999999999998"/>
    <n v="-46.9"/>
    <n v="-45.03"/>
    <s v=""/>
    <n v="202.55"/>
    <s v=" "/>
    <x v="303"/>
    <s v="MLB2954902586"/>
    <s v="Mercado Livre"/>
    <s v="Bandeja Lado Esquerdo Hb20 Hatch 2012 A 2019 Com Pivô"/>
    <s v=" "/>
    <n v="275.89999999999998"/>
    <s v="Premium"/>
    <s v="Não emitida"/>
    <s v="Gleidson Silva Cardoso Silva Cardoso"/>
    <s v="CPF 82908800578"/>
    <s v="Rua Brasílio Xavier 103 - próximo a madereira reis, Alagoinhas - CEP: 48080060, Bahia"/>
    <s v=" "/>
    <s v="Gleidson Silva Cardoso Silva Cardoso"/>
    <s v="82908800578"/>
    <s v="Rua Clóvis Teles da Silva 54 / At Al das Acácias Referencia: Ao lado mercadinho do Grinaldo. - CEP 48012034 - Santa Terezinha, Alagoinhas, Bahia"/>
    <s v="Alagoinhas"/>
    <s v="Bahia"/>
    <s v="48012034"/>
    <s v="Brasil"/>
    <s v="Correios e pontos de envio"/>
    <s v="7 de fevereiro | 05:03"/>
    <s v="10 de fevereiro | 12:27"/>
    <s v="Mercado Envios"/>
    <s v="MEL00003278065055"/>
    <s v=" "/>
    <s v=" "/>
    <s v=" "/>
    <s v=" "/>
    <s v=" "/>
    <s v=" "/>
    <s v=" "/>
    <s v="Não"/>
    <s v=""/>
    <s v="Não"/>
  </r>
  <r>
    <s v="2000005054088076"/>
    <s v="4 de fevereiro de 2023 08:44 hs."/>
    <s v="Entregue"/>
    <s v="Chegou em 8 de fevereiro"/>
    <s v="Não"/>
    <n v="1"/>
    <n v="121.69"/>
    <s v=""/>
    <n v="-20.69"/>
    <n v="-26.45"/>
    <s v=""/>
    <n v="74.55"/>
    <s v=" "/>
    <x v="281"/>
    <s v="MLB2989748799"/>
    <s v="Mercado Livre"/>
    <s v="Bandeja Traseira Uno Fire 2002 A 2011"/>
    <s v=" "/>
    <n v="121.69"/>
    <s v="Premium"/>
    <s v="Não emitida"/>
    <s v="Edson das chagas conceição Das Chagas Conceição"/>
    <s v="CPF 42771836890"/>
    <s v="Julio Vidal Cesar SN, Itapirapuã Paulista - CEP: 18385000, São Paulo"/>
    <s v=" "/>
    <s v="Edson das chagas conceição Das Chagas Conceição"/>
    <s v="42771836890"/>
    <s v="Rua Júlio Vidal César 203 / casa - CEP 18385000 - Beira rio, Itapirapuã Paulista, São Paulo"/>
    <s v="Itapirapuã Paulista"/>
    <s v="São Paulo"/>
    <s v="18385000"/>
    <s v="Brasil"/>
    <s v="Correios e pontos de envio"/>
    <s v="8 de fevereiro | 00:46"/>
    <s v="8 de fevereiro | 16:31"/>
    <s v="Mercado Envios"/>
    <s v="MEL00003278063238"/>
    <s v=" "/>
    <s v=" "/>
    <s v=" "/>
    <s v=" "/>
    <s v=" "/>
    <s v=" "/>
    <s v=" "/>
    <s v="Não"/>
    <s v=""/>
    <s v="Não"/>
  </r>
  <r>
    <s v="2000005054067542"/>
    <s v="4 de fevereiro de 2023 08:33 hs."/>
    <s v="Entregue"/>
    <s v="Chegou em 6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filemon  carmo"/>
    <s v="12479145697"/>
    <s v="Rua Acácio Soares dos Réis 70 / mecânica Referencia: Pinheiro Centro Automotivo - CEP 35326000 - centro, Santa Rita de Minas, Minas Gerais"/>
    <s v="Santa Rita de Minas"/>
    <s v="Minas Gerais"/>
    <s v="35326000"/>
    <s v="Brasil"/>
    <s v="Mercado Envios Full"/>
    <s v="5 de fevereiro | 13:46"/>
    <s v="6 de fevereiro | 14:41"/>
    <s v="Mercado Envios"/>
    <s v="MEL00003272570849"/>
    <s v=" "/>
    <s v=" "/>
    <s v=" "/>
    <s v=" "/>
    <s v=" "/>
    <s v=" "/>
    <s v=" "/>
    <s v="Não"/>
    <s v=""/>
    <s v="Não"/>
  </r>
  <r>
    <s v="2000005054055530"/>
    <s v="4 de fevereiro de 2023 08:31 hs."/>
    <s v="Entregue"/>
    <s v="Chegou em 6 de fevereiro"/>
    <s v="Não"/>
    <n v="1"/>
    <n v="264.72000000000003"/>
    <n v="1.39"/>
    <n v="-31.77"/>
    <s v=""/>
    <s v=""/>
    <n v="234.34"/>
    <s v=" "/>
    <x v="4"/>
    <s v="MLB2918838157"/>
    <s v="Mercado Livre"/>
    <s v="Par Bandeja Inferior Com Pivô Strada 2005 A 2008"/>
    <s v=" "/>
    <n v="264.72000000000003"/>
    <s v="Clássico"/>
    <s v="Autorizado"/>
    <s v="Manoel antonio de melo"/>
    <s v="CPF 17482718818"/>
    <s v="Rua Barretos 310, Poá - CEP: 08566550, São Paulo"/>
    <s v=" "/>
    <s v="Manoel antonio de melo"/>
    <s v="17482718818"/>
    <s v="Rua Barretos 310 / CEP 08566550 - Jardim Débora, Poá, São Paulo"/>
    <s v="Poá"/>
    <s v="São Paulo"/>
    <s v="08566550"/>
    <s v="Brasil"/>
    <s v="Mercado Envios Flex"/>
    <s v="6 de fevereiro | 16:32"/>
    <s v="6 de fevereiro | 20:08"/>
    <s v="MURILO ROSSI"/>
    <s v="42018984791"/>
    <s v=" "/>
    <s v=" "/>
    <s v=" "/>
    <s v=" "/>
    <s v=" "/>
    <s v=" "/>
    <s v=" "/>
    <s v="Não"/>
    <s v=""/>
    <s v="Não"/>
  </r>
  <r>
    <s v="2000005054055376"/>
    <s v="4 de fevereiro de 2023 08:27 hs."/>
    <s v="Entregue"/>
    <s v="Chegou em 6 de fevereiro"/>
    <s v="Não"/>
    <n v="1"/>
    <n v="58.5"/>
    <n v="11.55"/>
    <n v="-15.44"/>
    <n v="-11.55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eric nascimento"/>
    <s v="06486388986"/>
    <s v="Rua da Integração 342 / Marina Biomar - CEP 83255000 - Pontal do Sul, Pontal do Paraná, Paraná"/>
    <s v="Pontal do Paraná"/>
    <s v="Paraná"/>
    <s v="83255000"/>
    <s v="Brasil"/>
    <s v="Mercado Envios Full"/>
    <s v="4 de fevereiro | 19:31"/>
    <s v="6 de fevereiro | 18:11"/>
    <s v="Mercado Envios"/>
    <s v="MEL00003272559255"/>
    <s v=" "/>
    <s v=" "/>
    <s v=" "/>
    <s v=" "/>
    <s v=" "/>
    <s v=" "/>
    <s v=" "/>
    <s v="Não"/>
    <s v=""/>
    <s v="Não"/>
  </r>
  <r>
    <s v="2000005040732188"/>
    <s v="4 de fevereiro de 2023 04:17 hs."/>
    <s v="Entregue"/>
    <s v="Chegou em 8 de fevereiro"/>
    <s v="Não"/>
    <n v="1"/>
    <n v="48.99"/>
    <n v="24.9"/>
    <n v="-11.38"/>
    <n v="-24.9"/>
    <s v=""/>
    <n v="37.61"/>
    <s v=" "/>
    <x v="283"/>
    <s v="MLB2887645594"/>
    <s v="Mercado Livre"/>
    <s v="Pivô Lado Direito Saveiro G6 2012 Em Diante"/>
    <s v=" "/>
    <n v="48.99"/>
    <s v="Clássico"/>
    <s v="Não emitida"/>
    <s v="Wanderlei Fiorentin"/>
    <s v="CPF 25795880949"/>
    <s v="Avenida Santos Dumont 101 - Sala 04, Herval d'Oeste - CEP: 89610000, Santa Catarina"/>
    <s v=" "/>
    <s v="Wanderlei Fiorentin"/>
    <s v="25795880949"/>
    <s v="Av Santos Dumont 101 / sala 04 - CEP 89610000 - centro, Herval d'Oeste, Santa Catarina"/>
    <s v="Herval d'Oeste"/>
    <s v="Santa Catarina"/>
    <s v="89610000"/>
    <s v="Brasil"/>
    <s v="Correios e pontos de envio"/>
    <s v="7 de fevereiro | 02:09"/>
    <s v="8 de fevereiro | 15:44"/>
    <s v="Mercado Envios"/>
    <s v="MEL00003278059507"/>
    <s v=" "/>
    <s v=" "/>
    <s v=" "/>
    <s v=" "/>
    <s v=" "/>
    <s v=" "/>
    <s v=" "/>
    <s v="Não"/>
    <s v=""/>
    <s v="Não"/>
  </r>
  <r>
    <s v="2000004185553991"/>
    <s v="4 de fevereiro de 2023 03:24 hs."/>
    <s v="Entregue"/>
    <s v="Chegou em 5 de fevereiro"/>
    <s v="Sim"/>
    <n v="1"/>
    <n v="59.66"/>
    <s v=""/>
    <n v="-15.64"/>
    <s v=""/>
    <s v=""/>
    <n v="44.02"/>
    <s v=" "/>
    <x v="13"/>
    <s v="MLB2111127107"/>
    <s v="Mercado Livre"/>
    <s v="Par De Kit Pino Guia Bucha Pinça Freio Vw Polo Gol Fox Polo"/>
    <s v=" "/>
    <n v="59.66"/>
    <s v="Premium"/>
    <s v="Autorizado"/>
    <s v=" "/>
    <s v=" "/>
    <s v=" "/>
    <s v=" "/>
    <s v="uanderson Vieira"/>
    <s v="30792766806"/>
    <s v="Rua João Pereira de Freitas 174 / casa - CEP 12324760 - Vila São Judas Tadeu, Jacareí, São Paulo"/>
    <s v="Jacareí"/>
    <s v="São Paulo"/>
    <s v="12324760"/>
    <s v="Brasil"/>
    <s v="Mercado Envios Full"/>
    <s v="5 de fevereiro | 00:24"/>
    <s v="5 de fevereiro | 17:12"/>
    <s v="Mercado Envios"/>
    <s v="MEL00003272372155"/>
    <s v=" "/>
    <s v=" "/>
    <s v=" "/>
    <s v=" "/>
    <s v=" "/>
    <s v=" "/>
    <s v=" "/>
    <s v="Não"/>
    <s v=""/>
    <s v="Não"/>
  </r>
  <r>
    <s v="2000004182684951"/>
    <s v="4 de fevereiro de 2023 02:36 hs."/>
    <s v="Entregue"/>
    <s v="Chegou em 7 de fevereiro"/>
    <s v="Sim"/>
    <n v="1"/>
    <n v="107.45"/>
    <s v=""/>
    <n v="-12.89"/>
    <n v="-21.45"/>
    <s v=""/>
    <n v="73.11"/>
    <s v="Sim"/>
    <x v="304"/>
    <s v="MLB3130956590"/>
    <s v="Mercado Livre"/>
    <s v="Par Pivô Bandeja Dianteira  Fluence 2011 Em Diante"/>
    <s v=" "/>
    <n v="107.45"/>
    <s v="Clássico"/>
    <s v="Não emitida"/>
    <s v="wellington chagas da conceição"/>
    <s v="CPF 89164520749"/>
    <s v="Rua Godofredo Marques 735 - bloco 02 apto 206, Rio de Janeiro - CEP: 22783130, Rio de Janeiro"/>
    <s v=" "/>
    <s v="wellington chagas da conceição"/>
    <s v="89164520749"/>
    <s v="Rua Godofredo Marques 735 / bloco 02 apto 206 Referencia: proximo ao Map Band, na estrada dos Bandeirantes ,próximo  ao mercado Unidos. - CEP 22783130 - Jacarepaguá, Rio de Janeiro, Rio de Janeiro"/>
    <s v="Rio de Janeiro"/>
    <s v="Rio de Janeiro"/>
    <s v="22783130"/>
    <s v="Brasil"/>
    <s v="Correios e pontos de envio"/>
    <s v="7 de fevereiro | 01:42"/>
    <s v="7 de fevereiro | 16:30"/>
    <s v="Mercado Envios"/>
    <s v="MEL00003278058374"/>
    <s v=" "/>
    <s v=" "/>
    <s v=" "/>
    <s v=" "/>
    <s v=" "/>
    <s v=" "/>
    <s v=" "/>
    <s v="Não"/>
    <s v=""/>
    <s v="Não"/>
  </r>
  <r>
    <s v="2000005048457112"/>
    <s v="4 de fevereiro de 2023 02:27 hs."/>
    <s v="Entregue"/>
    <s v="Chegou em 8 de fevereiro"/>
    <s v="Não"/>
    <n v="1"/>
    <n v="78.89"/>
    <n v="28.8"/>
    <n v="-14.97"/>
    <n v="-28.8"/>
    <s v=""/>
    <n v="63.92"/>
    <s v="Sim"/>
    <x v="154"/>
    <s v="MLB2872513638"/>
    <s v="Mercado Livre"/>
    <s v="Bandeja Sem Pivô Lado Direito Gol G5 2008 Em Diante"/>
    <s v=" "/>
    <n v="78.89"/>
    <s v="Clássico"/>
    <s v="Não emitida"/>
    <s v="carlos moacir silva"/>
    <s v="CPF 97304107715"/>
    <s v="Rua Professor Gusmão 372 - em frente a escola coquinho, Macaé - CEP: 27923311, Rio de Janeiro"/>
    <s v=" "/>
    <s v="carlos moacir silva"/>
    <s v="97304107715"/>
    <s v="Rua Professor Gusmão 372 / Casa 02 Referencia: Em Frente A Escola Coquinho - CEP 27923311 - Praia Campista, Macaé, Rio de Janeiro"/>
    <s v="Macaé"/>
    <s v="Rio de Janeiro"/>
    <s v="27923311"/>
    <s v="Brasil"/>
    <s v="Correios e pontos de envio"/>
    <s v="7 de fevereiro | 04:07"/>
    <s v="8 de fevereiro | 11:49"/>
    <s v="Mercado Envios"/>
    <s v="MEL00003280893246"/>
    <s v=" "/>
    <s v=" "/>
    <s v=" "/>
    <s v=" "/>
    <s v=" "/>
    <s v=" "/>
    <s v=" "/>
    <s v="Não"/>
    <s v=""/>
    <s v="Não"/>
  </r>
  <r>
    <s v="2000005049452072"/>
    <s v="4 de fevereiro de 2023 02:23 hs."/>
    <s v="Entregue"/>
    <s v="Chegou em 4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Francia Nani Barboza Baptista"/>
    <s v="12566229821"/>
    <s v="Rua Paraguai 375 / Apto 42 - Ed. Tawa Referencia: Lado Praia - CEP 11441000 - Enseada, Guarujá, São Paulo"/>
    <s v="Guarujá"/>
    <s v="São Paulo"/>
    <s v="11441000"/>
    <s v="Brasil"/>
    <s v="Mercado Envios Full"/>
    <s v="4 de fevereiro | 12:36"/>
    <s v="4 de fevereiro | 19:06"/>
    <s v="Mercado Envios"/>
    <s v="MEL00003272306159"/>
    <s v=" "/>
    <s v=" "/>
    <s v=" "/>
    <s v=" "/>
    <s v=" "/>
    <s v=" "/>
    <s v=" "/>
    <s v="Não"/>
    <s v=""/>
    <s v="Não"/>
  </r>
  <r>
    <s v="2000005019102218"/>
    <s v="4 de fevereiro de 2023 02:18 hs."/>
    <s v="Entregue"/>
    <s v="Chegou em 6 de fevereiro"/>
    <s v="Não"/>
    <n v="1"/>
    <n v="55"/>
    <n v="12.5"/>
    <n v="-14.85"/>
    <n v="-12.5"/>
    <s v=""/>
    <n v="40.15"/>
    <s v=" "/>
    <x v="91"/>
    <s v="MLB1748144147"/>
    <s v="Mercado Livre"/>
    <s v="Kit Rolamento Roda Traseira Escort 94 Fiesta 95 Ka 97"/>
    <s v=" "/>
    <n v="55"/>
    <s v="Premium"/>
    <s v="Autorizado"/>
    <s v=" "/>
    <s v=" "/>
    <s v=" "/>
    <s v=" "/>
    <s v="edson monteiro"/>
    <s v="31267616822"/>
    <s v="Rua Doutor Jorge Winther 385 / CEP 12010150 - Centro, Taubaté, São Paulo"/>
    <s v="Taubaté"/>
    <s v="São Paulo"/>
    <s v="12010150"/>
    <s v="Brasil"/>
    <s v="Mercado Envios Full"/>
    <s v="5 de fevereiro | 00:24"/>
    <s v="6 de fevereiro | 16:27"/>
    <s v="Mercado Envios"/>
    <s v="MEL00003272304032"/>
    <s v="https://myaccount.mercadolivre.com.br/shipments/42004014043/detail"/>
    <s v=" "/>
    <s v=" "/>
    <s v=" "/>
    <s v=" "/>
    <s v=" "/>
    <s v=" "/>
    <s v="Não"/>
    <s v=""/>
    <s v="Não"/>
  </r>
  <r>
    <s v="2000005053663368"/>
    <s v="4 de fevereiro de 2023 02:06 hs."/>
    <s v="Entregue"/>
    <s v="Chegou em 7 de fevereiro"/>
    <s v="Não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Valdir Lima"/>
    <s v="26244642805"/>
    <s v="Avenida Júlio Franco 315 / Referencia: ao lado da escola Amáncia. - CEP 11920000 - Rocio, Iguape, São Paulo"/>
    <s v="Iguape"/>
    <s v="São Paulo"/>
    <s v="11920000"/>
    <s v="Brasil"/>
    <s v="Mercado Envios Full"/>
    <s v="4 de fevereiro | 23:15"/>
    <s v="7 de fevereiro | 12:31"/>
    <s v="Mercado Envios"/>
    <s v="MEL00003272287149"/>
    <s v=" "/>
    <s v=" "/>
    <s v=" "/>
    <s v=" "/>
    <s v=" "/>
    <s v=" "/>
    <s v=" "/>
    <s v="Não"/>
    <s v=""/>
    <s v="Não"/>
  </r>
  <r>
    <s v="2000005053591142"/>
    <s v="4 de fevereiro de 2023 01:27 hs."/>
    <s v="Entregue"/>
    <s v="Chegou em 5 de fevereiro"/>
    <s v="Não"/>
    <n v="1"/>
    <n v="55"/>
    <n v="11.88"/>
    <n v="-14.85"/>
    <n v="-11.88"/>
    <s v=""/>
    <n v="40.15"/>
    <s v=" "/>
    <x v="91"/>
    <s v="MLB1748144147"/>
    <s v="Mercado Livre"/>
    <s v="Kit Rolamento Roda Traseira Escort 94 Fiesta 95 Ka 97"/>
    <s v=" "/>
    <n v="55"/>
    <s v="Premium"/>
    <s v="Autorizado"/>
    <s v=" "/>
    <s v=" "/>
    <s v=" "/>
    <s v=" "/>
    <s v="Flavio Fogaça De Souza"/>
    <s v="04882590964"/>
    <s v="Estrada Municipal Prefeito Orlando Kiosia 4800 / Referencia: A 800 metros da cimental sentido a Cosmópolis - CEP 13152462 - Sitio laranjeiras, Cosmópolis, São Paulo"/>
    <s v="Cosmópolis"/>
    <s v="São Paulo"/>
    <s v="13152462"/>
    <s v="Brasil"/>
    <s v="Mercado Envios Full"/>
    <s v="4 de fevereiro | 23:37"/>
    <s v="5 de fevereiro | 15:05"/>
    <s v="Mercado Envios"/>
    <s v="MEL00003272244112"/>
    <s v=" "/>
    <s v=" "/>
    <s v=" "/>
    <s v=" "/>
    <s v=" "/>
    <s v=" "/>
    <s v=" "/>
    <s v="Não"/>
    <s v=""/>
    <s v="Não"/>
  </r>
  <r>
    <s v="2000005053406128"/>
    <s v="4 de fevereiro de 2023 00:13 hs."/>
    <s v="Entregue"/>
    <s v="Chegou em 6 de fevereiro"/>
    <s v="Não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Flavio xavier da silva"/>
    <s v="65609760500"/>
    <s v="Rua José Serafim de Farias 102 / Referencia: casa verde perto de um poste de energia - CEP 45680000 - centro, Uruçuca, Bahia"/>
    <s v="Uruçuca"/>
    <s v="Bahia"/>
    <s v="45680000"/>
    <s v="Brasil"/>
    <s v="Mercado Envios Full"/>
    <s v="4 de fevereiro | 23:30"/>
    <s v="6 de fevereiro | 11:33"/>
    <s v="Mercado Envios"/>
    <s v="MEL00003272131607"/>
    <s v=" "/>
    <s v=" "/>
    <s v=" "/>
    <s v=" "/>
    <s v=" "/>
    <s v=" "/>
    <s v=" "/>
    <s v="Não"/>
    <s v=""/>
    <s v="Não"/>
  </r>
  <r>
    <s v="2000004185288971"/>
    <s v="3 de fevereiro de 2023 23:28 hs."/>
    <s v="Reclamação encerrada"/>
    <s v="Encerramos a reclamação da venda e te reembolsamos o dinheiro."/>
    <s v="Sim"/>
    <n v="1"/>
    <n v="62"/>
    <s v=""/>
    <n v="-16.04"/>
    <s v=""/>
    <s v=""/>
    <n v="45.96"/>
    <s v=" "/>
    <x v="155"/>
    <s v="MLB2093623027"/>
    <s v="Mercado Livre"/>
    <s v="Par Bieleta Dianteira Fiat Stilo Punto Bravo Linea"/>
    <s v=" "/>
    <n v="62"/>
    <s v="Premium"/>
    <s v="Autorizado"/>
    <s v=" "/>
    <s v=" "/>
    <s v=" "/>
    <s v=" "/>
    <s v="Robson Santos"/>
    <s v="03852808588"/>
    <s v="Rua Ferreira Bastos 7 / Casa Referencia: Burger na brasa/ frente a previdência social - CEP 44400000 - Batatan, Nazaré, Bahia"/>
    <s v="Nazaré"/>
    <s v="Bahia"/>
    <s v="44400000"/>
    <s v="Brasil"/>
    <s v="Mercado Envios Full"/>
    <s v="4 de fevereiro | 23:15"/>
    <s v="8 de fevereiro | 08:55"/>
    <s v="Mercado Envios"/>
    <s v="MEL00003272052760"/>
    <s v=" "/>
    <s v=" "/>
    <s v=" "/>
    <s v=" "/>
    <s v=" "/>
    <s v=" "/>
    <s v=" "/>
    <s v="Não"/>
    <n v="1"/>
    <s v="Não"/>
  </r>
  <r>
    <s v="2000004185225737"/>
    <s v="3 de fevereiro de 2023 22:53 hs."/>
    <s v="Entregue"/>
    <s v="Chegou em 7 de fevereiro"/>
    <s v="Sim"/>
    <n v="3"/>
    <n v="129.63"/>
    <s v=""/>
    <n v="-32.07"/>
    <s v=""/>
    <s v=""/>
    <n v="97.56"/>
    <s v="Sim"/>
    <x v="103"/>
    <s v="MLB2826499659"/>
    <s v="Mercado Livre"/>
    <s v="Cabo De Embreagem Uno Motor 1.3 8v Fire Fase I 2004 A 2008"/>
    <s v=" "/>
    <n v="43.21"/>
    <s v="Clássico"/>
    <s v="Não emitida"/>
    <s v="Daniel Daniel Lopes Junior "/>
    <s v="CPF 13372225694"/>
    <s v="Rua Manoel Abraão Filho 547, Poço Fundo - CEP: 37757000, Minas Gerais"/>
    <s v=" "/>
    <s v="Daniel Daniel Lopes Junior "/>
    <s v="13372225694"/>
    <s v="Rua Manoel Abraão Filho 547 / Referencia: Casa laranja lado décima da rua portão branco - CEP 37757000 - Nova gimirim, Poço Fundo, Minas Gerais"/>
    <s v="Poço Fundo"/>
    <s v="Minas Gerais"/>
    <s v="37757000"/>
    <s v="Brasil"/>
    <s v="Correios e pontos de envio"/>
    <s v="7 de fevereiro | 00:17"/>
    <s v="7 de fevereiro | 12:49"/>
    <s v="Mercado Envios"/>
    <s v="MEL00003278056570"/>
    <s v=" "/>
    <s v=" "/>
    <s v=" "/>
    <s v=" "/>
    <s v=" "/>
    <s v=" "/>
    <s v=" "/>
    <s v="Não"/>
    <s v=""/>
    <s v="Não"/>
  </r>
  <r>
    <s v="2000005053052720"/>
    <s v="3 de fevereiro de 2023 22:41 hs."/>
    <s v="Entregue"/>
    <s v="Chegou em 7 de fevereiro"/>
    <s v="Não"/>
    <n v="1"/>
    <n v="159.88999999999999"/>
    <s v=""/>
    <n v="-27.18"/>
    <n v="-26.45"/>
    <s v=""/>
    <n v="106.26"/>
    <s v="Sim"/>
    <x v="163"/>
    <s v="MLB2986606004"/>
    <s v="Mercado Livre"/>
    <s v="Bandeja Direita Com Pivô New Megane 2007 Em Diante"/>
    <s v=" "/>
    <n v="159.88999999999999"/>
    <s v="Premium"/>
    <s v="Não emitida"/>
    <s v="Alexander Figueiredo"/>
    <s v="CPF 15614415890"/>
    <s v="Rua Anita Belloube 340, Ribeirão Preto - CEP: 14070070, São Paulo"/>
    <s v=" "/>
    <s v="Alexander Figueiredo"/>
    <s v="15614415890"/>
    <s v="Rua Anita Belloube 340 / cs1 - CEP 14070070 - Quintino Facci II, Ribeirão Preto, São Paulo"/>
    <s v="Ribeirão Preto"/>
    <s v="São Paulo"/>
    <s v="14070070"/>
    <s v="Brasil"/>
    <s v="Correios e pontos de envio"/>
    <s v="7 de fevereiro | 00:03"/>
    <s v="7 de fevereiro | 15:36"/>
    <s v="Mercado Envios"/>
    <s v="MEL00003281658967"/>
    <s v=" "/>
    <s v=" "/>
    <s v=" "/>
    <s v=" "/>
    <s v=" "/>
    <s v=" "/>
    <s v=" "/>
    <s v="Não"/>
    <s v=""/>
    <s v="Não"/>
  </r>
  <r>
    <s v="2000005052935952"/>
    <s v="3 de fevereiro de 2023 22:16 hs."/>
    <s v="Entregue"/>
    <s v="Chegou em 5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Gabriel Chiarelli"/>
    <s v="17377318783"/>
    <s v="Rua José Alves de Freitas 61 / açougue medici - CEP 26291203 - Cabuçu, Nova Iguaçu, Rio de Janeiro"/>
    <s v="Nova Iguaçu"/>
    <s v="Rio de Janeiro"/>
    <s v="26291203"/>
    <s v="Brasil"/>
    <s v="Mercado Envios Full"/>
    <s v="4 de fevereiro | 09:01"/>
    <s v="5 de fevereiro | 11:41"/>
    <s v="Mercado Envios"/>
    <s v="MEL00003271902884"/>
    <s v=" "/>
    <s v=" "/>
    <s v=" "/>
    <s v=" "/>
    <s v=" "/>
    <s v=" "/>
    <s v=" "/>
    <s v="Não"/>
    <s v=""/>
    <s v="Não"/>
  </r>
  <r>
    <s v="2000005052835256"/>
    <s v="3 de fevereiro de 2023 21:51 hs."/>
    <s v="Entregue"/>
    <s v="Chegou em 9 de fevereiro"/>
    <s v="Não"/>
    <n v="1"/>
    <n v="191.35"/>
    <n v="25.34"/>
    <n v="-32.53"/>
    <n v="-51.79"/>
    <s v=""/>
    <n v="132.37"/>
    <s v=" "/>
    <x v="10"/>
    <s v="MLB2863522242"/>
    <s v="Mercado Livre"/>
    <s v="Bandeja Esquerda Peugeot 207 Exceto Sw 08 Em Diante C Pivô"/>
    <s v=" "/>
    <n v="191.35"/>
    <s v="Premium"/>
    <s v="Autorizado"/>
    <s v=" "/>
    <s v=" "/>
    <s v=" "/>
    <s v=" "/>
    <s v="Francisco Rosemberg Alves Coelho"/>
    <s v="01210055341"/>
    <s v="Rua Padre Joaquim da Rocha 1139 / Apos Coleg Maria Agl Referencia: APOS COLEGIO MARIA AGLAÊ - CEP 62700000 - SANTA LUZIA, Canindé, Ceará"/>
    <s v="Canindé"/>
    <s v="Ceará"/>
    <s v="62700000"/>
    <s v="Brasil"/>
    <s v="Mercado Envios Full"/>
    <s v="4 de fevereiro | 20:03"/>
    <s v="9 de fevereiro | 15:26"/>
    <s v="Mercado Envios"/>
    <s v="MEL00003271851284"/>
    <s v=" "/>
    <s v=" "/>
    <s v=" "/>
    <s v=" "/>
    <s v=" "/>
    <s v=" "/>
    <s v=" "/>
    <s v="Não"/>
    <s v=""/>
    <s v="Não"/>
  </r>
  <r>
    <s v="2000005052787920"/>
    <s v="3 de fevereiro de 2023 21:43 hs."/>
    <s v="Entregue"/>
    <s v="Chegou em 5 de fevereiro"/>
    <s v="Não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Francisco Rosemberg Alves Coelho"/>
    <s v="01210055341"/>
    <s v="Rua Padre Joaquim da Rocha 1139 / Apos Coleg Maria Agl Referencia: APOS COLEGIO MARIA AGLAÊ - CEP 62700000 - SANTA LUZIA, Canindé, Ceará"/>
    <s v="Canindé"/>
    <s v="Ceará"/>
    <s v="62700000"/>
    <s v="Brasil"/>
    <s v="Mercado Envios Full"/>
    <s v="4 de fevereiro | 02:15"/>
    <s v="5 de fevereiro | 09:40"/>
    <s v="Mercado Envios"/>
    <s v="MEL00003271825983"/>
    <s v=" "/>
    <s v=" "/>
    <s v=" "/>
    <s v=" "/>
    <s v=" "/>
    <s v=" "/>
    <s v=" "/>
    <s v="Não"/>
    <s v=""/>
    <s v="Não"/>
  </r>
  <r>
    <s v="2000005052614728"/>
    <s v="3 de fevereiro de 2023 21:07 hs."/>
    <s v="Entregue"/>
    <s v="Chegou em 9 de fevereiro"/>
    <s v="Não"/>
    <n v="1"/>
    <n v="197.4"/>
    <n v="24.86"/>
    <n v="-33.56"/>
    <n v="-51.31"/>
    <s v=""/>
    <n v="137.38999999999999"/>
    <s v=" "/>
    <x v="110"/>
    <s v="MLB3068432512"/>
    <s v="Mercado Livre"/>
    <s v="Bandeja  Esquerda Palio 1996 Á 2001  Com Pivô"/>
    <s v=" "/>
    <n v="197.4"/>
    <s v="Premium"/>
    <s v="Não emitida"/>
    <s v="josinaldo lima santos"/>
    <s v="CPF 00542940531"/>
    <s v="Rua u 25 - Casa , São José da Vitória BA  - CEP: 45620000, Bahia"/>
    <s v=" "/>
    <s v="josinaldo lima santos"/>
    <s v="00542940531"/>
    <s v="Rua U 20 / Casa Referencia: Entre o estádio e o cemitério ( procurar por Nego da Água). - CEP 45620000 - Nova Vitória, São José da Vitória, Bahia"/>
    <s v="São José da Vitória"/>
    <s v="Bahia"/>
    <s v="45620000"/>
    <s v="Brasil"/>
    <s v="Correios e pontos de envio"/>
    <s v="7 de fevereiro | 04:47"/>
    <s v="9 de fevereiro | 09:22"/>
    <s v="Mercado Envios"/>
    <s v="MEL00003278053990"/>
    <s v=" "/>
    <s v=" "/>
    <s v=" "/>
    <s v=" "/>
    <s v=" "/>
    <s v=" "/>
    <s v=" "/>
    <s v="Não"/>
    <s v=""/>
    <s v="Não"/>
  </r>
  <r>
    <s v="2000005052520884"/>
    <s v="3 de fevereiro de 2023 20:48 hs."/>
    <s v="Devolução finalizada com reembolso para o comprador"/>
    <s v="O produto devolvido chegou em segunda-feira, 13 de fevereiro."/>
    <s v="Não"/>
    <n v="0"/>
    <n v="50.46"/>
    <n v="15.9"/>
    <n v="-12.34"/>
    <s v=""/>
    <n v="-54.02"/>
    <n v="0"/>
    <s v=" "/>
    <x v="119"/>
    <s v="MLB1841725062"/>
    <s v="Mercado Livre"/>
    <s v="Cabo De Embreagem Ducato(2.8mglu)2001 2002 2003 2004 2005..."/>
    <s v=" "/>
    <n v="50.46"/>
    <s v="Premium"/>
    <s v="Autorizado"/>
    <s v="Karaokê Show"/>
    <s v="CPF 01062759842"/>
    <s v="Avenida João de Barro 437, Caieiras - CEP: 07745135, São Paulo"/>
    <s v=" "/>
    <s v="Karaokê Show"/>
    <s v="0106275984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0 de fevereiro | 18:11"/>
    <s v="13 de fevereiro | 15:23"/>
    <s v="DOUGLAS MATOS"/>
    <s v="OV307429340BR"/>
    <s v="https://www2.correios.com.br/sistemas/rastreamento/resultado.cfm"/>
    <s v=" "/>
    <s v=" "/>
    <s v=" "/>
    <s v=" "/>
    <s v=" "/>
    <s v=" "/>
    <s v="Não"/>
    <n v="1"/>
    <s v="Não"/>
  </r>
  <r>
    <s v="2000005052479650"/>
    <s v="3 de fevereiro de 2023 20:39 hs."/>
    <s v="Entregue"/>
    <s v="Chegou em 6 de fevereiro"/>
    <s v="Não"/>
    <n v="1"/>
    <n v="56.05"/>
    <n v="11.55"/>
    <n v="-12.23"/>
    <n v="-11.55"/>
    <s v=""/>
    <n v="43.82"/>
    <s v=" "/>
    <x v="3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Maicke Claudio"/>
    <s v="08452894970"/>
    <s v="Rua do Ctg 1147 / CEP 88210000 - Vila nova, Porto Belo, Santa Catarina"/>
    <s v="Porto Belo"/>
    <s v="Santa Catarina"/>
    <s v="88210000"/>
    <s v="Brasil"/>
    <s v="Mercado Envios Full"/>
    <s v="5 de fevereiro | 22:42"/>
    <s v="6 de fevereiro | 12:32"/>
    <s v="Mercado Envios"/>
    <s v="MEL00003271685379"/>
    <s v=" "/>
    <s v=" "/>
    <s v=" "/>
    <s v=" "/>
    <s v=" "/>
    <s v=" "/>
    <s v=" "/>
    <s v="Não"/>
    <s v=""/>
    <s v="Não"/>
  </r>
  <r>
    <s v="2000005052444054"/>
    <s v="3 de fevereiro de 2023 20:32 hs."/>
    <s v="Cancelada pelo comprador"/>
    <s v="Cancelou e especificou outro problema."/>
    <s v="Não"/>
    <n v="0"/>
    <n v="159.88999999999999"/>
    <s v=""/>
    <n v="-27.18"/>
    <n v="-26.45"/>
    <n v="-106.26"/>
    <n v="0"/>
    <s v="Sim"/>
    <x v="163"/>
    <s v="MLB2986606004"/>
    <s v="Mercado Livre"/>
    <s v="Bandeja Direita Com Pivô New Megane 2007 Em Diante"/>
    <s v=" "/>
    <n v="159.88999999999999"/>
    <s v="Premium"/>
    <s v="Não emitida"/>
    <s v="Alexander Figueiredo"/>
    <s v="CPF 15614415890"/>
    <s v="Rua Anita Belloube 340, Ribeirão Preto - CEP: 14070070, São Paulo"/>
    <s v=" "/>
    <s v="Alexander Figueiredo"/>
    <s v="15614415890"/>
    <s v=" "/>
    <s v="Ribeirão Preto"/>
    <s v="São Paulo"/>
    <s v="1407007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52370802"/>
    <s v="3 de fevereiro de 2023 20:21 hs."/>
    <s v="Entregue"/>
    <s v="Chegou em 7 de fevereiro"/>
    <s v="Não"/>
    <n v="1"/>
    <n v="137.75"/>
    <s v=""/>
    <n v="-23.42"/>
    <n v="-17.95"/>
    <s v=""/>
    <n v="96.38"/>
    <s v=" "/>
    <x v="59"/>
    <s v="MLB2065095619"/>
    <s v="Mercado Livre"/>
    <s v="Suporte (coxim) Radiador Corsa Frente Montana 2002/2012"/>
    <s v=" "/>
    <n v="137.75"/>
    <s v="Premium"/>
    <s v="Autorizado"/>
    <s v=" "/>
    <s v=" "/>
    <s v=" "/>
    <s v=" "/>
    <s v="rafael carmo"/>
    <s v="02407928075"/>
    <s v="Avenida Camilo Alves Gisler 1283 / Referencia: próximo a parada de ônibus - CEP 97578013 - Tabatinga, Santana do Livramento, Rio Grande do Sul"/>
    <s v="Santana do Livramento"/>
    <s v="Rio Grande do Sul"/>
    <s v="97578013"/>
    <s v="Brasil"/>
    <s v="Mercado Envios Full"/>
    <s v="4 de fevereiro | 18:55"/>
    <s v="7 de fevereiro | 11:31"/>
    <s v="Mercado Envios"/>
    <s v="MEL00003271639443"/>
    <s v=" "/>
    <s v=" "/>
    <s v=" "/>
    <s v=" "/>
    <s v=" "/>
    <s v=" "/>
    <s v=" "/>
    <s v="Não"/>
    <s v=""/>
    <s v="Não"/>
  </r>
  <r>
    <s v="2000004184893603"/>
    <s v="3 de fevereiro de 2023 20:18 hs."/>
    <s v="Entregue"/>
    <s v="Chegou em 6 de fevereiro"/>
    <s v="Sim"/>
    <n v="1"/>
    <n v="61.28"/>
    <n v="25.65"/>
    <n v="-15.92"/>
    <n v="-25.65"/>
    <s v=""/>
    <n v="45.36"/>
    <s v="Sim"/>
    <x v="12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bruno tavares dos S. cassemiro"/>
    <s v="00868052159"/>
    <s v="Rua VC 44 SN / qd88-lt11 - qd 88 lt 11 6 etapa - CEP 74495210 - Conjunto Vera Cruz, Goiânia, Goiás"/>
    <s v="Goiânia"/>
    <s v="Goiás"/>
    <s v="74495210"/>
    <s v="Brasil"/>
    <s v="Mercado Envios Full"/>
    <s v="5 de fevereiro | 16:52"/>
    <s v="6 de fevereiro | 17:08"/>
    <s v="Mercado Envios"/>
    <s v="MEL00003271630523"/>
    <s v=" "/>
    <s v=" "/>
    <s v=" "/>
    <s v=" "/>
    <s v=" "/>
    <s v=" "/>
    <s v=" "/>
    <s v="Não"/>
    <s v=""/>
    <s v="Não"/>
  </r>
  <r>
    <s v="2000005052311882"/>
    <s v="3 de fevereiro de 2023 20:08 hs."/>
    <s v="Entregue"/>
    <s v="Chegou em 8 de fevereiro"/>
    <s v="Não"/>
    <n v="1"/>
    <n v="129.99"/>
    <s v=""/>
    <n v="-15.6"/>
    <n v="-17.95"/>
    <s v=""/>
    <n v="96.44"/>
    <s v="Sim"/>
    <x v="30"/>
    <s v="MLB2204125202"/>
    <s v="Mercado Livre"/>
    <s v="Par Reparo Pino Guia Pinça De Freio Dianteiro Nissan Versa"/>
    <s v=" "/>
    <n v="129.99"/>
    <s v="Clássico"/>
    <s v="Não emitida"/>
    <s v="Ana Clara Martins Matos Da Silva"/>
    <s v="CPF 14708415680"/>
    <s v="Beco Chaves 30 - casa, Belo Horizonte - CEP: 30285191, Minas Gerais"/>
    <s v=" "/>
    <s v="Ana Clara Martins Matos Da Silva"/>
    <s v="14708415680"/>
    <s v="Rua Coração de Jesus 155 / casa Referencia: e no final do 9503 - CEP 30295430 - Conjunto Taquaril, Belo Horizonte, Minas Gerais"/>
    <s v="Belo Horizonte"/>
    <s v="Minas Gerais"/>
    <s v="30295430"/>
    <s v="Brasil"/>
    <s v="Correios e pontos de envio"/>
    <s v="7 de fevereiro | 00:28"/>
    <s v="8 de fevereiro | 11:45"/>
    <s v="Mercado Envios"/>
    <s v="MEL00003278052605"/>
    <s v=" "/>
    <s v=" "/>
    <s v=" "/>
    <s v=" "/>
    <s v=" "/>
    <s v=" "/>
    <s v=" "/>
    <s v="Não"/>
    <s v=""/>
    <s v="Não"/>
  </r>
  <r>
    <s v="2000005052246716"/>
    <s v="3 de fevereiro de 2023 19:54 hs."/>
    <s v="Entregue"/>
    <s v="Chegou em 4 de fevereiro"/>
    <s v="Não"/>
    <n v="1"/>
    <n v="38.79"/>
    <n v="9.9"/>
    <n v="-12.09"/>
    <n v="-9.9"/>
    <s v=""/>
    <n v="26.7"/>
    <s v="Sim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Amanda Corrêa"/>
    <s v="39951845886"/>
    <s v="Rua Victor João Castania 670 / CEP 14056732 - Jardim Doutor Paulo Gomes Romeo, Ribeirão Preto, São Paulo"/>
    <s v="Ribeirão Preto"/>
    <s v="São Paulo"/>
    <s v="14056732"/>
    <s v="Brasil"/>
    <s v="Mercado Envios Full"/>
    <s v="3 de fevereiro | 23:09"/>
    <s v="4 de fevereiro | 11:24"/>
    <s v="Mercado Envios"/>
    <s v="MEL00003271570613"/>
    <s v=" "/>
    <s v=" "/>
    <s v=" "/>
    <s v=" "/>
    <s v=" "/>
    <s v=" "/>
    <s v=" "/>
    <s v="Não"/>
    <s v=""/>
    <s v="Não"/>
  </r>
  <r>
    <s v="2000005052166202"/>
    <s v="3 de fevereiro de 2023 19:39 hs."/>
    <s v="Entregue"/>
    <s v="Chegou em 4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DRIANO VIEIRA GOMES 27681135812"/>
    <s v="46057963000122"/>
    <s v="Rua Humberto Elias Assaf 572 / casa - CEP 13052212 - Jardim Paraíso de Viracopos, Campinas, São Paulo"/>
    <s v="Campinas"/>
    <s v="São Paulo"/>
    <s v="13052212"/>
    <s v="Brasil"/>
    <s v="Mercado Envios Full"/>
    <s v="4 de fevereiro | 02:43"/>
    <s v="4 de fevereiro | 15:13"/>
    <s v="Mercado Envios"/>
    <s v="MEL00003271527658"/>
    <s v=" "/>
    <s v=" "/>
    <s v=" "/>
    <s v=" "/>
    <s v=" "/>
    <s v=" "/>
    <s v=" "/>
    <s v="Não"/>
    <s v=""/>
    <s v="Não"/>
  </r>
  <r>
    <s v="2000005052052776"/>
    <s v="3 de fevereiro de 2023 19:17 hs."/>
    <s v="Entregue"/>
    <s v="Chegou em 4 de fevereiro"/>
    <s v="Não"/>
    <n v="1"/>
    <n v="58.5"/>
    <n v="12.33"/>
    <n v="-15.44"/>
    <n v="-12.33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mauricio santos"/>
    <s v="33412323896"/>
    <s v="Rua Reverendo Kennedy 57 / Referencia: Proximo a escola ismenia monteiro de oliveira - CEP 12402330 - Jardim Maria Emília, Pindamonhangaba, São Paulo"/>
    <s v="Pindamonhangaba"/>
    <s v="São Paulo"/>
    <s v="12402330"/>
    <s v="Brasil"/>
    <s v="Mercado Envios Full"/>
    <s v="4 de fevereiro | 12:06"/>
    <s v="4 de fevereiro | 18:11"/>
    <s v="Mercado Envios"/>
    <s v="MEL00003271475333"/>
    <s v=" "/>
    <s v=" "/>
    <s v=" "/>
    <s v=" "/>
    <s v=" "/>
    <s v=" "/>
    <s v=" "/>
    <s v="Não"/>
    <s v=""/>
    <s v="Não"/>
  </r>
  <r>
    <s v="2000005052039362"/>
    <s v="3 de fevereiro de 2023 19:14 hs."/>
    <s v="Entregue"/>
    <s v="Chegou em 4 de fevereiro"/>
    <s v="Não"/>
    <n v="1"/>
    <n v="58.5"/>
    <n v="12.33"/>
    <n v="-15.44"/>
    <n v="-12.33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Avelino Costa do Santos Costa"/>
    <s v="14018745842"/>
    <s v="Avenida Das Flores 23 / chácara Referencia: de frente a chácara 240 - CEP 18195000 - Porto, Capela do Alto, São Paulo"/>
    <s v="Capela do Alto"/>
    <s v="São Paulo"/>
    <s v="18195000"/>
    <s v="Brasil"/>
    <s v="Mercado Envios Full"/>
    <s v="4 de fevereiro | 00:33"/>
    <s v="4 de fevereiro | 15:37"/>
    <s v="Mercado Envios"/>
    <s v="MEL00003271463502"/>
    <s v=" "/>
    <s v=" "/>
    <s v=" "/>
    <s v=" "/>
    <s v=" "/>
    <s v=" "/>
    <s v=" "/>
    <s v="Não"/>
    <s v=""/>
    <s v="Não"/>
  </r>
  <r>
    <s v="2000005052027866"/>
    <s v="3 de fevereiro de 2023 19:12 hs."/>
    <s v="Entregue"/>
    <s v="Chegou em 8 de fevereiro"/>
    <s v="Não"/>
    <n v="1"/>
    <n v="15.99"/>
    <n v="28.5"/>
    <n v="-8.2200000000000006"/>
    <n v="-28.5"/>
    <s v=""/>
    <n v="7.77"/>
    <s v=" "/>
    <x v="256"/>
    <s v="MLB2718596318"/>
    <s v="Mercado Livre"/>
    <s v="Capa De Pedal Freio Embreagem Spacefox 2008"/>
    <s v=" "/>
    <n v="15.99"/>
    <s v="Premium"/>
    <s v="Não emitida"/>
    <s v="Marco Pereira"/>
    <s v="CPF 58350705787"/>
    <s v="Rua Luiz Corrêa Malva 14, Cachoeiro de Itapemirim - CEP: 29300540, Espírito Santo"/>
    <s v=" "/>
    <s v="Marco Pereira"/>
    <s v="58350705787"/>
    <s v="Rua Luiz Corrêa Malva 14 / Referencia: Proximo a igreja de Santo Antonio - CEP 29300540 - Santo Antônio, Cachoeiro de Itapemirim, Espírito Santo"/>
    <s v="Cachoeiro de Itapemirim"/>
    <s v="Espírito Santo"/>
    <s v="29300540"/>
    <s v="Brasil"/>
    <s v="Correios e pontos de envio"/>
    <s v="7 de fevereiro | 04:27"/>
    <s v="8 de fevereiro | 13:30"/>
    <s v="Mercado Envios"/>
    <s v="MEL00003278043989"/>
    <s v=" "/>
    <s v=" "/>
    <s v=" "/>
    <s v=" "/>
    <s v=" "/>
    <s v=" "/>
    <s v=" "/>
    <s v="Não"/>
    <s v=""/>
    <s v="Não"/>
  </r>
  <r>
    <s v="2000005052013962"/>
    <s v="3 de fevereiro de 2023 19:11 hs."/>
    <s v="Entregue"/>
    <s v="Chegou em 9 de fevereiro"/>
    <s v="Não"/>
    <n v="1"/>
    <n v="89"/>
    <s v=""/>
    <n v="-15.13"/>
    <n v="-20.45"/>
    <s v=""/>
    <n v="53.42"/>
    <s v=" "/>
    <x v="266"/>
    <s v="MLB2803393241"/>
    <s v="Mercado Livre"/>
    <s v="Par Bieleta Dianteira Focus 2000 A 2008"/>
    <s v=" "/>
    <n v="89"/>
    <s v="Premium"/>
    <s v="Não emitida"/>
    <s v="antonio marcos vieira da conceiçao"/>
    <s v="CPF 09043547760"/>
    <s v="Rua Noemia Peixoto Menezes 405 - Antiga Rua 8, Niterói - CEP: 24365250, Rio de Janeiro"/>
    <s v=" "/>
    <s v="antonio marcos vieira da conceiçao"/>
    <s v="09043547760"/>
    <s v="AV QUINTINO BOCAIUVA 325 / LOJA 103 | Ponto de referência.  Shopping Lido Center, - CEP 24360022 - Niterói, Rio de Janeiro"/>
    <s v="Niterói"/>
    <s v="Rio de Janeiro"/>
    <s v="24360022"/>
    <s v="Brasil"/>
    <s v="Correios e pontos de envio"/>
    <s v="7 de fevereiro | 03:24"/>
    <s v="9 de fevereiro | 10:14"/>
    <s v="Mercado Envios"/>
    <s v="MEL00003278043279"/>
    <s v="https://myaccount.mercadolivre.com.br/shipments/42018132912/detail"/>
    <s v=" "/>
    <s v=" "/>
    <s v=" "/>
    <s v=" "/>
    <s v=" "/>
    <s v=" "/>
    <s v="Não"/>
    <s v=""/>
    <s v="Não"/>
  </r>
  <r>
    <s v="2000005051997246"/>
    <s v="3 de fevereiro de 2023 19:06 hs."/>
    <s v="Entregue"/>
    <s v="Chegou em 7 de fevereiro"/>
    <s v="Não"/>
    <n v="4"/>
    <n v="199.6"/>
    <s v=""/>
    <n v="-55.92"/>
    <s v=""/>
    <s v=""/>
    <n v="143.68"/>
    <s v=" "/>
    <x v="80"/>
    <s v="MLB1984651009"/>
    <s v="Mercado Livre"/>
    <s v="Par Kit Rolamento Roda Traseira Corsa 1.4 8/16v 1994 A 2002"/>
    <s v=" "/>
    <n v="49.9"/>
    <s v="Premium"/>
    <s v="Não emitida"/>
    <s v="marcao froes"/>
    <s v="CPF 03137459869"/>
    <s v="estrada do vergueiro 73, Embu Guaçu - CEP: 06900000, São Paulo"/>
    <s v=" "/>
    <s v="marcao froes"/>
    <s v="03137459869"/>
    <s v="Estrada Municipal do Vergueiro 73 / casa Referencia: terceiro portão do clube sonho verde - CEP 06911405 - Itarare, Embu Guaçu, São Paulo"/>
    <s v="Embu Guaçu"/>
    <s v="São Paulo"/>
    <s v="06911405"/>
    <s v="Brasil"/>
    <s v="Correios e pontos de envio"/>
    <s v="7 de fevereiro | 02:46"/>
    <s v="7 de fevereiro | 11:20"/>
    <s v="Mercado Envios"/>
    <s v="MEL00003278248767"/>
    <s v=" "/>
    <s v=" "/>
    <s v=" "/>
    <s v=" "/>
    <s v=" "/>
    <s v=" "/>
    <s v=" "/>
    <s v="Não"/>
    <s v=""/>
    <s v="Não"/>
  </r>
  <r>
    <s v="2000005051982540"/>
    <s v="3 de fevereiro de 2023 19:03 hs."/>
    <s v="Entregue"/>
    <s v="Chegou em 6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josue kipp de oliveira kipp"/>
    <s v="30787825816"/>
    <s v="Rua Augusto Bertolini 147 / casa Referencia: perto do depósito de material viana - CEP 07714010 - Serpa, Caieiras, São Paulo"/>
    <s v="Caieiras"/>
    <s v="São Paulo"/>
    <s v="07714010"/>
    <s v="Brasil"/>
    <s v="Mercado Envios Full"/>
    <s v="5 de fevereiro | 14:13"/>
    <s v="6 de fevereiro | 11:04"/>
    <s v="Mercado Envios"/>
    <s v="MEL00003271439130"/>
    <s v=" "/>
    <s v=" "/>
    <s v=" "/>
    <s v=" "/>
    <s v=" "/>
    <s v=" "/>
    <s v=" "/>
    <s v="Não"/>
    <s v=""/>
    <s v="Não"/>
  </r>
  <r>
    <s v="2000005051923896"/>
    <s v="3 de fevereiro de 2023 18:52 hs."/>
    <s v="Cancelada pelo comprador"/>
    <s v="Cancelou porque não podia esperar o produto."/>
    <s v="Não"/>
    <n v="0"/>
    <n v="328.69"/>
    <s v=""/>
    <n v="-55.88"/>
    <n v="-38.950000000000003"/>
    <n v="-233.86"/>
    <n v="0"/>
    <s v="Sim"/>
    <x v="206"/>
    <s v="MLB3058440282"/>
    <s v="Mercado Livre"/>
    <s v="Par Bandeja Inferior Xsara Picasso 2001 A 2011 Com Pivô"/>
    <s v=" "/>
    <n v="328.69"/>
    <s v="Premium"/>
    <s v="Não emitida"/>
    <s v="Kelly Alexandre Da Silva"/>
    <s v="CPF 07627237696"/>
    <s v="Av B 134, Ibiá - CEP: 38950000, Minas Gerais"/>
    <s v=" "/>
    <s v="Kelly Alexandre Da Silva"/>
    <s v="07627237696"/>
    <s v=" "/>
    <s v="Ibiá"/>
    <s v="Minas Gerais"/>
    <s v="3895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51881330"/>
    <s v="3 de fevereiro de 2023 18:44 hs."/>
    <s v="Entregue"/>
    <s v="Chegou em 4 de fevereiro"/>
    <s v="Não"/>
    <n v="1"/>
    <n v="25.9"/>
    <n v="26.1"/>
    <n v="-9.9"/>
    <n v="-26.1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Eduarda Ribeiro"/>
    <s v="70209059605"/>
    <s v="Rua Rio de Janeiro 20 / CEP 37002250 - Centro, Varginha, Minas Gerais"/>
    <s v="Varginha"/>
    <s v="Minas Gerais"/>
    <s v="37002250"/>
    <s v="Brasil"/>
    <s v="Mercado Envios Full"/>
    <s v="3 de fevereiro | 21:34"/>
    <s v="4 de fevereiro | 11:32"/>
    <s v="Mercado Envios"/>
    <s v="MEL00003271384445"/>
    <s v=" "/>
    <s v=" "/>
    <s v=" "/>
    <s v=" "/>
    <s v=" "/>
    <s v=" "/>
    <s v=" "/>
    <s v="Não"/>
    <s v=""/>
    <s v="Não"/>
  </r>
  <r>
    <s v="2000004184675697"/>
    <s v="3 de fevereiro de 2023 18:40 hs."/>
    <s v="Entregue"/>
    <s v="Chegou em 4 de fevereiro"/>
    <s v="Sim"/>
    <n v="1"/>
    <n v="19.989999999999998"/>
    <s v=""/>
    <n v="-8.9"/>
    <s v=""/>
    <s v=""/>
    <n v="11.09"/>
    <s v=" "/>
    <x v="23"/>
    <s v="MLB2100408456"/>
    <s v="Mercado Livre"/>
    <s v="Capa Pedal Freio Embreagem Gm Cobalt 2012 Em Diante"/>
    <s v=" "/>
    <n v="19.989999999999998"/>
    <s v="Premium"/>
    <s v="Autorizado"/>
    <s v=" "/>
    <s v=" "/>
    <s v=" "/>
    <s v=" "/>
    <s v="Jacqueline Gomes da Silva"/>
    <s v="41799428877"/>
    <s v="Rua Olinda 803 / Referencia: próximo dos caixas 24 horas - CEP 12235830 - Parque Industrial, São José dos Campos, São Paulo"/>
    <s v="São José dos Campos"/>
    <s v="São Paulo"/>
    <s v="12235830"/>
    <s v="Brasil"/>
    <s v="Mercado Envios Full"/>
    <s v="4 de fevereiro | 12:06"/>
    <s v="4 de fevereiro | 19:17"/>
    <s v="Mercado Envios"/>
    <s v="MEL00003271376521"/>
    <s v=" "/>
    <s v=" "/>
    <s v=" "/>
    <s v=" "/>
    <s v=" "/>
    <s v=" "/>
    <s v=" "/>
    <s v="Não"/>
    <s v=""/>
    <s v="Não"/>
  </r>
  <r>
    <s v="2000005051799780"/>
    <s v="3 de fevereiro de 2023 18:32 hs."/>
    <s v="Entregue"/>
    <s v="Chegou em 5 de fevereiro"/>
    <s v="Não"/>
    <n v="1"/>
    <n v="169.99"/>
    <s v=""/>
    <n v="-20.399999999999999"/>
    <n v="-20.45"/>
    <s v=""/>
    <n v="129.13999999999999"/>
    <s v="Sim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Joao marcos Rodrigues "/>
    <s v="08566333560"/>
    <s v="avenida camilo calazans 510 / andar oficina  Referencia: oficina valdefran - CEP 49200000 - cidade nova, Estância, Sergipe"/>
    <s v="Estância"/>
    <s v="Sergipe"/>
    <s v="49200000"/>
    <s v="Brasil"/>
    <s v="Mercado Envios Full"/>
    <s v="4 de fevereiro | 17:36"/>
    <s v="5 de fevereiro | 14:26"/>
    <s v="Mercado Envios"/>
    <s v="MEL00003271355160"/>
    <s v=" "/>
    <s v=" "/>
    <s v=" "/>
    <s v=" "/>
    <s v=" "/>
    <s v=" "/>
    <s v=" "/>
    <s v="Não"/>
    <s v=""/>
    <s v="Não"/>
  </r>
  <r>
    <s v="2000005051710674"/>
    <s v="3 de fevereiro de 2023 18:13 hs."/>
    <s v="Entregue"/>
    <s v="Chegou em 6 de fevereiro"/>
    <s v="Não"/>
    <n v="1"/>
    <n v="58.5"/>
    <n v="18.8"/>
    <n v="-15.44"/>
    <n v="-18.8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Fabiano Honório "/>
    <s v="10646098721"/>
    <s v="Rodovia Bianor Esteves 700 / abatedouro andriolo Referencia: portaria do abatedouro andriolo aves - CEP 25780000 - Boa Vista, São José do Vale do Rio Preto, Rio de Janeiro"/>
    <s v="São José do Vale do Rio Preto"/>
    <s v="Rio de Janeiro"/>
    <s v="25780000"/>
    <s v="Brasil"/>
    <s v="Mercado Envios Full"/>
    <s v="5 de fevereiro | 19:38"/>
    <s v="6 de fevereiro | 19:03"/>
    <s v="Mercado Envios"/>
    <s v="MEL00003271302235"/>
    <s v=" "/>
    <s v=" "/>
    <s v=" "/>
    <s v=" "/>
    <s v=" "/>
    <s v=" "/>
    <s v=" "/>
    <s v="Não"/>
    <s v=""/>
    <s v="Não"/>
  </r>
  <r>
    <s v="2000005051576080"/>
    <s v="3 de fevereiro de 2023 17:48 hs."/>
    <s v="Entregue"/>
    <s v="Chegou em 4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Igor Duque"/>
    <s v="47099985825"/>
    <s v="Rua Trapoeraba 61 / CEP 08031660 - Vila Curuçá, São Paulo, São Paulo"/>
    <s v="São Paulo"/>
    <s v="São Paulo"/>
    <s v="08031660"/>
    <s v="Brasil"/>
    <s v="Mercado Envios Full"/>
    <s v="4 de fevereiro | 01:27"/>
    <s v="4 de fevereiro | 10:57"/>
    <s v="Mercado Envios"/>
    <s v="MEL00003271227622"/>
    <s v=" "/>
    <s v=" "/>
    <s v=" "/>
    <s v=" "/>
    <s v=" "/>
    <s v=" "/>
    <s v=" "/>
    <s v="Não"/>
    <s v=""/>
    <s v="Não"/>
  </r>
  <r>
    <s v="2000005051493690"/>
    <s v="3 de fevereiro de 2023 17:34 hs."/>
    <s v="Entregue"/>
    <s v="Chegou em 8 de fevereiro"/>
    <s v="Não"/>
    <n v="1"/>
    <n v="173.24"/>
    <s v=""/>
    <n v="-20.79"/>
    <n v="-26.45"/>
    <s v=""/>
    <n v="126"/>
    <s v=" "/>
    <x v="255"/>
    <s v="MLB3140295210"/>
    <s v="Mercado Livre"/>
    <s v="Bandeja Dianteira Esquerda Berlingo 1998 A 2007"/>
    <s v=" "/>
    <n v="173.24"/>
    <s v="Clássico"/>
    <s v="Não emitida"/>
    <s v="Marden De Oliveira Rosa Oliveira Rosa"/>
    <s v="CPF 01155265602"/>
    <s v="Rua arica 315 - Casa, Ipatinga - CEP: 35164023, Minas Gerais"/>
    <s v=" "/>
    <s v="Marden De Oliveira Rosa Oliveira Rosa"/>
    <s v="01155265602"/>
    <s v="Avenida Cláudio Moura 1388 / marden Alinhamento - CEP 35160010 - Centro, Ipatinga, Minas Gerais"/>
    <s v="Ipatinga"/>
    <s v="Minas Gerais"/>
    <s v="35160010"/>
    <s v="Brasil"/>
    <s v="Correios e pontos de envio"/>
    <s v="7 de fevereiro | 02:29"/>
    <s v="8 de fevereiro | 11:23"/>
    <s v="Mercado Envios"/>
    <s v="MEL00003278042444"/>
    <s v=" "/>
    <s v=" "/>
    <s v=" "/>
    <s v=" "/>
    <s v=" "/>
    <s v=" "/>
    <s v=" "/>
    <s v="Não"/>
    <s v=""/>
    <s v="Não"/>
  </r>
  <r>
    <s v="2000004184510321"/>
    <s v="3 de fevereiro de 2023 17:30 hs."/>
    <s v="Entregue"/>
    <s v="Chegou em 6 de fevereiro"/>
    <s v="Sim"/>
    <n v="1"/>
    <n v="184.29"/>
    <s v=""/>
    <n v="-22.11"/>
    <n v="-38.950000000000003"/>
    <s v=""/>
    <n v="123.23"/>
    <s v=" "/>
    <x v="52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Lucas Braz"/>
    <s v="48092368899"/>
    <s v="Rua Estado de Alagoas 509 / CEP 13324472 - Loteamento Terras de São Pedro e São Paulo, Salto, São Paulo"/>
    <s v="Salto"/>
    <s v="São Paulo"/>
    <s v="13324472"/>
    <s v="Brasil"/>
    <s v="Mercado Envios Full"/>
    <s v="5 de fevereiro | 14:13"/>
    <s v="6 de fevereiro | 16:09"/>
    <s v="Mercado Envios"/>
    <s v="MEL00003271162501"/>
    <s v=" "/>
    <s v=" "/>
    <s v=" "/>
    <s v=" "/>
    <s v=" "/>
    <s v=" "/>
    <s v=" "/>
    <s v="Não"/>
    <s v=""/>
    <s v="Não"/>
  </r>
  <r>
    <s v="2000005051451902"/>
    <s v="3 de fevereiro de 2023 17:28 hs."/>
    <s v="Reclamação encerrada"/>
    <s v="Encerramos a reclamação da venda e te reembolsamos o dinheiro."/>
    <s v="Não"/>
    <n v="1"/>
    <n v="152.99"/>
    <s v=""/>
    <n v="-20.91"/>
    <n v="-20.45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Thalison santos"/>
    <s v="06215043788"/>
    <s v="Rua A 60 / Referencia: morro do cabrito - CEP 27211340 - Santo Agostinho, Volta Redonda, Rio de Janeiro"/>
    <s v="Volta Redonda"/>
    <s v="Rio de Janeiro"/>
    <s v="27211340"/>
    <s v="Brasil"/>
    <s v="Mercado Envios Full"/>
    <s v="3 de fevereiro | 21:42"/>
    <s v="4 de fevereiro | 15:59"/>
    <s v="Mercado Envios"/>
    <s v="MEL00003271157473"/>
    <s v=" "/>
    <s v=" "/>
    <s v=" "/>
    <s v=" "/>
    <s v=" "/>
    <s v=" "/>
    <s v=" "/>
    <s v="Sim"/>
    <s v=""/>
    <s v="Não"/>
  </r>
  <r>
    <s v="2000005051377358"/>
    <s v="3 de fevereiro de 2023 17:12 hs."/>
    <s v="Entregue"/>
    <s v="Chegou em 8 de fevereiro"/>
    <s v="Não"/>
    <n v="1"/>
    <n v="35.99"/>
    <n v="30"/>
    <n v="-11.62"/>
    <n v="-30"/>
    <s v=""/>
    <n v="24.37"/>
    <s v=" "/>
    <x v="90"/>
    <s v="MLB2088408726"/>
    <s v="Mercado Livre"/>
    <s v="Bieleta Dianteira Tucson I30 Sportage Cerato"/>
    <s v=" "/>
    <n v="35.99"/>
    <s v="Premium"/>
    <s v="Não emitida"/>
    <s v="Joilson Batista"/>
    <s v="CPF 10197098711"/>
    <s v="Rua Carcará 9 - próximo ao centro de convivência, Serra - CEP: 29171275, Espírito Santo"/>
    <s v=" "/>
    <s v="Joilson Batista"/>
    <s v="10197098711"/>
    <s v="Rua Carcará 9 / próximo ao centro de convivência Referencia: próximo ao centro de convivência - CEP 29171275 - Serra Dourada II, Serra, Espírito Santo"/>
    <s v="Serra"/>
    <s v="Espírito Santo"/>
    <s v="29171275"/>
    <s v="Brasil"/>
    <s v="Correios e pontos de envio"/>
    <s v="7 de fevereiro | 04:13"/>
    <s v="8 de fevereiro | 16:09"/>
    <s v="Mercado Envios"/>
    <s v="MEL00003278042171"/>
    <s v=" "/>
    <s v=" "/>
    <s v=" "/>
    <s v=" "/>
    <s v=" "/>
    <s v=" "/>
    <s v=" "/>
    <s v="Não"/>
    <s v=""/>
    <s v="Não"/>
  </r>
  <r>
    <s v="2000005051318608"/>
    <s v="3 de fevereiro de 2023 17:03 hs."/>
    <s v="Entregue"/>
    <s v="Chegou em 4 de fevereiro"/>
    <s v="Não"/>
    <n v="1"/>
    <n v="152.99"/>
    <s v=""/>
    <n v="-20.91"/>
    <n v="-20.45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ELTON SANTOS"/>
    <s v="10423081870"/>
    <s v="Av Oscar Paiva Westin 167 / Referencia: Ao lado Veterinário Miguel lobo - CEP 37750000 - Vila Conceição, Machado, Minas Gerais"/>
    <s v="Machado"/>
    <s v="Minas Gerais"/>
    <s v="37750000"/>
    <s v="Brasil"/>
    <s v="Mercado Envios Full"/>
    <s v="3 de fevereiro | 23:12"/>
    <s v="4 de fevereiro | 11:30"/>
    <s v="Mercado Envios"/>
    <s v="MEL00003271074727"/>
    <s v=" "/>
    <s v=" "/>
    <s v=" "/>
    <s v=" "/>
    <s v=" "/>
    <s v=" "/>
    <s v=" "/>
    <s v="Não"/>
    <s v=""/>
    <s v="Não"/>
  </r>
  <r>
    <s v="2000005051291068"/>
    <s v="3 de fevereiro de 2023 16:57 hs."/>
    <s v="Entregue"/>
    <s v="Chegou em 11 de fevereiro"/>
    <s v="Não"/>
    <n v="1"/>
    <n v="146.99"/>
    <n v="10.19"/>
    <n v="-17.64"/>
    <n v="-30.64"/>
    <s v=""/>
    <n v="108.9"/>
    <s v="Sim"/>
    <x v="29"/>
    <s v="MLB3009242203"/>
    <s v="Mercado Livre"/>
    <s v="Cabo De Marcha Engate Strada 1.4 Fire Mpi 8v 2012"/>
    <s v=" "/>
    <n v="146.99"/>
    <s v="Clássico"/>
    <s v="Não emitida"/>
    <s v="Belarmino Alves da Rocha Neto"/>
    <s v="CPF 91185572449"/>
    <s v="Getúlio vargas 740, Quipapá - CEP: 55415000, Pernambuco"/>
    <s v=" "/>
    <s v="Belarmino Alves da Rocha Neto"/>
    <s v="91185572449"/>
    <s v="Getúlio vargas 740 / CEP 55415000 - alto da areia, Quipapá, Pernambuco"/>
    <s v="Quipapá"/>
    <s v="Pernambuco"/>
    <s v="55415000"/>
    <s v="Brasil"/>
    <s v="Correios e pontos de envio"/>
    <s v="7 de fevereiro | 02:47"/>
    <s v="11 de fevereiro | 16:32"/>
    <s v="Mercado Envios"/>
    <s v="MEL00003278038031"/>
    <s v=" "/>
    <s v=" "/>
    <s v=" "/>
    <s v=" "/>
    <s v=" "/>
    <s v=" "/>
    <s v=" "/>
    <s v="Não"/>
    <s v=""/>
    <s v="Não"/>
  </r>
  <r>
    <s v="2000005051259974"/>
    <s v="3 de fevereiro de 2023 16:53 hs."/>
    <s v="Entregue"/>
    <s v="Chegou em 4 de fevereiro"/>
    <s v="Não"/>
    <n v="1"/>
    <n v="20.5"/>
    <n v="9.9"/>
    <n v="-8.98"/>
    <n v="-9.9"/>
    <s v=""/>
    <n v="11.52"/>
    <s v=" "/>
    <x v="51"/>
    <s v="MLB2748563200"/>
    <s v="Mercado Livre"/>
    <s v="Capa De Pedal Freio E Embreagem Citroen C3"/>
    <s v=" "/>
    <n v="20.5"/>
    <s v="Premium"/>
    <s v="Autorizado"/>
    <s v=" "/>
    <s v=" "/>
    <s v=" "/>
    <s v=" "/>
    <s v="joselito  Santos"/>
    <s v="06214807890"/>
    <s v="Avenida Senador Pinheiro Machado 344 / Loja - CEP 11075000 - Marapé, Santos, São Paulo"/>
    <s v="Santos"/>
    <s v="São Paulo"/>
    <s v="11075000"/>
    <s v="Brasil"/>
    <s v="Mercado Envios Full"/>
    <s v="4 de fevereiro | 00:19"/>
    <s v="4 de fevereiro | 15:38"/>
    <s v="Mercado Envios"/>
    <s v="MEL00003271037944"/>
    <s v=" "/>
    <s v=" "/>
    <s v=" "/>
    <s v=" "/>
    <s v=" "/>
    <s v=" "/>
    <s v=" "/>
    <s v="Não"/>
    <s v=""/>
    <s v="Não"/>
  </r>
  <r>
    <s v="2000005051192734"/>
    <s v="3 de fevereiro de 2023 16:45 hs."/>
    <s v="Entregue"/>
    <s v="Chegou em 6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utieres santos"/>
    <s v="85368709587"/>
    <s v="Rua Dois de Julho SN / posto cajueiro  Referencia: Posto cajueiro, vermelho - CEP 46445000 - centro, Carinhanha, Bahia"/>
    <s v="Carinhanha"/>
    <s v="Bahia"/>
    <s v="46445000"/>
    <s v="Brasil"/>
    <s v="Mercado Envios Full"/>
    <s v="4 de fevereiro | 00:20"/>
    <s v="6 de fevereiro | 09:06"/>
    <s v="Mercado Envios"/>
    <s v="MEL00003271014251"/>
    <s v=" "/>
    <s v=" "/>
    <s v=" "/>
    <s v=" "/>
    <s v=" "/>
    <s v=" "/>
    <s v=" "/>
    <s v="Não"/>
    <s v=""/>
    <s v="Não"/>
  </r>
  <r>
    <s v="2000005051186012"/>
    <s v="3 de fevereiro de 2023 16:41 hs."/>
    <s v="Devolução finalizada com reembolso para o comprador"/>
    <s v="O produto devolvido chegou em quinta-feira, 9 de fevereiro."/>
    <s v="Não"/>
    <n v="0"/>
    <n v="312.99"/>
    <n v="1.59"/>
    <n v="-37.56"/>
    <s v=""/>
    <n v="-277.02"/>
    <n v="0"/>
    <s v=" "/>
    <x v="50"/>
    <s v="MLB3005769815"/>
    <s v="Mercado Livre"/>
    <s v="Cabo Duplo De Engate E Seleção Strada 1.5 1.6 1999 A 2002"/>
    <s v=" "/>
    <n v="312.99"/>
    <s v="Clássico"/>
    <s v="Autorizado"/>
    <s v="Everton Lopes"/>
    <s v="CPF 13971151817"/>
    <s v="Rua José Munhoz 115 - auto checkup oficina mecânica, Franco da Rocha - CEP: 07858100, São Paulo"/>
    <s v=" "/>
    <s v="Everton Lopes"/>
    <s v="1397115181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9 de fevereiro | 02:29"/>
    <s v="9 de fevereiro | 10:54"/>
    <s v="DOUGLAS MATOS"/>
    <s v="MEL00003291976448"/>
    <s v=" "/>
    <s v=" "/>
    <s v=" "/>
    <s v=" "/>
    <s v=" "/>
    <s v=" "/>
    <s v=" "/>
    <s v="Sim"/>
    <s v=""/>
    <s v="Não"/>
  </r>
  <r>
    <s v="2000004184346397"/>
    <s v="3 de fevereiro de 2023 16:24 hs."/>
    <s v="Entregue"/>
    <s v="Chegou em 10 de fevereiro"/>
    <s v="Sim"/>
    <n v="1"/>
    <n v="107.45"/>
    <n v="21.35"/>
    <n v="-12.89"/>
    <n v="-42.8"/>
    <s v=""/>
    <n v="73.11"/>
    <s v=" "/>
    <x v="304"/>
    <s v="MLB3130956590"/>
    <s v="Mercado Livre"/>
    <s v="Par Pivô Bandeja Dianteira  Fluence 2011 Em Diante"/>
    <s v=" "/>
    <n v="107.45"/>
    <s v="Clássico"/>
    <s v="Não emitida"/>
    <s v="uenderson souza"/>
    <s v="CPF 05756711490"/>
    <s v="Av. Manoel Dos Arroz 85 - Res Paulo Coelho, bl 4, ap 303, Petrolina - CEP: 56306385, Pernambuco"/>
    <s v=" "/>
    <s v="uenderson souza"/>
    <s v="05756711490"/>
    <s v="Avenida Manoel dos Arroz 85 / Residencial Paulo Coelho, Bloco 4, Aptº 303 - CEP 56306385 - Vila Mocó, Petrolina, Pernambuco"/>
    <s v="Petrolina"/>
    <s v="Pernambuco"/>
    <s v="56306385"/>
    <s v="Brasil"/>
    <s v="Correios e pontos de envio"/>
    <s v="7 de fevereiro | 04:38"/>
    <s v="10 de fevereiro | 09:06"/>
    <s v="Mercado Envios"/>
    <s v="MEL00003278035692"/>
    <s v=" "/>
    <s v=" "/>
    <s v=" "/>
    <s v=" "/>
    <s v=" "/>
    <s v=" "/>
    <s v=" "/>
    <s v="Não"/>
    <s v=""/>
    <s v="Não"/>
  </r>
  <r>
    <s v="2000005050927724"/>
    <s v="3 de fevereiro de 2023 15:56 hs."/>
    <s v="Entregue"/>
    <s v="Chegou em 10 de fevereiro"/>
    <s v="Não"/>
    <n v="1"/>
    <n v="380"/>
    <n v="21.35"/>
    <n v="-64.599999999999994"/>
    <n v="-60.3"/>
    <s v=""/>
    <n v="276.45"/>
    <s v="Sim"/>
    <x v="173"/>
    <s v="MLB3137139726"/>
    <s v="Mercado Livre"/>
    <s v="Par Bandeja Dianteira Com Pivô Punto 2008 A 2017"/>
    <s v=" "/>
    <n v="380"/>
    <s v="Premium"/>
    <s v="Não emitida"/>
    <s v="Elisângela Da Silva Alves"/>
    <s v="CPF 05308805555"/>
    <s v="Rua d 476 - casa, cardeal da silva - CEP: 48390000, Bahia"/>
    <s v=" "/>
    <s v="Elisângela Da Silva Alves"/>
    <s v="05308805555"/>
    <s v="urbis 111 / sobrado Referencia: sobrado verde na praça da urbis, procurar Ely - CEP 48390000 - nova pastora, Cardeal da Silva, Bahia"/>
    <s v="Cardeal da Silva"/>
    <s v="Bahia"/>
    <s v="48390000"/>
    <s v="Brasil"/>
    <s v="Correios e pontos de envio"/>
    <s v="7 de fevereiro | 05:03"/>
    <s v="10 de fevereiro | 08:53"/>
    <s v="Mercado Envios"/>
    <s v="MEL00003278169486"/>
    <s v=" "/>
    <s v=" "/>
    <s v=" "/>
    <s v=" "/>
    <s v=" "/>
    <s v=" "/>
    <s v=" "/>
    <s v="Não"/>
    <s v=""/>
    <s v="Não"/>
  </r>
  <r>
    <s v="2000005050917610"/>
    <s v="3 de fevereiro de 2023 15:54 hs."/>
    <s v="Entregue"/>
    <s v="Chegou em 4 de fevereiro"/>
    <s v="Não"/>
    <n v="1"/>
    <n v="22.7"/>
    <n v="9.9"/>
    <n v="-9.36"/>
    <n v="-9.9"/>
    <s v=""/>
    <n v="13.34"/>
    <s v=" "/>
    <x v="60"/>
    <s v="MLB2083224974"/>
    <s v="Mercado Livre"/>
    <s v="Terminal Conector Cabo Trambulador Vectra Zafira Astra Agile"/>
    <s v=" "/>
    <n v="22.7"/>
    <s v="Premium"/>
    <s v="Autorizado"/>
    <s v=" "/>
    <s v=" "/>
    <s v=" "/>
    <s v=" "/>
    <s v="Adriano santos Cattai"/>
    <s v="15555130856"/>
    <s v="Rua Pernambucana 341 / bloco 5 AP 303 - CEP 06140040 - Conceição, Osasco, São Paulo"/>
    <s v="Osasco"/>
    <s v="São Paulo"/>
    <s v="06140040"/>
    <s v="Brasil"/>
    <s v="Mercado Envios Full"/>
    <s v="3 de fevereiro | 22:50"/>
    <s v="4 de fevereiro | 11:33"/>
    <s v="Mercado Envios"/>
    <s v="MEL00003270825157"/>
    <s v=" "/>
    <s v=" "/>
    <s v=" "/>
    <s v=" "/>
    <s v=" "/>
    <s v=" "/>
    <s v=" "/>
    <s v="Não"/>
    <s v=""/>
    <s v="Não"/>
  </r>
  <r>
    <s v="2000005050773050"/>
    <s v="3 de fevereiro de 2023 15:30 hs."/>
    <s v="Entregue"/>
    <s v="Chegou em 4 de fevereiro"/>
    <s v="Não"/>
    <n v="1"/>
    <n v="72.33"/>
    <n v="7.92"/>
    <n v="-14.18"/>
    <n v="-7.92"/>
    <s v=""/>
    <n v="58.15"/>
    <s v="Sim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Juliana  GARCIA"/>
    <s v="37434049820"/>
    <s v="Rua José Vieira Neto 727 / Referencia: Não entregar nos vizinhos, se n tiver ninguém pode jogar por cima,tem uma tela n quebra vai parar na tela.. obg - CEP 13733560 - Jardim Botânico, Mococa, São Paulo"/>
    <s v="Mococa"/>
    <s v="São Paulo"/>
    <s v="13733560"/>
    <s v="Brasil"/>
    <s v="Mercado Envios Full"/>
    <s v="3 de fevereiro | 23:09"/>
    <s v="4 de fevereiro | 12:34"/>
    <s v="Mercado Envios"/>
    <s v="MEL00003270721644"/>
    <s v=" "/>
    <s v=" "/>
    <s v=" "/>
    <s v=" "/>
    <s v=" "/>
    <s v=" "/>
    <s v=" "/>
    <s v="Não"/>
    <s v=""/>
    <s v="Não"/>
  </r>
  <r>
    <s v="2000004184186917"/>
    <s v="3 de fevereiro de 2023 15:27 hs."/>
    <s v="Entregue"/>
    <s v="Chegou em 6 de fevereiro"/>
    <s v="Sim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rayckdal leite"/>
    <s v="02673400362"/>
    <s v="Avenida olavo sampaio 1784 / Kdel - CEP 65760000 - Campos danta, Presidente Dutra, Maranhão"/>
    <s v="Presidente Dutra"/>
    <s v="Maranhão"/>
    <s v="65760000"/>
    <s v="Brasil"/>
    <s v="Mercado Envios Full"/>
    <s v="5 de fevereiro | 01:21"/>
    <s v="6 de fevereiro | 14:43"/>
    <s v="Mercado Envios"/>
    <s v="MEL00003270711932"/>
    <s v=" "/>
    <s v=" "/>
    <s v=" "/>
    <s v=" "/>
    <s v=" "/>
    <s v=" "/>
    <s v=" "/>
    <s v="Não"/>
    <s v=""/>
    <s v="Não"/>
  </r>
  <r>
    <s v="2000004184192085"/>
    <s v="3 de fevereiro de 2023 15:24 hs."/>
    <s v="Entregue"/>
    <s v="Chegou em 4 de fevereiro"/>
    <s v="Sim"/>
    <n v="1"/>
    <n v="58.5"/>
    <n v="21"/>
    <n v="-15.44"/>
    <n v="-21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Carla Martins Bastos"/>
    <s v="06455245571"/>
    <s v="Boca d'água. Rua Do Alto SN / Proximo Bar De Joao Referencia: Minha Casa - CEP 44950000 - Boca d'agua, Uibaí, Bahia"/>
    <s v="Uibaí"/>
    <s v="Bahia"/>
    <s v="44950000"/>
    <s v="Brasil"/>
    <s v="Mercado Envios Full"/>
    <s v="3 de fevereiro | 20:16"/>
    <s v="4 de fevereiro | 14:49"/>
    <s v="Mercado Envios"/>
    <s v="MEL00003270702568"/>
    <s v=" "/>
    <s v=" "/>
    <s v=" "/>
    <s v=" "/>
    <s v=" "/>
    <s v=" "/>
    <s v=" "/>
    <s v="Não"/>
    <s v=""/>
    <s v="Não"/>
  </r>
  <r>
    <s v="2000004184148791"/>
    <s v="3 de fevereiro de 2023 15:11 hs."/>
    <s v="Entregue"/>
    <s v="Chegou em 4 de fevereiro"/>
    <s v="Sim"/>
    <n v="1"/>
    <n v="113.99"/>
    <s v=""/>
    <n v="-19.38"/>
    <n v="-18.45"/>
    <s v=""/>
    <n v="76.16"/>
    <s v="Sim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Douglas Filisbino"/>
    <s v="39211220823"/>
    <s v="Rua Eneida de Morais 44 / casa - CEP 13474556 - Antônio Zanaga, Americana, São Paulo"/>
    <s v="Americana"/>
    <s v="São Paulo"/>
    <s v="13474556"/>
    <s v="Brasil"/>
    <s v="Mercado Envios Full"/>
    <s v="4 de fevereiro | 00:20"/>
    <s v="4 de fevereiro | 13:14"/>
    <s v="Mercado Envios"/>
    <s v="MEL00003270642828"/>
    <s v=" "/>
    <s v=" "/>
    <s v=" "/>
    <s v=" "/>
    <s v=" "/>
    <s v=" "/>
    <s v=" "/>
    <s v="Não"/>
    <s v=""/>
    <s v="Não"/>
  </r>
  <r>
    <s v="2000005050524016"/>
    <s v="3 de fevereiro de 2023 14:56 hs."/>
    <s v="Entregue"/>
    <s v="Chegou em 4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jonathan henrique da silva alfredo"/>
    <s v="46007518841"/>
    <s v="Rua Luís Vaz de Camões 67 / Jardim Apermag - CEP 06385860 - Jardim Ampermag, Carapicuíba, São Paulo"/>
    <s v="Carapicuíba"/>
    <s v="São Paulo"/>
    <s v="06385860"/>
    <s v="Brasil"/>
    <s v="Mercado Envios Full"/>
    <s v="3 de fevereiro | 22:55"/>
    <s v="4 de fevereiro | 11:37"/>
    <s v="Mercado Envios"/>
    <s v="MEL00003270574393"/>
    <s v=" "/>
    <s v=" "/>
    <s v=" "/>
    <s v=" "/>
    <s v=" "/>
    <s v=" "/>
    <s v=" "/>
    <s v="Não"/>
    <s v=""/>
    <s v="Não"/>
  </r>
  <r>
    <s v="2000005050514728"/>
    <s v="3 de fevereiro de 2023 14:49 hs."/>
    <s v="Entregue"/>
    <s v="Chegou em 4 de fevereiro"/>
    <s v="Não"/>
    <n v="1"/>
    <n v="18.59"/>
    <n v="17.399999999999999"/>
    <n v="-8.66"/>
    <n v="-17.399999999999999"/>
    <s v=""/>
    <n v="9.93"/>
    <s v=" "/>
    <x v="23"/>
    <s v="MLB2100401469"/>
    <s v="Mercado Livre"/>
    <s v="Capa Pedal Freio Embreagem Gm Onix 2012 Em Diante"/>
    <s v=" "/>
    <n v="18.59"/>
    <s v="Premium"/>
    <s v="Autorizado"/>
    <s v=" "/>
    <s v=" "/>
    <s v=" "/>
    <s v=" "/>
    <s v="TIAGO KURUJA"/>
    <s v="31535055863"/>
    <s v="Rua Yukio Honma 23 / Jardim Adolfo Pin Referencia: JARDIM ADOLFO PIN - CEP 16980000 - jardim adolfo pin, Guaraçaí, São Paulo"/>
    <s v="Guaraçaí"/>
    <s v="São Paulo"/>
    <s v="16980000"/>
    <s v="Brasil"/>
    <s v="Mercado Envios Full"/>
    <s v="3 de fevereiro | 19:46"/>
    <s v="4 de fevereiro | 16:47"/>
    <s v="Mercado Envios"/>
    <s v="MEL00003270547201"/>
    <s v=" "/>
    <s v=" "/>
    <s v=" "/>
    <s v=" "/>
    <s v=" "/>
    <s v=" "/>
    <s v=" "/>
    <s v="Não"/>
    <s v=""/>
    <s v="Não"/>
  </r>
  <r>
    <s v="2000005050502718"/>
    <s v="3 de fevereiro de 2023 14:47 hs."/>
    <s v="Devolução finalizada com reembolso para o comprador"/>
    <s v="O produto devolvido chegou em sábado, 11 de fevereiro."/>
    <s v="Não"/>
    <n v="0"/>
    <n v="152.99"/>
    <s v=""/>
    <n v="-20.91"/>
    <n v="-20.45"/>
    <n v="-111.63"/>
    <n v="0"/>
    <s v="Sim"/>
    <x v="16"/>
    <s v="MLB1781827882"/>
    <s v="Mercado Livre"/>
    <s v="Cabo De Engate E Seleção Corsa Classic 2005/2014"/>
    <s v=" "/>
    <n v="152.99"/>
    <s v="Premium"/>
    <s v="Autorizado"/>
    <s v="Karla Rodrigues Silveira"/>
    <s v="CPF 86916572191"/>
    <s v="QE 19 CONJUNTO E CASA 34 - GUARA II, Brasília - CEP: 71050053, Distrito Federal"/>
    <s v=" "/>
    <s v="Karla Rodrigues Silveira"/>
    <s v="8691657219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9 de fevereiro | 04:38"/>
    <s v="11 de fevereiro | 10:31"/>
    <s v="Mercado Envios"/>
    <s v="MEL00003293350110"/>
    <s v=" "/>
    <s v=" "/>
    <s v=" "/>
    <s v=" "/>
    <s v=" "/>
    <s v=" "/>
    <s v=" "/>
    <s v="Sim"/>
    <s v=""/>
    <s v="Não"/>
  </r>
  <r>
    <s v="2000004184083351"/>
    <s v="3 de fevereiro de 2023 14:46 hs."/>
    <s v="Entregue"/>
    <s v="Chegou em 4 de fevereiro"/>
    <s v="Sim"/>
    <n v="1"/>
    <n v="58.5"/>
    <n v="4.55"/>
    <n v="-15.44"/>
    <n v="-4.55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Adriano Mota"/>
    <s v="32347673866"/>
    <s v="Rua Carlos Pinto de Oliveira 130 / Referencia: próximo a pracinha - CEP 18640000 - Nova Pardinho, Pardinho, São Paulo"/>
    <s v="Pardinho"/>
    <s v="São Paulo"/>
    <s v="18640000"/>
    <s v="Brasil"/>
    <s v="Mercado Envios Full"/>
    <s v="3 de fevereiro | 23:00"/>
    <s v="4 de fevereiro | 15:33"/>
    <s v="Mercado Envios"/>
    <s v="MEL00003270539256"/>
    <s v=" "/>
    <s v=" "/>
    <s v=" "/>
    <s v=" "/>
    <s v=" "/>
    <s v=" "/>
    <s v=" "/>
    <s v="Não"/>
    <s v=""/>
    <s v="Não"/>
  </r>
  <r>
    <s v="2000005050495534"/>
    <s v="3 de fevereiro de 2023 14:45 hs."/>
    <s v="Entregue"/>
    <s v="Chegou em 8 de fevereiro"/>
    <s v="Não"/>
    <n v="1"/>
    <n v="56.05"/>
    <n v="35.5"/>
    <n v="-12.23"/>
    <n v="-35.5"/>
    <s v=""/>
    <n v="43.82"/>
    <s v=" "/>
    <x v="3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REGINALDO FIGUEIREDO"/>
    <s v="96567260572"/>
    <s v="Rua São Paulo 506 / Mercado Referencia: Mercado Fortaleza ponto de referência Mannainn Delicatessen - CEP 45360000 - Ayrton Senna, Maracás, Bahia"/>
    <s v="Maracás"/>
    <s v="Bahia"/>
    <s v="45360000"/>
    <s v="Brasil"/>
    <s v="Mercado Envios Full"/>
    <s v="4 de fevereiro | 05:57"/>
    <s v="8 de fevereiro | 11:26"/>
    <s v="Mercado Envios"/>
    <s v="MEL00003270529514"/>
    <s v=" "/>
    <s v=" "/>
    <s v=" "/>
    <s v=" "/>
    <s v=" "/>
    <s v=" "/>
    <s v=" "/>
    <s v="Não"/>
    <s v=""/>
    <s v="Não"/>
  </r>
  <r>
    <s v="2000004184075197"/>
    <s v="3 de fevereiro de 2023 14:42 hs."/>
    <s v="Entregue"/>
    <s v="Chegou em 4 de fevereiro"/>
    <s v="Sim"/>
    <n v="1"/>
    <n v="59.99"/>
    <s v=""/>
    <n v="-15.7"/>
    <s v=""/>
    <s v=""/>
    <n v="44.29"/>
    <s v=" 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Devisson Bomfim"/>
    <s v="05137846597"/>
    <s v="Rua Chico Mendes 61 / casa 1 Referencia: Chamar Devisson ou Neia - CEP 07144468 - Recreio São Jorge, Guarulhos, São Paulo"/>
    <s v="Guarulhos"/>
    <s v="São Paulo"/>
    <s v="07144468"/>
    <s v="Brasil"/>
    <s v="Mercado Envios Full"/>
    <s v="4 de fevereiro | 01:33"/>
    <s v="4 de fevereiro | 10:17"/>
    <s v="Mercado Envios"/>
    <s v="MEL00003270511475"/>
    <s v=" "/>
    <s v=" "/>
    <s v=" "/>
    <s v=" "/>
    <s v=" "/>
    <s v=" "/>
    <s v=" "/>
    <s v="Não"/>
    <s v=""/>
    <s v="Não"/>
  </r>
  <r>
    <s v="2000005050342300"/>
    <s v="3 de fevereiro de 2023 14:20 hs."/>
    <s v="Entregue"/>
    <s v="Chegou em 4 de fever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Crispim Espeson"/>
    <s v="10148396534"/>
    <s v="Rua Grácio 77 / casa Referencia: próximo ao posto de gasolina na entrada da escola biblica - CEP 41275240 - Campinas de Pirajá, Salvador, Bahia"/>
    <s v="Salvador"/>
    <s v="Bahia"/>
    <s v="41275240"/>
    <s v="Brasil"/>
    <s v="Mercado Envios Full"/>
    <s v="3 de fevereiro | 22:49"/>
    <s v="4 de fevereiro | 11:04"/>
    <s v="Mercado Envios"/>
    <s v="MEL00003270404546"/>
    <s v=" "/>
    <s v=" "/>
    <s v=" "/>
    <s v=" "/>
    <s v=" "/>
    <s v=" "/>
    <s v=" "/>
    <s v="Não"/>
    <s v=""/>
    <s v="Não"/>
  </r>
  <r>
    <s v="2000004184009777"/>
    <s v="3 de fevereiro de 2023 14:18 hs."/>
    <s v="Entregue"/>
    <s v="Chegou em 4 de fevereiro"/>
    <s v="Sim"/>
    <n v="1"/>
    <n v="19.899999999999999"/>
    <n v="16.8"/>
    <n v="-8.8800000000000008"/>
    <n v="-16.8"/>
    <s v=""/>
    <n v="11.02"/>
    <s v=" "/>
    <x v="22"/>
    <s v="MLB2100366740"/>
    <s v="Mercado Livre"/>
    <s v="Capa Pedal Acelerador Freio Embreagem Kadett Ipanema Monza"/>
    <s v=" "/>
    <n v="19.899999999999999"/>
    <s v="Premium"/>
    <s v="Não emitida"/>
    <s v="Mauricio Montine Alves Borges"/>
    <s v="CPF 78335493634"/>
    <s v="Rua Belo Horizonte 116, Contagem - CEP: 32017460, Minas Gerais"/>
    <s v=" "/>
    <s v="Mauricio Montine Alves Borges"/>
    <s v="78335493634"/>
    <s v="Rua Belo Horizonte 116 / CEP 32017460 - Santa Luzia, Contagem, Minas Gerais"/>
    <s v="Contagem"/>
    <s v="Minas Gerais"/>
    <s v="32017460"/>
    <s v="Brasil"/>
    <s v="Correios e pontos de envio"/>
    <s v="4 de fevereiro | 00:38"/>
    <s v="4 de fevereiro | 17:13"/>
    <s v="Mercado Envios"/>
    <s v="MEL00003270510697"/>
    <s v=" "/>
    <s v=" "/>
    <s v=" "/>
    <s v=" "/>
    <s v=" "/>
    <s v=" "/>
    <s v=" "/>
    <s v="Não"/>
    <s v=""/>
    <s v="Não"/>
  </r>
  <r>
    <s v="2000005050273758"/>
    <s v="3 de fevereiro de 2023 14:12 hs."/>
    <s v="Entregue"/>
    <s v="Chegou em 5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Efraim Lopes Franco"/>
    <s v="10831593644"/>
    <s v="Rua Sete 560 / BL 08 AP 203 - CEP 33203522 - Nova Pampulha 3ª e 4ª Seção, Vespasiano, Minas Gerais"/>
    <s v="Vespasiano"/>
    <s v="Minas Gerais"/>
    <s v="33203522"/>
    <s v="Brasil"/>
    <s v="Mercado Envios Full"/>
    <s v="4 de fevereiro | 15:25"/>
    <s v="5 de fevereiro | 10:53"/>
    <s v="Mercado Envios"/>
    <s v="MEL00003270366049"/>
    <s v=" "/>
    <s v=" "/>
    <s v=" "/>
    <s v=" "/>
    <s v=" "/>
    <s v=" "/>
    <s v=" "/>
    <s v="Não"/>
    <s v=""/>
    <s v="Não"/>
  </r>
  <r>
    <s v="2000005050268558"/>
    <s v="3 de fevereiro de 2023 14:10 hs."/>
    <s v="Entregue"/>
    <s v="Chegou em 4 de fevereiro"/>
    <s v="Não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Ana Carolina Franca Santos"/>
    <s v="04149372527"/>
    <s v="Rua Vitória 36 / frente a mercearia Referencia: depois de uma casa verde de esquina - CEP 49039041 - Marivan, Aracaju, Sergipe"/>
    <s v="Aracaju"/>
    <s v="Sergipe"/>
    <s v="49039041"/>
    <s v="Brasil"/>
    <s v="Mercado Envios Full"/>
    <s v="3 de fevereiro | 19:19"/>
    <s v="4 de fevereiro | 10:14"/>
    <s v="Mercado Envios"/>
    <s v="MEL00003270354511"/>
    <s v=" "/>
    <s v=" "/>
    <s v=" "/>
    <s v=" "/>
    <s v=" "/>
    <s v=" "/>
    <s v=" "/>
    <s v="Não"/>
    <s v=""/>
    <s v="Não"/>
  </r>
  <r>
    <s v="2000004183966879"/>
    <s v="3 de fevereiro de 2023 14:03 hs."/>
    <s v="Entregue"/>
    <s v="Chegou em 4 de fevereiro"/>
    <s v="Sim"/>
    <n v="1"/>
    <n v="61.28"/>
    <s v=""/>
    <n v="-15.92"/>
    <s v=""/>
    <s v=""/>
    <n v="45.36"/>
    <s v=" "/>
    <x v="12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Silvonei Leite De Mello"/>
    <s v="30604448899"/>
    <s v="Rua das Hortências 322 / CEP 13154304 - Jardim Primavera, Cosmópolis, São Paulo"/>
    <s v="Cosmópolis"/>
    <s v="São Paulo"/>
    <s v="13154304"/>
    <s v="Brasil"/>
    <s v="Mercado Envios Full"/>
    <s v="4 de fevereiro | 00:20"/>
    <s v="4 de fevereiro | 13:28"/>
    <s v="Mercado Envios"/>
    <s v="MEL00003270314907"/>
    <s v=" "/>
    <s v=" "/>
    <s v=" "/>
    <s v=" "/>
    <s v=" "/>
    <s v=" "/>
    <s v=" "/>
    <s v="Não"/>
    <s v=""/>
    <s v="Não"/>
  </r>
  <r>
    <s v="2000005050182956"/>
    <s v="3 de fevereiro de 2023 13:56 hs."/>
    <s v="Entregue"/>
    <s v="Chegou em 7 de fevereiro"/>
    <s v="Não"/>
    <n v="1"/>
    <n v="77.989999999999995"/>
    <n v="19.18"/>
    <n v="-14.86"/>
    <n v="-19.18"/>
    <s v=""/>
    <n v="63.13"/>
    <s v=" "/>
    <x v="126"/>
    <s v="MLB3000291847"/>
    <s v="Mercado Livre"/>
    <s v="Cabo De Velocímetro Mitsubishi L200 Outdor 2003 Em Diante"/>
    <s v=" "/>
    <n v="77.989999999999995"/>
    <s v="Clássico"/>
    <s v="Não emitida"/>
    <s v="Carlos Silva"/>
    <s v="CPF 57907951615"/>
    <s v="Rua Vereador João Pacheco 1729, Patos de Minas - CEP: 38700248, Minas Gerais"/>
    <s v=" "/>
    <s v="Carlos Silva"/>
    <s v="57907951615"/>
    <s v="Rua Vereador João Pacheco 1729 / CEP 38700248 - Cristo Redentor, Patos de Minas, Minas Gerais"/>
    <s v="Patos de Minas"/>
    <s v="Minas Gerais"/>
    <s v="38700248"/>
    <s v="Brasil"/>
    <s v="Correios e pontos de envio"/>
    <s v="4 de fevereiro | 00:06"/>
    <s v="7 de fevereiro | 13:53"/>
    <s v="Mercado Envios"/>
    <s v="MEL00003270511379"/>
    <s v=" "/>
    <s v=" "/>
    <s v=" "/>
    <s v=" "/>
    <s v=" "/>
    <s v=" "/>
    <s v=" "/>
    <s v="Não"/>
    <s v=""/>
    <s v="Não"/>
  </r>
  <r>
    <s v="2000005050128174"/>
    <s v="3 de fevereiro de 2023 13:53 hs."/>
    <s v="Entregue"/>
    <s v="Chegou em 4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ROBSON SCHUMEKEL"/>
    <s v="13895481807"/>
    <s v="Rua Bahia 480 / CEP 18570000 - Centro, Conchas, São Paulo"/>
    <s v="Conchas"/>
    <s v="São Paulo"/>
    <s v="18570000"/>
    <s v="Brasil"/>
    <s v="Mercado Envios Full"/>
    <s v="4 de fevereiro | 00:33"/>
    <s v="4 de fevereiro | 10:48"/>
    <s v="Mercado Envios"/>
    <s v="MEL00003270270310"/>
    <s v=" "/>
    <s v=" "/>
    <s v=" "/>
    <s v=" "/>
    <s v=" "/>
    <s v=" "/>
    <s v=" "/>
    <s v="Não"/>
    <s v=""/>
    <s v="Não"/>
  </r>
  <r>
    <s v="2000005050155828"/>
    <s v="3 de fevereiro de 2023 13:51 hs."/>
    <s v="Entregue"/>
    <s v="Chegou em 9 de fevereiro"/>
    <s v="Não"/>
    <n v="1"/>
    <n v="38.79"/>
    <n v="30.2"/>
    <n v="-12.09"/>
    <n v="-30.2"/>
    <s v=""/>
    <n v="26.7"/>
    <s v=" 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Keven Reia"/>
    <s v="08787505258"/>
    <s v="Rodovia Augusto Meira Filho 505 / CEP 68798000 - Santa Bárbara, Santa Bárbara do Pará, Pará"/>
    <s v="Santa Bárbara do Pará"/>
    <s v="Pará"/>
    <s v="68798000"/>
    <s v="Brasil"/>
    <s v="Mercado Envios Full"/>
    <s v="3 de fevereiro | 18:37"/>
    <s v="9 de fevereiro | 09:54"/>
    <s v="Mercado Envios"/>
    <s v="MEL00003270262083"/>
    <s v=" "/>
    <s v=" "/>
    <s v=" "/>
    <s v=" "/>
    <s v=" "/>
    <s v=" "/>
    <s v=" "/>
    <s v="Não"/>
    <s v=""/>
    <s v="Não"/>
  </r>
  <r>
    <s v="2000005050012350"/>
    <s v="3 de fevereiro de 2023 13:27 hs."/>
    <s v="Entregue"/>
    <s v="Chegou em 7 de fevereiro"/>
    <s v="Não"/>
    <n v="1"/>
    <n v="223.2"/>
    <s v=""/>
    <n v="-37.94"/>
    <n v="-20.45"/>
    <s v=""/>
    <n v="164.81"/>
    <s v="Sim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VANDRE FRANCA"/>
    <s v="97649635600"/>
    <s v="Rua Pernambuco 600 / CEP 39860000 - vila Nova, Nanuque, Minas Gerais"/>
    <s v="Nanuque"/>
    <s v="Minas Gerais"/>
    <s v="39860000"/>
    <s v="Brasil"/>
    <s v="Mercado Envios Full"/>
    <s v="6 de fevereiro | 01:27"/>
    <s v="7 de fevereiro | 18:01"/>
    <s v="Mercado Envios"/>
    <s v="MEL00003270134029"/>
    <s v=" "/>
    <s v=" "/>
    <s v=" "/>
    <s v=" "/>
    <s v=" "/>
    <s v=" "/>
    <s v=" "/>
    <s v="Não"/>
    <s v=""/>
    <s v="Não"/>
  </r>
  <r>
    <s v="2000005049934748"/>
    <s v="3 de fevereiro de 2023 13:15 hs."/>
    <s v="Entregue"/>
    <s v="Chegou em 6 de fevereiro"/>
    <s v="Não"/>
    <n v="1"/>
    <n v="68.86"/>
    <n v="24.9"/>
    <n v="-17.21"/>
    <n v="-24.9"/>
    <s v=""/>
    <n v="51.65"/>
    <s v="Sim"/>
    <x v="20"/>
    <s v="MLB2860212445"/>
    <s v="Mercado Livre"/>
    <s v="Par Morceguinho Dianteiro Celta 1998 A 2015"/>
    <s v=" "/>
    <n v="68.86"/>
    <s v="Premium"/>
    <s v="Autorizado"/>
    <s v=" "/>
    <s v=" "/>
    <s v=" "/>
    <s v=" "/>
    <s v="Maima Naira Guimarães"/>
    <s v="33410138811"/>
    <s v="Rua Oswaldo Pompe 180 / CEP 11760000 - Itariri, São Paulo"/>
    <s v="Itariri"/>
    <s v="São Paulo"/>
    <s v="11760000"/>
    <s v="Brasil"/>
    <s v="Mercado Envios Full"/>
    <s v="3 de fevereiro | 18:24"/>
    <s v="6 de fevereiro | 11:01"/>
    <s v="Mercado Envios"/>
    <s v="MEL00003270072421"/>
    <s v=" "/>
    <s v=" "/>
    <s v=" "/>
    <s v=" "/>
    <s v=" "/>
    <s v=" "/>
    <s v=" "/>
    <s v="Não"/>
    <s v=""/>
    <s v="Não"/>
  </r>
  <r>
    <s v="2000004183834159"/>
    <s v="3 de fevereiro de 2023 13:10 hs."/>
    <s v="Entregue"/>
    <s v="Chegou em 5 de fevereiro"/>
    <s v="Sim"/>
    <n v="1"/>
    <n v="19.899999999999999"/>
    <s v=""/>
    <n v="-8.8800000000000008"/>
    <s v=""/>
    <s v=""/>
    <n v="11.02"/>
    <s v=" "/>
    <x v="22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Juliano Rodrigues"/>
    <s v="05856886992"/>
    <s v="Rua Valdemar de Siqueira 106 / CEP 83323110 - Estância Pinhais, Pinhais, Paraná"/>
    <s v="Pinhais"/>
    <s v="Paraná"/>
    <s v="83323110"/>
    <s v="Brasil"/>
    <s v="Mercado Envios Full"/>
    <s v="4 de fevereiro | 19:31"/>
    <s v="5 de fevereiro | 15:45"/>
    <s v="Mercado Envios"/>
    <s v="MEL00003270043874"/>
    <s v=" "/>
    <s v=" "/>
    <s v=" "/>
    <s v=" "/>
    <s v=" "/>
    <s v=" "/>
    <s v=" "/>
    <s v="Não"/>
    <s v=""/>
    <s v="Não"/>
  </r>
  <r>
    <s v="2000005049868910"/>
    <s v="3 de fevereiro de 2023 13:05 hs."/>
    <s v="Entregue"/>
    <s v="Chegou em 6 de fevereiro"/>
    <s v="Não"/>
    <n v="1"/>
    <n v="96.49"/>
    <n v="13.83"/>
    <n v="-16.399999999999999"/>
    <n v="-34.28"/>
    <s v=""/>
    <n v="59.64"/>
    <s v="Sim"/>
    <x v="89"/>
    <s v="MLB2809908840"/>
    <s v="Mercado Livre"/>
    <s v="Par Bieleta Traseira Barra Estabilizadora Blazer 1996 A 2011"/>
    <s v=" "/>
    <n v="96.49"/>
    <s v="Premium"/>
    <s v="Não emitida"/>
    <s v="Elton de oliveira santos oliveira santos"/>
    <s v="CPF 80453210163"/>
    <s v="Quadra 10 SN - Quadra 10 LT 05 jardim tropical, Novo Gama - CEP: 72865310, Goiás"/>
    <s v=" "/>
    <s v="Elton de oliveira santos oliveira santos"/>
    <s v="80453210163"/>
    <s v="Qi 04 lote 1504 Setor de Indústrias 1504 / Top car n 01 lantern Referencia: Comando Auto Peças Top Car N 01 - CEP 72445000 - Setor Leste (Gama), Brasília, Distrito Federal"/>
    <s v="Brasília"/>
    <s v="Distrito Federal"/>
    <s v="72445000"/>
    <s v="Brasil"/>
    <s v="Correios e pontos de envio"/>
    <s v="4 de fevereiro | 03:00"/>
    <s v="6 de fevereiro | 16:18"/>
    <s v="Mercado Envios"/>
    <s v="MEL00003270511237"/>
    <s v=" "/>
    <s v=" "/>
    <s v=" "/>
    <s v=" "/>
    <s v=" "/>
    <s v=" "/>
    <s v=" "/>
    <s v="Não"/>
    <s v=""/>
    <s v="Não"/>
  </r>
  <r>
    <s v="2000005049208294"/>
    <s v="3 de fevereiro de 2023 13:03 hs."/>
    <s v="Entregue"/>
    <s v="Chegou em 8 de fevereiro"/>
    <s v="Não"/>
    <n v="1"/>
    <n v="123.49"/>
    <s v=""/>
    <n v="-20.99"/>
    <n v="-17.95"/>
    <s v=""/>
    <n v="84.55"/>
    <s v="Sim"/>
    <x v="30"/>
    <s v="MLB2204157316"/>
    <s v="Mercado Livre"/>
    <s v="Par Reparo Pino Guia Pinça De Freio Dianteiro Nissan Versa"/>
    <s v=" "/>
    <n v="123.49"/>
    <s v="Premium"/>
    <s v="Autorizado"/>
    <s v=" "/>
    <s v=" "/>
    <s v=" "/>
    <s v=" "/>
    <s v="walter gehlen"/>
    <s v="76068285049"/>
    <s v="Avenida Flores da Cunha 1916 / CEP 99500970 - Centro, Carazinho, Rio Grande do Sul"/>
    <s v="Carazinho"/>
    <s v="Rio Grande do Sul"/>
    <s v="99500970"/>
    <s v="Brasil"/>
    <s v="Mercado Envios Full"/>
    <s v="4 de fevereiro | 13:20"/>
    <s v="8 de fevereiro | 16:45"/>
    <s v="Mercado Envios"/>
    <s v="MEL00003270009606"/>
    <s v="https://myaccount.mercadolivre.com.br/shipments/42016919543/detail"/>
    <s v=" "/>
    <s v=" "/>
    <s v=" "/>
    <s v=" "/>
    <s v=" "/>
    <s v=" "/>
    <s v="Não"/>
    <s v=""/>
    <s v="Não"/>
  </r>
  <r>
    <s v="2000005049697558"/>
    <s v="3 de fevereiro de 2023 12:37 hs."/>
    <s v="Entregue"/>
    <s v="Chegou em 6 de fevereiro"/>
    <s v="Não"/>
    <n v="1"/>
    <n v="151.99"/>
    <s v=""/>
    <n v="-25.84"/>
    <n v="-18.45"/>
    <s v=""/>
    <n v="107.7"/>
    <s v=" "/>
    <x v="56"/>
    <s v="MLB1804965496"/>
    <s v="Mercado Livre"/>
    <s v="2 Kit's Rolamento Eixo Traseiro Peugeot206/207 C/barra 47mm"/>
    <s v=" "/>
    <n v="151.99"/>
    <s v="Premium"/>
    <s v="Autorizado"/>
    <s v=" "/>
    <s v=" "/>
    <s v=" "/>
    <s v=" "/>
    <s v="iago fernandes"/>
    <s v="02051880107"/>
    <s v="Quadra CLN 407 Bloco D 40 / Loja raiz sushi Referencia: entrega das 11h00 as 22h00. - CEP 70855540 - Asa Norte, Brasília, Distrito Federal"/>
    <s v="Brasília"/>
    <s v="Distrito Federal"/>
    <s v="70855540"/>
    <s v="Brasil"/>
    <s v="Mercado Envios Full"/>
    <s v="4 de fevereiro | 00:27"/>
    <s v="6 de fevereiro | 09:05"/>
    <s v="Mercado Envios"/>
    <s v="MEL00003269891045"/>
    <s v=" "/>
    <s v=" "/>
    <s v=" "/>
    <s v=" "/>
    <s v=" "/>
    <s v=" "/>
    <s v=" "/>
    <s v="Não"/>
    <s v=""/>
    <s v="Não"/>
  </r>
  <r>
    <s v="2000005049684016"/>
    <s v="3 de fevereiro de 2023 12:36 hs."/>
    <s v="Entregue"/>
    <s v="Chegou em 5 de fevereiro"/>
    <s v="Não"/>
    <n v="1"/>
    <n v="50.31"/>
    <n v="13.5"/>
    <n v="-14.05"/>
    <n v="-13.5"/>
    <s v=""/>
    <n v="36.26"/>
    <s v="Sim"/>
    <x v="164"/>
    <s v="MLB2065093286"/>
    <s v="Mercado Livre"/>
    <s v="Suporte Coxin Radiador Direito Corsa Frente Montana 2002/12"/>
    <s v=" "/>
    <n v="50.31"/>
    <s v="Premium"/>
    <s v="Autorizado"/>
    <s v=" "/>
    <s v=" "/>
    <s v=" "/>
    <s v=" "/>
    <s v="Ricardo Santos"/>
    <s v="06078337505"/>
    <s v="Fazenda Jequitibá 1 / Fazenda Alagoinhas Referencia: casa - CEP 44800000 - Centro, Mundo Novo, Bahia"/>
    <s v="Mundo Novo"/>
    <s v="Bahia"/>
    <s v="44800000"/>
    <s v="Brasil"/>
    <s v="Mercado Envios Full"/>
    <s v="3 de fevereiro | 20:37"/>
    <s v="5 de fevereiro | 12:00"/>
    <s v="Mercado Envios"/>
    <s v="MEL00003269888627"/>
    <s v=" "/>
    <s v=" "/>
    <s v=" "/>
    <s v=" "/>
    <s v=" "/>
    <s v=" "/>
    <s v=" "/>
    <s v="Não"/>
    <s v=""/>
    <s v="Não"/>
  </r>
  <r>
    <s v="2000005049641064"/>
    <s v="3 de fevereiro de 2023 12:27 hs."/>
    <s v="Entregue"/>
    <s v="Chegou em 4 de fevereiro"/>
    <s v="Não"/>
    <n v="1"/>
    <n v="61.28"/>
    <n v="8.91"/>
    <n v="-15.92"/>
    <n v="-8.91"/>
    <s v=""/>
    <n v="45.36"/>
    <s v="Sim"/>
    <x v="12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Mary Vieira Machado"/>
    <s v="45162952885"/>
    <s v="Rua LaudIno Pinheiro 125 / CEP 18207760 - Jardim Bela Vista, Itapetininga, São Paulo"/>
    <s v="Itapetininga"/>
    <s v="São Paulo"/>
    <s v="18207760"/>
    <s v="Brasil"/>
    <s v="Mercado Envios Full"/>
    <s v="4 de fevereiro | 00:33"/>
    <s v="4 de fevereiro | 11:48"/>
    <s v="Mercado Envios"/>
    <s v="MEL00003269843611"/>
    <s v=" "/>
    <s v=" "/>
    <s v=" "/>
    <s v=" "/>
    <s v=" "/>
    <s v=" "/>
    <s v=" "/>
    <s v="Não"/>
    <s v=""/>
    <s v="Não"/>
  </r>
  <r>
    <s v="2000005049588388"/>
    <s v="3 de fevereiro de 2023 12:20 hs."/>
    <s v="Entregue"/>
    <s v="Chegou em 6 de fevereiro"/>
    <s v="Não"/>
    <n v="1"/>
    <n v="25.9"/>
    <n v="9.4"/>
    <n v="-9.9"/>
    <n v="-9.4"/>
    <s v=""/>
    <n v="16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Jacqueline carvalho"/>
    <s v="37807719850"/>
    <s v="RUA PEREIRA MACHADO 46 / Prédio - CEP 13870241 - São João da Boa Vista, São Paulo"/>
    <s v="São João da Boa Vista"/>
    <s v="São Paulo"/>
    <s v="13870241"/>
    <s v="Brasil"/>
    <s v="Mercado Envios Full"/>
    <s v="4 de fevereiro | 23:33"/>
    <s v="6 de fevereiro | 15:36"/>
    <s v="Mercado Envios"/>
    <s v="MEL00003269814372"/>
    <s v="https://myaccount.mercadolivre.com.br/shipments/42017086321/detail"/>
    <s v=" "/>
    <s v=" "/>
    <s v=" "/>
    <s v=" "/>
    <s v=" "/>
    <s v=" "/>
    <s v="Não"/>
    <s v=""/>
    <s v="Não"/>
  </r>
  <r>
    <s v="2000005049595362"/>
    <s v="3 de fevereiro de 2023 12:19 hs."/>
    <s v="Venda entregue"/>
    <s v="Chegou no dia segunda-feira, 6 de fevereiro"/>
    <s v="Não"/>
    <n v="1"/>
    <n v="113.9"/>
    <n v="25.74"/>
    <n v="-19.36"/>
    <n v="-46.19"/>
    <s v=""/>
    <n v="74.09"/>
    <s v="Sim"/>
    <x v="118"/>
    <s v="MLB3106718305"/>
    <s v="Mercado Livre"/>
    <s v="Kit Reparo Alavanca Cambio Completo Pampa 1990 À 1997"/>
    <s v=" "/>
    <n v="113.9"/>
    <s v="Premium"/>
    <s v="Não emitida"/>
    <s v="JT Silvah"/>
    <s v="CPF 06972382378"/>
    <s v="Rua projetada 211, Itainopolis - CEP: 64565000, Piauí"/>
    <s v=" "/>
    <s v="JT Silvah"/>
    <s v="06972382378"/>
    <s v="Nova Descoberta SN / próximo ao aponte Referencia: próximo ao aponte - CEP 64565000 - Itainópolis, Piauí"/>
    <s v="Itainópolis"/>
    <s v="Piauí"/>
    <s v="64565000"/>
    <s v="Brasil"/>
    <s v="Correios e pontos de envio"/>
    <s v="4 de fevereiro | 04:35"/>
    <s v="6 de fevereiro | 17:10"/>
    <s v="Mercado Envios"/>
    <s v="MEL00003269817839"/>
    <s v=" "/>
    <s v=" "/>
    <s v=" "/>
    <s v=" "/>
    <s v=" "/>
    <s v=" "/>
    <s v=" "/>
    <s v="Sim"/>
    <s v=""/>
    <s v="Não"/>
  </r>
  <r>
    <s v="2000005049578520"/>
    <s v="3 de fevereiro de 2023 12:17 hs."/>
    <s v="Entregue"/>
    <s v="Chegou em 8 de fevereiro"/>
    <s v="Não"/>
    <n v="1"/>
    <n v="62.8"/>
    <n v="51.7"/>
    <n v="-16.18"/>
    <n v="-51.7"/>
    <s v=""/>
    <n v="46.62"/>
    <s v="Sim"/>
    <x v="13"/>
    <s v="MLB2109056204"/>
    <s v="Mercado Livre"/>
    <s v="Par De Kit Pino Guia Bucha Pinça Freio Vw Gol G1 Até G6"/>
    <s v=" "/>
    <n v="62.8"/>
    <s v="Premium"/>
    <s v="Não emitida"/>
    <s v="gabriel  albuquerque"/>
    <s v="CPF 06874830341"/>
    <s v="andrade furtado  1300 - apartamento 103 bloco C , Fortaleza - CEP: 60192072, Ceará"/>
    <s v=" "/>
    <s v="gabriel  albuquerque"/>
    <s v="06874830341"/>
    <s v="Rua Andrade Furtado 1300 / Bloco C Apt 103 - CEP 60192072 - Cocó, Fortaleza, Ceará"/>
    <s v="Fortaleza"/>
    <s v="Ceará"/>
    <s v="60192072"/>
    <s v="Brasil"/>
    <s v="Correios e pontos de envio"/>
    <s v="4 de fevereiro | 04:28"/>
    <s v="8 de fevereiro | 10:35"/>
    <s v="Mercado Envios"/>
    <s v="MEL00003269818472"/>
    <s v=" "/>
    <s v=" "/>
    <s v=" "/>
    <s v=" "/>
    <s v=" "/>
    <s v=" "/>
    <s v=" "/>
    <s v="Não"/>
    <s v=""/>
    <s v="Não"/>
  </r>
  <r>
    <s v="2000004183677511"/>
    <s v="3 de fevereiro de 2023 12:07 hs."/>
    <s v="Entregue"/>
    <s v="Chegou em 8 de fevereiro"/>
    <s v="Sim"/>
    <n v="1"/>
    <n v="275.79000000000002"/>
    <n v="42.39"/>
    <n v="-46.88"/>
    <n v="-81.34"/>
    <s v=""/>
    <n v="189.96"/>
    <s v=" "/>
    <x v="4"/>
    <s v="MLB2918851063"/>
    <s v="Mercado Livre"/>
    <s v="Par Bandeja Com Pivô Strada 2005 A 2008"/>
    <s v=" "/>
    <n v="275.79000000000002"/>
    <s v="Premium"/>
    <s v="Não emitida"/>
    <s v="Joseilton Morais"/>
    <s v="CPF 70174562209"/>
    <s v="acrisio santos 358 - 1, São Domingos do Araguaia - CEP: 68520000, Pará"/>
    <s v=" "/>
    <s v="Joseilton Morais"/>
    <s v="70174562209"/>
    <s v="Rua Acrísio Santos 358 / 1 Referencia: Atrás Do Supermercado Aladin - CEP 68520000 - centro, São Domingos do Araguaia, Pará"/>
    <s v="São Domingos do Araguaia"/>
    <s v="Pará"/>
    <s v="68520000"/>
    <s v="Brasil"/>
    <s v="Correios e pontos de envio"/>
    <s v="4 de fevereiro | 04:28"/>
    <s v="8 de fevereiro | 14:24"/>
    <s v="Mercado Envios"/>
    <s v="MEL00003269789408"/>
    <s v=" "/>
    <s v=" "/>
    <s v=" "/>
    <s v=" "/>
    <s v=" "/>
    <s v=" "/>
    <s v=" "/>
    <s v="Não"/>
    <s v=""/>
    <s v="Não"/>
  </r>
  <r>
    <s v="2000005049499688"/>
    <s v="3 de fevereiro de 2023 12:05 hs."/>
    <s v="Entregue"/>
    <s v="Chegou em 4 de fevereiro"/>
    <s v="Não"/>
    <n v="1"/>
    <n v="235.02"/>
    <s v=""/>
    <n v="-39.950000000000003"/>
    <n v="-38.950000000000003"/>
    <s v=""/>
    <n v="156.12"/>
    <s v=" "/>
    <x v="83"/>
    <s v="MLB3137308446"/>
    <s v="Mercado Livre"/>
    <s v="Bandeja Dianteira Direita Com Pivô J3 2011 À 2015"/>
    <s v=" "/>
    <n v="235.02"/>
    <s v="Premium"/>
    <s v="Autorizado"/>
    <s v="Yasmin Leal"/>
    <s v="CPF 43323776801"/>
    <s v="Rua Horácio Valério dos Santos 83 - casa, Caraguatatuba - CEP: 11661415, São Paulo"/>
    <s v=" "/>
    <s v="Yasmin Leal"/>
    <s v="43323776801"/>
    <s v="Rua Horácio Valério dos Santos 83 / casa - CEP 11661415 - Sumaré, Caraguatatuba, São Paulo"/>
    <s v="Caraguatatuba"/>
    <s v="São Paulo"/>
    <s v="11661415"/>
    <s v="Brasil"/>
    <s v="Correios e pontos de envio"/>
    <s v="4 de fevereiro | 01:00"/>
    <s v="4 de fevereiro | 13:14"/>
    <s v="Mercado Envios"/>
    <s v="MEL00003269812396"/>
    <s v=" "/>
    <s v=" "/>
    <s v=" "/>
    <s v=" "/>
    <s v=" "/>
    <s v=" "/>
    <s v=" "/>
    <s v="Não"/>
    <s v=""/>
    <s v="Não"/>
  </r>
  <r>
    <s v="2000005049353592"/>
    <s v="3 de fevereiro de 2023 11:40 hs."/>
    <s v="Entregue"/>
    <s v="Chegou em 6 de fevereiro"/>
    <s v="Não"/>
    <n v="1"/>
    <n v="207.99"/>
    <n v="21.21"/>
    <n v="-35.36"/>
    <n v="-47.66"/>
    <s v=""/>
    <n v="146.18"/>
    <s v=" "/>
    <x v="52"/>
    <s v="MLB2863661123"/>
    <s v="Mercado Livre"/>
    <s v="Bandeja Ld Peugeot 207 Exceto Escapade 2008 Em Diante C Pivô"/>
    <s v=" "/>
    <n v="207.99"/>
    <s v="Premium"/>
    <s v="Autorizado"/>
    <s v=" "/>
    <s v=" "/>
    <s v=" "/>
    <s v=" "/>
    <s v="Jéssica Almeida"/>
    <s v="08475035426"/>
    <s v="Rua Alfredo Alves Araújo 245 / CEP 58415690 - Cruzeiro, Campina Grande, Paraíba"/>
    <s v="Campina Grande"/>
    <s v="Paraíba"/>
    <s v="58415690"/>
    <s v="Brasil"/>
    <s v="Mercado Envios Full"/>
    <s v="4 de fevereiro | 02:17"/>
    <s v="6 de fevereiro | 10:54"/>
    <s v="Mercado Envios"/>
    <s v="MEL00003269622464"/>
    <s v=" "/>
    <s v=" "/>
    <s v=" "/>
    <s v=" "/>
    <s v=" "/>
    <s v=" "/>
    <s v=" "/>
    <s v="Não"/>
    <s v=""/>
    <s v="Não"/>
  </r>
  <r>
    <s v="2000005049297662"/>
    <s v="3 de fevereiro de 2023 11:31 hs."/>
    <s v="Entregue"/>
    <s v="Chegou em 21 de fevereiro"/>
    <s v="Não"/>
    <n v="1"/>
    <n v="197.45"/>
    <n v="13.95"/>
    <n v="-33.57"/>
    <n v="-34.4"/>
    <s v=""/>
    <n v="143.43"/>
    <s v="Sim"/>
    <x v="34"/>
    <s v="MLB2021535205"/>
    <s v="Mercado Livre"/>
    <s v="Cabo De Marcha Astra 2001/2005 Original 93306003"/>
    <s v=" "/>
    <n v="197.45"/>
    <s v="Premium"/>
    <s v="Autorizado"/>
    <s v=" "/>
    <s v=" "/>
    <s v=" "/>
    <s v=" "/>
    <s v="Valdenira S De Carvalho Carvalho"/>
    <s v="24896023811"/>
    <s v="Rua Canuto Ribeiro SN / Referencia: rua canuto ribeiro ao lado da casa direne cabelos .pode entregar qualquer pessoa na casa da direne pois e membro da familia. - CEP 64920000 - centro, Cristino Castro, Piauí"/>
    <s v="Cristino Castro"/>
    <s v="Piauí"/>
    <s v="64920000"/>
    <s v="Brasil"/>
    <s v="Mercado Envios Full"/>
    <s v="3 de fevereiro | 18:45"/>
    <s v="21 de fevereiro | 16:00"/>
    <s v="Jad Logistica Ltda"/>
    <s v="11864800603038"/>
    <s v="http://www.jadlog.com.br/trackingml.jsp?pedido=11864800603038"/>
    <s v=" "/>
    <s v=" "/>
    <s v=" "/>
    <s v=" "/>
    <s v=" "/>
    <s v=" "/>
    <s v="Não"/>
    <s v=""/>
    <s v="Não"/>
  </r>
  <r>
    <s v="2000005049264130"/>
    <s v="3 de fevereiro de 2023 11:25 hs."/>
    <s v="Entregue"/>
    <s v="Chegou em 8 de fevereiro"/>
    <s v="Não"/>
    <n v="1"/>
    <n v="59.66"/>
    <n v="16.100000000000001"/>
    <n v="-15.64"/>
    <n v="-16.100000000000001"/>
    <s v=""/>
    <n v="44.02"/>
    <s v=" "/>
    <x v="13"/>
    <s v="MLB2111127107"/>
    <s v="Mercado Livre"/>
    <s v="Par De Kit Pino Guia Bucha Pinça Freio Vw Polo Gol Fox Polo"/>
    <s v=" "/>
    <n v="59.66"/>
    <s v="Premium"/>
    <s v="Autorizado"/>
    <s v=" "/>
    <s v=" "/>
    <s v=" "/>
    <s v=" "/>
    <s v="Paulo Dos Santos"/>
    <s v="02293866793"/>
    <s v="Rua Jerusalém 15 / Nova Angra Referencia: 2 andar. - CEP 23933085 - Nova Angra (Cunhambebe), Angra dos Reis, Rio de Janeiro"/>
    <s v="Angra dos Reis"/>
    <s v="Rio de Janeiro"/>
    <s v="23933085"/>
    <s v="Brasil"/>
    <s v="Mercado Envios Full"/>
    <s v="6 de fevereiro | 20:44"/>
    <s v="8 de fevereiro | 12:59"/>
    <s v="Mercado Envios"/>
    <s v="MEL00003269540631"/>
    <s v=" "/>
    <s v=" "/>
    <s v=" "/>
    <s v=" "/>
    <s v=" "/>
    <s v=" "/>
    <s v=" "/>
    <s v="Não"/>
    <s v=""/>
    <s v="Não"/>
  </r>
  <r>
    <s v="2000005048917416"/>
    <s v="3 de fevereiro de 2023 11:22 hs."/>
    <s v="Entregue"/>
    <s v="Chegou em 6 de fevereiro"/>
    <s v="Não"/>
    <n v="1"/>
    <n v="223.2"/>
    <s v=""/>
    <n v="-37.94"/>
    <n v="-20.45"/>
    <s v=""/>
    <n v="164.81"/>
    <s v=" 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Eloiza Daiana Kerik"/>
    <s v="07939903942"/>
    <s v="Rua Henrique Florêncio Ribeiro 899 / oficina marconato Referencia: Correios Ivai PARANA - CEP 84460000 - centro, Ivaí, Paraná"/>
    <s v="Ivaí"/>
    <s v="Paraná"/>
    <s v="84460000"/>
    <s v="Brasil"/>
    <s v="Mercado Envios Full"/>
    <s v="5 de fevereiro | 13:34"/>
    <s v="6 de fevereiro | 13:34"/>
    <s v="Mercado Envios"/>
    <s v="MEL00003269523432"/>
    <s v=" "/>
    <s v=" "/>
    <s v=" "/>
    <s v=" "/>
    <s v=" "/>
    <s v=" "/>
    <s v=" "/>
    <s v="Não"/>
    <s v=""/>
    <s v="Não"/>
  </r>
  <r>
    <s v="2000005049222364"/>
    <s v="3 de fevereiro de 2023 11:19 hs."/>
    <s v="Entregue"/>
    <s v="Chegou em 4 de fevereiro"/>
    <s v="Não"/>
    <n v="1"/>
    <n v="59.66"/>
    <n v="9.57"/>
    <n v="-15.64"/>
    <n v="-9.57"/>
    <s v=""/>
    <n v="44.02"/>
    <s v=" "/>
    <x v="13"/>
    <s v="MLB2111127107"/>
    <s v="Mercado Livre"/>
    <s v="Par De Kit Pino Guia Bucha Pinça Freio Vw Polo Gol Fox Polo"/>
    <s v=" "/>
    <n v="59.66"/>
    <s v="Premium"/>
    <s v="Autorizado"/>
    <s v=" "/>
    <s v=" "/>
    <s v=" "/>
    <s v=" "/>
    <s v="Stela Couto"/>
    <s v="38374239808"/>
    <s v="Sete de setembro 365 / Referencia: Em frente ao sindicato - CEP 18440000 - Centro, Itaberá, São Paulo"/>
    <s v="Itaberá"/>
    <s v="São Paulo"/>
    <s v="18440000"/>
    <s v="Brasil"/>
    <s v="Mercado Envios Full"/>
    <s v="3 de fevereiro | 23:00"/>
    <s v="4 de fevereiro | 13:10"/>
    <s v="Mercado Envios"/>
    <s v="MEL00003269508528"/>
    <s v=" "/>
    <s v=" "/>
    <s v=" "/>
    <s v=" "/>
    <s v=" "/>
    <s v=" "/>
    <s v=" "/>
    <s v="Não"/>
    <s v=""/>
    <s v="Não"/>
  </r>
  <r>
    <s v="2000005049023660"/>
    <s v="3 de fevereiro de 2023 10:45 hs."/>
    <s v="Entregue"/>
    <s v="Chegou em 6 de fevereiro"/>
    <s v="Não"/>
    <n v="1"/>
    <n v="70.069999999999993"/>
    <n v="28.8"/>
    <n v="-17.41"/>
    <n v="-28.8"/>
    <s v=""/>
    <n v="52.66"/>
    <s v="Sim"/>
    <x v="148"/>
    <s v="MLB2798972252"/>
    <s v="Mercado Livre"/>
    <s v="Par Bieleta Ecosport 2002 A 2011"/>
    <s v=" "/>
    <n v="70.069999999999993"/>
    <s v="Premium"/>
    <s v="Não emitida"/>
    <s v="Samuel Procopio"/>
    <s v="CPF 03270761600"/>
    <s v="Rua Abdalla Haddad 222, Uberlândia - CEP: 38400602, Minas Gerais"/>
    <s v=" "/>
    <s v="Samuel Procopio"/>
    <s v="03270761600"/>
    <s v="Avenida Cesário Alvim 3048 / CEP 38400696 - Brasil, Uberlândia, Minas Gerais"/>
    <s v="Uberlândia"/>
    <s v="Minas Gerais"/>
    <s v="38400696"/>
    <s v="Brasil"/>
    <s v="Correios e pontos de envio"/>
    <s v="4 de fevereiro | 00:06"/>
    <s v="6 de fevereiro | 11:33"/>
    <s v="Mercado Envios"/>
    <s v="MEL00003269616574"/>
    <s v=" "/>
    <s v=" "/>
    <s v=" "/>
    <s v=" "/>
    <s v=" "/>
    <s v=" "/>
    <s v=" "/>
    <s v="Não"/>
    <s v=""/>
    <s v="Não"/>
  </r>
  <r>
    <s v="2000005048879728"/>
    <s v="3 de fevereiro de 2023 10:20 hs."/>
    <s v="Entregue"/>
    <s v="Chegou em 4 de fevereiro"/>
    <s v="Não"/>
    <n v="1"/>
    <n v="152.99"/>
    <s v=""/>
    <n v="-20.91"/>
    <n v="-20.45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Rubval Moreira"/>
    <s v="21474547885"/>
    <s v="Rua Felício Santini 475 / Referencia: endereço de parentes. - CEP 16370000 - Ulisses Guimarães, Promissão, São Paulo"/>
    <s v="Promissão"/>
    <s v="São Paulo"/>
    <s v="16370000"/>
    <s v="Brasil"/>
    <s v="Mercado Envios Full"/>
    <s v="3 de fevereiro | 19:49"/>
    <s v="4 de fevereiro | 17:19"/>
    <s v="Mercado Envios"/>
    <s v="MEL00003269182855"/>
    <s v=" "/>
    <s v=" "/>
    <s v=" "/>
    <s v=" "/>
    <s v=" "/>
    <s v=" "/>
    <s v=" "/>
    <s v="Não"/>
    <s v=""/>
    <s v="Não"/>
  </r>
  <r>
    <s v="2000005048811500"/>
    <s v="3 de fevereiro de 2023 10:05 hs."/>
    <s v="Entregue"/>
    <s v="Chegou em 7 de fevereiro"/>
    <s v="Não"/>
    <n v="1"/>
    <n v="151.99"/>
    <s v=""/>
    <n v="-25.84"/>
    <n v="-18.45"/>
    <s v=""/>
    <n v="107.7"/>
    <s v=" "/>
    <x v="56"/>
    <s v="MLB1804965496"/>
    <s v="Mercado Livre"/>
    <s v="2 Kit's Rolamento Eixo Traseiro Peugeot206/207 C/barra 47mm"/>
    <s v=" "/>
    <n v="151.99"/>
    <s v="Premium"/>
    <s v="Autorizado"/>
    <s v=" "/>
    <s v=" "/>
    <s v=" "/>
    <s v=" "/>
    <s v="Crislaine Barbosa"/>
    <s v="02765569177"/>
    <s v="Rua Areia Branca 775 / Casa (portão vinho) Referencia: Segunda casa muro com reboco - CEP 79906854 - Jardim Altos da Glória, Ponta Porã, Mato Grosso do Sul"/>
    <s v="Ponta Porã"/>
    <s v="Mato Grosso do Sul"/>
    <s v="79906854"/>
    <s v="Brasil"/>
    <s v="Mercado Envios Full"/>
    <s v="4 de fevereiro | 00:27"/>
    <s v="7 de fevereiro | 18:44"/>
    <s v="Mercado Envios"/>
    <s v="MEL00003269098598"/>
    <s v=" "/>
    <s v=" "/>
    <s v=" "/>
    <s v=" "/>
    <s v=" "/>
    <s v=" "/>
    <s v=" "/>
    <s v="Não"/>
    <s v=""/>
    <s v="Não"/>
  </r>
  <r>
    <s v="2000004183369059"/>
    <s v="3 de fevereiro de 2023 09:50 hs."/>
    <s v="Entregue"/>
    <s v="Chegou em 3 de fevereiro"/>
    <s v="Sim"/>
    <n v="1"/>
    <n v="72.33"/>
    <s v=""/>
    <n v="-14.18"/>
    <s v=""/>
    <s v=""/>
    <n v="58.15"/>
    <s v=" 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jorge alberto"/>
    <s v="01996505513"/>
    <s v="Rua das Palmeiras 19 / casa - CEP 42807375 - Nova Aliança - PHOC I, Camaçari, Bahia"/>
    <s v="Camaçari"/>
    <s v="Bahia"/>
    <s v="42807375"/>
    <s v="Brasil"/>
    <s v="Mercado Envios Full"/>
    <s v="3 de fevereiro | 13:13"/>
    <s v="3 de fevereiro | 17:41"/>
    <s v="Mercado Envios"/>
    <s v="MEL00003269012694"/>
    <s v=" "/>
    <s v=" "/>
    <s v=" "/>
    <s v=" "/>
    <s v=" "/>
    <s v=" "/>
    <s v=" "/>
    <s v="Não"/>
    <s v=""/>
    <s v="Não"/>
  </r>
  <r>
    <s v="2000005048728336"/>
    <s v="3 de fevereiro de 2023 09:49 hs."/>
    <s v="Entregue"/>
    <s v="Chegou em 7 de fevereiro"/>
    <s v="Não"/>
    <n v="1"/>
    <n v="123.49"/>
    <s v=""/>
    <n v="-20.99"/>
    <n v="-17.95"/>
    <s v=""/>
    <n v="84.55"/>
    <s v="Sim"/>
    <x v="30"/>
    <s v="MLB2187060533"/>
    <s v="Mercado Livre"/>
    <s v="Par Reparo Pino Guia Pinça De Freio Dianteiro Nissan March"/>
    <s v=" "/>
    <n v="123.49"/>
    <s v="Premium"/>
    <s v="Autorizado"/>
    <s v=" "/>
    <s v=" "/>
    <s v=" "/>
    <s v=" "/>
    <s v="Andrea Leticia de Morais Solano Knupp"/>
    <s v="08441667667"/>
    <s v="Avenida Oceânica 1631 / Ed maestro apto 601 - CEP 29216080 - Praia do Morro, Guarapari, Espírito Santo"/>
    <s v="Guarapari"/>
    <s v="Espírito Santo"/>
    <s v="29216080"/>
    <s v="Brasil"/>
    <s v="Mercado Envios Full"/>
    <s v="3 de fevereiro | 17:35"/>
    <s v="7 de fevereiro | 17:00"/>
    <s v="Mercado Envios"/>
    <s v="MEL00003269000737"/>
    <s v=" "/>
    <s v=" "/>
    <s v=" "/>
    <s v=" "/>
    <s v=" "/>
    <s v=" "/>
    <s v=" "/>
    <s v="Não"/>
    <s v=""/>
    <s v="Não"/>
  </r>
  <r>
    <s v="2000004183359423"/>
    <s v="3 de fevereiro de 2023 09:45 hs."/>
    <s v="Entregue"/>
    <s v="Chegou em 8 de fevereiro"/>
    <s v="Sim"/>
    <n v="1"/>
    <n v="230"/>
    <s v=""/>
    <n v="-39.1"/>
    <n v="-21.45"/>
    <s v=""/>
    <n v="169.45"/>
    <s v="Sim"/>
    <x v="160"/>
    <s v="MLB2736664934"/>
    <s v="Mercado Livre"/>
    <s v="Cabo De Trambulador Prisma 2007 A 2014 Com Pino De Regulagem"/>
    <s v=" "/>
    <n v="230"/>
    <s v="Premium"/>
    <s v="Não emitida"/>
    <s v="Charles ALVES DE AGUILAR "/>
    <s v="CPF 04730609654"/>
    <s v="Rua Principal 545, Novo Cruzeiro - CEP: 39824000, Minas Gerais"/>
    <s v=" "/>
    <s v="Charles ALVES DE AGUILAR "/>
    <s v="04730609654"/>
    <s v="Principal 545 / Em frente a igreja católica - CEP 39824000 - Lufa, Minas Gerais"/>
    <s v="Lufa"/>
    <s v="Minas Gerais"/>
    <s v="39824000"/>
    <s v="Brasil"/>
    <s v="Correios e pontos de envio"/>
    <s v="4 de fevereiro | 04:28"/>
    <s v="8 de fevereiro | 11:25"/>
    <s v="Mercado Envios"/>
    <s v="MEL00003269641223"/>
    <s v=" "/>
    <s v=" "/>
    <s v=" "/>
    <s v=" "/>
    <s v=" "/>
    <s v=" "/>
    <s v=" "/>
    <s v="Não"/>
    <s v=""/>
    <s v="Não"/>
  </r>
  <r>
    <s v="2000005048701432"/>
    <s v="3 de fevereiro de 2023 09:42 hs."/>
    <s v="Entregue"/>
    <s v="Chegou em 6 de fevereiro"/>
    <s v="Não"/>
    <n v="1"/>
    <n v="18.59"/>
    <n v="28.5"/>
    <n v="-8.66"/>
    <n v="-28.5"/>
    <s v=""/>
    <n v="9.93"/>
    <s v=" "/>
    <x v="23"/>
    <s v="MLB2100401469"/>
    <s v="Mercado Livre"/>
    <s v="Capa Pedal Freio Embreagem Gm Onix 2012 Em Diante"/>
    <s v=" "/>
    <n v="18.59"/>
    <s v="Premium"/>
    <s v="Autorizado"/>
    <s v=" "/>
    <s v=" "/>
    <s v=" "/>
    <s v=" "/>
    <s v="José Benedicto Barcelos Netto"/>
    <s v="12435547706"/>
    <s v="Rodovia Governador Mário Covas 4703 / Referencia: Funcionamos das 08:30 ás 14:00 do Sábado.estamos licalizados no Laranjeiras Auto Shopping, nome da loja RBR MULTIMARCAS. - CEP 29162703 - Planalto de Carapina, Serra, Espírito Santo"/>
    <s v="Serra"/>
    <s v="Espírito Santo"/>
    <s v="29162703"/>
    <s v="Brasil"/>
    <s v="Mercado Envios Full"/>
    <s v="3 de fevereiro | 20:31"/>
    <s v="6 de fevereiro | 16:34"/>
    <s v="Mercado Envios"/>
    <s v="MEL00003268966287"/>
    <s v=" "/>
    <s v=" "/>
    <s v=" "/>
    <s v=" "/>
    <s v=" "/>
    <s v=" "/>
    <s v=" "/>
    <s v="Não"/>
    <s v=""/>
    <s v="Não"/>
  </r>
  <r>
    <s v="2000005048673276"/>
    <s v="3 de fevereiro de 2023 09:37 hs."/>
    <s v="Devolução finalizada com reembolso para o comprador"/>
    <s v="O produto devolvido chegou em quinta-feira, 9 de fevereiro."/>
    <s v="Não"/>
    <n v="0"/>
    <n v="143.99"/>
    <s v=""/>
    <n v="-24.48"/>
    <n v="-18.45"/>
    <n v="-101.06"/>
    <n v="0"/>
    <s v=" "/>
    <x v="56"/>
    <s v="MLB1804965496"/>
    <s v="Mercado Livre"/>
    <s v="2 Kit's Rolamento Eixo Traseiro Peugeot206/207 C/barra 47mm"/>
    <s v=" "/>
    <n v="143.99"/>
    <s v="Premium"/>
    <s v="Autorizado"/>
    <s v="Evandro Clabuchar"/>
    <s v="CPF 27095631859"/>
    <s v="Avenida Eduardo de Castilho 345, Penápolis - CEP: 16300021, São Paulo"/>
    <s v=" "/>
    <s v="Evandro Clabuchar"/>
    <s v="2709563185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9 de fevereiro | 03:07"/>
    <s v="9 de fevereiro | 10:54"/>
    <s v="Mercado Envios"/>
    <s v="MEL00003287783669"/>
    <s v=" "/>
    <s v=" "/>
    <s v=" "/>
    <s v=" "/>
    <s v=" "/>
    <s v=" "/>
    <s v=" "/>
    <s v="Sim"/>
    <s v=""/>
    <s v="Não"/>
  </r>
  <r>
    <s v="2000005048661866"/>
    <s v="3 de fevereiro de 2023 09:34 hs."/>
    <s v="Devolução finalizada com reembolso para o comprador"/>
    <s v="O produto devolvido chegou em sexta-feira, 10 de fevereiro."/>
    <s v="Não"/>
    <n v="0"/>
    <n v="234"/>
    <s v=""/>
    <n v="-39.78"/>
    <n v="-20.45"/>
    <n v="-173.77"/>
    <n v="0"/>
    <s v="Sim"/>
    <x v="28"/>
    <s v="MLB1925277732"/>
    <s v="Mercado Livre"/>
    <s v="Cabo De Marcha Cambio Agile 2009 2010 2011 2012 2013 2014"/>
    <s v=" "/>
    <n v="234"/>
    <s v="Premium"/>
    <s v="Autorizado"/>
    <s v="Diego Gomes  Gonçalves"/>
    <s v="CPF 07247692936"/>
    <s v="Rua Copenhaguem 94 - Casa, Colombo - CEP: 83405500, Paraná"/>
    <s v=" "/>
    <s v="Diego Gomes  Gonçalves"/>
    <s v="0724769293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9 de fevereiro | 03:32"/>
    <s v="10 de fevereiro | 13:16"/>
    <s v="Mercado Envios"/>
    <s v="MEL00003292736755"/>
    <s v=" "/>
    <s v=" "/>
    <s v=" "/>
    <s v=" "/>
    <s v=" "/>
    <s v=" "/>
    <s v=" "/>
    <s v="Sim"/>
    <s v=""/>
    <s v="Não"/>
  </r>
  <r>
    <s v="2000004183286997"/>
    <s v="3 de fevereiro de 2023 09:02 hs."/>
    <s v="Entregue"/>
    <s v="Chegou em 6 de fevereiro"/>
    <s v="Sim"/>
    <n v="1"/>
    <n v="99.99"/>
    <s v=""/>
    <n v="-17"/>
    <n v="-20.45"/>
    <s v=""/>
    <n v="62.54"/>
    <s v=" "/>
    <x v="118"/>
    <s v="MLB3164352105"/>
    <s v="Mercado Livre"/>
    <s v="Kit Reparo Alavanca Cambio Completo Gol G1 G2 G3"/>
    <s v=" "/>
    <n v="99.99"/>
    <s v="Premium"/>
    <s v="Não emitida"/>
    <s v="Matheus Ribeiro"/>
    <s v="CPF 16655261732"/>
    <s v="Avenida Doutor Humberto de Queiroz Matosso 250 - Recuperadora N.S Aparecida, Macaé - CEP: 27940700, Rio de Janeiro"/>
    <s v=" "/>
    <s v="Matheus Ribeiro"/>
    <s v="16655261732"/>
    <s v="Avenida Doutor Humberto de Queiroz Matoso 250 / Lado Ímpar - Apartamento 202 Referencia: Recuperadora Ns Aparecida - CEP 27940700 - Sol e Mar, Macaé, Rio de Janeiro"/>
    <s v="Macaé"/>
    <s v="Rio de Janeiro"/>
    <s v="27940700"/>
    <s v="Brasil"/>
    <s v="Correios e pontos de envio"/>
    <s v="4 de fevereiro | 04:14"/>
    <s v="6 de fevereiro | 09:58"/>
    <s v="Mercado Envios"/>
    <s v="MEL00003269614083"/>
    <s v=" "/>
    <s v=" "/>
    <s v=" "/>
    <s v=" "/>
    <s v=" "/>
    <s v=" "/>
    <s v=" "/>
    <s v="Não"/>
    <s v=""/>
    <s v="Não"/>
  </r>
  <r>
    <s v="2000005048483560"/>
    <s v="3 de fevereiro de 2023 08:49 hs."/>
    <s v="Entregue"/>
    <s v="Chegou em 3 de fevereiro"/>
    <s v="Não"/>
    <n v="1"/>
    <n v="82.64"/>
    <s v=""/>
    <n v="-14.05"/>
    <n v="-20.45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Luiz Gustavo Bernardon"/>
    <s v="27517857860"/>
    <s v="Avenida dos Expedicionários 751 / CEP 13203430 - Vila São Paulo, Jundiaí, São Paulo"/>
    <s v="Jundiaí"/>
    <s v="São Paulo"/>
    <s v="13203430"/>
    <s v="Brasil"/>
    <s v="Mercado Envios Full"/>
    <s v="3 de fevereiro | 13:29"/>
    <s v="3 de fevereiro | 20:41"/>
    <s v="Mercado Envios"/>
    <s v="MEL00003268614323"/>
    <s v=" "/>
    <s v=" "/>
    <s v=" "/>
    <s v=" "/>
    <s v=" "/>
    <s v=" "/>
    <s v=" "/>
    <s v="Não"/>
    <s v=""/>
    <s v="Não"/>
  </r>
  <r>
    <s v="2000005048387460"/>
    <s v="3 de fevereiro de 2023 08:18 hs."/>
    <s v="Entregue"/>
    <s v="Chegou em 4 de fevereiro"/>
    <s v="Não"/>
    <n v="1"/>
    <n v="143.99"/>
    <s v=""/>
    <n v="-24.48"/>
    <n v="-18.45"/>
    <s v=""/>
    <n v="101.06"/>
    <s v="Sim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maconstrutora maconstrutora"/>
    <s v="43570755134"/>
    <s v="Major Nicolau Bartolomeu 712 710 / CEP 14540000 - Vila marilene, Igarapava, São Paulo"/>
    <s v="Igarapava"/>
    <s v="São Paulo"/>
    <s v="14540000"/>
    <s v="Brasil"/>
    <s v="Mercado Envios Full"/>
    <s v="3 de fevereiro | 16:03"/>
    <s v="4 de fevereiro | 11:33"/>
    <s v="Mercado Envios"/>
    <s v="MEL00003268385965"/>
    <s v=" "/>
    <s v=" "/>
    <s v=" "/>
    <s v=" "/>
    <s v=" "/>
    <s v=" "/>
    <s v=" "/>
    <s v="Não"/>
    <s v=""/>
    <s v="Não"/>
  </r>
  <r>
    <s v="2000005048375704"/>
    <s v="3 de fevereiro de 2023 08:16 hs."/>
    <s v="Entregue"/>
    <s v="Chegou em 7 de fevereiro"/>
    <s v="Não"/>
    <n v="1"/>
    <n v="89.99"/>
    <n v="7.85"/>
    <n v="-15.3"/>
    <n v="-28.3"/>
    <s v=""/>
    <n v="54.24"/>
    <s v="Sim"/>
    <x v="293"/>
    <s v="MLB2821757475"/>
    <s v="Mercado Livre"/>
    <s v="Par Cabo De Freio Fusca Brasília 1300 1500 1600"/>
    <s v=" "/>
    <n v="89.99"/>
    <s v="Premium"/>
    <s v="Não emitida"/>
    <s v="MARÇAL WAGNER"/>
    <s v="CPF 04322411088"/>
    <s v="RUA MAIA FILHO 264, Araricá - CEP: 93880000, Rio Grande do Sul"/>
    <s v=" "/>
    <s v="MARÇAL WAGNER"/>
    <s v="04322411088"/>
    <s v="Rua Maia Filho 264 / CEP 93880000 - INTEGRAÇÃO, Araricá, Rio Grande do Sul"/>
    <s v="Araricá"/>
    <s v="Rio Grande do Sul"/>
    <s v="93880000"/>
    <s v="Brasil"/>
    <s v="Correios e pontos de envio"/>
    <s v="4 de fevereiro | 03:43"/>
    <s v="7 de fevereiro | 10:59"/>
    <s v="Mercado Envios"/>
    <s v="MEL00003268509834"/>
    <s v=" "/>
    <s v=" "/>
    <s v=" "/>
    <s v=" "/>
    <s v=" "/>
    <s v=" "/>
    <s v=" "/>
    <s v="Não"/>
    <s v=""/>
    <s v="Não"/>
  </r>
  <r>
    <s v="2000005048288406"/>
    <s v="3 de fevereiro de 2023 07:35 hs."/>
    <s v="Entregue"/>
    <s v="Chegou em 5 de fevereiro"/>
    <s v="Não"/>
    <n v="1"/>
    <n v="88.99"/>
    <s v=""/>
    <n v="-15.13"/>
    <n v="-20.45"/>
    <s v=""/>
    <n v="53.41"/>
    <s v="Sim"/>
    <x v="148"/>
    <s v="MLB2798990760"/>
    <s v="Mercado Livre"/>
    <s v="Par Bieleta Fiesta 2003 A 2014"/>
    <s v=" "/>
    <n v="88.99"/>
    <s v="Premium"/>
    <s v="Não emitida"/>
    <s v="Ronaldo Viana"/>
    <s v="CPF 07580675773"/>
    <s v="Av. Flavio de Vasconcelos SN - Quadra A casa 35, Itaborai - CEP: 24802365, Rio de Janeiro"/>
    <s v=" "/>
    <s v="Ronaldo Viana"/>
    <s v="07580675773"/>
    <s v="Avenida Flávio Vasconcelos SN / Quadra A casa 35 Referencia: Condomínio Portal dos Ipes - CEP 24802365 - Esperança, Itaboraí, Rio de Janeiro"/>
    <s v="Itaboraí"/>
    <s v="Rio de Janeiro"/>
    <s v="24802365"/>
    <s v="Brasil"/>
    <s v="Correios e pontos de envio"/>
    <s v="4 de fevereiro | 03:11"/>
    <s v="5 de fevereiro | 16:45"/>
    <s v="Mercado Envios"/>
    <s v="MEL00003268510322"/>
    <s v=" "/>
    <s v=" "/>
    <s v=" "/>
    <s v=" "/>
    <s v=" "/>
    <s v=" "/>
    <s v=" "/>
    <s v="Não"/>
    <s v=""/>
    <s v="Não"/>
  </r>
  <r>
    <s v="2000005048274652"/>
    <s v="3 de fevereiro de 2023 07:27 hs."/>
    <s v="Cancelada pelo comprador"/>
    <s v="Cancelou porque se arrependeu da compra."/>
    <s v="Não"/>
    <n v="0"/>
    <n v="72.33"/>
    <n v="13.65"/>
    <n v="-14.18"/>
    <n v="-13.65"/>
    <n v="-58.15"/>
    <n v="0"/>
    <s v="Sim"/>
    <x v="15"/>
    <s v="MLB2063490455"/>
    <s v="Mercado Livre"/>
    <s v="Kit Bieleta Haste Trambulador Peugeot 206 207 1.4 8v 1.6 16v"/>
    <s v=" "/>
    <n v="72.33"/>
    <s v="Clássico"/>
    <s v="Cancelada"/>
    <s v=" "/>
    <s v=" "/>
    <s v=" "/>
    <s v=" "/>
    <s v="ana paula ferreira ribeiro"/>
    <s v="01869715756"/>
    <s v=" "/>
    <s v="Joinville"/>
    <s v="Santa Catarina"/>
    <s v="89217100"/>
    <s v="Brasil"/>
    <s v="Mercado Envios Full"/>
    <s v=" "/>
    <s v=" "/>
    <s v="Mercado Envios"/>
    <s v="MEL00003268119929"/>
    <s v=" "/>
    <s v=" "/>
    <s v=" "/>
    <s v=" "/>
    <s v=" "/>
    <s v=" "/>
    <s v=" "/>
    <s v="Não"/>
    <s v=""/>
    <s v="Não"/>
  </r>
  <r>
    <s v="2000004183177787"/>
    <s v="3 de fevereiro de 2023 07:10 hs."/>
    <s v="Mediação finalizada. Te demos o dinheiro."/>
    <s v="Você pode vê-lo na sua conta Mercado Pago."/>
    <s v="Sim"/>
    <n v="2"/>
    <n v="64.62"/>
    <n v="13.7"/>
    <n v="-21.98"/>
    <n v="-13.7"/>
    <s v=""/>
    <n v="42.64"/>
    <s v="Sim"/>
    <x v="7"/>
    <s v="MLB1848059503"/>
    <s v="Mercado Livre"/>
    <s v="Kit Rolamento Roda Traseira Gol G1 G2 G3 G4 G5 Novo"/>
    <s v=" "/>
    <n v="32.31"/>
    <s v="Premium"/>
    <s v="Autorizado"/>
    <s v=" "/>
    <s v=" "/>
    <s v=" "/>
    <s v=" "/>
    <s v="Eduardo Ferreira Dos Reis Dias"/>
    <s v="41752532899"/>
    <s v="Enoch José castilho 123 / casa - CEP 16270000 - centro, Glicério, São Paulo"/>
    <s v="Glicério"/>
    <s v="São Paulo"/>
    <s v="16270000"/>
    <s v="Brasil"/>
    <s v="Mercado Envios Full"/>
    <s v="3 de fevereiro | 19:19"/>
    <s v="4 de fevereiro | 12:22"/>
    <s v="Mercado Envios"/>
    <s v="MEL00003268048199"/>
    <s v=" "/>
    <s v=" "/>
    <s v=" "/>
    <s v=" "/>
    <s v=" "/>
    <s v=" "/>
    <s v=" "/>
    <s v="Não"/>
    <n v="1"/>
    <s v="Não"/>
  </r>
  <r>
    <s v="2000005048224622"/>
    <s v="3 de fevereiro de 2023 06:55 hs."/>
    <s v="Entregue"/>
    <s v="Chegou em 6 de fevereiro"/>
    <s v="Não"/>
    <n v="1"/>
    <n v="234"/>
    <s v=""/>
    <n v="-39.78"/>
    <n v="-20.45"/>
    <s v=""/>
    <n v="173.77"/>
    <s v="Sim"/>
    <x v="28"/>
    <s v="MLB1925277732"/>
    <s v="Mercado Livre"/>
    <s v="Cabo De Marcha Cambio Agile 2009 2010 2011 2012 2013 2014"/>
    <s v=" "/>
    <n v="234"/>
    <s v="Premium"/>
    <s v="Autorizado"/>
    <s v=" "/>
    <s v=" "/>
    <s v=" "/>
    <s v=" "/>
    <s v="Alexandre das Chagas Reis"/>
    <s v="13969396794"/>
    <s v="Rodovia Lauro F Pinto 00 / Projemont Mecânica Referencia: Perto do Cleber Material de construção - CEP 29240000 - Ipanema, Alfredo Chaves, Espírito Santo"/>
    <s v="Alfredo Chaves"/>
    <s v="Espírito Santo"/>
    <s v="29240000"/>
    <s v="Brasil"/>
    <s v="Mercado Envios Full"/>
    <s v="3 de fevereiro | 17:31"/>
    <s v="6 de fevereiro | 16:07"/>
    <s v="Mercado Envios"/>
    <s v="MEL00003268005823"/>
    <s v=" "/>
    <s v=" "/>
    <s v=" "/>
    <s v=" "/>
    <s v=" "/>
    <s v=" "/>
    <s v=" "/>
    <s v="Não"/>
    <s v=""/>
    <s v="Não"/>
  </r>
  <r>
    <s v="2000005048182758"/>
    <s v="3 de fevereiro de 2023 06:14 hs."/>
    <s v="Entregue"/>
    <s v="Chegou em 6 de fevereiro"/>
    <s v="Não"/>
    <n v="1"/>
    <n v="32.31"/>
    <n v="9.4"/>
    <n v="-10.99"/>
    <n v="-9.4"/>
    <s v=""/>
    <n v="21.32"/>
    <s v=" "/>
    <x v="7"/>
    <s v="MLB1848059503"/>
    <s v="Mercado Livre"/>
    <s v="Kit Rolamento Roda Traseira Gol G1 G2 G3 G4 G5 Novo"/>
    <s v=" "/>
    <n v="32.31"/>
    <s v="Premium"/>
    <s v="Autorizado"/>
    <s v=" "/>
    <s v=" "/>
    <s v=" "/>
    <s v=" "/>
    <s v="mauricio rodrigues"/>
    <s v="21796932817"/>
    <s v="Rua 11 816 / CEP 13500100 - Consolação, Rio Claro, São Paulo"/>
    <s v="Rio Claro"/>
    <s v="São Paulo"/>
    <s v="13500100"/>
    <s v="Brasil"/>
    <s v="Mercado Envios Full"/>
    <s v="4 de fevereiro | 00:20"/>
    <s v="6 de fevereiro | 12:00"/>
    <s v="Mercado Envios"/>
    <s v="MEL00003267951196"/>
    <s v="https://myaccount.mercadolivre.com.br/shipments/42016461593/detail"/>
    <s v=" "/>
    <s v=" "/>
    <s v=" "/>
    <s v=" "/>
    <s v=" "/>
    <s v=" "/>
    <s v="Não"/>
    <s v=""/>
    <s v="Não"/>
  </r>
  <r>
    <s v="2000004183154383"/>
    <s v="3 de fevereiro de 2023 06:14 hs."/>
    <s v="Entregue"/>
    <s v="Chegou em 6 de fevereiro"/>
    <s v="Sim"/>
    <n v="1"/>
    <n v="59.99"/>
    <n v="6.13"/>
    <n v="-15.7"/>
    <n v="-6.13"/>
    <s v=""/>
    <n v="44.29"/>
    <s v=" "/>
    <x v="2"/>
    <s v="MLB2095786545"/>
    <s v="Mercado Livre"/>
    <s v="Par De Bieleta Dianteira Novo Uno 2011 Em Diante 51868333"/>
    <s v=" "/>
    <n v="59.99"/>
    <s v="Premium"/>
    <s v="Autorizado"/>
    <s v=" "/>
    <s v=" "/>
    <s v=" "/>
    <s v=" "/>
    <s v="Cleberson Santos Reis Bispo"/>
    <s v="36237670858"/>
    <s v="Avenida Córrego Tijuco Preto 400 / Referencia: a cor do portão na cor verde,e na frente do número 547 - CEP 08122000 - Jardim das Oliveiras, São Paulo, São Paulo"/>
    <s v="São Paulo"/>
    <s v="São Paulo"/>
    <s v="08122000"/>
    <s v="Brasil"/>
    <s v="Mercado Envios Full"/>
    <s v="3 de fevereiro | 17:35"/>
    <s v="6 de fevereiro | 10:23"/>
    <s v="Mercado Envios"/>
    <s v="MEL00003267951117"/>
    <s v=" "/>
    <s v=" "/>
    <s v=" "/>
    <s v=" "/>
    <s v=" "/>
    <s v=" "/>
    <s v=" "/>
    <s v="Não"/>
    <s v=""/>
    <s v="Não"/>
  </r>
  <r>
    <s v="2000005048138602"/>
    <s v="3 de fevereiro de 2023 05:07 hs."/>
    <s v="Entregue"/>
    <s v="Chegou em 4 de fevereiro"/>
    <s v="Não"/>
    <n v="1"/>
    <n v="18.899999999999999"/>
    <n v="9.9"/>
    <n v="-8.7100000000000009"/>
    <n v="-9.9"/>
    <s v=""/>
    <n v="10.19"/>
    <s v=" "/>
    <x v="60"/>
    <s v="MLB2083219470"/>
    <s v="Mercado Livre"/>
    <s v="Terminal Conector Cabo Trambulador Celta 2005 Em Diante"/>
    <s v=" "/>
    <n v="18.899999999999999"/>
    <s v="Premium"/>
    <s v="Autorizado"/>
    <s v=" "/>
    <s v=" "/>
    <s v=" "/>
    <s v=" "/>
    <s v="Alden Ferreira"/>
    <s v="05106146550"/>
    <s v="Rua João Evangelista 12 / CEP 44444282 - Salgadeira, Santo Antônio de Jesus, Bahia"/>
    <s v="Santo Antônio de Jesus"/>
    <s v="Bahia"/>
    <s v="44444282"/>
    <s v="Brasil"/>
    <s v="Mercado Envios Full"/>
    <s v="3 de fevereiro | 17:09"/>
    <s v="4 de fevereiro | 12:11"/>
    <s v="Mercado Envios"/>
    <s v="MEL00003267911236"/>
    <s v=" "/>
    <s v=" "/>
    <s v=" "/>
    <s v=" "/>
    <s v=" "/>
    <s v=" "/>
    <s v=" "/>
    <s v="Não"/>
    <s v=""/>
    <s v="Não"/>
  </r>
  <r>
    <s v="2000004181643883"/>
    <s v="3 de fevereiro de 2023 02:57 hs."/>
    <s v="Entregue"/>
    <s v="Chegou em 7 de fevereiro"/>
    <s v="Sim"/>
    <n v="1"/>
    <n v="299"/>
    <s v=""/>
    <n v="-50.83"/>
    <n v="-18.45"/>
    <s v=""/>
    <n v="229.72"/>
    <s v="Sim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Gilson Martins Lima Junior"/>
    <s v="01479742597"/>
    <s v="Terceira Travessa Pedro Souza 47 / casa Referencia: casa de fé mercadoria de Junior do mercado livre (obs) liga antes 75- 982927547 - CEP 46835000 - centro, Nova Redenção, Bahia"/>
    <s v="Nova Redenção"/>
    <s v="Bahia"/>
    <s v="46835000"/>
    <s v="Brasil"/>
    <s v="Mercado Envios Full"/>
    <s v="4 de fevereiro | 00:11"/>
    <s v="7 de fevereiro | 11:55"/>
    <s v="Mercado Envios"/>
    <s v="MEL00003267825366"/>
    <s v=" "/>
    <s v=" "/>
    <s v=" "/>
    <s v=" "/>
    <s v=" "/>
    <s v=" "/>
    <s v=" "/>
    <s v="Não"/>
    <s v=""/>
    <s v="Não"/>
  </r>
  <r>
    <s v="2000005046342438"/>
    <s v="3 de fevereiro de 2023 02:39 hs."/>
    <s v="Entregue"/>
    <s v="Chegou em 6 de fevereiro"/>
    <s v="Não"/>
    <n v="2"/>
    <n v="84.38"/>
    <n v="13.55"/>
    <n v="-25.34"/>
    <n v="-13.55"/>
    <s v=""/>
    <n v="59.04"/>
    <s v=" "/>
    <x v="305"/>
    <s v="MLB2797379395"/>
    <s v="Mercado Livre"/>
    <s v="Bieleta Dianteira Zafira 2001 A 2012"/>
    <s v=" "/>
    <n v="42.19"/>
    <s v="Premium"/>
    <s v="Não emitida"/>
    <s v="Jose Da silva carlos"/>
    <s v="CPF 13938588721"/>
    <s v="rua avenida pal brasil rua cambuca SN - depoisdapadaria, Parati - CEP: 23970000, Rio de Janeiro"/>
    <s v=" "/>
    <s v="Jose Da silva carlos"/>
    <s v="13938588721"/>
    <s v="rua avenida pal brasil rua cambuca SN / depoisdapadaria Referencia: depois da padaria da bobinha a direita na rua cambuca,segue na segunda direita depois da 2 Cachoeira a primeira direita atéofina - CEP 23970000 - São Roque, Parati, Rio de Janeiro"/>
    <s v="Parati"/>
    <s v="Rio de Janeiro"/>
    <s v="23970000"/>
    <s v="Brasil"/>
    <s v="Correios e pontos de envio"/>
    <s v="4 de fevereiro | 01:46"/>
    <s v="6 de fevereiro | 15:18"/>
    <s v="Mercado Envios"/>
    <s v="MEL00003268633120"/>
    <s v=" "/>
    <s v=" "/>
    <s v=" "/>
    <s v=" "/>
    <s v=" "/>
    <s v=" "/>
    <s v=" "/>
    <s v="Não"/>
    <s v=""/>
    <s v="Não"/>
  </r>
  <r>
    <s v="2000005047505668"/>
    <s v="2 de fevereiro de 2023 23:51 hs."/>
    <s v="Entregue"/>
    <s v="Chegou em 3 de fevereiro"/>
    <s v="Não"/>
    <n v="1"/>
    <n v="17.91"/>
    <n v="13.5"/>
    <n v="-8.5399999999999991"/>
    <n v="-13.5"/>
    <s v=""/>
    <n v="9.3699999999999992"/>
    <s v=" "/>
    <x v="60"/>
    <s v="MLB2083219470"/>
    <s v="Mercado Livre"/>
    <s v="Terminal Conector Cabo Trambulador Celta 2005 Em Diante"/>
    <s v=" "/>
    <n v="17.91"/>
    <s v="Premium"/>
    <s v="Autorizado"/>
    <s v=" "/>
    <s v=" "/>
    <s v=" "/>
    <s v=" "/>
    <s v="Rodrigo Nunes Machado"/>
    <s v="05897202958"/>
    <s v="Rua Pedro Felipe Borges 244 / entregar pela manhã Referencia: entregar no PERÍODO DA MANHÃ outro horário é possível não ter ninguém em casa. - CEP 89230440 - Jarivatuba, Joinville, Santa Catarina"/>
    <s v="Joinville"/>
    <s v="Santa Catarina"/>
    <s v="89230440"/>
    <s v="Brasil"/>
    <s v="Mercado Envios Full"/>
    <s v="3 de fevereiro | 12:36"/>
    <s v="3 de fevereiro | 17:17"/>
    <s v="Mercado Envios"/>
    <s v="MEL00003267525071"/>
    <s v=" "/>
    <s v=" "/>
    <s v=" "/>
    <s v=" "/>
    <s v=" "/>
    <s v=" "/>
    <s v=" "/>
    <s v="Não"/>
    <s v=""/>
    <s v="Não"/>
  </r>
  <r>
    <s v="2000005047296100"/>
    <s v="2 de fevereiro de 2023 23:07 hs."/>
    <s v="Entregue"/>
    <s v="Chegou em 4 de fevereiro"/>
    <s v="Não"/>
    <n v="1"/>
    <n v="61.75"/>
    <n v="31.3"/>
    <n v="-16"/>
    <n v="-31.3"/>
    <s v=""/>
    <n v="45.75"/>
    <s v=" "/>
    <x v="3"/>
    <s v="MLB1865073108"/>
    <s v="Mercado Livre"/>
    <s v="2 Kits De Rolamento Roda Traseira Gol G1 G2 G3 G4 G5 Novo"/>
    <s v=" "/>
    <n v="61.75"/>
    <s v="Premium"/>
    <s v="Autorizado"/>
    <s v=" "/>
    <s v=" "/>
    <s v=" "/>
    <s v=" "/>
    <s v="fabiano santos"/>
    <s v="02079043595"/>
    <s v="RESIDENCIAL ANTONIO FERREIRA DE ARAUJO 139 / PROXIMO AO HOSPITAL - CEP 49690000 - Monte Alegre de Sergipe, Sergipe"/>
    <s v="Monte Alegre de Sergipe"/>
    <s v="Sergipe"/>
    <s v="49690000"/>
    <s v="Brasil"/>
    <s v="Mercado Envios Full"/>
    <s v="3 de fevereiro | 17:20"/>
    <s v="4 de fevereiro | 12:49"/>
    <s v="Mercado Envios"/>
    <s v="MEL00003267419566"/>
    <s v=" "/>
    <s v=" "/>
    <s v=" "/>
    <s v=" "/>
    <s v=" "/>
    <s v=" "/>
    <s v=" "/>
    <s v="Não"/>
    <s v=""/>
    <s v="Não"/>
  </r>
  <r>
    <s v="2000004182679623"/>
    <s v="2 de fevereiro de 2023 22:53 hs."/>
    <s v="Entregue"/>
    <s v="Chegou em 4 de fevereiro"/>
    <s v="Sim"/>
    <n v="1"/>
    <n v="63.19"/>
    <s v=""/>
    <n v="-16.239999999999998"/>
    <s v=""/>
    <s v=""/>
    <n v="46.95"/>
    <s v=" "/>
    <x v="80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Elizangela Rodrigues"/>
    <s v="17406647875"/>
    <s v="Rua Claudionor Maranho 448 / Casa Referencia: eco parque - CEP 17472258 - Núcleo Habitacional Prefeito José Sebastião Pupo, Duartina, São Paulo"/>
    <s v="Duartina"/>
    <s v="São Paulo"/>
    <s v="17472258"/>
    <s v="Brasil"/>
    <s v="Mercado Envios Full"/>
    <s v="3 de fevereiro | 21:12"/>
    <s v="4 de fevereiro | 15:30"/>
    <s v="Mercado Envios"/>
    <s v="MEL00003267386269"/>
    <s v=" "/>
    <s v=" "/>
    <s v=" "/>
    <s v=" "/>
    <s v=" "/>
    <s v=" "/>
    <s v=" "/>
    <s v="Não"/>
    <s v=""/>
    <s v="Não"/>
  </r>
  <r>
    <s v="2000004182660219"/>
    <s v="2 de fevereiro de 2023 22:45 hs."/>
    <s v="Devolução finalizada com reembolso para o comprador"/>
    <s v="O produto devolvido chegou em sexta-feira, 10 de fevereiro."/>
    <s v="Sim"/>
    <n v="0"/>
    <n v="264.72000000000003"/>
    <n v="1.59"/>
    <n v="-47.67"/>
    <s v=""/>
    <n v="-232.95"/>
    <n v="-14.31"/>
    <s v=" "/>
    <x v="4"/>
    <s v="MLB2918862819"/>
    <s v="Mercado Livre"/>
    <s v="Par Bandeja Inferior Com Pivô Idea Elx 2005 A 2016"/>
    <s v=" "/>
    <n v="264.72000000000003"/>
    <s v="Clássico"/>
    <s v="Não emitida"/>
    <s v="felipeabrito felipeabrito"/>
    <s v="CPF 48972461806"/>
    <s v="Rua Osvaldo de Andrade 112, São Paulo - CEP: 04727160, São Paulo"/>
    <s v=" "/>
    <s v="felipeabrito felipeabrito"/>
    <s v="4897246180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8 de fevereiro | 09:28"/>
    <s v="10 de fevereiro | 12:04"/>
    <s v="MARCIO PRATES"/>
    <s v="OV370861464BR"/>
    <s v="https://www2.correios.com.br/sistemas/rastreamento/resultado.cfm"/>
    <s v=" "/>
    <s v=" "/>
    <s v=" "/>
    <s v=" "/>
    <s v=" "/>
    <s v=" "/>
    <s v="Não"/>
    <n v="1"/>
    <s v="Não"/>
  </r>
  <r>
    <s v="2000005047092856"/>
    <s v="2 de fevereiro de 2023 22:28 hs."/>
    <s v="Entregue"/>
    <s v="Chegou em 4 de fevereiro"/>
    <s v="Não"/>
    <n v="1"/>
    <n v="327.9"/>
    <s v=""/>
    <n v="-55.74"/>
    <n v="-20.45"/>
    <s v=""/>
    <n v="251.71"/>
    <s v="Sim"/>
    <x v="9"/>
    <s v="MLB2704706490"/>
    <s v="Mercado Livre"/>
    <s v="Cabo De Marcha Vectra 2006 A 2011  Todos ( Câmbio Mecânico )"/>
    <s v=" "/>
    <n v="327.9"/>
    <s v="Premium"/>
    <s v="Autorizado"/>
    <s v=" "/>
    <s v=" "/>
    <s v=" "/>
    <s v=" "/>
    <s v="welington luan"/>
    <s v="13385605733"/>
    <s v="Rua Quatro 92 / casa - CEP 27513295 - Vicentino, Resende, Rio de Janeiro"/>
    <s v="Resende"/>
    <s v="Rio de Janeiro"/>
    <s v="27513295"/>
    <s v="Brasil"/>
    <s v="Mercado Envios Full"/>
    <s v="3 de fevereiro | 17:31"/>
    <s v="4 de fevereiro | 14:41"/>
    <s v="Mercado Envios"/>
    <s v="MEL00003267320055"/>
    <s v=" "/>
    <s v=" "/>
    <s v=" "/>
    <s v=" "/>
    <s v=" "/>
    <s v=" "/>
    <s v=" "/>
    <s v="Não"/>
    <s v=""/>
    <s v="Não"/>
  </r>
  <r>
    <s v="2000005047035122"/>
    <s v="2 de fevereiro de 2023 22:16 hs."/>
    <s v="Entregue"/>
    <s v="Chegou em 6 de fevereiro"/>
    <s v="Não"/>
    <n v="1"/>
    <n v="80.900000000000006"/>
    <s v=""/>
    <n v="-9.7100000000000009"/>
    <n v="-17.95"/>
    <s v=""/>
    <n v="53.24"/>
    <s v="Sim"/>
    <x v="306"/>
    <s v="MLB3042153058"/>
    <s v="Mercado Livre"/>
    <s v="Cabo De Capô Com Botão Opala 1969 A 1974"/>
    <s v=" "/>
    <n v="80.900000000000006"/>
    <s v="Clássico"/>
    <s v="Não emitida"/>
    <s v="CLAITON FAGUNDES"/>
    <s v="CPF 95018034068"/>
    <s v="travessa Valdir Magnante 37, Sapucaia do Sul - CEP: 93212740, Rio Grande do Sul"/>
    <s v=" "/>
    <s v="CLAITON FAGUNDES"/>
    <s v="95018034068"/>
    <s v="Rua Valdir Magnante 38 / Referencia: casa e chapeacao marcos - CEP 93212740 - Horto Florestal, Sapucaia do Sul, Rio Grande do Sul"/>
    <s v="Sapucaia do Sul"/>
    <s v="Rio Grande do Sul"/>
    <s v="93212740"/>
    <s v="Brasil"/>
    <s v="Correios e pontos de envio"/>
    <s v="4 de fevereiro | 03:53"/>
    <s v="6 de fevereiro | 16:13"/>
    <s v="Mercado Envios"/>
    <s v="MEL00003268506900"/>
    <s v=" "/>
    <s v=" "/>
    <s v=" "/>
    <s v=" "/>
    <s v=" "/>
    <s v=" "/>
    <s v=" "/>
    <s v="Não"/>
    <s v=""/>
    <s v="Não"/>
  </r>
  <r>
    <s v="2000005046989800"/>
    <s v="2 de fevereiro de 2023 22:09 hs."/>
    <s v="Entregue"/>
    <s v="Chegou em 4 de fevereiro"/>
    <s v="Não"/>
    <n v="1"/>
    <n v="27.99"/>
    <n v="5.45"/>
    <n v="-8.86"/>
    <n v="-5.45"/>
    <s v=""/>
    <n v="19.13"/>
    <s v=" "/>
    <x v="307"/>
    <s v="MLB2838193802"/>
    <s v="Mercado Livre"/>
    <s v="Cabo De Capô Com Alavanca Kadett 1989 A 1998"/>
    <s v=" "/>
    <n v="27.99"/>
    <s v="Clássico"/>
    <s v="Não emitida"/>
    <s v="wellington ribeiro teixeira"/>
    <s v="CPF 22344461809"/>
    <s v="Rua Adriana Aparecida Langer 163 - casa 17, Hortolândia - CEP: 13185141, São Paulo"/>
    <s v=" "/>
    <s v="wellington ribeiro teixeira"/>
    <s v="22344461809"/>
    <s v="Rua Adriana Aparecida Langer 163 / casa 17 Referencia: casa da pizza - CEP 13185141 - Vila Inema, Hortolândia, São Paulo"/>
    <s v="Hortolândia"/>
    <s v="São Paulo"/>
    <s v="13185141"/>
    <s v="Brasil"/>
    <s v="Correios e pontos de envio"/>
    <s v="4 de fevereiro | 01:09"/>
    <s v="4 de fevereiro | 11:57"/>
    <s v="Mercado Envios"/>
    <s v="MEL00003268507192"/>
    <s v=" "/>
    <s v=" "/>
    <s v=" "/>
    <s v=" "/>
    <s v=" "/>
    <s v=" "/>
    <s v=" "/>
    <s v="Não"/>
    <s v=""/>
    <s v="Não"/>
  </r>
  <r>
    <s v="2000004182562689"/>
    <s v="2 de fevereiro de 2023 22:08 hs."/>
    <s v="Entregue"/>
    <s v="Chegou em 6 de fevereiro"/>
    <s v="Sim"/>
    <n v="1"/>
    <n v="68.86"/>
    <n v="15.79"/>
    <n v="-17.21"/>
    <n v="-15.79"/>
    <s v=""/>
    <n v="51.65"/>
    <s v=" "/>
    <x v="20"/>
    <s v="MLB2860212445"/>
    <s v="Mercado Livre"/>
    <s v="Par Morceguinho Dianteiro Celta 1998 A 2015"/>
    <s v=" "/>
    <n v="68.86"/>
    <s v="Premium"/>
    <s v="Autorizado"/>
    <s v=" "/>
    <s v=" "/>
    <s v=" "/>
    <s v=" "/>
    <s v="Mauricio SilVa"/>
    <s v="34434314882"/>
    <s v="Rua André José Pereira 252 / casa Referencia: ao lado do ponto chic - CEP 18150000 - Paruru, Ibiúna, São Paulo"/>
    <s v="Ibiúna"/>
    <s v="São Paulo"/>
    <s v="18150000"/>
    <s v="Brasil"/>
    <s v="Mercado Envios Full"/>
    <s v="3 de fevereiro | 15:48"/>
    <s v="6 de fevereiro | 12:01"/>
    <s v="Mercado Envios"/>
    <s v="MEL00003267261460"/>
    <s v=" "/>
    <s v=" "/>
    <s v=" "/>
    <s v=" "/>
    <s v=" "/>
    <s v=" "/>
    <s v=" "/>
    <s v="Não"/>
    <s v=""/>
    <s v="Não"/>
  </r>
  <r>
    <s v="2000005046980608"/>
    <s v="2 de fevereiro de 2023 22:07 hs."/>
    <s v="Entregue"/>
    <s v="Chegou em 4 de fevereiro"/>
    <s v="Não"/>
    <n v="1"/>
    <n v="58.5"/>
    <n v="20.16"/>
    <n v="-15.44"/>
    <n v="-20.16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carolina pereira"/>
    <s v="12136493744"/>
    <s v="Rua Capitão Jordão 86 / CEP 23535123 - Sepetiba, Rio de Janeiro, Rio de Janeiro"/>
    <s v="Rio de Janeiro"/>
    <s v="Rio de Janeiro"/>
    <s v="23535123"/>
    <s v="Brasil"/>
    <s v="Mercado Envios Full"/>
    <s v="3 de fevereiro | 14:51"/>
    <s v="4 de fevereiro | 11:40"/>
    <s v="Mercado Envios"/>
    <s v="MEL00003267256879"/>
    <s v=" "/>
    <s v=" "/>
    <s v=" "/>
    <s v=" "/>
    <s v=" "/>
    <s v=" "/>
    <s v=" "/>
    <s v="Não"/>
    <s v=""/>
    <s v="Não"/>
  </r>
  <r>
    <s v="2000005046898152"/>
    <s v="2 de fevereiro de 2023 21:53 hs."/>
    <s v="Entregue"/>
    <s v="Chegou em 4 de fevereiro"/>
    <s v="Não"/>
    <n v="1"/>
    <n v="327.99"/>
    <s v=""/>
    <n v="-55.76"/>
    <n v="-20.45"/>
    <s v=""/>
    <n v="251.78"/>
    <s v="Sim"/>
    <x v="131"/>
    <s v="MLB2648183990"/>
    <s v="Mercado Livre"/>
    <s v="Cabo De Engate E Seleção Gm Astra E Zafira 2006 Em Diante"/>
    <s v=" "/>
    <n v="327.99"/>
    <s v="Premium"/>
    <s v="Autorizado"/>
    <s v=" "/>
    <s v=" "/>
    <s v=" "/>
    <s v=" "/>
    <s v="Daniel Pereira Rios"/>
    <s v="08992303777"/>
    <s v="Rua Oliveira Fausto 12 / loja Referencia: oficina - CEP 22280090 - Botafogo, Rio de Janeiro, Rio de Janeiro"/>
    <s v="Rio de Janeiro"/>
    <s v="Rio de Janeiro"/>
    <s v="22280090"/>
    <s v="Brasil"/>
    <s v="Mercado Envios Full"/>
    <s v="3 de fevereiro | 12:38"/>
    <s v="4 de fevereiro | 11:05"/>
    <s v="Mercado Envios"/>
    <s v="MEL00003267215456"/>
    <s v=" "/>
    <s v=" "/>
    <s v=" "/>
    <s v=" "/>
    <s v=" "/>
    <s v=" "/>
    <s v=" "/>
    <s v="Não"/>
    <s v=""/>
    <s v="Não"/>
  </r>
  <r>
    <s v="2000004182473453"/>
    <s v="2 de fevereiro de 2023 21:32 hs."/>
    <s v="Devolução finalizada com reembolso para o comprador"/>
    <s v="O produto devolvido chegou em terça-feira, 7 de fevereiro."/>
    <s v="Sim"/>
    <n v="0"/>
    <n v="52.25"/>
    <s v=""/>
    <n v="-14.38"/>
    <s v=""/>
    <n v="-37.869999999999997"/>
    <n v="0"/>
    <s v=" "/>
    <x v="68"/>
    <s v="MLB2063671442"/>
    <s v="Mercado Livre"/>
    <s v="2 Haste Bieleta Câmbio Peugeot 206 207  1.4 1.6 16cm Curta"/>
    <s v=" "/>
    <n v="52.25"/>
    <s v="Premium"/>
    <s v="Autorizado"/>
    <s v="Marcelo de Oliveira Guimarães"/>
    <s v="CPF 30247008893"/>
    <s v="Rua Doutor Napoleão Mendes Laureano 493, Caçapava - CEP: 12282150, São Paulo"/>
    <s v=" "/>
    <s v="Marcelo de Oliveira Guimarães"/>
    <s v="3024700889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7 de fevereiro | 02:16"/>
    <s v="7 de fevereiro | 11:59"/>
    <s v="Mercado Envios"/>
    <s v="MEL00003279558256"/>
    <s v=" "/>
    <s v=" "/>
    <s v=" "/>
    <s v=" "/>
    <s v=" "/>
    <s v=" "/>
    <s v=" "/>
    <s v="Não"/>
    <n v="1"/>
    <s v="Não"/>
  </r>
  <r>
    <s v="2000005046710628"/>
    <s v="2 de fevereiro de 2023 21:22 hs."/>
    <s v="Entregue"/>
    <s v="Chegou em 3 de fevereiro"/>
    <s v="Não"/>
    <n v="1"/>
    <n v="38.79"/>
    <n v="9.9"/>
    <n v="-12.09"/>
    <n v="-9.9"/>
    <s v=""/>
    <n v="26.7"/>
    <s v=" 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alex fabiano morais"/>
    <s v="03463558424"/>
    <s v="Avenida Doutor José Ortiz Patto 1901 / condominio tamoios - CEP 12072010 - Residencial Sítio Santo Antônio, Taubaté, São Paulo"/>
    <s v="Taubaté"/>
    <s v="São Paulo"/>
    <s v="12072010"/>
    <s v="Brasil"/>
    <s v="Mercado Envios Full"/>
    <s v="3 de fevereiro | 12:37"/>
    <s v="3 de fevereiro | 20:57"/>
    <s v="Mercado Envios"/>
    <s v="MEL00003267130023"/>
    <s v=" "/>
    <s v=" "/>
    <s v=" "/>
    <s v=" "/>
    <s v=" "/>
    <s v=" "/>
    <s v=" "/>
    <s v="Não"/>
    <s v=""/>
    <s v="Não"/>
  </r>
  <r>
    <s v="2000005046714198"/>
    <s v="2 de fevereiro de 2023 21:22 hs."/>
    <s v="Entregue"/>
    <s v="Chegou em 8 de fevereiro"/>
    <s v="Não"/>
    <n v="1"/>
    <n v="78.75"/>
    <n v="42.4"/>
    <n v="-18.89"/>
    <n v="-42.4"/>
    <s v=""/>
    <n v="59.86"/>
    <s v=" "/>
    <x v="308"/>
    <s v="MLB2810176680"/>
    <s v="Mercado Livre"/>
    <s v="Par Bieleta Dianteira S10 2012 Em Diante"/>
    <s v=" "/>
    <n v="78.75"/>
    <s v="Premium"/>
    <s v="Não emitida"/>
    <s v="Adro lucio Macgado dos Santos"/>
    <s v="CPF 72636092072"/>
    <s v="avenida tiradentes 721 - bairro independencia, São Gabriel - CEP: 97313352, Rio Grande do Sul"/>
    <s v=" "/>
    <s v="Adro lucio Macgado dos Santos"/>
    <s v="72636092072"/>
    <s v="Avenida Tiradentes 721 / bairro independencia - CEP 97313352 - Independência, São Gabriel, Rio Grande do Sul"/>
    <s v="São Gabriel"/>
    <s v="Rio Grande do Sul"/>
    <s v="97313352"/>
    <s v="Brasil"/>
    <s v="Correios e pontos de envio"/>
    <s v="4 de fevereiro | 04:34"/>
    <s v="8 de fevereiro | 08:53"/>
    <s v="Mercado Envios"/>
    <s v="MEL00003268503848"/>
    <s v=" "/>
    <s v=" "/>
    <s v=" "/>
    <s v=" "/>
    <s v=" "/>
    <s v=" "/>
    <s v=" "/>
    <s v="Não"/>
    <s v=""/>
    <s v="Não"/>
  </r>
  <r>
    <s v="2000004182450035"/>
    <s v="2 de fevereiro de 2023 21:22 hs."/>
    <s v="Entregue"/>
    <s v="Chegou em 3 de fevereiro"/>
    <s v="Sim"/>
    <n v="1"/>
    <n v="58.5"/>
    <n v="7.26"/>
    <n v="-15.44"/>
    <n v="-7.26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francisco takashi furukawa"/>
    <s v="02068779862"/>
    <s v="Rua Maria Inês de Almeida Veronese 62 / Casa Referencia: casa - CEP 18053310 - Conjunto Habitacional Júlio de Mesquita Filho, Sorocaba, São Paulo"/>
    <s v="Sorocaba"/>
    <s v="São Paulo"/>
    <s v="18053310"/>
    <s v="Brasil"/>
    <s v="Mercado Envios Full"/>
    <s v="3 de fevereiro | 12:04"/>
    <s v="3 de fevereiro | 19:36"/>
    <s v="Mercado Envios"/>
    <s v="MEL00003267126577"/>
    <s v=" "/>
    <s v=" "/>
    <s v=" "/>
    <s v=" "/>
    <s v=" "/>
    <s v=" "/>
    <s v=" "/>
    <s v="Não"/>
    <s v=""/>
    <s v="Não"/>
  </r>
  <r>
    <s v="2000005046589646"/>
    <s v="2 de fevereiro de 2023 21:04 hs."/>
    <s v="Entregue"/>
    <s v="Chegou em 3 de fevereiro"/>
    <s v="Não"/>
    <n v="1"/>
    <n v="45.9"/>
    <n v="18.079999999999998"/>
    <n v="-13.3"/>
    <n v="-18.079999999999998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amilton santana"/>
    <s v="06682091869"/>
    <s v="Rua Pastor Pedro Rosalino de Carvalho 171 / casa Referencia: entregar também para Vânia - CEP 11535100 - Vila Caraguata, Cubatão, São Paulo"/>
    <s v="Cubatão"/>
    <s v="São Paulo"/>
    <s v="11535100"/>
    <s v="Brasil"/>
    <s v="Mercado Envios Full"/>
    <s v="3 de fevereiro | 12:17"/>
    <s v="3 de fevereiro | 17:00"/>
    <s v="Mercado Envios"/>
    <s v="MEL00003267075201"/>
    <s v=" "/>
    <s v=" "/>
    <s v=" "/>
    <s v=" "/>
    <s v=" "/>
    <s v=" "/>
    <s v=" "/>
    <s v="Não"/>
    <s v=""/>
    <s v="Não"/>
  </r>
  <r>
    <s v="2000005046567638"/>
    <s v="2 de fevereiro de 2023 21:00 hs."/>
    <s v="Entregue"/>
    <s v="Chegou em 6 de fevereiro"/>
    <s v="Não"/>
    <n v="1"/>
    <n v="123.49"/>
    <s v=""/>
    <n v="-20.99"/>
    <n v="-17.95"/>
    <s v=""/>
    <n v="84.55"/>
    <s v=" "/>
    <x v="30"/>
    <s v="MLB2204157316"/>
    <s v="Mercado Livre"/>
    <s v="Par Reparo Pino Guia Pinça De Freio Dianteiro Nissan Versa"/>
    <s v=" "/>
    <n v="123.49"/>
    <s v="Premium"/>
    <s v="Autorizado"/>
    <s v=" "/>
    <s v=" "/>
    <s v=" "/>
    <s v=" "/>
    <s v="ANDRE JUNQUEIRA DA MOTA MOTA"/>
    <s v="13443081800"/>
    <s v="Rua Ângelo Corradini 400 / APARTAMENTO 108 TORRE 8 Referencia: APARTAMENTO 108 TORRE 8 - CEP 13219071 - Vila Nambi, Jundiaí, São Paulo"/>
    <s v="Jundiaí"/>
    <s v="São Paulo"/>
    <s v="13219071"/>
    <s v="Brasil"/>
    <s v="Mercado Envios Full"/>
    <s v="3 de fevereiro | 15:36"/>
    <s v="6 de fevereiro | 13:47"/>
    <s v="Mercado Envios"/>
    <s v="MEL00003267063132"/>
    <s v=" "/>
    <s v=" "/>
    <s v=" "/>
    <s v=" "/>
    <s v=" "/>
    <s v=" "/>
    <s v=" "/>
    <s v="Não"/>
    <s v=""/>
    <s v="Não"/>
  </r>
  <r>
    <s v="2000005046418220"/>
    <s v="2 de fevereiro de 2023 20:37 hs."/>
    <s v="Entregue"/>
    <s v="Chegou em 3 de fevereiro"/>
    <s v="Não"/>
    <n v="1"/>
    <n v="169.99"/>
    <n v="1.39"/>
    <n v="-28.9"/>
    <s v=""/>
    <s v=""/>
    <n v="142.47999999999999"/>
    <s v=" "/>
    <x v="16"/>
    <s v="MLB1781960344"/>
    <s v="Mercado Livre"/>
    <s v="Cabo De Marcha Prisma 2007/2014"/>
    <s v=" "/>
    <n v="169.99"/>
    <s v="Premium"/>
    <s v="Não emitida"/>
    <s v="Edmilson Vitor"/>
    <s v="CPF 35294227894"/>
    <s v="Rua Engenheiro Frank 60 - Casa, Senhor do Bonfim - CEP: 48970000, Bahia"/>
    <s v=" "/>
    <s v="Edmilson Vitor"/>
    <s v="35294227894"/>
    <s v="Rua Aldo Gianini 659 / casa Referencia: dentro do condomínio avinhado - CEP 08032326 - Vila Nova Curuçá, São Paulo, São Paulo"/>
    <s v="São Paulo"/>
    <s v="São Paulo"/>
    <s v="08032326"/>
    <s v="Brasil"/>
    <s v="Mercado Envios Flex"/>
    <s v="3 de fevereiro | 16:10"/>
    <s v="3 de fevereiro | 19:06"/>
    <s v="VINICIUS PEDROSO DE OLIVEIRA"/>
    <s v="42015734009"/>
    <s v=" "/>
    <s v=" "/>
    <s v=" "/>
    <s v=" "/>
    <s v=" "/>
    <s v=" "/>
    <s v=" "/>
    <s v="Não"/>
    <s v=""/>
    <s v="Não"/>
  </r>
  <r>
    <s v="2000005046337962"/>
    <s v="2 de fevereiro de 2023 20:27 hs."/>
    <s v="Entregue"/>
    <s v="Chegou em 3 de fevereiro"/>
    <s v="Não"/>
    <n v="1"/>
    <n v="23"/>
    <n v="9.9"/>
    <n v="-9.41"/>
    <n v="-9.9"/>
    <s v=""/>
    <n v="13.59"/>
    <s v="Sim"/>
    <x v="138"/>
    <s v="MLB2100187273"/>
    <s v="Mercado Livre"/>
    <s v="Capa Pedal Hyundai Hr E H100 Kia Bongo K2500 K2700 K2799"/>
    <s v=" "/>
    <n v="23"/>
    <s v="Premium"/>
    <s v="Autorizado"/>
    <s v=" "/>
    <s v=" "/>
    <s v=" "/>
    <s v=" "/>
    <s v="evero oliveira"/>
    <s v="22074766858"/>
    <s v="Rua Trinta e Sete 89 / CEP 07077170 - Parque Continental I, Guarulhos, São Paulo"/>
    <s v="Guarulhos"/>
    <s v="São Paulo"/>
    <s v="07077170"/>
    <s v="Brasil"/>
    <s v="Mercado Envios Full"/>
    <s v="3 de fevereiro | 12:16"/>
    <s v="3 de fevereiro | 19:29"/>
    <s v="Mercado Envios"/>
    <s v="MEL00003266964416"/>
    <s v=" "/>
    <s v=" "/>
    <s v=" "/>
    <s v=" "/>
    <s v=" "/>
    <s v=" "/>
    <s v=" "/>
    <s v="Não"/>
    <s v=""/>
    <s v="Não"/>
  </r>
  <r>
    <s v="2000005046346014"/>
    <s v="2 de fevereiro de 2023 20:22 hs."/>
    <s v="Entregue"/>
    <s v="Chegou em 9 de fevereiro"/>
    <s v="Não"/>
    <n v="1"/>
    <n v="141.9"/>
    <n v="21.9"/>
    <n v="-24.12"/>
    <n v="-40.35"/>
    <s v=""/>
    <n v="99.33"/>
    <s v=" "/>
    <x v="109"/>
    <s v="MLB2669873538"/>
    <s v="Mercado Livre"/>
    <s v="Par Reparo Pino Guia Pinça De Freio Dianteiro Corolla 2003"/>
    <s v=" "/>
    <n v="141.9"/>
    <s v="Premium"/>
    <s v="Não emitida"/>
    <s v="Marsivan Amorim Teixeira"/>
    <s v="CPF 45970920215"/>
    <s v="Carajás 301, Porto Alegre do Norte - CEP: 78655000, Mato Grosso"/>
    <s v=" "/>
    <s v="Marsivan Amorim Teixeira"/>
    <s v="45970920215"/>
    <s v="Rua Carajás 301 / Referencia: bicicletaria Vitória - CEP 78655000 - palmeiras, Porto Alegre do Norte, Mato Grosso"/>
    <s v="Porto Alegre do Norte"/>
    <s v="Mato Grosso"/>
    <s v="78655000"/>
    <s v="Brasil"/>
    <s v="Correios e pontos de envio"/>
    <s v="4 de fevereiro | 04:21"/>
    <s v="9 de fevereiro | 12:35"/>
    <s v="Mercado Envios"/>
    <s v="MEL00003268502513"/>
    <s v=" "/>
    <s v=" "/>
    <s v=" "/>
    <s v=" "/>
    <s v=" "/>
    <s v=" "/>
    <s v=" "/>
    <s v="Não"/>
    <s v=""/>
    <s v="Não"/>
  </r>
  <r>
    <s v="2000005046322344"/>
    <s v="2 de fevereiro de 2023 20:19 hs."/>
    <s v="Entregue"/>
    <s v="Chegou em 4 de fevereiro"/>
    <s v="Não"/>
    <n v="1"/>
    <n v="63.19"/>
    <n v="13.7"/>
    <n v="-16.239999999999998"/>
    <n v="-13.7"/>
    <s v=""/>
    <n v="46.95"/>
    <s v="Sim"/>
    <x v="80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GILBERTO COSTA"/>
    <s v="92051537534"/>
    <s v="eudasquio de santana 125 / casa Referencia: casa da minha sobrinha Raynara marques - CEP 48830000 - centro, Quijingue, Bahia"/>
    <s v="Quijingue"/>
    <s v="Bahia"/>
    <s v="48830000"/>
    <s v="Brasil"/>
    <s v="Mercado Envios Full"/>
    <s v="3 de fevereiro | 17:09"/>
    <s v="4 de fevereiro | 20:38"/>
    <s v="Mercado Envios"/>
    <s v="MEL00003266940672"/>
    <s v=" "/>
    <s v=" "/>
    <s v=" "/>
    <s v=" "/>
    <s v=" "/>
    <s v=" "/>
    <s v=" "/>
    <s v="Não"/>
    <s v=""/>
    <s v="Não"/>
  </r>
  <r>
    <s v="2000004182263099"/>
    <s v="2 de fevereiro de 2023 20:12 hs."/>
    <s v="Não entregue"/>
    <s v="Identificamos um problema no envio e não poderemos entregar seu produto."/>
    <s v="Sim"/>
    <n v="0"/>
    <n v="13.99"/>
    <n v="9.9499999999999993"/>
    <n v="-7.88"/>
    <n v="-9.9499999999999993"/>
    <n v="-6.11"/>
    <n v="0"/>
    <s v=" "/>
    <x v="174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Sílvio Soares Torres Sílvio Torres"/>
    <s v="64421368415"/>
    <s v=" "/>
    <s v="Maceió"/>
    <s v="Alagoas"/>
    <s v="57025778"/>
    <s v="Brasil"/>
    <s v="Mercado Envios Full"/>
    <s v=" "/>
    <s v=" "/>
    <s v="Mercado Envios"/>
    <s v="MEL00003266915723"/>
    <s v=" "/>
    <s v=" "/>
    <s v=" "/>
    <s v=" "/>
    <s v=" "/>
    <s v=" "/>
    <s v=" "/>
    <s v="Não"/>
    <s v=""/>
    <s v="Não"/>
  </r>
  <r>
    <s v="2000005045442794"/>
    <s v="2 de fevereiro de 2023 20:03 hs."/>
    <s v="Entregue"/>
    <s v="Chegou em 3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Euder Carneiro"/>
    <s v="64090981549"/>
    <s v="Alameda do Canário 36 / via parque. - Cond. Albatroz  Referencia: Via parque, acesso pelo desvio pedágio p/ praia de Jaua. - CEP 42828528 - Jauá (Abrantes), Camaçari, Bahia"/>
    <s v="Camaçari"/>
    <s v="Bahia"/>
    <s v="42828528"/>
    <s v="Brasil"/>
    <s v="Mercado Envios Full"/>
    <s v="2 de fevereiro | 23:38"/>
    <s v="3 de fevereiro | 12:45"/>
    <s v="Mercado Envios"/>
    <s v="MEL00003266892752"/>
    <s v=" "/>
    <s v=" "/>
    <s v=" "/>
    <s v=" "/>
    <s v=" "/>
    <s v=" "/>
    <s v=" "/>
    <s v="Não"/>
    <s v=""/>
    <s v="Não"/>
  </r>
  <r>
    <s v="2000005046165858"/>
    <s v="2 de fevereiro de 2023 19:55 hs."/>
    <s v="Entregue"/>
    <s v="Chegou em 14 de fevereiro"/>
    <s v="Não"/>
    <n v="1"/>
    <n v="327.9"/>
    <n v="31.12"/>
    <n v="-55.74"/>
    <n v="-51.57"/>
    <s v=""/>
    <n v="251.71"/>
    <s v="Sim"/>
    <x v="9"/>
    <s v="MLB2704706490"/>
    <s v="Mercado Livre"/>
    <s v="Cabo De Marcha Vectra 2006 A 2011  Todos ( Câmbio Mecânico )"/>
    <s v=" "/>
    <n v="327.9"/>
    <s v="Premium"/>
    <s v="Autorizado"/>
    <s v=" "/>
    <s v=" "/>
    <s v=" "/>
    <s v=" "/>
    <s v="Tharlison Lima"/>
    <s v="03687789241"/>
    <s v="Rua Serra do Urucuzeiro 161 / CEP 69086642 - Gilberto Mestrinho, Manaus, Amazonas"/>
    <s v="Manaus"/>
    <s v="Amazonas"/>
    <s v="69086642"/>
    <s v="Brasil"/>
    <s v="Mercado Envios Full"/>
    <s v="3 de fevereiro | 20:09"/>
    <s v="14 de fevereiro | 10:04"/>
    <s v="Loggi"/>
    <s v="ML42015627073135551"/>
    <s v="https://www.loggi.com/rastreador/3762947aef/ML42015627073135551"/>
    <s v=" "/>
    <s v=" "/>
    <s v=" "/>
    <s v=" "/>
    <s v=" "/>
    <s v=" "/>
    <s v="Não"/>
    <s v=""/>
    <s v="Não"/>
  </r>
  <r>
    <s v="2000005046024440"/>
    <s v="2 de fevereiro de 2023 19:30 hs."/>
    <s v="Entregue"/>
    <s v="Chegou em 4 de fevereiro"/>
    <s v="Não"/>
    <n v="1"/>
    <n v="223.2"/>
    <s v=""/>
    <n v="-37.94"/>
    <n v="-20.45"/>
    <s v=""/>
    <n v="164.81"/>
    <s v=" 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Julio Jorge"/>
    <s v="15614936785"/>
    <s v="Rua Sete de Setembro 169 / Casa Referencia: Em frente a tele mineral - CEP 25802130 - Centro, Três Rios, Rio de Janeiro"/>
    <s v="Três Rios"/>
    <s v="Rio de Janeiro"/>
    <s v="25802130"/>
    <s v="Brasil"/>
    <s v="Mercado Envios Full"/>
    <s v="3 de fevereiro | 19:46"/>
    <s v="4 de fevereiro | 14:46"/>
    <s v="Mercado Envios"/>
    <s v="MEL00003266798084"/>
    <s v=" "/>
    <s v=" "/>
    <s v=" "/>
    <s v=" "/>
    <s v=" "/>
    <s v=" "/>
    <s v=" "/>
    <s v="Não"/>
    <s v=""/>
    <s v="Não"/>
  </r>
  <r>
    <s v="2000005046008680"/>
    <s v="2 de fevereiro de 2023 19:28 hs."/>
    <s v="Entregue"/>
    <s v="Chegou em 7 de fevereiro"/>
    <s v="Não"/>
    <n v="1"/>
    <n v="247"/>
    <s v=""/>
    <n v="-41.99"/>
    <n v="-20.45"/>
    <s v=""/>
    <n v="184.56"/>
    <s v="Sim"/>
    <x v="28"/>
    <s v="MLB1925277732"/>
    <s v="Mercado Livre"/>
    <s v="Cabo De Marcha Cambio Agile 2009 2010 2011 2012 2013 2014"/>
    <s v=" "/>
    <n v="247"/>
    <s v="Premium"/>
    <s v="Autorizado"/>
    <s v=" "/>
    <s v=" "/>
    <s v=" "/>
    <s v=" "/>
    <s v="Willian Honorio Gusmao"/>
    <s v="03785529104"/>
    <s v="Rua iza Carvalho 84 / casa Referencia: placa na casa escrito dupe calçados - CEP 79550000 - Vila Santana, Costa Rica, Mato Grosso do Sul"/>
    <s v="Costa Rica"/>
    <s v="Mato Grosso do Sul"/>
    <s v="79550000"/>
    <s v="Brasil"/>
    <s v="Mercado Envios Full"/>
    <s v="3 de fevereiro | 14:54"/>
    <s v="7 de fevereiro | 11:26"/>
    <s v="Mercado Envios"/>
    <s v="MEL00003266790575"/>
    <s v=" "/>
    <s v=" "/>
    <s v=" "/>
    <s v=" "/>
    <s v=" "/>
    <s v=" "/>
    <s v=" "/>
    <s v="Não"/>
    <s v=""/>
    <s v="Não"/>
  </r>
  <r>
    <s v="2000005045968734"/>
    <s v="2 de fevereiro de 2023 19:21 hs."/>
    <s v="Entregue"/>
    <s v="Chegou em 6 de fevereiro"/>
    <s v="Não"/>
    <n v="1"/>
    <n v="116.99"/>
    <s v=""/>
    <n v="-19.89"/>
    <n v="-17.95"/>
    <s v=""/>
    <n v="79.150000000000006"/>
    <s v=" "/>
    <x v="30"/>
    <s v="MLB2204157316"/>
    <s v="Mercado Livre"/>
    <s v="Par Reparo Pino Guia Pinça De Freio Dianteiro Nissan Versa"/>
    <s v=" "/>
    <n v="116.99"/>
    <s v="Premium"/>
    <s v="Autorizado"/>
    <s v=" "/>
    <s v=" "/>
    <s v=" "/>
    <s v=" "/>
    <s v="everton augusto"/>
    <s v="42272294804"/>
    <s v="Rua Araguaína 54 / Casa Frente - CEP 13178050 - Jardim Dall'Orto, Sumaré, São Paulo"/>
    <s v="Sumaré"/>
    <s v="São Paulo"/>
    <s v="13178050"/>
    <s v="Brasil"/>
    <s v="Mercado Envios Full"/>
    <s v="3 de fevereiro | 14:38"/>
    <s v="6 de fevereiro | 13:45"/>
    <s v="Mercado Envios"/>
    <s v="MEL00003266765000"/>
    <s v=" "/>
    <s v=" "/>
    <s v=" "/>
    <s v=" "/>
    <s v=" "/>
    <s v=" "/>
    <s v=" "/>
    <s v="Não"/>
    <s v=""/>
    <s v="Não"/>
  </r>
  <r>
    <s v="2000004182109485"/>
    <s v="2 de fevereiro de 2023 19:10 hs."/>
    <s v="Entregue"/>
    <s v="Chegou em 4 de fevereiro"/>
    <s v="Sim"/>
    <n v="1"/>
    <n v="82.64"/>
    <s v=""/>
    <n v="-14.05"/>
    <n v="-20.45"/>
    <s v=""/>
    <n v="48.14"/>
    <s v="Sim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Nilda Neves"/>
    <s v="00318181533"/>
    <s v="Dom Pedro ll 95 / Referencia: Bar morada das árvores próximo ao campo _x000a_Vira a primeira esquina a esquerda e desse a ladeira casa depois do quebra mola nume95 - CEP 45416000 - nova esperança, Presidente Tancredo Neves, Bahia"/>
    <s v="Presidente Tancredo Neves"/>
    <s v="Bahia"/>
    <s v="45416000"/>
    <s v="Brasil"/>
    <s v="Mercado Envios Full"/>
    <s v="3 de fevereiro | 17:09"/>
    <s v="4 de fevereiro | 13:42"/>
    <s v="Mercado Envios"/>
    <s v="MEL00003266737330"/>
    <s v=" "/>
    <s v=" "/>
    <s v=" "/>
    <s v=" "/>
    <s v=" "/>
    <s v=" "/>
    <s v=" "/>
    <s v="Não"/>
    <s v=""/>
    <s v="Não"/>
  </r>
  <r>
    <s v="2000005045894034"/>
    <s v="2 de fevereiro de 2023 19:08 hs."/>
    <s v="Entregue"/>
    <s v="Chegou em 3 de fevereiro"/>
    <s v="Não"/>
    <n v="1"/>
    <n v="76.89"/>
    <n v="13.9"/>
    <n v="-14.73"/>
    <s v=""/>
    <s v=""/>
    <n v="76.06"/>
    <s v=" "/>
    <x v="31"/>
    <s v="MLB2816519971"/>
    <s v="Mercado Livre"/>
    <s v="Cabo De Freio Gol G2 Todos Traseiro 1994 A 2002"/>
    <s v=" "/>
    <n v="76.89"/>
    <s v="Clássico"/>
    <s v="Não emitida"/>
    <s v="Agnalldo gonçalves Ferreira Gonçalves Ferreira"/>
    <s v="CPF 26531501820"/>
    <s v="Rua Manuel Nascimento 25, São Paulo - CEP: 08431250, São Paulo"/>
    <s v=" "/>
    <s v="Agnalldo gonçalves Ferreira Gonçalves Ferreira"/>
    <s v="26531501820"/>
    <s v="Rua Manuel Nascimento 25 / CEP 08431250 - Jardim Aurora (Zona Leste), São Paulo, São Paulo"/>
    <s v="São Paulo"/>
    <s v="São Paulo"/>
    <s v="08431250"/>
    <s v="Brasil"/>
    <s v="Mercado Envios Flex"/>
    <s v="3 de fevereiro | 16:16"/>
    <s v="3 de fevereiro | 22:31"/>
    <s v="MURILO ROSSI"/>
    <s v="42015506867"/>
    <s v=" "/>
    <s v=" "/>
    <s v=" "/>
    <s v=" "/>
    <s v=" "/>
    <s v=" "/>
    <s v=" "/>
    <s v="Não"/>
    <s v=""/>
    <s v="Não"/>
  </r>
  <r>
    <s v="2000005045838170"/>
    <s v="2 de fevereiro de 2023 18:59 hs."/>
    <s v="Entregue"/>
    <s v="Chegou em 4 de fevereiro"/>
    <s v="Não"/>
    <n v="1"/>
    <n v="63.19"/>
    <n v="22.41"/>
    <n v="-16.239999999999998"/>
    <n v="-22.41"/>
    <s v=""/>
    <n v="46.95"/>
    <s v="Sim"/>
    <x v="80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air de Araújo Júnior Araújo"/>
    <s v="38026996100"/>
    <s v="Rua Amazonas 735 / CEP 15043380 - Eldorado, São José do Rio Preto, São Paulo"/>
    <s v="São José do Rio Preto"/>
    <s v="São Paulo"/>
    <s v="15043380"/>
    <s v="Brasil"/>
    <s v="Mercado Envios Full"/>
    <s v="3 de fevereiro | 19:43"/>
    <s v="4 de fevereiro | 10:16"/>
    <s v="Mercado Envios"/>
    <s v="MEL00003266703058"/>
    <s v=" "/>
    <s v=" "/>
    <s v=" "/>
    <s v=" "/>
    <s v=" "/>
    <s v=" "/>
    <s v=" "/>
    <s v="Não"/>
    <s v=""/>
    <s v="Não"/>
  </r>
  <r>
    <s v="2000004182053903"/>
    <s v="2 de fevereiro de 2023 18:49 hs."/>
    <s v="Entregue"/>
    <s v="Chegou em 4 de fevereiro"/>
    <s v="Sim"/>
    <n v="2"/>
    <n v="99.98"/>
    <n v="11.2"/>
    <n v="-28"/>
    <n v="-11.2"/>
    <s v=""/>
    <n v="71.98"/>
    <s v=" 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Eliezer O. Nogueira"/>
    <s v="14527111272"/>
    <s v="Rua Cedro 127 / Cidade Verde - CEP 59152090 - Nova Parnamirim, Parnamirim, Rio Grande do Norte"/>
    <s v="Parnamirim"/>
    <s v="Rio Grande do Norte"/>
    <s v="59152090"/>
    <s v="Brasil"/>
    <s v="Mercado Envios Full"/>
    <s v="3 de fevereiro | 02:18"/>
    <s v="4 de fevereiro | 10:16"/>
    <s v="Mercado Envios"/>
    <s v="MEL00003266674234"/>
    <s v=" "/>
    <s v=" "/>
    <s v=" "/>
    <s v=" "/>
    <s v=" "/>
    <s v=" "/>
    <s v=" "/>
    <s v="Não"/>
    <s v=""/>
    <s v="Não"/>
  </r>
  <r>
    <s v="2000004182044339"/>
    <s v="2 de fevereiro de 2023 18:46 hs."/>
    <s v="Entregue"/>
    <s v="Chegou em 3 de fevereiro"/>
    <s v="Sim"/>
    <n v="1"/>
    <n v="56.99"/>
    <n v="10.96"/>
    <n v="-15.19"/>
    <n v="-10.96"/>
    <s v=""/>
    <n v="41.8"/>
    <s v=" "/>
    <x v="3"/>
    <s v="MLB1983187301"/>
    <s v="Mercado Livre"/>
    <s v="Par De Kit Rolamento Roda Traseira Fox 2007 2008 2009 Novo"/>
    <s v=" "/>
    <n v="56.99"/>
    <s v="Premium"/>
    <s v="Autorizado"/>
    <s v=" "/>
    <s v=" "/>
    <s v=" "/>
    <s v=" "/>
    <s v="Alfredo Felipe Vieira Chagas Aoki"/>
    <s v="38801241836"/>
    <s v="Rua Prefeito Milton Improta 709 / LOJA Referencia: HORARIO COMERCIAL RECKLESS CUSTOMS - CEP 02119021 - Vila Maria, São Paulo, São Paulo"/>
    <s v="São Paulo"/>
    <s v="São Paulo"/>
    <s v="02119021"/>
    <s v="Brasil"/>
    <s v="Mercado Envios Full"/>
    <s v="3 de fevereiro | 12:08"/>
    <s v="3 de fevereiro | 18:40"/>
    <s v="Mercado Envios"/>
    <s v="MEL00003266664012"/>
    <s v=" "/>
    <s v=" "/>
    <s v=" "/>
    <s v=" "/>
    <s v=" "/>
    <s v=" "/>
    <s v=" "/>
    <s v="Não"/>
    <s v=""/>
    <s v="Não"/>
  </r>
  <r>
    <s v="2000005045745946"/>
    <s v="2 de fevereiro de 2023 18:45 hs."/>
    <s v="Entregue"/>
    <s v="Chegou em 3 de fevereiro"/>
    <s v="Não"/>
    <n v="1"/>
    <n v="169.99"/>
    <s v=""/>
    <n v="-28.9"/>
    <n v="-20.45"/>
    <s v=""/>
    <n v="120.64"/>
    <s v="Sim"/>
    <x v="16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Josiane Silva"/>
    <s v="11239179731"/>
    <s v="Rua Mutirão 361 / Casa 1 - CEP 27214215 - Morro da Conquista, Volta Redonda, Rio de Janeiro"/>
    <s v="Volta Redonda"/>
    <s v="Rio de Janeiro"/>
    <s v="27214215"/>
    <s v="Brasil"/>
    <s v="Mercado Envios Full"/>
    <s v="2 de fevereiro | 21:12"/>
    <s v="3 de fevereiro | 12:47"/>
    <s v="Mercado Envios"/>
    <s v="MEL00003266657741"/>
    <s v=" "/>
    <s v=" "/>
    <s v=" "/>
    <s v=" "/>
    <s v=" "/>
    <s v=" "/>
    <s v=" "/>
    <s v="Não"/>
    <s v=""/>
    <s v="Não"/>
  </r>
  <r>
    <s v="2000005045707050"/>
    <s v="2 de fevereiro de 2023 18:40 hs."/>
    <s v="Devolução finalizada. Te demos o dinheiro dessa venda."/>
    <s v="Você pode vê-lo na sua conta Mercado Pago."/>
    <s v="Não"/>
    <n v="0"/>
    <n v="185.41"/>
    <n v="19.920000000000002"/>
    <n v="-44.5"/>
    <n v="-46.37"/>
    <n v="68.62"/>
    <n v="183.08"/>
    <s v="Sim"/>
    <x v="61"/>
    <s v="MLB2968829145"/>
    <s v="Mercado Livre"/>
    <s v="Bandeja Inferior Esquerdo Peugeot Partner 1999 Em Diante"/>
    <s v=" "/>
    <n v="185.41"/>
    <s v="Clássico"/>
    <s v="Não emitida"/>
    <s v="Claudio Sokoloff"/>
    <s v="CPF 27427546873"/>
    <s v="Professora Neuza Bezerra Gama 36, Jeremoabo - CEP: 48540000, Bahia"/>
    <s v=" "/>
    <s v="Claudio Sokoloff"/>
    <s v="2742754687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7 de fevereiro | 13:56"/>
    <s v="27 de fevereiro | 10:09"/>
    <s v="Mercado Envios"/>
    <s v="QC498438488BR"/>
    <s v="https://www2.correios.com.br/sistemas/rastreamento/resultado.cfm"/>
    <s v=" "/>
    <s v=" "/>
    <s v=" "/>
    <s v=" "/>
    <s v=" "/>
    <s v=" "/>
    <s v="Sim"/>
    <n v="1"/>
    <s v="Não"/>
  </r>
  <r>
    <s v="2000004182004635"/>
    <s v="2 de fevereiro de 2023 18:30 hs."/>
    <s v="Entregue"/>
    <s v="Chegou em 6 de fevereiro"/>
    <s v="Sim"/>
    <n v="1"/>
    <n v="61.75"/>
    <s v=""/>
    <n v="-16"/>
    <s v=""/>
    <s v=""/>
    <n v="45.75"/>
    <s v=" "/>
    <x v="3"/>
    <s v="MLB1865073108"/>
    <s v="Mercado Livre"/>
    <s v="2 Kits De Rolamento Roda Traseira Gol G1 G2 G3 G4 G5 Novo"/>
    <s v=" "/>
    <n v="61.75"/>
    <s v="Premium"/>
    <s v="Autorizado"/>
    <s v=" "/>
    <s v=" "/>
    <s v=" "/>
    <s v=" "/>
    <s v="Danilo Santos Oliveira "/>
    <s v="05119887538"/>
    <s v="Avenida Dom José Gaspar 1619 / Loja A - CEP 09370670 - Matriz, Mauá, São Paulo"/>
    <s v="Mauá"/>
    <s v="São Paulo"/>
    <s v="09370670"/>
    <s v="Brasil"/>
    <s v="Mercado Envios Full"/>
    <s v="3 de fevereiro | 23:29"/>
    <s v="6 de fevereiro | 15:30"/>
    <s v="Mercado Envios"/>
    <s v="MEL00003266609279"/>
    <s v="https://myaccount.mercadolivre.com.br/shipments/42015403136/detail"/>
    <s v=" "/>
    <s v=" "/>
    <s v=" "/>
    <s v=" "/>
    <s v=" "/>
    <s v=" "/>
    <s v="Não"/>
    <s v=""/>
    <s v="Não"/>
  </r>
  <r>
    <s v="2000005045613312"/>
    <s v="2 de fevereiro de 2023 18:23 hs."/>
    <s v="Entregue"/>
    <s v="Chegou em 8 de fevereiro"/>
    <s v="Não"/>
    <n v="1"/>
    <n v="17.91"/>
    <n v="9.9"/>
    <n v="-8.5399999999999991"/>
    <n v="-9.9"/>
    <s v=""/>
    <n v="9.3699999999999992"/>
    <s v="Sim"/>
    <x v="60"/>
    <s v="MLB2083219470"/>
    <s v="Mercado Livre"/>
    <s v="Terminal Conector Cabo Trambulador Celta 2005 Em Diante"/>
    <s v=" "/>
    <n v="17.91"/>
    <s v="Premium"/>
    <s v="Autorizado"/>
    <s v=" "/>
    <s v=" "/>
    <s v=" "/>
    <s v=" "/>
    <s v="jorgedveloso jorgedveloso"/>
    <s v="05396191830"/>
    <s v="Rua Javari 506 / CEP 03112100 - Mooca, São Paulo, São Paulo"/>
    <s v="São Paulo"/>
    <s v="São Paulo"/>
    <s v="03112100"/>
    <s v="Brasil"/>
    <s v="Mercado Envios Full"/>
    <s v="3 de fevereiro | 13:47"/>
    <s v="8 de fevereiro | 13:47"/>
    <s v="Mercado Envios"/>
    <s v="MEL00003266585498"/>
    <s v=" "/>
    <s v=" "/>
    <s v=" "/>
    <s v=" "/>
    <s v=" "/>
    <s v=" "/>
    <s v=" "/>
    <s v="Não"/>
    <s v=""/>
    <s v="Não"/>
  </r>
  <r>
    <s v="2000005045545460"/>
    <s v="2 de fevereiro de 2023 18:12 hs."/>
    <s v="Entregue"/>
    <s v="Chegou em 4 de fevereiro"/>
    <s v="Não"/>
    <n v="1"/>
    <n v="50.46"/>
    <n v="27.4"/>
    <n v="-12.34"/>
    <n v="-27.4"/>
    <s v=""/>
    <n v="38.119999999999997"/>
    <s v=" "/>
    <x v="119"/>
    <s v="MLB1841725062"/>
    <s v="Mercado Livre"/>
    <s v="Cabo De Embreagem Ducato(2.8mglu)2001 2002 2003 2004 2005..."/>
    <s v=" "/>
    <n v="50.46"/>
    <s v="Premium"/>
    <s v="Autorizado"/>
    <s v=" "/>
    <s v=" "/>
    <s v=" "/>
    <s v=" "/>
    <s v="Mauro Almeida"/>
    <s v="07416667585"/>
    <s v="Caminho Dois 20 / fundo do posto saúde Referencia: Oficina De Valdiro lado do lava jato - CEP 45690000 - urbis, Una, Bahia"/>
    <s v="Una"/>
    <s v="Bahia"/>
    <s v="45690000"/>
    <s v="Brasil"/>
    <s v="Mercado Envios Full"/>
    <s v="3 de fevereiro | 01:49"/>
    <s v="4 de fevereiro | 18:41"/>
    <s v="Mercado Envios"/>
    <s v="MEL00003266551731"/>
    <s v=" "/>
    <s v=" "/>
    <s v=" "/>
    <s v=" "/>
    <s v=" "/>
    <s v=" "/>
    <s v=" "/>
    <s v="Não"/>
    <s v=""/>
    <s v="Não"/>
  </r>
  <r>
    <s v="2000005045501244"/>
    <s v="2 de fevereiro de 2023 18:06 hs."/>
    <s v="Entregue"/>
    <s v="Chegou em 3 de fevereiro"/>
    <s v="Não"/>
    <n v="1"/>
    <n v="78.989999999999995"/>
    <n v="11.55"/>
    <n v="-18.93"/>
    <n v="-11.55"/>
    <s v=""/>
    <n v="60.06"/>
    <s v=" "/>
    <x v="144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Richard George Quandt"/>
    <s v="05547533912"/>
    <s v="RUA CARLOS HANTSCHEL 265 / CEP 89295000 - Rio Negrinho, Santa Catarina"/>
    <s v="Rio Negrinho"/>
    <s v="Santa Catarina"/>
    <s v="89295000"/>
    <s v="Brasil"/>
    <s v="Mercado Envios Full"/>
    <s v="2 de fevereiro | 22:43"/>
    <s v="3 de fevereiro | 15:09"/>
    <s v="Mercado Envios"/>
    <s v="MEL00003266533416"/>
    <s v="https://myaccount.mercadolivre.com.br/shipments/42015338224/detail"/>
    <s v=" "/>
    <s v=" "/>
    <s v=" "/>
    <s v=" "/>
    <s v=" "/>
    <s v=" "/>
    <s v="Não"/>
    <s v=""/>
    <s v="Não"/>
  </r>
  <r>
    <s v="2000005045361012"/>
    <s v="2 de fevereiro de 2023 17:46 hs."/>
    <s v="Entregue"/>
    <s v="Chegou em 7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Romildo Machado"/>
    <s v="90444000704"/>
    <s v="AVENIDA GUERINO GIUBERT 185 / CEP 29900490 - Linhares, Espírito Santo"/>
    <s v="Linhares"/>
    <s v="Espírito Santo"/>
    <s v="29900490"/>
    <s v="Brasil"/>
    <s v="Mercado Envios Full"/>
    <s v="4 de fevereiro | 00:27"/>
    <s v="7 de fevereiro | 16:16"/>
    <s v="Mercado Envios"/>
    <s v="MEL00003266468161"/>
    <s v="https://myaccount.mercadolivre.com.br/shipments/42015280058/detail"/>
    <s v=" "/>
    <s v=" "/>
    <s v=" "/>
    <s v=" "/>
    <s v=" "/>
    <s v=" "/>
    <s v="Não"/>
    <s v=""/>
    <s v="Não"/>
  </r>
  <r>
    <s v="2000005045366528"/>
    <s v="2 de fevereiro de 2023 17:43 hs."/>
    <s v="Entregue"/>
    <s v="Chegou em 5 de fevereiro"/>
    <s v="Não"/>
    <n v="1"/>
    <n v="130"/>
    <s v=""/>
    <n v="-22.1"/>
    <n v="-20.45"/>
    <s v=""/>
    <n v="87.45"/>
    <s v=" "/>
    <x v="221"/>
    <s v="MLB2949519168"/>
    <s v="Mercado Livre"/>
    <s v="Par Pivô Suspensão E Bieletas Onix 2012 Em Diante"/>
    <s v=" "/>
    <n v="130"/>
    <s v="Premium"/>
    <s v="Não emitida"/>
    <s v="Josimar Moreira Nunes"/>
    <s v="CPF 00428249159"/>
    <s v="Rua elo33 q34 lote33 SN - Parque Eldorado oeste, Goiânia - CEP: 74490236, Goiás"/>
    <s v=" "/>
    <s v="Josimar Moreira Nunes"/>
    <s v="00428249159"/>
    <s v="Rua ELO33 SN / q34 l26 - Referencia: Rua ELO33 q34 lote 26 parqueEldorado oeste - CEP 74490236 - Parque Eldorado Oeste, Goiânia, Goiás"/>
    <s v="Goiânia"/>
    <s v="Goiás"/>
    <s v="74490236"/>
    <s v="Brasil"/>
    <s v="Correios e pontos de envio"/>
    <s v="4 de fevereiro | 03:20"/>
    <s v="5 de fevereiro | 10:44"/>
    <s v="Mercado Envios"/>
    <s v="MEL00003268650912"/>
    <s v=" "/>
    <s v=" "/>
    <s v=" "/>
    <s v=" "/>
    <s v=" "/>
    <s v=" "/>
    <s v=" "/>
    <s v="Não"/>
    <s v=""/>
    <s v="Não"/>
  </r>
  <r>
    <s v="2000005045320388"/>
    <s v="2 de fevereiro de 2023 17:37 hs."/>
    <s v="Entregue"/>
    <s v="Chegou em 4 de fevereiro"/>
    <s v="Não"/>
    <n v="1"/>
    <n v="137.9"/>
    <s v=""/>
    <n v="-23.44"/>
    <n v="-38.950000000000003"/>
    <s v=""/>
    <n v="75.510000000000005"/>
    <s v=" "/>
    <x v="223"/>
    <s v="MLB2949526203"/>
    <s v="Mercado Livre"/>
    <s v="Bandeja Esquerda Inferior Corolla 2001 A 2019"/>
    <s v=" "/>
    <n v="137.9"/>
    <s v="Premium"/>
    <s v="Não emitida"/>
    <s v="anderson vidros"/>
    <s v="CPF 32927929831"/>
    <s v="Rua Carlos Sgarbi Filho 1447 - casa 01, São Paulo - CEP: 04842090, São Paulo"/>
    <s v=" "/>
    <s v="anderson vidros"/>
    <s v="32927929831"/>
    <s v="Rua Carlos Sgarbi Filho 1447 / casa 01 Referencia: praca do castro alves - CEP 04842090 - Jardim Castro Alves, São Paulo, São Paulo"/>
    <s v="São Paulo"/>
    <s v="São Paulo"/>
    <s v="04842090"/>
    <s v="Brasil"/>
    <s v="Correios e pontos de envio"/>
    <s v="4 de fevereiro | 01:42"/>
    <s v="4 de fevereiro | 10:49"/>
    <s v="Mercado Envios"/>
    <s v="MEL00003268499523"/>
    <s v=" "/>
    <s v=" "/>
    <s v=" "/>
    <s v=" "/>
    <s v=" "/>
    <s v=" "/>
    <s v=" "/>
    <s v="Não"/>
    <s v=""/>
    <s v="Não"/>
  </r>
  <r>
    <s v="2000005045307324"/>
    <s v="2 de fevereiro de 2023 17:33 hs."/>
    <s v="Entregue"/>
    <s v="Chegou em 3 de fevereiro"/>
    <s v="Não"/>
    <n v="2"/>
    <n v="66"/>
    <n v="15.9"/>
    <n v="-22.22"/>
    <s v=""/>
    <s v=""/>
    <n v="59.68"/>
    <s v=" "/>
    <x v="207"/>
    <s v="MLB2101534034"/>
    <s v="Mercado Livre"/>
    <s v="Par De Calotas Graxa Rolamento Manga Eixo Tras Peugeot 206"/>
    <s v=" "/>
    <n v="33"/>
    <s v="Premium"/>
    <s v="Não emitida"/>
    <s v="Eric Faria"/>
    <s v="CPF 32086015810"/>
    <s v="rua rodrigues paes 61 - oficina mecanica, sao paulo - CEP: 04717020, São Paulo"/>
    <s v=" "/>
    <s v="Eric Faria"/>
    <s v="32086015810"/>
    <s v="Praça Dom Francisco de Souza 126 / 251 bloco B - CEP 04745050 - Santo Amaro, São Paulo, São Paulo"/>
    <s v="São Paulo"/>
    <s v="São Paulo"/>
    <s v="04745050"/>
    <s v="Brasil"/>
    <s v="Mercado Envios Flex"/>
    <s v="3 de fevereiro | 15:47"/>
    <s v="3 de fevereiro | 17:47"/>
    <s v="MARCIO PRATES"/>
    <s v="42015254355"/>
    <s v=" "/>
    <s v=" "/>
    <s v=" "/>
    <s v=" "/>
    <s v=" "/>
    <s v=" "/>
    <s v=" "/>
    <s v="Não"/>
    <s v=""/>
    <s v="Não"/>
  </r>
  <r>
    <s v="2000005045171590"/>
    <s v="2 de fevereiro de 2023 17:13 hs."/>
    <s v="Entregue"/>
    <s v="Chegou em 3 de fevereiro"/>
    <s v="Não"/>
    <n v="1"/>
    <n v="85.9"/>
    <s v=""/>
    <n v="-14.6"/>
    <n v="-17.95"/>
    <s v=""/>
    <n v="53.35"/>
    <s v="Sim"/>
    <x v="13"/>
    <s v="MLB2109000014"/>
    <s v="Mercado Livre"/>
    <s v="Par De Kit Pino Guia Bucha Pinça Freio Vw Crossfox Fox Gol"/>
    <s v=" "/>
    <n v="85.9"/>
    <s v="Premium"/>
    <s v="Autorizado"/>
    <s v=" "/>
    <s v=" "/>
    <s v=" "/>
    <s v=" "/>
    <s v="Carvalho Construções"/>
    <s v="36108278900"/>
    <s v="Avenida Antenor Navarro 153 / FUNDOS Referencia: Um portão social em um corredor, entre uma loja de acessórios para celular e um prédio pequeno - CEP 02224000 - Jardim Brasil (Zona Norte), São Paulo, São Paulo"/>
    <s v="São Paulo"/>
    <s v="São Paulo"/>
    <s v="02224000"/>
    <s v="Brasil"/>
    <s v="Mercado Envios Full"/>
    <s v="3 de fevereiro | 12:08"/>
    <s v="3 de fevereiro | 20:05"/>
    <s v="Mercado Envios"/>
    <s v="MEL00003266349885"/>
    <s v=" "/>
    <s v=" "/>
    <s v=" "/>
    <s v=" "/>
    <s v=" "/>
    <s v=" "/>
    <s v=" "/>
    <s v="Não"/>
    <s v=""/>
    <s v="Não"/>
  </r>
  <r>
    <s v="2000005045155860"/>
    <s v="2 de fevereiro de 2023 17:10 hs."/>
    <s v="Entregue"/>
    <s v="Chegou em 4 de fevereiro"/>
    <s v="Não"/>
    <n v="1"/>
    <n v="328.69"/>
    <s v=""/>
    <n v="-55.88"/>
    <n v="-38.950000000000003"/>
    <s v=""/>
    <n v="233.86"/>
    <s v=" "/>
    <x v="206"/>
    <s v="MLB3058440282"/>
    <s v="Mercado Livre"/>
    <s v="Par Bandeja Inferior Xsara Picasso 2001 A 2011 Com Pivô"/>
    <s v=" "/>
    <n v="328.69"/>
    <s v="Premium"/>
    <s v="Não emitida"/>
    <s v="Leo Do grau"/>
    <s v="CPF 47938699802"/>
    <s v="Avenida Sumaré 141, Américo Brasiliense - CEP: 14820860, São Paulo"/>
    <s v=" "/>
    <s v="Leo Do grau"/>
    <s v="47938699802"/>
    <s v="Avenida Sumaré 141 / CEP 14820860 - III Distrito Industrial, Américo Brasiliense, São Paulo"/>
    <s v="Américo Brasiliense"/>
    <s v="São Paulo"/>
    <s v="14820860"/>
    <s v="Brasil"/>
    <s v="Correios e pontos de envio"/>
    <s v="4 de fevereiro | 09:46"/>
    <s v="4 de fevereiro | 10:31"/>
    <s v="Mercado Envios"/>
    <s v="MEL00003268497523"/>
    <s v=" "/>
    <s v=" "/>
    <s v=" "/>
    <s v=" "/>
    <s v=" "/>
    <s v=" "/>
    <s v=" "/>
    <s v="Não"/>
    <s v=""/>
    <s v="Não"/>
  </r>
  <r>
    <s v="2000004181726589"/>
    <s v="2 de fevereiro de 2023 16:47 hs."/>
    <s v="Entregue"/>
    <s v="Chegou em 3 de fevereiro"/>
    <s v="Sim"/>
    <n v="1"/>
    <n v="18.59"/>
    <s v=""/>
    <n v="-8.66"/>
    <s v=""/>
    <s v=""/>
    <n v="9.93"/>
    <s v=" "/>
    <x v="23"/>
    <s v="MLB2100401469"/>
    <s v="Mercado Livre"/>
    <s v="Capa Pedal Freio Embreagem Gm Onix 2012 Em Diante"/>
    <s v=" "/>
    <n v="18.59"/>
    <s v="Premium"/>
    <s v="Autorizado"/>
    <s v=" "/>
    <s v=" "/>
    <s v=" "/>
    <s v=" "/>
    <s v="Felipe Taira Macedo"/>
    <s v="37346093801"/>
    <s v="Avenida Brasil 635 / loja Felipe alianc Referencia: loja de carro Felipe alianca car - CEP 08673055 - Parque Suzano, Suzano, São Paulo"/>
    <s v="Suzano"/>
    <s v="São Paulo"/>
    <s v="08673055"/>
    <s v="Brasil"/>
    <s v="Mercado Envios Full"/>
    <s v="3 de fevereiro | 02:45"/>
    <s v="3 de fevereiro | 10:10"/>
    <s v="Mercado Envios"/>
    <s v="MEL00003266254460"/>
    <s v=" "/>
    <s v=" "/>
    <s v=" "/>
    <s v=" "/>
    <s v=" "/>
    <s v=" "/>
    <s v=" "/>
    <s v="Não"/>
    <s v=""/>
    <s v="Não"/>
  </r>
  <r>
    <s v="2000005044982618"/>
    <s v="2 de fevereiro de 2023 16:43 hs."/>
    <s v="Entregue"/>
    <s v="Chegou em 3 de fevereiro"/>
    <s v="Não"/>
    <n v="1"/>
    <n v="58.5"/>
    <n v="16.8"/>
    <n v="-15.44"/>
    <n v="-16.8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e Arildo Santos joselauferlaufer"/>
    <s v="18576320010"/>
    <s v="Porto Alegre 1138 1138 / Praiaenseada Referencia: Praiaenseada - CEP 89240000 - Enseada, São Francisco do Sul, Santa Catarina"/>
    <s v="São Francisco do Sul"/>
    <s v="Santa Catarina"/>
    <s v="89240000"/>
    <s v="Brasil"/>
    <s v="Mercado Envios Full"/>
    <s v="2 de fevereiro | 22:43"/>
    <s v="3 de fevereiro | 12:26"/>
    <s v="Mercado Envios"/>
    <s v="MEL00003266236143"/>
    <s v=" "/>
    <s v=" "/>
    <s v=" "/>
    <s v=" "/>
    <s v=" "/>
    <s v=" "/>
    <s v=" "/>
    <s v="Não"/>
    <s v=""/>
    <s v="Não"/>
  </r>
  <r>
    <s v="2000004181712771"/>
    <s v="2 de fevereiro de 2023 16:42 hs."/>
    <s v="Entregue"/>
    <s v="Chegou em 4 de fevereiro"/>
    <s v="Sim"/>
    <n v="2"/>
    <n v="51.8"/>
    <n v="9.57"/>
    <n v="-19.8"/>
    <n v="-9.57"/>
    <s v=""/>
    <n v="32"/>
    <s v=" 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Lucas Henrique"/>
    <s v="30985580836"/>
    <s v="Avenida Belmiro Romão 265 / casa - CEP 16660045 - Centro, Pongaí, São Paulo"/>
    <s v="Pongaí"/>
    <s v="São Paulo"/>
    <s v="16660045"/>
    <s v="Brasil"/>
    <s v="Mercado Envios Full"/>
    <s v="2 de fevereiro | 21:52"/>
    <s v="4 de fevereiro | 14:10"/>
    <s v="Mercado Envios"/>
    <s v="MEL00003266232440"/>
    <s v=" "/>
    <s v=" "/>
    <s v=" "/>
    <s v=" "/>
    <s v=" "/>
    <s v=" "/>
    <s v=" "/>
    <s v="Não"/>
    <s v=""/>
    <s v="Não"/>
  </r>
  <r>
    <s v="2000005044957500"/>
    <s v="2 de fevereiro de 2023 16:39 hs."/>
    <s v="Entregue"/>
    <s v="Chegou em 3 de fevereiro"/>
    <s v="Não"/>
    <n v="1"/>
    <n v="59.66"/>
    <n v="7.43"/>
    <n v="-12.66"/>
    <n v="-7.43"/>
    <s v=""/>
    <n v="47"/>
    <s v=" "/>
    <x v="13"/>
    <s v="MLB2152592413"/>
    <s v="Mercado Livre"/>
    <s v="Par Kit Pino Guia Bucha Pinça Freio Ford Focus 2001 Até 2019"/>
    <s v=" "/>
    <n v="59.66"/>
    <s v="Clássico"/>
    <s v="Autorizado"/>
    <s v=" "/>
    <s v=" "/>
    <s v=" "/>
    <s v=" "/>
    <s v="Taise Cristine Mafra Mafra"/>
    <s v="07727965995"/>
    <s v="Rua Gabiroba 1305 / casa Referencia: casa antes do campo , com muro de pedra quebrado, casa do lado esquerdo - CEP 88295000 - gabiroba, Botuverá, Santa Catarina"/>
    <s v="Botuverá"/>
    <s v="Santa Catarina"/>
    <s v="88295000"/>
    <s v="Brasil"/>
    <s v="Mercado Envios Full"/>
    <s v="2 de fevereiro | 22:48"/>
    <s v="3 de fevereiro | 12:23"/>
    <s v="Mercado Envios"/>
    <s v="MEL00003266217976"/>
    <s v=" "/>
    <s v=" "/>
    <s v=" "/>
    <s v=" "/>
    <s v=" "/>
    <s v=" "/>
    <s v=" "/>
    <s v="Não"/>
    <s v=""/>
    <s v="Não"/>
  </r>
  <r>
    <s v="2000005044906542"/>
    <s v="2 de fevereiro de 2023 16:32 hs."/>
    <s v="Entregue"/>
    <s v="Chegou em 7 de fevereiro"/>
    <s v="Não"/>
    <n v="1"/>
    <n v="185.41"/>
    <s v=""/>
    <n v="-22.25"/>
    <n v="-26.45"/>
    <s v=""/>
    <n v="136.71"/>
    <s v=" "/>
    <x v="214"/>
    <s v="MLB2968753501"/>
    <s v="Mercado Livre"/>
    <s v="Bandeja Inferior Direita Xsara Picasso 2001 A 2011"/>
    <s v=" "/>
    <n v="185.41"/>
    <s v="Clássico"/>
    <s v="Não emitida"/>
    <s v="Adenilson  Nogueira de Menezes "/>
    <s v="CPF 63808510110"/>
    <s v="Rua Manoel Crescente Silva 375 - Casa, Campo Grande - CEP: 79063410, Mato Grosso do Sul"/>
    <s v=" "/>
    <s v="Adenilson  Nogueira de Menezes "/>
    <s v="63808510110"/>
    <s v="Rua Manoel Crescente Silva 375 / Casa Referencia: Casa lado cx dagua bairro - CEP 79063410 - Conjunto Residencial Recanto dos Rouxinóis, Campo Grande, Mato Grosso do Sul"/>
    <s v="Campo Grande"/>
    <s v="Mato Grosso do Sul"/>
    <s v="79063410"/>
    <s v="Brasil"/>
    <s v="Correios e pontos de envio"/>
    <s v="4 de fevereiro | 04:28"/>
    <s v="7 de fevereiro | 08:40"/>
    <s v="Mercado Envios"/>
    <s v="MEL00003268496226"/>
    <s v=" "/>
    <s v=" "/>
    <s v=" "/>
    <s v=" "/>
    <s v=" "/>
    <s v=" "/>
    <s v=" "/>
    <s v="Não"/>
    <s v=""/>
    <s v="Não"/>
  </r>
  <r>
    <s v="2000005044721496"/>
    <s v="2 de fevereiro de 2023 16:04 hs."/>
    <s v="Entregue"/>
    <s v="Chegou em 3 de fevereiro"/>
    <s v="Não"/>
    <n v="1"/>
    <n v="58.5"/>
    <n v="7.54"/>
    <n v="-15.44"/>
    <n v="-7.54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3 de fevereiro | 02:49"/>
    <s v="3 de fevereiro | 17:36"/>
    <s v="Mercado Envios"/>
    <s v="MEL00003266073149"/>
    <s v=" "/>
    <s v=" "/>
    <s v=" "/>
    <s v=" "/>
    <s v=" "/>
    <s v=" "/>
    <s v=" "/>
    <s v="Não"/>
    <s v=""/>
    <s v="Não"/>
  </r>
  <r>
    <s v="2000004181514967"/>
    <s v="2 de fevereiro de 2023 15:40 hs."/>
    <s v="Entregue"/>
    <s v="Chegou em 6 de fevereiro"/>
    <s v="Sim"/>
    <n v="1"/>
    <n v="61.75"/>
    <s v=""/>
    <n v="-16"/>
    <s v=""/>
    <s v=""/>
    <n v="45.75"/>
    <s v=" "/>
    <x v="3"/>
    <s v="MLB1865073108"/>
    <s v="Mercado Livre"/>
    <s v="2 Kits De Rolamento Roda Traseira Gol G1 G2 G3 G4 G5 Novo"/>
    <s v=" "/>
    <n v="61.75"/>
    <s v="Premium"/>
    <s v="Autorizado"/>
    <s v=" "/>
    <s v=" "/>
    <s v=" "/>
    <s v=" "/>
    <s v="Inez Amanda"/>
    <s v="12056516918"/>
    <s v="Rua João Ribeiro 482 / Referencia: frente a UBS takeo Sato - CEP 86930000 - santa Terezinha, São João do Ivaí, Paraná"/>
    <s v="São João do Ivaí"/>
    <s v="Paraná"/>
    <s v="86930000"/>
    <s v="Brasil"/>
    <s v="Mercado Envios Full"/>
    <s v="4 de fevereiro | 02:46"/>
    <s v="6 de fevereiro | 13:32"/>
    <s v="Mercado Envios"/>
    <s v="MEL00003265976016"/>
    <s v=" "/>
    <s v=" "/>
    <s v=" "/>
    <s v=" "/>
    <s v=" "/>
    <s v=" "/>
    <s v=" "/>
    <s v="Não"/>
    <s v=""/>
    <s v="Não"/>
  </r>
  <r>
    <s v="2000005044529950"/>
    <s v="2 de fevereiro de 2023 15:36 hs."/>
    <s v="Devolução finalizada com reembolso para o comprador"/>
    <s v="O produto devolvido chegou em sexta-feira, 10 de fevereiro."/>
    <s v="Não"/>
    <n v="0"/>
    <n v="109.89"/>
    <s v=""/>
    <n v="-71.58"/>
    <n v="-26.45"/>
    <n v="-91.21"/>
    <n v="-79.349999999999994"/>
    <s v="Sim"/>
    <x v="154"/>
    <s v="MLB2872520144"/>
    <s v="Mercado Livre"/>
    <s v="Bandeja Sem Pivô Lado Direito Voyage G5 2008 Em Diante"/>
    <s v=" "/>
    <n v="109.89"/>
    <s v="Premium"/>
    <s v="Não emitida"/>
    <s v="Renato Fernandes"/>
    <s v="CPF 58599681672"/>
    <s v="Rua Melo Viana 347 - Cs, Lagoa Santa - CEP: 33233034, Minas Gerais"/>
    <s v=" "/>
    <s v="Renato Fernandes"/>
    <s v="5859968167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6 de fevereiro | 09:25"/>
    <s v="10 de fevereiro | 12:04"/>
    <s v="Mercado Envios"/>
    <s v="QC644546502BR"/>
    <s v="https://www2.correios.com.br/sistemas/rastreamento/resultado.cfm"/>
    <s v=" "/>
    <s v=" "/>
    <s v=" "/>
    <s v=" "/>
    <s v=" "/>
    <s v=" "/>
    <s v="Sim"/>
    <s v=""/>
    <s v="Não"/>
  </r>
  <r>
    <s v="2000004181478687"/>
    <s v="2 de fevereiro de 2023 15:23 hs."/>
    <s v="Entregue"/>
    <s v="Chegou em 6 de fevereiro"/>
    <s v="Sim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eudimar caixeta"/>
    <s v="07945031609"/>
    <s v="Rua Paraná 8 / Casa Propria Referencia: casa propria - CEP 38785000 - morada do Sol, Lagamar, Minas Gerais"/>
    <s v="Lagamar"/>
    <s v="Minas Gerais"/>
    <s v="38785000"/>
    <s v="Brasil"/>
    <s v="Mercado Envios Full"/>
    <s v="3 de fevereiro | 13:31"/>
    <s v="6 de fevereiro | 14:42"/>
    <s v="Mercado Envios"/>
    <s v="MEL00003265886861"/>
    <s v=" "/>
    <s v=" "/>
    <s v=" "/>
    <s v=" "/>
    <s v=" "/>
    <s v=" "/>
    <s v=" "/>
    <s v="Não"/>
    <s v=""/>
    <s v="Não"/>
  </r>
  <r>
    <s v="2000004181415167"/>
    <s v="2 de fevereiro de 2023 15:00 hs."/>
    <s v="Devolução finalizada com reembolso para o comprador"/>
    <s v="O produto devolvido chegou em segunda-feira, 27 de fevereiro."/>
    <s v="Sim"/>
    <n v="0"/>
    <n v="123.49"/>
    <s v=""/>
    <n v="-20.99"/>
    <n v="-17.95"/>
    <n v="-84.55"/>
    <n v="0"/>
    <s v=" "/>
    <x v="30"/>
    <s v="MLB2204157316"/>
    <s v="Mercado Livre"/>
    <s v="Par Reparo Pino Guia Pinça De Freio Dianteiro Nissan Versa"/>
    <s v=" "/>
    <n v="123.49"/>
    <s v="Premium"/>
    <s v="Autorizado"/>
    <s v="Daniel Novais"/>
    <s v="CPF 11333236778"/>
    <s v="Avenida Brasilia 57 - próximo a assossiação de moradores do bairro, Montanha - CEP: 29890000, Espírito Santo"/>
    <s v=" "/>
    <s v="Daniel Novais"/>
    <s v="1133323677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fevereiro | 11:43"/>
    <s v="27 de fevereiro | 10:09"/>
    <s v="Mercado Envios"/>
    <s v="QC557517855BR"/>
    <s v="https://www2.correios.com.br/sistemas/rastreamento/resultado.cfm"/>
    <s v=" "/>
    <s v=" "/>
    <s v=" "/>
    <s v=" "/>
    <s v=" "/>
    <s v=" "/>
    <s v="Sim"/>
    <s v=""/>
    <s v="Não"/>
  </r>
  <r>
    <s v="2000005044240754"/>
    <s v="2 de fevereiro de 2023 14:53 hs."/>
    <s v="Entregue"/>
    <s v="Chegou em 3 de fevereiro"/>
    <s v="Não"/>
    <n v="1"/>
    <n v="68.86"/>
    <n v="15.9"/>
    <n v="-17.21"/>
    <s v=""/>
    <s v=""/>
    <n v="67.55"/>
    <s v=" "/>
    <x v="20"/>
    <s v="MLB2860180904"/>
    <s v="Mercado Livre"/>
    <s v="Par Morceguinho Dianteiro Prisma 2007 A 2012"/>
    <s v=" "/>
    <n v="68.86"/>
    <s v="Premium"/>
    <s v="Não emitida"/>
    <s v="Nicalau porto silva"/>
    <s v="CPF 32619487870"/>
    <s v="Avenida Mário de Andrade 290 - casa, Santo André - CEP: 09131200, São Paulo"/>
    <s v=" "/>
    <s v="Nicalau porto silva"/>
    <s v="32619487870"/>
    <s v="Rua Fiorentino Felipe 325 / Bloco B Apart. N33 Referencia: Perto Do Campo De Futebol, Apertar O Interfone - CEP 09760380 - Baeta Neves, São Bernardo do Campo, São Paulo"/>
    <s v="São Bernardo do Campo"/>
    <s v="São Paulo"/>
    <s v="09760380"/>
    <s v="Brasil"/>
    <s v="Mercado Envios Flex"/>
    <s v="3 de fevereiro | 16:00"/>
    <s v="3 de fevereiro | 17:01"/>
    <s v="LUCAS MARTINS"/>
    <s v="42014797956"/>
    <s v=" "/>
    <s v=" "/>
    <s v=" "/>
    <s v=" "/>
    <s v=" "/>
    <s v=" "/>
    <s v=" "/>
    <s v="Não"/>
    <s v=""/>
    <s v="Não"/>
  </r>
  <r>
    <s v="2000004181339481"/>
    <s v="2 de fevereiro de 2023 14:36 hs."/>
    <s v="Entregue"/>
    <s v="Chegou em 3 de fevereiro"/>
    <s v="Sim"/>
    <n v="1"/>
    <n v="79.150000000000006"/>
    <s v=""/>
    <n v="-13.46"/>
    <n v="-20.45"/>
    <s v=""/>
    <n v="45.24"/>
    <s v=" "/>
    <x v="178"/>
    <s v="MLB2888440013"/>
    <s v="Mercado Livre"/>
    <s v="Pivô Lado Esquerdo Spacefox 2014 Em Diante"/>
    <s v=" "/>
    <n v="79.150000000000006"/>
    <s v="Premium"/>
    <s v="Não emitida"/>
    <s v="vander mendonça"/>
    <s v="CPF 00622775707"/>
    <s v="Rua nilo lopes siqueira 221 - Casa 03, Resende - CEP: 27524090, Rio de Janeiro"/>
    <s v=" "/>
    <s v="vander mendonça"/>
    <s v="00622775707"/>
    <s v="Rua Nilo Lopes Siqueira 221 / Casa 03 - CEP 27524090 - Alegria, Resende, Rio de Janeiro"/>
    <s v="Resende"/>
    <s v="Rio de Janeiro"/>
    <s v="27524090"/>
    <s v="Brasil"/>
    <s v="Correios e pontos de envio"/>
    <s v="3 de fevereiro | 01:44"/>
    <s v="3 de fevereiro | 16:19"/>
    <s v="Mercado Envios"/>
    <s v="MEL00003265771392"/>
    <s v=" "/>
    <s v=" "/>
    <s v=" "/>
    <s v=" "/>
    <s v=" "/>
    <s v=" "/>
    <s v=" "/>
    <s v="Não"/>
    <s v=""/>
    <s v="Não"/>
  </r>
  <r>
    <s v="2000004181307539"/>
    <s v="2 de fevereiro de 2023 14:27 hs."/>
    <s v="Entregue"/>
    <s v="Chegou em 6 de fevereiro"/>
    <s v="Sim"/>
    <n v="5"/>
    <n v="249.95"/>
    <s v=""/>
    <n v="-70"/>
    <s v=""/>
    <s v=""/>
    <n v="179.95"/>
    <s v=" 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Valtencir Selis E Filhos LTDA"/>
    <s v="63202014000108"/>
    <s v="Avenida Centenário 1437 / Referencia: Mecadiesel - CEP 46117158 - Novo Brumado, Brumado, Bahia"/>
    <s v="Brumado"/>
    <s v="Bahia"/>
    <s v="46117158"/>
    <s v="Brasil"/>
    <s v="Mercado Envios Full"/>
    <s v="3 de fevereiro | 23:10"/>
    <s v="6 de fevereiro | 08:56"/>
    <s v="Mercado Envios"/>
    <s v="MEL00003265611500"/>
    <s v=" "/>
    <s v=" "/>
    <s v=" "/>
    <s v=" "/>
    <s v=" "/>
    <s v=" "/>
    <s v=" "/>
    <s v="Não"/>
    <s v=""/>
    <s v="Não"/>
  </r>
  <r>
    <s v="2000005044047480"/>
    <s v="2 de fevereiro de 2023 14:26 hs."/>
    <s v="Entregue"/>
    <s v="Chegou em 3 de fevereiro"/>
    <s v="Não"/>
    <n v="1"/>
    <n v="19.989999999999998"/>
    <n v="13.5"/>
    <n v="-8.9"/>
    <n v="-13.5"/>
    <s v=""/>
    <n v="11.09"/>
    <s v=" "/>
    <x v="23"/>
    <s v="MLB2100408456"/>
    <s v="Mercado Livre"/>
    <s v="Capa Pedal Freio Embreagem Gm Cobalt 2012 Em Diante"/>
    <s v=" "/>
    <n v="19.989999999999998"/>
    <s v="Premium"/>
    <s v="Autorizado"/>
    <s v=" "/>
    <s v=" "/>
    <s v=" "/>
    <s v=" "/>
    <s v="William Henrique"/>
    <s v="15290337482"/>
    <s v="Avenida Nossa Senhora de Copacabana 6 / Edifício - CEP 22010122 - Leme, Rio de Janeiro, Rio de Janeiro"/>
    <s v="Rio de Janeiro"/>
    <s v="Rio de Janeiro"/>
    <s v="22010122"/>
    <s v="Brasil"/>
    <s v="Mercado Envios Full"/>
    <s v="2 de fevereiro | 18:26"/>
    <s v="3 de fevereiro | 12:00"/>
    <s v="Mercado Envios"/>
    <s v="MEL00003265600730"/>
    <s v=" "/>
    <s v=" "/>
    <s v=" "/>
    <s v=" "/>
    <s v=" "/>
    <s v=" "/>
    <s v=" "/>
    <s v="Não"/>
    <s v=""/>
    <s v="Não"/>
  </r>
  <r>
    <s v="2000004181287749"/>
    <s v="2 de fevereiro de 2023 14:19 hs."/>
    <s v="Entregue"/>
    <s v="Chegou em 3 de fevereiro"/>
    <s v="Sim"/>
    <n v="1"/>
    <n v="82.64"/>
    <s v=""/>
    <n v="-14.05"/>
    <n v="-20.45"/>
    <s v=""/>
    <n v="48.14"/>
    <s v="Sim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Marcos Paulo Cardoso Cardoso"/>
    <s v="38817768855"/>
    <s v="Rua Emílio Malaman 125 / Casa - CEP 13660328 - Jardim Santa Maria, Porto Ferreira, São Paulo"/>
    <s v="Porto Ferreira"/>
    <s v="São Paulo"/>
    <s v="13660328"/>
    <s v="Brasil"/>
    <s v="Mercado Envios Full"/>
    <s v="3 de fevereiro | 00:27"/>
    <s v="3 de fevereiro | 17:36"/>
    <s v="Mercado Envios"/>
    <s v="MEL00003265568327"/>
    <s v=" "/>
    <s v=" "/>
    <s v=" "/>
    <s v=" "/>
    <s v=" "/>
    <s v=" "/>
    <s v=" "/>
    <s v="Não"/>
    <s v=""/>
    <s v="Não"/>
  </r>
  <r>
    <s v="2000005043751644"/>
    <s v="2 de fevereiro de 2023 13:44 hs."/>
    <s v="Entregue"/>
    <s v="Chegou em 6 de fevereiro"/>
    <s v="Não"/>
    <n v="1"/>
    <n v="239.77"/>
    <s v=""/>
    <n v="-28.77"/>
    <n v="-21.45"/>
    <s v=""/>
    <n v="189.55"/>
    <s v=" "/>
    <x v="11"/>
    <s v="MLB2981550750"/>
    <s v="Mercado Livre"/>
    <s v="Cabo De Marcha Hyundai Hr 2005 A 2012"/>
    <s v=" "/>
    <n v="239.77"/>
    <s v="Clássico"/>
    <s v="Não emitida"/>
    <s v="Wagner Luiz"/>
    <s v="CPF 06117360630"/>
    <s v="Rua Serra do Mar 755, Ipatinga - CEP: 35164238, Minas Gerais"/>
    <s v=" "/>
    <s v="Wagner Luiz"/>
    <s v="06117360630"/>
    <s v="Rua Serra do Mar 755 / CEP 35164238 - Jardim Panorama, Ipatinga, Minas Gerais"/>
    <s v="Ipatinga"/>
    <s v="Minas Gerais"/>
    <s v="35164238"/>
    <s v="Brasil"/>
    <s v="Correios e pontos de envio"/>
    <s v="3 de fevereiro | 02:31"/>
    <s v="6 de fevereiro | 16:40"/>
    <s v="Mercado Envios"/>
    <s v="MEL00003265584476"/>
    <s v=" "/>
    <s v=" "/>
    <s v=" "/>
    <s v=" "/>
    <s v=" "/>
    <s v=" "/>
    <s v=" "/>
    <s v="Não"/>
    <s v=""/>
    <s v="Não"/>
  </r>
  <r>
    <s v="2000005043658706"/>
    <s v="2 de fevereiro de 2023 13:31 hs."/>
    <s v="Entregue"/>
    <s v="Chegou em 4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Gabriel Santos"/>
    <s v="10456101942"/>
    <s v="Rua Projetada A 1302 / casa - CEP 87565000 - Jardim primavera, Cafezal do Sul, Paraná"/>
    <s v="Cafezal do Sul"/>
    <s v="Paraná"/>
    <s v="87565000"/>
    <s v="Brasil"/>
    <s v="Mercado Envios Full"/>
    <s v="3 de fevereiro | 13:26"/>
    <s v="4 de fevereiro | 13:17"/>
    <s v="Mercado Envios"/>
    <s v="MEL00003265305343"/>
    <s v=" "/>
    <s v=" "/>
    <s v=" "/>
    <s v=" "/>
    <s v=" "/>
    <s v=" "/>
    <s v=" "/>
    <s v="Não"/>
    <s v=""/>
    <s v="Não"/>
  </r>
  <r>
    <s v="2000005043632144"/>
    <s v="2 de fevereiro de 2023 13:28 hs."/>
    <s v="Entregue"/>
    <s v="Chegou em 3 de fevereiro"/>
    <s v="Não"/>
    <n v="1"/>
    <n v="34.1"/>
    <n v="9.9"/>
    <n v="-11.3"/>
    <n v="-9.9"/>
    <s v=""/>
    <n v="22.8"/>
    <s v="Sim"/>
    <x v="7"/>
    <s v="MLB1848059503"/>
    <s v="Mercado Livre"/>
    <s v="Kit Rolamento Roda Traseira Gol G1 G2 G3 G4 G5 Novo"/>
    <s v=" "/>
    <n v="34.1"/>
    <s v="Premium"/>
    <s v="Autorizado"/>
    <s v=" "/>
    <s v=" "/>
    <s v=" "/>
    <s v=" "/>
    <s v="Aline Souza"/>
    <s v="39616534882"/>
    <s v="Rua Giuseppe Sacco 70 / casa - CEP 06160380 - Bandeiras, Osasco, São Paulo"/>
    <s v="Osasco"/>
    <s v="São Paulo"/>
    <s v="06160380"/>
    <s v="Brasil"/>
    <s v="Mercado Envios Full"/>
    <s v="2 de fevereiro | 21:18"/>
    <s v="3 de fevereiro | 13:02"/>
    <s v="Mercado Envios"/>
    <s v="MEL00003265287300"/>
    <s v=" "/>
    <s v=" "/>
    <s v=" "/>
    <s v=" "/>
    <s v=" "/>
    <s v=" "/>
    <s v=" "/>
    <s v="Não"/>
    <s v=""/>
    <s v="Não"/>
  </r>
  <r>
    <s v="2000005043634924"/>
    <s v="2 de fevereiro de 2023 13:26 hs."/>
    <s v="Entregue"/>
    <s v="Chegou em 4 de fevereiro"/>
    <s v="Não"/>
    <n v="1"/>
    <n v="185.41"/>
    <s v=""/>
    <n v="-22.25"/>
    <n v="-26.45"/>
    <s v=""/>
    <n v="136.71"/>
    <s v=" "/>
    <x v="214"/>
    <s v="MLB2968753501"/>
    <s v="Mercado Livre"/>
    <s v="Bandeja Inferior Direita Xsara Picasso 2001 A 2011"/>
    <s v=" "/>
    <n v="185.41"/>
    <s v="Clássico"/>
    <s v="Não emitida"/>
    <s v="Luiz Carlos Da Silva Oliveira"/>
    <s v="CPF 52041450100"/>
    <s v="Rua Monte Carlo SN - QD. 13 LT.06, Anápolis - CEP: 75097100, Goiás"/>
    <s v=" "/>
    <s v="Luiz Carlos Da Silva Oliveira"/>
    <s v="52041450100"/>
    <s v="Rua Monte Carlo SN / QD. 13 LT.06 Referencia: casa abaixo da igreja presbiteriana - CEP 75097100 - Residencial Ayrton Senna, Anápolis, Goiás"/>
    <s v="Anápolis"/>
    <s v="Goiás"/>
    <s v="75097100"/>
    <s v="Brasil"/>
    <s v="Correios e pontos de envio"/>
    <s v="3 de fevereiro | 03:07"/>
    <s v="4 de fevereiro | 12:13"/>
    <s v="Mercado Envios"/>
    <s v="MEL00003265584188"/>
    <s v=" "/>
    <s v=" "/>
    <s v=" "/>
    <s v=" "/>
    <s v=" "/>
    <s v=" "/>
    <s v=" "/>
    <s v="Não"/>
    <s v=""/>
    <s v="Não"/>
  </r>
  <r>
    <s v="2000005043556960"/>
    <s v="2 de fevereiro de 2023 13:18 hs."/>
    <s v="Entregue"/>
    <s v="Chegou em 4 de fevereiro"/>
    <s v="Não"/>
    <n v="1"/>
    <n v="25.9"/>
    <n v="17.399999999999999"/>
    <n v="-9.9"/>
    <n v="-17.399999999999999"/>
    <s v=""/>
    <n v="16"/>
    <s v="Sim"/>
    <x v="18"/>
    <s v="MLB2069199981"/>
    <s v="Mercado Livre"/>
    <s v="Reparo Alavanca Cambio Corsa Classic Celta 2005/2014"/>
    <s v=" "/>
    <n v="25.9"/>
    <s v="Premium"/>
    <s v="Autorizado"/>
    <s v=" "/>
    <s v=" "/>
    <s v=" "/>
    <s v=" "/>
    <s v="Cristiano Lisboa Lisboa"/>
    <s v="01824211554"/>
    <s v="Avenida Lapa 2712 / Abaixo são luiso - CEP 45075230 - Ibirapuera, Vitória da Conquista, Bahia"/>
    <s v="Vitória da Conquista"/>
    <s v="Bahia"/>
    <s v="45075230"/>
    <s v="Brasil"/>
    <s v="Mercado Envios Full"/>
    <s v="3 de fevereiro | 00:12"/>
    <s v="4 de fevereiro | 08:53"/>
    <s v="Mercado Envios"/>
    <s v="MEL00003265231163"/>
    <s v=" "/>
    <s v=" "/>
    <s v=" "/>
    <s v=" "/>
    <s v=" "/>
    <s v=" "/>
    <s v=" "/>
    <s v="Não"/>
    <s v=""/>
    <s v="Não"/>
  </r>
  <r>
    <s v="2000004181094269"/>
    <s v="2 de fevereiro de 2023 13:15 hs."/>
    <s v="Venda entregue"/>
    <s v="Como o comprador não te enviou o produto, nós cancelamos a devolução e te liberamos o dinheiro."/>
    <s v="Sim"/>
    <n v="1"/>
    <n v="139.69"/>
    <s v=""/>
    <n v="-23.75"/>
    <n v="-21.45"/>
    <s v=""/>
    <n v="94.49"/>
    <s v=" "/>
    <x v="240"/>
    <s v="MLB2955742367"/>
    <s v="Mercado Livre"/>
    <s v="Par Braço Oscilante Sem Bucha Escort 1983 A 1996"/>
    <s v=" "/>
    <n v="139.69"/>
    <s v="Premium"/>
    <s v="Não emitida"/>
    <s v="Igor Gabriel"/>
    <s v="CPF 03771295009"/>
    <s v="Marechal castelo Branco 1088 - perto do cemiterio, Carazinho - CEP: 99500000, Rio Grande do Sul"/>
    <s v=" "/>
    <s v="Igor Gabriel"/>
    <s v="03771295009"/>
    <s v="Marechal castelo Branco 1088 / perto do cemiterio Referencia: emtregar pra  mae   irma e pai - CEP 99500000 - sao Miguel, Carazinho, Rio Grande do Sul"/>
    <s v="Carazinho"/>
    <s v="Rio Grande do Sul"/>
    <s v="99500000"/>
    <s v="Brasil"/>
    <s v="Correios e pontos de envio"/>
    <s v="3 de fevereiro | 03:44"/>
    <s v="4 de fevereiro | 12:52"/>
    <s v="Mercado Envios"/>
    <s v="MEL00003265579634"/>
    <s v=" "/>
    <s v=" "/>
    <s v=" "/>
    <s v=" "/>
    <s v=" "/>
    <s v=" "/>
    <s v=" "/>
    <s v="Sim"/>
    <s v=""/>
    <s v="Não"/>
  </r>
  <r>
    <s v="2000005043527362"/>
    <s v="2 de fevereiro de 2023 13:10 hs."/>
    <s v="Entregue"/>
    <s v="Chegou em 3 de fevereiro"/>
    <s v="Não"/>
    <n v="1"/>
    <n v="120.9"/>
    <s v=""/>
    <n v="-20.55"/>
    <n v="-17.95"/>
    <s v=""/>
    <n v="82.4"/>
    <s v=" "/>
    <x v="146"/>
    <s v="MLB2223552929"/>
    <s v="Mercado Livre"/>
    <s v="Par Pino Guia Pinça Freio Cobalt/sonic/spin/onix12a19"/>
    <s v=" "/>
    <n v="120.9"/>
    <s v="Premium"/>
    <s v="Autorizado"/>
    <s v=" "/>
    <s v=" "/>
    <s v=" "/>
    <s v=" "/>
    <s v="Rauan José"/>
    <s v="19019615750"/>
    <s v="Rua Q 124 / Rei Da Empada - CEP 27525632 - Morada da Montanha, Resende, Rio de Janeiro"/>
    <s v="Resende"/>
    <s v="Rio de Janeiro"/>
    <s v="27525632"/>
    <s v="Brasil"/>
    <s v="Mercado Envios Full"/>
    <s v="2 de fevereiro | 20:55"/>
    <s v="3 de fevereiro | 12:27"/>
    <s v="Mercado Envios"/>
    <s v="MEL00003265188725"/>
    <s v=" "/>
    <s v=" "/>
    <s v=" "/>
    <s v=" "/>
    <s v=" "/>
    <s v=" "/>
    <s v=" "/>
    <s v="Não"/>
    <s v=""/>
    <s v="Não"/>
  </r>
  <r>
    <s v="2000005043511260"/>
    <s v="2 de fevereiro de 2023 13:07 hs."/>
    <s v="Entregue"/>
    <s v="Chegou em 4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Claudiana Menezes"/>
    <s v="60426688384"/>
    <s v="Rua Ana Amélia Bezerra de Menezes 34 / Referencia: Altos - CEP 61622010 - Barra Nova, Caucaia, Ceará"/>
    <s v="Caucaia"/>
    <s v="Ceará"/>
    <s v="61622010"/>
    <s v="Brasil"/>
    <s v="Mercado Envios Full"/>
    <s v="3 de fevereiro | 00:15"/>
    <s v="4 de fevereiro | 14:42"/>
    <s v="Mercado Envios"/>
    <s v="MEL00003265173695"/>
    <s v=" "/>
    <s v=" "/>
    <s v=" "/>
    <s v=" "/>
    <s v=" "/>
    <s v=" "/>
    <s v=" "/>
    <s v="Não"/>
    <s v=""/>
    <s v="Não"/>
  </r>
  <r>
    <s v="2000005043466692"/>
    <s v="2 de fevereiro de 2023 13:01 hs."/>
    <s v="Entregue"/>
    <s v="Chegou em 3 de fevereiro"/>
    <s v="Não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Anderson Augusto"/>
    <s v="27110162850"/>
    <s v="Rua Tenente Alfredo Pinto de Carvalho 85 / CEP 12702480 - Vila Washington Beleza, Cruzeiro, São Paulo"/>
    <s v="Cruzeiro"/>
    <s v="São Paulo"/>
    <s v="12702480"/>
    <s v="Brasil"/>
    <s v="Mercado Envios Full"/>
    <s v="3 de fevereiro | 00:43"/>
    <s v="3 de fevereiro | 14:24"/>
    <s v="Mercado Envios"/>
    <s v="MEL00003265146035"/>
    <s v=" "/>
    <s v=" "/>
    <s v=" "/>
    <s v=" "/>
    <s v=" "/>
    <s v=" "/>
    <s v=" "/>
    <s v="Não"/>
    <s v=""/>
    <s v="Não"/>
  </r>
  <r>
    <s v="2000004181042313"/>
    <s v="2 de fevereiro de 2023 12:56 hs."/>
    <s v="Entregue"/>
    <s v="Chegou em 6 de fevereiro"/>
    <s v="Sim"/>
    <n v="1"/>
    <n v="239.77"/>
    <s v=""/>
    <n v="-28.77"/>
    <n v="-21.45"/>
    <s v=""/>
    <n v="189.55"/>
    <s v=" "/>
    <x v="11"/>
    <s v="MLB2981550750"/>
    <s v="Mercado Livre"/>
    <s v="Cabo De Marcha Hyundai Hr 2005 A 2012"/>
    <s v=" "/>
    <n v="239.77"/>
    <s v="Clássico"/>
    <s v="Não emitida"/>
    <s v="Wildiney Ferreira"/>
    <s v="CPF 02033995100"/>
    <s v="Rua Julia Fernandes Caixeta 165, Patos de Minas - CEP: 38706420, Minas Gerais"/>
    <s v=" "/>
    <s v="Wildiney Ferreira"/>
    <s v="02033995100"/>
    <s v="Rua Julia Fernandes Caixeta 165 / SEGUNDA A SEXTA Referencia: PRIME AUTO CENTER- deixar para entregar segunda a sexta - CEP 38706420 - Cidade Nova, Patos de Minas, Minas Gerais"/>
    <s v="Patos de Minas"/>
    <s v="Minas Gerais"/>
    <s v="38706420"/>
    <s v="Brasil"/>
    <s v="Correios e pontos de envio"/>
    <s v="3 de fevereiro | 00:15"/>
    <s v="6 de fevereiro | 15:13"/>
    <s v="Mercado Envios"/>
    <s v="MEL00003265579410"/>
    <s v=" "/>
    <s v=" "/>
    <s v=" "/>
    <s v=" "/>
    <s v=" "/>
    <s v=" "/>
    <s v=" "/>
    <s v="Não"/>
    <s v=""/>
    <s v="Não"/>
  </r>
  <r>
    <s v="2000005043389604"/>
    <s v="2 de fevereiro de 2023 12:52 hs."/>
    <s v="Entregue"/>
    <s v="Chegou em 3 de fevereiro"/>
    <s v="Não"/>
    <n v="1"/>
    <n v="79"/>
    <s v=""/>
    <n v="-13.43"/>
    <n v="-18.45"/>
    <s v=""/>
    <n v="47.12"/>
    <s v=" "/>
    <x v="77"/>
    <s v="MLB2221399553"/>
    <s v="Mercado Livre"/>
    <s v="Pino Dobradiça Porta  Ld/le Uno Mille 2003/2004"/>
    <s v=" "/>
    <n v="79"/>
    <s v="Premium"/>
    <s v="Não emitida"/>
    <s v="talles medeiros"/>
    <s v="CPF 14515238744"/>
    <s v="rua julio guimaraes 129, Barra do Piraí - CEP: 27130370, Rio de Janeiro"/>
    <s v=" "/>
    <s v="talles medeiros"/>
    <s v="14515238744"/>
    <s v="manoel dos santos SN / Referencia: Lote 29 Quadra 121 Rua Do Lava Jato CHAMAR POR LETÍCIA - CEP 23821730 - engenho, Itaguaí, Rio de Janeiro"/>
    <s v="Itaguaí"/>
    <s v="Rio de Janeiro"/>
    <s v="23821730"/>
    <s v="Brasil"/>
    <s v="Correios e pontos de envio"/>
    <s v="3 de fevereiro | 01:29"/>
    <s v="3 de fevereiro | 18:39"/>
    <s v="Mercado Envios"/>
    <s v="MEL00003265610921"/>
    <s v=" "/>
    <s v=" "/>
    <s v=" "/>
    <s v=" "/>
    <s v=" "/>
    <s v=" "/>
    <s v=" "/>
    <s v="Não"/>
    <s v=""/>
    <s v="Não"/>
  </r>
  <r>
    <s v="2000005043361178"/>
    <s v="2 de fevereiro de 2023 12:45 hs."/>
    <s v="Entregue"/>
    <s v="Chegou em 3 de fevereiro"/>
    <s v="Não"/>
    <n v="1"/>
    <n v="62.9"/>
    <n v="18.899999999999999"/>
    <n v="-16.190000000000001"/>
    <n v="-18.899999999999999"/>
    <s v=""/>
    <n v="46.71"/>
    <s v=" "/>
    <x v="63"/>
    <s v="MLB2088389174"/>
    <s v="Mercado Livre"/>
    <s v="Par Bieleta Dianteira Tucson I30 Sportage Cerato"/>
    <s v=" "/>
    <n v="62.9"/>
    <s v="Premium"/>
    <s v="Autorizado"/>
    <s v=" "/>
    <s v=" "/>
    <s v=" "/>
    <s v=" "/>
    <s v="Marcilaine Santos"/>
    <s v="05157329660"/>
    <s v="Rua Rio Madeira 97 / Referencia: Rua Do Mata Burro - CEP 34012424 - Nossa Senhora de Fátima, Nova Lima, Minas Gerais"/>
    <s v="Nova Lima"/>
    <s v="Minas Gerais"/>
    <s v="34012424"/>
    <s v="Brasil"/>
    <s v="Mercado Envios Full"/>
    <s v="2 de fevereiro | 18:23"/>
    <s v="3 de fevereiro | 14:24"/>
    <s v="Mercado Envios"/>
    <s v="MEL00003265058540"/>
    <s v=" "/>
    <s v=" "/>
    <s v=" "/>
    <s v=" "/>
    <s v=" "/>
    <s v=" "/>
    <s v=" "/>
    <s v="Não"/>
    <s v=""/>
    <s v="Não"/>
  </r>
  <r>
    <s v="2000005043348916"/>
    <s v="2 de fevereiro de 2023 12:44 hs."/>
    <s v="Entregue"/>
    <s v="Chegou em 3 de fevereiro"/>
    <s v="Não"/>
    <n v="1"/>
    <n v="62.8"/>
    <n v="27.4"/>
    <n v="-13.04"/>
    <n v="-27.4"/>
    <s v=""/>
    <n v="49.76"/>
    <s v=" "/>
    <x v="13"/>
    <s v="MLB2152553458"/>
    <s v="Mercado Livre"/>
    <s v="Par De Kit Pino Guia Bucha Pinça Freio Vw Polo Gol Fox Polo"/>
    <s v=" "/>
    <n v="62.8"/>
    <s v="Clássico"/>
    <s v="Não emitida"/>
    <s v="decio theodoro de souza"/>
    <s v="CPF 98546481768"/>
    <s v="alameda cruzeiro 243, Rio de Janeiro - CEP: 21521050, Rio de Janeiro"/>
    <s v=" "/>
    <s v="decio theodoro de souza"/>
    <s v="98546481768"/>
    <s v="Alameda Cruzeiro 243 / CEP 21521050 - Pavuna, Rio de Janeiro, Rio de Janeiro"/>
    <s v="Rio de Janeiro"/>
    <s v="Rio de Janeiro"/>
    <s v="21521050"/>
    <s v="Brasil"/>
    <s v="Correios e pontos de envio"/>
    <s v="3 de fevereiro | 00:07"/>
    <s v="3 de fevereiro | 15:32"/>
    <s v="Mercado Envios"/>
    <s v="MEL00003265591237"/>
    <s v=" "/>
    <s v=" "/>
    <s v=" "/>
    <s v=" "/>
    <s v=" "/>
    <s v=" "/>
    <s v=" "/>
    <s v="Não"/>
    <s v=""/>
    <s v="Não"/>
  </r>
  <r>
    <s v="2000004180964671"/>
    <s v="2 de fevereiro de 2023 12:27 hs."/>
    <s v="Entregue"/>
    <s v="Chegou em 3 de fevereiro"/>
    <s v="Sim"/>
    <n v="1"/>
    <n v="70"/>
    <s v=""/>
    <n v="-17.399999999999999"/>
    <s v=""/>
    <s v=""/>
    <n v="52.6"/>
    <s v="Sim"/>
    <x v="91"/>
    <s v="MLB1845922576"/>
    <s v="Mercado Livre"/>
    <s v="Kit Rolamento Roda Traseira Ford Ka 1997 1998 1999 2000-2002"/>
    <s v=" "/>
    <n v="70"/>
    <s v="Premium"/>
    <s v="Autorizado"/>
    <s v=" "/>
    <s v=" "/>
    <s v=" "/>
    <s v=" "/>
    <s v="Balbino Santos"/>
    <s v="70740780506"/>
    <s v="Rua Itupeva 100 / CEP 18120000 - Distrito Industrial, Mairinque, São Paulo"/>
    <s v="Mairinque"/>
    <s v="São Paulo"/>
    <s v="18120000"/>
    <s v="Brasil"/>
    <s v="Mercado Envios Full"/>
    <s v="3 de fevereiro | 02:39"/>
    <s v="3 de fevereiro | 11:09"/>
    <s v="Mercado Envios"/>
    <s v="MEL00003264974320"/>
    <s v=" "/>
    <s v=" "/>
    <s v=" "/>
    <s v=" "/>
    <s v=" "/>
    <s v=" "/>
    <s v=" "/>
    <s v="Não"/>
    <s v=""/>
    <s v="Não"/>
  </r>
  <r>
    <s v="2000004180946567"/>
    <s v="2 de fevereiro de 2023 12:19 hs."/>
    <s v="Entregue"/>
    <s v="Chegou em 3 de fevereiro"/>
    <s v="Sim"/>
    <n v="1"/>
    <n v="56.05"/>
    <s v=""/>
    <n v="-12.23"/>
    <s v=""/>
    <s v=""/>
    <n v="43.82"/>
    <s v="Sim"/>
    <x v="3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Bruno Evangelista da silva"/>
    <s v="36159159844"/>
    <s v="Rua Hélio Arrelaro 549 / sobrado verde - CEP 07191200 - Jardim Santa Bárbara, Guarulhos, São Paulo"/>
    <s v="Guarulhos"/>
    <s v="São Paulo"/>
    <s v="07191200"/>
    <s v="Brasil"/>
    <s v="Mercado Envios Full"/>
    <s v="3 de fevereiro | 01:38"/>
    <s v="3 de fevereiro | 10:42"/>
    <s v="Mercado Envios"/>
    <s v="MEL00003264937778"/>
    <s v=" "/>
    <s v=" "/>
    <s v=" "/>
    <s v=" "/>
    <s v=" "/>
    <s v=" "/>
    <s v=" "/>
    <s v="Não"/>
    <s v=""/>
    <s v="Não"/>
  </r>
  <r>
    <s v="2000005043176156"/>
    <s v="2 de fevereiro de 2023 12:17 hs."/>
    <s v="Entregue"/>
    <s v="Chegou em 8 de fevereiro"/>
    <s v="Não"/>
    <n v="1"/>
    <n v="94.05"/>
    <n v="27.33"/>
    <n v="-15.99"/>
    <n v="-47.78"/>
    <s v=""/>
    <n v="57.61"/>
    <s v="Sim"/>
    <x v="42"/>
    <s v="MLB1782110034"/>
    <s v="Mercado Livre"/>
    <s v="Cabo De Engate Palio / Siena / Strada"/>
    <s v=" "/>
    <n v="94.05"/>
    <s v="Premium"/>
    <s v="Autorizado"/>
    <s v=" "/>
    <s v=" "/>
    <s v=" "/>
    <s v=" "/>
    <s v="erico franco"/>
    <s v="48064947120"/>
    <s v="Rua Luiz Colete 1387 / CEP 79630350 - Jardim Flamboyant, Três Lagoas, Mato Grosso do Sul"/>
    <s v="Três Lagoas"/>
    <s v="Mato Grosso do Sul"/>
    <s v="79630350"/>
    <s v="Brasil"/>
    <s v="Mercado Envios Full"/>
    <s v="3 de fevereiro | 15:17"/>
    <s v="8 de fevereiro | 13:04"/>
    <s v="Mercado Envios"/>
    <s v="MEL00003264930942"/>
    <s v=" "/>
    <s v=" "/>
    <s v=" "/>
    <s v=" "/>
    <s v=" "/>
    <s v=" "/>
    <s v=" "/>
    <s v="Não"/>
    <s v=""/>
    <s v="Não"/>
  </r>
  <r>
    <s v="2000005043133926"/>
    <s v="2 de fevereiro de 2023 12:12 hs."/>
    <s v="Entregue"/>
    <s v="Chegou em 3 de fevereiro"/>
    <s v="Não"/>
    <n v="1"/>
    <n v="112.1"/>
    <s v=""/>
    <n v="-19.059999999999999"/>
    <n v="-20.45"/>
    <s v=""/>
    <n v="72.59"/>
    <s v="Sim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Henrique Moraes"/>
    <s v="04124540680"/>
    <s v="Rua Castigliano 835 / Casa - CEP 30720310 - Padre Eustáquio, Belo Horizonte, Minas Gerais"/>
    <s v="Belo Horizonte"/>
    <s v="Minas Gerais"/>
    <s v="30720310"/>
    <s v="Brasil"/>
    <s v="Mercado Envios Full"/>
    <s v="2 de fevereiro | 18:26"/>
    <s v="3 de fevereiro | 15:36"/>
    <s v="Mercado Envios"/>
    <s v="MEL00003264904271"/>
    <s v="https://myaccount.mercadolivre.com.br/shipments/42014319853/detail"/>
    <s v=" "/>
    <s v=" "/>
    <s v=" "/>
    <s v=" "/>
    <s v=" "/>
    <s v=" "/>
    <s v="Não"/>
    <s v=""/>
    <s v="Não"/>
  </r>
  <r>
    <s v="2000004180810219"/>
    <s v="2 de fevereiro de 2023 11:29 hs."/>
    <s v="Entregue"/>
    <s v="Chegou em 3 de fevereiro"/>
    <s v="Sim"/>
    <n v="1"/>
    <n v="214.58"/>
    <s v=""/>
    <n v="-36.479999999999997"/>
    <n v="-26.45"/>
    <s v=""/>
    <n v="151.65"/>
    <s v=" "/>
    <x v="264"/>
    <s v="MLB3136836476"/>
    <s v="Mercado Livre"/>
    <s v="Bandeja Dianteira Esquerda Com Pivô Fiat Punto 2006 A 2014"/>
    <s v=" "/>
    <n v="214.58"/>
    <s v="Premium"/>
    <s v="Não emitida"/>
    <s v="Victor Rocha"/>
    <s v="CPF 11475711476"/>
    <s v="Fabio Jose De Araujo 1294 - Casa, Igarapava - CEP: 14540000, São Paulo"/>
    <s v=" "/>
    <s v="Victor Rocha"/>
    <s v="11475711476"/>
    <s v="Rua Fábio José de Araújo 1294 / Casa - CEP 14540000 - Vila Marilene, Igarapava, São Paulo"/>
    <s v="Igarapava"/>
    <s v="São Paulo"/>
    <s v="14540000"/>
    <s v="Brasil"/>
    <s v="Correios e pontos de envio"/>
    <s v="3 de fevereiro | 00:07"/>
    <s v="3 de fevereiro | 13:47"/>
    <s v="Mercado Envios"/>
    <s v="MEL00003264956896"/>
    <s v=" "/>
    <s v=" "/>
    <s v=" "/>
    <s v=" "/>
    <s v=" "/>
    <s v=" "/>
    <s v=" "/>
    <s v="Não"/>
    <s v=""/>
    <s v="Não"/>
  </r>
  <r>
    <s v="2000005042759432"/>
    <s v="2 de fevereiro de 2023 11:19 hs."/>
    <s v="Entregue"/>
    <s v="Chegou em 7 de fevereiro"/>
    <s v="Não"/>
    <n v="1"/>
    <n v="49.99"/>
    <n v="30.2"/>
    <n v="-14"/>
    <n v="-30.2"/>
    <s v=""/>
    <n v="35.99"/>
    <s v="Sim"/>
    <x v="17"/>
    <s v="MLB2787135589"/>
    <s v="Mercado Livre"/>
    <s v="Kit Reparo Terminal Cabo Engate Seleção Nissan Versa"/>
    <s v=" "/>
    <n v="49.99"/>
    <s v="Premium"/>
    <s v="Autorizado"/>
    <s v=" "/>
    <s v=" "/>
    <s v=" "/>
    <s v=" "/>
    <s v="Emanuel Amaral"/>
    <s v="61385700220"/>
    <s v="Rua Dias da Fonseca 120 / Res. Tocantins, 120A Referencia: Rua Dias Da Fonseca, Esquina Com A Passagem Líderes - CEP 66821020 - Parque Guajará (Icoaraci), Belém, Pará"/>
    <s v="Belém"/>
    <s v="Pará"/>
    <s v="66821020"/>
    <s v="Brasil"/>
    <s v="Mercado Envios Full"/>
    <s v="2 de fevereiro | 17:23"/>
    <s v="7 de fevereiro | 16:39"/>
    <s v="Mercado Envios"/>
    <s v="MEL00003264613290"/>
    <s v=" "/>
    <s v=" "/>
    <s v=" "/>
    <s v=" "/>
    <s v=" "/>
    <s v=" "/>
    <s v=" "/>
    <s v="Não"/>
    <s v=""/>
    <s v="Não"/>
  </r>
  <r>
    <s v="2000005042630282"/>
    <s v="2 de fevereiro de 2023 10:56 hs."/>
    <s v="Entregue"/>
    <s v="Chegou em 4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Robson Wagner de Souza Teixeira Junior"/>
    <s v="13518192752"/>
    <s v="Rua Belém da Cachoeira 49 / Referencia: Enfrente a praça pipi popo. Ao lado da escola municipal eugenia dutra hamman. - CEP 21521330 - Pavuna, Rio de Janeiro, Rio de Janeiro"/>
    <s v="Rio de Janeiro"/>
    <s v="Rio de Janeiro"/>
    <s v="21521330"/>
    <s v="Brasil"/>
    <s v="Mercado Envios Full"/>
    <s v="3 de fevereiro | 09:27"/>
    <s v="4 de fevereiro | 13:19"/>
    <s v="Mercado Envios"/>
    <s v="MEL00003264460472"/>
    <s v=" "/>
    <s v=" "/>
    <s v=" "/>
    <s v=" "/>
    <s v=" "/>
    <s v=" "/>
    <s v=" "/>
    <s v="Não"/>
    <s v=""/>
    <s v="Não"/>
  </r>
  <r>
    <s v="2000004180644819"/>
    <s v="2 de fevereiro de 2023 10:23 hs."/>
    <s v="Entregue"/>
    <s v="Chegou em 4 de fevereiro"/>
    <s v="Sim"/>
    <n v="1"/>
    <n v="38.79"/>
    <n v="26.1"/>
    <n v="-12.09"/>
    <n v="-26.1"/>
    <s v=""/>
    <n v="26.7"/>
    <s v="Sim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Clebson Menezes da Silva"/>
    <s v="06118412588"/>
    <s v="Caminho 1 Quadra B 8 / casa Referencia: bar de jurace amigo de cacau bar de tolhe amigo de cacau - CEP 45606682 - Fonseca, Itabuna, Bahia"/>
    <s v="Itabuna"/>
    <s v="Bahia"/>
    <s v="45606682"/>
    <s v="Brasil"/>
    <s v="Mercado Envios Full"/>
    <s v="3 de fevereiro | 00:12"/>
    <s v="4 de fevereiro | 12:16"/>
    <s v="Mercado Envios"/>
    <s v="MEL00003264285877"/>
    <s v=" "/>
    <s v=" "/>
    <s v=" "/>
    <s v=" "/>
    <s v=" "/>
    <s v=" "/>
    <s v=" "/>
    <s v="Não"/>
    <s v=""/>
    <s v="Não"/>
  </r>
  <r>
    <s v="2000005042427670"/>
    <s v="2 de fevereiro de 2023 10:22 hs."/>
    <s v="Entregue"/>
    <s v="Chegou em 4 de fevereiro"/>
    <s v="Não"/>
    <n v="1"/>
    <n v="169.99"/>
    <s v=""/>
    <n v="-28.9"/>
    <n v="-20.45"/>
    <s v=""/>
    <n v="120.64"/>
    <s v="Sim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Olavo Valentim"/>
    <s v="14549251670"/>
    <s v="Avenida Capitão Antônio Carlos de Souza 1510 / Loja Referencia: loja - CEP 36800000 - Santa Maria, Carangola, Minas Gerais"/>
    <s v="Carangola"/>
    <s v="Minas Gerais"/>
    <s v="36800000"/>
    <s v="Brasil"/>
    <s v="Mercado Envios Full"/>
    <s v="3 de fevereiro | 02:37"/>
    <s v="4 de fevereiro | 11:20"/>
    <s v="Mercado Envios"/>
    <s v="MEL00003264279092"/>
    <s v=" "/>
    <s v=" "/>
    <s v=" "/>
    <s v=" "/>
    <s v=" "/>
    <s v=" "/>
    <s v=" "/>
    <s v="Não"/>
    <s v=""/>
    <s v="Não"/>
  </r>
  <r>
    <s v="2000005042406214"/>
    <s v="2 de fevereiro de 2023 10:18 hs."/>
    <s v="Entregue"/>
    <s v="Chegou em 3 de fevereiro"/>
    <s v="Não"/>
    <n v="1"/>
    <n v="61.75"/>
    <n v="13.7"/>
    <n v="-16"/>
    <n v="-13.7"/>
    <s v=""/>
    <n v="45.75"/>
    <s v="Sim"/>
    <x v="3"/>
    <s v="MLB1865073108"/>
    <s v="Mercado Livre"/>
    <s v="2 Kits De Rolamento Roda Traseira Gol G1 G2 G3 G4 G5 Novo"/>
    <s v=" "/>
    <n v="61.75"/>
    <s v="Premium"/>
    <s v="Autorizado"/>
    <s v=" "/>
    <s v=" "/>
    <s v=" "/>
    <s v=" "/>
    <s v="Jurival Nascimento Sena"/>
    <s v="57971919549"/>
    <s v="Rua da Federação 58 / Referencia: próximo ao complexo polícial - CEP 48130000 - centro, Aramari, Bahia"/>
    <s v="Aramari"/>
    <s v="Bahia"/>
    <s v="48130000"/>
    <s v="Brasil"/>
    <s v="Mercado Envios Full"/>
    <s v="2 de fevereiro | 17:32"/>
    <s v="3 de fevereiro | 17:06"/>
    <s v="Mercado Envios"/>
    <s v="MEL00003264255495"/>
    <s v=" "/>
    <s v=" "/>
    <s v=" "/>
    <s v=" "/>
    <s v=" "/>
    <s v=" "/>
    <s v=" "/>
    <s v="Não"/>
    <s v=""/>
    <s v="Não"/>
  </r>
  <r>
    <s v="2000005042399244"/>
    <s v="2 de fevereiro de 2023 10:17 hs."/>
    <s v="Devolução finalizada com reembolso para o comprador"/>
    <s v="O produto devolvido chegou em quarta-feira, 15 de fevereiro."/>
    <s v="Não"/>
    <n v="0"/>
    <n v="179.99"/>
    <s v=""/>
    <n v="-21.6"/>
    <n v="-21.45"/>
    <n v="-136.94"/>
    <n v="0"/>
    <s v="Sim"/>
    <x v="136"/>
    <s v="MLB3003396004"/>
    <s v="Mercado Livre"/>
    <s v="Cabo Do Trambulador Engate Linea 2009 A 2014"/>
    <s v=" "/>
    <n v="179.99"/>
    <s v="Clássico"/>
    <s v="Não emitida"/>
    <s v="Pedro Ivo Casemiro"/>
    <s v="CPF 07516455750"/>
    <s v="Rodrigues de Melo 991 - Casa 2 ou casa 1, Rio das Ostras - CEP: 28897350, Rio de Janeiro"/>
    <s v=" "/>
    <s v="Pedro Ivo Casemiro"/>
    <s v="0751645575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8 de fevereiro | 10:43"/>
    <s v="15 de fevereiro | 11:04"/>
    <s v="Mercado Envios"/>
    <s v="QC565841312BR"/>
    <s v="https://www2.correios.com.br/sistemas/rastreamento/resultado.cfm"/>
    <s v=" "/>
    <s v=" "/>
    <s v=" "/>
    <s v=" "/>
    <s v=" "/>
    <s v=" "/>
    <s v="Sim"/>
    <s v=""/>
    <s v="Não"/>
  </r>
  <r>
    <s v="2000005042287272"/>
    <s v="2 de fevereiro de 2023 10:05 hs."/>
    <s v="Entregue"/>
    <s v="Chegou em 6 de fevereiro"/>
    <s v="Não"/>
    <n v="1"/>
    <n v="159"/>
    <s v=""/>
    <n v="-19.079999999999998"/>
    <n v="-26.45"/>
    <s v=""/>
    <n v="113.47"/>
    <s v=" "/>
    <x v="309"/>
    <s v="MLB2982291881"/>
    <s v="Mercado Livre"/>
    <s v="Bandeja Inferior Direito Fiat Tipo"/>
    <s v=" "/>
    <n v="159"/>
    <s v="Clássico"/>
    <s v="Não emitida"/>
    <s v="Joilson Lima brito"/>
    <s v="CPF 00209555530"/>
    <s v="Rua Espinosa 125 - casa, Teixeira de Freitas - CEP: 45992381, Bahia"/>
    <s v=" "/>
    <s v="Joilson Lima brito"/>
    <s v="00209555530"/>
    <s v="Rua Espinosa 125 / casa - CEP 45992381 - Liberdade II, Teixeira de Freitas, Bahia"/>
    <s v="Teixeira de Freitas"/>
    <s v="Bahia"/>
    <s v="45992381"/>
    <s v="Brasil"/>
    <s v="Correios e pontos de envio"/>
    <s v="4 de fevereiro | 04:01"/>
    <s v="6 de fevereiro | 15:41"/>
    <s v="Mercado Envios"/>
    <s v="MEL00003268495028"/>
    <s v=" "/>
    <s v=" "/>
    <s v=" "/>
    <s v=" "/>
    <s v=" "/>
    <s v=" "/>
    <s v=" "/>
    <s v="Não"/>
    <s v=""/>
    <s v="Não"/>
  </r>
  <r>
    <s v="2000005042265234"/>
    <s v="2 de fevereiro de 2023 09:51 hs."/>
    <s v="Entregue"/>
    <s v="Chegou em 3 de fevereiro"/>
    <s v="Não"/>
    <n v="1"/>
    <n v="59.99"/>
    <n v="10.96"/>
    <n v="-15.7"/>
    <n v="-10.96"/>
    <s v=""/>
    <n v="44.29"/>
    <s v="Sim"/>
    <x v="2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Braz Barbosa Lima Filho"/>
    <s v="37230646553"/>
    <s v="Avenida Luíz E. Magalhães 284 / JS Loja de essências Referencia: Entregar na JS Produtos de Limpeza (Térreo) - CEP 43700000 - Centro, Simões Filho, Bahia"/>
    <s v="Simões Filho"/>
    <s v="Bahia"/>
    <s v="43700000"/>
    <s v="Brasil"/>
    <s v="Mercado Envios Full"/>
    <s v="2 de fevereiro | 22:38"/>
    <s v="3 de fevereiro | 13:09"/>
    <s v="Mercado Envios"/>
    <s v="MEL00003264084871"/>
    <s v=" "/>
    <s v=" "/>
    <s v=" "/>
    <s v=" "/>
    <s v=" "/>
    <s v=" "/>
    <s v=" "/>
    <s v="Não"/>
    <s v=""/>
    <s v="Não"/>
  </r>
  <r>
    <s v="2000004180535365"/>
    <s v="2 de fevereiro de 2023 09:29 hs."/>
    <s v="Entregue"/>
    <s v="Chegou em 6 de fevereiro"/>
    <s v="Sim"/>
    <n v="2"/>
    <n v="243.38"/>
    <s v=""/>
    <n v="-41.38"/>
    <n v="-52.9"/>
    <s v=""/>
    <n v="149.1"/>
    <s v=" "/>
    <x v="281"/>
    <s v="MLB2989748799"/>
    <s v="Mercado Livre"/>
    <s v="Bandeja Traseira Uno Fire 2002 A 2011"/>
    <s v=" "/>
    <n v="121.69"/>
    <s v="Premium"/>
    <s v="Não emitida"/>
    <s v="Daniel Fávaro"/>
    <s v="CPF 01118672151"/>
    <s v="Rua João Tertuliano N 3980 - proximo ao colegio metha, Várzea Grande - CEP: 78117432, Mato Grosso"/>
    <s v=" "/>
    <s v="Daniel Fávaro"/>
    <s v="01118672151"/>
    <s v="Rua Presidente Epitácio Pessoa 82 / Referencia: Portão Vermelho, ao lado da Company - CEP 78043522 - Quilombo, Cuiabá, Mato Grosso"/>
    <s v="Cuiabá"/>
    <s v="Mato Grosso"/>
    <s v="78043522"/>
    <s v="Brasil"/>
    <s v="Correios e pontos de envio"/>
    <s v="3 de fevereiro | 04:11"/>
    <s v="6 de fevereiro | 11:44"/>
    <s v="Mercado Envios"/>
    <s v="MEL00003264053656"/>
    <s v=" "/>
    <s v=" "/>
    <s v=" "/>
    <s v=" "/>
    <s v=" "/>
    <s v=" "/>
    <s v=" "/>
    <s v="Não"/>
    <s v=""/>
    <s v="Não"/>
  </r>
  <r>
    <s v="2000005042095440"/>
    <s v="2 de fevereiro de 2023 09:16 hs."/>
    <s v="Entregue"/>
    <s v="Chegou em 3 de fevereiro"/>
    <s v="Não"/>
    <n v="1"/>
    <n v="56.99"/>
    <n v="13.7"/>
    <n v="-15.19"/>
    <n v="-13.7"/>
    <s v=""/>
    <n v="41.8"/>
    <s v=" "/>
    <x v="3"/>
    <s v="MLB1983187301"/>
    <s v="Mercado Livre"/>
    <s v="Par De Kit Rolamento Roda Traseira Fox 2007 2008 2009 Novo"/>
    <s v=" "/>
    <n v="56.99"/>
    <s v="Premium"/>
    <s v="Autorizado"/>
    <s v=" "/>
    <s v=" "/>
    <s v=" "/>
    <s v=" "/>
    <s v="Gilberto Donizeti"/>
    <s v="22066434809"/>
    <s v="Rua Eulâmpio Remédio 160 / CEP 13770000 - Jardim Bela Estância, Caconde, São Paulo"/>
    <s v="Caconde"/>
    <s v="São Paulo"/>
    <s v="13770000"/>
    <s v="Brasil"/>
    <s v="Mercado Envios Full"/>
    <s v="3 de fevereiro | 02:45"/>
    <s v="3 de fevereiro | 11:57"/>
    <s v="Mercado Envios"/>
    <s v="MEL00003263839788"/>
    <s v=" "/>
    <s v=" "/>
    <s v=" "/>
    <s v=" "/>
    <s v=" "/>
    <s v=" "/>
    <s v=" "/>
    <s v="Não"/>
    <s v=""/>
    <s v="Não"/>
  </r>
  <r>
    <s v="2000005042044062"/>
    <s v="2 de fevereiro de 2023 09:04 hs."/>
    <s v="Entregue"/>
    <s v="Chegou em 6 de fevereiro"/>
    <s v="Não"/>
    <n v="1"/>
    <n v="19.55"/>
    <n v="17.399999999999999"/>
    <n v="-8.82"/>
    <n v="-17.399999999999999"/>
    <s v=""/>
    <n v="10.73"/>
    <s v=" "/>
    <x v="138"/>
    <s v="MLB2100157802"/>
    <s v="Mercado Livre"/>
    <s v="Capa Pedal Kia Bongo K2500 K2700 K2799 Hr H100"/>
    <s v=" "/>
    <n v="19.55"/>
    <s v="Premium"/>
    <s v="Autorizado"/>
    <s v=" "/>
    <s v=" "/>
    <s v=" "/>
    <s v=" "/>
    <s v="André Aparecido Vieira"/>
    <s v="11684301866"/>
    <s v="Rua Marrocos 130 / Casa dos fundos Referencia: Casa dos fundos - CEP 13317726 - Villarejo Sopé Serra, Cabreúva, São Paulo"/>
    <s v="Cabreúva"/>
    <s v="São Paulo"/>
    <s v="13317726"/>
    <s v="Brasil"/>
    <s v="Mercado Envios Full"/>
    <s v="3 de fevereiro | 15:36"/>
    <s v="6 de fevereiro | 14:04"/>
    <s v="Mercado Envios"/>
    <s v="MEL00003263754181"/>
    <s v=" "/>
    <s v=" "/>
    <s v=" "/>
    <s v=" "/>
    <s v=" "/>
    <s v=" "/>
    <s v=" "/>
    <s v="Não"/>
    <s v=""/>
    <s v="Não"/>
  </r>
  <r>
    <s v="2000005042019192"/>
    <s v="2 de fevereiro de 2023 08:56 hs."/>
    <s v="Entregue"/>
    <s v="Chegou em 3 de fevereiro"/>
    <s v="Não"/>
    <n v="1"/>
    <n v="96.49"/>
    <s v=""/>
    <n v="-16.399999999999999"/>
    <n v="-20.45"/>
    <s v=""/>
    <n v="59.64"/>
    <s v=" "/>
    <x v="89"/>
    <s v="MLB2809908840"/>
    <s v="Mercado Livre"/>
    <s v="Par Bieleta Traseira Barra Estabilizadora Blazer 1996 A 2011"/>
    <s v=" "/>
    <n v="96.49"/>
    <s v="Premium"/>
    <s v="Não emitida"/>
    <s v="Daniel Ferreira"/>
    <s v="CPF 28968207879"/>
    <s v="Av Cel Neca Junqueira 1377, Guariba - CEP: 14840000, São Paulo"/>
    <s v=" "/>
    <s v="Daniel Ferreira"/>
    <s v="28968207879"/>
    <s v="Avenida Coronel Neca Junqueira 1377 / CEP 14840000 - Guariba, São Paulo"/>
    <s v="Guariba"/>
    <s v="São Paulo"/>
    <s v="14840000"/>
    <s v="Brasil"/>
    <s v="Correios e pontos de envio"/>
    <s v="3 de fevereiro | 00:21"/>
    <s v="3 de fevereiro | 10:38"/>
    <s v="Mercado Envios"/>
    <s v="MEL00003264052694"/>
    <s v=" "/>
    <s v=" "/>
    <s v=" "/>
    <s v=" "/>
    <s v=" "/>
    <s v=" "/>
    <s v=" "/>
    <s v="Não"/>
    <s v=""/>
    <s v="Não"/>
  </r>
  <r>
    <s v="2000005042015310"/>
    <s v="2 de fevereiro de 2023 08:55 hs."/>
    <s v="Entregue"/>
    <s v="Chegou em 4 de fevereiro"/>
    <s v="Não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gutnir guimaraes"/>
    <s v="74404997353"/>
    <s v="Rua Regina Maciel da Silva 339 / CEP 60862638 - Barroso, Fortaleza, Ceará"/>
    <s v="Fortaleza"/>
    <s v="Ceará"/>
    <s v="60862638"/>
    <s v="Brasil"/>
    <s v="Mercado Envios Full"/>
    <s v="3 de fevereiro | 00:15"/>
    <s v="4 de fevereiro | 10:07"/>
    <s v="Mercado Envios"/>
    <s v="MEL00003263696758"/>
    <s v=" "/>
    <s v=" "/>
    <s v=" "/>
    <s v=" "/>
    <s v=" "/>
    <s v=" "/>
    <s v=" "/>
    <s v="Não"/>
    <s v=""/>
    <s v="Não"/>
  </r>
  <r>
    <s v="2000005041893886"/>
    <s v="2 de fevereiro de 2023 08:23 hs."/>
    <s v="Entregue"/>
    <s v="Chegou em 3 de fevereiro"/>
    <s v="Não"/>
    <n v="1"/>
    <n v="62.8"/>
    <n v="13.93"/>
    <n v="-16.18"/>
    <n v="-13.93"/>
    <s v=""/>
    <n v="46.62"/>
    <s v=" "/>
    <x v="13"/>
    <s v="MLB2111413897"/>
    <s v="Mercado Livre"/>
    <s v="Par De Kit Pino Guia Bucha Pinça Freio Fiat Argo Cronos Mobi"/>
    <s v=" "/>
    <n v="62.8"/>
    <s v="Premium"/>
    <s v="Não emitida"/>
    <s v="Denis Roberto"/>
    <s v="CPF 36326409802"/>
    <s v="Rua Luís Gonzaga da Silva pinto 109 - Casa, Itatiba - CEP: 13253490, São Paulo"/>
    <s v=" "/>
    <s v="Denis Roberto"/>
    <s v="36326409802"/>
    <s v="Rua Luiz Gonzaga da Silva Pinto 109 / CEP 13253490 - Jardim México, Itatiba, São Paulo"/>
    <s v="Itatiba"/>
    <s v="São Paulo"/>
    <s v="13253490"/>
    <s v="Brasil"/>
    <s v="Correios e pontos de envio"/>
    <s v="3 de fevereiro | 00:30"/>
    <s v="3 de fevereiro | 15:50"/>
    <s v="Mercado Envios"/>
    <s v="MEL00003264048094"/>
    <s v=" "/>
    <s v=" "/>
    <s v=" "/>
    <s v=" "/>
    <s v=" "/>
    <s v=" "/>
    <s v=" "/>
    <s v="Não"/>
    <s v=""/>
    <s v="Não"/>
  </r>
  <r>
    <s v="2000005041862980"/>
    <s v="2 de fevereiro de 2023 08:14 hs."/>
    <s v="Entregue"/>
    <s v="Chegou em 3 de fevereiro"/>
    <s v="Não"/>
    <n v="1"/>
    <n v="223.2"/>
    <n v="16.989999999999998"/>
    <n v="-37.94"/>
    <n v="-37.44"/>
    <s v=""/>
    <n v="164.81"/>
    <s v=" 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IONILDE DA SILVA SANTOS"/>
    <s v="29061385334"/>
    <s v="Rua Jorge Mendes 18 / Referencia: Próximo a Igreja Católica e a Igreja Assembleia de Deus - CEP 65043260 - Túnel do Sacavém, São Luís, Maranhão"/>
    <s v="São Luís"/>
    <s v="Maranhão"/>
    <s v="65043260"/>
    <s v="Brasil"/>
    <s v="Mercado Envios Full"/>
    <s v="2 de fevereiro | 11:40"/>
    <s v="3 de fevereiro | 08:46"/>
    <s v="Mercado Envios"/>
    <s v="MEL00003263378091"/>
    <s v=" "/>
    <s v=" "/>
    <s v=" "/>
    <s v=" "/>
    <s v=" "/>
    <s v=" "/>
    <s v=" "/>
    <s v="Não"/>
    <s v=""/>
    <s v="Não"/>
  </r>
  <r>
    <s v="2000005041806524"/>
    <s v="2 de fevereiro de 2023 07:49 hs."/>
    <s v="Entregue"/>
    <s v="Chegou em 3 de fevereiro"/>
    <s v="Não"/>
    <n v="1"/>
    <n v="330.67"/>
    <s v=""/>
    <n v="-56.21"/>
    <n v="-38.950000000000003"/>
    <s v=""/>
    <n v="235.51"/>
    <s v=" "/>
    <x v="87"/>
    <s v="MLB2896837797"/>
    <s v="Mercado Livre"/>
    <s v="Par Bandeja Com Pivô E Bieleta Gol G6 2012 A 2016"/>
    <s v=" "/>
    <n v="330.67"/>
    <s v="Premium"/>
    <s v="Não emitida"/>
    <s v="Saulo Francisco"/>
    <s v="CPF 05301894617"/>
    <s v="rua piracicaba 236 - casa, Peruíbe - CEP: 11750000, São Paulo"/>
    <s v=" "/>
    <s v="Saulo Francisco"/>
    <s v="05301894617"/>
    <s v="Rua Piracicaba 236 / travessa da rua jundiai - CEP 11750000 - caraguava, Peruíbe, São Paulo"/>
    <s v="Peruíbe"/>
    <s v="São Paulo"/>
    <s v="11750000"/>
    <s v="Brasil"/>
    <s v="Correios e pontos de envio"/>
    <s v="3 de fevereiro | 02:06"/>
    <s v="3 de fevereiro | 12:31"/>
    <s v="Mercado Envios"/>
    <s v="MEL00003263425401"/>
    <s v=" "/>
    <s v=" "/>
    <s v=" "/>
    <s v=" "/>
    <s v=" "/>
    <s v=" "/>
    <s v=" "/>
    <s v="Não"/>
    <s v=""/>
    <s v="Não"/>
  </r>
  <r>
    <s v="2000004180393143"/>
    <s v="2 de fevereiro de 2023 07:39 hs."/>
    <s v="Entregue"/>
    <s v="Chegou em 4 de fevereiro"/>
    <s v="Sim"/>
    <n v="1"/>
    <n v="68.86"/>
    <n v="21.44"/>
    <n v="-17.21"/>
    <n v="-21.44"/>
    <s v=""/>
    <n v="51.65"/>
    <s v=" "/>
    <x v="20"/>
    <s v="MLB2860212445"/>
    <s v="Mercado Livre"/>
    <s v="Par Morceguinho Dianteiro Celta 1998 A 2015"/>
    <s v=" "/>
    <n v="68.86"/>
    <s v="Premium"/>
    <s v="Autorizado"/>
    <s v=" "/>
    <s v=" "/>
    <s v=" "/>
    <s v=" "/>
    <s v="Willian Santana"/>
    <s v="35533894861"/>
    <s v="Rua das Graviolas 441 / Casa - CEP 06693580 - Chácara Vitápolis, Itapevi, São Paulo"/>
    <s v="Itapevi"/>
    <s v="São Paulo"/>
    <s v="06693580"/>
    <s v="Brasil"/>
    <s v="Mercado Envios Full"/>
    <s v="2 de fevereiro | 14:49"/>
    <s v="4 de fevereiro | 12:43"/>
    <s v="Mercado Envios"/>
    <s v="MEL00003263165492"/>
    <s v=" "/>
    <s v=" "/>
    <s v=" "/>
    <s v=" "/>
    <s v=" "/>
    <s v=" "/>
    <s v=" "/>
    <s v="Não"/>
    <s v=""/>
    <s v="Não"/>
  </r>
  <r>
    <s v="2000005041712866"/>
    <s v="2 de fevereiro de 2023 07:06 hs."/>
    <s v="Entregue"/>
    <s v="Chegou em 3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Maira Melissa Adachi Gritten"/>
    <s v="10928357929"/>
    <s v="Rua Professor Nelson Gastardi 955 / CEP 89230644 - Ulysses Guimarães, Joinville, Santa Catarina"/>
    <s v="Joinville"/>
    <s v="Santa Catarina"/>
    <s v="89230644"/>
    <s v="Brasil"/>
    <s v="Mercado Envios Full"/>
    <s v="2 de fevereiro | 16:05"/>
    <s v="3 de fevereiro | 16:18"/>
    <s v="Mercado Envios"/>
    <s v="MEL00003263018097"/>
    <s v=" "/>
    <s v=" "/>
    <s v=" "/>
    <s v=" "/>
    <s v=" "/>
    <s v=" "/>
    <s v=" "/>
    <s v="Não"/>
    <s v=""/>
    <s v="Não"/>
  </r>
  <r>
    <s v="2000005041672592"/>
    <s v="2 de fevereiro de 2023 06:30 hs."/>
    <s v="Entregue"/>
    <s v="Chegou em 3 de fevereiro"/>
    <s v="Não"/>
    <n v="1"/>
    <n v="152.99"/>
    <s v=""/>
    <n v="-20.91"/>
    <n v="-20.45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gilcilene rodrigues de lima"/>
    <s v="02125614723"/>
    <s v="Rua C-1 154 / CEP 27280710 - Vila Brasília, Volta Redonda, Rio de Janeiro"/>
    <s v="Volta Redonda"/>
    <s v="Rio de Janeiro"/>
    <s v="27280710"/>
    <s v="Brasil"/>
    <s v="Mercado Envios Full"/>
    <s v="2 de fevereiro | 20:55"/>
    <s v="3 de fevereiro | 15:15"/>
    <s v="Mercado Envios"/>
    <s v="MEL00003262941878"/>
    <s v=" "/>
    <s v=" "/>
    <s v=" "/>
    <s v=" "/>
    <s v=" "/>
    <s v=" "/>
    <s v=" "/>
    <s v="Não"/>
    <s v=""/>
    <s v="Não"/>
  </r>
  <r>
    <s v="2000005041151752"/>
    <s v="2 de fevereiro de 2023 00:42 hs."/>
    <s v="Entregue"/>
    <s v="Chegou em 3 de fevereiro"/>
    <s v="Não"/>
    <n v="1"/>
    <n v="58.5"/>
    <n v="28.8"/>
    <n v="-15.44"/>
    <n v="-28.8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iel Barreto"/>
    <s v="08501539562"/>
    <s v="Rua Dom Bôsco 36 / CEP 49580000 - centro, Areia Branca, Sergipe"/>
    <s v="Areia Branca"/>
    <s v="Sergipe"/>
    <s v="49580000"/>
    <s v="Brasil"/>
    <s v="Mercado Envios Full"/>
    <s v="2 de fevereiro | 16:47"/>
    <s v="3 de fevereiro | 09:54"/>
    <s v="Mercado Envios"/>
    <s v="MEL00003262585634"/>
    <s v=" "/>
    <s v=" "/>
    <s v=" "/>
    <s v=" "/>
    <s v=" "/>
    <s v=" "/>
    <s v=" "/>
    <s v="Não"/>
    <s v=""/>
    <s v="Não"/>
  </r>
  <r>
    <s v="2000005040738278"/>
    <s v="1 de fevereiro de 2023 23:14 hs."/>
    <s v="Entregue"/>
    <s v="Chegou em 3 de fevereiro"/>
    <s v="Não"/>
    <n v="1"/>
    <n v="152.99"/>
    <n v="9.7100000000000009"/>
    <n v="-20.91"/>
    <n v="-30.16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girlene teixeira"/>
    <s v="01013217322"/>
    <s v="Rua Antonelyana Vieira 382 / clinica dos rins Referencia: casa de esquina com a clinica dos rins tem um poste de frente a casa - CEP 64608485 - Conduru, Picos, Piauí"/>
    <s v="Picos"/>
    <s v="Piauí"/>
    <s v="64608485"/>
    <s v="Brasil"/>
    <s v="Mercado Envios Full"/>
    <s v="2 de fevereiro | 02:07"/>
    <s v="3 de fevereiro | 18:03"/>
    <s v="Mercado Envios"/>
    <s v="MEL00003262387605"/>
    <s v=" "/>
    <s v=" "/>
    <s v=" "/>
    <s v=" "/>
    <s v=" "/>
    <s v=" "/>
    <s v=" "/>
    <s v="Não"/>
    <s v=""/>
    <s v="Não"/>
  </r>
  <r>
    <s v="2000004179819973"/>
    <s v="1 de fevereiro de 2023 22:52 hs."/>
    <s v="Entregue"/>
    <s v="Chegou em 3 de fevereiro"/>
    <s v="Sim"/>
    <n v="1"/>
    <n v="169.99"/>
    <s v=""/>
    <n v="-28.9"/>
    <n v="-20.45"/>
    <s v=""/>
    <n v="120.64"/>
    <s v=" "/>
    <x v="16"/>
    <s v="MLB1781927419"/>
    <s v="Mercado Livre"/>
    <s v="Cabo De Engate E Seleção Celta 2007/2014"/>
    <s v=" "/>
    <n v="169.99"/>
    <s v="Premium"/>
    <s v="Autorizado"/>
    <s v=" "/>
    <s v=" "/>
    <s v=" "/>
    <s v=" "/>
    <s v="Marcus Vinícius Gomes De  Mendonça "/>
    <s v="08553957454"/>
    <s v="Rua João Alfredo 934 / BLOCO A AP 111 Referencia: CONDOMÍNIO QUINTA DAS BRISAS - CEP 53437320 - Janga, Paulista, Pernambuco"/>
    <s v="Paulista"/>
    <s v="Pernambuco"/>
    <s v="53437320"/>
    <s v="Brasil"/>
    <s v="Mercado Envios Full"/>
    <s v="2 de fevereiro | 16:57"/>
    <s v="3 de fevereiro | 17:20"/>
    <s v="Mercado Envios"/>
    <s v="MEL00003262323953"/>
    <s v=" "/>
    <s v=" "/>
    <s v=" "/>
    <s v=" "/>
    <s v=" "/>
    <s v=" "/>
    <s v=" "/>
    <s v="Não"/>
    <s v=""/>
    <s v="Não"/>
  </r>
  <r>
    <s v="2000005040598630"/>
    <s v="1 de fevereiro de 2023 22:43 hs."/>
    <s v="Entregue"/>
    <s v="Chegou em 3 de fevereiro"/>
    <s v="Não"/>
    <n v="1"/>
    <n v="58.5"/>
    <n v="10.96"/>
    <n v="-15.44"/>
    <n v="-10.96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Edinei dos santos souza edinei souza"/>
    <s v="61372943587"/>
    <s v="Rua Ricardo Avenarius 90 / casa Referencia: entregar no mercado do Leonildo viela Santa Ana - CEP 05665020 - Paraisópolis, São Paulo, São Paulo"/>
    <s v="São Paulo"/>
    <s v="São Paulo"/>
    <s v="05665020"/>
    <s v="Brasil"/>
    <s v="Mercado Envios Full"/>
    <s v="2 de fevereiro | 23:14"/>
    <s v="3 de fevereiro | 13:13"/>
    <s v="Mercado Envios"/>
    <s v="MEL00003262301219"/>
    <s v=" "/>
    <s v=" "/>
    <s v=" "/>
    <s v=" "/>
    <s v=" "/>
    <s v=" "/>
    <s v=" "/>
    <s v="Não"/>
    <s v=""/>
    <s v="Não"/>
  </r>
  <r>
    <s v="2000004179778485"/>
    <s v="1 de fevereiro de 2023 22:38 hs."/>
    <s v="Entregue"/>
    <s v="Chegou em 3 de fevereiro"/>
    <s v="Sim"/>
    <n v="1"/>
    <n v="56.05"/>
    <s v=""/>
    <n v="-12.23"/>
    <s v=""/>
    <s v=""/>
    <n v="43.82"/>
    <s v="Sim"/>
    <x v="3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wendell marques"/>
    <s v="39387588807"/>
    <s v="Rua Maria Lancini 89 / Casa - CEP 12226350 - Campos de São José, São José dos Campos, São Paulo"/>
    <s v="São José dos Campos"/>
    <s v="São Paulo"/>
    <s v="12226350"/>
    <s v="Brasil"/>
    <s v="Mercado Envios Full"/>
    <s v="3 de fevereiro | 00:20"/>
    <s v="3 de fevereiro | 12:21"/>
    <s v="Mercado Envios"/>
    <s v="MEL00003262280990"/>
    <s v=" "/>
    <s v=" "/>
    <s v=" "/>
    <s v=" "/>
    <s v=" "/>
    <s v=" "/>
    <s v=" "/>
    <s v="Não"/>
    <s v=""/>
    <s v="Não"/>
  </r>
  <r>
    <s v="2000004179674611"/>
    <s v="1 de fevereiro de 2023 22:04 hs."/>
    <s v="Entregue"/>
    <s v="Chegou em 3 de fevereiro"/>
    <s v="Sim"/>
    <n v="1"/>
    <n v="62.8"/>
    <n v="18.27"/>
    <n v="-16.18"/>
    <n v="-18.27"/>
    <s v=""/>
    <n v="46.62"/>
    <s v=" "/>
    <x v="13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Lucas rosa"/>
    <s v="00781958024"/>
    <s v="Rua Coronel Scherer 227 / A C ALISON HOFARTT Referencia: corsan, deixar para Alison Hofart - CEP 97400000 - CENTRO, São Pedro do Sul, Rio Grande do Sul"/>
    <s v="São Pedro do Sul"/>
    <s v="Rio Grande do Sul"/>
    <s v="97400000"/>
    <s v="Brasil"/>
    <s v="Mercado Envios Full"/>
    <s v="2 de fevereiro | 14:21"/>
    <s v="3 de fevereiro | 16:55"/>
    <s v="Mercado Envios"/>
    <s v="MEL00003262174741"/>
    <s v=" "/>
    <s v=" "/>
    <s v=" "/>
    <s v=" "/>
    <s v=" "/>
    <s v=" "/>
    <s v=" "/>
    <s v="Não"/>
    <s v=""/>
    <s v="Não"/>
  </r>
  <r>
    <s v="2000005040319112"/>
    <s v="1 de fevereiro de 2023 21:58 hs."/>
    <s v="Entregue"/>
    <s v="Chegou em 2 de fevereiro"/>
    <s v="Não"/>
    <n v="1"/>
    <n v="58.5"/>
    <n v="24.75"/>
    <n v="-15.44"/>
    <n v="-24.75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matheus barccaro"/>
    <s v="42892195861"/>
    <s v="Rua Júlio Patelli 325 / CEP 13295271 - Vila São João, Itupeva, São Paulo"/>
    <s v="Itupeva"/>
    <s v="São Paulo"/>
    <s v="13295271"/>
    <s v="Brasil"/>
    <s v="Mercado Envios Full"/>
    <s v="2 de fevereiro | 11:36"/>
    <s v="2 de fevereiro | 21:59"/>
    <s v="Mercado Envios"/>
    <s v="MEL00003262168488"/>
    <s v=" "/>
    <s v=" "/>
    <s v=" "/>
    <s v=" "/>
    <s v=" "/>
    <s v=" "/>
    <s v=" "/>
    <s v="Não"/>
    <s v=""/>
    <s v="Não"/>
  </r>
  <r>
    <s v="2000004179600407"/>
    <s v="1 de fevereiro de 2023 21:44 hs."/>
    <s v="Entregue"/>
    <s v="Chegou em 3 de fevereiro"/>
    <s v="Sim"/>
    <n v="1"/>
    <n v="82.64"/>
    <s v=""/>
    <n v="-14.05"/>
    <n v="-20.45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Jose Augusto Augusto"/>
    <s v="38588474883"/>
    <s v="Travessa das Helicônias 125 / japa entregador - CEP 19274000 - Quadra 47 travessa das heliconias, Primavera, São Paulo"/>
    <s v="Primavera"/>
    <s v="São Paulo"/>
    <s v="19274000"/>
    <s v="Brasil"/>
    <s v="Mercado Envios Full"/>
    <s v="2 de fevereiro | 19:55"/>
    <s v="3 de fevereiro | 19:39"/>
    <s v="Mercado Envios"/>
    <s v="MEL00003262115807"/>
    <s v=" "/>
    <s v=" "/>
    <s v=" "/>
    <s v=" "/>
    <s v=" "/>
    <s v=" "/>
    <s v=" "/>
    <s v="Não"/>
    <s v=""/>
    <s v="Não"/>
  </r>
  <r>
    <s v="2000004179605487"/>
    <s v="1 de fevereiro de 2023 21:40 hs."/>
    <s v="Entregue"/>
    <s v="Chegou em 4 de fevereiro"/>
    <s v="Sim"/>
    <n v="1"/>
    <n v="65.900000000000006"/>
    <n v="24.8"/>
    <n v="-16.7"/>
    <n v="-24.8"/>
    <s v=""/>
    <n v="49.2"/>
    <s v=" "/>
    <x v="12"/>
    <s v="MLB2781348100"/>
    <s v="Mercado Livre"/>
    <s v="Kit Reparo Alavanca Câmbio Trambulador Agile"/>
    <s v=" "/>
    <n v="65.900000000000006"/>
    <s v="Premium"/>
    <s v="Não emitida"/>
    <s v="Antonio Carlos"/>
    <s v="CPF 01098113640"/>
    <s v="rua tatuim 725 - posto de mola, alfenas - CEP: 37132342, Minas Gerais"/>
    <s v=" "/>
    <s v="Antonio Carlos"/>
    <s v="01098113640"/>
    <s v="AVENIDA LINCOLN WESTIN DA SILVEIRA 1419 / CEP 37131470 - Alfenas, Minas Gerais"/>
    <s v="Alfenas"/>
    <s v="Minas Gerais"/>
    <s v="37131470"/>
    <s v="Brasil"/>
    <s v="Correios e pontos de envio"/>
    <s v="3 de fevereiro | 00:37"/>
    <s v="4 de fevereiro | 10:40"/>
    <s v="Mercado Envios"/>
    <s v="MEL00003263141854"/>
    <s v="https://myaccount.mercadolivre.com.br/shipments/42013074098/detail"/>
    <s v=" "/>
    <s v=" "/>
    <s v=" "/>
    <s v=" "/>
    <s v=" "/>
    <s v=" "/>
    <s v="Não"/>
    <s v=""/>
    <s v="Não"/>
  </r>
  <r>
    <s v="2000004179605485"/>
    <s v="1 de fevereiro de 2023 21:40 hs."/>
    <s v="Entregue"/>
    <s v="Chegou em 4 de fevereiro"/>
    <s v="Sim"/>
    <n v="1"/>
    <n v="223.2"/>
    <s v=""/>
    <n v="-37.94"/>
    <n v="-20.45"/>
    <s v=""/>
    <n v="164.81"/>
    <s v=" 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Antonio Carlos"/>
    <s v="01098113640"/>
    <s v="AVENIDA LINCOLN WESTIN DA SILVEIRA 1419 / CEP 37131470 - Alfenas, Minas Gerais"/>
    <s v="Alfenas"/>
    <s v="Minas Gerais"/>
    <s v="37131470"/>
    <s v="Brasil"/>
    <s v="Mercado Envios Full"/>
    <s v="2 de fevereiro | 23:28"/>
    <s v="4 de fevereiro | 10:39"/>
    <s v="Mercado Envios"/>
    <s v="MEL00003262104585"/>
    <s v="https://myaccount.mercadolivre.com.br/shipments/42013074352/detail"/>
    <s v=" "/>
    <s v=" "/>
    <s v=" "/>
    <s v=" "/>
    <s v=" "/>
    <s v=" "/>
    <s v="Não"/>
    <s v=""/>
    <s v="Não"/>
  </r>
  <r>
    <s v="2000005040168984"/>
    <s v="1 de fevereiro de 2023 21:36 hs."/>
    <s v="Entregue"/>
    <s v="Chegou em 3 de fevereiro"/>
    <s v="Não"/>
    <n v="1"/>
    <n v="65.989999999999995"/>
    <n v="11.55"/>
    <n v="-16.72"/>
    <n v="-11.55"/>
    <s v=""/>
    <n v="49.27"/>
    <s v=" "/>
    <x v="135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Carlos Siva"/>
    <s v="05730352700"/>
    <s v="Estrada do Itanhangá 1685 / Loja Maranhão Motos Referencia: Estrada Do Itanhangá Número 1685 Bairro Muzema Loja Maranhão Moto - CEP 22753005 - Itanhangá, Rio de Janeiro, Rio de Janeiro"/>
    <s v="Rio de Janeiro"/>
    <s v="Rio de Janeiro"/>
    <s v="22753005"/>
    <s v="Brasil"/>
    <s v="Mercado Envios Full"/>
    <s v="2 de fevereiro | 18:26"/>
    <s v="3 de fevereiro | 11:53"/>
    <s v="Mercado Envios"/>
    <s v="MEL00003262089572"/>
    <s v=" "/>
    <s v=" "/>
    <s v=" "/>
    <s v=" "/>
    <s v=" "/>
    <s v=" "/>
    <s v=" "/>
    <s v="Não"/>
    <s v=""/>
    <s v="Não"/>
  </r>
  <r>
    <s v="2000004179587901"/>
    <s v="1 de fevereiro de 2023 21:35 hs."/>
    <s v="Entregue"/>
    <s v="Chegou em 4 de fevereiro"/>
    <s v="Sim"/>
    <n v="1"/>
    <n v="58.5"/>
    <s v=""/>
    <n v="-15.44"/>
    <s v="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Volnei Witter Walbrich"/>
    <s v="00678542066"/>
    <s v="Rua Emílio Knak 710 700 / Interior Referencia: Entregar na loja casa construção Novo Xingu,  loja Comax, deixar com o avagnrt ou Ises. - CEP 99687959 - Centro, Novo Xingu, Rio Grande do Sul"/>
    <s v="Novo Xingu"/>
    <s v="Rio Grande do Sul"/>
    <s v="99687959"/>
    <s v="Brasil"/>
    <s v="Mercado Envios Full"/>
    <s v="2 de fevereiro | 14:17"/>
    <s v="4 de fevereiro | 15:11"/>
    <s v="Mercado Envios"/>
    <s v="MEL00003262086722"/>
    <s v=" "/>
    <s v=" "/>
    <s v=" "/>
    <s v=" "/>
    <s v=" "/>
    <s v=" "/>
    <s v=" "/>
    <s v="Não"/>
    <s v=""/>
    <s v="Não"/>
  </r>
  <r>
    <s v="2000005040074404"/>
    <s v="1 de fevereiro de 2023 21:22 hs."/>
    <s v="Entregue"/>
    <s v="Chegou em 2 de fevereiro"/>
    <s v="Não"/>
    <n v="1"/>
    <n v="39.64"/>
    <n v="9.9"/>
    <n v="-12.24"/>
    <n v="-9.9"/>
    <s v=""/>
    <n v="27.4"/>
    <s v=" "/>
    <x v="55"/>
    <s v="MLB2223305509"/>
    <s v="Mercado Livre"/>
    <s v="Terminal Cabo De Engate Golf Golf 2000"/>
    <s v=" "/>
    <n v="39.64"/>
    <s v="Premium"/>
    <s v="Autorizado"/>
    <s v=" "/>
    <s v=" "/>
    <s v=" "/>
    <s v=" "/>
    <s v="ELY WILLIAM PERUGIA"/>
    <s v="00505733811"/>
    <s v="Rua Conselheiro Lafayette 59 / Apto 32 Referencia: 2 ruas atrás da igreja do embare - CEP 11040280 - Embaré, Santos, São Paulo"/>
    <s v="Santos"/>
    <s v="São Paulo"/>
    <s v="11040280"/>
    <s v="Brasil"/>
    <s v="Mercado Envios Full"/>
    <s v="2 de fevereiro | 12:22"/>
    <s v="2 de fevereiro | 20:05"/>
    <s v="Mercado Envios"/>
    <s v="MEL00003262043274"/>
    <s v=" "/>
    <s v=" "/>
    <s v=" "/>
    <s v=" "/>
    <s v=" "/>
    <s v=" "/>
    <s v=" "/>
    <s v="Não"/>
    <s v=""/>
    <s v="Não"/>
  </r>
  <r>
    <s v="2000005039883778"/>
    <s v="1 de fevereiro de 2023 20:52 hs."/>
    <s v="Entregue"/>
    <s v="Chegou em 3 de fevereiro"/>
    <s v="Não"/>
    <n v="1"/>
    <n v="82.64"/>
    <s v=""/>
    <n v="-14.05"/>
    <n v="-20.45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Carlos Leandro Choma"/>
    <s v="02262057974"/>
    <s v="Rua Casemiro Chervinski 88 / casa - CEP 85805490 - Pioneiros Catarinenses, Cascavel, Paraná"/>
    <s v="Cascavel"/>
    <s v="Paraná"/>
    <s v="85805490"/>
    <s v="Brasil"/>
    <s v="Mercado Envios Full"/>
    <s v="2 de fevereiro | 11:04"/>
    <s v="3 de fevereiro | 09:53"/>
    <s v="Mercado Envios"/>
    <s v="MEL00003261945722"/>
    <s v=" "/>
    <s v=" "/>
    <s v=" "/>
    <s v=" "/>
    <s v=" "/>
    <s v=" "/>
    <s v=" "/>
    <s v="Não"/>
    <s v=""/>
    <s v="Não"/>
  </r>
  <r>
    <s v="2000005039876110"/>
    <s v="1 de fevereiro de 2023 20:52 hs."/>
    <s v="Entregue"/>
    <s v="Chegou em 2 de fevereiro"/>
    <s v="Não"/>
    <n v="1"/>
    <n v="58.5"/>
    <n v="7.54"/>
    <n v="-15.44"/>
    <n v="-7.54"/>
    <s v=""/>
    <n v="43.06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nelson santos"/>
    <s v="24984080884"/>
    <s v="Rua Basílio Gasparetto 326 / Referencia: Natalina Rafacho recebe - CEP 13152162 - Jardim Paulista, Cosmópolis, São Paulo"/>
    <s v="Cosmópolis"/>
    <s v="São Paulo"/>
    <s v="13152162"/>
    <s v="Brasil"/>
    <s v="Mercado Envios Full"/>
    <s v="2 de fevereiro | 11:41"/>
    <s v="2 de fevereiro | 18:33"/>
    <s v="Mercado Envios"/>
    <s v="MEL00003261944627"/>
    <s v=" "/>
    <s v=" "/>
    <s v=" "/>
    <s v=" "/>
    <s v=" "/>
    <s v=" "/>
    <s v=" "/>
    <s v="Não"/>
    <s v=""/>
    <s v="Não"/>
  </r>
  <r>
    <s v="2000004179458199"/>
    <s v="1 de fevereiro de 2023 20:49 hs."/>
    <s v="Venda entregue"/>
    <s v="Como o comprador não te enviou o produto, nós cancelamos a devolução e te liberamos o dinheiro."/>
    <s v="Sim"/>
    <n v="1"/>
    <n v="85.99"/>
    <n v="1.39"/>
    <n v="-10.32"/>
    <s v=""/>
    <s v=""/>
    <n v="77.06"/>
    <s v=" "/>
    <x v="217"/>
    <s v="MLB2892798729"/>
    <s v="Mercado Livre"/>
    <s v="Bandeja Sem Pivô Com Bieleta Ld Gol G6 2012 A 2016"/>
    <s v=" "/>
    <n v="85.99"/>
    <s v="Clássico"/>
    <s v="Autorizado"/>
    <s v="lucas schueider"/>
    <s v="CPF 40796782822"/>
    <s v="rua coronel joao de oliveira melo  440, São Paulo - CEP: 04038000, São Paulo"/>
    <s v=" "/>
    <s v="lucas schueider"/>
    <s v="40796782822"/>
    <s v="Rua Boleadeiras 428 / CEP 03980120 - Jardim Elba, São Paulo, São Paulo"/>
    <s v="São Paulo"/>
    <s v="São Paulo"/>
    <s v="03980120"/>
    <s v="Brasil"/>
    <s v="Mercado Envios Flex"/>
    <s v="2 de fevereiro | 15:43"/>
    <s v="2 de fevereiro | 16:56"/>
    <s v="JORGE FREIRE DE LIMA"/>
    <s v="42012927639"/>
    <s v=" "/>
    <s v=" "/>
    <s v=" "/>
    <s v=" "/>
    <s v=" "/>
    <s v=" "/>
    <s v=" "/>
    <s v="Sim"/>
    <s v=""/>
    <s v="Não"/>
  </r>
  <r>
    <s v="2000004179456919"/>
    <s v="1 de fevereiro de 2023 20:48 hs."/>
    <s v="Entregue"/>
    <s v="Chegou em 3 de fevereiro"/>
    <s v="Sim"/>
    <n v="1"/>
    <n v="68.86"/>
    <n v="12.19"/>
    <n v="-17.21"/>
    <n v="-12.19"/>
    <s v=""/>
    <n v="51.65"/>
    <s v=" "/>
    <x v="20"/>
    <s v="MLB2860180904"/>
    <s v="Mercado Livre"/>
    <s v="Par Morceguinho Dianteiro Prisma 2007 A 2012"/>
    <s v=" "/>
    <n v="68.86"/>
    <s v="Premium"/>
    <s v="Autorizado"/>
    <s v=" "/>
    <s v=" "/>
    <s v=" "/>
    <s v=" "/>
    <s v="Adriano José da Silva"/>
    <s v="28369649874"/>
    <s v="Rua Romano Poletto 33 / Mecanica Cabreli Referencia: Auto Mecanica CabreliPedro Cabreli ou NelsonPeça para o Celta do Adriano da Pizzaria Artezanale - CEP 13930000 - Das Palmeiras, Serra Negra, São Paulo"/>
    <s v="Serra Negra"/>
    <s v="São Paulo"/>
    <s v="13930000"/>
    <s v="Brasil"/>
    <s v="Mercado Envios Full"/>
    <s v="3 de fevereiro | 02:45"/>
    <s v="3 de fevereiro | 16:17"/>
    <s v="Mercado Envios"/>
    <s v="MEL00003261932846"/>
    <s v=" "/>
    <s v=" "/>
    <s v=" "/>
    <s v=" "/>
    <s v=" "/>
    <s v=" "/>
    <s v=" "/>
    <s v="Não"/>
    <s v=""/>
    <s v="Não"/>
  </r>
  <r>
    <s v="2000004179362695"/>
    <s v="1 de fevereiro de 2023 20:14 hs."/>
    <s v="Entregue"/>
    <s v="Chegou em 6 de fevereiro"/>
    <s v="Sim"/>
    <n v="1"/>
    <n v="143.99"/>
    <s v=""/>
    <n v="-24.48"/>
    <n v="-18.45"/>
    <s v=""/>
    <n v="101.06"/>
    <s v=" "/>
    <x v="56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carlos martins"/>
    <s v="13972696779"/>
    <s v="Ozorio De Mello Pereira 181 / Camata 2 Referencia: Próximo O Comercial Sousa - CEP 29970000 - Pedro Canário, Espírito Santo"/>
    <s v="Pedro Canário"/>
    <s v="Espírito Santo"/>
    <s v="29970000"/>
    <s v="Brasil"/>
    <s v="Mercado Envios Full"/>
    <s v="2 de fevereiro | 23:45"/>
    <s v="6 de fevereiro | 09:11"/>
    <s v="Mercado Envios"/>
    <s v="MEL00003261825090"/>
    <s v=" "/>
    <s v=" "/>
    <s v=" "/>
    <s v=" "/>
    <s v=" "/>
    <s v=" "/>
    <s v=" "/>
    <s v="Não"/>
    <s v=""/>
    <s v="Não"/>
  </r>
  <r>
    <s v="2000005039567706"/>
    <s v="1 de fevereiro de 2023 20:06 hs."/>
    <s v="Entregue"/>
    <s v="Chegou em 2 de fevereiro"/>
    <s v="Não"/>
    <n v="1"/>
    <n v="45.9"/>
    <n v="15.9"/>
    <n v="-13.3"/>
    <s v=""/>
    <s v=""/>
    <n v="48.5"/>
    <s v=" "/>
    <x v="5"/>
    <s v="MLB2065493216"/>
    <s v="Mercado Livre"/>
    <s v="Kit Reparo Bucha Alavanca Câmbio Varão Celta Corsa Vectra"/>
    <s v=" "/>
    <n v="45.9"/>
    <s v="Premium"/>
    <s v="Autorizado"/>
    <s v="Adilson Silva"/>
    <s v="CPF 36018305828"/>
    <s v="Rua Chico Mendes 352 - casa, Franco da Rocha - CEP: 07844005, São Paulo"/>
    <s v=" "/>
    <s v="Adilson Silva"/>
    <s v="36018305828"/>
    <s v="Avenida Padre José de Anchieta 88 / trabalho Referencia: mata - CEP 07718145 - Vera Tereza, Caieiras, São Paulo"/>
    <s v="Caieiras"/>
    <s v="São Paulo"/>
    <s v="07718145"/>
    <s v="Brasil"/>
    <s v="Mercado Envios Flex"/>
    <s v="2 de fevereiro | 15:36"/>
    <s v="2 de fevereiro | 17:47"/>
    <s v="DOUGLAS MATOS"/>
    <s v="42012804509"/>
    <s v=" "/>
    <s v=" "/>
    <s v=" "/>
    <s v=" "/>
    <s v=" "/>
    <s v=" "/>
    <s v=" "/>
    <s v="Não"/>
    <s v=""/>
    <s v="Não"/>
  </r>
  <r>
    <s v="2000005039533918"/>
    <s v="1 de fevereiro de 2023 20:05 hs."/>
    <s v="Entregue"/>
    <s v="Chegou em 4 de fevereiro"/>
    <s v="Não"/>
    <n v="1"/>
    <n v="67.3"/>
    <n v="31.3"/>
    <n v="-13.58"/>
    <n v="-31.3"/>
    <s v=""/>
    <n v="53.72"/>
    <s v=" "/>
    <x v="20"/>
    <s v="MLB2860187459"/>
    <s v="Mercado Livre"/>
    <s v="Par Morceguinho Dianteiro Celta 1998 A 2015"/>
    <s v=" "/>
    <n v="67.3"/>
    <s v="Clássico"/>
    <s v="Não emitida"/>
    <s v="Antonio Marcos"/>
    <s v="CPF 00795043104"/>
    <s v="Quadra SQN 210 Bloco J 210 - portaria, Brasília - CEP: 70862010, Distrito Federal"/>
    <s v=" "/>
    <s v="Antonio Marcos"/>
    <s v="00795043104"/>
    <s v="Quadra SQN 210 Bloco A 210 / portaria - CEP 70862010 - Asa Norte, Brasília, Distrito Federal"/>
    <s v="Brasília"/>
    <s v="Distrito Federal"/>
    <s v="70862010"/>
    <s v="Brasil"/>
    <s v="Correios e pontos de envio"/>
    <s v="3 de fevereiro | 03:36"/>
    <s v="4 de fevereiro | 08:07"/>
    <s v="Mercado Envios"/>
    <s v="MEL00003263143772"/>
    <s v=" "/>
    <s v=" "/>
    <s v=" "/>
    <s v=" "/>
    <s v=" "/>
    <s v=" "/>
    <s v=" "/>
    <s v="Não"/>
    <s v=""/>
    <s v="Não"/>
  </r>
  <r>
    <s v="2000005039545006"/>
    <s v="1 de fevereiro de 2023 20:02 hs."/>
    <s v="Entregue"/>
    <s v="Chegou em 3 de fevereiro"/>
    <s v="Não"/>
    <n v="1"/>
    <n v="45.9"/>
    <n v="15.66"/>
    <n v="-13.3"/>
    <n v="-15.66"/>
    <s v=""/>
    <n v="32.6"/>
    <s v="Sim"/>
    <x v="5"/>
    <s v="MLB2065493216"/>
    <s v="Mercado Livre"/>
    <s v="Kit Reparo Bucha Alavanca Câmbio Varão Celta Corsa Vectra"/>
    <s v=" "/>
    <n v="45.9"/>
    <s v="Premium"/>
    <s v="Autorizado"/>
    <s v=" "/>
    <s v=" "/>
    <s v=" "/>
    <s v=" "/>
    <s v="Ronaldo Batista Santos"/>
    <s v="05977697619"/>
    <s v="Rua João Tedeschi 246 / casa - CEP 17360000 - mundo novo, Torrinha, São Paulo"/>
    <s v="Torrinha"/>
    <s v="São Paulo"/>
    <s v="17360000"/>
    <s v="Brasil"/>
    <s v="Mercado Envios Full"/>
    <s v="3 de fevereiro | 00:57"/>
    <s v="3 de fevereiro | 11:23"/>
    <s v="Mercado Envios"/>
    <s v="MEL00003261782257"/>
    <s v=" "/>
    <s v=" "/>
    <s v=" "/>
    <s v=" "/>
    <s v=" "/>
    <s v=" "/>
    <s v=" "/>
    <s v="Não"/>
    <s v=""/>
    <s v="Não"/>
  </r>
  <r>
    <s v="2000004179196867"/>
    <s v="1 de fevereiro de 2023 19:17 hs."/>
    <s v="Entregue"/>
    <s v="Chegou em 6 de fevereiro"/>
    <s v="Sim"/>
    <n v="1"/>
    <n v="62.8"/>
    <n v="24"/>
    <n v="-13.04"/>
    <n v="-24"/>
    <s v=""/>
    <n v="49.76"/>
    <s v=" "/>
    <x v="13"/>
    <s v="MLB2152557987"/>
    <s v="Mercado Livre"/>
    <s v="Par De Kit Pino Guia Bucha Pinça Freio Vw Saveiro Gol Voyage"/>
    <s v=" "/>
    <n v="62.8"/>
    <s v="Clássico"/>
    <s v="Não emitida"/>
    <s v="Andre Luis"/>
    <s v="CPF 09267628933"/>
    <s v="Rua 15 De Novenbro 627 - Der Caffe Platz, Pomerode - CEP: 89107000, Santa Catarina"/>
    <s v=" "/>
    <s v="Andre Luis"/>
    <s v="09267628933"/>
    <s v="Rua São Paulo 1638 / panificio bemkendorf - CEP 89012001 - Victor Konder, Blumenau, Santa Catarina"/>
    <s v="Blumenau"/>
    <s v="Santa Catarina"/>
    <s v="89012001"/>
    <s v="Brasil"/>
    <s v="Correios e pontos de envio"/>
    <s v="3 de fevereiro | 03:16"/>
    <s v="6 de fevereiro | 15:35"/>
    <s v="Mercado Envios"/>
    <s v="MEL00003263144838"/>
    <s v=" "/>
    <s v=" "/>
    <s v=" "/>
    <s v=" "/>
    <s v=" "/>
    <s v=" "/>
    <s v=" "/>
    <s v="Não"/>
    <s v=""/>
    <s v="Não"/>
  </r>
  <r>
    <s v="2000005038983608"/>
    <s v="1 de fevereiro de 2023 18:40 hs."/>
    <s v="Entregue"/>
    <s v="Chegou em 4 de fevereiro"/>
    <s v="Não"/>
    <n v="1"/>
    <n v="184.29"/>
    <s v=""/>
    <n v="-22.11"/>
    <n v="-38.950000000000003"/>
    <s v=""/>
    <n v="123.23"/>
    <s v=" "/>
    <x v="52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Fabrício Silva"/>
    <s v="95729100000"/>
    <s v="Rua Capão da Canoa Ers 040 Parada 102 casa numero 200 / Referencia: casa com piscina portão verde - CEP 94760000 - São Tomé, Águas Claras, Rio Grande do Sul"/>
    <s v="Águas Claras"/>
    <s v="Rio Grande do Sul"/>
    <s v="94760000"/>
    <s v="Brasil"/>
    <s v="Mercado Envios Full"/>
    <s v="2 de fevereiro | 20:00"/>
    <s v="4 de fevereiro | 16:27"/>
    <s v="Mercado Envios"/>
    <s v="MEL00003261508939"/>
    <s v=" "/>
    <s v=" "/>
    <s v=" "/>
    <s v=" "/>
    <s v=" "/>
    <s v=" "/>
    <s v=" "/>
    <s v="Não"/>
    <s v=""/>
    <s v="Não"/>
  </r>
  <r>
    <s v="2000005038993030"/>
    <s v="1 de fevereiro de 2023 18:37 hs."/>
    <s v="Entregue"/>
    <s v="Chegou em 3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Simone Pereira"/>
    <s v="30578479869"/>
    <s v="Avenida Amazonas 550 / Indaiá Referencia: Indaiá - CEP 11665080 - Indaiá, Caraguatatuba, São Paulo"/>
    <s v="Caraguatatuba"/>
    <s v="São Paulo"/>
    <s v="11665080"/>
    <s v="Brasil"/>
    <s v="Mercado Envios Full"/>
    <s v="2 de fevereiro | 16:13"/>
    <s v="3 de fevereiro | 16:32"/>
    <s v="Mercado Envios"/>
    <s v="MEL00003261496750"/>
    <s v=" "/>
    <s v=" "/>
    <s v=" "/>
    <s v=" "/>
    <s v=" "/>
    <s v=" "/>
    <s v=" "/>
    <s v="Não"/>
    <s v=""/>
    <s v="Não"/>
  </r>
  <r>
    <s v="2000005038901138"/>
    <s v="1 de fevereiro de 2023 18:22 hs."/>
    <s v="Entregue"/>
    <s v="Chegou em 3 de fevereiro"/>
    <s v="Não"/>
    <n v="1"/>
    <n v="69.7"/>
    <n v="12.33"/>
    <n v="-17.350000000000001"/>
    <n v="-12.33"/>
    <s v=""/>
    <n v="52.35"/>
    <s v=" "/>
    <x v="297"/>
    <s v="MLB2674367147"/>
    <s v="Mercado Livre"/>
    <s v="Rolamento Roda Dianteira Sem Abs Renault Laguna 1994 A 1998"/>
    <s v=" "/>
    <n v="69.7"/>
    <s v="Premium"/>
    <s v="Não emitida"/>
    <s v="jose Dornellas"/>
    <s v="CPF 08533352816"/>
    <s v="Avenida Fagundes de Oliveira 519 - bloco vereda 11 andar apartamento 134, Diadema - CEP: 09950300, São Paulo"/>
    <s v=" "/>
    <s v="jose Dornellas"/>
    <s v="08533352816"/>
    <s v="Rua dos Jasmins 270 / Vila São José - CEP 09950460 - Piraporinha, Diadema, São Paulo"/>
    <s v="Diadema"/>
    <s v="São Paulo"/>
    <s v="09950460"/>
    <s v="Brasil"/>
    <s v="Correios e pontos de envio"/>
    <s v="3 de fevereiro | 02:38"/>
    <s v="3 de fevereiro | 13:46"/>
    <s v="Mercado Envios"/>
    <s v="MEL00003263148932"/>
    <s v=" "/>
    <s v=" "/>
    <s v=" "/>
    <s v=" "/>
    <s v=" "/>
    <s v=" "/>
    <s v=" "/>
    <s v="Não"/>
    <s v=""/>
    <s v="Não"/>
  </r>
  <r>
    <s v="2000005038859016"/>
    <s v="1 de fevereiro de 2023 18:18 hs."/>
    <s v="Devolução para revisar"/>
    <s v="Você tem até quarta-feira, 8 de março, para nos avisar como o item chegou. Após essa data, vamos entender que chegou como esperado."/>
    <s v="Não"/>
    <n v="0"/>
    <n v="193.99"/>
    <n v="23.23"/>
    <n v="-101.18"/>
    <n v="-62.18"/>
    <n v="-193.94"/>
    <n v="-140.08000000000001"/>
    <s v=" "/>
    <x v="52"/>
    <s v="MLB2863673291"/>
    <s v="Mercado Livre"/>
    <s v="Bandeja Ld Peugeot 207 Exceto Escapade 2008 Em Diante C Pivô"/>
    <s v=" "/>
    <n v="193.99"/>
    <s v="Clássico"/>
    <s v="Não emitida"/>
    <s v="Juliano Torres Fraga"/>
    <s v="CPF 91628300078"/>
    <s v="Avenida Presidente Kenedy 1164 - Apto 02, Caçapava do Sul - CEP: 96570000, Rio Grande do Sul"/>
    <s v=" "/>
    <s v="Juliano Torres Fraga"/>
    <s v="9162830007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fevereiro | 14:23"/>
    <s v="3 de março | 16:31"/>
    <s v="Mercado Envios"/>
    <s v="QC543849416BR"/>
    <s v="https://www2.correios.com.br/sistemas/rastreamento/resultado.cfm"/>
    <s v=" "/>
    <s v=" "/>
    <s v=" "/>
    <s v=" "/>
    <s v=" "/>
    <s v=" "/>
    <s v="Não"/>
    <n v="1"/>
    <s v="Não"/>
  </r>
  <r>
    <s v="2000005038844276"/>
    <s v="1 de fevereiro de 2023 18:15 hs."/>
    <s v="Entregue"/>
    <s v="Chegou em 3 de fevereiro"/>
    <s v="Não"/>
    <n v="1"/>
    <n v="112.1"/>
    <s v=""/>
    <n v="-19.059999999999999"/>
    <n v="-20.45"/>
    <s v=""/>
    <n v="72.59"/>
    <s v="Sim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Wendeson Mikael"/>
    <s v="74246798304"/>
    <s v="Rua Colibri 443 / CEP 61650510 - Parque Potira (Jurema), Caucaia, Ceará"/>
    <s v="Caucaia"/>
    <s v="Ceará"/>
    <s v="61650510"/>
    <s v="Brasil"/>
    <s v="Mercado Envios Full"/>
    <s v="2 de fevereiro | 01:01"/>
    <s v="3 de fevereiro | 10:58"/>
    <s v="Mercado Envios"/>
    <s v="MEL00003261429431"/>
    <s v=" "/>
    <s v=" "/>
    <s v=" "/>
    <s v=" "/>
    <s v=" "/>
    <s v=" "/>
    <s v=" "/>
    <s v="Não"/>
    <s v=""/>
    <s v="Não"/>
  </r>
  <r>
    <s v="2000005038811802"/>
    <s v="1 de fevereiro de 2023 18:10 hs."/>
    <s v="Venda entregue"/>
    <s v="Como o comprador não te enviou o produto, nós cancelamos a devolução e te liberamos o dinheiro."/>
    <s v="Não"/>
    <n v="1"/>
    <n v="23"/>
    <n v="8.9"/>
    <n v="-9.41"/>
    <s v=""/>
    <s v=""/>
    <n v="22.49"/>
    <s v=" "/>
    <x v="123"/>
    <s v="MLB2070797056"/>
    <s v="Mercado Livre"/>
    <s v="Reparo Bucha Cabo Marcha Zafira A Partir De 2006 Até 2012"/>
    <s v=" "/>
    <n v="23"/>
    <s v="Premium"/>
    <s v="Autorizado"/>
    <s v="Nathy Store"/>
    <s v="CPF 39455511886"/>
    <s v="Professor Joao Batista Cont 1072 - 41 A, São Paulo - CEP: 08255210, São Paulo"/>
    <s v=" "/>
    <s v="Nathy Store"/>
    <s v="39455511886"/>
    <s v="Rua Artur Cadore 151 / Casa 2 Referencia: Toca campainha casa 2 - CEP 08295190 - Vila Carmosina, São Paulo, São Paulo"/>
    <s v="São Paulo"/>
    <s v="São Paulo"/>
    <s v="08295190"/>
    <s v="Brasil"/>
    <s v="Mercado Envios Flex"/>
    <s v="2 de fevereiro | 15:54"/>
    <s v="2 de fevereiro | 17:09"/>
    <s v="VINICIUS PEDROSO DE OLIVEIRA"/>
    <s v="42012478624"/>
    <s v=" "/>
    <s v=" "/>
    <s v=" "/>
    <s v=" "/>
    <s v=" "/>
    <s v=" "/>
    <s v=" "/>
    <s v="Sim"/>
    <s v=""/>
    <s v="Não"/>
  </r>
  <r>
    <s v="2000005038811258"/>
    <s v="1 de fevereiro de 2023 18:09 hs."/>
    <s v="Entregue"/>
    <s v="Chegou em 2 de fevereiro"/>
    <s v="Não"/>
    <n v="1"/>
    <n v="68.86"/>
    <n v="15.9"/>
    <n v="-17.21"/>
    <s v=""/>
    <s v=""/>
    <n v="67.55"/>
    <s v=" "/>
    <x v="20"/>
    <s v="MLB2860212445"/>
    <s v="Mercado Livre"/>
    <s v="Par Morceguinho Dianteiro Celta 1998 A 2015"/>
    <s v=" "/>
    <n v="68.86"/>
    <s v="Premium"/>
    <s v="Autorizado"/>
    <s v="sebastiao carlos ruyr ruy"/>
    <s v="CPF 09007319825"/>
    <s v="rua maria jose selestino saad 245 - cond.jacaranda ap.03 torre.1, Cotia - CEP: 06719429, São Paulo"/>
    <s v=" "/>
    <s v="sebastiao carlos ruyr ruy"/>
    <s v="09007319825"/>
    <s v="Rua Maria José Celestino Saad 245 / cond.jacaranda ap.03 torre.1 - CEP 06719429 - Jardim Ísis, Cotia, São Paulo"/>
    <s v="Cotia"/>
    <s v="São Paulo"/>
    <s v="06719429"/>
    <s v="Brasil"/>
    <s v="Mercado Envios Flex"/>
    <s v="2 de fevereiro | 15:41"/>
    <s v="2 de fevereiro | 19:42"/>
    <s v="MATHEUS DE OLIVEIRA SANTOS"/>
    <s v="42012476097"/>
    <s v=" "/>
    <s v=" "/>
    <s v=" "/>
    <s v=" "/>
    <s v=" "/>
    <s v=" "/>
    <s v=" "/>
    <s v="Não"/>
    <s v=""/>
    <s v="Não"/>
  </r>
  <r>
    <s v="2000005038743614"/>
    <s v="1 de fevereiro de 2023 17:59 hs."/>
    <s v="Entregue"/>
    <s v="Chegou em 3 de fevereiro"/>
    <s v="Não"/>
    <n v="1"/>
    <n v="299"/>
    <s v=""/>
    <n v="-50.83"/>
    <n v="-18.45"/>
    <s v=""/>
    <n v="229.7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José Vaz Vaz"/>
    <s v="19326378934"/>
    <s v="Rua João Rodrigues Pinheiro 614 / oficina Referencia: entrega direto na oficina. - CEP 81130180 - Capão Raso, Curitiba, Paraná"/>
    <s v="Curitiba"/>
    <s v="Paraná"/>
    <s v="81130180"/>
    <s v="Brasil"/>
    <s v="Mercado Envios Full"/>
    <s v="2 de fevereiro | 17:38"/>
    <s v="3 de fevereiro | 14:29"/>
    <s v="Mercado Envios"/>
    <s v="MEL00003261370522"/>
    <s v=" "/>
    <s v=" "/>
    <s v=" "/>
    <s v=" "/>
    <s v=" "/>
    <s v=" "/>
    <s v=" "/>
    <s v="Não"/>
    <s v=""/>
    <s v="Não"/>
  </r>
  <r>
    <s v="2000005038745518"/>
    <s v="1 de fevereiro de 2023 17:59 hs."/>
    <s v="Entregue"/>
    <s v="Chegou em 2 de fevereiro"/>
    <s v="Não"/>
    <n v="1"/>
    <n v="120.9"/>
    <s v=""/>
    <n v="-20.55"/>
    <n v="-17.95"/>
    <s v=""/>
    <n v="82.4"/>
    <s v=" "/>
    <x v="146"/>
    <s v="MLB2223552929"/>
    <s v="Mercado Livre"/>
    <s v="Par Pino Guia Pinça Freio Cobalt/sonic/spin/onix12a19"/>
    <s v=" "/>
    <n v="120.9"/>
    <s v="Premium"/>
    <s v="Autorizado"/>
    <s v=" "/>
    <s v=" "/>
    <s v=" "/>
    <s v=" "/>
    <s v="Joel goncalves"/>
    <s v="30464913870"/>
    <s v="Rua Carmem Miranda 230 / CEP 06720149 - Parque Mirante da Mata, Cotia, São Paulo"/>
    <s v="Cotia"/>
    <s v="São Paulo"/>
    <s v="06720149"/>
    <s v="Brasil"/>
    <s v="Mercado Envios Full"/>
    <s v="2 de fevereiro | 13:11"/>
    <s v="2 de fevereiro | 22:04"/>
    <s v="Mercado Envios"/>
    <s v="MEL00003261370151"/>
    <s v=" "/>
    <s v=" "/>
    <s v=" "/>
    <s v=" "/>
    <s v=" "/>
    <s v=" "/>
    <s v=" "/>
    <s v="Não"/>
    <s v=""/>
    <s v="Não"/>
  </r>
  <r>
    <s v="2000004178969535"/>
    <s v="1 de fevereiro de 2023 17:54 hs."/>
    <s v=" "/>
    <s v=" "/>
    <s v=" "/>
    <s v=""/>
    <n v="183.95"/>
    <s v=""/>
    <n v="-27.58"/>
    <n v="-21.45"/>
    <s v=""/>
    <n v="134.91999999999999"/>
    <s v=" "/>
    <x v="47"/>
    <s v=" "/>
    <s v=" "/>
    <s v=" "/>
    <s v=" "/>
    <s v=""/>
    <s v=" "/>
    <s v="Não emitida"/>
    <s v="otavio fardin"/>
    <s v="CPF 15138649710"/>
    <s v="Distrito Matilde rua José Maria camilet SN - Casa 2 andar verde, Alfredo Chaves - CEP: 29240000, Espírito Santo"/>
    <s v=" "/>
    <s v="otavio fardin"/>
    <s v="15138649710"/>
    <s v="Distrito Matilde rua José Maria camilet SN / Casa 2 andar verde Referencia: CASA ao lado da oficina fardin estrada que sai na oficina mecânica casa ao lado  de cima da oficina - CEP 29240000 - Matilde, Alfredo Chaves, Espírito Santo"/>
    <s v="Alfredo Chaves"/>
    <s v="Espírito Santo"/>
    <s v="29240000"/>
    <s v="Brasil"/>
    <s v="Correios e pontos de envio"/>
    <s v="3 de fevereiro | 04:47"/>
    <s v="4 de fevereiro | 14:47"/>
    <s v="Mercado Envios"/>
    <s v="MEL00003263151736"/>
    <s v=" "/>
    <s v=" "/>
    <s v=" "/>
    <s v=" "/>
    <s v=" "/>
    <s v=" "/>
    <s v=" "/>
    <s v=" "/>
    <s v=""/>
    <s v=" "/>
  </r>
  <r>
    <s v="2000005038707166"/>
    <s v="1 de fevereiro de 2023 17:54 hs."/>
    <s v="Entregue"/>
    <s v="Chegou em 4 de fevereiro"/>
    <s v="Sim"/>
    <n v="1"/>
    <s v=""/>
    <s v=""/>
    <s v=""/>
    <s v=""/>
    <s v=""/>
    <s v=""/>
    <s v=" "/>
    <x v="81"/>
    <s v="MLB2918759345"/>
    <s v="Mercado Livre"/>
    <s v="Bracinho Oscilante Com Pivô Fiat Uno 1986 A 1996"/>
    <s v=" "/>
    <n v="46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38707164"/>
    <s v="1 de fevereiro de 2023 17:54 hs."/>
    <s v="Entregue"/>
    <s v="Chegou em 4 de fevereiro"/>
    <s v="Sim"/>
    <n v="1"/>
    <s v=""/>
    <s v=""/>
    <s v=""/>
    <s v=""/>
    <s v=""/>
    <s v=""/>
    <s v=" "/>
    <x v="310"/>
    <s v="MLB3118762729"/>
    <s v="Mercado Livre"/>
    <s v="Braço Tensor Direita Sem Terminal Uno Mille 1985 A 2004"/>
    <s v=" "/>
    <n v="13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38704538"/>
    <s v="1 de fevereiro de 2023 17:53 hs."/>
    <s v="Entregue"/>
    <s v="Chegou em 2 de fevereiro"/>
    <s v="Não"/>
    <n v="1"/>
    <n v="45.9"/>
    <n v="13.9"/>
    <n v="-13.3"/>
    <s v=""/>
    <s v=""/>
    <n v="46.5"/>
    <s v=" "/>
    <x v="5"/>
    <s v="MLB2065545134"/>
    <s v="Mercado Livre"/>
    <s v="Kit Reparo Bucha Alavanca Câmbio Varão Corsa"/>
    <s v=" "/>
    <n v="45.9"/>
    <s v="Premium"/>
    <s v="Autorizado"/>
    <s v="delmiro Santana"/>
    <s v="CPF 18757797870"/>
    <s v="Rua Sete Jd Das Olivas Bairro Dos Pimentas 218 - casa, Guarulhos - CEP: 07263550, São Paulo"/>
    <s v=" "/>
    <s v="delmiro Santana"/>
    <s v="18757797870"/>
    <s v="Rua Sete 218 / Referencia: próximo a escola Alayde maria Vicente - CEP 07263550 - Jardim dos Olivas, Guarulhos, São Paulo"/>
    <s v="Guarulhos"/>
    <s v="São Paulo"/>
    <s v="07263550"/>
    <s v="Brasil"/>
    <s v="Mercado Envios Flex"/>
    <s v="2 de fevereiro | 15:37"/>
    <s v="2 de fevereiro | 18:11"/>
    <s v="THIAGO FREITAS JACINTO"/>
    <s v="42012431558"/>
    <s v=" "/>
    <s v=" "/>
    <s v=" "/>
    <s v=" "/>
    <s v=" "/>
    <s v=" "/>
    <s v=" "/>
    <s v="Não"/>
    <s v=""/>
    <s v="Não"/>
  </r>
  <r>
    <s v="2000005038640744"/>
    <s v="1 de fevereiro de 2023 17:44 hs."/>
    <s v="Entregue"/>
    <s v="Chegou em 3 de fevereiro"/>
    <s v="Não"/>
    <n v="1"/>
    <n v="264.72000000000003"/>
    <s v=""/>
    <n v="-31.77"/>
    <n v="-38.950000000000003"/>
    <s v=""/>
    <n v="194"/>
    <s v=" "/>
    <x v="4"/>
    <s v="MLB2918812998"/>
    <s v="Mercado Livre"/>
    <s v="Par Bandeja Com Pivô Idea Adventure 2006 A 2016"/>
    <s v=" "/>
    <n v="264.72000000000003"/>
    <s v="Clássico"/>
    <s v="Não emitida"/>
    <s v="Micael Bastos"/>
    <s v="CPF 51912636859"/>
    <s v="Rua Maria Alves Vaz 550 - casa, Caraguatatuba - CEP: 11669300, São Paulo"/>
    <s v=" "/>
    <s v="Micael Bastos"/>
    <s v="51912636859"/>
    <s v="Rua Maria Alves Vaz 550 / casa Referencia: Dany fitness academia - CEP 11669300 - Travessão, Caraguatatuba, São Paulo"/>
    <s v="Caraguatatuba"/>
    <s v="São Paulo"/>
    <s v="11669300"/>
    <s v="Brasil"/>
    <s v="Correios e pontos de envio"/>
    <s v="3 de fevereiro | 01:10"/>
    <s v="3 de fevereiro | 12:23"/>
    <s v="Mercado Envios"/>
    <s v="MEL00003263154783"/>
    <s v=" "/>
    <s v=" "/>
    <s v=" "/>
    <s v=" "/>
    <s v=" "/>
    <s v=" "/>
    <s v=" "/>
    <s v="Não"/>
    <s v=""/>
    <s v="Não"/>
  </r>
  <r>
    <s v="2000004178934197"/>
    <s v="1 de fevereiro de 2023 17:43 hs."/>
    <s v="Entregue"/>
    <s v="Chegou em 6 de fevereiro"/>
    <s v="Sim"/>
    <n v="1"/>
    <n v="223.2"/>
    <s v=""/>
    <n v="-37.94"/>
    <n v="-20.45"/>
    <s v=""/>
    <n v="164.81"/>
    <s v="Sim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Marcos Tadeu Carvalho de Oliveira"/>
    <s v="04588338510"/>
    <s v="Av Dr Antonio Muniz 255 / CEP 46300000 - Centro, Caculé, Bahia"/>
    <s v="Caculé"/>
    <s v="Bahia"/>
    <s v="46300000"/>
    <s v="Brasil"/>
    <s v="Mercado Envios Full"/>
    <s v="2 de fevereiro | 11:09"/>
    <s v="6 de fevereiro | 16:49"/>
    <s v="Mercado Envios"/>
    <s v="MEL00003261310478"/>
    <s v=" "/>
    <s v=" "/>
    <s v=" "/>
    <s v=" "/>
    <s v=" "/>
    <s v=" "/>
    <s v=" "/>
    <s v="Não"/>
    <s v=""/>
    <s v="Não"/>
  </r>
  <r>
    <s v="2000005036830342"/>
    <s v="1 de fevereiro de 2023 17:40 hs."/>
    <s v="Entregue"/>
    <s v="Chegou em 6 de fevereiro"/>
    <s v="Não"/>
    <n v="1"/>
    <n v="59.66"/>
    <n v="20.2"/>
    <n v="-15.64"/>
    <n v="-20.2"/>
    <s v=""/>
    <n v="44.02"/>
    <s v=" "/>
    <x v="13"/>
    <s v="MLB2108883421"/>
    <s v="Mercado Livre"/>
    <s v="Par De Kit Pino Guia Bucha Pinça Freio Vw Up Gol Fox Saveiro"/>
    <s v=" "/>
    <n v="59.66"/>
    <s v="Premium"/>
    <s v="Autorizado"/>
    <s v=" "/>
    <s v=" "/>
    <s v=" "/>
    <s v=" "/>
    <s v="Ronaldo Bezerra"/>
    <s v="02537101464"/>
    <s v="Rua Valdeci Vasconcelos 564 / casa Referencia: Em frente a cida criativa - CEP 79621110 - Parque São Carlos, Três Lagoas, Mato Grosso do Sul"/>
    <s v="Três Lagoas"/>
    <s v="Mato Grosso do Sul"/>
    <s v="79621110"/>
    <s v="Brasil"/>
    <s v="Mercado Envios Full"/>
    <s v="2 de fevereiro | 23:23"/>
    <s v="6 de fevereiro | 09:46"/>
    <s v="Mercado Envios"/>
    <s v="MEL00003261305676"/>
    <s v=" "/>
    <s v=" "/>
    <s v=" "/>
    <s v=" "/>
    <s v=" "/>
    <s v=" "/>
    <s v=" "/>
    <s v="Não"/>
    <s v=""/>
    <s v="Não"/>
  </r>
  <r>
    <s v="2000005038590210"/>
    <s v="1 de fevereiro de 2023 17:35 hs."/>
    <s v="Entregue"/>
    <s v="Chegou em 3 de fevereiro"/>
    <s v="Não"/>
    <n v="1"/>
    <n v="61.75"/>
    <n v="13.7"/>
    <n v="-16"/>
    <n v="-13.7"/>
    <s v=""/>
    <n v="45.75"/>
    <s v=" "/>
    <x v="3"/>
    <s v="MLB1865073108"/>
    <s v="Mercado Livre"/>
    <s v="2 Kits De Rolamento Roda Traseira Gol G1 G2 G3 G4 G5 Novo"/>
    <s v=" "/>
    <n v="61.75"/>
    <s v="Premium"/>
    <s v="Autorizado"/>
    <s v=" "/>
    <s v=" "/>
    <s v=" "/>
    <s v=" "/>
    <s v="UEMERSON Batista"/>
    <s v="86047826563"/>
    <s v="posto menor preço SN / posto menor preço Referencia: posto menor preço jacuipe ao lado do cond.enseada - CEP 42833000 - jacuipe, Barra do Jacuípe, Bahia"/>
    <s v="Barra do Jacuípe"/>
    <s v="Bahia"/>
    <s v="42833000"/>
    <s v="Brasil"/>
    <s v="Mercado Envios Full"/>
    <s v="1 de fevereiro | 23:04"/>
    <s v="3 de fevereiro | 16:51"/>
    <s v="Mercado Envios"/>
    <s v="MEL00003261293010"/>
    <s v=" "/>
    <s v=" "/>
    <s v=" "/>
    <s v=" "/>
    <s v=" "/>
    <s v=" "/>
    <s v=" "/>
    <s v="Não"/>
    <s v=""/>
    <s v="Não"/>
  </r>
  <r>
    <s v="2000004178902755"/>
    <s v="1 de fevereiro de 2023 17:31 hs."/>
    <s v="Entregue"/>
    <s v="Chegou em 3 de fevereiro"/>
    <s v="Sim"/>
    <n v="1"/>
    <n v="56.99"/>
    <s v=""/>
    <n v="-15.19"/>
    <s v=""/>
    <s v=""/>
    <n v="41.8"/>
    <s v=" "/>
    <x v="3"/>
    <s v="MLB1983187301"/>
    <s v="Mercado Livre"/>
    <s v="Par De Kit Rolamento Roda Traseira Fox 2007 2008 2009 Novo"/>
    <s v=" "/>
    <n v="56.99"/>
    <s v="Premium"/>
    <s v="Autorizado"/>
    <s v=" "/>
    <s v=" "/>
    <s v=" "/>
    <s v=" "/>
    <s v="Michaelson Pereira"/>
    <s v="12505739471"/>
    <s v="Rua Posto Médico 148 / Bar De Miguel Preto - CEP 55608055 - Alto José Leal, Vitória de Santo Antão, Pernambuco"/>
    <s v="Vitória de Santo Antão"/>
    <s v="Pernambuco"/>
    <s v="55608055"/>
    <s v="Brasil"/>
    <s v="Mercado Envios Full"/>
    <s v="2 de fevereiro | 16:57"/>
    <s v="3 de fevereiro | 17:07"/>
    <s v="Mercado Envios"/>
    <s v="MEL00003261288602"/>
    <s v=" "/>
    <s v=" "/>
    <s v=" "/>
    <s v=" "/>
    <s v=" "/>
    <s v=" "/>
    <s v=" "/>
    <s v="Não"/>
    <s v=""/>
    <s v="Não"/>
  </r>
  <r>
    <s v="2000005038530062"/>
    <s v="1 de fevereiro de 2023 17:29 hs."/>
    <s v="Entregue"/>
    <s v="Chegou em 2 de fevereiro"/>
    <s v="Não"/>
    <n v="1"/>
    <n v="37.99"/>
    <n v="15.9"/>
    <n v="-10.06"/>
    <s v=""/>
    <s v=""/>
    <n v="43.83"/>
    <s v=" "/>
    <x v="181"/>
    <s v="MLB3025187140"/>
    <s v="Mercado Livre"/>
    <s v="Terminal Cabo Trambulador Engate 13mm Grand Siena"/>
    <s v=" "/>
    <n v="37.99"/>
    <s v="Clássico"/>
    <s v="Autorizado"/>
    <s v="Elias Antonio Melo Ferreira"/>
    <s v="CPF 95518045620"/>
    <s v="Rua Dona Ana Araújo de Paula 102, São Paulo - CEP: 03274000, São Paulo"/>
    <s v=" "/>
    <s v="Elias Antonio Melo Ferreira"/>
    <s v="95518045620"/>
    <s v="Rua Cupiara 167 / Av Luiz Ferreira 169 - CEP 03273020 - Vila Santa Clara, São Paulo, São Paulo"/>
    <s v="São Paulo"/>
    <s v="São Paulo"/>
    <s v="03273020"/>
    <s v="Brasil"/>
    <s v="Mercado Envios Flex"/>
    <s v="2 de fevereiro | 15:40"/>
    <s v="2 de fevereiro | 17:49"/>
    <s v="MICHELLE RULING MARTINS"/>
    <s v="42012354292"/>
    <s v=" "/>
    <s v=" "/>
    <s v=" "/>
    <s v=" "/>
    <s v=" "/>
    <s v=" "/>
    <s v=" "/>
    <s v="Não"/>
    <s v=""/>
    <s v="Não"/>
  </r>
  <r>
    <s v="2000005038433104"/>
    <s v="1 de fevereiro de 2023 17:15 hs."/>
    <s v="Entregue"/>
    <s v="Chegou em 3 de fevereiro"/>
    <s v="Não"/>
    <n v="1"/>
    <n v="169.99"/>
    <s v=""/>
    <n v="-28.9"/>
    <n v="-20.45"/>
    <s v=""/>
    <n v="120.64"/>
    <s v="Sim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uliana Andrade"/>
    <s v="11886190712"/>
    <s v="RUA BELKISS 320 / Loja - CEP 25550590 - São João de Meriti, Rio de Janeiro"/>
    <s v="São João de Meriti"/>
    <s v="Rio de Janeiro"/>
    <s v="25550590"/>
    <s v="Brasil"/>
    <s v="Mercado Envios Full"/>
    <s v="2 de fevereiro | 09:20"/>
    <s v="3 de fevereiro | 17:12"/>
    <s v="Mercado Envios"/>
    <s v="MEL00003261138850"/>
    <s v="https://myaccount.mercadolivre.com.br/shipments/42012312585/detail"/>
    <s v=" "/>
    <s v=" "/>
    <s v=" "/>
    <s v=" "/>
    <s v=" "/>
    <s v=" "/>
    <s v="Não"/>
    <s v=""/>
    <s v="Não"/>
  </r>
  <r>
    <s v="2000004178834199"/>
    <s v="1 de fevereiro de 2023 17:07 hs."/>
    <s v="Entregue"/>
    <s v="Chegou em 3 de fevereiro"/>
    <s v="Sim"/>
    <n v="1"/>
    <n v="82.64"/>
    <s v=""/>
    <n v="-14.05"/>
    <n v="-20.45"/>
    <s v=""/>
    <n v="48.14"/>
    <s v=" "/>
    <x v="3"/>
    <s v="MLB2015330278"/>
    <s v="Mercado Livre"/>
    <s v="2 Kit's De Rolamento Roda Traseira Gol G1 G2 G3 G4 G5 Novo"/>
    <s v=" "/>
    <n v="82.64"/>
    <s v="Premium"/>
    <s v="Autorizado"/>
    <s v=" "/>
    <s v=" "/>
    <s v=" "/>
    <s v=" "/>
    <s v="Angélica Martins Silva"/>
    <s v="09289088796"/>
    <s v="Rua São Lino 91 / Apart 104 Referencia: prédio verde próximo a Arthur Bernades - CEP 28026090 - Parque Aurora, Campos dos Goytacazes, Rio de Janeiro"/>
    <s v="Campos dos Goytacazes"/>
    <s v="Rio de Janeiro"/>
    <s v="28026090"/>
    <s v="Brasil"/>
    <s v="Mercado Envios Full"/>
    <s v="2 de fevereiro | 13:38"/>
    <s v="3 de fevereiro | 19:58"/>
    <s v="Mercado Envios"/>
    <s v="MEL00003261109240"/>
    <s v=" "/>
    <s v=" "/>
    <s v=" "/>
    <s v=" "/>
    <s v=" "/>
    <s v=" "/>
    <s v=" "/>
    <s v="Não"/>
    <s v=""/>
    <s v="Não"/>
  </r>
  <r>
    <s v="2000005038366170"/>
    <s v="1 de fevereiro de 2023 17:02 hs."/>
    <s v="Entregue"/>
    <s v="Chegou em 2 de fevereiro"/>
    <s v="Não"/>
    <n v="1"/>
    <n v="20.5"/>
    <n v="9.9"/>
    <n v="-8.98"/>
    <n v="-9.9"/>
    <s v=""/>
    <n v="11.52"/>
    <s v="Sim"/>
    <x v="51"/>
    <s v="MLB2748563200"/>
    <s v="Mercado Livre"/>
    <s v="Capa De Pedal Freio E Embreagem Citroen C3"/>
    <s v=" "/>
    <n v="20.5"/>
    <s v="Premium"/>
    <s v="Autorizado"/>
    <s v=" "/>
    <s v=" "/>
    <s v=" "/>
    <s v=" "/>
    <s v="Penha Aparecida da Cruz Amaral"/>
    <s v="15013058830"/>
    <s v="Rua João Batista do Nascimento Lima 50 / casa - CEP 12120304 - Loteamento Jardim dos Eucaliptos, Tremembé, São Paulo"/>
    <s v="Tremembé"/>
    <s v="São Paulo"/>
    <s v="12120304"/>
    <s v="Brasil"/>
    <s v="Mercado Envios Full"/>
    <s v="2 de fevereiro | 12:25"/>
    <s v="2 de fevereiro | 18:33"/>
    <s v="Mercado Envios"/>
    <s v="MEL00003261092858"/>
    <s v=" "/>
    <s v=" "/>
    <s v=" "/>
    <s v=" "/>
    <s v=" "/>
    <s v=" "/>
    <s v=" "/>
    <s v="Não"/>
    <s v=""/>
    <s v="Não"/>
  </r>
  <r>
    <s v="2000005038356084"/>
    <s v="1 de fevereiro de 2023 17:02 hs."/>
    <s v="Entregue"/>
    <s v="Chegou em 3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lucio tassior marques marques"/>
    <s v="00428554970"/>
    <s v="RUA JOAQUIM FALCO URIARTE 515 / Sala 2 - CEP 88303380 - São Judas, Itajaí, Santa Catarina"/>
    <s v="Itajaí"/>
    <s v="Santa Catarina"/>
    <s v="88303380"/>
    <s v="Brasil"/>
    <s v="Mercado Envios Full"/>
    <s v="2 de fevereiro | 13:23"/>
    <s v="3 de fevereiro | 15:30"/>
    <s v="Mercado Envios"/>
    <s v="MEL00003261100898"/>
    <s v="https://myaccount.mercadolivre.com.br/shipments/42012279610/detail"/>
    <s v=" "/>
    <s v=" "/>
    <s v=" "/>
    <s v=" "/>
    <s v=" "/>
    <s v=" "/>
    <s v="Não"/>
    <s v=""/>
    <s v="Não"/>
  </r>
  <r>
    <s v="2000005038285324"/>
    <s v="1 de fevereiro de 2023 16:52 hs."/>
    <s v="Devolução finalizada com reembolso para o comprador"/>
    <s v="O produto devolvido chegou em sexta-feira, 17 de fevereiro."/>
    <s v="Não"/>
    <n v="0"/>
    <n v="207.9"/>
    <s v=""/>
    <n v="-76.239999999999995"/>
    <n v="-20.45"/>
    <n v="-152.11000000000001"/>
    <n v="-40.9"/>
    <s v=" "/>
    <x v="66"/>
    <s v="MLB2609844613"/>
    <s v="Mercado Livre"/>
    <s v="Kit Rolamento Eixo Traseiro C/ Bucha Peugeot 206/207 50mm"/>
    <s v=" "/>
    <n v="207.9"/>
    <s v="Premium"/>
    <s v="Autorizado"/>
    <s v="Jean Bispo Moreira"/>
    <s v="CPF 04788787539"/>
    <s v="Rua Tomé De Souza 120 - Terreo , Teixeira de Freitas - CEP: 45985216, Bahia"/>
    <s v=" "/>
    <s v="Jean Bispo Moreira"/>
    <s v="0478878753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9 de fevereiro | 16:00"/>
    <s v="17 de fevereiro | 15:01"/>
    <s v="Mercado Envios"/>
    <s v="QC386566116BR"/>
    <s v="https://www2.correios.com.br/sistemas/rastreamento/resultado.cfm"/>
    <s v=" "/>
    <s v=" "/>
    <s v=" "/>
    <s v=" "/>
    <s v=" "/>
    <s v=" "/>
    <s v="Não"/>
    <n v="1"/>
    <s v="Não"/>
  </r>
  <r>
    <s v="2000005038282616"/>
    <s v="1 de fevereiro de 2023 16:52 hs."/>
    <s v="Entregue"/>
    <s v="Chegou em 3 de fever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theus  José "/>
    <s v="17830213739"/>
    <s v="Rua Lucídio Cardoso de Souza 125 / Referencia: Rua Ao Lado Do Forte Ferro E Aço Entregar No Sitio Toka Dos Coelhos - CEP 28996114 - Rio Mole (Bacaxá), Saquarema, Rio de Janeiro"/>
    <s v="Saquarema"/>
    <s v="Rio de Janeiro"/>
    <s v="28996114"/>
    <s v="Brasil"/>
    <s v="Mercado Envios Full"/>
    <s v="2 de fevereiro | 16:00"/>
    <s v="3 de fevereiro | 16:26"/>
    <s v="Mercado Envios"/>
    <s v="MEL00003261173674"/>
    <s v=" "/>
    <s v=" "/>
    <s v=" "/>
    <s v=" "/>
    <s v=" "/>
    <s v=" "/>
    <s v=" "/>
    <s v="Não"/>
    <s v=""/>
    <s v="Não"/>
  </r>
  <r>
    <s v="2000005038164062"/>
    <s v="1 de fevereiro de 2023 16:36 hs."/>
    <s v="Entregue"/>
    <s v="Chegou em 3 de fevereiro"/>
    <s v="Não"/>
    <n v="1"/>
    <n v="17.91"/>
    <n v="22.6"/>
    <n v="-8.5399999999999991"/>
    <n v="-22.6"/>
    <s v=""/>
    <n v="9.3699999999999992"/>
    <s v=" "/>
    <x v="60"/>
    <s v="MLB2083219470"/>
    <s v="Mercado Livre"/>
    <s v="Terminal Conector Cabo Trambulador Celta 2005 Em Diante"/>
    <s v=" "/>
    <n v="17.91"/>
    <s v="Premium"/>
    <s v="Autorizado"/>
    <s v=" "/>
    <s v=" "/>
    <s v=" "/>
    <s v=" "/>
    <s v="Itallo Renan Barros da Silva"/>
    <s v="52574974840"/>
    <s v="Rua B 445 / bar do Airton - CEP 11256655 - Rio da Praia, Bertioga, São Paulo"/>
    <s v="Bertioga"/>
    <s v="São Paulo"/>
    <s v="11256655"/>
    <s v="Brasil"/>
    <s v="Mercado Envios Full"/>
    <s v="2 de fevereiro | 01:54"/>
    <s v="3 de fevereiro | 11:46"/>
    <s v="Mercado Envios"/>
    <s v="MEL00003261074651"/>
    <s v=" "/>
    <s v=" "/>
    <s v=" "/>
    <s v=" "/>
    <s v=" "/>
    <s v=" "/>
    <s v=" "/>
    <s v="Não"/>
    <s v=""/>
    <s v="Não"/>
  </r>
  <r>
    <s v="2000004178692559"/>
    <s v="1 de fevereiro de 2023 16:23 hs."/>
    <s v="Entregue"/>
    <s v="Chegou em 4 de fevereiro"/>
    <s v="Sim"/>
    <n v="1"/>
    <n v="58.5"/>
    <s v=""/>
    <n v="-15.44"/>
    <s v="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pablo fazolo"/>
    <s v="12033840760"/>
    <s v="Avenida Quatorze de Setembro 415 / charme confecções Referencia: charme alugueis de vestido falar com Cida ou Gisele - CEP 29920000 - São sebastião, Rio Bananal, Espírito Santo"/>
    <s v="Rio Bananal"/>
    <s v="Espírito Santo"/>
    <s v="29920000"/>
    <s v="Brasil"/>
    <s v="Mercado Envios Full"/>
    <s v="2 de fevereiro | 02:54"/>
    <s v="4 de fevereiro | 08:40"/>
    <s v="Mercado Envios"/>
    <s v="MEL00003261202027"/>
    <s v=" "/>
    <s v=" "/>
    <s v=" "/>
    <s v=" "/>
    <s v=" "/>
    <s v=" "/>
    <s v=" "/>
    <s v="Não"/>
    <s v=""/>
    <s v="Não"/>
  </r>
  <r>
    <s v="2000005038041920"/>
    <s v="1 de fevereiro de 2023 16:17 hs."/>
    <s v="Entregue"/>
    <s v="Chegou em 2 de fevereiro"/>
    <s v="Não"/>
    <n v="1"/>
    <n v="34.5"/>
    <n v="15.9"/>
    <n v="-11.36"/>
    <s v=""/>
    <s v=""/>
    <n v="39.04"/>
    <s v=" "/>
    <x v="27"/>
    <s v="MLB2071179464"/>
    <s v="Mercado Livre"/>
    <s v="Cabo De Embreagem Palio 1.0 (46781013) 2000 2001 2002 2003"/>
    <s v=" "/>
    <n v="34.5"/>
    <s v="Premium"/>
    <s v="Autorizado"/>
    <s v="Renato Soares"/>
    <s v="CPF 30092939848"/>
    <s v="Rua Comprida  775 - casa 2, São Paulo - CEP: 02311010, São Paulo"/>
    <s v=" "/>
    <s v="Renato Soares"/>
    <s v="30092939848"/>
    <s v="Rua Condessa de Pinhal 107 / Sobrado Comercial Cinza - CEP 04610060 - Parque Colonial, São Paulo, São Paulo"/>
    <s v="São Paulo"/>
    <s v="São Paulo"/>
    <s v="04610060"/>
    <s v="Brasil"/>
    <s v="Mercado Envios Flex"/>
    <s v="2 de fevereiro | 15:44"/>
    <s v="2 de fevereiro | 16:39"/>
    <s v="MARCIO PRATES"/>
    <s v="42012149469"/>
    <s v=" "/>
    <s v=" "/>
    <s v=" "/>
    <s v=" "/>
    <s v=" "/>
    <s v=" "/>
    <s v=" "/>
    <s v="Não"/>
    <s v=""/>
    <s v="Não"/>
  </r>
  <r>
    <s v="2000005037173392"/>
    <s v="1 de fevereiro de 2023 15:57 hs."/>
    <s v="Entregue"/>
    <s v="Chegou em 3 de fevereiro"/>
    <s v="Não"/>
    <n v="1"/>
    <n v="15.99"/>
    <n v="17.399999999999999"/>
    <n v="-8.2200000000000006"/>
    <n v="-17.399999999999999"/>
    <s v=""/>
    <n v="7.77"/>
    <s v=" "/>
    <x v="256"/>
    <s v="MLB2720142666"/>
    <s v="Mercado Livre"/>
    <s v="Capa De Pedal Freio Embreagem Crossfox 2009"/>
    <s v=" "/>
    <n v="15.99"/>
    <s v="Premium"/>
    <s v="Não emitida"/>
    <s v="Bruno  Alves "/>
    <s v="CPF 46514895832"/>
    <s v="Rua Major João Fogaça 241 - Casa, Assis - CEP: 19803450, São Paulo"/>
    <s v=" "/>
    <s v="Bruno  Alves "/>
    <s v="46514895832"/>
    <s v="Rua Major João Fogaça 241 / Casa - CEP 19803450 - Nova Assis, Assis, São Paulo"/>
    <s v="Assis"/>
    <s v="São Paulo"/>
    <s v="19803450"/>
    <s v="Brasil"/>
    <s v="Correios e pontos de envio"/>
    <s v="3 de fevereiro | 02:14"/>
    <s v="3 de fevereiro | 15:02"/>
    <s v="Mercado Envios"/>
    <s v="MEL00003263157143"/>
    <s v=" "/>
    <s v=" "/>
    <s v=" "/>
    <s v=" "/>
    <s v=" "/>
    <s v=" "/>
    <s v=" "/>
    <s v="Não"/>
    <s v=""/>
    <s v="Não"/>
  </r>
  <r>
    <s v="2000004178603293"/>
    <s v="1 de fevereiro de 2023 15:53 hs."/>
    <s v="Entregue"/>
    <s v="Chegou em 2 de fevereiro"/>
    <s v="Sim"/>
    <n v="1"/>
    <n v="307.97000000000003"/>
    <n v="1.59"/>
    <n v="-52.35"/>
    <s v=""/>
    <s v=""/>
    <n v="257.20999999999998"/>
    <s v=" "/>
    <x v="167"/>
    <s v="MLB3085466614"/>
    <s v="Mercado Livre"/>
    <s v="Par Bandeja C4 Pallas 2007 Á 2013"/>
    <s v=" "/>
    <n v="307.97000000000003"/>
    <s v="Premium"/>
    <s v="Autorizado"/>
    <s v="Beatriz Lavinia"/>
    <s v="CPF 50414724836"/>
    <s v="Rua Saverio Valente 100 - Bloco 24 Ap.24, São Paulo - CEP: 02996120, São Paulo"/>
    <s v=" "/>
    <s v="Beatriz Lavinia"/>
    <s v="50414724836"/>
    <s v="Rua Savério Valente 100 / Bloco 24 Ap 21 - CEP 02996120 - Parque Nações Unidas, São Paulo, São Paulo"/>
    <s v="São Paulo"/>
    <s v="São Paulo"/>
    <s v="02996120"/>
    <s v="Brasil"/>
    <s v="Mercado Envios Flex"/>
    <s v="2 de fevereiro | 16:15"/>
    <s v="2 de fevereiro | 18:56"/>
    <s v="OLIVIO NETO"/>
    <s v="42012073333"/>
    <s v=" "/>
    <s v=" "/>
    <s v=" "/>
    <s v=" "/>
    <s v=" "/>
    <s v=" "/>
    <s v=" "/>
    <s v="Não"/>
    <s v=""/>
    <s v="Não"/>
  </r>
  <r>
    <s v="2000005037865250"/>
    <s v="1 de fevereiro de 2023 15:52 hs."/>
    <s v="Entregue"/>
    <s v="Chegou em 4 de fevereiro"/>
    <s v="Não"/>
    <n v="1"/>
    <n v="123.49"/>
    <s v=""/>
    <n v="-20.99"/>
    <n v="-17.95"/>
    <s v=""/>
    <n v="84.55"/>
    <s v="Sim"/>
    <x v="30"/>
    <s v="MLB2187060533"/>
    <s v="Mercado Livre"/>
    <s v="Par Reparo Pino Guia Pinça De Freio Dianteiro Nissan March"/>
    <s v=" "/>
    <n v="123.49"/>
    <s v="Premium"/>
    <s v="Autorizado"/>
    <s v=" "/>
    <s v=" "/>
    <s v=" "/>
    <s v=" "/>
    <s v="Arlen Sena Farias"/>
    <s v="08518482739"/>
    <s v="Estrada João de Abreu 475 / blz 10 apto 203 - CEP 24723190 - Monjolos, São Gonçalo, Rio de Janeiro"/>
    <s v="São Gonçalo"/>
    <s v="Rio de Janeiro"/>
    <s v="24723190"/>
    <s v="Brasil"/>
    <s v="Mercado Envios Full"/>
    <s v="1 de fevereiro | 18:44"/>
    <s v="4 de fevereiro | 12:13"/>
    <s v="Mercado Envios"/>
    <s v="MEL00003260865836"/>
    <s v=" "/>
    <s v=" "/>
    <s v=" "/>
    <s v=" "/>
    <s v=" "/>
    <s v=" "/>
    <s v=" "/>
    <s v="Não"/>
    <s v=""/>
    <s v="Não"/>
  </r>
  <r>
    <s v="2000005037851426"/>
    <s v="1 de fevereiro de 2023 15:49 hs."/>
    <s v="Entregue"/>
    <s v="Chegou em 2 de fevereiro"/>
    <s v="Não"/>
    <n v="1"/>
    <n v="223.2"/>
    <s v=""/>
    <n v="-37.94"/>
    <n v="-20.45"/>
    <s v=""/>
    <n v="164.81"/>
    <s v=" 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DANIEL SANTOS"/>
    <s v="37275621886"/>
    <s v="Rua Fernando Sérgio Benedetti 56 / Rua Sem Saída Referencia: Rua sem saída - CEP 13482311 - Jardim Rosa Marrafon Lucas, Limeira, São Paulo"/>
    <s v="Limeira"/>
    <s v="São Paulo"/>
    <s v="13482311"/>
    <s v="Brasil"/>
    <s v="Mercado Envios Full"/>
    <s v="2 de fevereiro | 11:37"/>
    <s v="2 de fevereiro | 19:22"/>
    <s v="Mercado Envios"/>
    <s v="MEL00003260855021"/>
    <s v=" "/>
    <s v=" "/>
    <s v=" "/>
    <s v=" "/>
    <s v=" "/>
    <s v=" "/>
    <s v=" "/>
    <s v="Não"/>
    <s v=""/>
    <s v="Não"/>
  </r>
  <r>
    <s v="2000005037821042"/>
    <s v="1 de fevereiro de 2023 15:44 hs."/>
    <s v="Entregue"/>
    <s v="Chegou em 3 de fevereiro"/>
    <s v="Não"/>
    <n v="1"/>
    <n v="43.77"/>
    <n v="22"/>
    <n v="-12.94"/>
    <n v="-22"/>
    <s v=""/>
    <n v="30.83"/>
    <s v=" "/>
    <x v="311"/>
    <s v="MLB2800429571"/>
    <s v="Mercado Livre"/>
    <s v="Bieleta Dianteira Esquerda Vera Cruz 2007 A 2012"/>
    <s v=" "/>
    <n v="43.77"/>
    <s v="Premium"/>
    <s v="Não emitida"/>
    <s v="Paulo Roberto Roberto"/>
    <s v="CPF 11385476893"/>
    <s v="rua juriti 266 - Casa Terrea, vargem grande Paulista - CEP: 06730000, São Paulo"/>
    <s v=" "/>
    <s v="Paulo Roberto Roberto"/>
    <s v="11385476893"/>
    <s v="Rua Juriti 266 / Condominio Santa Adelia Lote V 19 - CEP 06730000 - Vargem Grande Paulista, São Paulo"/>
    <s v="Vargem Grande Paulista"/>
    <s v="São Paulo"/>
    <s v="06730000"/>
    <s v="Brasil"/>
    <s v="Correios e pontos de envio"/>
    <s v="3 de fevereiro | 02:19"/>
    <s v="3 de fevereiro | 12:18"/>
    <s v="Mercado Envios"/>
    <s v="MEL00003263160470"/>
    <s v=" "/>
    <s v=" "/>
    <s v=" "/>
    <s v=" "/>
    <s v=" "/>
    <s v=" "/>
    <s v=" "/>
    <s v="Não"/>
    <s v=""/>
    <s v="Não"/>
  </r>
  <r>
    <s v="2000005037775328"/>
    <s v="1 de fevereiro de 2023 15:38 hs."/>
    <s v="Entregue"/>
    <s v="Chegou em 2 de fevereiro"/>
    <s v="Não"/>
    <n v="1"/>
    <n v="19.989999999999998"/>
    <n v="9.9"/>
    <n v="-8.9"/>
    <n v="-9.9"/>
    <s v=""/>
    <n v="11.09"/>
    <s v=" "/>
    <x v="23"/>
    <s v="MLB2100354988"/>
    <s v="Mercado Livre"/>
    <s v="Capa Pedal Freio Embreagem Gm Spin 2012 Em Diante"/>
    <s v=" "/>
    <n v="19.989999999999998"/>
    <s v="Premium"/>
    <s v="Autorizado"/>
    <s v=" "/>
    <s v=" "/>
    <s v=" "/>
    <s v=" "/>
    <s v="Jose Renato Silva Freitas"/>
    <s v="35198116858"/>
    <s v="Avenida Embaixador Pedro de Toledo 593 / ap 204 Referencia: observação  edifício - CEP 11320440 - Centro, São Vicente, São Paulo"/>
    <s v="São Vicente"/>
    <s v="São Paulo"/>
    <s v="11320440"/>
    <s v="Brasil"/>
    <s v="Mercado Envios Full"/>
    <s v="2 de fevereiro | 12:22"/>
    <s v="2 de fevereiro | 20:05"/>
    <s v="Mercado Envios"/>
    <s v="MEL00003260797550"/>
    <s v=" "/>
    <s v=" "/>
    <s v=" "/>
    <s v=" "/>
    <s v=" "/>
    <s v=" "/>
    <s v=" "/>
    <s v="Não"/>
    <s v=""/>
    <s v="Não"/>
  </r>
  <r>
    <s v="2000005037706584"/>
    <s v="1 de fevereiro de 2023 15:29 hs."/>
    <s v="Entregue"/>
    <s v="Chegou em 2 de fevereiro"/>
    <s v="Não"/>
    <n v="1"/>
    <n v="18.37"/>
    <n v="26.1"/>
    <n v="-8.6199999999999992"/>
    <n v="-26.1"/>
    <s v=""/>
    <n v="9.75"/>
    <s v=" "/>
    <x v="280"/>
    <s v="MLB2772526283"/>
    <s v="Mercado Livre"/>
    <s v="Kit Reparo Trambulador Cambio Vectra Com Liame 1995 A 2005"/>
    <s v=" "/>
    <n v="18.37"/>
    <s v="Premium"/>
    <s v="Autorizado"/>
    <s v="americo vasconcelos"/>
    <s v="CPF 13459703660"/>
    <s v="Avenida Doutor Athayde Pereira de Souza  64, Machado - CEP: 37750000, Minas Gerais"/>
    <s v=" "/>
    <s v="americo vasconcelos"/>
    <s v="13459703660"/>
    <s v="Avenida Doutor Ataíde Pereira de Souza 64 / CEP 37750000 - Centro, Machado, Minas Gerais"/>
    <s v="Machado"/>
    <s v="Minas Gerais"/>
    <s v="37750000"/>
    <s v="Brasil"/>
    <s v="Correios e pontos de envio"/>
    <s v="2 de fevereiro | 00:28"/>
    <s v="2 de fevereiro | 12:15"/>
    <s v="Mercado Envios"/>
    <s v="MEL00003260811651"/>
    <s v=" "/>
    <s v=" "/>
    <s v=" "/>
    <s v=" "/>
    <s v=" "/>
    <s v=" "/>
    <s v=" "/>
    <s v="Não"/>
    <s v=""/>
    <s v="Não"/>
  </r>
  <r>
    <s v="2000005037656698"/>
    <s v="1 de fevereiro de 2023 15:22 hs."/>
    <s v="Entregue"/>
    <s v="Chegou em 4 de fevereiro"/>
    <s v="Não"/>
    <n v="1"/>
    <n v="199.99"/>
    <s v=""/>
    <n v="-34"/>
    <n v="-20.45"/>
    <s v=""/>
    <n v="145.54"/>
    <s v=" "/>
    <x v="6"/>
    <s v="MLB2607917865"/>
    <s v="Mercado Livre"/>
    <s v="Kit Rolamento Eixo Traseiro C/ Bucha Pegeout 206/207 47mm"/>
    <s v=" "/>
    <n v="199.99"/>
    <s v="Premium"/>
    <s v="Autorizado"/>
    <s v=" "/>
    <s v=" "/>
    <s v=" "/>
    <s v=" "/>
    <s v="Giuliano Cavalcante"/>
    <s v="02272581188"/>
    <s v="Rua Acogo 1415 / Referencia: Enfrente A Escola Carlos Drummond .A Barbearia Velho Barbeiros - CEP 79210000 - Vila Maior, Anastácio, Mato Grosso do Sul"/>
    <s v="Anastácio"/>
    <s v="Mato Grosso do Sul"/>
    <s v="79210000"/>
    <s v="Brasil"/>
    <s v="Mercado Envios Full"/>
    <s v="2 de fevereiro | 23:54"/>
    <s v="4 de fevereiro | 16:50"/>
    <s v="Mercado Envios"/>
    <s v="MEL00003260712804"/>
    <s v=" "/>
    <s v=" "/>
    <s v=" "/>
    <s v=" "/>
    <s v=" "/>
    <s v=" "/>
    <s v=" "/>
    <s v="Não"/>
    <s v=""/>
    <s v="Não"/>
  </r>
  <r>
    <s v="2000005037636458"/>
    <s v="1 de fevereiro de 2023 15:19 hs."/>
    <s v="Entregue"/>
    <s v="Chegou em 2 de fevereiro"/>
    <s v="Não"/>
    <n v="1"/>
    <n v="36.590000000000003"/>
    <n v="15.9"/>
    <n v="-9.89"/>
    <s v=""/>
    <s v=""/>
    <n v="42.6"/>
    <s v="Sim"/>
    <x v="234"/>
    <s v="MLB2819448514"/>
    <s v="Mercado Livre"/>
    <s v="Cabo De Freio Fusca 1.200 Todos  Até 1981"/>
    <s v=" "/>
    <n v="36.590000000000003"/>
    <s v="Clássico"/>
    <s v="Autorizado"/>
    <s v="Wellington Fonseca Dias Fonseca Dias"/>
    <s v="CPF 06679167841"/>
    <s v="Rua serra do japi 320 - Apto 193-bloco-1, São Paulo - CEP: 03309000, São Paulo"/>
    <s v=" "/>
    <s v="Wellington Fonseca Dias Fonseca Dias"/>
    <s v="06679167841"/>
    <s v="Rua Serra do Japi 320 / Apto 193-Bloco-1 - CEP 03309000 - Vila Gomes Cardim, São Paulo, São Paulo"/>
    <s v="São Paulo"/>
    <s v="São Paulo"/>
    <s v="03309000"/>
    <s v="Brasil"/>
    <s v="Mercado Envios Flex"/>
    <s v="2 de fevereiro | 15:53"/>
    <s v="2 de fevereiro | 18:28"/>
    <s v="RHENAN SILVA TORRES"/>
    <s v="42011972528"/>
    <s v=" "/>
    <s v=" "/>
    <s v=" "/>
    <s v=" "/>
    <s v=" "/>
    <s v=" "/>
    <s v=" "/>
    <s v="Não"/>
    <s v=""/>
    <s v="Não"/>
  </r>
  <r>
    <s v="2000005034936864"/>
    <s v="1 de fevereiro de 2023 15:17 hs."/>
    <s v="Entregue"/>
    <s v="Chegou em 3 de fevereiro"/>
    <s v="Não"/>
    <n v="1"/>
    <n v="184.29"/>
    <s v=""/>
    <n v="-22.11"/>
    <n v="-38.950000000000003"/>
    <s v=""/>
    <n v="123.23"/>
    <s v="Sim"/>
    <x v="52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AUTO POSTO CRISTAL LEME LTDA"/>
    <s v="73028953000212"/>
    <s v="Avenida 29 de Agosto 1296 / Referencia: POSTO DE COMBUSTIVEL - CEP 13610210 - Centro, Leme, São Paulo"/>
    <s v="Leme"/>
    <s v="São Paulo"/>
    <s v="13610210"/>
    <s v="Brasil"/>
    <s v="Mercado Envios Full"/>
    <s v="2 de fevereiro | 17:22"/>
    <s v="3 de fevereiro | 14:28"/>
    <s v="Mercado Envios"/>
    <s v="MEL00003260684946"/>
    <s v=" "/>
    <s v=" "/>
    <s v=" "/>
    <s v=" "/>
    <s v=" "/>
    <s v=" "/>
    <s v=" "/>
    <s v="Não"/>
    <s v=""/>
    <s v="Não"/>
  </r>
  <r>
    <s v="2000005037591308"/>
    <s v="1 de fevereiro de 2023 15:13 hs."/>
    <s v="Entregue"/>
    <s v="Chegou em 6 de fevereiro"/>
    <s v="Não"/>
    <n v="1"/>
    <n v="22.7"/>
    <n v="9.9"/>
    <n v="-9.36"/>
    <n v="-9.9"/>
    <s v=""/>
    <n v="13.34"/>
    <s v="Sim"/>
    <x v="60"/>
    <s v="MLB2083115426"/>
    <s v="Mercado Livre"/>
    <s v="Terminal Conector Cabo Trambulador Corsa Celta Agile Astra"/>
    <s v=" "/>
    <n v="22.7"/>
    <s v="Premium"/>
    <s v="Autorizado"/>
    <s v=" "/>
    <s v=" "/>
    <s v=" "/>
    <s v=" "/>
    <s v="Elias Braz Alves"/>
    <s v="02504617496"/>
    <s v="Avenida Moaci 427 / Referencia: Entrega de compras: de segunda a sexta feira  - das 8:00 as 17: 30 - CEP 04083000 - Planalto Paulista, São Paulo, São Paulo"/>
    <s v="São Paulo"/>
    <s v="São Paulo"/>
    <s v="04083000"/>
    <s v="Brasil"/>
    <s v="Mercado Envios Full"/>
    <s v="2 de fevereiro | 13:20"/>
    <s v="6 de fevereiro | 16:01"/>
    <s v="Mercado Envios"/>
    <s v="MEL00003260661549"/>
    <s v=" "/>
    <s v=" "/>
    <s v=" "/>
    <s v=" "/>
    <s v=" "/>
    <s v=" "/>
    <s v=" "/>
    <s v="Não"/>
    <s v=""/>
    <s v="Não"/>
  </r>
  <r>
    <s v="2000005037538488"/>
    <s v="1 de fevereiro de 2023 15:09 hs."/>
    <s v="Entregue"/>
    <s v="Chegou em 7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Fernando Rodrigues"/>
    <s v="59966092234"/>
    <s v="Rua Santa Helena 311 / CEP 68590000 - Santa helena, Jacundá, Pará"/>
    <s v="Jacundá"/>
    <s v="Pará"/>
    <s v="68590000"/>
    <s v="Brasil"/>
    <s v="Mercado Envios Full"/>
    <s v="1 de fevereiro | 18:44"/>
    <s v="7 de fevereiro | 12:17"/>
    <s v="Mercado Envios"/>
    <s v="MEL00003260636838"/>
    <s v=" "/>
    <s v=" "/>
    <s v=" "/>
    <s v=" "/>
    <s v=" "/>
    <s v=" "/>
    <s v=" "/>
    <s v="Não"/>
    <s v=""/>
    <s v="Não"/>
  </r>
  <r>
    <s v="2000004178450789"/>
    <s v="1 de fevereiro de 2023 15:04 hs."/>
    <s v="Entregue"/>
    <s v="Chegou em 3 de fevereiro"/>
    <s v="Sim"/>
    <n v="1"/>
    <n v="38.79"/>
    <n v="5.32"/>
    <n v="-12.09"/>
    <n v="-5.32"/>
    <s v=""/>
    <n v="26.7"/>
    <s v=" "/>
    <x v="69"/>
    <s v="MLB2071226958"/>
    <s v="Mercado Livre"/>
    <s v="Cabo De Embreagem Palio 1.0 (46522369) 1996 1997 98 99 2000"/>
    <s v=" "/>
    <n v="38.79"/>
    <s v="Premium"/>
    <s v="Autorizado"/>
    <s v=" "/>
    <s v=" "/>
    <s v=" "/>
    <s v=" "/>
    <s v="Tereza De Oliveira"/>
    <s v="76658562920"/>
    <s v="Avenida Rio Grande do Sul 388 / Referencia: Prosimo As Populares - CEP 87930000 - Sentro, Querência do Norte, Paraná"/>
    <s v="Querência do Norte"/>
    <s v="Paraná"/>
    <s v="87930000"/>
    <s v="Brasil"/>
    <s v="Mercado Envios Full"/>
    <s v="1 de fevereiro | 17:22"/>
    <s v="3 de fevereiro | 11:57"/>
    <s v="Mercado Envios"/>
    <s v="MEL00003260614881"/>
    <s v=" "/>
    <s v=" "/>
    <s v=" "/>
    <s v=" "/>
    <s v=" "/>
    <s v=" "/>
    <s v=" "/>
    <s v="Não"/>
    <s v=""/>
    <s v="Não"/>
  </r>
  <r>
    <s v="2000005037462334"/>
    <s v="1 de fevereiro de 2023 14:55 hs."/>
    <s v="Entregue"/>
    <s v="Chegou em 2 de fevereiro"/>
    <s v="Não"/>
    <n v="1"/>
    <n v="169.99"/>
    <n v="1.59"/>
    <n v="-20.399999999999999"/>
    <s v=""/>
    <s v=""/>
    <n v="151.18"/>
    <s v="Sim"/>
    <x v="16"/>
    <s v="MLB1838739381"/>
    <s v="Mercado Livre"/>
    <s v="Cabo De Marcha Celta 2005 2006 2007 /08/09/10/11/12/13/2014"/>
    <s v=" "/>
    <n v="169.99"/>
    <s v="Clássico"/>
    <s v="Autorizado"/>
    <s v="Elias Braz Alves"/>
    <s v="CPF 02504617496"/>
    <s v="Av Moaci 427, São Paulo - CEP: 04083000, São Paulo"/>
    <s v=" "/>
    <s v="Elias Braz Alves"/>
    <s v="02504617496"/>
    <s v="Avenida Moaci 427 / Referencia: Entrega de compras: de segunda a sexta feira  - das 8:00 as 17: 30 - CEP 04083000 - Planalto Paulista, São Paulo, São Paulo"/>
    <s v="São Paulo"/>
    <s v="São Paulo"/>
    <s v="04083000"/>
    <s v="Brasil"/>
    <s v="Mercado Envios Flex"/>
    <s v="2 de fevereiro | 15:42"/>
    <s v="2 de fevereiro | 19:14"/>
    <s v="WAGNER DE SOUSA"/>
    <s v="42011897675"/>
    <s v=" "/>
    <s v=" "/>
    <s v=" "/>
    <s v=" "/>
    <s v=" "/>
    <s v=" "/>
    <s v=" "/>
    <s v="Não"/>
    <s v=""/>
    <s v="Não"/>
  </r>
  <r>
    <s v="2000004178361849"/>
    <s v="1 de fevereiro de 2023 14:39 hs."/>
    <s v="Entregue"/>
    <s v="Chegou em 2 de fevereiro"/>
    <s v="Sim"/>
    <n v="1"/>
    <n v="307.97000000000003"/>
    <s v=""/>
    <n v="-52.35"/>
    <n v="-38.950000000000003"/>
    <s v=""/>
    <n v="216.67"/>
    <s v=" "/>
    <x v="167"/>
    <s v="MLB3085466614"/>
    <s v="Mercado Livre"/>
    <s v="Par Bandeja C4 Pallas 2007 Á 2013"/>
    <s v=" "/>
    <n v="307.97000000000003"/>
    <s v="Premium"/>
    <s v="Não emitida"/>
    <s v="Aline Lourenco Cavalcante"/>
    <s v="CPF 10154847780"/>
    <s v="Rua Frei Fabiano 106 - apt 105, Rio de Janeiro - CEP: 20780120, Rio de Janeiro"/>
    <s v=" "/>
    <s v="Aline Lourenco Cavalcante"/>
    <s v="10154847780"/>
    <s v="Rua Frei Fabiano 106 / apt 105 - CEP 20780120 - Engenho Novo, Rio de Janeiro, Rio de Janeiro"/>
    <s v="Rio de Janeiro"/>
    <s v="Rio de Janeiro"/>
    <s v="20780120"/>
    <s v="Brasil"/>
    <s v="Correios e pontos de envio"/>
    <s v="2 de fevereiro | 00:23"/>
    <s v="2 de fevereiro | 18:40"/>
    <s v="Mercado Envios"/>
    <s v="MEL00003260747597"/>
    <s v=" "/>
    <s v=" "/>
    <s v=" "/>
    <s v=" "/>
    <s v=" "/>
    <s v=" "/>
    <s v=" "/>
    <s v="Não"/>
    <s v=""/>
    <s v="Não"/>
  </r>
  <r>
    <s v="2000005037286520"/>
    <s v="1 de fevereiro de 2023 14:34 hs."/>
    <s v="Devolução finalizada com reembolso para o comprador"/>
    <s v="O produto devolvido chegou em sexta-feira, 10 de fevereiro."/>
    <s v="Não"/>
    <n v="0"/>
    <n v="169.99"/>
    <s v=""/>
    <n v="-28.9"/>
    <n v="-20.45"/>
    <n v="-120.64"/>
    <n v="0"/>
    <s v="Sim"/>
    <x v="16"/>
    <s v="MLB1802931823"/>
    <s v="Mercado Livre"/>
    <s v="Cabo De Trambulador Corsa Classic 2005/2014"/>
    <s v=" "/>
    <n v="169.99"/>
    <s v="Premium"/>
    <s v="Autorizado"/>
    <s v="leonardo lima"/>
    <s v="CPF 38937423871"/>
    <s v="Rua Pacem In Terris 49 - CASA, Campinas - CEP: 13054070, São Paulo"/>
    <s v=" "/>
    <s v="leonardo lima"/>
    <s v="3893742387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0 de fevereiro | 03:02"/>
    <s v="10 de fevereiro | 13:16"/>
    <s v="Mercado Envios"/>
    <s v="MEL00003293276338"/>
    <s v=" "/>
    <s v=" "/>
    <s v=" "/>
    <s v=" "/>
    <s v=" "/>
    <s v=" "/>
    <s v=" "/>
    <s v="Sim"/>
    <s v=""/>
    <s v="Não"/>
  </r>
  <r>
    <s v="2000005037255582"/>
    <s v="1 de fevereiro de 2023 14:27 hs."/>
    <s v="Entregue"/>
    <s v="Chegou em 4 de fevereiro"/>
    <s v="Não"/>
    <n v="1"/>
    <n v="217.3"/>
    <s v=""/>
    <n v="-28.99"/>
    <n v="-20.45"/>
    <s v=""/>
    <n v="167.86"/>
    <s v=" "/>
    <x v="28"/>
    <s v="MLB1942137476"/>
    <s v="Mercado Livre"/>
    <s v="Cabo De Engate E Seleção Montana 2011 2012 2013 2014 Novo"/>
    <s v=" "/>
    <n v="217.3"/>
    <s v="Premium"/>
    <s v="Autorizado"/>
    <s v=" "/>
    <s v=" "/>
    <s v=" "/>
    <s v=" "/>
    <s v="elizete conceição rodrigues"/>
    <s v="09506393893"/>
    <s v="Avenida Jair Leme 300 / Referencia: No Mesmo Lugar - CEP 08940000 - jardim Yoneda, Biritiba Mirim, São Paulo"/>
    <s v="Biritiba Mirim"/>
    <s v="São Paulo"/>
    <s v="08940000"/>
    <s v="Brasil"/>
    <s v="Mercado Envios Full"/>
    <s v="3 de fevereiro | 14:54"/>
    <s v="4 de fevereiro | 15:58"/>
    <s v="Mercado Envios"/>
    <s v="MEL00003260394754"/>
    <s v=" "/>
    <s v=" "/>
    <s v=" "/>
    <s v=" "/>
    <s v=" "/>
    <s v=" "/>
    <s v=" "/>
    <s v="Não"/>
    <s v=""/>
    <s v="Não"/>
  </r>
  <r>
    <s v="2000005037242286"/>
    <s v="1 de fevereiro de 2023 14:26 hs."/>
    <s v="Entregue"/>
    <s v="Chegou em 6 de fevereiro"/>
    <s v="Não"/>
    <n v="1"/>
    <n v="19.55"/>
    <n v="28.5"/>
    <n v="-8.82"/>
    <n v="-28.5"/>
    <s v=""/>
    <n v="10.73"/>
    <s v="Sim"/>
    <x v="138"/>
    <s v="MLB2100157802"/>
    <s v="Mercado Livre"/>
    <s v="Capa Pedal Kia Bongo K2500 K2700 K2799 Hr H100"/>
    <s v=" "/>
    <n v="19.55"/>
    <s v="Premium"/>
    <s v="Autorizado"/>
    <s v=" "/>
    <s v=" "/>
    <s v=" "/>
    <s v=" "/>
    <s v="Lincoln Andrade"/>
    <s v="16626682792"/>
    <s v="Rua Professora Ivone Alves de Barcelos 205 / Oil States do Brasil Referencia: ligar para o número do contato que encontro o entregador na portaria - CEP 27930490 - Granja dos Cavaleiros, Macaé, Rio de Janeiro"/>
    <s v="Macaé"/>
    <s v="Rio de Janeiro"/>
    <s v="27930490"/>
    <s v="Brasil"/>
    <s v="Mercado Envios Full"/>
    <s v="1 de fevereiro | 22:52"/>
    <s v="6 de fevereiro | 11:11"/>
    <s v="Mercado Envios"/>
    <s v="MEL00003260388504"/>
    <s v=" "/>
    <s v=" "/>
    <s v=" "/>
    <s v=" "/>
    <s v=" "/>
    <s v=" "/>
    <s v=" "/>
    <s v="Não"/>
    <s v=""/>
    <s v="Não"/>
  </r>
  <r>
    <s v="2000005037160654"/>
    <s v="1 de fevereiro de 2023 14:17 hs."/>
    <s v="Entregue"/>
    <s v="Chegou em 3 de fevereiro"/>
    <s v="Não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valdeir gazono"/>
    <s v="41132419883"/>
    <s v="Avenida dos Expedicionários 1734 / CEP 15130045 - Centro, Mirassol, São Paulo"/>
    <s v="Mirassol"/>
    <s v="São Paulo"/>
    <s v="15130045"/>
    <s v="Brasil"/>
    <s v="Mercado Envios Full"/>
    <s v="2 de fevereiro | 12:22"/>
    <s v="3 de fevereiro | 11:52"/>
    <s v="Mercado Envios"/>
    <s v="MEL00003260330233"/>
    <s v=" "/>
    <s v=" "/>
    <s v=" "/>
    <s v=" "/>
    <s v=" "/>
    <s v=" "/>
    <s v=" "/>
    <s v="Não"/>
    <s v=""/>
    <s v="Não"/>
  </r>
  <r>
    <s v="2000005037081088"/>
    <s v="1 de fevereiro de 2023 14:03 hs."/>
    <s v="Devolução finalizada com reembolso para o comprador"/>
    <s v="O produto devolvido chegou em segunda-feira, 6 de fevereiro."/>
    <s v="Não"/>
    <n v="0"/>
    <n v="55"/>
    <n v="7.26"/>
    <n v="-14.85"/>
    <n v="-7.26"/>
    <n v="-40.15"/>
    <n v="0"/>
    <s v=" "/>
    <x v="91"/>
    <s v="MLB1845907681"/>
    <s v="Mercado Livre"/>
    <s v="Kit Rolamento Roda Traseira Fiesta 1995 1996 1997 1998 99..."/>
    <s v=" "/>
    <n v="55"/>
    <s v="Premium"/>
    <s v="Autorizado"/>
    <s v="Danilo Stefan Silva Silva"/>
    <s v="CPF 37838389836"/>
    <s v="Rua João Batista Franco Drumond 113 - Antiga rua 02, São José dos Campos - CEP: 12232461, São Paulo"/>
    <s v=" "/>
    <s v="Danilo Stefan Silva Silva"/>
    <s v="3783838983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5 de fevereiro | 01:06"/>
    <s v="6 de fevereiro | 11:32"/>
    <s v="Mercado Envios"/>
    <s v="MEL00003271216166"/>
    <s v=" "/>
    <s v=" "/>
    <s v=" "/>
    <s v=" "/>
    <s v=" "/>
    <s v=" "/>
    <s v=" "/>
    <s v="Sim"/>
    <s v=""/>
    <s v="Não"/>
  </r>
  <r>
    <s v="2000005037067116"/>
    <s v="1 de fevereiro de 2023 14:01 hs."/>
    <s v="Entregue"/>
    <s v="Chegou em 4 de fevereiro"/>
    <s v="Não"/>
    <n v="1"/>
    <n v="299.99"/>
    <n v="12.25"/>
    <n v="-51"/>
    <n v="-33.700000000000003"/>
    <s v=""/>
    <n v="227.54"/>
    <s v=" "/>
    <x v="9"/>
    <s v="MLB2715036070"/>
    <s v="Mercado Livre"/>
    <s v="Cabo De Marcha Vectra 2010"/>
    <s v=" "/>
    <n v="299.99"/>
    <s v="Premium"/>
    <s v="Não emitida"/>
    <s v="Adryan Erik"/>
    <s v="CPF 11235599450"/>
    <s v="Rua Joana Fernandes 132 - Centro, Tangará - CEP: 59240000, Rio Grande do Norte"/>
    <s v=" "/>
    <s v="Adryan Erik"/>
    <s v="11235599450"/>
    <s v="Rua Joana Fernandes 132 / Centro - CEP 59240000 - Centro, Tangará, Rio Grande do Norte"/>
    <s v="Tangará"/>
    <s v="Rio Grande do Norte"/>
    <s v="59240000"/>
    <s v="Brasil"/>
    <s v="Correios e pontos de envio"/>
    <s v="2 de fevereiro | 03:36"/>
    <s v="4 de fevereiro | 10:29"/>
    <s v="Mercado Envios"/>
    <s v="MEL00003260748714"/>
    <s v=" "/>
    <s v=" "/>
    <s v=" "/>
    <s v=" "/>
    <s v=" "/>
    <s v=" "/>
    <s v=" "/>
    <s v="Não"/>
    <s v=""/>
    <s v="Não"/>
  </r>
  <r>
    <s v="2000005036963514"/>
    <s v="1 de fevereiro de 2023 13:50 hs."/>
    <s v="Entregue"/>
    <s v="Chegou em 3 de fevereiro"/>
    <s v="Não"/>
    <n v="1"/>
    <n v="152.99"/>
    <s v=""/>
    <n v="-20.91"/>
    <n v="-20.45"/>
    <s v=""/>
    <n v="111.63"/>
    <s v="Sim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anderson sechi rodrigues Rodrigues"/>
    <s v="02754659935"/>
    <s v="av 15 de novenbro 580 / lava jato do rato Referencia: esquina com 15 se novenbro com a Pedro Viriato p de souza - CEP 87550000 - jardim monte carlo, Altônia, Paraná"/>
    <s v="Altônia"/>
    <s v="Paraná"/>
    <s v="87550000"/>
    <s v="Brasil"/>
    <s v="Mercado Envios Full"/>
    <s v="1 de fevereiro | 19:14"/>
    <s v="3 de fevereiro | 11:08"/>
    <s v="Mercado Envios"/>
    <s v="MEL00003260154035"/>
    <s v=" "/>
    <s v=" "/>
    <s v=" "/>
    <s v=" "/>
    <s v=" "/>
    <s v=" "/>
    <s v=" "/>
    <s v="Não"/>
    <s v=""/>
    <s v="Não"/>
  </r>
  <r>
    <s v="2000005036875116"/>
    <s v="1 de fevereiro de 2023 13:35 hs."/>
    <s v="Cancelada"/>
    <s v="Cancelamos a venda a pedido do comprador. Seu produto será colocado novamente à venda."/>
    <s v="Não"/>
    <n v="0"/>
    <n v="49.99"/>
    <n v="24.16"/>
    <n v="-14"/>
    <n v="-24.16"/>
    <n v="-35.99"/>
    <n v="0"/>
    <s v="Sim"/>
    <x v="17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PEDRO ANGELO DIAS GAZZANA"/>
    <s v="25002155049"/>
    <s v=" "/>
    <s v="São Luiz Gonzaga"/>
    <s v="Rio Grande do Sul"/>
    <s v="97800000"/>
    <s v="Brasil"/>
    <s v="Mercado Envios Full"/>
    <s v=" "/>
    <s v=" "/>
    <s v="Mercado Envios"/>
    <s v="MEL00003260049779"/>
    <s v=" "/>
    <s v=" "/>
    <s v=" "/>
    <s v=" "/>
    <s v=" "/>
    <s v=" "/>
    <s v=" "/>
    <s v="Não"/>
    <s v=""/>
    <s v="Não"/>
  </r>
  <r>
    <s v="2000005036861036"/>
    <s v="1 de fevereiro de 2023 13:34 hs."/>
    <s v="Entregue"/>
    <s v="Chegou em 6 de fevereiro"/>
    <s v="Não"/>
    <n v="1"/>
    <n v="359.99"/>
    <s v=""/>
    <n v="-61.2"/>
    <n v="-38.950000000000003"/>
    <s v=""/>
    <n v="259.83999999999997"/>
    <s v="Sim"/>
    <x v="262"/>
    <s v="MLB2864248794"/>
    <s v="Mercado Livre"/>
    <s v="Par Bandeja Peugeot 207 Exceto Sw Escapade 2008 Em Diante"/>
    <s v=" "/>
    <n v="359.99"/>
    <s v="Premium"/>
    <s v="Autorizado"/>
    <s v=" "/>
    <s v=" "/>
    <s v=" "/>
    <s v=" "/>
    <s v="Jailan teles"/>
    <s v="06323426501"/>
    <s v="ESTRADA DAS BARREIRAS 1591 / Ao lado da Casa de Ferro CSA. - CEP 41195000 - Salvador, Bahia"/>
    <s v="Salvador"/>
    <s v="Bahia"/>
    <s v="41195000"/>
    <s v="Brasil"/>
    <s v="Mercado Envios Full"/>
    <s v="2 de fevereiro | 23:45"/>
    <s v="6 de fevereiro | 11:06"/>
    <s v="Mercado Envios"/>
    <s v="MEL00003260038556"/>
    <s v="https://myaccount.mercadolivre.com.br/shipments/42011637624/detail"/>
    <s v=" "/>
    <s v=" "/>
    <s v=" "/>
    <s v=" "/>
    <s v=" "/>
    <s v=" "/>
    <s v="Não"/>
    <s v=""/>
    <s v="Não"/>
  </r>
  <r>
    <s v="2000005036826784"/>
    <s v="1 de fevereiro de 2023 13:31 hs."/>
    <s v="Entregue"/>
    <s v="Chegou em 2 de fevereiro"/>
    <s v="Não"/>
    <n v="1"/>
    <n v="279.82"/>
    <s v=""/>
    <n v="-33.58"/>
    <n v="-26.45"/>
    <s v=""/>
    <n v="219.79"/>
    <s v=" "/>
    <x v="312"/>
    <s v="MLB3068333030"/>
    <s v="Mercado Livre"/>
    <s v="Bandeja Inferior Direito Com Pivô Tiguan 2010 A 2017"/>
    <s v=" "/>
    <n v="279.82"/>
    <s v="Clássico"/>
    <s v="Não emitida"/>
    <s v="jamille sales"/>
    <s v="CPF 14841284788"/>
    <s v="Rua João Marques Cadengo 370 - casa 13b, Rio de Janeiro - CEP: 22783390, Rio de Janeiro"/>
    <s v=" "/>
    <s v="jamille sales"/>
    <s v="14841284788"/>
    <s v="Rua João Marques Cadengo 370 / casa 13b - CEP 22783390 - Vargem Pequena, Rio de Janeiro, Rio de Janeiro"/>
    <s v="Rio de Janeiro"/>
    <s v="Rio de Janeiro"/>
    <s v="22783390"/>
    <s v="Brasil"/>
    <s v="Correios e pontos de envio"/>
    <s v="1 de fevereiro | 23:59"/>
    <s v="2 de fevereiro | 16:35"/>
    <s v="Mercado Envios"/>
    <s v="MEL00003260749679"/>
    <s v=" "/>
    <s v=" "/>
    <s v=" "/>
    <s v=" "/>
    <s v=" "/>
    <s v=" "/>
    <s v=" "/>
    <s v="Não"/>
    <s v=""/>
    <s v="Não"/>
  </r>
  <r>
    <s v="2000005036819556"/>
    <s v="1 de fevereiro de 2023 13:28 hs."/>
    <s v="Entregue"/>
    <s v="Chegou em 3 de fevereiro"/>
    <s v="Não"/>
    <n v="1"/>
    <n v="169.99"/>
    <s v=""/>
    <n v="-28.9"/>
    <n v="-20.45"/>
    <s v=""/>
    <n v="120.64"/>
    <s v=" "/>
    <x v="16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cia capuzo"/>
    <s v="13166513809"/>
    <s v="Rua Antônio Taváres Filho 393 / Chácara - CEP 18225000 - Sarapuí, São Paulo"/>
    <s v="Sarapuí"/>
    <s v="São Paulo"/>
    <s v="18225000"/>
    <s v="Brasil"/>
    <s v="Mercado Envios Full"/>
    <s v="2 de fevereiro | 14:54"/>
    <s v="3 de fevereiro | 09:47"/>
    <s v="Mercado Envios"/>
    <s v="MEL00003259999647"/>
    <s v=" "/>
    <s v=" "/>
    <s v=" "/>
    <s v=" "/>
    <s v=" "/>
    <s v=" "/>
    <s v=" "/>
    <s v="Não"/>
    <s v=""/>
    <s v="Não"/>
  </r>
  <r>
    <s v="2000005036786816"/>
    <s v="1 de fevereiro de 2023 13:24 hs."/>
    <s v="Entregue"/>
    <s v="Chegou em 2 de fevereiro"/>
    <s v="Não"/>
    <n v="1"/>
    <n v="299.99"/>
    <s v=""/>
    <n v="-51"/>
    <n v="-20.45"/>
    <s v=""/>
    <n v="228.54"/>
    <s v=" "/>
    <x v="9"/>
    <s v="MLB2704706490"/>
    <s v="Mercado Livre"/>
    <s v="Cabo De Marcha Vectra 2006 A 2011  Todos ( Câmbio Mecânico )"/>
    <s v=" "/>
    <n v="299.99"/>
    <s v="Premium"/>
    <s v="Autorizado"/>
    <s v=" "/>
    <s v=" "/>
    <s v=" "/>
    <s v=" "/>
    <s v="Josias Gomes De Brito Brito"/>
    <s v="79659047720"/>
    <s v="Rua Iere 766 / apart 102 - CEP 21370590 - Vicente de Carvalho, Rio de Janeiro, Rio de Janeiro"/>
    <s v="Rio de Janeiro"/>
    <s v="Rio de Janeiro"/>
    <s v="21370590"/>
    <s v="Brasil"/>
    <s v="Mercado Envios Full"/>
    <s v="1 de fevereiro | 19:50"/>
    <s v="2 de fevereiro | 16:36"/>
    <s v="Mercado Envios"/>
    <s v="MEL00003259971738"/>
    <s v=" "/>
    <s v=" "/>
    <s v=" "/>
    <s v=" "/>
    <s v=" "/>
    <s v=" "/>
    <s v=" "/>
    <s v="Não"/>
    <s v=""/>
    <s v="Não"/>
  </r>
  <r>
    <s v="2000004178077827"/>
    <s v="1 de fevereiro de 2023 13:09 hs."/>
    <s v="Entregue"/>
    <s v="Chegou em 2 de fevereiro"/>
    <s v="Sim"/>
    <n v="3"/>
    <n v="55.77"/>
    <n v="14.36"/>
    <n v="-25.98"/>
    <n v="-14.36"/>
    <s v=""/>
    <n v="29.79"/>
    <s v=" "/>
    <x v="23"/>
    <s v="MLB2100401469"/>
    <s v="Mercado Livre"/>
    <s v="Capa Pedal Freio Embreagem Gm Onix 2012 Em Diante"/>
    <s v=" "/>
    <n v="18.59"/>
    <s v="Premium"/>
    <s v="Autorizado"/>
    <s v=" "/>
    <s v=" "/>
    <s v=" "/>
    <s v=" "/>
    <s v="GABRIEL ESTEVAM CHAVES"/>
    <s v="15377052706"/>
    <s v="Rua Itajaí 134 / Loja Referencia: LOJA - CEP 21730200 - Realengo, Rio de Janeiro, Rio de Janeiro"/>
    <s v="Rio de Janeiro"/>
    <s v="Rio de Janeiro"/>
    <s v="21730200"/>
    <s v="Brasil"/>
    <s v="Mercado Envios Full"/>
    <s v="1 de fevereiro | 23:39"/>
    <s v="2 de fevereiro | 16:56"/>
    <s v="Mercado Envios"/>
    <s v="MEL00003259871825"/>
    <s v=" "/>
    <s v=" "/>
    <s v=" "/>
    <s v=" "/>
    <s v=" "/>
    <s v=" "/>
    <s v=" "/>
    <s v="Não"/>
    <s v=""/>
    <s v="Não"/>
  </r>
  <r>
    <s v="2000005036627820"/>
    <s v="1 de fevereiro de 2023 13:02 hs."/>
    <s v="Devolução finalizada com reembolso para o comprador"/>
    <s v="O produto devolvido chegou em sábado, 18 de fevereiro."/>
    <s v="Não"/>
    <n v="0"/>
    <n v="58.5"/>
    <n v="23.04"/>
    <n v="-44.24"/>
    <n v="-23.04"/>
    <n v="-43.06"/>
    <n v="-28.8"/>
    <s v=" "/>
    <x v="3"/>
    <s v="MLB1865073108"/>
    <s v="Mercado Livre"/>
    <s v="2 Kits De Rolamento Roda Traseira Gol G1 G2 G3 G4 G5 Novo"/>
    <s v=" "/>
    <n v="58.5"/>
    <s v="Premium"/>
    <s v="Autorizado"/>
    <s v="denise carvalho"/>
    <s v="CPF 09549961788"/>
    <s v="Estrada Boa Esperança 85 - Projetada 1 Numero 3, Rio de Janeiro - CEP: 23575381, Rio de Janeiro"/>
    <s v=" "/>
    <s v="denise carvalho"/>
    <s v="0954996178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fevereiro | 23:57"/>
    <s v="18 de fevereiro | 13:31"/>
    <s v="Mercado Envios"/>
    <s v="MEL42036571724LMXDR01"/>
    <s v=" "/>
    <s v=" "/>
    <s v=" "/>
    <s v=" "/>
    <s v=" "/>
    <s v=" "/>
    <s v=" "/>
    <s v="Não"/>
    <n v="1"/>
    <s v="Não"/>
  </r>
  <r>
    <s v="2000005023100104"/>
    <s v="1 de fevereiro de 2023 12:58 hs."/>
    <s v="Devolução finalizada com reembolso para o comprador"/>
    <s v="O produto devolvido chegou em terça-feira, 28 de fevereiro."/>
    <s v="Não"/>
    <n v="0"/>
    <n v="207.9"/>
    <n v="18.22"/>
    <n v="-35.340000000000003"/>
    <n v="-38.67"/>
    <n v="-152.11000000000001"/>
    <n v="0"/>
    <s v=" "/>
    <x v="66"/>
    <s v="MLB2609844613"/>
    <s v="Mercado Livre"/>
    <s v="Kit Rolamento Eixo Traseiro C/ Bucha Peugeot 206/207 50mm"/>
    <s v=" "/>
    <n v="207.9"/>
    <s v="Premium"/>
    <s v="Autorizado"/>
    <s v="Marilda Da Silva Pinto"/>
    <s v="CPF 98025023249"/>
    <s v="Rua México 447, Rio Branco - CEP: 69905142, Acre"/>
    <s v=" "/>
    <s v="Marilda Da Silva Pinto"/>
    <s v="980250232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0 de fevereiro | 19:10"/>
    <s v="28 de fevereiro | 10:55"/>
    <s v="Mercado Envios"/>
    <s v="QC372169755BR"/>
    <s v="https://www2.correios.com.br/sistemas/rastreamento/resultado.cfm"/>
    <s v=" "/>
    <s v=" "/>
    <s v=" "/>
    <s v=" "/>
    <s v=" "/>
    <s v=" "/>
    <s v="Sim"/>
    <s v=""/>
    <s v="Não"/>
  </r>
  <r>
    <s v="2000005036563642"/>
    <s v="1 de fevereiro de 2023 12:54 hs."/>
    <s v="Entregue"/>
    <s v="Chegou em 4 de fevereiro"/>
    <s v="Não"/>
    <n v="1"/>
    <n v="94.05"/>
    <s v=""/>
    <n v="-15.99"/>
    <n v="-20.45"/>
    <s v=""/>
    <n v="57.61"/>
    <s v=" "/>
    <x v="42"/>
    <s v="MLB1782110034"/>
    <s v="Mercado Livre"/>
    <s v="Cabo De Engate Palio / Siena / Strada"/>
    <s v=" "/>
    <n v="94.05"/>
    <s v="Premium"/>
    <s v="Autorizado"/>
    <s v=" "/>
    <s v=" "/>
    <s v=" "/>
    <s v=" "/>
    <s v="GILBERTO SOUTO"/>
    <s v="35055941804"/>
    <s v="Rua Pedro Mariano Filho 855 / casa Referencia: casa - CEP 18300141 - Centro, Capão Bonito, São Paulo"/>
    <s v="Capão Bonito"/>
    <s v="São Paulo"/>
    <s v="18300141"/>
    <s v="Brasil"/>
    <s v="Mercado Envios Full"/>
    <s v="2 de fevereiro | 03:33"/>
    <s v="4 de fevereiro | 14:22"/>
    <s v="Mercado Envios"/>
    <s v="MEL00003259773508"/>
    <s v=" "/>
    <s v=" "/>
    <s v=" "/>
    <s v=" "/>
    <s v=" "/>
    <s v=" "/>
    <s v=" "/>
    <s v="Não"/>
    <s v=""/>
    <s v="Não"/>
  </r>
  <r>
    <s v="2000004177951517"/>
    <s v="1 de fevereiro de 2023 12:27 hs."/>
    <s v="Entregue"/>
    <s v="Chegou em 2 de fevereiro"/>
    <s v="Sim"/>
    <n v="1"/>
    <n v="299"/>
    <s v=""/>
    <n v="-50.83"/>
    <n v="-18.45"/>
    <s v=""/>
    <n v="229.72"/>
    <s v="Sim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GUARANY COM DE FILTROS E PURIFICADORES LTDA ME"/>
    <s v="24387666000102"/>
    <s v="Rodovia Ernani do Amaral Peixoto 28058 / Loja1,FiltrosGuarany - CEP 24913700 - Mumbuca, Maricá, Rio de Janeiro"/>
    <s v="Maricá"/>
    <s v="Rio de Janeiro"/>
    <s v="24913700"/>
    <s v="Brasil"/>
    <s v="Mercado Envios Full"/>
    <s v="1 de fevereiro | 18:16"/>
    <s v="2 de fevereiro | 11:34"/>
    <s v="Mercado Envios"/>
    <s v="MEL00003259614879"/>
    <s v=" "/>
    <s v=" "/>
    <s v=" "/>
    <s v=" "/>
    <s v=" "/>
    <s v=" "/>
    <s v=" "/>
    <s v="Não"/>
    <s v=""/>
    <s v="Não"/>
  </r>
  <r>
    <s v="2000005036156362"/>
    <s v="1 de fevereiro de 2023 11:56 hs."/>
    <s v="Entregue"/>
    <s v="Chegou em 3 de fevereiro"/>
    <s v="Não"/>
    <n v="1"/>
    <n v="152.99"/>
    <s v=""/>
    <n v="-20.91"/>
    <n v="-20.45"/>
    <s v=""/>
    <n v="111.63"/>
    <s v=" "/>
    <x v="16"/>
    <s v="MLB1781827882"/>
    <s v="Mercado Livre"/>
    <s v="Cabo De Engate E Seleção Corsa Classic 2005/2014"/>
    <s v=" "/>
    <n v="152.99"/>
    <s v="Premium"/>
    <s v="Autorizado"/>
    <s v=" "/>
    <s v=" "/>
    <s v=" "/>
    <s v=" "/>
    <s v="SixGirl loja"/>
    <s v="08815048740"/>
    <s v="Rua Coronel Veiga 1767 / 1771 - CEP 25655157 - Coronel Veiga, Petrópolis, Rio de Janeiro"/>
    <s v="Petrópolis"/>
    <s v="Rio de Janeiro"/>
    <s v="25655157"/>
    <s v="Brasil"/>
    <s v="Mercado Envios Full"/>
    <s v="1 de fevereiro | 19:14"/>
    <s v="3 de fevereiro | 16:47"/>
    <s v="Mercado Envios"/>
    <s v="MEL00003259420714"/>
    <s v="https://myaccount.mercadolivre.com.br/shipments/42011332397/detail"/>
    <s v=" "/>
    <s v=" "/>
    <s v=" "/>
    <s v=" "/>
    <s v=" "/>
    <s v=" "/>
    <s v="Não"/>
    <s v=""/>
    <s v="Não"/>
  </r>
  <r>
    <s v="2000005036154444"/>
    <s v="1 de fevereiro de 2023 11:56 hs."/>
    <s v="Entregue"/>
    <s v="Chegou em 1 de fevereiro"/>
    <s v="Não"/>
    <n v="1"/>
    <n v="129.9"/>
    <s v=""/>
    <n v="-22.08"/>
    <s v=""/>
    <s v=""/>
    <n v="107.82"/>
    <s v=" "/>
    <x v="42"/>
    <s v="MLB2045632438"/>
    <s v="Mercado Livre"/>
    <s v="Cabo De Engate Siena El 1.0/1.4 Mpi Fire 2010-2012 55208207"/>
    <s v=" "/>
    <n v="129.9"/>
    <s v="Premium"/>
    <s v=" "/>
    <s v="TIAGO BERNARDO DA SILVA"/>
    <s v="CPF 33863680855"/>
    <s v="Praça Eduardo Rabelo 30 - praça, São Paulo - CEP: 02131040, São Paulo"/>
    <s v=" "/>
    <s v="TIAGO BERNARDO DA SILVA"/>
    <s v="33863680855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s v=""/>
    <s v="Não"/>
  </r>
  <r>
    <s v="2000004177823293"/>
    <s v="1 de fevereiro de 2023 11:42 hs."/>
    <s v="Entregue"/>
    <s v="Chegou em 7 de fevereiro"/>
    <s v="Sim"/>
    <n v="1"/>
    <n v="112.1"/>
    <s v=""/>
    <n v="-19.059999999999999"/>
    <n v="-20.45"/>
    <s v=""/>
    <n v="72.59"/>
    <s v="Sim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frederico oliveira"/>
    <s v="01276889607"/>
    <s v="Rua Juca Véo 183 / casa - CEP 35796258 - Bela Vista, Curvelo, Minas Gerais"/>
    <s v="Curvelo"/>
    <s v="Minas Gerais"/>
    <s v="35796258"/>
    <s v="Brasil"/>
    <s v="Mercado Envios Full"/>
    <s v="1 de fevereiro | 18:10"/>
    <s v="7 de fevereiro | 14:40"/>
    <s v="Mercado Envios"/>
    <s v="MEL00003259330620"/>
    <s v=" "/>
    <s v=" "/>
    <s v=" "/>
    <s v=" "/>
    <s v=" "/>
    <s v=" "/>
    <s v=" "/>
    <s v="Não"/>
    <s v=""/>
    <s v="Não"/>
  </r>
  <r>
    <s v="2000005035935124"/>
    <s v="1 de fevereiro de 2023 11:27 hs."/>
    <s v="Entregue"/>
    <s v="Chegou em 3 de fevereiro"/>
    <s v="Não"/>
    <n v="1"/>
    <n v="237.9"/>
    <s v=""/>
    <n v="-40.44"/>
    <n v="-20.45"/>
    <s v=""/>
    <n v="177.01"/>
    <s v="Sim"/>
    <x v="34"/>
    <s v="MLB2021535205"/>
    <s v="Mercado Livre"/>
    <s v="Cabo De Marcha Astra 2001/2005 Original 93306003"/>
    <s v=" "/>
    <n v="237.9"/>
    <s v="Premium"/>
    <s v="Autorizado"/>
    <s v=" "/>
    <s v=" "/>
    <s v=" "/>
    <s v=" "/>
    <s v="Edson Dos Santos Santos"/>
    <s v="03956373928"/>
    <s v="Rua Padre Roma 55 / casa - CEP 89230210 - João Costa, Joinville, Santa Catarina"/>
    <s v="Joinville"/>
    <s v="Santa Catarina"/>
    <s v="89230210"/>
    <s v="Brasil"/>
    <s v="Mercado Envios Full"/>
    <s v="1 de fevereiro | 16:53"/>
    <s v="3 de fevereiro | 15:39"/>
    <s v="Mercado Envios"/>
    <s v="MEL00003259231087"/>
    <s v=" "/>
    <s v=" "/>
    <s v=" "/>
    <s v=" "/>
    <s v=" "/>
    <s v=" "/>
    <s v=" "/>
    <s v="Não"/>
    <s v=""/>
    <s v="Não"/>
  </r>
  <r>
    <s v="2000005035947160"/>
    <s v="1 de fevereiro de 2023 11:26 hs."/>
    <s v="Entregue"/>
    <s v="Chegou em 1 de fevereiro"/>
    <s v="Não"/>
    <n v="1"/>
    <n v="144"/>
    <s v=""/>
    <n v="-24.48"/>
    <n v="-17.95"/>
    <s v=""/>
    <n v="101.57"/>
    <s v="Sim"/>
    <x v="59"/>
    <s v="MLB2064986211"/>
    <s v="Mercado Livre"/>
    <s v="Coxim Suporte Radiador Corsa Montana Meriva 2002/2012"/>
    <s v=" "/>
    <n v="144"/>
    <s v="Premium"/>
    <s v="Autorizado"/>
    <s v=" "/>
    <s v=" "/>
    <s v=" "/>
    <s v=" "/>
    <s v="Israel Geovani Imidio"/>
    <s v="37879751874"/>
    <s v="Rua Carlos Douglas Lombardi 170 / Referencia: Muro Cinza, Portao Preto, Atraz Do Mercadinho Vitória. Uma Oficina De Carro. Na Aberto das 08:00 as 18:00hrs - CEP 13145738 - João Aranha, Paulínia, São Paulo"/>
    <s v="Paulínia"/>
    <s v="São Paulo"/>
    <s v="13145738"/>
    <s v="Brasil"/>
    <s v="Mercado Envios Full"/>
    <s v="1 de fevereiro | 13:32"/>
    <s v="1 de fevereiro | 19:34"/>
    <s v="Mercado Envios"/>
    <s v="MEL00003259222982"/>
    <s v=" "/>
    <s v=" "/>
    <s v=" "/>
    <s v=" "/>
    <s v=" "/>
    <s v=" "/>
    <s v=" "/>
    <s v="Não"/>
    <s v=""/>
    <s v="Não"/>
  </r>
  <r>
    <s v="2000005035935902"/>
    <s v="1 de fevereiro de 2023 11:25 hs."/>
    <s v="Entregue"/>
    <s v="Chegou em 3 de fevereiro"/>
    <s v="Não"/>
    <n v="1"/>
    <n v="299.99"/>
    <s v=""/>
    <n v="-51"/>
    <n v="-21.45"/>
    <s v=""/>
    <n v="227.54"/>
    <s v=" "/>
    <x v="9"/>
    <s v="MLB2711276661"/>
    <s v="Mercado Livre"/>
    <s v="Cabo De Engate E Seleção Vectra Elegance 2006  Em Diante"/>
    <s v=" "/>
    <n v="299.99"/>
    <s v="Premium"/>
    <s v="Não emitida"/>
    <s v="MARCIO FLORENCIO"/>
    <s v="CPF 97903299620"/>
    <s v="angelo vinicios mendes massa 91 - casa, Sacramento - CEP: 38190000, Minas Gerais"/>
    <s v=" "/>
    <s v="MARCIO FLORENCIO"/>
    <s v="97903299620"/>
    <s v="Rua Angelo Vinicius Mendes Massa 91 / casa Referencia: casa - CEP 38190000 - bairro : lauro afonso borges, Sacramento, Minas Gerais"/>
    <s v="Sacramento"/>
    <s v="Minas Gerais"/>
    <s v="38190000"/>
    <s v="Brasil"/>
    <s v="Correios e pontos de envio"/>
    <s v="2 de fevereiro | 04:19"/>
    <s v="3 de fevereiro | 15:15"/>
    <s v="Mercado Envios"/>
    <s v="MEL00003259277839"/>
    <s v=" "/>
    <s v=" "/>
    <s v=" "/>
    <s v=" "/>
    <s v=" "/>
    <s v=" "/>
    <s v=" "/>
    <s v="Não"/>
    <s v=""/>
    <s v="Não"/>
  </r>
  <r>
    <s v="2000004177714703"/>
    <s v="1 de fevereiro de 2023 11:06 hs."/>
    <s v="Entregue"/>
    <s v="Chegou em 2 de fevereiro"/>
    <s v="Sim"/>
    <n v="1"/>
    <n v="68.86"/>
    <n v="3.23"/>
    <n v="-17.21"/>
    <n v="-3.23"/>
    <s v=""/>
    <n v="51.65"/>
    <s v=" "/>
    <x v="20"/>
    <s v="MLB2860180904"/>
    <s v="Mercado Livre"/>
    <s v="Par Morceguinho Dianteiro Prisma 2007 A 2012"/>
    <s v=" "/>
    <n v="68.86"/>
    <s v="Premium"/>
    <s v="Autorizado"/>
    <s v=" "/>
    <s v=" "/>
    <s v=" "/>
    <s v=" "/>
    <s v="joão jonas"/>
    <s v="30987079840"/>
    <s v="Rua Benedicto de Almeida 254 / ou entregar casa 263 Referencia: caso não tenha ninguém entregar na casa da frente n 263_x000a_ S. Saturdino ou Luana - CEP 12426280 - Residencial Nova Esperança, Pindamonhangaba, São Paulo"/>
    <s v="Pindamonhangaba"/>
    <s v="São Paulo"/>
    <s v="12426280"/>
    <s v="Brasil"/>
    <s v="Mercado Envios Full"/>
    <s v="2 de fevereiro | 00:48"/>
    <s v="2 de fevereiro | 11:24"/>
    <s v="Mercado Envios"/>
    <s v="MEL00003259082943"/>
    <s v=" "/>
    <s v=" "/>
    <s v=" "/>
    <s v=" "/>
    <s v=" "/>
    <s v=" "/>
    <s v=" "/>
    <s v="Não"/>
    <s v=""/>
    <s v="Não"/>
  </r>
  <r>
    <s v="2000005035761780"/>
    <s v="1 de fevereiro de 2023 11:00 hs."/>
    <s v="Entregue"/>
    <s v="Chegou em 3 de fevereiro"/>
    <s v="Não"/>
    <n v="1"/>
    <n v="151.81"/>
    <s v=""/>
    <n v="-25.81"/>
    <n v="-38.950000000000003"/>
    <s v=""/>
    <n v="87.05"/>
    <s v=" "/>
    <x v="269"/>
    <s v="MLB3101937284"/>
    <s v="Mercado Livre"/>
    <s v="Bandeja Direita Sem Pivô Argo 2017 A 2020"/>
    <s v=" "/>
    <n v="151.81"/>
    <s v="Premium"/>
    <s v="Não emitida"/>
    <s v="Ademir Bressan da Silva"/>
    <s v="CPF 03896984900"/>
    <s v="Rua Armindo Braun 118 - Casa, Piraquara - CEP: 83312093, Paraná"/>
    <s v=" "/>
    <s v="Ademir Bressan da Silva"/>
    <s v="03896984900"/>
    <s v="Rua Armindo Braun 118 / CEP 83312093 - Guarituba, Piraquara, Paraná"/>
    <s v="Piraquara"/>
    <s v="Paraná"/>
    <s v="83312093"/>
    <s v="Brasil"/>
    <s v="Correios e pontos de envio"/>
    <s v="2 de fevereiro | 00:46"/>
    <s v="3 de fevereiro | 20:05"/>
    <s v="Mercado Envios"/>
    <s v="MEL00003259278002"/>
    <s v=" "/>
    <s v=" "/>
    <s v=" "/>
    <s v=" "/>
    <s v=" "/>
    <s v=" "/>
    <s v=" "/>
    <s v="Não"/>
    <n v="1"/>
    <s v="Não"/>
  </r>
  <r>
    <s v="2000005035734314"/>
    <s v="1 de fevereiro de 2023 10:56 hs."/>
    <s v="Entregue"/>
    <s v="Chegou em 3 de fevereiro"/>
    <s v="Não"/>
    <n v="1"/>
    <n v="39.64"/>
    <n v="9.57"/>
    <n v="-12.24"/>
    <n v="-9.57"/>
    <s v=""/>
    <n v="27.4"/>
    <s v=" "/>
    <x v="55"/>
    <s v="MLB2223305509"/>
    <s v="Mercado Livre"/>
    <s v="Terminal Cabo De Engate Golf Golf 2000"/>
    <s v=" "/>
    <n v="39.64"/>
    <s v="Premium"/>
    <s v="Autorizado"/>
    <s v=" "/>
    <s v=" "/>
    <s v=" "/>
    <s v=" "/>
    <s v="Tania da Silva"/>
    <s v="00958445974"/>
    <s v="Avenida Coronel Licínio de Córdova 906 / D Referencia: anexo a brandacar - CEP 89803211 - São Cristóvão, Chapecó, Santa Catarina"/>
    <s v="Chapecó"/>
    <s v="Santa Catarina"/>
    <s v="89803211"/>
    <s v="Brasil"/>
    <s v="Mercado Envios Full"/>
    <s v="1 de fevereiro | 22:51"/>
    <s v="3 de fevereiro | 14:44"/>
    <s v="Mercado Envios"/>
    <s v="MEL00003259013310"/>
    <s v=" "/>
    <s v=" "/>
    <s v=" "/>
    <s v=" "/>
    <s v=" "/>
    <s v=" "/>
    <s v=" "/>
    <s v="Não"/>
    <s v=""/>
    <s v="Não"/>
  </r>
  <r>
    <s v="2000005035721152"/>
    <s v="1 de fevereiro de 2023 10:53 hs."/>
    <s v="Entregue"/>
    <s v="Chegou em 1 de fevereiro"/>
    <s v="Não"/>
    <n v="1"/>
    <n v="13.29"/>
    <n v="8.9"/>
    <n v="-7.76"/>
    <s v=""/>
    <s v=""/>
    <n v="14.43"/>
    <s v=" "/>
    <x v="174"/>
    <s v="MLB2100236132"/>
    <s v="Mercado Livre"/>
    <s v="Capa Pedal Acelerador Freio Embreagem Voyage Saveiro Gol"/>
    <s v=" "/>
    <n v="13.29"/>
    <s v="Premium"/>
    <s v="Não emitida"/>
    <s v="Gabriel Lima"/>
    <s v="CPF 52054247880"/>
    <s v="Rua Chuvas de Verão 79 - apto 33B, São Paulo - CEP: 08421570, São Paulo"/>
    <s v=" "/>
    <s v="Gabriel Lima"/>
    <s v="52054247880"/>
    <s v="Rua Chuvas de Verão 79 / apto 33B  Referencia: Digitar 233 para interfonar em casa, caso não haja porteiro - CEP 08421570 - Conjunto Habitacional Fazenda do Carmo, São Paulo, São Paulo"/>
    <s v="São Paulo"/>
    <s v="São Paulo"/>
    <s v="08421570"/>
    <s v="Brasil"/>
    <s v="Mercado Envios Flex"/>
    <s v="1 de fevereiro | 16:39"/>
    <s v="1 de fevereiro | 17:23"/>
    <s v="MURILO ROSSI"/>
    <s v="42011141221"/>
    <s v=" "/>
    <s v=" "/>
    <s v=" "/>
    <s v=" "/>
    <s v=" "/>
    <s v=" "/>
    <s v=" "/>
    <s v="Não"/>
    <s v=""/>
    <s v="Não"/>
  </r>
  <r>
    <s v="2000005035706962"/>
    <s v="1 de fevereiro de 2023 10:52 hs."/>
    <s v="Entregue"/>
    <s v="Chegou em 3 de fevereiro"/>
    <s v="Não"/>
    <n v="1"/>
    <n v="120.9"/>
    <s v=""/>
    <n v="-20.55"/>
    <n v="-17.95"/>
    <s v=""/>
    <n v="82.4"/>
    <s v=" "/>
    <x v="146"/>
    <s v="MLB2223552929"/>
    <s v="Mercado Livre"/>
    <s v="Par Pino Guia Pinça Freio Cobalt/sonic/spin/onix12a19"/>
    <s v=" "/>
    <n v="120.9"/>
    <s v="Premium"/>
    <s v="Autorizado"/>
    <s v=" "/>
    <s v=" "/>
    <s v=" "/>
    <s v=" "/>
    <s v="Charles Piske"/>
    <s v="69338515915"/>
    <s v="Rua Henrique Barg 50 / Piske Auto Center - CEP 88420000 - CENTRO, Agrolândia, Santa Catarina"/>
    <s v="Agrolândia"/>
    <s v="Santa Catarina"/>
    <s v="88420000"/>
    <s v="Brasil"/>
    <s v="Mercado Envios Full"/>
    <s v="2 de fevereiro | 02:42"/>
    <s v="3 de fevereiro | 11:18"/>
    <s v="Mercado Envios"/>
    <s v="MEL00003258981533"/>
    <s v=" "/>
    <s v=" "/>
    <s v=" "/>
    <s v=" "/>
    <s v=" "/>
    <s v=" "/>
    <s v=" "/>
    <s v="Não"/>
    <s v=""/>
    <s v="Não"/>
  </r>
  <r>
    <s v="2000005035652560"/>
    <s v="1 de fevereiro de 2023 10:45 hs."/>
    <s v="Devolução finalizada com reembolso para o comprador"/>
    <s v="O produto devolvido chegou em quinta-feira, 9 de fevereiro."/>
    <s v="Não"/>
    <n v="0"/>
    <n v="52.25"/>
    <n v="26.1"/>
    <n v="-14.38"/>
    <n v="-26.1"/>
    <n v="-37.869999999999997"/>
    <n v="0"/>
    <s v=" "/>
    <x v="68"/>
    <s v="MLB2063671442"/>
    <s v="Mercado Livre"/>
    <s v="2 Haste Bieleta Câmbio Peugeot 206 207  1.4 1.6 16cm Curta"/>
    <s v=" "/>
    <n v="52.25"/>
    <s v="Premium"/>
    <s v="Autorizado"/>
    <s v="Smuller Da Silva Andrade"/>
    <s v="CPF 99836351604"/>
    <s v="Rua Maria Schettini 189, Cataguases - CEP: 36773662, Minas Gerais"/>
    <s v=" "/>
    <s v="Smuller Da Silva Andrade"/>
    <s v="9983635160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8 de fevereiro | 04:20"/>
    <s v="9 de fevereiro | 10:54"/>
    <s v="Mercado Envios"/>
    <s v="MEL00003270895858"/>
    <s v=" "/>
    <s v=" "/>
    <s v=" "/>
    <s v=" "/>
    <s v=" "/>
    <s v=" "/>
    <s v=" "/>
    <s v="Sim"/>
    <s v=""/>
    <s v="Não"/>
  </r>
  <r>
    <s v="2000005035582164"/>
    <s v="1 de fevereiro de 2023 10:31 hs."/>
    <s v="Entregue"/>
    <s v="Chegou em 3 de fevereiro"/>
    <s v="Não"/>
    <n v="1"/>
    <n v="169.99"/>
    <s v=""/>
    <n v="-28.9"/>
    <n v="-20.45"/>
    <s v=""/>
    <n v="120.64"/>
    <s v=" "/>
    <x v="16"/>
    <s v="MLB1802931823"/>
    <s v="Mercado Livre"/>
    <s v="Cabo De Trambulador Corsa Classic 2005/2014"/>
    <s v=" "/>
    <n v="169.99"/>
    <s v="Premium"/>
    <s v="Autorizado"/>
    <s v=" "/>
    <s v=" "/>
    <s v=" "/>
    <s v=" "/>
    <s v="Ricardo Simao Carlos"/>
    <s v="12281221482"/>
    <s v="RUA D5 31 / Casa - CEP 57100000 - Jarbas oiticicas, Rio Largo, Alagoas"/>
    <s v="Rio Largo"/>
    <s v="Alagoas"/>
    <s v="57100000"/>
    <s v="Brasil"/>
    <s v="Mercado Envios Full"/>
    <s v="2 de fevereiro | 00:43"/>
    <s v="3 de fevereiro | 09:30"/>
    <s v="Mercado Envios"/>
    <s v="MEL00003258844037"/>
    <s v=" "/>
    <s v=" "/>
    <s v=" "/>
    <s v=" "/>
    <s v=" "/>
    <s v=" "/>
    <s v=" "/>
    <s v="Não"/>
    <s v=""/>
    <s v="Não"/>
  </r>
  <r>
    <s v="2000005035542162"/>
    <s v="1 de fevereiro de 2023 10:24 hs."/>
    <s v="Entregue"/>
    <s v="Chegou em 3 de fevereiro"/>
    <s v="Não"/>
    <n v="1"/>
    <n v="72.33"/>
    <n v="22.8"/>
    <n v="-14.18"/>
    <n v="-22.8"/>
    <s v=""/>
    <n v="58.15"/>
    <s v=" 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Paulo Lima"/>
    <s v="44400977587"/>
    <s v="Avenida Paulo Falcão 1394 / Casa 03 - Eleal Ele. Referencia: Eleal Elevadores - Garagem de frente ao Lava Jato - CEP 57036390 - Jatiúca, Maceió, Alagoas"/>
    <s v="Maceió"/>
    <s v="Alagoas"/>
    <s v="57036390"/>
    <s v="Brasil"/>
    <s v="Mercado Envios Full"/>
    <s v="2 de fevereiro | 00:43"/>
    <s v="3 de fevereiro | 12:33"/>
    <s v="Mercado Envios"/>
    <s v="MEL00003258802593"/>
    <s v=" "/>
    <s v=" "/>
    <s v=" "/>
    <s v=" "/>
    <s v=" "/>
    <s v=" "/>
    <s v=" "/>
    <s v="Não"/>
    <s v=""/>
    <s v="Não"/>
  </r>
  <r>
    <s v="2000005035512966"/>
    <s v="1 de fevereiro de 2023 10:21 hs."/>
    <s v="Entregue"/>
    <s v="Chegou em 2 de fevereiro"/>
    <s v="Não"/>
    <n v="1"/>
    <n v="72.33"/>
    <n v="18.27"/>
    <n v="-14.18"/>
    <n v="-18.27"/>
    <s v=""/>
    <n v="58.15"/>
    <s v="Sim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Daniel Ferreira"/>
    <s v="00649088794"/>
    <s v="Rua São Fábio 137 / casa02 - CEP 24355230 - Piratininga, Niterói, Rio de Janeiro"/>
    <s v="Niterói"/>
    <s v="Rio de Janeiro"/>
    <s v="24355230"/>
    <s v="Brasil"/>
    <s v="Mercado Envios Full"/>
    <s v="1 de fevereiro | 18:44"/>
    <s v="2 de fevereiro | 15:07"/>
    <s v="Mercado Envios"/>
    <s v="MEL00003258780535"/>
    <s v=" "/>
    <s v=" "/>
    <s v=" "/>
    <s v=" "/>
    <s v=" "/>
    <s v=" "/>
    <s v=" "/>
    <s v="Não"/>
    <s v=""/>
    <s v="Não"/>
  </r>
  <r>
    <s v="2000004177605109"/>
    <s v="1 de fevereiro de 2023 10:21 hs."/>
    <s v="Entregue"/>
    <s v="Chegou em 2 de fevereiro"/>
    <s v="Sim"/>
    <n v="1"/>
    <n v="193.99"/>
    <s v=""/>
    <n v="-23.28"/>
    <n v="-26.45"/>
    <s v=""/>
    <n v="144.26"/>
    <s v=" "/>
    <x v="10"/>
    <s v="MLB2863604248"/>
    <s v="Mercado Livre"/>
    <s v="Bandeja Lado Esquerdo Peugeot 206 Todos 1999 A 2010 C Pivô"/>
    <s v=" "/>
    <n v="193.99"/>
    <s v="Clássico"/>
    <s v="Não emitida"/>
    <s v="carlos garcia"/>
    <s v="CPF 26660643877"/>
    <s v="Nelson Araújo 63, Itapeva - CEP: 18405191, São Paulo"/>
    <s v=" "/>
    <s v="carlos garcia"/>
    <s v="26660643877"/>
    <s v="Avenida Gastão de Mesquita Filho 537 / Auto Mecânica Wilton Referencia: Auto  Mecânica Wilton - CEP 18408521 - Vista Alegre II, Itapeva, São Paulo"/>
    <s v="Itapeva"/>
    <s v="São Paulo"/>
    <s v="18408521"/>
    <s v="Brasil"/>
    <s v="Correios e pontos de envio"/>
    <s v="2 de fevereiro | 00:01"/>
    <s v="2 de fevereiro | 13:50"/>
    <s v="Mercado Envios"/>
    <s v="MEL00003258951586"/>
    <s v=" "/>
    <s v=" "/>
    <s v=" "/>
    <s v=" "/>
    <s v=" "/>
    <s v=" "/>
    <s v=" "/>
    <s v="Não"/>
    <s v=""/>
    <s v="Não"/>
  </r>
  <r>
    <s v="2000004177605107"/>
    <s v="1 de fevereiro de 2023 10:20 hs."/>
    <s v="Entregue"/>
    <s v="Chegou em 2 de fevereiro"/>
    <s v="Sim"/>
    <n v="1"/>
    <n v="184.29"/>
    <s v=""/>
    <n v="-22.11"/>
    <n v="-38.950000000000003"/>
    <s v=""/>
    <n v="123.23"/>
    <s v=" "/>
    <x v="52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carlos garcia"/>
    <s v="26660643877"/>
    <s v="Avenida Gastão de Mesquita Filho 537 / Auto Mecânica Wilton Referencia: Auto  Mecânica Wilton - CEP 18408521 - Vista Alegre II, Itapeva, São Paulo"/>
    <s v="Itapeva"/>
    <s v="São Paulo"/>
    <s v="18408521"/>
    <s v="Brasil"/>
    <s v="Mercado Envios Full"/>
    <s v="1 de fevereiro | 14:56"/>
    <s v="2 de fevereiro | 13:50"/>
    <s v="Mercado Envios"/>
    <s v="MEL00003258774939"/>
    <s v=" "/>
    <s v=" "/>
    <s v=" "/>
    <s v=" "/>
    <s v=" "/>
    <s v=" "/>
    <s v=" "/>
    <s v="Não"/>
    <s v=""/>
    <s v="Não"/>
  </r>
  <r>
    <s v="2000005035439666"/>
    <s v="1 de fevereiro de 2023 10:09 hs."/>
    <s v="Devolução finalizada com reembolso para o comprador"/>
    <s v="O produto devolvido chegou em quinta-feira, 16 de fevereiro."/>
    <s v="Não"/>
    <n v="0"/>
    <n v="217.3"/>
    <s v=""/>
    <n v="-69.89"/>
    <n v="-20.45"/>
    <n v="-188.31"/>
    <n v="-61.35"/>
    <s v=" "/>
    <x v="28"/>
    <s v="MLB1942137476"/>
    <s v="Mercado Livre"/>
    <s v="Cabo De Engate E Seleção Montana 2011 2012 2013 2014 Novo"/>
    <s v=" "/>
    <n v="217.3"/>
    <s v="Premium"/>
    <s v="Autorizado"/>
    <s v="marcos jose"/>
    <s v="CPF 01087442729"/>
    <s v="do Cafundá 720 - b, Rio de Janeiro - CEP: 22730540, Rio de Janeiro"/>
    <s v=" "/>
    <s v="marcos jose"/>
    <s v="0108744272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5 de fevereiro | 00:07"/>
    <s v="16 de fevereiro | 10:08"/>
    <s v="Mercado Envios"/>
    <s v="MEL00003320112228"/>
    <s v=" "/>
    <s v=" "/>
    <s v=" "/>
    <s v=" "/>
    <s v=" "/>
    <s v=" "/>
    <s v=" "/>
    <s v="Não"/>
    <n v="1"/>
    <s v="Não"/>
  </r>
  <r>
    <s v="2000005035434658"/>
    <s v="1 de fevereiro de 2023 10:06 hs."/>
    <s v="Entregue"/>
    <s v="Chegou em 2 de fevereiro"/>
    <s v="Não"/>
    <n v="1"/>
    <n v="67.3"/>
    <n v="7.54"/>
    <n v="-13.58"/>
    <n v="-7.54"/>
    <s v=""/>
    <n v="53.72"/>
    <s v="Sim"/>
    <x v="20"/>
    <s v="MLB2860187459"/>
    <s v="Mercado Livre"/>
    <s v="Par Morceguinho Dianteiro Celta 1998 A 2015"/>
    <s v=" "/>
    <n v="67.3"/>
    <s v="Clássico"/>
    <s v="Não emitida"/>
    <s v="Dione valente dos santos"/>
    <s v="CPF 10174181604"/>
    <s v="Rua Cláudio Giannini 240 - Ap 01, Cabreúva - CEP: 13315000, São Paulo"/>
    <s v=" "/>
    <s v="Dione valente dos santos"/>
    <s v="10174181604"/>
    <s v="Rua Joinville 227 / casa Referencia: casa de esquina, travessa da av, Itália com a rua Matogrosso do sul, - CEP 13318062 - Centro (Jacaré), Cabreúva, São Paulo"/>
    <s v="Cabreúva"/>
    <s v="São Paulo"/>
    <s v="13318062"/>
    <s v="Brasil"/>
    <s v="Correios e pontos de envio"/>
    <s v="2 de fevereiro | 01:14"/>
    <s v="2 de fevereiro | 14:45"/>
    <s v="Mercado Envios"/>
    <s v="MEL00003258949309"/>
    <s v=" "/>
    <s v=" "/>
    <s v=" "/>
    <s v=" "/>
    <s v=" "/>
    <s v=" "/>
    <s v=" "/>
    <s v="Não"/>
    <s v=""/>
    <s v="Não"/>
  </r>
  <r>
    <s v="2000005035294438"/>
    <s v="1 de fevereiro de 2023 09:41 hs."/>
    <s v="Entregue"/>
    <s v="Chegou em 2 de fevereiro"/>
    <s v="Não"/>
    <n v="1"/>
    <n v="58.5"/>
    <n v="12.33"/>
    <n v="-15.44"/>
    <n v="-12.33"/>
    <s v=""/>
    <n v="43.06"/>
    <s v="Sim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Ronaldo Santos"/>
    <s v="23052787802"/>
    <s v="Avenida Patos 1063 / Empresa E.M Franco - CEP 07222010 - Cidade Industrial Satélite de São Paulo, Guarulhos, São Paulo"/>
    <s v="Guarulhos"/>
    <s v="São Paulo"/>
    <s v="07222010"/>
    <s v="Brasil"/>
    <s v="Mercado Envios Full"/>
    <s v="2 de fevereiro | 01:30"/>
    <s v="2 de fevereiro | 11:29"/>
    <s v="Mercado Envios"/>
    <s v="MEL00003258512772"/>
    <s v=" "/>
    <s v=" "/>
    <s v=" "/>
    <s v=" "/>
    <s v=" "/>
    <s v=" "/>
    <s v=" "/>
    <s v="Não"/>
    <s v=""/>
    <s v="Não"/>
  </r>
  <r>
    <s v="2000005035212960"/>
    <s v="1 de fevereiro de 2023 09:24 hs."/>
    <s v="Entregue"/>
    <s v="Chegou em 2 de fevereiro"/>
    <s v="Não"/>
    <n v="1"/>
    <n v="327.9"/>
    <s v=""/>
    <n v="-39.35"/>
    <n v="-21.45"/>
    <s v=""/>
    <n v="267.10000000000002"/>
    <s v=" "/>
    <x v="70"/>
    <s v="MLB2965913690"/>
    <s v="Mercado Livre"/>
    <s v="Cabo De Câmbio Spin 2013 Em Diante"/>
    <s v=" "/>
    <n v="327.9"/>
    <s v="Clássico"/>
    <s v="Não emitida"/>
    <s v="WAGNER SILVA DE ALMEIDA"/>
    <s v="CPF 05193793738"/>
    <s v="Rua Real Grandeza 66 - Apt 104, Rio de Janeiro - CEP: 22281034, Rio de Janeiro"/>
    <s v=" "/>
    <s v="WAGNER SILVA DE ALMEIDA"/>
    <s v="05193793738"/>
    <s v="Rua Real Grandeza 66 / Apt 104 Referencia: Apt 104 - CEP 22281034 - Botafogo, Rio de Janeiro, Rio de Janeiro"/>
    <s v="Rio de Janeiro"/>
    <s v="Rio de Janeiro"/>
    <s v="22281034"/>
    <s v="Brasil"/>
    <s v="Correios e pontos de envio"/>
    <s v="1 de fevereiro | 23:59"/>
    <s v="2 de fevereiro | 18:40"/>
    <s v="Mercado Envios"/>
    <s v="MEL00003258947495"/>
    <s v=" "/>
    <s v=" "/>
    <s v=" "/>
    <s v=" "/>
    <s v=" "/>
    <s v=" "/>
    <s v=" "/>
    <s v="Não"/>
    <s v=""/>
    <s v="Não"/>
  </r>
  <r>
    <s v="2000005035176404"/>
    <s v="1 de fevereiro de 2023 09:18 hs."/>
    <s v="Entregue"/>
    <s v="Chegou em 2 de fevereiro"/>
    <s v="Não"/>
    <n v="1"/>
    <n v="68.86"/>
    <n v="18"/>
    <n v="-17.21"/>
    <n v="-18"/>
    <s v=""/>
    <n v="51.65"/>
    <s v="Sim"/>
    <x v="20"/>
    <s v="MLB2860212445"/>
    <s v="Mercado Livre"/>
    <s v="Par Morceguinho Dianteiro Celta 1998 A 2015"/>
    <s v=" "/>
    <n v="68.86"/>
    <s v="Premium"/>
    <s v="Autorizado"/>
    <s v=" "/>
    <s v=" "/>
    <s v=" "/>
    <s v=" "/>
    <s v="Jackson Bispo Dos Santos jb"/>
    <s v="03952678546"/>
    <s v="Avenida Bahia 19 / casa - CEP 40352350 - Fazenda Grande do Retiro, Salvador, Bahia"/>
    <s v="Salvador"/>
    <s v="Bahia"/>
    <s v="40352350"/>
    <s v="Brasil"/>
    <s v="Mercado Envios Full"/>
    <s v="1 de fevereiro | 23:04"/>
    <s v="2 de fevereiro | 10:32"/>
    <s v="Mercado Envios"/>
    <s v="MEL00003258341094"/>
    <s v=" "/>
    <s v=" "/>
    <s v=" "/>
    <s v=" "/>
    <s v=" "/>
    <s v=" "/>
    <s v=" "/>
    <s v="Não"/>
    <s v=""/>
    <s v="Não"/>
  </r>
  <r>
    <s v="2000005035161326"/>
    <s v="1 de fevereiro de 2023 09:12 hs."/>
    <s v="Entregue"/>
    <s v="Chegou em 2 de fevereiro"/>
    <s v="Não"/>
    <n v="1"/>
    <n v="20.5"/>
    <n v="13.5"/>
    <n v="-7.96"/>
    <n v="-13.5"/>
    <s v=""/>
    <n v="12.54"/>
    <s v="Sim"/>
    <x v="51"/>
    <s v="MLB2748587310"/>
    <s v="Mercado Livre"/>
    <s v="Capa De Pedal Freio E Embreagem Citroen C3"/>
    <s v=" "/>
    <n v="20.5"/>
    <s v="Clássico"/>
    <s v="Autorizado"/>
    <s v=" "/>
    <s v=" "/>
    <s v=" "/>
    <s v=" "/>
    <s v="Katia Elizabeth De Oliveira Lima"/>
    <s v="05571018674"/>
    <s v="Rua Jacuí 3540 / Referencia: Procurar RONALDO - CEP 31160190 - Ipiranga, Belo Horizonte, Minas Gerais"/>
    <s v="Belo Horizonte"/>
    <s v="Minas Gerais"/>
    <s v="31160190"/>
    <s v="Brasil"/>
    <s v="Mercado Envios Full"/>
    <s v="1 de fevereiro | 16:34"/>
    <s v="2 de fevereiro | 12:09"/>
    <s v="Mercado Envios"/>
    <s v="MEL00003258293780"/>
    <s v=" "/>
    <s v=" "/>
    <s v=" "/>
    <s v=" "/>
    <s v=" "/>
    <s v=" "/>
    <s v=" "/>
    <s v="Não"/>
    <s v=""/>
    <s v="Não"/>
  </r>
  <r>
    <s v="2000004177458321"/>
    <s v="1 de fevereiro de 2023 09:09 hs."/>
    <s v="Entregue"/>
    <s v="Chegou em 3 de fevereiro"/>
    <s v="Sim"/>
    <n v="1"/>
    <n v="68.86"/>
    <n v="33.9"/>
    <n v="-17.21"/>
    <n v="-33.9"/>
    <s v=""/>
    <n v="51.65"/>
    <s v="Sim"/>
    <x v="20"/>
    <s v="MLB2860212445"/>
    <s v="Mercado Livre"/>
    <s v="Par Morceguinho Dianteiro Celta 1998 A 2015"/>
    <s v=" "/>
    <n v="68.86"/>
    <s v="Premium"/>
    <s v="Autorizado"/>
    <s v=" "/>
    <s v=" "/>
    <s v=" "/>
    <s v=" "/>
    <s v="Kleberson Carvalho"/>
    <s v="70582330475"/>
    <s v="Rua 13 de Maio 284 / PRÓXIMO AO SINDICATO Referencia: PRÓXIMO AO SINDICATO - CEP 58360000 - centro, Itabaiana, Paraíba"/>
    <s v="Itabaiana"/>
    <s v="Paraíba"/>
    <s v="58360000"/>
    <s v="Brasil"/>
    <s v="Mercado Envios Full"/>
    <s v="2 de fevereiro | 01:06"/>
    <s v="3 de fevereiro | 09:50"/>
    <s v="Mercado Envios"/>
    <s v="MEL00003258277553"/>
    <s v=" "/>
    <s v=" "/>
    <s v=" "/>
    <s v=" "/>
    <s v=" "/>
    <s v=" "/>
    <s v=" "/>
    <s v="Não"/>
    <s v=""/>
    <s v="Não"/>
  </r>
  <r>
    <s v="2000005035067950"/>
    <s v="1 de fevereiro de 2023 08:51 hs."/>
    <s v="Entregue"/>
    <s v="Chegou em 2 de fevereiro"/>
    <s v="Não"/>
    <n v="1"/>
    <n v="131.9"/>
    <s v=""/>
    <n v="-22.42"/>
    <n v="-17.95"/>
    <s v=""/>
    <n v="91.53"/>
    <s v=" "/>
    <x v="109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leandro stuani"/>
    <s v="30430884842"/>
    <s v="Inocêncio de Almeida 78 / CEP 19560000 - Amélia ribeiro, Indiana, São Paulo"/>
    <s v="Indiana"/>
    <s v="São Paulo"/>
    <s v="19560000"/>
    <s v="Brasil"/>
    <s v="Mercado Envios Full"/>
    <s v="1 de fevereiro | 16:11"/>
    <s v="2 de fevereiro | 15:31"/>
    <s v="Mercado Envios"/>
    <s v="MEL00003258131339"/>
    <s v=" "/>
    <s v=" "/>
    <s v=" "/>
    <s v=" "/>
    <s v=" "/>
    <s v=" "/>
    <s v=" "/>
    <s v="Não"/>
    <s v=""/>
    <s v="Não"/>
  </r>
  <r>
    <s v="2000004177421673"/>
    <s v="1 de fevereiro de 2023 08:47 hs."/>
    <s v="Entregue"/>
    <s v="Chegou em 3 de fevereiro"/>
    <s v="Sim"/>
    <n v="1"/>
    <n v="113.9"/>
    <s v=""/>
    <n v="-19.36"/>
    <n v="-18.45"/>
    <s v=""/>
    <n v="76.09"/>
    <s v=" "/>
    <x v="37"/>
    <s v="MLB2640449933"/>
    <s v="Mercado Livre"/>
    <s v="Kitbomba Combustív Gasolina Sistema Bosch Corsa Pickup 95a05"/>
    <s v=" "/>
    <n v="113.9"/>
    <s v="Premium"/>
    <s v="Não emitida"/>
    <s v="rodney amorim"/>
    <s v="CPF 03082101313"/>
    <s v="Tua Dos Operarios 35 - Fundos, Cariacica - CEP: 29152678, Espírito Santo"/>
    <s v=" "/>
    <s v="rodney amorim"/>
    <s v="03082101313"/>
    <s v="Rua dos Operários 35 / 1 Casa do beco Referencia: Próximo Ao Bar Do Bernardo. - CEP 29152678 - Flexal II, Cariacica, Espírito Santo"/>
    <s v="Cariacica"/>
    <s v="Espírito Santo"/>
    <s v="29152678"/>
    <s v="Brasil"/>
    <s v="Correios e pontos de envio"/>
    <s v="2 de fevereiro | 03:18"/>
    <s v="3 de fevereiro | 14:37"/>
    <s v="Mercado Envios"/>
    <s v="MEL00003258941782"/>
    <s v=" "/>
    <s v=" "/>
    <s v=" "/>
    <s v=" "/>
    <s v=" "/>
    <s v=" "/>
    <s v=" "/>
    <s v="Não"/>
    <s v=""/>
    <s v="Não"/>
  </r>
  <r>
    <s v="2000005035035408"/>
    <s v="1 de fevereiro de 2023 08:42 hs."/>
    <s v="Entregue"/>
    <s v="Chegou em 2 de fevereiro"/>
    <s v="Não"/>
    <n v="1"/>
    <n v="141.9"/>
    <s v=""/>
    <n v="-24.12"/>
    <n v="-20.45"/>
    <s v=""/>
    <n v="97.33"/>
    <s v=" "/>
    <x v="64"/>
    <s v="MLB2671170542"/>
    <s v="Mercado Livre"/>
    <s v="Garfo Da Embreagem Citroen C4 Hatch 1.6 16v Flex"/>
    <s v=" "/>
    <n v="141.9"/>
    <s v="Premium"/>
    <s v="Não emitida"/>
    <s v="Tamiris Vieira Dos Santos Ramos"/>
    <s v="CPF 40558782817"/>
    <s v="Avenida Carlos Batista de Andrade 140, Guariba - CEP: 14840000, São Paulo"/>
    <s v=" "/>
    <s v="Tamiris Vieira Dos Santos Ramos"/>
    <s v="40558782817"/>
    <s v="Avenida Carlos Batista de Andrade 140 / CEP 14840000 - CDHU, Guariba, São Paulo"/>
    <s v="Guariba"/>
    <s v="São Paulo"/>
    <s v="14840000"/>
    <s v="Brasil"/>
    <s v="Correios e pontos de envio"/>
    <s v="2 de fevereiro | 00:32"/>
    <s v="2 de fevereiro | 11:35"/>
    <s v="Mercado Envios"/>
    <s v="MEL00003258941008"/>
    <s v=" "/>
    <s v=" "/>
    <s v=" "/>
    <s v=" "/>
    <s v=" "/>
    <s v=" "/>
    <s v=" "/>
    <s v="Não"/>
    <s v=""/>
    <s v="Não"/>
  </r>
  <r>
    <s v="2000005030614724"/>
    <s v="1 de fevereiro de 2023 08:17 hs."/>
    <s v="Entregue"/>
    <s v="Chegou em 2 de fevereiro"/>
    <s v="Não"/>
    <n v="1"/>
    <n v="49.99"/>
    <n v="7.92"/>
    <n v="-14"/>
    <n v="-7.92"/>
    <s v=""/>
    <n v="35.99"/>
    <s v="Sim"/>
    <x v="17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BEM ALMADA MECANICA E ELETRICA LTDA"/>
    <s v="17348837000129"/>
    <s v="Rua Oratório 2635 / Referencia: Entregas Em Horario Comercial Das 08:00 As 18:00 fora dese horario ligar para 11 94743-4060 ou 1197693-9494 - CEP 09280000 - Parque das Nações, Santo André, São Paulo"/>
    <s v="Santo André"/>
    <s v="São Paulo"/>
    <s v="09280000"/>
    <s v="Brasil"/>
    <s v="Mercado Envios Full"/>
    <s v="1 de fevereiro | 23:57"/>
    <s v="2 de fevereiro | 14:37"/>
    <s v="Mercado Envios"/>
    <s v="MEL00003257855792"/>
    <s v=" "/>
    <s v=" "/>
    <s v=" "/>
    <s v=" "/>
    <s v=" "/>
    <s v=" "/>
    <s v=" "/>
    <s v="Não"/>
    <s v=""/>
    <s v="Não"/>
  </r>
  <r>
    <s v="2000004177375807"/>
    <s v="1 de fevereiro de 2023 08:14 hs."/>
    <s v="Entregue"/>
    <s v="Chegou em 1 de fevereiro"/>
    <s v="Sim"/>
    <n v="1"/>
    <n v="35"/>
    <n v="15.9"/>
    <n v="-11.45"/>
    <s v=""/>
    <s v=""/>
    <n v="39.450000000000003"/>
    <s v=" "/>
    <x v="226"/>
    <s v="MLB2089497413"/>
    <s v="Mercado Livre"/>
    <s v="Bieleta Dianteira Malibe 2010 2011 2012 Em Diante"/>
    <s v=" "/>
    <n v="35"/>
    <s v="Premium"/>
    <s v="Não emitida"/>
    <s v="Leandro  Torrecillas "/>
    <s v="CPF 40641459840"/>
    <s v="Rua Bonaventura Berlinghieri 38 - ap11, São Paulo - CEP: 04163260, São Paulo"/>
    <s v=" "/>
    <s v="Leandro  Torrecillas "/>
    <s v="40641459840"/>
    <s v="Rua Água Marinha 95 / casa - CEP 03192110 - Vila Oratório, São Paulo, São Paulo"/>
    <s v="São Paulo"/>
    <s v="São Paulo"/>
    <s v="03192110"/>
    <s v="Brasil"/>
    <s v="Mercado Envios Flex"/>
    <s v="1 de fevereiro | 15:59"/>
    <s v="1 de fevereiro | 18:02"/>
    <s v="MICHELLE RULING MARTINS"/>
    <s v="42010792713"/>
    <s v=" "/>
    <s v=" "/>
    <s v=" "/>
    <s v=" "/>
    <s v=" "/>
    <s v=" "/>
    <s v=" "/>
    <s v="Não"/>
    <s v=""/>
    <s v="Não"/>
  </r>
  <r>
    <s v="2000005034891810"/>
    <s v="1 de fevereiro de 2023 07:56 hs."/>
    <s v="Devolução finalizada com reembolso para o comprador"/>
    <s v="O produto devolvido chegou em terça-feira, 7 de fevereiro."/>
    <s v="Não"/>
    <n v="0"/>
    <n v="256.5"/>
    <s v=""/>
    <n v="-43.6"/>
    <n v="-20.45"/>
    <n v="-192.45"/>
    <n v="0"/>
    <s v="Sim"/>
    <x v="34"/>
    <s v="MLB2021522298"/>
    <s v="Mercado Livre"/>
    <s v="Cabo De Marcha Astra 2001/2005 Original 93306003"/>
    <s v=" "/>
    <n v="256.5"/>
    <s v="Premium"/>
    <s v="Autorizado"/>
    <s v="Gilvan Soares"/>
    <s v="CPF 09524173409"/>
    <s v="São Sebastião 599 - Ap 05, Ribeirão Preto - CEP: 14015040, São Paulo"/>
    <s v=" "/>
    <s v="Gilvan Soares"/>
    <s v="0952417340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6 de fevereiro | 23:38"/>
    <s v="7 de fevereiro | 11:59"/>
    <s v="Mercado Envios"/>
    <s v="MEL00003279368891"/>
    <s v=" "/>
    <s v=" "/>
    <s v=" "/>
    <s v=" "/>
    <s v=" "/>
    <s v=" "/>
    <s v=" "/>
    <s v="Sim"/>
    <s v=""/>
    <s v="Não"/>
  </r>
  <r>
    <s v="2000004177319647"/>
    <s v="1 de fevereiro de 2023 07:05 hs."/>
    <s v="Entregue"/>
    <s v="Chegou em 3 de fevereiro"/>
    <s v="Sim"/>
    <n v="3"/>
    <n v="175.5"/>
    <s v=""/>
    <n v="-46.32"/>
    <s v=""/>
    <s v=""/>
    <n v="129.18"/>
    <s v=" "/>
    <x v="3"/>
    <s v="MLB1865073108"/>
    <s v="Mercado Livre"/>
    <s v="2 Kits De Rolamento Roda Traseira Gol G1 G2 G3 G4 G5 Novo"/>
    <s v=" "/>
    <n v="58.5"/>
    <s v="Premium"/>
    <s v="Autorizado"/>
    <s v=" "/>
    <s v=" "/>
    <s v=" "/>
    <s v=" "/>
    <s v="NICOLE CRISTINA DA SILVA VIEIRA"/>
    <s v="03387520646"/>
    <s v="Rua Oriel de Paula Vieira 25 / CEP 36426000 - Pinheiros, Cristiano Otoni, Minas Gerais"/>
    <s v="Cristiano Otoni"/>
    <s v="Minas Gerais"/>
    <s v="36426000"/>
    <s v="Brasil"/>
    <s v="Mercado Envios Full"/>
    <s v="1 de fevereiro | 18:14"/>
    <s v="3 de fevereiro | 11:13"/>
    <s v="Mercado Envios"/>
    <s v="MEL00003257446363"/>
    <s v=" "/>
    <s v=" "/>
    <s v=" "/>
    <s v=" "/>
    <s v=" "/>
    <s v=" "/>
    <s v=" "/>
    <s v="Não"/>
    <s v=""/>
    <s v="Não"/>
  </r>
  <r>
    <s v="2000005034782170"/>
    <s v="1 de fevereiro de 2023 06:57 hs."/>
    <s v="Entregue"/>
    <s v="Chegou em 2 de fevereiro"/>
    <s v="Não"/>
    <n v="2"/>
    <n v="83.96"/>
    <s v=""/>
    <n v="-25.28"/>
    <s v=""/>
    <s v=""/>
    <n v="58.68"/>
    <s v=" "/>
    <x v="257"/>
    <s v="MLB2221167412"/>
    <s v="Mercado Livre"/>
    <s v="2kits Pino Buchas Dobradiça Porta Ford Pampa1988"/>
    <s v=" "/>
    <n v="41.98"/>
    <s v="Premium"/>
    <s v="Não emitida"/>
    <s v="Edivan Florentino da silva andrade"/>
    <s v="CPF 10742012484"/>
    <s v="rua valdomiro alves de araujo 60 - casa, Campinas - CEP: 13067110, São Paulo"/>
    <s v=" "/>
    <s v="Edivan Florentino da silva andrade"/>
    <s v="10742012484"/>
    <s v="Rua Valdomiro Alves de Araújo 60 / Referencia: Casa De Esquina - CEP 13067110 - Parque Residencial Shalon, Campinas, São Paulo"/>
    <s v="Campinas"/>
    <s v="São Paulo"/>
    <s v="13067110"/>
    <s v="Brasil"/>
    <s v="Correios e pontos de envio"/>
    <s v="2 de fevereiro | 01:28"/>
    <s v="2 de fevereiro | 15:19"/>
    <s v="Mercado Envios"/>
    <s v="MEL00003257690653"/>
    <s v=" "/>
    <s v=" "/>
    <s v=" "/>
    <s v=" "/>
    <s v=" "/>
    <s v=" "/>
    <s v=" "/>
    <s v="Não"/>
    <s v=""/>
    <s v="Não"/>
  </r>
  <r>
    <s v="2000005034776640"/>
    <s v="1 de fevereiro de 2023 06:57 hs."/>
    <s v="Entregue"/>
    <s v="Chegou em 4 de fevereiro"/>
    <s v="Não"/>
    <n v="1"/>
    <n v="169.99"/>
    <s v=""/>
    <n v="-20.399999999999999"/>
    <n v="-20.45"/>
    <s v=""/>
    <n v="129.13999999999999"/>
    <s v=" "/>
    <x v="16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Alequissandro Soares"/>
    <s v="14300592659"/>
    <s v="rua jose Viana 358 / CEP 35277000 - senhor do espaço, São João do Manteninha, Minas Gerais"/>
    <s v="São João do Manteninha"/>
    <s v="Minas Gerais"/>
    <s v="35277000"/>
    <s v="Brasil"/>
    <s v="Mercado Envios Full"/>
    <s v="1 de fevereiro | 19:14"/>
    <s v="4 de fevereiro | 10:27"/>
    <s v="Mercado Envios"/>
    <s v="MEL00003257420670"/>
    <s v=" "/>
    <s v=" "/>
    <s v=" "/>
    <s v=" "/>
    <s v=" "/>
    <s v=" "/>
    <s v=" "/>
    <s v="Não"/>
    <s v=""/>
    <s v="Não"/>
  </r>
  <r>
    <s v="2000005034766624"/>
    <s v="1 de fevereiro de 2023 06:50 hs."/>
    <s v="Entregue"/>
    <s v="Chegou em 2 de fevereiro"/>
    <s v="Não"/>
    <n v="1"/>
    <n v="27.99"/>
    <n v="9.9"/>
    <n v="-8.86"/>
    <n v="-9.9"/>
    <s v=""/>
    <n v="19.13"/>
    <s v=" "/>
    <x v="307"/>
    <s v="MLB2838193802"/>
    <s v="Mercado Livre"/>
    <s v="Cabo De Capô Com Alavanca Kadett 1989 A 1998"/>
    <s v=" "/>
    <n v="27.99"/>
    <s v="Clássico"/>
    <s v="Não emitida"/>
    <s v="Cassio Nascimento Silva"/>
    <s v="CPF 39077396802"/>
    <s v="Rua Padre Feijó 81, Hortolândia - CEP: 13188161, São Paulo"/>
    <s v=" "/>
    <s v="Cassio Nascimento Silva"/>
    <s v="39077396802"/>
    <s v="Rua Padre Feijó 81 / CEP 13188161 - Jardim Amanda II, Hortolândia, São Paulo"/>
    <s v="Hortolândia"/>
    <s v="São Paulo"/>
    <s v="13188161"/>
    <s v="Brasil"/>
    <s v="Correios e pontos de envio"/>
    <s v="2 de fevereiro | 01:28"/>
    <s v="2 de fevereiro | 17:09"/>
    <s v="Mercado Envios"/>
    <s v="MEL00003257690221"/>
    <s v=" "/>
    <s v=" "/>
    <s v=" "/>
    <s v=" "/>
    <s v=" "/>
    <s v=" "/>
    <s v=" "/>
    <s v="Não"/>
    <s v=""/>
    <s v="Não"/>
  </r>
  <r>
    <s v="2000004177309205"/>
    <s v="1 de fevereiro de 2023 06:38 hs."/>
    <s v="Entregue"/>
    <s v="Chegou em 2 de fevereiro"/>
    <s v="Sim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Bruno de souza do nascimento nascimento"/>
    <s v="84276533287"/>
    <s v="Rua Alcides Pereira do Nascimento 2 / lote:36 quadra:196 bairro:ampliação Referencia: lote:36 quadra:196 bairro:ampliação - CEP 24808256 - Ampliação, Itaboraí, Rio de Janeiro"/>
    <s v="Itaboraí"/>
    <s v="Rio de Janeiro"/>
    <s v="24808256"/>
    <s v="Brasil"/>
    <s v="Mercado Envios Full"/>
    <s v="1 de fevereiro | 18:44"/>
    <s v="2 de fevereiro | 15:48"/>
    <s v="Mercado Envios"/>
    <s v="MEL00003257395057"/>
    <s v=" "/>
    <s v=" "/>
    <s v=" "/>
    <s v=" "/>
    <s v=" "/>
    <s v=" "/>
    <s v=" "/>
    <s v="Não"/>
    <s v=""/>
    <s v="Não"/>
  </r>
  <r>
    <s v="2000005031003950"/>
    <s v="1 de fevereiro de 2023 03:33 hs."/>
    <s v="Entregue"/>
    <s v="Chegou em 3 de fevereiro"/>
    <s v="Não"/>
    <n v="1"/>
    <n v="61.7"/>
    <n v="28.5"/>
    <n v="-15.99"/>
    <n v="-28.5"/>
    <s v=""/>
    <n v="45.71"/>
    <s v=" "/>
    <x v="32"/>
    <s v="MLB2204150534"/>
    <s v="Mercado Livre"/>
    <s v="Reparo Pino Guia Pinça De Freio Dianteiro Nissan March"/>
    <s v=" "/>
    <n v="61.7"/>
    <s v="Premium"/>
    <s v="Não emitida"/>
    <s v="antonio varcile cordriro"/>
    <s v="CPF 31335950168"/>
    <s v="Rua H 36 - quadra 28 lote 36 adriana parque anapolis go, Anápolis - CEP: 75053405, Mato Grosso"/>
    <s v=" "/>
    <s v="antonio varcile cordriro"/>
    <s v="31335950168"/>
    <s v="Rua H 36 / Referencia: rua H quadra 28 lote 36 Adriana parque - CEP 75053405 - Adriana Parque, Anápolis, Goiás"/>
    <s v="Anápolis"/>
    <s v="Goiás"/>
    <s v="75053405"/>
    <s v="Brasil"/>
    <s v="Correios e pontos de envio"/>
    <s v="2 de fevereiro | 03:34"/>
    <s v="3 de fevereiro | 16:40"/>
    <s v="Mercado Envios"/>
    <s v="MEL00003257687912"/>
    <s v=" "/>
    <s v=" "/>
    <s v=" "/>
    <s v=" "/>
    <s v=" "/>
    <s v=" "/>
    <s v=" "/>
    <s v="Não"/>
    <s v=""/>
    <s v="Não"/>
  </r>
  <r>
    <s v="2000004174742407"/>
    <s v="1 de fevereiro de 2023 03:26 hs."/>
    <s v="Entregue"/>
    <s v="Chegou em 2 de fevereiro"/>
    <s v="Sim"/>
    <n v="1"/>
    <n v="61.75"/>
    <s v=""/>
    <n v="-16"/>
    <s v=""/>
    <s v=""/>
    <n v="45.75"/>
    <s v="Sim"/>
    <x v="3"/>
    <s v="MLB1865073108"/>
    <s v="Mercado Livre"/>
    <s v="2 Kits De Rolamento Roda Traseira Gol G1 G2 G3 G4 G5 Novo"/>
    <s v=" "/>
    <n v="61.75"/>
    <s v="Premium"/>
    <s v="Autorizado"/>
    <s v=" "/>
    <s v=" "/>
    <s v=" "/>
    <s v=" "/>
    <s v="Cibele Garcia"/>
    <s v="21523260831"/>
    <s v="Rua Clodoaldo Benez 414 / CEP 15603678 - Loteamento Residencial Maria Nazaret, Fernandópolis, São Paulo"/>
    <s v="Fernandópolis"/>
    <s v="São Paulo"/>
    <s v="15603678"/>
    <s v="Brasil"/>
    <s v="Mercado Envios Full"/>
    <s v="1 de fevereiro | 15:11"/>
    <s v="2 de fevereiro | 12:39"/>
    <s v="Mercado Envios"/>
    <s v="MEL00003257239371"/>
    <s v=" "/>
    <s v=" "/>
    <s v=" "/>
    <s v=" "/>
    <s v=" "/>
    <s v=" "/>
    <s v=" "/>
    <s v="Não"/>
    <s v=""/>
    <s v="Não"/>
  </r>
  <r>
    <s v="2000005028141080"/>
    <s v="1 de fevereiro de 2023 03:26 hs."/>
    <s v="Entregue"/>
    <s v="Chegou em 2 de fevereiro"/>
    <s v="Não"/>
    <n v="1"/>
    <n v="56.05"/>
    <n v="18.8"/>
    <n v="-12.23"/>
    <n v="-18.8"/>
    <s v=""/>
    <n v="43.82"/>
    <s v="Sim"/>
    <x v="3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Antonio José Medeiros Filho"/>
    <s v="00326069666"/>
    <s v="Praça Antonio Carlos 86 / Referencia: Padaria e Lan do Pinguim - CEP 36160000 - Centro, Guarani, Minas Gerais"/>
    <s v="Guarani"/>
    <s v="Minas Gerais"/>
    <s v="36160000"/>
    <s v="Brasil"/>
    <s v="Mercado Envios Full"/>
    <s v="1 de fevereiro | 16:22"/>
    <s v="2 de fevereiro | 13:49"/>
    <s v="Mercado Envios"/>
    <s v="MEL00003257233158"/>
    <s v=" "/>
    <s v=" "/>
    <s v=" "/>
    <s v=" "/>
    <s v=" "/>
    <s v=" "/>
    <s v=" "/>
    <s v="Não"/>
    <s v=""/>
    <s v="Não"/>
  </r>
  <r>
    <s v="2000005022141588"/>
    <s v="1 de fevereiro de 2023 03:20 hs."/>
    <s v="Entregue"/>
    <s v="Chegou em 2 de fevereiro"/>
    <s v="Não"/>
    <n v="1"/>
    <n v="112.1"/>
    <s v=""/>
    <n v="-19.059999999999999"/>
    <n v="-20.45"/>
    <s v=""/>
    <n v="72.59"/>
    <s v=" "/>
    <x v="8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Claudio Freitas Neiva Neiva"/>
    <s v="33122679604"/>
    <s v="Rua Oni do Couto 1410 / CEP 25880000 - METRAMA, Sapucaia, Rio de Janeiro"/>
    <s v="Sapucaia"/>
    <s v="Rio de Janeiro"/>
    <s v="25880000"/>
    <s v="Brasil"/>
    <s v="Mercado Envios Full"/>
    <s v="1 de fevereiro | 19:29"/>
    <s v="2 de fevereiro | 16:27"/>
    <s v="Mercado Envios"/>
    <s v="MEL00003257226959"/>
    <s v=" "/>
    <s v=" "/>
    <s v=" "/>
    <s v=" "/>
    <s v=" "/>
    <s v=" "/>
    <s v=" "/>
    <s v="Não"/>
    <s v=""/>
    <s v="Não"/>
  </r>
  <r>
    <s v="2000005034508194"/>
    <s v="1 de fevereiro de 2023 02:42 hs."/>
    <s v="Entregue"/>
    <s v="Chegou em 1 de fevereiro"/>
    <s v="Não"/>
    <n v="1"/>
    <n v="72.33"/>
    <n v="21.06"/>
    <n v="-14.18"/>
    <n v="-21.06"/>
    <s v=""/>
    <n v="58.15"/>
    <s v=" "/>
    <x v="15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charles bezerra"/>
    <s v="03155586443"/>
    <s v="Rua Maria de Lourdes Fogaca Machado 36 / casa Referencia: rua fica enfrente a Farbem tintas içara SC,_x000a_antiga rua Joaquim José candido. - CEP 88820000 - Aurora, Içara, Santa Catarina"/>
    <s v="Içara"/>
    <s v="Santa Catarina"/>
    <s v="88820000"/>
    <s v="Brasil"/>
    <s v="Mercado Envios Full"/>
    <s v="1 de fevereiro | 11:50"/>
    <s v="1 de fevereiro | 17:54"/>
    <s v="Mercado Envios"/>
    <s v="MEL00003257152577"/>
    <s v=" "/>
    <s v=" "/>
    <s v=" "/>
    <s v=" "/>
    <s v=" "/>
    <s v=" "/>
    <s v=" "/>
    <s v="Não"/>
    <s v=""/>
    <s v="Não"/>
  </r>
  <r>
    <s v="2000005034310958"/>
    <s v="1 de fevereiro de 2023 01:20 hs."/>
    <s v="Entregue"/>
    <s v="Chegou em 2 de fevereiro"/>
    <s v="Não"/>
    <n v="1"/>
    <n v="275.79000000000002"/>
    <s v=""/>
    <n v="-46.88"/>
    <n v="-38.950000000000003"/>
    <s v=""/>
    <n v="189.96"/>
    <s v="Sim"/>
    <x v="4"/>
    <s v="MLB2918831863"/>
    <s v="Mercado Livre"/>
    <s v="Par Bandeja Inferior Com Pivô Palio Weekend Adventure Locker"/>
    <s v=" "/>
    <n v="275.79000000000002"/>
    <s v="Premium"/>
    <s v="Não emitida"/>
    <s v="Gustavo Souza Dos Santos"/>
    <s v="CPF 02075445575"/>
    <s v="Avenida Franklin Roosevelt 194 - Apto 306, Rio de Janeiro - CEP: 20021120, Rio de Janeiro"/>
    <s v=" "/>
    <s v="Gustavo Souza Dos Santos"/>
    <s v="02075445575"/>
    <s v="Rua Major Toja Martinez Filho 141 / oficina do Issac Referencia: peças do carro - CEP 22450270 - Vidigal, Rio de Janeiro, Rio de Janeiro"/>
    <s v="Rio de Janeiro"/>
    <s v="Rio de Janeiro"/>
    <s v="22450270"/>
    <s v="Brasil"/>
    <s v="Correios e pontos de envio"/>
    <s v="1 de fevereiro | 23:59"/>
    <s v="2 de fevereiro | 19:20"/>
    <s v="Mercado Envios"/>
    <s v="MEL00003257688230"/>
    <s v=" "/>
    <s v=" "/>
    <s v=" "/>
    <s v=" "/>
    <s v=" "/>
    <s v=" "/>
    <s v=" "/>
    <s v="Não"/>
    <s v=""/>
    <s v="Não"/>
  </r>
  <r>
    <s v="2000004176974133"/>
    <s v="1 de fevereiro de 2023 00:16 hs."/>
    <s v="Entregue"/>
    <s v="Chegou em 3 de fevereiro"/>
    <s v="Sim"/>
    <n v="1"/>
    <n v="87.01"/>
    <s v=""/>
    <n v="-14.79"/>
    <n v="-21.45"/>
    <s v=""/>
    <n v="50.77"/>
    <s v=" "/>
    <x v="25"/>
    <s v="MLB2791660777"/>
    <s v="Mercado Livre"/>
    <s v="Par Bieleta Dianteira Peugeot 206 1999 A 2011"/>
    <s v=" "/>
    <n v="87.01"/>
    <s v="Premium"/>
    <s v="Não emitida"/>
    <s v="Flaviana Ramos"/>
    <s v="CPF 24554010813"/>
    <s v="Ituiutaba 20 - Casa, Araguari - CEP: 38444279, Minas Gerais"/>
    <s v=" "/>
    <s v="Flaviana Ramos"/>
    <s v="24554010813"/>
    <s v="Rua K 100 / CEP 38446878 - Bosque, Araguari, Minas Gerais"/>
    <s v="Araguari"/>
    <s v="Minas Gerais"/>
    <s v="38446878"/>
    <s v="Brasil"/>
    <s v="Correios e pontos de envio"/>
    <s v="2 de fevereiro | 00:11"/>
    <s v="3 de fevereiro | 08:06"/>
    <s v="Mercado Envios"/>
    <s v="MEL00003257687023"/>
    <s v=" "/>
    <s v=" "/>
    <s v=" "/>
    <s v=" "/>
    <s v=" "/>
    <s v=" "/>
    <s v=" "/>
    <s v="Não"/>
    <s v=""/>
    <s v="Não"/>
  </r>
  <r>
    <s v="2000005034048192"/>
    <s v="1 de fevereiro de 2023 00:04 hs."/>
    <s v="Entregue"/>
    <s v="Chegou em 3 de fevereiro"/>
    <s v="Não"/>
    <n v="1"/>
    <n v="81"/>
    <n v="28.37"/>
    <n v="-13.77"/>
    <n v="-48.82"/>
    <s v=""/>
    <n v="46.78"/>
    <s v=" "/>
    <x v="134"/>
    <s v="MLB2696278792"/>
    <s v="Mercado Livre"/>
    <s v="Cabo Embreagem (regulagem Manual) Peugeot 206 1999 Em Diante"/>
    <s v=" "/>
    <n v="81"/>
    <s v="Premium"/>
    <s v="Não emitida"/>
    <s v="antonio carlos"/>
    <s v="CPF 96061871287"/>
    <s v="açapulva 182, Manaus - CEP: 69093145, Amazonas"/>
    <s v=" "/>
    <s v="antonio carlos"/>
    <s v="96061871287"/>
    <s v="Rua Angélica Doce 26 / Referencia: e conhecida Tam bem como rua 6 fica entre a rua angelica do mato lagoa grande - CEP 69099393 - Cidade de Deus, Manaus, Amazonas"/>
    <s v="Manaus"/>
    <s v="Amazonas"/>
    <s v="69099393"/>
    <s v="Brasil"/>
    <s v="Correios e pontos de envio"/>
    <s v="2 de fevereiro | 03:17"/>
    <s v="3 de fevereiro | 12:17"/>
    <s v="Mercado Envios"/>
    <s v="MEL00003257685286"/>
    <s v=" "/>
    <s v=" "/>
    <s v=" "/>
    <s v=" "/>
    <s v=" "/>
    <s v=" "/>
    <s v=" 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4">
  <r>
    <x v="0"/>
    <x v="0"/>
    <s v="Par Bandeja Com Buchas Sem Pivô Audi A3 1996 A 2007"/>
    <x v="0"/>
    <n v="0"/>
    <n v="265.79000000000002"/>
    <n v="-116.85"/>
    <n v="7.7095699783503199E-4"/>
    <e v="#VALUE!"/>
    <n v="78.955999999999989"/>
    <n v="0"/>
    <n v="-116.85"/>
    <n v="-0.43963279280635081"/>
  </r>
  <r>
    <x v="1"/>
    <x v="1"/>
    <s v="Cabo De Embreagem 206 1.0 16v Chassi .../9456 - Reg. Manual"/>
    <x v="1"/>
    <n v="0"/>
    <n v="78.989999999999995"/>
    <n v="-32.799999999999997"/>
    <n v="2.291203328153398E-4"/>
    <e v="#VALUE!"/>
    <m/>
    <n v="0"/>
    <n v="-32.799999999999997"/>
    <n v="-0.41524243575136094"/>
  </r>
  <r>
    <x v="2"/>
    <x v="0"/>
    <s v="Bandeja Direita Inferior Sem Pivô Sportage 2006 A 2009"/>
    <x v="0"/>
    <n v="0"/>
    <n v="196.82"/>
    <n v="-79.349999999999994"/>
    <n v="5.7090092296132656E-4"/>
    <e v="#VALUE!"/>
    <n v="68.740000000000009"/>
    <n v="0"/>
    <n v="-79.349999999999994"/>
    <n v="-0.40316024794228228"/>
  </r>
  <r>
    <x v="3"/>
    <x v="2"/>
    <s v="Par Bieleta Dianteira Ranger 1999 A 2011"/>
    <x v="2"/>
    <n v="1"/>
    <n v="86.23"/>
    <n v="0"/>
    <n v="2.5012085452167049E-4"/>
    <e v="#VALUE!"/>
    <n v="33"/>
    <n v="33"/>
    <n v="-33"/>
    <n v="-0.38269743708686071"/>
  </r>
  <r>
    <x v="4"/>
    <x v="3"/>
    <s v="Par Cabo Limitador Tampa Traseira Strada Fase 3 2008 A 2012"/>
    <x v="3"/>
    <n v="2"/>
    <n v="146.94"/>
    <n v="14.58"/>
    <n v="4.2621777065307044E-4"/>
    <e v="#VALUE!"/>
    <n v="24.739040254108822"/>
    <n v="49.478080508217644"/>
    <n v="-34.898080508217646"/>
    <n v="-0.23749884652387129"/>
  </r>
  <r>
    <x v="5"/>
    <x v="4"/>
    <s v="Kit Alavanca Cambio Pampa 1990 À 1997"/>
    <x v="4"/>
    <n v="10"/>
    <n v="435.4"/>
    <n v="293.09000000000003"/>
    <n v="1.2629319269249139E-3"/>
    <e v="#VALUE!"/>
    <n v="38.58"/>
    <n v="385.79999999999995"/>
    <n v="-92.709999999999923"/>
    <n v="-0.21293063849333929"/>
  </r>
  <r>
    <x v="6"/>
    <x v="0"/>
    <s v="Par Bandeja Com Pivô Palio Weekend Adventure 2005 A 2008"/>
    <x v="0"/>
    <n v="1"/>
    <n v="551.58000000000004"/>
    <n v="73.110000000000014"/>
    <n v="1.59992648657153E-3"/>
    <e v="#VALUE!"/>
    <n v="131.84879999999998"/>
    <n v="131.84879999999998"/>
    <n v="-58.738799999999969"/>
    <n v="-0.10649189600783199"/>
  </r>
  <r>
    <x v="7"/>
    <x v="3"/>
    <s v="Par Cabo Limitador Tampa Tras Nova Strada Iv 2013 Em Diante"/>
    <x v="3"/>
    <n v="1"/>
    <n v="85"/>
    <n v="52.1"/>
    <n v="2.4655308633123035E-4"/>
    <e v="#VALUE!"/>
    <n v="60.47899804052777"/>
    <n v="60.47899804052777"/>
    <n v="-8.3789980405277689"/>
    <n v="-9.8576447535620809E-2"/>
  </r>
  <r>
    <x v="8"/>
    <x v="0"/>
    <s v="Bandeja Com Pivô Direita Sandero 2006 Em Diante"/>
    <x v="0"/>
    <n v="7"/>
    <n v="738.11"/>
    <n v="425.85999999999996"/>
    <n v="2.1409799829640521E-3"/>
    <e v="#VALUE!"/>
    <n v="66.38"/>
    <n v="464.65999999999997"/>
    <n v="-38.800000000000011"/>
    <n v="-5.256669060167185E-2"/>
  </r>
  <r>
    <x v="9"/>
    <x v="0"/>
    <s v="Bandeja Sem Pivô Lado Direito Gol G5 2008 Em Diante"/>
    <x v="0"/>
    <n v="3"/>
    <n v="341.03999999999996"/>
    <n v="107.56000000000003"/>
    <n v="9.892289948517975E-4"/>
    <e v="#VALUE!"/>
    <n v="39.902000000000001"/>
    <n v="119.706"/>
    <n v="-12.145999999999972"/>
    <n v="-3.561459066385167E-2"/>
  </r>
  <r>
    <x v="10"/>
    <x v="0"/>
    <s v="Bandeja Superior Direito Com Pivô Chevette 1973 À 1993"/>
    <x v="0"/>
    <n v="3"/>
    <n v="245.25"/>
    <n v="124.19999999999999"/>
    <n v="7.1137816967922643E-4"/>
    <e v="#VALUE!"/>
    <n v="44.06"/>
    <n v="132.18"/>
    <n v="-7.9800000000000182"/>
    <n v="-3.2538226299694266E-2"/>
  </r>
  <r>
    <x v="11"/>
    <x v="0"/>
    <s v="Bandeja Com Pivô Esquerda Sandero 2006 Em Diante"/>
    <x v="0"/>
    <n v="7"/>
    <n v="749.02"/>
    <n v="428.33000000000004"/>
    <n v="2.1726257967508017E-3"/>
    <e v="#VALUE!"/>
    <n v="64.38"/>
    <n v="450.65999999999997"/>
    <n v="-22.329999999999927"/>
    <n v="-2.981228805639359E-2"/>
  </r>
  <r>
    <x v="12"/>
    <x v="0"/>
    <s v="Bandeja Dianteira Esquerda Com Pivô Fiat Linea 2009 A 2014"/>
    <x v="0"/>
    <n v="2"/>
    <n v="214.58"/>
    <n v="151.65"/>
    <n v="6.2241601488182839E-4"/>
    <e v="#VALUE!"/>
    <n v="78.210000000000008"/>
    <n v="156.42000000000002"/>
    <n v="-4.7700000000000102"/>
    <n v="-2.2229471525771319E-2"/>
  </r>
  <r>
    <x v="13"/>
    <x v="5"/>
    <s v="Kit Rolamento Eixo Traseiro C/ Bucha Peugeout 207 50mm"/>
    <x v="5"/>
    <n v="10"/>
    <n v="3297.3000000000006"/>
    <n v="1122.8799999999997"/>
    <n v="9.5642293124701874E-3"/>
    <e v="#VALUE!"/>
    <n v="117.1"/>
    <n v="1171"/>
    <n v="-48.120000000000346"/>
    <n v="-1.4593758529706225E-2"/>
  </r>
  <r>
    <x v="14"/>
    <x v="6"/>
    <s v="Capa Pedal Acelerador Freio Embreagem Rosa Kadett 89 A 98"/>
    <x v="2"/>
    <n v="0"/>
    <n v="18.97"/>
    <n v="0"/>
    <n v="5.5024847620040461E-5"/>
    <e v="#VALUE!"/>
    <n v="2.8"/>
    <n v="0"/>
    <n v="0"/>
    <n v="0"/>
  </r>
  <r>
    <x v="15"/>
    <x v="0"/>
    <s v="Braço Tensor Direito Com Terminal Uno Mille 1985 A 2004"/>
    <x v="0"/>
    <n v="0"/>
    <n v="219.9"/>
    <n v="0"/>
    <n v="6.3784733746161831E-4"/>
    <e v="#VALUE!"/>
    <n v="15.5032"/>
    <n v="0"/>
    <n v="0"/>
    <n v="0"/>
  </r>
  <r>
    <x v="16"/>
    <x v="7"/>
    <s v="Par Pivô Inferior Bandeja Dianteira Parati 1983 À 1992"/>
    <x v="0"/>
    <n v="0"/>
    <n v="69.900000000000006"/>
    <n v="0"/>
    <n v="2.0275365570062356E-4"/>
    <e v="#VALUE!"/>
    <n v="24"/>
    <n v="0"/>
    <n v="0"/>
    <n v="0"/>
  </r>
  <r>
    <x v="17"/>
    <x v="8"/>
    <s v="Pastilha De Freio Dianteira Gol G5 G6 1.0 1.6 2012 Em Diante"/>
    <x v="6"/>
    <n v="0"/>
    <n v="106.99"/>
    <n v="0"/>
    <n v="3.1033782007739216E-4"/>
    <e v="#VALUE!"/>
    <n v="32"/>
    <n v="0"/>
    <n v="0"/>
    <n v="0"/>
  </r>
  <r>
    <x v="18"/>
    <x v="9"/>
    <s v="Cabo De Freio Saveiro G3 Flex 1997 A 2002"/>
    <x v="3"/>
    <n v="0"/>
    <n v="96.9"/>
    <n v="0"/>
    <n v="2.8107051841760259E-4"/>
    <e v="#VALUE!"/>
    <n v="33.339183293150647"/>
    <n v="0"/>
    <n v="0"/>
    <n v="0"/>
  </r>
  <r>
    <x v="19"/>
    <x v="0"/>
    <s v="Bandeja Dianteira Esquerda Com Pivô Sandero 2014 A 2019"/>
    <x v="0"/>
    <n v="0"/>
    <n v="167.43"/>
    <n v="0"/>
    <n v="4.8565156758162236E-4"/>
    <e v="#VALUE!"/>
    <n v="58.379999999999995"/>
    <n v="0"/>
    <n v="0"/>
    <n v="0"/>
  </r>
  <r>
    <x v="20"/>
    <x v="0"/>
    <s v="Bandeja Lado Direito Hb20 Sedan Automático"/>
    <x v="0"/>
    <n v="0"/>
    <n v="261.89999999999998"/>
    <n v="0"/>
    <n v="7.5967356835469674E-4"/>
    <e v="#VALUE!"/>
    <n v="68.89"/>
    <n v="0"/>
    <n v="0"/>
    <n v="0"/>
  </r>
  <r>
    <x v="21"/>
    <x v="0"/>
    <s v="Par Bandeja Sem Pivô Idea Adventure 2006 A 2016 1.8"/>
    <x v="0"/>
    <n v="0"/>
    <n v="249.1"/>
    <n v="0"/>
    <n v="7.2254557417775851E-4"/>
    <e v="#VALUE!"/>
    <n v="81.348799999999997"/>
    <n v="0"/>
    <n v="0"/>
    <n v="0"/>
  </r>
  <r>
    <x v="22"/>
    <x v="0"/>
    <s v="Par Bandeja Com Pivô Polo Classic 1996 A 2001"/>
    <x v="0"/>
    <n v="0"/>
    <n v="175.63"/>
    <n v="0"/>
    <n v="5.094366888512234E-4"/>
    <e v="#VALUE!"/>
    <n v="102.95599999999999"/>
    <n v="0"/>
    <n v="0"/>
    <n v="0"/>
  </r>
  <r>
    <x v="23"/>
    <x v="0"/>
    <s v="Bandeja Inferior Direito Com Pivô Vera Cruz 2009 À 2012"/>
    <x v="0"/>
    <n v="0"/>
    <n v="303.16000000000003"/>
    <n v="0"/>
    <n v="8.7935333708442118E-4"/>
    <e v="#VALUE!"/>
    <n v="105.52"/>
    <n v="0"/>
    <n v="0"/>
    <n v="0"/>
  </r>
  <r>
    <x v="24"/>
    <x v="0"/>
    <s v="Par Bandeja Inferior Peugeot Partner"/>
    <x v="0"/>
    <n v="0"/>
    <n v="325.41000000000003"/>
    <n v="0"/>
    <n v="9.43892233212302E-4"/>
    <e v="#VALUE!"/>
    <n v="122.76"/>
    <n v="0"/>
    <n v="0"/>
    <n v="0"/>
  </r>
  <r>
    <x v="25"/>
    <x v="0"/>
    <s v="Par Bandeja Inferior Siena 1997 Á 2001 Com Pivô"/>
    <x v="0"/>
    <n v="0"/>
    <n v="341.13"/>
    <n v="0"/>
    <n v="9.894900510608541E-4"/>
    <e v="#VALUE!"/>
    <n v="131.542"/>
    <n v="0"/>
    <n v="0"/>
    <n v="0"/>
  </r>
  <r>
    <x v="26"/>
    <x v="7"/>
    <s v="Par Pivô Voyage G5 2008 Em Diante Com Direção Hidraulica"/>
    <x v="0"/>
    <n v="1"/>
    <n v="166.88"/>
    <n v="24.22"/>
    <n v="4.8405622408183199E-4"/>
    <e v="#VALUE!"/>
    <n v="24"/>
    <n v="24"/>
    <n v="0.21999999999999886"/>
    <n v="1.3183125599232914E-3"/>
  </r>
  <r>
    <x v="27"/>
    <x v="0"/>
    <s v="Bandeja Sem Pivô Com Bieleta Ld Gol G6 2012 A 2016"/>
    <x v="0"/>
    <n v="3"/>
    <n v="257.96999999999997"/>
    <n v="175.5"/>
    <n v="7.4827411389255863E-4"/>
    <e v="#VALUE!"/>
    <n v="55.402000000000001"/>
    <n v="166.20600000000002"/>
    <n v="9.2939999999999827"/>
    <n v="3.6027445051750144E-2"/>
  </r>
  <r>
    <x v="28"/>
    <x v="2"/>
    <s v="Bieleta Dianteira New Fiesta 2010 Em Diante"/>
    <x v="2"/>
    <n v="8"/>
    <n v="222.48"/>
    <n v="140.63999999999999"/>
    <n v="6.4533094878790735E-4"/>
    <e v="#VALUE!"/>
    <n v="16.5"/>
    <n v="132"/>
    <n v="8.6399999999999864"/>
    <n v="3.8834951456310621E-2"/>
  </r>
  <r>
    <x v="29"/>
    <x v="10"/>
    <s v="2 Kits Rolamento Roda Traseira Corsa Frente Montana"/>
    <x v="7"/>
    <n v="2"/>
    <n v="374.58"/>
    <n v="270"/>
    <n v="1.0865159420935561E-3"/>
    <e v="#VALUE!"/>
    <n v="123.26"/>
    <n v="246.52"/>
    <n v="23.47999999999999"/>
    <n v="6.2683538896897831E-2"/>
  </r>
  <r>
    <x v="30"/>
    <x v="11"/>
    <s v="Kitbomba Combustível Gasolina Sistema Bosch Scort 96 A 02"/>
    <x v="7"/>
    <n v="1"/>
    <n v="89"/>
    <n v="53.42"/>
    <n v="2.5815558451152353E-4"/>
    <e v="#VALUE!"/>
    <n v="44.940000000000005"/>
    <n v="44.940000000000005"/>
    <n v="8.4799999999999969"/>
    <n v="9.5280898876404466E-2"/>
  </r>
  <r>
    <x v="31"/>
    <x v="12"/>
    <s v="Pino Dobradiça Porta  Ld/le Uno Mille 2003/2004"/>
    <x v="8"/>
    <n v="7"/>
    <n v="620.94000000000005"/>
    <n v="272.76"/>
    <n v="1.8011138050178139E-3"/>
    <e v="#VALUE!"/>
    <n v="30.4"/>
    <n v="212.79999999999998"/>
    <n v="59.960000000000008"/>
    <n v="9.6563275034624932E-2"/>
  </r>
  <r>
    <x v="32"/>
    <x v="0"/>
    <s v="Bandeja Esquerda Inferior Corolla 2001 A 2019"/>
    <x v="0"/>
    <n v="4"/>
    <n v="551.6"/>
    <n v="302.04000000000002"/>
    <n v="1.5999844990624314E-3"/>
    <e v="#VALUE!"/>
    <n v="61.38"/>
    <n v="245.52"/>
    <n v="56.52000000000001"/>
    <n v="0.10246555474981872"/>
  </r>
  <r>
    <x v="33"/>
    <x v="0"/>
    <s v="Bandeja Inferior Direito Ka 1997 Á 1999 Sem Pivô"/>
    <x v="0"/>
    <n v="3"/>
    <n v="313.33"/>
    <n v="190.89000000000001"/>
    <n v="9.088526887078165E-4"/>
    <e v="#VALUE!"/>
    <n v="52.85"/>
    <n v="158.55000000000001"/>
    <n v="32.340000000000003"/>
    <n v="0.10321386397727637"/>
  </r>
  <r>
    <x v="34"/>
    <x v="0"/>
    <s v="Bandeja Direita Com Pivô New Megane 2007 Em Diante"/>
    <x v="0"/>
    <n v="4"/>
    <n v="777.31"/>
    <n v="421.54"/>
    <n v="2.2546844651309254E-3"/>
    <e v="#VALUE!"/>
    <n v="84.88"/>
    <n v="339.52"/>
    <n v="82.020000000000039"/>
    <n v="0.1055177471021858"/>
  </r>
  <r>
    <x v="35"/>
    <x v="11"/>
    <s v="Bomba Flex Universal Corsa Celta Sistema Bosch Refil"/>
    <x v="7"/>
    <n v="1"/>
    <n v="129.27000000000001"/>
    <n v="86.84"/>
    <n v="3.7496373494162527E-4"/>
    <e v="#VALUE!"/>
    <n v="71.69"/>
    <n v="71.69"/>
    <n v="15.150000000000006"/>
    <n v="0.11719656532838249"/>
  </r>
  <r>
    <x v="36"/>
    <x v="0"/>
    <s v="Bandeja Inferior Belina Scala 1984 A 1991"/>
    <x v="0"/>
    <n v="3"/>
    <n v="594.76"/>
    <n v="211.52999999999997"/>
    <n v="1.7251754544277949E-3"/>
    <e v="#VALUE!"/>
    <n v="46.86"/>
    <n v="140.57999999999998"/>
    <n v="70.949999999999989"/>
    <n v="0.11929181518595734"/>
  </r>
  <r>
    <x v="37"/>
    <x v="0"/>
    <s v="Par Bracinho Oscilante Com Pivô Fiat Uno 1986 A 1996"/>
    <x v="0"/>
    <n v="6"/>
    <n v="670.02"/>
    <n v="419.15999999999997"/>
    <n v="1.9434764576900113E-3"/>
    <e v="#VALUE!"/>
    <n v="56.506399999999999"/>
    <n v="339.03840000000002"/>
    <n v="80.121599999999944"/>
    <n v="0.11958090803259597"/>
  </r>
  <r>
    <x v="38"/>
    <x v="0"/>
    <s v="Bandeja C4 Picasso 2009 Á 2014 Lado Direito"/>
    <x v="0"/>
    <n v="1"/>
    <n v="356.48"/>
    <n v="116.09"/>
    <n v="1.0340146378277294E-3"/>
    <e v="#VALUE!"/>
    <n v="71.247600000000006"/>
    <n v="71.247600000000006"/>
    <n v="44.842399999999998"/>
    <n v="0.12579219030520644"/>
  </r>
  <r>
    <x v="39"/>
    <x v="2"/>
    <s v="Bieleta Dianteira Direita Honda Fit 2003 Até 2008 1.4 1.5"/>
    <x v="2"/>
    <n v="1"/>
    <n v="29.99"/>
    <n v="19.39"/>
    <n v="8.6989730106748202E-5"/>
    <e v="#VALUE!"/>
    <n v="15.5"/>
    <n v="15.5"/>
    <n v="3.8900000000000006"/>
    <n v="0.12970990330110038"/>
  </r>
  <r>
    <x v="40"/>
    <x v="0"/>
    <s v="Bandeja Com Pivô Direita Fiorino 2014 Em Diante"/>
    <x v="0"/>
    <n v="4"/>
    <n v="468.47999999999996"/>
    <n v="337.53000000000003"/>
    <n v="1.3588845868759386E-3"/>
    <e v="#VALUE!"/>
    <n v="69.174399999999991"/>
    <n v="276.69759999999997"/>
    <n v="60.832400000000064"/>
    <n v="0.12985058060109303"/>
  </r>
  <r>
    <x v="41"/>
    <x v="12"/>
    <s v="Pino Regulagem Da Ponta Do Cabo De Marcha Montana Nova 2011+"/>
    <x v="9"/>
    <n v="12"/>
    <n v="354.14"/>
    <n v="145.72"/>
    <n v="1.0272271763922577E-3"/>
    <e v="#VALUE!"/>
    <n v="8"/>
    <n v="96"/>
    <n v="49.72"/>
    <n v="0.14039645338001921"/>
  </r>
  <r>
    <x v="42"/>
    <x v="10"/>
    <s v="Kit Rolamento Roda Traseira Meriva Corsa Montana"/>
    <x v="7"/>
    <n v="1"/>
    <n v="218.9"/>
    <n v="92.43"/>
    <n v="6.3494671291654497E-4"/>
    <e v="#VALUE!"/>
    <n v="61.632000000000005"/>
    <n v="61.632000000000005"/>
    <n v="30.798000000000002"/>
    <n v="0.14069438099588855"/>
  </r>
  <r>
    <x v="43"/>
    <x v="9"/>
    <s v="Cabo De Freio Parati Gol Special"/>
    <x v="3"/>
    <n v="29"/>
    <n v="2824.1300000000006"/>
    <n v="1383.16"/>
    <n v="8.1917407964778553E-3"/>
    <e v="#VALUE!"/>
    <n v="33.056399999999996"/>
    <n v="958.63559999999984"/>
    <n v="424.52440000000024"/>
    <n v="0.15032041726124512"/>
  </r>
  <r>
    <x v="44"/>
    <x v="5"/>
    <s v="Kit Rolamento Eixo Traseiro Peugeot 206/207 C/barra 50mm"/>
    <x v="1"/>
    <n v="8"/>
    <n v="1529.1"/>
    <n v="923.66"/>
    <n v="4.4353449918715796E-3"/>
    <e v="#VALUE!"/>
    <n v="86.1"/>
    <n v="688.8"/>
    <n v="234.86"/>
    <n v="0.15359361716042119"/>
  </r>
  <r>
    <x v="45"/>
    <x v="0"/>
    <s v="Bandeja Direita Sem Pivô Idea Elx 2005 A 2016 Motor 1.4"/>
    <x v="0"/>
    <n v="1"/>
    <n v="293.77999999999997"/>
    <n v="100.47"/>
    <n v="8.5214547885163348E-4"/>
    <e v="#VALUE!"/>
    <n v="53.174399999999999"/>
    <n v="53.174399999999999"/>
    <n v="47.2956"/>
    <n v="0.16098985635509566"/>
  </r>
  <r>
    <x v="46"/>
    <x v="0"/>
    <s v="Bandeja Dianteira Direita Com Pivô J3 2011 À 2015"/>
    <x v="0"/>
    <n v="2"/>
    <n v="470.04"/>
    <n v="312.24"/>
    <n v="1.3634095611662531E-3"/>
    <e v="#VALUE!"/>
    <n v="118.1"/>
    <n v="236.2"/>
    <n v="76.04000000000002"/>
    <n v="0.16177346608799253"/>
  </r>
  <r>
    <x v="47"/>
    <x v="9"/>
    <s v="Par Cabo De Freio Fusca 1.300 Todos Até 1981"/>
    <x v="3"/>
    <n v="4"/>
    <n v="488.53000000000003"/>
    <n v="209.72"/>
    <n v="1.4170421090046585E-3"/>
    <e v="#VALUE!"/>
    <n v="32.3354"/>
    <n v="129.3416"/>
    <n v="80.378399999999999"/>
    <n v="0.16453114445376946"/>
  </r>
  <r>
    <x v="48"/>
    <x v="2"/>
    <s v="Bieleta Dianteira Fiat Novo Palio 2012 Em Diante 51868333"/>
    <x v="2"/>
    <n v="1"/>
    <n v="31.7"/>
    <n v="20.81"/>
    <n v="9.1949798078823551E-5"/>
    <e v="#VALUE!"/>
    <n v="15.5"/>
    <n v="15.5"/>
    <n v="5.3099999999999987"/>
    <n v="0.16750788643533118"/>
  </r>
  <r>
    <x v="49"/>
    <x v="0"/>
    <s v="Par Bandeja Sem Pivô New Megane 2007 Em Diante"/>
    <x v="0"/>
    <n v="2"/>
    <n v="519.38"/>
    <n v="378.18"/>
    <n v="1.5065263762201696E-3"/>
    <e v="#VALUE!"/>
    <n v="143.26"/>
    <n v="286.52"/>
    <n v="91.660000000000025"/>
    <n v="0.17647964881204517"/>
  </r>
  <r>
    <x v="50"/>
    <x v="0"/>
    <s v="Par Bracinho Oscilante Bucha Pivô Uno 2002 Em Diante"/>
    <x v="0"/>
    <n v="1"/>
    <n v="127.67"/>
    <n v="79.52"/>
    <n v="3.7032273566950797E-4"/>
    <e v="#VALUE!"/>
    <n v="56.506399999999999"/>
    <n v="56.506399999999999"/>
    <n v="23.013599999999997"/>
    <n v="0.18025847889089056"/>
  </r>
  <r>
    <x v="51"/>
    <x v="0"/>
    <s v="Par Bandeja Dianteira Com Pivô J3 2011 À 2015"/>
    <x v="0"/>
    <n v="1"/>
    <n v="421.48"/>
    <n v="310.88"/>
    <n v="1.2225552332574938E-3"/>
    <e v="#VALUE!"/>
    <n v="233.7"/>
    <n v="233.7"/>
    <n v="77.180000000000007"/>
    <n v="0.18311663661383695"/>
  </r>
  <r>
    <x v="52"/>
    <x v="13"/>
    <s v="Terminal Cabo Trambulador Seleção 10mm Grand Siena 2014 2015"/>
    <x v="1"/>
    <n v="1"/>
    <n v="113.97"/>
    <n v="27.93"/>
    <n v="3.3058417940200381E-4"/>
    <e v="#VALUE!"/>
    <n v="7"/>
    <n v="7"/>
    <n v="20.93"/>
    <n v="0.18364481881196806"/>
  </r>
  <r>
    <x v="53"/>
    <x v="4"/>
    <s v="Kit Reparo Trambulador Cambio Vectra Com Liame 1995 A 2005"/>
    <x v="9"/>
    <n v="5"/>
    <n v="73.48"/>
    <n v="39"/>
    <n v="2.1313789157198596E-4"/>
    <e v="#VALUE!"/>
    <n v="5.0470000000000006"/>
    <n v="25.235000000000003"/>
    <n v="13.764999999999997"/>
    <n v="0.18732988568317904"/>
  </r>
  <r>
    <x v="54"/>
    <x v="2"/>
    <s v="Par Bieleta Dianteira Tucson Sportage"/>
    <x v="2"/>
    <n v="17"/>
    <n v="1095.0999999999999"/>
    <n v="795.08000000000015"/>
    <n v="3.1764739393097684E-3"/>
    <e v="#VALUE!"/>
    <n v="34.56"/>
    <n v="587.52"/>
    <n v="207.56000000000017"/>
    <n v="0.18953520226463355"/>
  </r>
  <r>
    <x v="55"/>
    <x v="14"/>
    <s v="Suporte Coxin Radiador Esquerdo Corsa Frente Montana 2002/12"/>
    <x v="9"/>
    <n v="9"/>
    <n v="601.68000000000006"/>
    <n v="456.78999999999996"/>
    <n v="1.7452477762797023E-3"/>
    <e v="#VALUE!"/>
    <n v="38"/>
    <n v="342"/>
    <n v="114.78999999999996"/>
    <n v="0.19078247573460969"/>
  </r>
  <r>
    <x v="56"/>
    <x v="2"/>
    <s v="Bieleta Dianteira Tucson I30 Sportage Cerato"/>
    <x v="2"/>
    <n v="2"/>
    <n v="71.98"/>
    <n v="48.74"/>
    <n v="2.0878695475437601E-4"/>
    <e v="#VALUE!"/>
    <n v="17.5"/>
    <n v="35"/>
    <n v="13.740000000000002"/>
    <n v="0.19088635732147821"/>
  </r>
  <r>
    <x v="57"/>
    <x v="13"/>
    <s v="Terminal Conector Cabo Trambulador Celta 2005 Em Diante"/>
    <x v="5"/>
    <n v="53"/>
    <n v="1032.2799999999995"/>
    <n v="611.52"/>
    <n v="2.9942567053882628E-3"/>
    <e v="#VALUE!"/>
    <n v="7.8"/>
    <n v="413.4"/>
    <n v="198.12"/>
    <n v="0.19192467160072857"/>
  </r>
  <r>
    <x v="58"/>
    <x v="0"/>
    <s v="Par Bandeja Inferior Fiat Tempra Sw"/>
    <x v="0"/>
    <n v="1"/>
    <n v="759.98"/>
    <n v="276.43"/>
    <n v="2.2044166417648052E-3"/>
    <e v="#VALUE!"/>
    <n v="130"/>
    <n v="130"/>
    <n v="146.43"/>
    <n v="0.1926761230558699"/>
  </r>
  <r>
    <x v="59"/>
    <x v="6"/>
    <s v="Capa Pedal Acelerador Freio Embreagem Voyage Saveiro Gol"/>
    <x v="2"/>
    <n v="10"/>
    <n v="208.45"/>
    <n v="68.84"/>
    <n v="6.0463518642052893E-4"/>
    <e v="#VALUE!"/>
    <n v="2.8"/>
    <n v="28"/>
    <n v="40.840000000000003"/>
    <n v="0.19592228352122815"/>
  </r>
  <r>
    <x v="60"/>
    <x v="7"/>
    <s v="Par Pivô Da Bandeja Inferior Citroen C3 2002 A 2013"/>
    <x v="0"/>
    <n v="3"/>
    <n v="287.14999999999998"/>
    <n v="185.38"/>
    <n v="8.3291433811779746E-4"/>
    <e v="#VALUE!"/>
    <n v="42.5"/>
    <n v="127.5"/>
    <n v="57.879999999999995"/>
    <n v="0.20156712519589065"/>
  </r>
  <r>
    <x v="61"/>
    <x v="2"/>
    <s v="Par Bieleta Fiesta 2003 A 2014"/>
    <x v="2"/>
    <n v="4"/>
    <n v="389.75"/>
    <n v="202.9"/>
    <n v="1.130518416442318E-3"/>
    <e v="#VALUE!"/>
    <n v="31"/>
    <n v="124"/>
    <n v="78.900000000000006"/>
    <n v="0.20243745991019885"/>
  </r>
  <r>
    <x v="62"/>
    <x v="15"/>
    <s v="Cabo De Velocímetro Yamaha Ybr 125 2003 2004 2005"/>
    <x v="1"/>
    <n v="10"/>
    <n v="214.80000000000004"/>
    <n v="93.6"/>
    <n v="6.2305415228174456E-4"/>
    <e v="#VALUE!"/>
    <n v="5"/>
    <n v="50"/>
    <n v="43.599999999999994"/>
    <n v="0.20297951582867776"/>
  </r>
  <r>
    <x v="63"/>
    <x v="0"/>
    <s v="Par Bandeja Sem Pivô Peugeot 208 2013 Em Diante"/>
    <x v="0"/>
    <n v="4"/>
    <n v="872.06999999999994"/>
    <n v="652.16"/>
    <n v="2.5295476470220709E-3"/>
    <e v="#VALUE!"/>
    <n v="118.76"/>
    <n v="475.04"/>
    <n v="177.11999999999995"/>
    <n v="0.2031029619181946"/>
  </r>
  <r>
    <x v="64"/>
    <x v="1"/>
    <s v="Cabo De Embreagem Gol Ap Efi 1.6 1.8 E 2.0 1998 Até 2006"/>
    <x v="3"/>
    <n v="1"/>
    <n v="147.89000000000001"/>
    <n v="54.17"/>
    <n v="4.2897336397089013E-4"/>
    <e v="#VALUE!"/>
    <n v="23.657501351462056"/>
    <n v="23.657501351462056"/>
    <n v="30.512498648537946"/>
    <n v="0.20631887651996716"/>
  </r>
  <r>
    <x v="65"/>
    <x v="2"/>
    <s v="Bieleta Traseira Barra Estabilizadora Blazer 1996 Até 2011"/>
    <x v="2"/>
    <n v="1"/>
    <n v="40.82"/>
    <n v="28.38"/>
    <n v="1.1840349392989203E-4"/>
    <e v="#VALUE!"/>
    <n v="19.95"/>
    <n v="19.95"/>
    <n v="8.43"/>
    <n v="0.20651641352278294"/>
  </r>
  <r>
    <x v="66"/>
    <x v="2"/>
    <s v="Bieleta Dianteira Vw Polo 2001 Até 2014 Todas Versões"/>
    <x v="2"/>
    <n v="1"/>
    <n v="34"/>
    <n v="22.72"/>
    <n v="9.8621234532492145E-5"/>
    <e v="#VALUE!"/>
    <n v="15.5"/>
    <n v="15.5"/>
    <n v="7.2199999999999989"/>
    <n v="0.21235294117647055"/>
  </r>
  <r>
    <x v="67"/>
    <x v="16"/>
    <s v="Cabo De Câmbio Engate Uno Mille 2004 A 2013"/>
    <x v="1"/>
    <n v="3"/>
    <n v="729.96"/>
    <n v="273.18"/>
    <n v="2.1173398929217047E-3"/>
    <e v="#VALUE!"/>
    <n v="39"/>
    <n v="117"/>
    <n v="156.18"/>
    <n v="0.21395692914680256"/>
  </r>
  <r>
    <x v="68"/>
    <x v="0"/>
    <s v="Bandeja Inferior Esquerda Com Pivô Idea Adventure 2006 A 16"/>
    <x v="0"/>
    <n v="2"/>
    <n v="306.18"/>
    <n v="204.04"/>
    <n v="8.8811322321054244E-4"/>
    <e v="#VALUE!"/>
    <n v="69.174399999999991"/>
    <n v="138.34879999999998"/>
    <n v="65.691200000000009"/>
    <n v="0.21455091776079432"/>
  </r>
  <r>
    <x v="69"/>
    <x v="0"/>
    <s v="Par Bandeja Inferior Com Pivô Idea Elx 2005 A 2016"/>
    <x v="0"/>
    <n v="13"/>
    <n v="3724.3700000000008"/>
    <n v="1999.74"/>
    <n v="1.0802999036934642E-2"/>
    <e v="#VALUE!"/>
    <n v="91.960000000000008"/>
    <n v="1195.48"/>
    <n v="804.26"/>
    <n v="0.21594524711561949"/>
  </r>
  <r>
    <x v="70"/>
    <x v="17"/>
    <s v="Par Kit Pino Guia Bucha Pinça Freio Fiat Linea 2009 Até 2016"/>
    <x v="8"/>
    <n v="83"/>
    <n v="5427.2000000000053"/>
    <n v="3914.6599999999962"/>
    <n v="1.574226953102182E-2"/>
    <e v="#VALUE!"/>
    <n v="33"/>
    <n v="2739"/>
    <n v="1175.6599999999962"/>
    <n v="0.21662367334905569"/>
  </r>
  <r>
    <x v="71"/>
    <x v="18"/>
    <s v="Reparo Alavanca Cambio Corsa Classic Celta 2005/2014"/>
    <x v="9"/>
    <n v="24"/>
    <n v="640.59999999999968"/>
    <n v="400.62"/>
    <n v="1.8581400835739538E-3"/>
    <e v="#VALUE!"/>
    <n v="10.9"/>
    <n v="261.60000000000002"/>
    <n v="139.01999999999998"/>
    <n v="0.21701529815797699"/>
  </r>
  <r>
    <x v="72"/>
    <x v="19"/>
    <s v="Cabo De Capô Com Botão Opala 1975 A 1983"/>
    <x v="3"/>
    <n v="2"/>
    <n v="92.31"/>
    <n v="43.16"/>
    <n v="2.6775665175571614E-4"/>
    <e v="#VALUE!"/>
    <n v="11.471577"/>
    <n v="22.943154"/>
    <n v="20.216845999999997"/>
    <n v="0.21901035640775643"/>
  </r>
  <r>
    <x v="73"/>
    <x v="2"/>
    <s v="Par Bieleta Dianteira Vw Spacefox E Spacecross Todas Versões"/>
    <x v="2"/>
    <n v="3"/>
    <n v="175.77"/>
    <n v="129.38999999999999"/>
    <n v="5.0984277628753365E-4"/>
    <e v="#VALUE!"/>
    <n v="30.240000000000002"/>
    <n v="90.72"/>
    <n v="38.669999999999987"/>
    <n v="0.22000341355180056"/>
  </r>
  <r>
    <x v="74"/>
    <x v="6"/>
    <s v="Kit Capa De Pedal New Fiesta/ New Ka/ New Ecosport"/>
    <x v="2"/>
    <n v="20"/>
    <n v="350.46000000000004"/>
    <n v="213.45000000000005"/>
    <n v="1.0165528780663883E-3"/>
    <e v="#VALUE!"/>
    <n v="6.8"/>
    <n v="136"/>
    <n v="77.450000000000045"/>
    <n v="0.22099526336814482"/>
  </r>
  <r>
    <x v="75"/>
    <x v="6"/>
    <s v="Capa De Pedal Freio E Embreagem Renault Kwid"/>
    <x v="2"/>
    <n v="5"/>
    <n v="87.25"/>
    <n v="49.3"/>
    <n v="2.5307949155764525E-4"/>
    <e v="#VALUE!"/>
    <n v="6"/>
    <n v="30"/>
    <n v="19.299999999999997"/>
    <n v="0.22120343839541545"/>
  </r>
  <r>
    <x v="76"/>
    <x v="2"/>
    <s v="Par Bieleta Dianteira Honda Civic 2001 A 2006 Ambos Os Lados"/>
    <x v="2"/>
    <n v="1"/>
    <n v="87.9"/>
    <n v="52.51"/>
    <n v="2.5496489751194291E-4"/>
    <e v="#VALUE!"/>
    <n v="33"/>
    <n v="33"/>
    <n v="19.509999999999998"/>
    <n v="0.22195676905574513"/>
  </r>
  <r>
    <x v="77"/>
    <x v="14"/>
    <s v="Suporte Radiador Vectra Cd 2.0 97 A 98 Ld/le"/>
    <x v="9"/>
    <n v="10"/>
    <n v="765.07999999999993"/>
    <n v="469.51000000000005"/>
    <n v="2.2192098269446787E-3"/>
    <e v="#VALUE!"/>
    <n v="29.9"/>
    <n v="299"/>
    <n v="170.51000000000005"/>
    <n v="0.22286558268416384"/>
  </r>
  <r>
    <x v="78"/>
    <x v="0"/>
    <s v="Bandeja Direita Sem Pivô Argo 2017 A 2020"/>
    <x v="0"/>
    <n v="2"/>
    <n v="303.62"/>
    <n v="174.1"/>
    <n v="8.8068762437515477E-4"/>
    <e v="#VALUE!"/>
    <n v="53.174399999999999"/>
    <n v="106.3488"/>
    <n v="67.751199999999997"/>
    <n v="0.22314472037415189"/>
  </r>
  <r>
    <x v="79"/>
    <x v="11"/>
    <s v="Kit Bomba Combustível Gasolina Sistema Bosch Corsawind 96a07"/>
    <x v="7"/>
    <n v="69"/>
    <n v="8445.0299999999879"/>
    <n v="5010.880000000001"/>
    <n v="2.449586130188032E-2"/>
    <e v="#VALUE!"/>
    <n v="44.940000000000005"/>
    <n v="3100.86"/>
    <n v="1910.0200000000009"/>
    <n v="0.22617089578130611"/>
  </r>
  <r>
    <x v="80"/>
    <x v="10"/>
    <s v="Kit Rolamento Roda Traseira Ford Ka 1997 1998 1999 2000-2002"/>
    <x v="1"/>
    <n v="32"/>
    <n v="1984.1999999999998"/>
    <n v="1414.2"/>
    <n v="5.7554192223344377E-3"/>
    <e v="#VALUE!"/>
    <n v="30"/>
    <n v="960"/>
    <n v="454.20000000000005"/>
    <n v="0.22890837617175691"/>
  </r>
  <r>
    <x v="81"/>
    <x v="9"/>
    <s v="Cabo De Freio Gol Gti 2.0 16v 1995 A 2002"/>
    <x v="3"/>
    <n v="4"/>
    <n v="470.56"/>
    <n v="258.53999999999996"/>
    <n v="1.3649178859296911E-3"/>
    <e v="#VALUE!"/>
    <n v="37.410020341769673"/>
    <n v="149.64008136707869"/>
    <n v="108.89991863292127"/>
    <n v="0.23142621266771776"/>
  </r>
  <r>
    <x v="82"/>
    <x v="0"/>
    <s v="Par Bandeja Fox 2014 Em Diante Com Direção Hidraulica"/>
    <x v="0"/>
    <n v="2"/>
    <n v="478.62"/>
    <n v="319.35000000000002"/>
    <n v="1.3882969197629819E-3"/>
    <e v="#VALUE!"/>
    <n v="103.304"/>
    <n v="206.608"/>
    <n v="112.74200000000002"/>
    <n v="0.23555639129163014"/>
  </r>
  <r>
    <x v="83"/>
    <x v="0"/>
    <s v="Par Bandeja Dianteira Com Pivô Honda City 2009 A 2013"/>
    <x v="0"/>
    <n v="3"/>
    <n v="1585.6"/>
    <n v="804.18000000000006"/>
    <n v="4.5992302786682215E-3"/>
    <e v="#VALUE!"/>
    <n v="142.80000000000001"/>
    <n v="428.40000000000003"/>
    <n v="375.78000000000003"/>
    <n v="0.23699545913218975"/>
  </r>
  <r>
    <x v="84"/>
    <x v="0"/>
    <s v="Bandeja Direita Inferior Corolla Fielder 2002 A 2019"/>
    <x v="0"/>
    <n v="1"/>
    <n v="127.99"/>
    <n v="92.18"/>
    <n v="3.7125093552393143E-4"/>
    <e v="#VALUE!"/>
    <n v="61.38"/>
    <n v="61.38"/>
    <n v="30.800000000000004"/>
    <n v="0.24064380029689825"/>
  </r>
  <r>
    <x v="85"/>
    <x v="2"/>
    <s v="Par Bieleta Dianteira Citroen Xsara Picasso 2000 A 2012 10mm"/>
    <x v="2"/>
    <n v="1"/>
    <n v="91"/>
    <n v="55.08"/>
    <n v="2.6395683360167015E-4"/>
    <e v="#VALUE!"/>
    <n v="33"/>
    <n v="33"/>
    <n v="22.08"/>
    <n v="0.24263736263736263"/>
  </r>
  <r>
    <x v="86"/>
    <x v="0"/>
    <s v="Bandeja Direita Sem Pivô Megane Grand Tour 2006 A 2012"/>
    <x v="0"/>
    <n v="1"/>
    <n v="148.88999999999999"/>
    <n v="97.13"/>
    <n v="4.318739885159633E-4"/>
    <e v="#VALUE!"/>
    <n v="60.88"/>
    <n v="60.88"/>
    <n v="36.249999999999993"/>
    <n v="0.24346833232587814"/>
  </r>
  <r>
    <x v="87"/>
    <x v="2"/>
    <s v="Par Bieleta Dianteira Nova Ecosport De 2012 Em Diante"/>
    <x v="2"/>
    <n v="7"/>
    <n v="452.69"/>
    <n v="337.23"/>
    <n v="1.3130837253092313E-3"/>
    <e v="#VALUE!"/>
    <n v="32.4"/>
    <n v="226.79999999999998"/>
    <n v="110.43000000000004"/>
    <n v="0.24394177030639078"/>
  </r>
  <r>
    <x v="88"/>
    <x v="20"/>
    <s v="Cabo De Acelerador Mitsubishi L200 Sport 2003 Em Diante"/>
    <x v="1"/>
    <n v="1"/>
    <n v="171.98"/>
    <n v="57.22"/>
    <n v="4.9884940926170579E-4"/>
    <e v="#VALUE!"/>
    <n v="15"/>
    <n v="15"/>
    <n v="42.22"/>
    <n v="0.24549366205372719"/>
  </r>
  <r>
    <x v="89"/>
    <x v="1"/>
    <s v="Cabo De Embreagem Palio 1.0 (46522369) 1996 1997 98 99 2000"/>
    <x v="1"/>
    <n v="28"/>
    <n v="1364.1199999999994"/>
    <n v="898.8000000000003"/>
    <n v="3.9567999544253855E-3"/>
    <e v="#VALUE!"/>
    <n v="20"/>
    <n v="560"/>
    <n v="338.8000000000003"/>
    <n v="0.24836524645925612"/>
  </r>
  <r>
    <x v="90"/>
    <x v="5"/>
    <s v="Kit Rolamento Eixo Traseiro C/ Bucha Peugeot 206/207 47mm"/>
    <x v="1"/>
    <n v="54"/>
    <n v="12449.35999999999"/>
    <n v="7842.22"/>
    <n v="3.6110919186453684E-2"/>
    <e v="#VALUE!"/>
    <n v="87.62"/>
    <n v="4731.4800000000005"/>
    <n v="3110.74"/>
    <n v="0.24987147933709061"/>
  </r>
  <r>
    <x v="91"/>
    <x v="2"/>
    <s v="Par Bieleta Dianteira Ka 1997 A 2007"/>
    <x v="2"/>
    <n v="1"/>
    <n v="88.97"/>
    <n v="53.4"/>
    <n v="2.5806856577517131E-4"/>
    <e v="#VALUE!"/>
    <n v="31"/>
    <n v="31"/>
    <n v="22.4"/>
    <n v="0.25177025963808025"/>
  </r>
  <r>
    <x v="92"/>
    <x v="0"/>
    <s v="Bandeja Sem Pivô Com Bieleta Le Fox 2014"/>
    <x v="0"/>
    <n v="1"/>
    <n v="85.99"/>
    <n v="77.260000000000005"/>
    <n v="2.494247046308529E-4"/>
    <e v="#VALUE!"/>
    <n v="55.402000000000001"/>
    <n v="55.402000000000001"/>
    <n v="21.858000000000004"/>
    <n v="0.25419234794743584"/>
  </r>
  <r>
    <x v="93"/>
    <x v="2"/>
    <s v="Par Bieleta Dianteira Ld E Le Sorento 2009 A 2013"/>
    <x v="2"/>
    <n v="1"/>
    <n v="96.35"/>
    <n v="59.52"/>
    <n v="2.7947517491781228E-4"/>
    <e v="#VALUE!"/>
    <n v="35"/>
    <n v="35"/>
    <n v="24.520000000000003"/>
    <n v="0.25448884276076811"/>
  </r>
  <r>
    <x v="94"/>
    <x v="6"/>
    <s v="Capa De Pedal Freio Embreagem Fox  2013"/>
    <x v="2"/>
    <n v="4"/>
    <n v="63.96"/>
    <n v="31.08"/>
    <n v="1.8552394590288815E-4"/>
    <e v="#VALUE!"/>
    <n v="3.7"/>
    <n v="14.8"/>
    <n v="16.279999999999998"/>
    <n v="0.25453408380237647"/>
  </r>
  <r>
    <x v="95"/>
    <x v="2"/>
    <s v="Par De Bieleta Dianteira Novo Palio 2012 Em Diante 51868333"/>
    <x v="2"/>
    <n v="15"/>
    <n v="891.45"/>
    <n v="687.18999999999994"/>
    <n v="2.5857617507055917E-3"/>
    <e v="#VALUE!"/>
    <n v="30.564"/>
    <n v="458.46"/>
    <n v="228.72999999999996"/>
    <n v="0.25658197318974696"/>
  </r>
  <r>
    <x v="96"/>
    <x v="2"/>
    <s v="Bieleta Dianteira Ambos Os Lados C3 Picasso 2012 A 2016"/>
    <x v="2"/>
    <n v="2"/>
    <n v="73.3"/>
    <n v="49.84"/>
    <n v="2.1261577915387275E-4"/>
    <e v="#VALUE!"/>
    <n v="15.5"/>
    <n v="31"/>
    <n v="18.840000000000003"/>
    <n v="0.2570259208731242"/>
  </r>
  <r>
    <x v="97"/>
    <x v="19"/>
    <s v="Cabo De Capô Com Alavanca Kadett 1989 A 1998"/>
    <x v="3"/>
    <n v="2"/>
    <n v="55.98"/>
    <n v="38.26"/>
    <n v="1.6237696203320323E-4"/>
    <e v="#VALUE!"/>
    <n v="11.905043894196483"/>
    <n v="23.810087788392966"/>
    <n v="14.449912211607032"/>
    <n v="0.25812633461248718"/>
  </r>
  <r>
    <x v="98"/>
    <x v="0"/>
    <s v="Morceguinho Dianteiro Corsa Lado Esquerdo 1998 A 2003"/>
    <x v="0"/>
    <n v="1"/>
    <n v="37.01"/>
    <n v="27.07"/>
    <n v="1.0735211441316277E-4"/>
    <e v="#VALUE!"/>
    <n v="17.5"/>
    <n v="17.5"/>
    <n v="9.57"/>
    <n v="0.25857876249662254"/>
  </r>
  <r>
    <x v="99"/>
    <x v="4"/>
    <s v="Kit Reparo Alavanca Câmbio Trambulador Prisma 2007 Até 2011"/>
    <x v="9"/>
    <n v="87"/>
    <n v="5581.1299999999947"/>
    <n v="4029.9299999999944"/>
    <n v="1.6188762667244921E-2"/>
    <e v="#VALUE!"/>
    <n v="29.639999999999997"/>
    <n v="2578.6799999999998"/>
    <n v="1451.2499999999945"/>
    <n v="0.26002798716388903"/>
  </r>
  <r>
    <x v="100"/>
    <x v="9"/>
    <s v="Par Cabo De Freio Traseira Celta 2001 Em Diante Com Conector"/>
    <x v="3"/>
    <n v="2"/>
    <n v="231.38"/>
    <n v="151.13999999999999"/>
    <n v="6.7114650723905974E-4"/>
    <e v="#VALUE!"/>
    <n v="45.400100000000002"/>
    <n v="90.800200000000004"/>
    <n v="60.339799999999983"/>
    <n v="0.26078226294407464"/>
  </r>
  <r>
    <x v="101"/>
    <x v="1"/>
    <s v="Tubo Flexível Fusca Todos Até 1996"/>
    <x v="3"/>
    <n v="1"/>
    <n v="20.12"/>
    <n v="12.21"/>
    <n v="5.8360565846874765E-5"/>
    <e v="#VALUE!"/>
    <n v="6.9347315054641872"/>
    <n v="6.9347315054641872"/>
    <n v="5.2752684945358137"/>
    <n v="0.26219028302861896"/>
  </r>
  <r>
    <x v="102"/>
    <x v="10"/>
    <s v="Par Kit Rolamento Roda Traseira Corsa 1.6 8/16v 1994 A 2004"/>
    <x v="7"/>
    <n v="51"/>
    <n v="3450.4899999999993"/>
    <n v="2324.1799999999994"/>
    <n v="1.0008575986529962E-2"/>
    <e v="#VALUE!"/>
    <n v="27.8"/>
    <n v="1417.8"/>
    <n v="906.37999999999943"/>
    <n v="0.26268153218818185"/>
  </r>
  <r>
    <x v="103"/>
    <x v="0"/>
    <s v="Bandeja Inferior Direito Com Pivô Passat 2012 A 2015"/>
    <x v="0"/>
    <n v="1"/>
    <n v="279.82"/>
    <n v="219.79"/>
    <n v="8.116527602024103E-4"/>
    <e v="#VALUE!"/>
    <n v="146.28"/>
    <n v="146.28"/>
    <n v="73.509999999999991"/>
    <n v="0.26270459581159317"/>
  </r>
  <r>
    <x v="104"/>
    <x v="4"/>
    <s v="Kit Reparo Terminal Cabo Engate Seleção Peugeot 208 E 307"/>
    <x v="9"/>
    <n v="42"/>
    <n v="2199.5599999999995"/>
    <n v="1541.0000000000002"/>
    <n v="6.3800977243614219E-3"/>
    <e v="#VALUE!"/>
    <n v="22.9"/>
    <n v="961.8"/>
    <n v="579.20000000000027"/>
    <n v="0.26332539235119767"/>
  </r>
  <r>
    <x v="105"/>
    <x v="2"/>
    <s v="Bieleta Dianteira Malibe 2010 2011 2012 Em Diante"/>
    <x v="2"/>
    <n v="5"/>
    <n v="175"/>
    <n v="133.65"/>
    <n v="5.0760929538782717E-4"/>
    <e v="#VALUE!"/>
    <n v="17.5"/>
    <n v="87.5"/>
    <n v="46.150000000000006"/>
    <n v="0.26371428571428573"/>
  </r>
  <r>
    <x v="106"/>
    <x v="2"/>
    <s v="Par Bieleta Barra Peugeot 408 3008 307 308 C4"/>
    <x v="2"/>
    <n v="2"/>
    <n v="316.41000000000003"/>
    <n v="154.13"/>
    <n v="9.1778661230664232E-4"/>
    <e v="#VALUE!"/>
    <n v="34.56"/>
    <n v="69.12"/>
    <n v="85.009999999999991"/>
    <n v="0.26867039600518311"/>
  </r>
  <r>
    <x v="107"/>
    <x v="10"/>
    <s v="2 Kits Rolamento Roda Dianteira Corsa Frente Montana"/>
    <x v="7"/>
    <n v="2"/>
    <n v="358.09000000000003"/>
    <n v="256.32"/>
    <n v="1.0386846433452974E-3"/>
    <e v="#VALUE!"/>
    <n v="79.984000000000009"/>
    <n v="159.96800000000002"/>
    <n v="96.351999999999975"/>
    <n v="0.26907202100030708"/>
  </r>
  <r>
    <x v="108"/>
    <x v="6"/>
    <s v="Capa Pedal Freio Embreagem Gm Onix Prisma Cobalt Spin Sonic"/>
    <x v="2"/>
    <n v="85"/>
    <n v="1639.3700000000001"/>
    <n v="895.96"/>
    <n v="4.7551968604568132E-3"/>
    <e v="#VALUE!"/>
    <n v="5.32"/>
    <n v="452.20000000000005"/>
    <n v="443.76"/>
    <n v="0.27068935017720219"/>
  </r>
  <r>
    <x v="109"/>
    <x v="2"/>
    <s v="Par Bieleta Dianteira Peugeot 206 1999 A 2011"/>
    <x v="2"/>
    <n v="6"/>
    <n v="435.05"/>
    <n v="299.73"/>
    <n v="1.2619167083341384E-3"/>
    <e v="#VALUE!"/>
    <n v="30.24"/>
    <n v="181.44"/>
    <n v="118.29000000000002"/>
    <n v="0.27189978163429496"/>
  </r>
  <r>
    <x v="110"/>
    <x v="0"/>
    <s v="Par Morceguinho Dianteiro Celta 1998 A 2015"/>
    <x v="0"/>
    <n v="82"/>
    <n v="5976.7599999999929"/>
    <n v="4552.8900000000012"/>
    <n v="1.7336336756012264E-2"/>
    <e v="#VALUE!"/>
    <n v="35.5"/>
    <n v="2911"/>
    <n v="1641.8900000000012"/>
    <n v="0.27471238597501041"/>
  </r>
  <r>
    <x v="111"/>
    <x v="10"/>
    <s v="Par Kit Rolamento Traseiro Gol"/>
    <x v="7"/>
    <n v="347"/>
    <n v="23371.110000000004"/>
    <n v="16068.260000000013"/>
    <n v="6.7790815311608021E-2"/>
    <e v="#VALUE!"/>
    <n v="27.8"/>
    <n v="9646.6"/>
    <n v="6421.6600000000126"/>
    <n v="0.27476914874817721"/>
  </r>
  <r>
    <x v="112"/>
    <x v="7"/>
    <s v="Par Pivo Bandeja Inferior Ambos Os Lados Kadett 1989 À 1998"/>
    <x v="0"/>
    <n v="3"/>
    <n v="346.48"/>
    <n v="167.34"/>
    <n v="1.0050083923769965E-3"/>
    <e v="#VALUE!"/>
    <n v="24"/>
    <n v="72"/>
    <n v="95.34"/>
    <n v="0.27516739782960054"/>
  </r>
  <r>
    <x v="113"/>
    <x v="1"/>
    <s v="Cabo Embreagem Parati Saveiro Gol 94 95 96 97 98"/>
    <x v="3"/>
    <n v="11"/>
    <n v="527.71"/>
    <n v="400.05"/>
    <n v="1.5306885786806302E-3"/>
    <e v="#VALUE!"/>
    <n v="23.156436937454913"/>
    <n v="254.72080631200404"/>
    <n v="145.32919368799597"/>
    <n v="0.27539594415113594"/>
  </r>
  <r>
    <x v="114"/>
    <x v="0"/>
    <s v="Bandeja  Esquerda Palio 1996 Á 2001  Com Pivô"/>
    <x v="0"/>
    <n v="3"/>
    <n v="761.96"/>
    <n v="417.27"/>
    <n v="2.2101598783640505E-3"/>
    <e v="#VALUE!"/>
    <n v="69.021000000000001"/>
    <n v="207.06299999999999"/>
    <n v="210.20699999999999"/>
    <n v="0.27587668644023305"/>
  </r>
  <r>
    <x v="115"/>
    <x v="10"/>
    <s v="Kit Rolamento Roda Traseira E Dianteira Agile 2009 Em Diante"/>
    <x v="7"/>
    <n v="2"/>
    <n v="395.8"/>
    <n v="287.62"/>
    <n v="1.1480671949400114E-3"/>
    <e v="#VALUE!"/>
    <n v="89.172799999999995"/>
    <n v="178.34559999999999"/>
    <n v="109.27440000000001"/>
    <n v="0.27608489135927239"/>
  </r>
  <r>
    <x v="116"/>
    <x v="4"/>
    <s v="Kit Reparo Alavanca Cambio Completo Saveiro Cht 1982 À 2005"/>
    <x v="4"/>
    <n v="20"/>
    <n v="2033.5600000000002"/>
    <n v="1366.9499999999996"/>
    <n v="5.898594049879257E-3"/>
    <e v="#VALUE!"/>
    <n v="40.269999999999996"/>
    <n v="805.39999999999986"/>
    <n v="561.54999999999973"/>
    <n v="0.27614134817758007"/>
  </r>
  <r>
    <x v="117"/>
    <x v="0"/>
    <s v="Par Braço Oscilante Com Bucha Escort 1983 A 1996"/>
    <x v="0"/>
    <n v="4"/>
    <n v="552.22"/>
    <n v="379.19"/>
    <n v="1.6017828862803767E-3"/>
    <e v="#VALUE!"/>
    <n v="56.506399999999999"/>
    <n v="226.0256"/>
    <n v="153.1644"/>
    <n v="0.27736119662453368"/>
  </r>
  <r>
    <x v="118"/>
    <x v="8"/>
    <s v="Pastilha Freio Dianteira Hb20 1.0 12v 2012 A 2019"/>
    <x v="6"/>
    <n v="1"/>
    <n v="89.77"/>
    <n v="53.06"/>
    <n v="2.6038906541122996E-4"/>
    <e v="#VALUE!"/>
    <n v="28"/>
    <n v="28"/>
    <n v="25.060000000000002"/>
    <n v="0.27915784783335196"/>
  </r>
  <r>
    <x v="119"/>
    <x v="10"/>
    <s v="Kit Rolamento Dianteira Corsa Frente Montana Meriva Montana"/>
    <x v="7"/>
    <n v="1"/>
    <n v="101.85"/>
    <n v="71.180000000000007"/>
    <n v="2.954286099157154E-4"/>
    <e v="#VALUE!"/>
    <n v="42.714400000000005"/>
    <n v="42.714400000000005"/>
    <n v="28.465600000000002"/>
    <n v="0.27948551791850762"/>
  </r>
  <r>
    <x v="120"/>
    <x v="2"/>
    <s v="Bieleta Dianteira Strada 2020 2021 2022"/>
    <x v="2"/>
    <n v="1"/>
    <n v="48.19"/>
    <n v="34.5"/>
    <n v="1.3978109682708222E-4"/>
    <e v="#VALUE!"/>
    <n v="21"/>
    <n v="21"/>
    <n v="13.5"/>
    <n v="0.28014110811371656"/>
  </r>
  <r>
    <x v="121"/>
    <x v="0"/>
    <s v="Bandeja Lado Esquerdo Peugeot 206 Todos 1999 A 2010 C Pivô"/>
    <x v="0"/>
    <n v="20"/>
    <n v="4560.0100000000011"/>
    <n v="2583.0200000000004"/>
    <n v="1.3226876931779694E-2"/>
    <e v="#VALUE!"/>
    <n v="65"/>
    <n v="1300"/>
    <n v="1283.0200000000004"/>
    <n v="0.28136341806267973"/>
  </r>
  <r>
    <x v="122"/>
    <x v="0"/>
    <s v="Bandeja Dianteira Direita Com Pivô Hyundai Ix35 2010 A 2015"/>
    <x v="0"/>
    <n v="1"/>
    <n v="569.44000000000005"/>
    <n v="252.14"/>
    <n v="1.6517316409465391E-3"/>
    <e v="#VALUE!"/>
    <n v="91.16"/>
    <n v="91.16"/>
    <n v="160.97999999999999"/>
    <n v="0.2826987917954481"/>
  </r>
  <r>
    <x v="123"/>
    <x v="2"/>
    <s v="Par Bieleta Dianteira Fiat Stilo Punto Bravo Linea"/>
    <x v="2"/>
    <n v="16"/>
    <n v="992"/>
    <n v="765.1600000000002"/>
    <n v="2.877419548712712E-3"/>
    <e v="#VALUE!"/>
    <n v="30.240000000000002"/>
    <n v="483.84000000000003"/>
    <n v="281.32000000000016"/>
    <n v="0.2835887096774195"/>
  </r>
  <r>
    <x v="124"/>
    <x v="16"/>
    <s v="Cabo Do Trambulador Engate Strada 1.4 Fire Mpi 8v 2012"/>
    <x v="1"/>
    <n v="7"/>
    <n v="1469.9"/>
    <n v="690.16"/>
    <n v="4.2636280188032413E-3"/>
    <e v="#VALUE!"/>
    <n v="39"/>
    <n v="273"/>
    <n v="417.15999999999997"/>
    <n v="0.28380161915776581"/>
  </r>
  <r>
    <x v="125"/>
    <x v="3"/>
    <s v="Cabo Limitador Tampa Traseira Nova Strada Iv 2013  Em Diante"/>
    <x v="3"/>
    <n v="1"/>
    <n v="29.99"/>
    <n v="20.89"/>
    <n v="8.6989730106748202E-5"/>
    <e v="#VALUE!"/>
    <n v="12.37268283991097"/>
    <n v="12.37268283991097"/>
    <n v="8.5173171600890303"/>
    <n v="0.28400524041643982"/>
  </r>
  <r>
    <x v="126"/>
    <x v="5"/>
    <s v="Kit Rolamento Roda Traseira Gol G1 G2 G3 G4 G5 Novo"/>
    <x v="7"/>
    <n v="36"/>
    <n v="1251.1399999999994"/>
    <n v="856.37999999999988"/>
    <n v="3.6290873933230044E-3"/>
    <e v="#VALUE!"/>
    <n v="13.9"/>
    <n v="500.40000000000003"/>
    <n v="355.97999999999985"/>
    <n v="0.28452451364355708"/>
  </r>
  <r>
    <x v="127"/>
    <x v="9"/>
    <s v="Cabo Freio Tras Esquerdo Celta 2001 Em Diante Com Conector"/>
    <x v="3"/>
    <n v="1"/>
    <n v="93.79"/>
    <n v="59.4"/>
    <n v="2.7204957608242467E-4"/>
    <e v="#VALUE!"/>
    <n v="32.656413216306746"/>
    <n v="32.656413216306746"/>
    <n v="26.743586783693253"/>
    <n v="0.28514326456651296"/>
  </r>
  <r>
    <x v="128"/>
    <x v="0"/>
    <s v="Bandeja Lado Direito Peugeot 206 Todos 1999 A 2010 Com Pivô"/>
    <x v="0"/>
    <n v="38"/>
    <n v="7345.0099999999966"/>
    <n v="4582.5099999999984"/>
    <n v="2.1305116289808815E-2"/>
    <e v="#VALUE!"/>
    <n v="65"/>
    <n v="2470"/>
    <n v="2112.5099999999984"/>
    <n v="0.28761158936475228"/>
  </r>
  <r>
    <x v="129"/>
    <x v="6"/>
    <s v="Kit Capa De Pedal Vw Crossfox 2005 A 2021"/>
    <x v="2"/>
    <n v="6"/>
    <n v="125.3"/>
    <n v="56.16"/>
    <n v="3.6344825549768426E-4"/>
    <e v="#VALUE!"/>
    <n v="3.2831999999999999"/>
    <n v="19.699199999999998"/>
    <n v="36.460799999999999"/>
    <n v="0.29098802873104551"/>
  </r>
  <r>
    <x v="130"/>
    <x v="10"/>
    <s v="Rolamento Da Roda Dianteira Sem Abs Fiat Brava 1999a2003"/>
    <x v="7"/>
    <n v="3"/>
    <n v="209.10000000000002"/>
    <n v="157.05000000000001"/>
    <n v="6.0652059237482675E-4"/>
    <e v="#VALUE!"/>
    <n v="31.992000000000004"/>
    <n v="95.976000000000013"/>
    <n v="61.073999999999998"/>
    <n v="0.29208034433285507"/>
  </r>
  <r>
    <x v="131"/>
    <x v="1"/>
    <s v="Cabo Embreagem (regulagem Manual) Peugeot 206 1999 Em Diante"/>
    <x v="1"/>
    <n v="5"/>
    <n v="463.59999999999997"/>
    <n v="210.73999999999998"/>
    <n v="1.344729539095981E-3"/>
    <e v="#VALUE!"/>
    <n v="15"/>
    <n v="75"/>
    <n v="135.73999999999998"/>
    <n v="0.29279551337359788"/>
  </r>
  <r>
    <x v="132"/>
    <x v="12"/>
    <s v="8 Kits Pino Bucha Dobradiça Porta Del Rey 1987"/>
    <x v="8"/>
    <n v="1"/>
    <n v="122.62"/>
    <n v="83.32"/>
    <n v="3.5567458171688782E-4"/>
    <e v="#VALUE!"/>
    <n v="47.2"/>
    <n v="47.2"/>
    <n v="36.11999999999999"/>
    <n v="0.29456858587506107"/>
  </r>
  <r>
    <x v="133"/>
    <x v="6"/>
    <s v="Capa De Pedal Freio E Embreagem Citroen C3"/>
    <x v="2"/>
    <n v="23"/>
    <n v="471.5"/>
    <n v="295.17999999999995"/>
    <n v="1.3676444730020602E-3"/>
    <e v="#VALUE!"/>
    <n v="6.78"/>
    <n v="155.94"/>
    <n v="139.23999999999995"/>
    <n v="0.29531283138918335"/>
  </r>
  <r>
    <x v="134"/>
    <x v="14"/>
    <s v="Suporte Superior Radiador Celta 2011 Lado Direito"/>
    <x v="9"/>
    <n v="3"/>
    <n v="135.44999999999999"/>
    <n v="95.91"/>
    <n v="3.9288959463017821E-4"/>
    <e v="#VALUE!"/>
    <n v="18.45"/>
    <n v="55.349999999999994"/>
    <n v="40.56"/>
    <n v="0.29944629014396462"/>
  </r>
  <r>
    <x v="135"/>
    <x v="2"/>
    <s v="Par Bieleta Dianteira Honda Fit 2003 Até 2008 1.4 1.5"/>
    <x v="2"/>
    <n v="7"/>
    <n v="589.5"/>
    <n v="388.53"/>
    <n v="1.7099181693207093E-3"/>
    <e v="#VALUE!"/>
    <n v="30.240000000000002"/>
    <n v="211.68"/>
    <n v="176.84999999999997"/>
    <n v="0.29999999999999993"/>
  </r>
  <r>
    <x v="136"/>
    <x v="0"/>
    <s v="Bandeja Superior Direita Com Pivô Ranger 1998 A 2011"/>
    <x v="0"/>
    <n v="9"/>
    <n v="1316.4699999999998"/>
    <n v="941.56000000000017"/>
    <n v="3.8185851948526442E-3"/>
    <e v="#VALUE!"/>
    <n v="60.515999999999998"/>
    <n v="544.64400000000001"/>
    <n v="396.91600000000017"/>
    <n v="0.30150022408410387"/>
  </r>
  <r>
    <x v="137"/>
    <x v="1"/>
    <s v="Cabo De Embreagem Toyota Etios 1.3/1.5 16v 2012/2013..."/>
    <x v="1"/>
    <n v="3"/>
    <n v="468"/>
    <n v="192.33"/>
    <n v="1.3574922870943035E-3"/>
    <e v="#VALUE!"/>
    <n v="17"/>
    <n v="51"/>
    <n v="141.33000000000001"/>
    <n v="0.30198717948717951"/>
  </r>
  <r>
    <x v="138"/>
    <x v="5"/>
    <s v="Kit Rolamento Eixo Traseiro Peugeot206/207 C/barra 47mm"/>
    <x v="1"/>
    <n v="59"/>
    <n v="10419.93999999999"/>
    <n v="6480.900000000006"/>
    <n v="3.0224333722191032E-2"/>
    <e v="#VALUE!"/>
    <n v="56.32"/>
    <n v="3322.88"/>
    <n v="3158.0200000000059"/>
    <n v="0.30307468181198827"/>
  </r>
  <r>
    <x v="139"/>
    <x v="0"/>
    <s v="Bandeja Sem Pivô Lado Esquerdo Voyage G5 2008 Em Diante"/>
    <x v="0"/>
    <n v="1"/>
    <n v="78.900000000000006"/>
    <n v="63.93"/>
    <n v="2.2885927660628325E-4"/>
    <e v="#VALUE!"/>
    <n v="39.902000000000001"/>
    <n v="39.902000000000001"/>
    <n v="24.027999999999999"/>
    <n v="0.30453738910012673"/>
  </r>
  <r>
    <x v="140"/>
    <x v="2"/>
    <s v="Bieleta Dianteira Esquerda Vera Cruz 2007 A 2012"/>
    <x v="2"/>
    <n v="1"/>
    <n v="43.77"/>
    <n v="30.83"/>
    <n v="1.2696033633785827E-4"/>
    <e v="#VALUE!"/>
    <n v="17.5"/>
    <n v="17.5"/>
    <n v="13.329999999999998"/>
    <n v="0.30454649303175685"/>
  </r>
  <r>
    <x v="141"/>
    <x v="0"/>
    <s v="Bandeja Inferior Direito Fiat Tipo"/>
    <x v="0"/>
    <n v="1"/>
    <n v="159"/>
    <n v="113.47"/>
    <n v="4.6119930266665441E-4"/>
    <e v="#VALUE!"/>
    <n v="65"/>
    <n v="65"/>
    <n v="48.47"/>
    <n v="0.30484276729559745"/>
  </r>
  <r>
    <x v="142"/>
    <x v="12"/>
    <s v="4kits Pino Bucha Dobradiçaporta Corcel,delrey,pampa,belina"/>
    <x v="8"/>
    <n v="14"/>
    <n v="829.49999999999977"/>
    <n v="585.69000000000017"/>
    <n v="2.4060680601383001E-3"/>
    <e v="#VALUE!"/>
    <n v="23.6"/>
    <n v="330.40000000000003"/>
    <n v="255.29000000000013"/>
    <n v="0.30776371308016903"/>
  </r>
  <r>
    <x v="143"/>
    <x v="2"/>
    <s v="Bieleta Dianteira Zafira 2001 A 2012"/>
    <x v="2"/>
    <n v="2"/>
    <n v="84.38"/>
    <n v="59.04"/>
    <n v="2.4475469911328486E-4"/>
    <e v="#VALUE!"/>
    <n v="16.5"/>
    <n v="33"/>
    <n v="26.04"/>
    <n v="0.30860393458165442"/>
  </r>
  <r>
    <x v="144"/>
    <x v="16"/>
    <s v="Cabo De Engate E Seleção Corsa Classic 2005/2014"/>
    <x v="1"/>
    <n v="280"/>
    <n v="51094.889999999919"/>
    <n v="34113.779999999897"/>
    <n v="0.14820709206181998"/>
    <n v="7.7095699783503199E-4"/>
    <n v="65.13"/>
    <n v="18236.399999999998"/>
    <n v="15877.379999999899"/>
    <n v="0.31074301167885721"/>
  </r>
  <r>
    <x v="145"/>
    <x v="0"/>
    <s v="Bandeja Superior Direito Sem Pivô  Belina Scala 1984 À 1991"/>
    <x v="0"/>
    <n v="1"/>
    <n v="128.80000000000001"/>
    <n v="86.89"/>
    <n v="3.7360044140544082E-4"/>
    <n v="1.1445574392404728E-3"/>
    <n v="46.86"/>
    <n v="46.86"/>
    <n v="40.03"/>
    <n v="0.3107919254658385"/>
  </r>
  <r>
    <x v="146"/>
    <x v="21"/>
    <s v="Par De Calotas Graxa Rolamento Manga Eixo Tras Peugeot 206"/>
    <x v="10"/>
    <n v="4"/>
    <n v="132"/>
    <n v="61.06"/>
    <n v="3.8288243994967535E-4"/>
    <n v="1.5274398791901482E-3"/>
    <n v="5"/>
    <n v="20"/>
    <n v="41.06"/>
    <n v="0.31106060606060609"/>
  </r>
  <r>
    <x v="147"/>
    <x v="7"/>
    <s v="Par Pivô Da Bandeja Inferior New Civic 2006 A 2011"/>
    <x v="0"/>
    <n v="1"/>
    <n v="86.3"/>
    <n v="51.18"/>
    <n v="2.5032389823982561E-4"/>
    <n v="1.7777637774299738E-3"/>
    <n v="24"/>
    <n v="24"/>
    <n v="27.18"/>
    <n v="0.31494785631517963"/>
  </r>
  <r>
    <x v="148"/>
    <x v="2"/>
    <s v="Par Bieleta Dianteira S10 2012 Em Diante"/>
    <x v="2"/>
    <n v="1"/>
    <n v="78.75"/>
    <n v="59.86"/>
    <n v="2.2842418292452223E-4"/>
    <n v="2.006187960354496E-3"/>
    <n v="35"/>
    <n v="35"/>
    <n v="24.86"/>
    <n v="0.31568253968253968"/>
  </r>
  <r>
    <x v="149"/>
    <x v="22"/>
    <s v="Kit Cupula Alavanca Ré Para Trás Strada 1996 Em Diante"/>
    <x v="4"/>
    <n v="1"/>
    <n v="39.700000000000003"/>
    <n v="29.44"/>
    <n v="1.1515479443940994E-4"/>
    <n v="2.1213427547939058E-3"/>
    <n v="16.899999999999999"/>
    <n v="16.899999999999999"/>
    <n v="12.540000000000003"/>
    <n v="0.31586901763224184"/>
  </r>
  <r>
    <x v="150"/>
    <x v="0"/>
    <s v="Bracinho Oscilante Com Pivô Uno Mille 1991 A 2011"/>
    <x v="0"/>
    <n v="8"/>
    <n v="375.26"/>
    <n v="244.19"/>
    <n v="1.088488366784206E-3"/>
    <n v="3.209831121578112E-3"/>
    <n v="15.5032"/>
    <n v="124.0256"/>
    <n v="120.1644"/>
    <n v="0.3202163833075734"/>
  </r>
  <r>
    <x v="151"/>
    <x v="8"/>
    <s v="Pastilha De Freio Dianteira Escort Sw 1.8 1997 A Fev 2009"/>
    <x v="11"/>
    <n v="4"/>
    <n v="153.44"/>
    <n v="121.25999999999999"/>
    <n v="4.4507183019604684E-4"/>
    <n v="3.6549029517741589E-3"/>
    <n v="18"/>
    <n v="72"/>
    <n v="49.259999999999991"/>
    <n v="0.32103753910323246"/>
  </r>
  <r>
    <x v="152"/>
    <x v="2"/>
    <s v="Par Bieleta Dianteira C4 Grand Picasso 2008 A 2015"/>
    <x v="2"/>
    <n v="12"/>
    <n v="974.38"/>
    <n v="675.99000000000012"/>
    <n v="2.8263105442285202E-3"/>
    <n v="6.4812134960026795E-3"/>
    <n v="30.24"/>
    <n v="362.88"/>
    <n v="313.11000000000013"/>
    <n v="0.32134280260268083"/>
  </r>
  <r>
    <x v="153"/>
    <x v="4"/>
    <s v="Kit Reparo Alavanca Câmbio Pampa Motor Ap 1990 À 1997"/>
    <x v="4"/>
    <n v="7"/>
    <n v="119.94"/>
    <n v="71.539999999999992"/>
    <n v="3.4790090793609138E-4"/>
    <n v="6.8291144039387712E-3"/>
    <n v="4.6900000000000004"/>
    <n v="32.830000000000005"/>
    <n v="38.709999999999987"/>
    <n v="0.3227447056861763"/>
  </r>
  <r>
    <x v="154"/>
    <x v="17"/>
    <s v="Par Reparo Pino Guia Pinça De Freio Kadett 1993 Até 1996"/>
    <x v="8"/>
    <n v="4"/>
    <n v="429.24"/>
    <n v="287.46999999999997"/>
    <n v="1.2450640797272625E-3"/>
    <n v="8.0741784836660339E-3"/>
    <n v="37"/>
    <n v="148"/>
    <n v="139.46999999999997"/>
    <n v="0.32492311993290457"/>
  </r>
  <r>
    <x v="155"/>
    <x v="23"/>
    <s v="Par Bandeja Com Pivô E Bieleta Voyage G6 2012 A 2016"/>
    <x v="0"/>
    <n v="3"/>
    <n v="1299.5300000000002"/>
    <n v="727.85"/>
    <n v="3.7694486150591038E-3"/>
    <n v="1.1843627098725138E-2"/>
    <n v="101.304"/>
    <n v="303.91200000000003"/>
    <n v="423.93799999999999"/>
    <n v="0.32622409640408451"/>
  </r>
  <r>
    <x v="156"/>
    <x v="0"/>
    <s v="Par Bandeja Inferior Palio 1996 Á 2001 Sem Barra Com Pivô"/>
    <x v="0"/>
    <n v="5"/>
    <n v="1692.15"/>
    <n v="1209.75"/>
    <n v="4.9082918239457818E-3"/>
    <n v="1.675191892267092E-2"/>
    <n v="131.542"/>
    <n v="657.71"/>
    <n v="552.04"/>
    <n v="0.32623585379546727"/>
  </r>
  <r>
    <x v="157"/>
    <x v="0"/>
    <s v="Par Bandeja Inferior Xsara Picasso 2001 A 2011 Com Pivô"/>
    <x v="0"/>
    <n v="10"/>
    <n v="4092.15"/>
    <n v="2531.4600000000005"/>
    <n v="1.1869790732121698E-2"/>
    <n v="2.8621709654792618E-2"/>
    <n v="119.26"/>
    <n v="1192.6000000000001"/>
    <n v="1338.8600000000004"/>
    <n v="0.32717764500323798"/>
  </r>
  <r>
    <x v="158"/>
    <x v="2"/>
    <s v="Par Bieleta Dianteira Focus 2000 A 2008"/>
    <x v="2"/>
    <n v="3"/>
    <n v="245.78"/>
    <n v="173.5"/>
    <n v="7.1291550068811526E-4"/>
    <n v="2.9334625155480732E-2"/>
    <n v="31"/>
    <n v="93"/>
    <n v="80.5"/>
    <n v="0.32752868418911224"/>
  </r>
  <r>
    <x v="159"/>
    <x v="10"/>
    <s v="2 Kit's Rolamento Roda Traseira Escort 94 Fiesta 95 Ka 97"/>
    <x v="1"/>
    <n v="2"/>
    <n v="279"/>
    <n v="212"/>
    <n v="8.0927424807545017E-4"/>
    <n v="3.0143899403556183E-2"/>
    <n v="60"/>
    <n v="120"/>
    <n v="92"/>
    <n v="0.32974910394265233"/>
  </r>
  <r>
    <x v="160"/>
    <x v="0"/>
    <s v="Bandeja Superior 106 Lado Esquerdo Sem Pivo 1992 Á 2001"/>
    <x v="0"/>
    <n v="1"/>
    <n v="196.67"/>
    <n v="136.79"/>
    <n v="5.7046582927956552E-4"/>
    <n v="3.0714365232835748E-2"/>
    <n v="71.91"/>
    <n v="71.91"/>
    <n v="64.88"/>
    <n v="0.32989271368281892"/>
  </r>
  <r>
    <x v="161"/>
    <x v="16"/>
    <s v="Cabo Duplo De Câmbio Palio 1.0 1996 A 2000"/>
    <x v="1"/>
    <n v="4"/>
    <n v="2205.9300000000003"/>
    <n v="1040.96"/>
    <n v="6.3985747027135416E-3"/>
    <n v="3.7112939935549288E-2"/>
    <n v="78"/>
    <n v="312"/>
    <n v="728.96"/>
    <n v="0.33045472884452359"/>
  </r>
  <r>
    <x v="162"/>
    <x v="14"/>
    <s v="Suporte Coxin Radiador Direito Corsa Frente Montana 2002/12"/>
    <x v="9"/>
    <n v="7"/>
    <n v="377.89"/>
    <n v="275.16000000000003"/>
    <n v="1.0961170093377486E-3"/>
    <n v="3.8209056944887035E-2"/>
    <n v="21.42"/>
    <n v="149.94"/>
    <n v="125.22000000000003"/>
    <n v="0.33136627060784896"/>
  </r>
  <r>
    <x v="163"/>
    <x v="0"/>
    <s v="Bandeja Direita Com Bucha Sem Pivô Audi A3 1996 A 2006"/>
    <x v="0"/>
    <n v="2"/>
    <n v="319.77999999999997"/>
    <n v="187.52"/>
    <n v="9.2756171702353921E-4"/>
    <n v="3.9136618661910573E-2"/>
    <n v="40.727999999999994"/>
    <n v="81.455999999999989"/>
    <n v="106.06400000000002"/>
    <n v="0.33167802864469331"/>
  </r>
  <r>
    <x v="164"/>
    <x v="1"/>
    <s v="Cabo De Embreagem Peugeot 206 Até 03 1.1/1.3/1.6(reg Manual)"/>
    <x v="1"/>
    <n v="1"/>
    <n v="330.22"/>
    <n v="124.62"/>
    <n v="9.5784423727410457E-4"/>
    <n v="4.0094462899184675E-2"/>
    <n v="15"/>
    <n v="15"/>
    <n v="109.62"/>
    <n v="0.33196051117436859"/>
  </r>
  <r>
    <x v="165"/>
    <x v="14"/>
    <s v="Suporte (coxim) Radiador Corsa Frente Montana 2002/2012"/>
    <x v="9"/>
    <n v="5"/>
    <n v="739.35"/>
    <n v="543.44000000000005"/>
    <n v="2.1445767573999431E-3"/>
    <n v="4.2239039656584619E-2"/>
    <n v="59"/>
    <n v="295"/>
    <n v="248.44000000000005"/>
    <n v="0.33602488672482594"/>
  </r>
  <r>
    <x v="166"/>
    <x v="0"/>
    <s v="Bandeja Dianteira Direita Sem Pivô Linea 2009 A 2014"/>
    <x v="0"/>
    <n v="1"/>
    <n v="187.8"/>
    <n v="129.41999999999999"/>
    <n v="5.4473728956476539E-4"/>
    <n v="4.2783776946149384E-2"/>
    <n v="66.210000000000008"/>
    <n v="66.210000000000008"/>
    <n v="63.20999999999998"/>
    <n v="0.33658146964856217"/>
  </r>
  <r>
    <x v="167"/>
    <x v="24"/>
    <s v="Cabo De Velocímetro Astra Todos Câmbio Mecânico 1994 A 1996"/>
    <x v="3"/>
    <n v="7"/>
    <n v="213.70000000000002"/>
    <n v="163.88"/>
    <n v="6.1986346528216383E-4"/>
    <n v="4.3403640411431549E-2"/>
    <n v="13.131529804401824"/>
    <n v="91.920708630812769"/>
    <n v="71.959291369187227"/>
    <n v="0.33673042287874227"/>
  </r>
  <r>
    <x v="168"/>
    <x v="18"/>
    <s v="2 Haste Bieleta Câmbio Peugeot 206 207  1.4 1.6 16cm Curta"/>
    <x v="9"/>
    <n v="21"/>
    <n v="1276"/>
    <n v="805.1999999999997"/>
    <n v="3.7011969195135286E-3"/>
    <n v="4.710483733094508E-2"/>
    <n v="17.8"/>
    <n v="373.8"/>
    <n v="431.39999999999969"/>
    <n v="0.33808777429467063"/>
  </r>
  <r>
    <x v="169"/>
    <x v="16"/>
    <s v="Cabo De Marcha Astra 2001/2005 Original 93306003"/>
    <x v="1"/>
    <n v="21"/>
    <n v="6142.2999999999993"/>
    <n v="3806.59"/>
    <n v="1.7816506143203719E-2"/>
    <n v="6.4921343474148796E-2"/>
    <n v="80.3"/>
    <n v="1686.3"/>
    <n v="2120.29"/>
    <n v="0.34519479673737852"/>
  </r>
  <r>
    <x v="170"/>
    <x v="2"/>
    <s v="Bieleta Traseira Xterra 2003 A 2008"/>
    <x v="2"/>
    <n v="2"/>
    <n v="121.8"/>
    <n v="90.1"/>
    <n v="3.5329606958992769E-4"/>
    <n v="6.527463954373873E-2"/>
    <n v="24"/>
    <n v="48"/>
    <n v="42.099999999999994"/>
    <n v="0.34564860426929389"/>
  </r>
  <r>
    <x v="171"/>
    <x v="2"/>
    <s v="Par Bieleta Dianteira Cruze Malibe 2010 Em Diante"/>
    <x v="2"/>
    <n v="1"/>
    <n v="55"/>
    <n v="54.05"/>
    <n v="1.595343499790314E-4"/>
    <n v="6.5434173893717765E-2"/>
    <n v="35"/>
    <n v="35"/>
    <n v="19.049999999999997"/>
    <n v="0.34636363636363632"/>
  </r>
  <r>
    <x v="172"/>
    <x v="0"/>
    <s v="Bandeja Traseira Uno Fire 2002 A 2011"/>
    <x v="0"/>
    <n v="4"/>
    <n v="486.76"/>
    <n v="298.2"/>
    <n v="1.4119080035598787E-3"/>
    <n v="6.6846081897277643E-2"/>
    <n v="32.373599999999996"/>
    <n v="129.49439999999998"/>
    <n v="168.7056"/>
    <n v="0.34658887336675159"/>
  </r>
  <r>
    <x v="173"/>
    <x v="1"/>
    <s v="Cabo De Embreagem Classic 2001 Em Diante"/>
    <x v="3"/>
    <n v="1"/>
    <n v="47.99"/>
    <n v="34.33"/>
    <n v="1.3920097191806759E-4"/>
    <n v="6.6985282869195709E-2"/>
    <n v="17.652237744138514"/>
    <n v="17.652237744138514"/>
    <n v="16.677762255861484"/>
    <n v="0.34752578153493402"/>
  </r>
  <r>
    <x v="174"/>
    <x v="18"/>
    <s v="Bieleta Haste Curta Trambulador Peugeot Partner"/>
    <x v="9"/>
    <n v="1"/>
    <n v="29.9"/>
    <n v="19.32"/>
    <n v="8.6728673897691611E-5"/>
    <n v="6.7072011543093404E-2"/>
    <n v="8.9"/>
    <n v="8.9"/>
    <n v="10.42"/>
    <n v="0.34849498327759199"/>
  </r>
  <r>
    <x v="175"/>
    <x v="17"/>
    <s v="Par Cabo De Freio Fusca Brasília 1300 1500 1600"/>
    <x v="8"/>
    <n v="3"/>
    <n v="250.76999999999998"/>
    <n v="177.64000000000001"/>
    <n v="7.2738961716803093E-4"/>
    <n v="6.7799401160261438E-2"/>
    <n v="30"/>
    <n v="90"/>
    <n v="87.640000000000015"/>
    <n v="0.34948359054113337"/>
  </r>
  <r>
    <x v="176"/>
    <x v="6"/>
    <s v="Capa Pedal Embreagem Freio Sandero Logan 2007 Até 2011"/>
    <x v="2"/>
    <n v="12"/>
    <n v="276"/>
    <n v="163.08000000000001"/>
    <n v="8.0057237444023028E-4"/>
    <n v="6.8599973534701666E-2"/>
    <n v="5.54"/>
    <n v="66.48"/>
    <n v="96.600000000000009"/>
    <n v="0.35000000000000003"/>
  </r>
  <r>
    <x v="177"/>
    <x v="0"/>
    <s v="Par Bandeja Peugeot 206 Todos 1999 A 2010"/>
    <x v="0"/>
    <n v="6"/>
    <n v="2048.94"/>
    <n v="1498.3400000000001"/>
    <n v="5.9432056553824835E-3"/>
    <n v="7.4543179190084144E-2"/>
    <n v="130"/>
    <n v="780"/>
    <n v="718.34000000000015"/>
    <n v="0.35059103731685659"/>
  </r>
  <r>
    <x v="178"/>
    <x v="0"/>
    <s v="Par Bandeja Dianteira Com Pivô Sandero 2014 A 2019"/>
    <x v="0"/>
    <n v="6"/>
    <n v="1737.6999999999998"/>
    <n v="1297.8900000000001"/>
    <n v="5.04041527197387E-3"/>
    <n v="7.958359446205801E-2"/>
    <n v="114.25999999999999"/>
    <n v="685.56"/>
    <n v="612.33000000000015"/>
    <n v="0.35237958220636484"/>
  </r>
  <r>
    <x v="179"/>
    <x v="0"/>
    <s v="Bandeja Inferior Direita Xsara Picasso 2001 A 2011"/>
    <x v="0"/>
    <n v="13"/>
    <n v="2691.9800000000005"/>
    <n v="1763.04"/>
    <n v="7.8084232628464183E-3"/>
    <n v="8.7392017724904431E-2"/>
    <n v="62.628799999999991"/>
    <n v="814.17439999999988"/>
    <n v="948.86560000000009"/>
    <n v="0.35247869597842479"/>
  </r>
  <r>
    <x v="180"/>
    <x v="0"/>
    <s v="Bandeja Superior Esquerda Com Pivô Ranger 1998 A 2011"/>
    <x v="0"/>
    <n v="1"/>
    <n v="165.09"/>
    <n v="118.83"/>
    <n v="4.788641061461508E-4"/>
    <n v="8.7870881831050587E-2"/>
    <n v="60.515999999999998"/>
    <n v="60.515999999999998"/>
    <n v="58.314"/>
    <n v="0.35322551335635105"/>
  </r>
  <r>
    <x v="181"/>
    <x v="0"/>
    <s v="Bandeja Inferior Esquerdo Peugeot Partner 1999 Em Diante"/>
    <x v="0"/>
    <n v="6"/>
    <n v="1498.18"/>
    <n v="907.18000000000018"/>
    <n v="4.3456576809379139E-3"/>
    <n v="9.2216539511988507E-2"/>
    <n v="62.628799999999991"/>
    <n v="375.77279999999996"/>
    <n v="531.40720000000022"/>
    <n v="0.35470183823038631"/>
  </r>
  <r>
    <x v="182"/>
    <x v="0"/>
    <s v="Bandeja Direita Palio 1996 Á 2001 Com Pivô"/>
    <x v="0"/>
    <n v="1"/>
    <n v="197.4"/>
    <n v="137.38999999999999"/>
    <n v="5.7258328519746904E-4"/>
    <n v="9.2789122797185972E-2"/>
    <n v="67.021000000000001"/>
    <n v="67.021000000000001"/>
    <n v="70.368999999999986"/>
    <n v="0.3564792299898682"/>
  </r>
  <r>
    <x v="183"/>
    <x v="0"/>
    <s v="Par Bandeja Dianteira Com Pivô Punto 2008 A 2017"/>
    <x v="0"/>
    <n v="2"/>
    <n v="760"/>
    <n v="552.9"/>
    <n v="2.2044746542557066E-3"/>
    <n v="9.4993597451441675E-2"/>
    <n v="140.92000000000002"/>
    <n v="281.84000000000003"/>
    <n v="271.05999999999995"/>
    <n v="0.35665789473684201"/>
  </r>
  <r>
    <x v="184"/>
    <x v="0"/>
    <s v="Bandeja Inferior Esquerda Com Pivô Kwid 2017 Em Diante"/>
    <x v="0"/>
    <n v="1"/>
    <n v="175.69"/>
    <n v="119.37"/>
    <n v="5.0961072632392773E-4"/>
    <n v="9.55032081777656E-2"/>
    <n v="56.67"/>
    <n v="56.67"/>
    <n v="62.7"/>
    <n v="0.35687859297626501"/>
  </r>
  <r>
    <x v="185"/>
    <x v="16"/>
    <s v="Cabo De Câmbio Spin 2013 Em Diante"/>
    <x v="1"/>
    <n v="8"/>
    <n v="2430.7200000000003"/>
    <n v="1668.1"/>
    <n v="7.0506060942005684E-3"/>
    <n v="0.10255381427196616"/>
    <n v="100"/>
    <n v="800"/>
    <n v="868.09999999999991"/>
    <n v="0.35713697998946808"/>
  </r>
  <r>
    <x v="186"/>
    <x v="25"/>
    <s v="Garfo Da Embreagem Citroen Aircross 2011"/>
    <x v="9"/>
    <n v="3"/>
    <n v="567.6"/>
    <n v="387.32"/>
    <n v="1.6463944917836041E-3"/>
    <n v="0.10420020876374977"/>
    <n v="61"/>
    <n v="183"/>
    <n v="204.32"/>
    <n v="0.3599718111346018"/>
  </r>
  <r>
    <x v="187"/>
    <x v="4"/>
    <s v="Kit Reparo Bucha Alavanca Câmbio Varão Corsa"/>
    <x v="9"/>
    <n v="27"/>
    <n v="1239.3"/>
    <n v="926.21000000000026"/>
    <n v="3.5947439987093384E-3"/>
    <n v="0.10779495276245911"/>
    <n v="17.764999999999997"/>
    <n v="479.65499999999992"/>
    <n v="446.55500000000035"/>
    <n v="0.36032841119987119"/>
  </r>
  <r>
    <x v="188"/>
    <x v="2"/>
    <s v="Par Bieleta Traseira  Tucson Sportage"/>
    <x v="2"/>
    <n v="1"/>
    <n v="77.989999999999995"/>
    <n v="63.13"/>
    <n v="2.2621970827026652E-4"/>
    <n v="0.10802117247072937"/>
    <n v="35"/>
    <n v="35"/>
    <n v="28.130000000000003"/>
    <n v="0.36068726759841013"/>
  </r>
  <r>
    <x v="189"/>
    <x v="17"/>
    <s v="Par Pinoguia Pinça De Freio Cobalt Ltz1.4 Aut Flex 2012"/>
    <x v="8"/>
    <n v="12"/>
    <n v="1788.1200000000006"/>
    <n v="1074.72"/>
    <n v="5.1866647615364673E-3"/>
    <n v="0.11320783723226584"/>
    <n v="35.799999999999997"/>
    <n v="429.59999999999997"/>
    <n v="645.12000000000012"/>
    <n v="0.36078115562713908"/>
  </r>
  <r>
    <x v="190"/>
    <x v="18"/>
    <s v="Haste Bieleta Do Câmbio Peugeot 206 207  1.4 .16 161mm Curta"/>
    <x v="9"/>
    <n v="5"/>
    <n v="155.47"/>
    <n v="101.53"/>
    <n v="4.5096009802254568E-4"/>
    <n v="0.11365879733028839"/>
    <n v="9.0780000000000012"/>
    <n v="45.390000000000008"/>
    <n v="56.139999999999993"/>
    <n v="0.36109860423232776"/>
  </r>
  <r>
    <x v="191"/>
    <x v="0"/>
    <s v="Par Bandeja Inferior Com Pivô Kwid 2017 Em Diante"/>
    <x v="0"/>
    <n v="3"/>
    <n v="887.06999999999994"/>
    <n v="659.75"/>
    <n v="2.5730570151981705E-3"/>
    <n v="0.11623185434548655"/>
    <n v="112.84"/>
    <n v="338.52"/>
    <n v="321.23"/>
    <n v="0.36212474776511439"/>
  </r>
  <r>
    <x v="192"/>
    <x v="0"/>
    <s v="Par Bandeja Superior Com Pivô Ranger 1998 A 2011"/>
    <x v="0"/>
    <n v="2"/>
    <n v="624.28"/>
    <n v="468.23"/>
    <n v="1.8108018909983585E-3"/>
    <n v="0.11804265623648491"/>
    <n v="120.532"/>
    <n v="241.06399999999999"/>
    <n v="227.16600000000003"/>
    <n v="0.36388479528416739"/>
  </r>
  <r>
    <x v="193"/>
    <x v="0"/>
    <s v="Par Bandeja Peugeot 206 Todos 1999 A 2010"/>
    <x v="0"/>
    <n v="3"/>
    <n v="1087.97"/>
    <n v="786.15999999999985"/>
    <n v="3.1557924863033961E-3"/>
    <n v="0.1211984487227883"/>
    <n v="130"/>
    <n v="390"/>
    <n v="396.15999999999985"/>
    <n v="0.36412768734431999"/>
  </r>
  <r>
    <x v="194"/>
    <x v="20"/>
    <s v="Cabo De Acelerador Corolla A Gasolina 2003, 2004, 2005, 2006"/>
    <x v="1"/>
    <n v="2"/>
    <n v="300"/>
    <n v="129.6"/>
    <n v="8.7018736352198944E-4"/>
    <n v="0.12206863608631029"/>
    <n v="10"/>
    <n v="20"/>
    <n v="109.6"/>
    <n v="0.36533333333333329"/>
  </r>
  <r>
    <x v="195"/>
    <x v="1"/>
    <s v="Cabo De Embreagem Fiorino Motor 1.3 8v Fire 2004 A 2007"/>
    <x v="3"/>
    <n v="12"/>
    <n v="590.09999999999991"/>
    <n v="439.48"/>
    <n v="1.711658544047753E-3"/>
    <n v="0.12378029463035804"/>
    <n v="18.62"/>
    <n v="223.44"/>
    <n v="216.04000000000002"/>
    <n v="0.36610743941704804"/>
  </r>
  <r>
    <x v="196"/>
    <x v="26"/>
    <s v="Suporte Traseiro Do Motor Cambio Manual Astra 2003"/>
    <x v="9"/>
    <n v="3"/>
    <n v="290.51"/>
    <n v="223.83999999999997"/>
    <n v="8.4266043658924388E-4"/>
    <n v="0.12462295506694729"/>
    <n v="38.76"/>
    <n v="116.28"/>
    <n v="107.55999999999997"/>
    <n v="0.37024543044989838"/>
  </r>
  <r>
    <x v="197"/>
    <x v="0"/>
    <s v="Bandeja Direita Com Pivô Sonic 2012 Em Diante"/>
    <x v="0"/>
    <n v="2"/>
    <n v="415.8"/>
    <n v="292.22000000000003"/>
    <n v="1.2060796858414775E-3"/>
    <n v="0.12582903475278875"/>
    <n v="69.132800000000003"/>
    <n v="138.26560000000001"/>
    <n v="153.95440000000002"/>
    <n v="0.37026070226070229"/>
  </r>
  <r>
    <x v="198"/>
    <x v="17"/>
    <s v="Kit Pino Guia Pinça De Freio Diant (2lados)l200 2003 A 2012"/>
    <x v="8"/>
    <n v="3"/>
    <n v="353.94"/>
    <n v="238.41000000000003"/>
    <n v="1.0266470514832431E-3"/>
    <n v="0.12685568180427201"/>
    <n v="35.6"/>
    <n v="106.80000000000001"/>
    <n v="131.61000000000001"/>
    <n v="0.37184268520088154"/>
  </r>
  <r>
    <x v="199"/>
    <x v="0"/>
    <s v="Par Bandeja Inferior Com Pivô Civic 2007 A 2011"/>
    <x v="0"/>
    <n v="1"/>
    <n v="335.69"/>
    <n v="239.67"/>
    <n v="9.7371065353565542E-4"/>
    <n v="0.12782939245780767"/>
    <n v="114.77079999999999"/>
    <n v="114.77079999999999"/>
    <n v="124.89919999999999"/>
    <n v="0.37206708570407221"/>
  </r>
  <r>
    <x v="200"/>
    <x v="23"/>
    <s v="Par Bandeja E Bieleta Peugeot 206 Todos 1999 A 2010"/>
    <x v="0"/>
    <n v="2"/>
    <n v="773.74"/>
    <n v="564.29999999999995"/>
    <n v="2.2443292355050137E-3"/>
    <n v="0.13007372169331269"/>
    <n v="137.94280000000001"/>
    <n v="275.88560000000001"/>
    <n v="288.41439999999994"/>
    <n v="0.37275363817302964"/>
  </r>
  <r>
    <x v="201"/>
    <x v="0"/>
    <s v="Par Bandeja Com Pivô Megane Grand Tour 2006 A 2012"/>
    <x v="0"/>
    <n v="2"/>
    <n v="531.28"/>
    <n v="414.62"/>
    <n v="1.5410438083065417E-3"/>
    <n v="0.13161476550161924"/>
    <n v="107.88"/>
    <n v="215.76"/>
    <n v="198.86"/>
    <n v="0.37430356873964771"/>
  </r>
  <r>
    <x v="202"/>
    <x v="4"/>
    <s v="Reparo Bucha Cabo Marcha Celta Prisma Montana Astra Agile"/>
    <x v="9"/>
    <n v="8"/>
    <n v="179.17000000000002"/>
    <n v="159.30000000000001"/>
    <n v="5.1970489974078292E-4"/>
    <n v="0.13213447040136003"/>
    <n v="11.526000000000002"/>
    <n v="92.208000000000013"/>
    <n v="67.091999999999999"/>
    <n v="0.37446001004632468"/>
  </r>
  <r>
    <x v="203"/>
    <x v="24"/>
    <s v="Cabo De Velocímetro Corsa Wind Gl Gls Gsi 1994 Em Diante"/>
    <x v="3"/>
    <n v="6"/>
    <n v="163.77999999999997"/>
    <n v="127.03999999999999"/>
    <n v="4.750642879921047E-4"/>
    <n v="0.13260953468935213"/>
    <n v="10.926750843137352"/>
    <n v="65.560505058824106"/>
    <n v="61.479494941175886"/>
    <n v="0.37537852571239405"/>
  </r>
  <r>
    <x v="204"/>
    <x v="7"/>
    <s v="Par Pivô Da Bandeja Dianteira Clio 2003 A 2016"/>
    <x v="0"/>
    <n v="5"/>
    <n v="627.76"/>
    <n v="355.75"/>
    <n v="1.8208960644152136E-3"/>
    <n v="0.13443043075376734"/>
    <n v="24"/>
    <n v="120"/>
    <n v="235.75"/>
    <n v="0.37554160825793298"/>
  </r>
  <r>
    <x v="205"/>
    <x v="0"/>
    <s v="Bandeja Dianteira Esquerda Xsara 1995 A 2004"/>
    <x v="0"/>
    <n v="2"/>
    <n v="348.85"/>
    <n v="245.31"/>
    <n v="1.0118828725488201E-3"/>
    <n v="0.13544231362631617"/>
    <n v="56.8232"/>
    <n v="113.6464"/>
    <n v="131.6636"/>
    <n v="0.37742181453346707"/>
  </r>
  <r>
    <x v="206"/>
    <x v="2"/>
    <s v="Par Bieleta Dianteira Aircross 2011 Em Diante"/>
    <x v="2"/>
    <n v="3"/>
    <n v="220.19000000000003"/>
    <n v="182.15"/>
    <n v="6.386885185796896E-4"/>
    <n v="0.13608100214489585"/>
    <n v="33"/>
    <n v="99"/>
    <n v="83.15"/>
    <n v="0.37762841182615015"/>
  </r>
  <r>
    <x v="207"/>
    <x v="16"/>
    <s v="Cabo Do Trambulador Spin 2013 Em Diante"/>
    <x v="1"/>
    <n v="4"/>
    <n v="2031.6"/>
    <n v="1167.92"/>
    <n v="5.8929088257709122E-3"/>
    <n v="0.14197391097066675"/>
    <n v="100"/>
    <n v="400"/>
    <n v="767.92000000000007"/>
    <n v="0.37798779287261275"/>
  </r>
  <r>
    <x v="208"/>
    <x v="19"/>
    <s v="Cabo De Capô Com Alavanca Monza Chevette"/>
    <x v="3"/>
    <n v="10"/>
    <n v="285.61"/>
    <n v="227.01999999999998"/>
    <n v="8.2844737631838472E-4"/>
    <n v="0.14280235834698513"/>
    <n v="11.905043894196483"/>
    <n v="119.05043894196483"/>
    <n v="107.96956105803515"/>
    <n v="0.37803144518061393"/>
  </r>
  <r>
    <x v="209"/>
    <x v="4"/>
    <s v="Kit Reparo Trambulador Sandero 2007 À 2019"/>
    <x v="4"/>
    <n v="3"/>
    <n v="194.25"/>
    <n v="154.44"/>
    <n v="5.6344631788048821E-4"/>
    <n v="0.14336580466486562"/>
    <n v="27"/>
    <n v="81"/>
    <n v="73.44"/>
    <n v="0.37806949806949808"/>
  </r>
  <r>
    <x v="210"/>
    <x v="16"/>
    <s v="Cabo De Engate Palio / Siena / Strada"/>
    <x v="1"/>
    <n v="9"/>
    <n v="1103.7"/>
    <n v="734.03"/>
    <n v="3.2014193103973992E-3"/>
    <n v="0.14656722397526301"/>
    <n v="35"/>
    <n v="315"/>
    <n v="419.03"/>
    <n v="0.3796593277158648"/>
  </r>
  <r>
    <x v="211"/>
    <x v="16"/>
    <s v="Cabo De Marcha Prisma 2007/2014 Com Terminal"/>
    <x v="1"/>
    <n v="7"/>
    <n v="1452.8100000000002"/>
    <n v="1062.69"/>
    <n v="4.2140563453279389E-3"/>
    <n v="0.15078128032059093"/>
    <n v="72.929999999999993"/>
    <n v="510.50999999999993"/>
    <n v="552.18000000000006"/>
    <n v="0.38007722964461976"/>
  </r>
  <r>
    <x v="212"/>
    <x v="17"/>
    <s v="Kit Pino Guia Pinça De Freio Diant (2lados) L200 2009"/>
    <x v="8"/>
    <n v="1"/>
    <n v="120.8"/>
    <n v="81.81"/>
    <n v="3.5039544504485441E-4"/>
    <n v="0.1511316757656358"/>
    <n v="35.6"/>
    <n v="35.6"/>
    <n v="46.21"/>
    <n v="0.3825331125827815"/>
  </r>
  <r>
    <x v="213"/>
    <x v="16"/>
    <s v="Cabo De Marcha Gm Astra E Zafira 2009"/>
    <x v="1"/>
    <n v="6"/>
    <n v="2567.92"/>
    <n v="1464.2"/>
    <n v="7.4485717817846242E-3"/>
    <n v="0.15858024754742042"/>
    <n v="80.290000000000006"/>
    <n v="481.74"/>
    <n v="982.46"/>
    <n v="0.38258980030530548"/>
  </r>
  <r>
    <x v="214"/>
    <x v="18"/>
    <s v="Kit Bieleta Haste Trambulador Peugeot 206 207 1.4 8v 1.6 16v"/>
    <x v="9"/>
    <n v="44"/>
    <n v="3613.6499999999987"/>
    <n v="2657.4000000000005"/>
    <n v="1.0481841887304119E-2"/>
    <n v="0.16906208943472453"/>
    <n v="28.700000000000003"/>
    <n v="1262.8000000000002"/>
    <n v="1394.6000000000004"/>
    <n v="0.38592558770218499"/>
  </r>
  <r>
    <x v="215"/>
    <x v="0"/>
    <s v="Bandeja Esquerda Com Pivô Grand Siena 2012 Em Diante"/>
    <x v="0"/>
    <n v="1"/>
    <n v="215.89"/>
    <n v="152.74"/>
    <n v="6.2621583303587428E-4"/>
    <n v="0.16968830526776041"/>
    <n v="69.174399999999991"/>
    <n v="69.174399999999991"/>
    <n v="83.565600000000018"/>
    <n v="0.38707489925424998"/>
  </r>
  <r>
    <x v="216"/>
    <x v="0"/>
    <s v="Bandeja Polo Classic 1996 Á 2001"/>
    <x v="0"/>
    <n v="1"/>
    <n v="151.82"/>
    <n v="99.56"/>
    <n v="4.4037281843302813E-4"/>
    <n v="0.17012867808619345"/>
    <n v="40.727999999999994"/>
    <n v="40.727999999999994"/>
    <n v="58.832000000000008"/>
    <n v="0.38751152680806222"/>
  </r>
  <r>
    <x v="217"/>
    <x v="17"/>
    <s v="Par Reparo Pino Guia Pinça De Freio Dianteiro Nissan Versa"/>
    <x v="8"/>
    <n v="41"/>
    <n v="5549.2599999999957"/>
    <n v="3634.5200000000018"/>
    <n v="1.6096319762993437E-2"/>
    <n v="0.18622499784918689"/>
    <n v="35.799999999999997"/>
    <n v="1467.8"/>
    <n v="2166.7200000000021"/>
    <n v="0.39045206027470397"/>
  </r>
  <r>
    <x v="218"/>
    <x v="6"/>
    <s v="Capa Pedal Kia Bongo K2500 K2700 K2799 Hr H100"/>
    <x v="2"/>
    <n v="40"/>
    <n v="877.25"/>
    <n v="524.99999999999977"/>
    <n v="2.5445728821655508E-3"/>
    <n v="0.18876957073135245"/>
    <n v="4.55"/>
    <n v="182"/>
    <n v="342.99999999999977"/>
    <n v="0.39099458535195186"/>
  </r>
  <r>
    <x v="219"/>
    <x v="17"/>
    <s v="Kit Pino Guia Pinça Freio Pajero Tr4 2003 Em Diante"/>
    <x v="8"/>
    <n v="1"/>
    <n v="49.51"/>
    <n v="38.07"/>
    <n v="1.4360992122657899E-4"/>
    <n v="0.18891318065257903"/>
    <n v="18.399999999999999"/>
    <n v="18.399999999999999"/>
    <n v="19.670000000000002"/>
    <n v="0.39729347606544135"/>
  </r>
  <r>
    <x v="220"/>
    <x v="7"/>
    <s v="Par Pivô Inferior Da Bandeja Dianteira Fiesta 2002 A 2014"/>
    <x v="0"/>
    <n v="2"/>
    <n v="211.96"/>
    <n v="133.02000000000001"/>
    <n v="6.1481637857373629E-4"/>
    <n v="0.18952799703115278"/>
    <n v="24"/>
    <n v="48"/>
    <n v="85.02000000000001"/>
    <n v="0.40111341762596719"/>
  </r>
  <r>
    <x v="221"/>
    <x v="0"/>
    <s v="Par Morceguinho Corsa 1994 A 1998"/>
    <x v="0"/>
    <n v="2"/>
    <n v="134.96"/>
    <n v="130.82"/>
    <n v="3.9146828860309234E-4"/>
    <n v="0.18991946531975587"/>
    <n v="38"/>
    <n v="76"/>
    <n v="54.819999999999993"/>
    <n v="0.40619442797866029"/>
  </r>
  <r>
    <x v="222"/>
    <x v="0"/>
    <s v="Bandeja Dianteira Direita Com Pivô Fiat Punto 2006 A 2014"/>
    <x v="0"/>
    <n v="2"/>
    <n v="429.16"/>
    <n v="331.34000000000003"/>
    <n v="1.2448320297636568E-3"/>
    <n v="0.19116429734951954"/>
    <n v="78.210000000000008"/>
    <n v="156.42000000000002"/>
    <n v="174.92000000000002"/>
    <n v="0.40758691397147917"/>
  </r>
  <r>
    <x v="223"/>
    <x v="0"/>
    <s v="Bandeja Inferior Direita Com Pivô Kwid 2017 Em Diante"/>
    <x v="0"/>
    <n v="3"/>
    <n v="527.06999999999994"/>
    <n v="386.15"/>
    <n v="1.5288321789717831E-3"/>
    <n v="0.19269312952849132"/>
    <n v="56.67"/>
    <n v="170.01"/>
    <n v="216.14"/>
    <n v="0.41007835771339674"/>
  </r>
  <r>
    <x v="224"/>
    <x v="16"/>
    <s v="Cabo De Trambulador Prisma 2007 A 2014 Com Pino De Regulagem"/>
    <x v="1"/>
    <n v="3"/>
    <n v="644"/>
    <n v="483.96999999999997"/>
    <n v="1.8680022070272041E-3"/>
    <n v="0.19456113173551853"/>
    <n v="73.13"/>
    <n v="219.39"/>
    <n v="264.58"/>
    <n v="0.41083850931677018"/>
  </r>
  <r>
    <x v="225"/>
    <x v="17"/>
    <s v="Kit Pino Guia Pinça De Freio Diant 1lado L200 Sport 2004"/>
    <x v="8"/>
    <n v="5"/>
    <n v="246.01"/>
    <n v="190.6"/>
    <n v="7.1358264433348201E-4"/>
    <n v="0.19527471437985203"/>
    <n v="17.8"/>
    <n v="89"/>
    <n v="101.6"/>
    <n v="0.41299134181537334"/>
  </r>
  <r>
    <x v="226"/>
    <x v="5"/>
    <s v="Reparo Rolamento Eixo Traseiro Pegeout 206/207 C/barra 47mm"/>
    <x v="1"/>
    <n v="5"/>
    <n v="389.42"/>
    <n v="295.71000000000004"/>
    <n v="1.1295612103424438E-3"/>
    <n v="0.19640427559019447"/>
    <n v="26.91"/>
    <n v="134.55000000000001"/>
    <n v="161.16000000000003"/>
    <n v="0.41384623285912386"/>
  </r>
  <r>
    <x v="227"/>
    <x v="0"/>
    <s v="Bandeja Dianteira Esquerda Com Pivô Honda Fit 2009 A 2013"/>
    <x v="0"/>
    <n v="3"/>
    <n v="664.34999999999991"/>
    <n v="494.01"/>
    <n v="1.9270299165194454E-3"/>
    <n v="0.19833130550671391"/>
    <n v="72.650000000000006"/>
    <n v="217.95000000000002"/>
    <n v="276.05999999999995"/>
    <n v="0.41553398058252422"/>
  </r>
  <r>
    <x v="228"/>
    <x v="0"/>
    <s v="Par Bandeja Inferior Fiat Marea 1999 Á 2008"/>
    <x v="0"/>
    <n v="2"/>
    <n v="655.38"/>
    <n v="535.84"/>
    <n v="1.9010113143501381E-3"/>
    <n v="0.20023231682106404"/>
    <n v="130"/>
    <n v="260"/>
    <n v="275.84000000000003"/>
    <n v="0.42088559309103118"/>
  </r>
  <r>
    <x v="229"/>
    <x v="16"/>
    <s v="Cabo De Câmbio Hyundai Hr 2005 A 2012"/>
    <x v="1"/>
    <n v="20"/>
    <n v="4696.5400000000009"/>
    <n v="3679.7800000000016"/>
    <n v="1.362289920091855E-2"/>
    <n v="0.2138552160219826"/>
    <n v="85"/>
    <n v="1700"/>
    <n v="1979.7800000000016"/>
    <n v="0.42154011250835749"/>
  </r>
  <r>
    <x v="230"/>
    <x v="7"/>
    <s v="Par Pivô Bandeja Dianteira Linea 2009 A 2017"/>
    <x v="0"/>
    <n v="1"/>
    <n v="109.16"/>
    <n v="70.150000000000006"/>
    <n v="3.1663217534020119E-4"/>
    <n v="0.21417184819732279"/>
    <n v="24"/>
    <n v="24"/>
    <n v="46.150000000000006"/>
    <n v="0.42277390985709057"/>
  </r>
  <r>
    <x v="231"/>
    <x v="7"/>
    <s v="Par Pivô Bandeja Dianteira Linea 2009 A 2017"/>
    <x v="0"/>
    <n v="1"/>
    <n v="109.16"/>
    <n v="70.150000000000006"/>
    <n v="3.1663217534020119E-4"/>
    <n v="0.21448848037266299"/>
    <n v="24"/>
    <n v="24"/>
    <n v="46.150000000000006"/>
    <n v="0.42277390985709057"/>
  </r>
  <r>
    <x v="232"/>
    <x v="12"/>
    <s v="2kits Pino Buchas Dobradiça Porta Ford Pampa1995"/>
    <x v="8"/>
    <n v="4"/>
    <n v="166.65999999999997"/>
    <n v="118.35"/>
    <n v="4.8341808668191577E-4"/>
    <n v="0.21497189845934492"/>
    <n v="11.8"/>
    <n v="47.2"/>
    <n v="71.149999999999991"/>
    <n v="0.42691707668306733"/>
  </r>
  <r>
    <x v="233"/>
    <x v="2"/>
    <s v="Par Bieleta Traseira Barra Estabilizadora Blazer 1996 A 2011"/>
    <x v="2"/>
    <n v="9"/>
    <n v="876.2"/>
    <n v="553.54"/>
    <n v="2.5415272263932241E-3"/>
    <n v="0.21751342568573814"/>
    <n v="19.899999999999999"/>
    <n v="179.1"/>
    <n v="374.43999999999994"/>
    <n v="0.42734535494179404"/>
  </r>
  <r>
    <x v="234"/>
    <x v="17"/>
    <s v="Par Reparo Pino Guia Pinça De Freio Dianteiro Corolla 03a08"/>
    <x v="8"/>
    <n v="22"/>
    <n v="2980.630000000001"/>
    <n v="2077.6"/>
    <n v="8.6456885377818281E-3"/>
    <n v="0.22615911422351997"/>
    <n v="36.4"/>
    <n v="800.8"/>
    <n v="1276.8"/>
    <n v="0.42836581528066198"/>
  </r>
  <r>
    <x v="235"/>
    <x v="17"/>
    <s v="Kit Pino Guia Bucha Pinça Freio Vw Gol G2 Até G6"/>
    <x v="8"/>
    <n v="13"/>
    <n v="559.83999999999992"/>
    <n v="449.72"/>
    <n v="1.623885645313835E-3"/>
    <n v="0.2277829998688338"/>
    <n v="16"/>
    <n v="208"/>
    <n v="241.72000000000003"/>
    <n v="0.43176621891969147"/>
  </r>
  <r>
    <x v="236"/>
    <x v="2"/>
    <s v="Par Bieleta Dianteira Vectra 2006 A 2011"/>
    <x v="2"/>
    <n v="1"/>
    <n v="188.38"/>
    <n v="114.46"/>
    <n v="5.4641965180090787E-4"/>
    <n v="0.22832941952063471"/>
    <n v="33"/>
    <n v="33"/>
    <n v="81.459999999999994"/>
    <n v="0.43242382418515762"/>
  </r>
  <r>
    <x v="237"/>
    <x v="2"/>
    <s v="Bieleta Barra Peugeot 307 308 408 3008 C4 - C4  Picasso"/>
    <x v="2"/>
    <n v="1"/>
    <n v="57.99"/>
    <n v="42.63"/>
    <n v="1.6820721736880056E-4"/>
    <n v="0.2284976267380035"/>
    <n v="17.5"/>
    <n v="17.5"/>
    <n v="25.130000000000003"/>
    <n v="0.43335057768580793"/>
  </r>
  <r>
    <x v="238"/>
    <x v="16"/>
    <s v="Cabo De Marcha Trambulador Agile E Montana Novo 2009 A 2014"/>
    <x v="1"/>
    <n v="79"/>
    <n v="22654.000000000004"/>
    <n v="15354.439999999988"/>
    <n v="6.5710748444090514E-2"/>
    <n v="0.29420837518209403"/>
    <n v="69.5"/>
    <n v="5490.5"/>
    <n v="9863.9399999999878"/>
    <n v="0.43541714487507666"/>
  </r>
  <r>
    <x v="239"/>
    <x v="0"/>
    <s v="Par Bandeja Dianteira Com Pivô Fox 2003 A 2014"/>
    <x v="0"/>
    <n v="1"/>
    <n v="321.61"/>
    <n v="244.07"/>
    <n v="9.3286985994102346E-4"/>
    <n v="0.29514124504203504"/>
    <n v="103.304"/>
    <n v="103.304"/>
    <n v="140.76599999999999"/>
    <n v="0.43769161406672674"/>
  </r>
  <r>
    <x v="240"/>
    <x v="7"/>
    <s v="Pivô Lado Esquerdo Voyage G6 2012 Em Diante"/>
    <x v="0"/>
    <n v="2"/>
    <n v="127.34"/>
    <n v="79.740000000000009"/>
    <n v="3.6936552956963378E-4"/>
    <n v="0.29551061057160466"/>
    <n v="12"/>
    <n v="24"/>
    <n v="55.740000000000009"/>
    <n v="0.43772577351971109"/>
  </r>
  <r>
    <x v="241"/>
    <x v="0"/>
    <s v="Bandeja Com Pivô Lado Direito March 2011 Em Diante"/>
    <x v="0"/>
    <n v="1"/>
    <n v="196.18"/>
    <n v="146.19"/>
    <n v="5.6904452325247964E-4"/>
    <n v="0.29607965509485712"/>
    <n v="60.040999999999997"/>
    <n v="60.040999999999997"/>
    <n v="86.149000000000001"/>
    <n v="0.43913242940156999"/>
  </r>
  <r>
    <x v="242"/>
    <x v="0"/>
    <s v="Bandeja Dianteira Direita Com Pivô Honda Fit 2009 A 2013"/>
    <x v="0"/>
    <n v="5"/>
    <n v="1127.25"/>
    <n v="859.43"/>
    <n v="3.2697290184338754E-3"/>
    <n v="0.29934938411329098"/>
    <n v="72.650000000000006"/>
    <n v="363.25"/>
    <n v="496.17999999999995"/>
    <n v="0.44016855178531822"/>
  </r>
  <r>
    <x v="243"/>
    <x v="0"/>
    <s v="Par Bandeja C4 Pallas 2007 Á 2013"/>
    <x v="0"/>
    <n v="5"/>
    <n v="1539.8500000000001"/>
    <n v="1164.23"/>
    <n v="4.4665267057311187E-3"/>
    <n v="0.30381591081902209"/>
    <n v="95.995199999999997"/>
    <n v="479.976"/>
    <n v="684.25400000000002"/>
    <n v="0.44436406143455531"/>
  </r>
  <r>
    <x v="244"/>
    <x v="0"/>
    <s v="Par Bandeja Inferior Sem Pivô Santana 1988 A 2002"/>
    <x v="0"/>
    <n v="4"/>
    <n v="598.52"/>
    <n v="448.91999999999996"/>
    <n v="1.7360818027172705E-3"/>
    <n v="0.30555199262173938"/>
    <n v="45.34"/>
    <n v="181.36"/>
    <n v="267.55999999999995"/>
    <n v="0.44703602218806382"/>
  </r>
  <r>
    <x v="245"/>
    <x v="19"/>
    <s v="Cabo De Capô Gol Com Alavanca 1984 Em Diante"/>
    <x v="3"/>
    <n v="4"/>
    <n v="91.4"/>
    <n v="74.34"/>
    <n v="2.6511708341969947E-4"/>
    <n v="0.30581710970515907"/>
    <n v="8.3256130646040827"/>
    <n v="33.302452258416331"/>
    <n v="41.037547741583673"/>
    <n v="0.44898848732586072"/>
  </r>
  <r>
    <x v="246"/>
    <x v="1"/>
    <s v="Cabo De Embreagem Palio 1.0 (46781013) 2000 2001 2002 2003"/>
    <x v="1"/>
    <n v="13"/>
    <n v="483"/>
    <n v="348.51999999999992"/>
    <n v="1.4010016552704031E-3"/>
    <n v="0.30721811136042948"/>
    <n v="10"/>
    <n v="130"/>
    <n v="218.51999999999992"/>
    <n v="0.45242236024844706"/>
  </r>
  <r>
    <x v="247"/>
    <x v="16"/>
    <s v="Cabo De Marcha Vectra Expression 2007"/>
    <x v="1"/>
    <n v="12"/>
    <n v="4123.1500000000005"/>
    <n v="2834.32"/>
    <n v="1.1959710093018971E-2"/>
    <n v="0.31917782145344847"/>
    <n v="80.290000000000006"/>
    <n v="963.48"/>
    <n v="1870.8400000000001"/>
    <n v="0.45374046542085539"/>
  </r>
  <r>
    <x v="248"/>
    <x v="7"/>
    <s v="Par Pivô Da Bandeja Dianteira Ix35 2010 A 2017"/>
    <x v="0"/>
    <n v="2"/>
    <n v="247.88"/>
    <n v="197.57999999999998"/>
    <n v="7.1900681223276911E-4"/>
    <n v="0.31989682826568122"/>
    <n v="42.5"/>
    <n v="85"/>
    <n v="112.57999999999998"/>
    <n v="0.45417137324511853"/>
  </r>
  <r>
    <x v="249"/>
    <x v="0"/>
    <s v="Par Morceguinho Dianteira Montana 2011 A 2016"/>
    <x v="0"/>
    <n v="5"/>
    <n v="791.7"/>
    <n v="549.85"/>
    <n v="2.2964244523345301E-3"/>
    <n v="0.32219325271801574"/>
    <n v="38"/>
    <n v="190"/>
    <n v="359.85"/>
    <n v="0.45452823039029938"/>
  </r>
  <r>
    <x v="250"/>
    <x v="0"/>
    <s v="Par Bandeja Superior Dianteira Com Pivô Hilux 4x4 06 À 20"/>
    <x v="0"/>
    <n v="1"/>
    <n v="438.89"/>
    <n v="337.83"/>
    <n v="1.2730551065872199E-3"/>
    <n v="0.32346630782460295"/>
    <n v="138.18"/>
    <n v="138.18"/>
    <n v="199.64999999999998"/>
    <n v="0.45489758253776569"/>
  </r>
  <r>
    <x v="251"/>
    <x v="0"/>
    <s v="Bandeja Dianteira Esquerda Sem Pivô Punto 2006 A 2014"/>
    <x v="0"/>
    <n v="2"/>
    <n v="370.54"/>
    <n v="301.22000000000003"/>
    <n v="1.07479741893146E-3"/>
    <n v="0.32454110524353441"/>
    <n v="66.210000000000008"/>
    <n v="132.42000000000002"/>
    <n v="168.8"/>
    <n v="0.45555135747827497"/>
  </r>
  <r>
    <x v="252"/>
    <x v="7"/>
    <s v="Par Pivô Bandeja Dianteira  Fluence 2011 Em Diante"/>
    <x v="0"/>
    <n v="2"/>
    <n v="214.9"/>
    <n v="146.22"/>
    <n v="6.2334421473625174E-4"/>
    <n v="0.32516444945827067"/>
    <n v="24"/>
    <n v="48"/>
    <n v="98.22"/>
    <n v="0.45704979060027917"/>
  </r>
  <r>
    <x v="253"/>
    <x v="0"/>
    <s v="Par Bandeja Balança Celta 2000 A 2015"/>
    <x v="0"/>
    <n v="1"/>
    <n v="148.63"/>
    <n v="132.38"/>
    <n v="4.3111982613424428E-4"/>
    <n v="0.32559556928440492"/>
    <n v="63.96"/>
    <n v="63.96"/>
    <n v="68.419999999999987"/>
    <n v="0.46033775146336531"/>
  </r>
  <r>
    <x v="254"/>
    <x v="5"/>
    <s v="Par Reparo Rolamento Eixo Traseiro Palio Weekend Marea Brava"/>
    <x v="1"/>
    <n v="60"/>
    <n v="6982.060000000004"/>
    <n v="4476.9499999999971"/>
    <n v="2.0252334611174483E-2"/>
    <n v="0.3458479038955794"/>
    <n v="21"/>
    <n v="1260"/>
    <n v="3216.9499999999971"/>
    <n v="0.46074510960948417"/>
  </r>
  <r>
    <x v="255"/>
    <x v="19"/>
    <s v="Cabo De Capô Gol G4 Com Alavanca 2005"/>
    <x v="3"/>
    <n v="7"/>
    <n v="162.99"/>
    <n v="135.44999999999999"/>
    <n v="4.727727946014969E-4"/>
    <n v="0.34632067669018091"/>
    <n v="8.5937205086343766"/>
    <n v="60.156043560440636"/>
    <n v="75.293956439559352"/>
    <n v="0.46195445389017331"/>
  </r>
  <r>
    <x v="256"/>
    <x v="0"/>
    <s v="Par Bandeja Inferior Com Pivô Peugeot 208 2013 A 2022"/>
    <x v="0"/>
    <n v="3"/>
    <n v="1063.53"/>
    <n v="765.87"/>
    <n v="3.0849012224218046E-3"/>
    <n v="0.34940557791260274"/>
    <n v="91.28"/>
    <n v="273.84000000000003"/>
    <n v="492.03"/>
    <n v="0.46263857154946264"/>
  </r>
  <r>
    <x v="257"/>
    <x v="0"/>
    <s v="Par Bandeja Inferior Palio 1996 Á 2001 Sem Pivô"/>
    <x v="0"/>
    <n v="1"/>
    <n v="289.79000000000002"/>
    <n v="241.92"/>
    <n v="8.4057198691679116E-4"/>
    <n v="0.35024614989951952"/>
    <n v="107.542"/>
    <n v="107.542"/>
    <n v="134.37799999999999"/>
    <n v="0.46370820249145928"/>
  </r>
  <r>
    <x v="258"/>
    <x v="7"/>
    <s v="Par Pivô Inferior Bandeja Dianteira Idea 2010 À 2018"/>
    <x v="0"/>
    <n v="1"/>
    <n v="124.68"/>
    <n v="82.03"/>
    <n v="3.6164986827973882E-4"/>
    <n v="0.35060779976779927"/>
    <n v="24"/>
    <n v="24"/>
    <n v="58.03"/>
    <n v="0.46543150465190886"/>
  </r>
  <r>
    <x v="259"/>
    <x v="1"/>
    <s v="Cabo De Embreagem Ducato(2.8mglu)2001 2002 2003 2004 2005..."/>
    <x v="1"/>
    <n v="19"/>
    <n v="1214.5200000000002"/>
    <n v="756.5200000000001"/>
    <n v="3.5228665224824227E-3"/>
    <n v="0.35413066629028167"/>
    <n v="10"/>
    <n v="190"/>
    <n v="566.5200000000001"/>
    <n v="0.46645588380594805"/>
  </r>
  <r>
    <x v="260"/>
    <x v="27"/>
    <s v="Par Coifa Semi Eixo Câmbio Fiat Tipo Todos 1.6"/>
    <x v="12"/>
    <n v="2"/>
    <n v="107.98"/>
    <n v="78.62"/>
    <n v="3.1320943837701476E-4"/>
    <n v="0.35444387572865871"/>
    <n v="13.82"/>
    <n v="27.64"/>
    <n v="50.980000000000004"/>
    <n v="0.4721244674939804"/>
  </r>
  <r>
    <x v="261"/>
    <x v="9"/>
    <s v="Cabo De Freio Fiesta 2010, 2011, 2012, 2013  Flex Mexicano"/>
    <x v="1"/>
    <n v="1"/>
    <n v="129.9"/>
    <n v="86.37"/>
    <n v="3.7679112840502144E-4"/>
    <n v="0.3548206668570637"/>
    <n v="25"/>
    <n v="25"/>
    <n v="61.370000000000005"/>
    <n v="0.47244033872209396"/>
  </r>
  <r>
    <x v="262"/>
    <x v="0"/>
    <s v="Par Bandeja Com Pivô E Par Bieleta Prisma 2013 Em Diante"/>
    <x v="0"/>
    <n v="2"/>
    <n v="995.8"/>
    <n v="748.62"/>
    <n v="2.8884419219839903E-3"/>
    <n v="0.35770910877904771"/>
    <n v="138.76560000000001"/>
    <n v="277.53120000000001"/>
    <n v="471.08879999999999"/>
    <n v="0.47307571801566584"/>
  </r>
  <r>
    <x v="263"/>
    <x v="17"/>
    <s v="Reparo Pino Guia Pinça De Freio Dianteiro Corolla 2006"/>
    <x v="8"/>
    <n v="2"/>
    <n v="135.1"/>
    <n v="101.13"/>
    <n v="3.9187437603940259E-4"/>
    <n v="0.35810098315508709"/>
    <n v="18.2"/>
    <n v="36.4"/>
    <n v="64.72999999999999"/>
    <n v="0.47912657290895627"/>
  </r>
  <r>
    <x v="264"/>
    <x v="0"/>
    <s v="Par Bandeja Com Pivô Grand Siena 2012 Em Diante"/>
    <x v="0"/>
    <n v="2"/>
    <n v="739.38"/>
    <n v="576.12"/>
    <n v="2.1446637761362952E-3"/>
    <n v="0.36024564693122341"/>
    <n v="109.3488"/>
    <n v="218.69759999999999"/>
    <n v="357.42240000000004"/>
    <n v="0.4834082609754119"/>
  </r>
  <r>
    <x v="265"/>
    <x v="7"/>
    <s v="Par Pivô Suspensão E Bieletas Sonic 2012 Em Diante"/>
    <x v="0"/>
    <n v="5"/>
    <n v="780"/>
    <n v="437.25"/>
    <n v="2.2624871451571724E-3"/>
    <n v="0.36250813407638061"/>
    <n v="12"/>
    <n v="60"/>
    <n v="377.25"/>
    <n v="0.48365384615384616"/>
  </r>
  <r>
    <x v="266"/>
    <x v="0"/>
    <s v="Bandeja Inferior Direito Fiat Marea Weekend"/>
    <x v="0"/>
    <n v="4"/>
    <n v="809.96"/>
    <n v="652.34"/>
    <n v="2.3493898565275688E-3"/>
    <n v="0.36485752393290816"/>
    <n v="65"/>
    <n v="260"/>
    <n v="392.34000000000003"/>
    <n v="0.48439429107610255"/>
  </r>
  <r>
    <x v="267"/>
    <x v="0"/>
    <s v="Bandeja Lado Esquerdo Hb20 Hatch 2012 A 2019 Com Pivô"/>
    <x v="0"/>
    <n v="1"/>
    <n v="275.89999999999998"/>
    <n v="202.55"/>
    <n v="8.0028231198572288E-4"/>
    <n v="0.36565780624489386"/>
    <n v="68.89"/>
    <n v="68.89"/>
    <n v="133.66000000000003"/>
    <n v="0.4844508880028997"/>
  </r>
  <r>
    <x v="268"/>
    <x v="7"/>
    <s v="Par Pivô Da Bandeja Dianteira Ix35 2010 A 2017"/>
    <x v="0"/>
    <n v="1"/>
    <n v="131.72999999999999"/>
    <n v="87.89"/>
    <n v="3.8209927132250553E-4"/>
    <n v="0.36603990551621635"/>
    <n v="24"/>
    <n v="24"/>
    <n v="63.89"/>
    <n v="0.48500721172094441"/>
  </r>
  <r>
    <x v="269"/>
    <x v="17"/>
    <s v="Reparo Pino Guia Pinça De Freio Dianteiro Nissan Versa"/>
    <x v="8"/>
    <n v="10"/>
    <n v="587.99"/>
    <n v="464.21999999999991"/>
    <n v="1.7055382262576486E-3"/>
    <n v="0.36774544374247398"/>
    <n v="17.899999999999999"/>
    <n v="179"/>
    <n v="285.21999999999991"/>
    <n v="0.48507627680742854"/>
  </r>
  <r>
    <x v="270"/>
    <x v="17"/>
    <s v="Reparo Pino Guia Pinça De Freio Kadett 1993 Até 1996"/>
    <x v="8"/>
    <n v="2"/>
    <n v="99.4"/>
    <n v="85.4"/>
    <n v="2.8832207978028587E-4"/>
    <n v="0.36803376582225428"/>
    <n v="18.5"/>
    <n v="37"/>
    <n v="48.400000000000006"/>
    <n v="0.48692152917505033"/>
  </r>
  <r>
    <x v="271"/>
    <x v="16"/>
    <s v="Cabo Do Trambulador Engate Palio Way Economy 2004 Em Diante"/>
    <x v="1"/>
    <n v="7"/>
    <n v="1079.93"/>
    <n v="802.22000000000014"/>
    <n v="3.1324714649610071E-3"/>
    <n v="0.37116623728721526"/>
    <n v="39"/>
    <n v="273"/>
    <n v="529.22000000000014"/>
    <n v="0.49005028103673398"/>
  </r>
  <r>
    <x v="272"/>
    <x v="2"/>
    <s v="Par Bieleta Dianteira Sonic 2012 Em Diante"/>
    <x v="2"/>
    <n v="1"/>
    <n v="69.900000000000006"/>
    <n v="68.42"/>
    <n v="2.0275365570062356E-4"/>
    <n v="0.37136899094291587"/>
    <n v="34"/>
    <n v="34"/>
    <n v="34.42"/>
    <n v="0.49241773962804003"/>
  </r>
  <r>
    <x v="273"/>
    <x v="19"/>
    <s v="Cabo De Capô Com Botão Opala 1969 A 1974"/>
    <x v="3"/>
    <n v="1"/>
    <n v="80.900000000000006"/>
    <n v="53.24"/>
    <n v="2.3466052569642983E-4"/>
    <n v="0.37160365146861229"/>
    <n v="13.378638"/>
    <n v="13.378638"/>
    <n v="39.861362"/>
    <n v="0.49272388133498141"/>
  </r>
  <r>
    <x v="274"/>
    <x v="0"/>
    <s v="Bandeja Inferior Esquerda Fiat Marea 1999 A 2008"/>
    <x v="0"/>
    <n v="2"/>
    <n v="399.98"/>
    <n v="327.12"/>
    <n v="1.160191805538418E-3"/>
    <n v="0.37276384327415069"/>
    <n v="65"/>
    <n v="130"/>
    <n v="197.12"/>
    <n v="0.4928246412320616"/>
  </r>
  <r>
    <x v="275"/>
    <x v="0"/>
    <s v="Bandeja Dianteira Direita Com Pivô Ecosport 2003 A 2011"/>
    <x v="0"/>
    <n v="2"/>
    <n v="394.42"/>
    <n v="322.22000000000003"/>
    <n v="1.1440643330678103E-3"/>
    <n v="0.37390790760721848"/>
    <n v="63.66"/>
    <n v="127.32"/>
    <n v="194.90000000000003"/>
    <n v="0.49414329902134785"/>
  </r>
  <r>
    <x v="276"/>
    <x v="0"/>
    <s v="Par Bandeja Superior Amarok 2010 Á 2020"/>
    <x v="0"/>
    <n v="1"/>
    <n v="540.59"/>
    <n v="422.24"/>
    <n v="1.5680486228211745E-3"/>
    <n v="0.37547595623003965"/>
    <n v="154.38"/>
    <n v="154.38"/>
    <n v="267.86"/>
    <n v="0.49549566214691354"/>
  </r>
  <r>
    <x v="277"/>
    <x v="4"/>
    <s v="Kit Reparo Trambulador Com Mola Twingo Todos Os Anos"/>
    <x v="4"/>
    <n v="1"/>
    <n v="93.7"/>
    <n v="84.05"/>
    <n v="2.7178851987336806E-4"/>
    <n v="0.37574774474991302"/>
    <n v="37.44"/>
    <n v="37.44"/>
    <n v="46.61"/>
    <n v="0.49743863393810028"/>
  </r>
  <r>
    <x v="278"/>
    <x v="7"/>
    <s v="Pivô Lado Direito Gol G6 2012 Em Diante"/>
    <x v="0"/>
    <n v="2"/>
    <n v="97.88"/>
    <n v="72.69"/>
    <n v="2.8391313047177439E-4"/>
    <n v="0.37603165788038478"/>
    <n v="12"/>
    <n v="24"/>
    <n v="48.69"/>
    <n v="0.49744585206375153"/>
  </r>
  <r>
    <x v="279"/>
    <x v="14"/>
    <s v="Suporte Sup. Radiador Celta 2005 Le/ld"/>
    <x v="9"/>
    <n v="1"/>
    <n v="111.3"/>
    <n v="73.930000000000007"/>
    <n v="3.2283951186665806E-4"/>
    <n v="0.37635449739225146"/>
    <n v="18.45"/>
    <n v="18.45"/>
    <n v="55.480000000000004"/>
    <n v="0.49847259658580417"/>
  </r>
  <r>
    <x v="280"/>
    <x v="0"/>
    <s v="Par Bandeja Inferior Stilo Sem Pivô 2002 A 2011"/>
    <x v="0"/>
    <n v="1"/>
    <n v="255.69"/>
    <n v="213.81"/>
    <n v="7.4166068992979157E-4"/>
    <n v="0.37709615808218128"/>
    <n v="79.66"/>
    <n v="79.66"/>
    <n v="134.15"/>
    <n v="0.5246587664750284"/>
  </r>
  <r>
    <x v="281"/>
    <x v="17"/>
    <s v="Pino Guia De Pinça De Freio Cobalt/sonic/spin/onix 2012a2019"/>
    <x v="8"/>
    <n v="3"/>
    <n v="271.68"/>
    <n v="198"/>
    <n v="7.880416764055137E-4"/>
    <n v="0.37788419975858678"/>
    <n v="17.899999999999999"/>
    <n v="53.699999999999996"/>
    <n v="144.30000000000001"/>
    <n v="0.53113957597173145"/>
  </r>
  <r>
    <x v="282"/>
    <x v="4"/>
    <s v="Suporte Da Alavanca De Seleção Trambulador Celta 2002 A 2016"/>
    <x v="9"/>
    <n v="6"/>
    <n v="295.91000000000003"/>
    <n v="240.42000000000002"/>
    <n v="8.5832380913263972E-4"/>
    <n v="0.37874252356771942"/>
    <n v="13.8"/>
    <n v="82.800000000000011"/>
    <n v="157.62"/>
    <n v="0.53266195802777871"/>
  </r>
  <r>
    <x v="283"/>
    <x v="27"/>
    <s v="Kit Coifa Semi Eixo Lado Câmbio E Roda Palio 1996 A 2017"/>
    <x v="12"/>
    <n v="2"/>
    <n v="135.4"/>
    <n v="101.38"/>
    <n v="3.9274456340292457E-4"/>
    <n v="0.37913526813112236"/>
    <n v="14.530000000000001"/>
    <n v="29.060000000000002"/>
    <n v="72.319999999999993"/>
    <n v="0.53412112259970446"/>
  </r>
  <r>
    <x v="284"/>
    <x v="0"/>
    <s v="Morceguinho Dianteiro Esquerdo Agile 2010 A 2014"/>
    <x v="0"/>
    <n v="1"/>
    <n v="97.12"/>
    <n v="60.16"/>
    <n v="2.8170865581751871E-4"/>
    <n v="0.37941697678693986"/>
    <n v="8"/>
    <n v="8"/>
    <n v="52.16"/>
    <n v="0.53706754530477752"/>
  </r>
  <r>
    <x v="285"/>
    <x v="24"/>
    <s v="Cabo De Velocímetro Mitsubishi L200 Outdor 2003 Em Diante"/>
    <x v="1"/>
    <n v="6"/>
    <n v="623.91999999999996"/>
    <n v="354.08000000000004"/>
    <n v="1.8097576661621321E-3"/>
    <n v="0.38122673445310201"/>
    <n v="3"/>
    <n v="18"/>
    <n v="336.08000000000004"/>
    <n v="0.53865880241056552"/>
  </r>
  <r>
    <x v="286"/>
    <x v="0"/>
    <s v="Par Bandeja Com Pivô Tracker 1.4 Turbo 2017 A 2020"/>
    <x v="0"/>
    <n v="1"/>
    <n v="499.63"/>
    <n v="400.72"/>
    <n v="1.449239041454972E-3"/>
    <n v="0.38267597349455701"/>
    <n v="127.19"/>
    <n v="127.19"/>
    <n v="273.53000000000003"/>
    <n v="0.54746512419190207"/>
  </r>
  <r>
    <x v="287"/>
    <x v="2"/>
    <s v="Par Bieleta Dianteira Nissan Altima 2013 A 2019"/>
    <x v="2"/>
    <n v="2"/>
    <n v="644.98"/>
    <n v="494.44"/>
    <n v="1.8708448190813758E-3"/>
    <n v="0.38454681831363841"/>
    <n v="68"/>
    <n v="136"/>
    <n v="358.44"/>
    <n v="0.55573816242364105"/>
  </r>
  <r>
    <x v="288"/>
    <x v="0"/>
    <s v="Bandeja Inferior Esquerda Com Pivô Kia Soul 2009 A 2014"/>
    <x v="0"/>
    <n v="1"/>
    <n v="319.87"/>
    <n v="255.04"/>
    <n v="9.2782277323259592E-4"/>
    <n v="0.38547464108687102"/>
    <n v="76.59"/>
    <n v="76.59"/>
    <n v="178.45"/>
    <n v="0.55788288992403157"/>
  </r>
  <r>
    <x v="289"/>
    <x v="6"/>
    <s v="Capa Pedal Acelerador Freio Embreagem Corsa 1994 Até 2015"/>
    <x v="2"/>
    <n v="19"/>
    <n v="362.09999999999991"/>
    <n v="250.92000000000004"/>
    <n v="1.050316147771041E-3"/>
    <n v="0.38652495723464209"/>
    <n v="2.5499999999999998"/>
    <n v="48.449999999999996"/>
    <n v="202.47000000000006"/>
    <n v="0.55915492957746504"/>
  </r>
  <r>
    <x v="290"/>
    <x v="19"/>
    <s v="Cabo De Capô Com Alavanca Santana Quantum 1992 A 2001"/>
    <x v="3"/>
    <n v="9"/>
    <n v="350.69999999999993"/>
    <n v="276.97999999999996"/>
    <n v="1.0172490279572056E-3"/>
    <n v="0.38754220626259928"/>
    <n v="8.9605188253204187"/>
    <n v="80.64466942788377"/>
    <n v="196.33533057211619"/>
    <n v="0.55983841052784777"/>
  </r>
  <r>
    <x v="291"/>
    <x v="0"/>
    <s v="Bandeja Inferior Direito Com Pivô Tiguan 2010 A 2017"/>
    <x v="0"/>
    <n v="1"/>
    <n v="279.82"/>
    <n v="219.79"/>
    <n v="8.116527602024103E-4"/>
    <n v="0.38835385902280167"/>
    <n v="59.183"/>
    <n v="59.183"/>
    <n v="160.607"/>
    <n v="0.57396540633264237"/>
  </r>
  <r>
    <x v="292"/>
    <x v="9"/>
    <s v="Cabo De Freio Fusca 1.300 Todos Até 1981"/>
    <x v="3"/>
    <n v="3"/>
    <n v="109.77000000000001"/>
    <n v="111.9"/>
    <n v="3.1840155631269595E-4"/>
    <n v="0.38867226057911436"/>
    <n v="16.171455955057183"/>
    <n v="48.51436786517155"/>
    <n v="63.385632134828455"/>
    <n v="0.57744039477843168"/>
  </r>
  <r>
    <x v="293"/>
    <x v="16"/>
    <s v="Cabo Do Trambulador Engate Palio 1.0 1996 A 2000"/>
    <x v="1"/>
    <n v="5"/>
    <n v="957.95"/>
    <n v="752.88"/>
    <n v="2.778653282952966E-3"/>
    <n v="0.39145091386206732"/>
    <n v="39"/>
    <n v="195"/>
    <n v="557.88"/>
    <n v="0.58236859961375853"/>
  </r>
  <r>
    <x v="294"/>
    <x v="13"/>
    <s v="Terminal Cabo De Engate Golf Vw Polo 2000"/>
    <x v="1"/>
    <n v="30"/>
    <n v="1325.8599999999997"/>
    <n v="952.53999999999962"/>
    <n v="3.8458220593308823E-3"/>
    <n v="0.39529673592139819"/>
    <n v="6"/>
    <n v="180"/>
    <n v="772.53999999999962"/>
    <n v="0.58267087022762565"/>
  </r>
  <r>
    <x v="295"/>
    <x v="0"/>
    <s v="Par Bandeja Traseira Uno Mille 1991 A 2011"/>
    <x v="0"/>
    <n v="1"/>
    <n v="204.63"/>
    <n v="181.66"/>
    <n v="5.9355480065834902E-4"/>
    <n v="0.39589029072205656"/>
    <n v="62.247199999999999"/>
    <n v="62.247199999999999"/>
    <n v="119.4128"/>
    <n v="0.58355470849826518"/>
  </r>
  <r>
    <x v="296"/>
    <x v="28"/>
    <s v="Caixa Rótula Alavanca Câmbio Gol Bola G2 1995 A 2001"/>
    <x v="2"/>
    <n v="1"/>
    <n v="57.75"/>
    <n v="42.43"/>
    <n v="1.6751106747798296E-4"/>
    <n v="0.39605780178953454"/>
    <n v="8"/>
    <n v="8"/>
    <n v="34.43"/>
    <n v="0.59619047619047616"/>
  </r>
  <r>
    <x v="297"/>
    <x v="4"/>
    <s v="Par Terminal Cabo Trambulador Grand Siena 2014 Em Diante"/>
    <x v="1"/>
    <n v="8"/>
    <n v="812.9"/>
    <n v="603.5200000000001"/>
    <n v="2.3579176926900839E-3"/>
    <n v="0.3984157194822246"/>
    <n v="14"/>
    <n v="112"/>
    <n v="491.5200000000001"/>
    <n v="0.60465001845245436"/>
  </r>
  <r>
    <x v="298"/>
    <x v="1"/>
    <s v="Cabo De Embreagem 206 1.0 16v D4d 1060mm Regulagem Manual"/>
    <x v="1"/>
    <n v="4"/>
    <n v="330.73"/>
    <n v="260.27"/>
    <n v="9.5932355579209192E-4"/>
    <n v="0.39937504303801669"/>
    <n v="15"/>
    <n v="60"/>
    <n v="200.26999999999998"/>
    <n v="0.60553926163335647"/>
  </r>
  <r>
    <x v="299"/>
    <x v="13"/>
    <s v="Terminal Cabo Câmbio Engate 13mm Grand Siena 2014 Em Diante"/>
    <x v="1"/>
    <n v="8"/>
    <n v="351.91"/>
    <n v="273.39"/>
    <n v="1.0207587836567444E-3"/>
    <n v="0.40039580182167345"/>
    <n v="7"/>
    <n v="56"/>
    <n v="217.39"/>
    <n v="0.61774317297036163"/>
  </r>
  <r>
    <x v="300"/>
    <x v="29"/>
    <n v="0"/>
    <x v="13"/>
    <n v="0"/>
    <n v="3571.18"/>
    <n v="2487.2799999999997"/>
    <n v="1.035865236287486E-2"/>
    <n v="0.41075445418454831"/>
    <n v="0"/>
    <n v="0"/>
    <n v="2487.2799999999997"/>
    <n v="0.69648687548653387"/>
  </r>
  <r>
    <x v="301"/>
    <x v="27"/>
    <s v="Coifa Homocinética Câmbio Ambos Lados Cronos 2017 Em Diante"/>
    <x v="12"/>
    <n v="2"/>
    <n v="54.4"/>
    <n v="52.78"/>
    <n v="1.5779397525198742E-4"/>
    <n v="0.41091224815980032"/>
    <n v="6.91"/>
    <n v="13.82"/>
    <n v="38.96"/>
    <n v="0.7161764705882353"/>
  </r>
  <r>
    <x v="302"/>
    <x v="8"/>
    <s v="Pastilha De Freio Dianteira Cerâm Citroen Jumpy/expert 2018"/>
    <x v="14"/>
    <n v="1"/>
    <n v="237.5"/>
    <n v="170.67"/>
    <n v="6.888983294549083E-4"/>
    <n v="0.41160114648925522"/>
    <n v="0"/>
    <n v="0"/>
    <n v="170.67"/>
    <n v="0.71861052631578937"/>
  </r>
  <r>
    <x v="303"/>
    <x v="0"/>
    <s v="Bandeja Fiesta 2008 A 2014 Lado Direito Com Pivo"/>
    <x v="0"/>
    <n v="0"/>
    <n v="237.9"/>
    <n v="171.01"/>
    <n v="6.9005857927293768E-4"/>
    <n v="0.41229120506852818"/>
    <n v="63.66"/>
    <n v="0"/>
    <n v="171.01"/>
    <n v="0.71883144178226144"/>
  </r>
  <r>
    <x v="304"/>
    <x v="0"/>
    <s v="Par Braço Tensor Com Terminal Uno Mille 2004 A 2013"/>
    <x v="0"/>
    <n v="1"/>
    <n v="419.8"/>
    <n v="326.98"/>
    <n v="1.2176821840217706E-3"/>
    <n v="0.41350888725254997"/>
    <n v="24.5"/>
    <n v="24.5"/>
    <n v="302.48"/>
    <n v="0.72053358742258222"/>
  </r>
  <r>
    <x v="305"/>
    <x v="12"/>
    <s v="2 Kits Pino Dobradiça Porta Uno Mille Prêmio Elba"/>
    <x v="8"/>
    <n v="1"/>
    <n v="48.3"/>
    <n v="50.49"/>
    <n v="1.4010016552704031E-4"/>
    <n v="0.41364898741807699"/>
    <n v="15.2"/>
    <n v="15.2"/>
    <n v="35.290000000000006"/>
    <n v="0.73064182194616989"/>
  </r>
  <r>
    <x v="306"/>
    <x v="0"/>
    <s v="Braço Oscilante Direito Com Bucha Escort 1983 A 1996"/>
    <x v="0"/>
    <n v="1"/>
    <n v="77.790000000000006"/>
    <n v="72.97"/>
    <n v="2.2563958336125188E-4"/>
    <n v="0.41387462700143823"/>
    <n v="15.5032"/>
    <n v="15.5032"/>
    <n v="57.466799999999999"/>
    <n v="0.73874276899344382"/>
  </r>
  <r>
    <x v="307"/>
    <x v="9"/>
    <s v="Cabo De Freio Traseira Lado Direito Celta 2001 Em Diante"/>
    <x v="3"/>
    <n v="1"/>
    <n v="29.89"/>
    <n v="35.21"/>
    <n v="8.6699667652240884E-5"/>
    <n v="0.41396132666909047"/>
    <n v="10.462238232444749"/>
    <n v="10.462238232444749"/>
    <n v="24.747761767555254"/>
    <n v="0.82796125016912858"/>
  </r>
  <r>
    <x v="308"/>
    <x v="27"/>
    <s v="Coifa Semi Eixo Lado Câmbio Premio 1994 A 1996"/>
    <x v="12"/>
    <n v="1"/>
    <n v="21.99"/>
    <n v="28.65"/>
    <n v="6.3784733746161823E-5"/>
    <n v="0.41402511140283665"/>
    <n v="6.43"/>
    <n v="6.43"/>
    <n v="22.22"/>
    <n v="1.0104592996816735"/>
  </r>
  <r>
    <x v="309"/>
    <x v="2"/>
    <s v="Bieleta Dianteira Fiat Bravo 2011 Em Diante"/>
    <x v="2"/>
    <n v="1"/>
    <n v="0"/>
    <n v="0"/>
    <n v="0"/>
    <n v="0.41402511140283665"/>
    <n v="15.5"/>
    <n v="15.5"/>
    <n v="-15.5"/>
    <s v=""/>
  </r>
  <r>
    <x v="310"/>
    <x v="0"/>
    <s v="Braço Tensor Direita Sem Terminal Uno Mille 1985 A 2004"/>
    <x v="0"/>
    <n v="1"/>
    <n v="0"/>
    <n v="0"/>
    <n v="0"/>
    <n v="0.41402511140283665"/>
    <n v="15.5032"/>
    <n v="15.5032"/>
    <n v="-15.5032"/>
    <s v=""/>
  </r>
  <r>
    <x v="311"/>
    <x v="0"/>
    <s v="Bandeja Superior Direita Opala 1969 A 1992"/>
    <x v="0"/>
    <n v="1"/>
    <n v="0"/>
    <n v="0"/>
    <n v="0"/>
    <n v="0.41402511140283665"/>
    <n v="23.5"/>
    <n v="23.5"/>
    <n v="-23.5"/>
    <s v=""/>
  </r>
  <r>
    <x v="312"/>
    <x v="0"/>
    <s v="Bandeja Superior Esquerda Opala 1969 A 1992"/>
    <x v="0"/>
    <n v="1"/>
    <n v="0"/>
    <n v="0"/>
    <n v="0"/>
    <n v="0.41402511140283665"/>
    <n v="23.5"/>
    <n v="23.5"/>
    <n v="-23.5"/>
    <s v=""/>
  </r>
  <r>
    <x v="313"/>
    <x v="30"/>
    <m/>
    <x v="15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17" firstHeaderRow="0" firstDataRow="1" firstDataCol="1"/>
  <pivotFields count="4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314">
        <item x="117"/>
        <item x="47"/>
        <item x="37"/>
        <item x="185"/>
        <item x="162"/>
        <item x="281"/>
        <item x="81"/>
        <item x="82"/>
        <item x="286"/>
        <item x="310"/>
        <item x="309"/>
        <item x="130"/>
        <item x="197"/>
        <item x="220"/>
        <item x="139"/>
        <item x="21"/>
        <item x="62"/>
        <item x="110"/>
        <item x="287"/>
        <item x="247"/>
        <item x="269"/>
        <item x="199"/>
        <item x="186"/>
        <item x="147"/>
        <item x="86"/>
        <item x="271"/>
        <item x="153"/>
        <item x="79"/>
        <item x="264"/>
        <item x="161"/>
        <item x="173"/>
        <item x="149"/>
        <item x="284"/>
        <item x="230"/>
        <item x="177"/>
        <item x="100"/>
        <item x="166"/>
        <item x="94"/>
        <item x="267"/>
        <item x="49"/>
        <item x="239"/>
        <item x="129"/>
        <item x="184"/>
        <item x="104"/>
        <item x="11"/>
        <item x="215"/>
        <item x="134"/>
        <item x="180"/>
        <item x="128"/>
        <item x="126"/>
        <item x="157"/>
        <item x="280"/>
        <item x="78"/>
        <item x="123"/>
        <item x="18"/>
        <item x="12"/>
        <item x="5"/>
        <item x="190"/>
        <item x="76"/>
        <item x="172"/>
        <item x="164"/>
        <item x="212"/>
        <item x="198"/>
        <item x="60"/>
        <item x="188"/>
        <item x="204"/>
        <item x="24"/>
        <item x="32"/>
        <item x="232"/>
        <item x="113"/>
        <item x="71"/>
        <item x="301"/>
        <item x="202"/>
        <item x="259"/>
        <item x="53"/>
        <item x="299"/>
        <item x="300"/>
        <item x="265"/>
        <item x="174"/>
        <item x="256"/>
        <item x="22"/>
        <item x="209"/>
        <item x="138"/>
        <item x="169"/>
        <item x="51"/>
        <item x="23"/>
        <item x="261"/>
        <item x="26"/>
        <item x="137"/>
        <item x="175"/>
        <item x="275"/>
        <item x="196"/>
        <item x="111"/>
        <item x="171"/>
        <item x="217"/>
        <item x="154"/>
        <item x="120"/>
        <item x="124"/>
        <item x="235"/>
        <item x="312"/>
        <item x="40"/>
        <item x="307"/>
        <item x="131"/>
        <item x="151"/>
        <item x="77"/>
        <item x="64"/>
        <item x="88"/>
        <item x="263"/>
        <item x="222"/>
        <item x="224"/>
        <item x="226"/>
        <item x="308"/>
        <item x="305"/>
        <item x="98"/>
        <item x="242"/>
        <item x="141"/>
        <item x="244"/>
        <item x="193"/>
        <item x="85"/>
        <item x="243"/>
        <item x="201"/>
        <item x="234"/>
        <item x="31"/>
        <item x="114"/>
        <item x="229"/>
        <item x="10"/>
        <item x="95"/>
        <item x="262"/>
        <item x="52"/>
        <item x="290"/>
        <item x="285"/>
        <item x="167"/>
        <item x="255"/>
        <item x="61"/>
        <item x="179"/>
        <item x="214"/>
        <item x="194"/>
        <item x="0"/>
        <item x="55"/>
        <item x="90"/>
        <item x="112"/>
        <item x="270"/>
        <item x="182"/>
        <item x="213"/>
        <item x="294"/>
        <item x="163"/>
        <item x="39"/>
        <item x="176"/>
        <item x="54"/>
        <item x="45"/>
        <item x="289"/>
        <item x="119"/>
        <item x="103"/>
        <item x="27"/>
        <item x="69"/>
        <item x="136"/>
        <item x="105"/>
        <item x="50"/>
        <item x="42"/>
        <item x="156"/>
        <item x="29"/>
        <item x="67"/>
        <item x="118"/>
        <item x="127"/>
        <item x="133"/>
        <item x="183"/>
        <item x="140"/>
        <item x="191"/>
        <item x="150"/>
        <item x="306"/>
        <item x="168"/>
        <item x="99"/>
        <item x="97"/>
        <item x="223"/>
        <item x="238"/>
        <item x="296"/>
        <item x="245"/>
        <item x="205"/>
        <item x="303"/>
        <item x="288"/>
        <item x="227"/>
        <item x="279"/>
        <item x="143"/>
        <item x="254"/>
        <item x="274"/>
        <item x="225"/>
        <item x="16"/>
        <item x="160"/>
        <item x="57"/>
        <item x="9"/>
        <item x="34"/>
        <item x="28"/>
        <item x="70"/>
        <item x="41"/>
        <item x="152"/>
        <item x="231"/>
        <item x="195"/>
        <item x="83"/>
        <item x="1"/>
        <item x="121"/>
        <item x="237"/>
        <item x="102"/>
        <item x="73"/>
        <item x="91"/>
        <item x="145"/>
        <item x="208"/>
        <item x="277"/>
        <item x="92"/>
        <item x="311"/>
        <item x="15"/>
        <item x="59"/>
        <item x="291"/>
        <item x="106"/>
        <item x="101"/>
        <item x="248"/>
        <item x="6"/>
        <item x="66"/>
        <item x="17"/>
        <item x="297"/>
        <item x="302"/>
        <item x="142"/>
        <item x="30"/>
        <item x="295"/>
        <item x="260"/>
        <item x="93"/>
        <item x="4"/>
        <item x="219"/>
        <item x="273"/>
        <item x="189"/>
        <item x="257"/>
        <item x="43"/>
        <item x="146"/>
        <item x="236"/>
        <item x="13"/>
        <item x="68"/>
        <item x="240"/>
        <item x="187"/>
        <item x="122"/>
        <item x="132"/>
        <item x="109"/>
        <item x="33"/>
        <item x="20"/>
        <item x="250"/>
        <item x="278"/>
        <item x="159"/>
        <item x="115"/>
        <item x="258"/>
        <item x="35"/>
        <item x="87"/>
        <item x="44"/>
        <item x="266"/>
        <item x="276"/>
        <item x="148"/>
        <item x="48"/>
        <item x="135"/>
        <item x="155"/>
        <item x="2"/>
        <item x="84"/>
        <item x="253"/>
        <item x="251"/>
        <item x="89"/>
        <item x="125"/>
        <item x="19"/>
        <item x="293"/>
        <item x="36"/>
        <item x="38"/>
        <item x="206"/>
        <item x="63"/>
        <item x="210"/>
        <item x="25"/>
        <item x="58"/>
        <item x="107"/>
        <item x="192"/>
        <item x="72"/>
        <item x="211"/>
        <item x="158"/>
        <item x="75"/>
        <item x="165"/>
        <item x="65"/>
        <item x="246"/>
        <item x="216"/>
        <item x="46"/>
        <item x="203"/>
        <item x="108"/>
        <item x="200"/>
        <item x="80"/>
        <item x="116"/>
        <item x="228"/>
        <item x="8"/>
        <item x="56"/>
        <item x="14"/>
        <item x="304"/>
        <item x="268"/>
        <item x="292"/>
        <item x="233"/>
        <item x="298"/>
        <item x="282"/>
        <item x="252"/>
        <item x="272"/>
        <item x="170"/>
        <item x="218"/>
        <item x="241"/>
        <item x="3"/>
        <item x="144"/>
        <item x="221"/>
        <item x="178"/>
        <item x="283"/>
        <item x="181"/>
        <item x="74"/>
        <item x="249"/>
        <item x="207"/>
        <item x="7"/>
        <item x="9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14">
    <i>
      <x v="186"/>
    </i>
    <i>
      <x v="302"/>
    </i>
    <i>
      <x v="191"/>
    </i>
    <i>
      <x v="215"/>
    </i>
    <i>
      <x v="289"/>
    </i>
    <i>
      <x v="2"/>
    </i>
    <i>
      <x v="128"/>
    </i>
    <i>
      <x v="288"/>
    </i>
    <i>
      <x v="190"/>
    </i>
    <i>
      <x v="241"/>
    </i>
    <i>
      <x v="55"/>
    </i>
    <i>
      <x v="221"/>
    </i>
    <i>
      <x v="233"/>
    </i>
    <i>
      <x v="44"/>
    </i>
    <i>
      <x v="125"/>
    </i>
    <i>
      <x v="189"/>
    </i>
    <i>
      <x v="266"/>
    </i>
    <i>
      <x v="225"/>
    </i>
    <i>
      <x v="209"/>
    </i>
    <i>
      <x v="1"/>
    </i>
    <i>
      <x v="285"/>
    </i>
    <i>
      <x v="216"/>
    </i>
    <i>
      <x v="239"/>
    </i>
    <i>
      <x v="122"/>
    </i>
    <i>
      <x v="135"/>
    </i>
    <i>
      <x v="102"/>
    </i>
    <i>
      <x v="193"/>
    </i>
    <i>
      <x v="157"/>
    </i>
    <i>
      <x v="217"/>
    </i>
    <i>
      <x v="126"/>
    </i>
    <i>
      <x v="162"/>
    </i>
    <i>
      <x v="192"/>
    </i>
    <i>
      <x v="203"/>
    </i>
    <i>
      <x v="231"/>
    </i>
    <i>
      <x v="146"/>
    </i>
    <i>
      <x v="16"/>
    </i>
    <i>
      <x v="85"/>
    </i>
    <i>
      <x v="171"/>
    </i>
    <i>
      <x v="131"/>
    </i>
    <i>
      <x v="290"/>
    </i>
    <i>
      <x v="133"/>
    </i>
    <i>
      <x v="160"/>
    </i>
    <i>
      <x v="188"/>
    </i>
    <i>
      <x v="154"/>
    </i>
    <i>
      <x v="138"/>
    </i>
    <i>
      <x v="39"/>
    </i>
    <i>
      <x v="248"/>
    </i>
    <i>
      <x v="234"/>
    </i>
    <i>
      <x v="311"/>
    </i>
    <i>
      <x v="56"/>
    </i>
    <i>
      <x v="151"/>
    </i>
    <i>
      <x v="172"/>
    </i>
    <i>
      <x v="158"/>
    </i>
    <i>
      <x v="267"/>
    </i>
    <i>
      <x v="127"/>
    </i>
    <i>
      <x v="159"/>
    </i>
    <i>
      <x v="136"/>
    </i>
    <i>
      <x v="63"/>
    </i>
    <i>
      <x v="242"/>
    </i>
    <i>
      <x v="255"/>
    </i>
    <i>
      <x v="270"/>
    </i>
    <i>
      <x v="156"/>
    </i>
    <i>
      <x v="256"/>
    </i>
    <i>
      <x v="275"/>
    </i>
    <i>
      <x v="82"/>
    </i>
    <i>
      <x v="260"/>
    </i>
    <i>
      <x v="265"/>
    </i>
    <i>
      <x v="103"/>
    </i>
    <i>
      <x v="308"/>
    </i>
    <i>
      <x v="12"/>
    </i>
    <i>
      <x v="72"/>
    </i>
    <i>
      <x v="304"/>
    </i>
    <i>
      <x v="145"/>
    </i>
    <i>
      <x v="264"/>
    </i>
    <i>
      <x v="237"/>
    </i>
    <i>
      <x v="17"/>
    </i>
    <i>
      <x v="30"/>
    </i>
    <i>
      <x v="11"/>
    </i>
    <i>
      <x v="149"/>
    </i>
    <i>
      <x v="228"/>
    </i>
    <i>
      <x v="210"/>
    </i>
    <i>
      <x v="148"/>
    </i>
    <i>
      <x v="155"/>
    </i>
    <i>
      <x v="224"/>
    </i>
    <i>
      <x v="170"/>
    </i>
    <i>
      <x v="13"/>
    </i>
    <i>
      <x v="273"/>
    </i>
    <i>
      <x v="187"/>
    </i>
    <i>
      <x v="54"/>
    </i>
    <i>
      <x v="299"/>
    </i>
    <i>
      <x v="236"/>
    </i>
    <i>
      <x v="49"/>
    </i>
    <i>
      <x v="104"/>
    </i>
    <i>
      <x v="59"/>
    </i>
    <i>
      <x v="245"/>
    </i>
    <i>
      <x v="91"/>
    </i>
    <i>
      <x v="152"/>
    </i>
    <i>
      <x v="212"/>
    </i>
    <i>
      <x v="67"/>
    </i>
    <i>
      <x v="179"/>
    </i>
    <i>
      <x v="105"/>
    </i>
    <i>
      <x v="35"/>
    </i>
    <i>
      <x v="235"/>
    </i>
    <i>
      <x v="173"/>
    </i>
    <i>
      <x v="226"/>
    </i>
    <i>
      <x v="249"/>
    </i>
    <i>
      <x v="277"/>
    </i>
    <i>
      <x v="118"/>
    </i>
    <i>
      <x v="142"/>
    </i>
    <i>
      <x v="276"/>
    </i>
    <i>
      <x v="243"/>
    </i>
    <i>
      <x v="262"/>
    </i>
    <i>
      <x v="5"/>
    </i>
    <i>
      <x v="153"/>
    </i>
    <i>
      <x v="97"/>
    </i>
    <i>
      <x v="84"/>
    </i>
    <i>
      <x v="123"/>
    </i>
    <i>
      <x v="197"/>
    </i>
    <i>
      <x v="23"/>
    </i>
    <i>
      <x v="4"/>
    </i>
    <i>
      <x v="46"/>
    </i>
    <i>
      <x v="254"/>
    </i>
    <i>
      <x v="182"/>
    </i>
    <i>
      <x v="161"/>
    </i>
    <i>
      <x v="269"/>
    </i>
    <i>
      <x v="230"/>
    </i>
    <i>
      <x v="27"/>
    </i>
    <i>
      <x v="280"/>
    </i>
    <i>
      <x v="8"/>
    </i>
    <i>
      <x v="74"/>
    </i>
    <i>
      <x v="14"/>
    </i>
    <i>
      <x v="214"/>
    </i>
    <i>
      <x v="42"/>
    </i>
    <i>
      <x v="252"/>
    </i>
    <i>
      <x v="303"/>
    </i>
    <i>
      <x v="60"/>
    </i>
    <i>
      <x v="6"/>
    </i>
    <i>
      <x v="287"/>
    </i>
    <i>
      <x v="26"/>
    </i>
    <i>
      <x v="80"/>
    </i>
    <i>
      <x v="286"/>
    </i>
    <i>
      <x v="130"/>
    </i>
    <i>
      <x v="57"/>
    </i>
    <i>
      <x v="238"/>
    </i>
    <i>
      <x v="307"/>
    </i>
    <i>
      <x v="198"/>
    </i>
    <i>
      <x v="88"/>
    </i>
    <i>
      <x v="132"/>
    </i>
    <i>
      <x v="294"/>
    </i>
    <i>
      <x v="19"/>
    </i>
    <i>
      <x v="95"/>
    </i>
    <i>
      <x v="279"/>
    </i>
    <i>
      <x v="48"/>
    </i>
    <i>
      <x v="47"/>
    </i>
    <i>
      <x v="134"/>
    </i>
    <i>
      <x v="98"/>
    </i>
    <i>
      <x v="181"/>
    </i>
    <i>
      <x v="89"/>
    </i>
    <i>
      <x v="272"/>
    </i>
    <i>
      <x v="41"/>
    </i>
    <i>
      <x v="24"/>
    </i>
    <i>
      <x v="20"/>
    </i>
    <i>
      <x v="180"/>
    </i>
    <i>
      <x v="194"/>
    </i>
    <i>
      <x v="52"/>
    </i>
    <i>
      <x v="22"/>
    </i>
    <i>
      <x v="58"/>
    </i>
    <i>
      <x v="18"/>
    </i>
    <i>
      <x v="292"/>
    </i>
    <i>
      <x v="167"/>
    </i>
    <i>
      <x v="100"/>
    </i>
    <i>
      <x v="99"/>
    </i>
    <i>
      <x v="281"/>
    </i>
    <i>
      <x v="87"/>
    </i>
    <i>
      <x v="178"/>
    </i>
    <i>
      <x v="34"/>
    </i>
    <i>
      <x v="246"/>
    </i>
    <i>
      <x v="177"/>
    </i>
    <i>
      <x v="94"/>
    </i>
    <i>
      <x v="227"/>
    </i>
    <i>
      <x v="263"/>
    </i>
    <i>
      <x v="21"/>
    </i>
    <i>
      <x v="283"/>
    </i>
    <i>
      <x v="64"/>
    </i>
    <i>
      <x v="250"/>
    </i>
    <i>
      <x v="69"/>
    </i>
    <i>
      <x v="43"/>
    </i>
    <i>
      <x v="204"/>
    </i>
    <i>
      <x v="184"/>
    </i>
    <i>
      <x v="106"/>
    </i>
    <i>
      <x v="271"/>
    </i>
    <i>
      <x v="7"/>
    </i>
    <i>
      <x v="220"/>
    </i>
    <i>
      <x v="29"/>
    </i>
    <i>
      <x v="291"/>
    </i>
    <i>
      <x v="312"/>
    </i>
    <i>
      <x v="28"/>
    </i>
    <i>
      <x v="166"/>
    </i>
    <i>
      <x v="300"/>
    </i>
    <i>
      <x v="218"/>
    </i>
    <i>
      <x v="78"/>
    </i>
    <i>
      <x v="222"/>
    </i>
    <i>
      <x v="15"/>
    </i>
    <i>
      <x v="175"/>
    </i>
    <i>
      <x v="129"/>
    </i>
    <i>
      <x v="176"/>
    </i>
    <i>
      <x v="202"/>
    </i>
    <i>
      <x v="259"/>
    </i>
    <i>
      <x v="25"/>
    </i>
    <i>
      <x v="53"/>
    </i>
    <i>
      <x v="261"/>
    </i>
    <i>
      <x v="143"/>
    </i>
    <i>
      <x v="247"/>
    </i>
    <i>
      <x v="110"/>
    </i>
    <i>
      <x v="50"/>
    </i>
    <i>
      <x v="147"/>
    </i>
    <i>
      <x v="301"/>
    </i>
    <i>
      <x v="229"/>
    </i>
    <i>
      <x v="40"/>
    </i>
    <i>
      <x v="165"/>
    </i>
    <i>
      <x v="137"/>
    </i>
    <i>
      <x v="10"/>
    </i>
    <i>
      <x v="36"/>
    </i>
    <i>
      <x v="31"/>
    </i>
    <i>
      <x v="90"/>
    </i>
    <i>
      <x v="144"/>
    </i>
    <i>
      <x v="240"/>
    </i>
    <i>
      <x v="119"/>
    </i>
    <i>
      <x v="278"/>
    </i>
    <i>
      <x v="62"/>
    </i>
    <i>
      <x v="213"/>
    </i>
    <i>
      <x v="66"/>
    </i>
    <i>
      <x v="70"/>
    </i>
    <i>
      <x v="310"/>
    </i>
    <i>
      <x v="298"/>
    </i>
    <i>
      <x v="199"/>
    </i>
    <i>
      <x v="3"/>
    </i>
    <i>
      <x v="92"/>
    </i>
    <i>
      <x v="174"/>
    </i>
    <i>
      <x v="223"/>
    </i>
    <i>
      <x v="305"/>
    </i>
    <i>
      <x v="83"/>
    </i>
    <i>
      <x v="296"/>
    </i>
    <i>
      <x v="200"/>
    </i>
    <i>
      <x v="195"/>
    </i>
    <i>
      <x v="211"/>
    </i>
    <i>
      <x v="163"/>
    </i>
    <i>
      <x v="309"/>
    </i>
    <i>
      <x v="61"/>
    </i>
    <i>
      <x v="121"/>
    </i>
    <i>
      <x v="282"/>
    </i>
    <i>
      <x v="295"/>
    </i>
    <i>
      <x v="284"/>
    </i>
    <i>
      <x v="32"/>
    </i>
    <i>
      <x v="219"/>
    </i>
    <i>
      <x v="33"/>
    </i>
    <i>
      <x v="306"/>
    </i>
    <i>
      <x v="73"/>
    </i>
    <i>
      <x v="124"/>
    </i>
    <i>
      <x v="207"/>
    </i>
    <i>
      <x v="185"/>
    </i>
    <i>
      <x v="201"/>
    </i>
    <i>
      <x v="168"/>
    </i>
    <i>
      <x v="120"/>
    </i>
    <i>
      <x v="274"/>
    </i>
    <i>
      <x v="150"/>
    </i>
    <i>
      <x/>
    </i>
    <i>
      <x v="251"/>
    </i>
    <i>
      <x v="115"/>
    </i>
    <i>
      <x v="86"/>
    </i>
    <i>
      <x v="297"/>
    </i>
    <i>
      <x v="253"/>
    </i>
    <i>
      <x v="96"/>
    </i>
    <i>
      <x v="244"/>
    </i>
    <i>
      <x v="112"/>
    </i>
    <i>
      <x v="169"/>
    </i>
    <i>
      <x v="45"/>
    </i>
    <i>
      <x v="93"/>
    </i>
    <i>
      <x v="111"/>
    </i>
    <i>
      <x v="268"/>
    </i>
    <i>
      <x v="38"/>
    </i>
    <i>
      <x v="51"/>
    </i>
    <i>
      <x v="140"/>
    </i>
    <i>
      <x v="139"/>
    </i>
    <i>
      <x v="293"/>
    </i>
    <i>
      <x v="257"/>
    </i>
    <i>
      <x v="79"/>
    </i>
    <i>
      <x v="141"/>
    </i>
    <i>
      <x v="68"/>
    </i>
    <i>
      <x v="101"/>
    </i>
    <i>
      <x v="258"/>
    </i>
    <i>
      <x v="206"/>
    </i>
    <i>
      <x v="65"/>
    </i>
    <i>
      <x v="232"/>
    </i>
    <i>
      <x v="109"/>
    </i>
    <i>
      <x v="164"/>
    </i>
    <i>
      <x v="208"/>
    </i>
    <i>
      <x v="113"/>
    </i>
    <i>
      <x v="196"/>
    </i>
    <i>
      <x v="71"/>
    </i>
    <i>
      <x v="114"/>
    </i>
    <i>
      <x v="108"/>
    </i>
    <i>
      <x v="77"/>
    </i>
    <i>
      <x v="116"/>
    </i>
    <i>
      <x v="37"/>
    </i>
    <i>
      <x v="183"/>
    </i>
    <i>
      <x v="205"/>
    </i>
    <i>
      <x v="117"/>
    </i>
    <i>
      <x v="81"/>
    </i>
    <i>
      <x v="107"/>
    </i>
    <i>
      <x v="75"/>
    </i>
    <i>
      <x v="9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/>
    <dataField name="Soma de Total (BRL)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F35" firstHeaderRow="0" firstDataRow="1" firstDataCol="1"/>
  <pivotFields count="13">
    <pivotField showAll="0" defaultSubtotal="0">
      <items count="314">
        <item x="30"/>
        <item x="300"/>
        <item x="79"/>
        <item x="35"/>
        <item x="137"/>
        <item x="172"/>
        <item x="150"/>
        <item x="15"/>
        <item x="304"/>
        <item x="310"/>
        <item x="141"/>
        <item x="58"/>
        <item x="266"/>
        <item x="228"/>
        <item x="274"/>
        <item x="182"/>
        <item x="156"/>
        <item x="114"/>
        <item x="257"/>
        <item x="25"/>
        <item x="78"/>
        <item x="21"/>
        <item x="45"/>
        <item x="40"/>
        <item x="68"/>
        <item x="166"/>
        <item x="251"/>
        <item x="222"/>
        <item x="12"/>
        <item x="215"/>
        <item x="183"/>
        <item x="151"/>
        <item x="17"/>
        <item x="270"/>
        <item x="281"/>
        <item x="235"/>
        <item x="190"/>
        <item x="174"/>
        <item x="306"/>
        <item x="136"/>
        <item x="180"/>
        <item x="33"/>
        <item x="275"/>
        <item x="303"/>
        <item x="229"/>
        <item x="1"/>
        <item x="131"/>
        <item x="164"/>
        <item x="298"/>
        <item x="285"/>
        <item x="88"/>
        <item x="53"/>
        <item x="282"/>
        <item x="202"/>
        <item x="71"/>
        <item x="99"/>
        <item x="187"/>
        <item x="41"/>
        <item x="196"/>
        <item x="55"/>
        <item x="162"/>
        <item x="279"/>
        <item x="134"/>
        <item x="57"/>
        <item x="225"/>
        <item x="219"/>
        <item x="263"/>
        <item x="269"/>
        <item x="296"/>
        <item x="10"/>
        <item x="221"/>
        <item x="98"/>
        <item x="249"/>
        <item x="284"/>
        <item x="197"/>
        <item x="311"/>
        <item x="312"/>
        <item x="125"/>
        <item x="59"/>
        <item x="94"/>
        <item x="289"/>
        <item x="14"/>
        <item x="218"/>
        <item x="129"/>
        <item x="133"/>
        <item x="108"/>
        <item x="75"/>
        <item x="176"/>
        <item x="74"/>
        <item x="163"/>
        <item x="216"/>
        <item x="36"/>
        <item x="145"/>
        <item x="139"/>
        <item x="27"/>
        <item x="9"/>
        <item x="92"/>
        <item x="82"/>
        <item x="239"/>
        <item x="291"/>
        <item x="103"/>
        <item x="97"/>
        <item x="213"/>
        <item x="142"/>
        <item x="31"/>
        <item x="186"/>
        <item x="28"/>
        <item x="309"/>
        <item x="48"/>
        <item x="120"/>
        <item x="105"/>
        <item x="148"/>
        <item x="143"/>
        <item x="65"/>
        <item x="66"/>
        <item x="76"/>
        <item x="39"/>
        <item x="101"/>
        <item x="113"/>
        <item x="64"/>
        <item x="245"/>
        <item x="292"/>
        <item x="43"/>
        <item x="81"/>
        <item x="18"/>
        <item x="121"/>
        <item x="177"/>
        <item x="193"/>
        <item x="128"/>
        <item x="160"/>
        <item x="38"/>
        <item x="243"/>
        <item x="205"/>
        <item x="181"/>
        <item x="24"/>
        <item x="179"/>
        <item x="256"/>
        <item x="255"/>
        <item x="294"/>
        <item x="56"/>
        <item x="96"/>
        <item x="237"/>
        <item x="223"/>
        <item x="184"/>
        <item x="86"/>
        <item x="34"/>
        <item x="178"/>
        <item x="19"/>
        <item x="8"/>
        <item x="11"/>
        <item x="118"/>
        <item x="259"/>
        <item x="195"/>
        <item x="246"/>
        <item x="89"/>
        <item x="67"/>
        <item x="293"/>
        <item x="161"/>
        <item x="210"/>
        <item x="271"/>
        <item x="124"/>
        <item x="5"/>
        <item x="116"/>
        <item x="153"/>
        <item x="173"/>
        <item x="203"/>
        <item x="167"/>
        <item x="208"/>
        <item x="72"/>
        <item x="273"/>
        <item x="227"/>
        <item x="83"/>
        <item x="242"/>
        <item x="32"/>
        <item x="84"/>
        <item x="2"/>
        <item x="241"/>
        <item x="20"/>
        <item x="267"/>
        <item x="122"/>
        <item x="23"/>
        <item x="288"/>
        <item x="250"/>
        <item x="307"/>
        <item x="100"/>
        <item x="127"/>
        <item x="144"/>
        <item x="224"/>
        <item x="211"/>
        <item x="247"/>
        <item x="169"/>
        <item x="238"/>
        <item x="207"/>
        <item x="185"/>
        <item x="194"/>
        <item x="170"/>
        <item x="149"/>
        <item x="46"/>
        <item x="290"/>
        <item x="261"/>
        <item x="132"/>
        <item x="277"/>
        <item x="209"/>
        <item x="80"/>
        <item x="302"/>
        <item x="308"/>
        <item x="301"/>
        <item x="93"/>
        <item x="140"/>
        <item x="214"/>
        <item x="165"/>
        <item x="212"/>
        <item x="135"/>
        <item x="283"/>
        <item x="115"/>
        <item x="90"/>
        <item x="13"/>
        <item x="104"/>
        <item x="130"/>
        <item x="119"/>
        <item x="42"/>
        <item x="217"/>
        <item x="295"/>
        <item x="50"/>
        <item x="37"/>
        <item x="69"/>
        <item x="6"/>
        <item x="280"/>
        <item x="264"/>
        <item x="232"/>
        <item x="154"/>
        <item x="189"/>
        <item x="305"/>
        <item x="70"/>
        <item x="168"/>
        <item x="117"/>
        <item x="192"/>
        <item x="77"/>
        <item x="198"/>
        <item x="234"/>
        <item x="253"/>
        <item x="110"/>
        <item x="262"/>
        <item x="286"/>
        <item x="7"/>
        <item x="244"/>
        <item x="0"/>
        <item x="22"/>
        <item x="155"/>
        <item x="276"/>
        <item x="158"/>
        <item x="91"/>
        <item x="61"/>
        <item x="3"/>
        <item x="87"/>
        <item x="123"/>
        <item x="95"/>
        <item x="272"/>
        <item x="171"/>
        <item x="236"/>
        <item x="233"/>
        <item x="73"/>
        <item x="47"/>
        <item x="175"/>
        <item x="200"/>
        <item x="63"/>
        <item x="157"/>
        <item x="54"/>
        <item x="188"/>
        <item x="109"/>
        <item x="152"/>
        <item x="206"/>
        <item x="106"/>
        <item x="287"/>
        <item x="85"/>
        <item x="191"/>
        <item x="49"/>
        <item x="201"/>
        <item x="4"/>
        <item x="199"/>
        <item x="51"/>
        <item x="159"/>
        <item x="230"/>
        <item x="248"/>
        <item x="260"/>
        <item x="102"/>
        <item x="107"/>
        <item x="29"/>
        <item x="254"/>
        <item x="138"/>
        <item x="44"/>
        <item x="252"/>
        <item x="60"/>
        <item x="16"/>
        <item x="112"/>
        <item x="231"/>
        <item x="258"/>
        <item x="147"/>
        <item x="268"/>
        <item x="204"/>
        <item x="220"/>
        <item x="26"/>
        <item x="111"/>
        <item x="226"/>
        <item x="265"/>
        <item x="240"/>
        <item x="278"/>
        <item x="299"/>
        <item x="297"/>
        <item x="52"/>
        <item x="146"/>
        <item x="126"/>
        <item x="62"/>
        <item x="313"/>
      </items>
    </pivotField>
    <pivotField axis="axisRow" multipleItemSelectionAllowed="1" showAll="0" sortType="descending">
      <items count="32">
        <item sd="0" x="29"/>
        <item sd="0" x="0"/>
        <item sd="0" x="23"/>
        <item sd="0" x="2"/>
        <item sd="0" x="11"/>
        <item sd="0" x="16"/>
        <item sd="0" x="20"/>
        <item sd="0" x="19"/>
        <item sd="0" x="9"/>
        <item sd="0" x="24"/>
        <item sd="0" x="1"/>
        <item sd="0" x="3"/>
        <item sd="0" x="15"/>
        <item sd="0" x="28"/>
        <item sd="0" x="21"/>
        <item sd="0" x="6"/>
        <item sd="0" x="27"/>
        <item sd="0" x="22"/>
        <item sd="0" x="25"/>
        <item sd="0" x="18"/>
        <item sd="0" x="8"/>
        <item sd="0" x="17"/>
        <item sd="0" x="12"/>
        <item sd="0" x="7"/>
        <item sd="0" x="4"/>
        <item sd="0" x="5"/>
        <item sd="0" x="10"/>
        <item sd="0" x="26"/>
        <item sd="0" x="14"/>
        <item sd="0" x="13"/>
        <item sd="0" x="30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 sortType="descending">
      <items count="17">
        <item x="13"/>
        <item x="6"/>
        <item x="4"/>
        <item x="0"/>
        <item x="11"/>
        <item x="2"/>
        <item x="1"/>
        <item x="5"/>
        <item x="9"/>
        <item x="8"/>
        <item x="3"/>
        <item x="10"/>
        <item x="7"/>
        <item x="12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dataField="1" showAll="0"/>
    <pivotField showAll="0"/>
    <pivotField showAll="0"/>
    <pivotField showAll="0" defaultSubtotal="0"/>
    <pivotField dataField="1" showAll="0" defaultSubtotal="0"/>
    <pivotField dataField="1" showAll="0"/>
    <pivotField showAll="0"/>
  </pivotFields>
  <rowFields count="1">
    <field x="1"/>
  </rowFields>
  <rowItems count="32">
    <i>
      <x v="5"/>
    </i>
    <i>
      <x v="1"/>
    </i>
    <i>
      <x v="25"/>
    </i>
    <i>
      <x v="26"/>
    </i>
    <i>
      <x v="21"/>
    </i>
    <i>
      <x v="24"/>
    </i>
    <i>
      <x v="3"/>
    </i>
    <i>
      <x/>
    </i>
    <i>
      <x v="10"/>
    </i>
    <i>
      <x v="19"/>
    </i>
    <i>
      <x v="4"/>
    </i>
    <i>
      <x v="15"/>
    </i>
    <i>
      <x v="23"/>
    </i>
    <i>
      <x v="29"/>
    </i>
    <i>
      <x v="8"/>
    </i>
    <i>
      <x v="28"/>
    </i>
    <i>
      <x v="2"/>
    </i>
    <i>
      <x v="22"/>
    </i>
    <i>
      <x v="7"/>
    </i>
    <i>
      <x v="9"/>
    </i>
    <i>
      <x v="20"/>
    </i>
    <i>
      <x v="18"/>
    </i>
    <i>
      <x v="16"/>
    </i>
    <i>
      <x v="6"/>
    </i>
    <i>
      <x v="27"/>
    </i>
    <i>
      <x v="12"/>
    </i>
    <i>
      <x v="14"/>
    </i>
    <i>
      <x v="13"/>
    </i>
    <i>
      <x v="17"/>
    </i>
    <i>
      <x v="3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a de Unidades Vendidas" fld="4" baseField="0" baseItem="0"/>
    <dataField name="Soma de Total vendas _x000a_Brutas" fld="5" baseField="0" baseItem="0"/>
    <dataField name="Soma de Venda sem comissão _x000a_mercado livre" fld="6" baseField="0" baseItem="0"/>
    <dataField name="Soma de Custo Total _x000a_de compra" fld="10" baseField="0" baseItem="0"/>
    <dataField name="Soma de Saldo" fld="11" baseField="0" baseItem="0"/>
  </dataFields>
  <formats count="15">
    <format dxfId="14">
      <pivotArea outline="0" collapsedLevelsAreSubtotals="1" fieldPosition="0"/>
    </format>
    <format dxfId="13">
      <pivotArea dataOnly="0" labelOnly="1" outline="0" axis="axisValues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outline="0" collapsedLevelsAreSubtotals="1" fieldPosition="0"/>
    </format>
    <format dxfId="9">
      <pivotArea dataOnly="0" labelOnly="1" outline="0" axis="axisValues" fieldPosition="0"/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field="0" type="button" dataOnly="0" labelOnly="1" outline="0"/>
    </format>
    <format dxfId="6">
      <pivotArea field="0" type="button" dataOnly="0" labelOnly="1" outline="0"/>
    </format>
    <format dxfId="5">
      <pivotArea field="0" type="button" dataOnly="0" labelOnly="1" outline="0"/>
    </format>
    <format dxfId="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field="1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5109101988/detalhe" TargetMode="External"/><Relationship Id="rId3182" Type="http://schemas.openxmlformats.org/officeDocument/2006/relationships/hyperlink" Target="https://www.mercadolivre.com.br/vendas/2000005035035408/detalhe" TargetMode="External"/><Relationship Id="rId3042" Type="http://schemas.openxmlformats.org/officeDocument/2006/relationships/hyperlink" Target="https://www.mercadolivre.com.br/vendas/2000005043348916/detalhe" TargetMode="External"/><Relationship Id="rId170" Type="http://schemas.openxmlformats.org/officeDocument/2006/relationships/hyperlink" Target="https://www.mercadolivre.com.br/vendas/2000005191180258/detalhe" TargetMode="External"/><Relationship Id="rId987" Type="http://schemas.openxmlformats.org/officeDocument/2006/relationships/hyperlink" Target="https://www.mercadolivre.com.br/vendas/2000004228561153/detalhe" TargetMode="External"/><Relationship Id="rId2668" Type="http://schemas.openxmlformats.org/officeDocument/2006/relationships/hyperlink" Target="https://www.mercadolivre.com.br/vendas/2000005066073220/detalhe" TargetMode="External"/><Relationship Id="rId2875" Type="http://schemas.openxmlformats.org/officeDocument/2006/relationships/hyperlink" Target="https://www.mercadolivre.com.br/vendas/2000005052370802/detalhe" TargetMode="External"/><Relationship Id="rId847" Type="http://schemas.openxmlformats.org/officeDocument/2006/relationships/hyperlink" Target="https://www.mercadolivre.com.br/vendas/2000005160115210/detalhe" TargetMode="External"/><Relationship Id="rId1477" Type="http://schemas.openxmlformats.org/officeDocument/2006/relationships/hyperlink" Target="https://www.mercadolivre.com.br/vendas/2000005126023588/detalhe" TargetMode="External"/><Relationship Id="rId1684" Type="http://schemas.openxmlformats.org/officeDocument/2006/relationships/hyperlink" Target="https://www.mercadolivre.com.br/vendas/2000005115962448/detalhe" TargetMode="External"/><Relationship Id="rId1891" Type="http://schemas.openxmlformats.org/officeDocument/2006/relationships/hyperlink" Target="https://www.mercadolivre.com.br/vendas/2000005105703954/detalhe" TargetMode="External"/><Relationship Id="rId2528" Type="http://schemas.openxmlformats.org/officeDocument/2006/relationships/hyperlink" Target="https://www.mercadolivre.com.br/vendas/2000005072223050/detalhe" TargetMode="External"/><Relationship Id="rId2735" Type="http://schemas.openxmlformats.org/officeDocument/2006/relationships/hyperlink" Target="https://www.mercadolivre.com.br/vendas/2000005061830820/detalhe" TargetMode="External"/><Relationship Id="rId2942" Type="http://schemas.openxmlformats.org/officeDocument/2006/relationships/hyperlink" Target="https://www.mercadolivre.com.br/vendas/2000005048917416/detalhe" TargetMode="External"/><Relationship Id="rId707" Type="http://schemas.openxmlformats.org/officeDocument/2006/relationships/hyperlink" Target="https://www.mercadolivre.com.br/vendas/2000005165497306/detalhe" TargetMode="External"/><Relationship Id="rId914" Type="http://schemas.openxmlformats.org/officeDocument/2006/relationships/hyperlink" Target="https://www.mercadolivre.com.br/vendas/2000005156542224/detalhe" TargetMode="External"/><Relationship Id="rId1337" Type="http://schemas.openxmlformats.org/officeDocument/2006/relationships/hyperlink" Target="https://www.mercadolivre.com.br/vendas/2000004218881699/detalhe" TargetMode="External"/><Relationship Id="rId1544" Type="http://schemas.openxmlformats.org/officeDocument/2006/relationships/hyperlink" Target="https://www.mercadolivre.com.br/vendas/2000005122932536/detalhe" TargetMode="External"/><Relationship Id="rId1751" Type="http://schemas.openxmlformats.org/officeDocument/2006/relationships/hyperlink" Target="https://www.mercadolivre.com.br/vendas/2000005112722408/detalhe" TargetMode="External"/><Relationship Id="rId2802" Type="http://schemas.openxmlformats.org/officeDocument/2006/relationships/hyperlink" Target="https://www.mercadolivre.com.br/vendas/2000005056349398/detalhe" TargetMode="External"/><Relationship Id="rId43" Type="http://schemas.openxmlformats.org/officeDocument/2006/relationships/hyperlink" Target="https://www.mercadolivre.com.br/vendas/2000005196376844/detalhe" TargetMode="External"/><Relationship Id="rId1404" Type="http://schemas.openxmlformats.org/officeDocument/2006/relationships/hyperlink" Target="https://www.mercadolivre.com.br/vendas/2000005129995432/detalhe" TargetMode="External"/><Relationship Id="rId1611" Type="http://schemas.openxmlformats.org/officeDocument/2006/relationships/hyperlink" Target="https://www.mercadolivre.com.br/vendas/2000005119187908/detalhe" TargetMode="External"/><Relationship Id="rId497" Type="http://schemas.openxmlformats.org/officeDocument/2006/relationships/hyperlink" Target="https://www.mercadolivre.com.br/vendas/2000005175090712/detalhe" TargetMode="External"/><Relationship Id="rId2178" Type="http://schemas.openxmlformats.org/officeDocument/2006/relationships/hyperlink" Target="https://www.mercadolivre.com.br/vendas/2000005089529430/detalhe" TargetMode="External"/><Relationship Id="rId2385" Type="http://schemas.openxmlformats.org/officeDocument/2006/relationships/hyperlink" Target="https://www.mercadolivre.com.br/vendas/2000005078714988/detalhe" TargetMode="External"/><Relationship Id="rId357" Type="http://schemas.openxmlformats.org/officeDocument/2006/relationships/hyperlink" Target="https://www.mercadolivre.com.br/vendas/2000005183327952/detalhe" TargetMode="External"/><Relationship Id="rId1194" Type="http://schemas.openxmlformats.org/officeDocument/2006/relationships/hyperlink" Target="https://www.mercadolivre.com.br/vendas/2000005140864782/detalhe" TargetMode="External"/><Relationship Id="rId2038" Type="http://schemas.openxmlformats.org/officeDocument/2006/relationships/hyperlink" Target="https://www.mercadolivre.com.br/vendas/2000004204147305/detalhe" TargetMode="External"/><Relationship Id="rId2592" Type="http://schemas.openxmlformats.org/officeDocument/2006/relationships/hyperlink" Target="https://www.mercadolivre.com.br/vendas/2000005069574960/detalhe" TargetMode="External"/><Relationship Id="rId217" Type="http://schemas.openxmlformats.org/officeDocument/2006/relationships/hyperlink" Target="https://www.mercadolivre.com.br/vendas/2000005189228638/detalhe" TargetMode="External"/><Relationship Id="rId564" Type="http://schemas.openxmlformats.org/officeDocument/2006/relationships/hyperlink" Target="https://www.mercadolivre.com.br/vendas/2000004236950685/detalhe" TargetMode="External"/><Relationship Id="rId771" Type="http://schemas.openxmlformats.org/officeDocument/2006/relationships/hyperlink" Target="https://www.mercadolivre.com.br/vendas/2000005162880676/detalhe" TargetMode="External"/><Relationship Id="rId2245" Type="http://schemas.openxmlformats.org/officeDocument/2006/relationships/hyperlink" Target="https://www.mercadolivre.com.br/vendas/2000005086290122/detalhe" TargetMode="External"/><Relationship Id="rId2452" Type="http://schemas.openxmlformats.org/officeDocument/2006/relationships/hyperlink" Target="https://www.mercadolivre.com.br/vendas/2000005075649588/detalhe" TargetMode="External"/><Relationship Id="rId424" Type="http://schemas.openxmlformats.org/officeDocument/2006/relationships/hyperlink" Target="https://www.mercadolivre.com.br/vendas/2000005178776382/detalhe" TargetMode="External"/><Relationship Id="rId631" Type="http://schemas.openxmlformats.org/officeDocument/2006/relationships/hyperlink" Target="https://www.mercadolivre.com.br/vendas/2000005168531722/detalhe" TargetMode="External"/><Relationship Id="rId1054" Type="http://schemas.openxmlformats.org/officeDocument/2006/relationships/hyperlink" Target="http://mediations.mercadolivre.com.br/received_claims/5177452282?urlBack=https://www.mercadolivre.com.br/vendas/2000005148718114/detalhe" TargetMode="External"/><Relationship Id="rId1261" Type="http://schemas.openxmlformats.org/officeDocument/2006/relationships/hyperlink" Target="https://www.mercadolivre.com.br/vendas/2000005137464082/detalhe" TargetMode="External"/><Relationship Id="rId2105" Type="http://schemas.openxmlformats.org/officeDocument/2006/relationships/hyperlink" Target="https://www.mercadolivre.com.br/vendas/2000005093824712/detalhe" TargetMode="External"/><Relationship Id="rId2312" Type="http://schemas.openxmlformats.org/officeDocument/2006/relationships/hyperlink" Target="https://www.mercadolivre.com.br/vendas/2000005081653184/detalhe" TargetMode="External"/><Relationship Id="rId1121" Type="http://schemas.openxmlformats.org/officeDocument/2006/relationships/hyperlink" Target="https://www.mercadolivre.com.br/vendas/2000004224847249/detalhe" TargetMode="External"/><Relationship Id="rId3086" Type="http://schemas.openxmlformats.org/officeDocument/2006/relationships/hyperlink" Target="https://www.mercadolivre.com.br/vendas/2000004179362695/detalhe" TargetMode="External"/><Relationship Id="rId1938" Type="http://schemas.openxmlformats.org/officeDocument/2006/relationships/hyperlink" Target="https://www.mercadolivre.com.br/vendas/2000005102908070/detalhe" TargetMode="External"/><Relationship Id="rId3153" Type="http://schemas.openxmlformats.org/officeDocument/2006/relationships/hyperlink" Target="https://www.mercadolivre.com.br/vendas/2000005036563642/detalhe" TargetMode="External"/><Relationship Id="rId281" Type="http://schemas.openxmlformats.org/officeDocument/2006/relationships/hyperlink" Target="https://www.mercadolivre.com.br/vendas/2000005185708682/detalhe" TargetMode="External"/><Relationship Id="rId3013" Type="http://schemas.openxmlformats.org/officeDocument/2006/relationships/hyperlink" Target="https://www.mercadolivre.com.br/vendas/2000005044982618/detalhe" TargetMode="External"/><Relationship Id="rId141" Type="http://schemas.openxmlformats.org/officeDocument/2006/relationships/hyperlink" Target="https://www.mercadolivre.com.br/vendas/2000005192410280/detalhe" TargetMode="External"/><Relationship Id="rId7" Type="http://schemas.openxmlformats.org/officeDocument/2006/relationships/hyperlink" Target="https://www.mercadolivre.com.br/vendas/2000004248090859/detalhe" TargetMode="External"/><Relationship Id="rId2779" Type="http://schemas.openxmlformats.org/officeDocument/2006/relationships/hyperlink" Target="https://www.mercadolivre.com.br/vendas/2000005057697764/detalhe" TargetMode="External"/><Relationship Id="rId2986" Type="http://schemas.openxmlformats.org/officeDocument/2006/relationships/hyperlink" Target="https://www.mercadolivre.com.br/vendas/2000005046346014/detalhe" TargetMode="External"/><Relationship Id="rId958" Type="http://schemas.openxmlformats.org/officeDocument/2006/relationships/hyperlink" Target="http://mediations.mercadolivre.com.br/received_claims/5176884944?urlBack=https://www.mercadolivre.com.br/vendas/2000005154439964/detalhe" TargetMode="External"/><Relationship Id="rId1588" Type="http://schemas.openxmlformats.org/officeDocument/2006/relationships/hyperlink" Target="https://www.mercadolivre.com.br/vendas/2000005120538820/detalhe" TargetMode="External"/><Relationship Id="rId1795" Type="http://schemas.openxmlformats.org/officeDocument/2006/relationships/hyperlink" Target="https://www.mercadolivre.com.br/vendas/2000004210101805/detalhe" TargetMode="External"/><Relationship Id="rId2639" Type="http://schemas.openxmlformats.org/officeDocument/2006/relationships/hyperlink" Target="https://www.mercadolivre.com.br/vendas/2000005067437884/detalhe" TargetMode="External"/><Relationship Id="rId2846" Type="http://schemas.openxmlformats.org/officeDocument/2006/relationships/hyperlink" Target="https://www.mercadolivre.com.br/vendas/2000005054313784/detalhe" TargetMode="External"/><Relationship Id="rId87" Type="http://schemas.openxmlformats.org/officeDocument/2006/relationships/hyperlink" Target="https://www.mercadolivre.com.br/vendas/2000004246669271/detalhe" TargetMode="External"/><Relationship Id="rId818" Type="http://schemas.openxmlformats.org/officeDocument/2006/relationships/hyperlink" Target="https://www.mercadolivre.com.br/vendas/2000005160961284/detalhe" TargetMode="External"/><Relationship Id="rId1448" Type="http://schemas.openxmlformats.org/officeDocument/2006/relationships/hyperlink" Target="http://mediations.mercadolivre.com.br/received_claims/5176919969?urlBack=https://www.mercadolivre.com.br/vendas/2000005128216876/detalhe" TargetMode="External"/><Relationship Id="rId1655" Type="http://schemas.openxmlformats.org/officeDocument/2006/relationships/hyperlink" Target="http://mediations.mercadolivre.com.br/received_claims/5177691663?urlBack=https://www.mercadolivre.com.br/vendas/2000005117251440/detalhe" TargetMode="External"/><Relationship Id="rId2706" Type="http://schemas.openxmlformats.org/officeDocument/2006/relationships/hyperlink" Target="https://www.mercadolivre.com.br/vendas/2000005064563432/detalhe" TargetMode="External"/><Relationship Id="rId1308" Type="http://schemas.openxmlformats.org/officeDocument/2006/relationships/hyperlink" Target="https://www.mercadolivre.com.br/vendas/2000004220702865/detalhe" TargetMode="External"/><Relationship Id="rId1862" Type="http://schemas.openxmlformats.org/officeDocument/2006/relationships/hyperlink" Target="https://www.mercadolivre.com.br/vendas/2000005107802758/detalhe" TargetMode="External"/><Relationship Id="rId2913" Type="http://schemas.openxmlformats.org/officeDocument/2006/relationships/hyperlink" Target="http://mediations.mercadolivre.com.br/received_claims/5173893956?urlBack=https://www.mercadolivre.com.br/vendas/2000005050502718/detalhe" TargetMode="External"/><Relationship Id="rId1515" Type="http://schemas.openxmlformats.org/officeDocument/2006/relationships/hyperlink" Target="https://www.mercadolivre.com.br/vendas/2000005124477078/detalhe" TargetMode="External"/><Relationship Id="rId1722" Type="http://schemas.openxmlformats.org/officeDocument/2006/relationships/hyperlink" Target="https://www.mercadolivre.com.br/vendas/2000005114210146/detalhe" TargetMode="External"/><Relationship Id="rId3175" Type="http://schemas.openxmlformats.org/officeDocument/2006/relationships/hyperlink" Target="https://www.mercadolivre.com.br/vendas/2000005035294438/detalhe" TargetMode="External"/><Relationship Id="rId14" Type="http://schemas.openxmlformats.org/officeDocument/2006/relationships/hyperlink" Target="https://www.mercadolivre.com.br/vendas/2000005197033246/detalhe" TargetMode="External"/><Relationship Id="rId2191" Type="http://schemas.openxmlformats.org/officeDocument/2006/relationships/hyperlink" Target="https://www.mercadolivre.com.br/vendas/2000005089139382/detalhe" TargetMode="External"/><Relationship Id="rId3035" Type="http://schemas.openxmlformats.org/officeDocument/2006/relationships/hyperlink" Target="http://mediations.mercadolivre.com.br/received_claims/5173778779?urlBack=https://www.mercadolivre.com.br/vendas/2000004181094269/detalhe" TargetMode="External"/><Relationship Id="rId163" Type="http://schemas.openxmlformats.org/officeDocument/2006/relationships/hyperlink" Target="https://www.mercadolivre.com.br/vendas/2000005191819238/detalhe" TargetMode="External"/><Relationship Id="rId370" Type="http://schemas.openxmlformats.org/officeDocument/2006/relationships/hyperlink" Target="http://mediations.mercadolivre.com.br/received_claims/5178682308?urlBack=https://www.mercadolivre.com.br/vendas/2000004241541859/detalhe" TargetMode="External"/><Relationship Id="rId2051" Type="http://schemas.openxmlformats.org/officeDocument/2006/relationships/hyperlink" Target="https://www.mercadolivre.com.br/vendas/2000005096271494/detalhe" TargetMode="External"/><Relationship Id="rId2289" Type="http://schemas.openxmlformats.org/officeDocument/2006/relationships/hyperlink" Target="https://www.mercadolivre.com.br/vendas/2000005083404236/detalhe" TargetMode="External"/><Relationship Id="rId2496" Type="http://schemas.openxmlformats.org/officeDocument/2006/relationships/hyperlink" Target="https://www.mercadolivre.com.br/vendas/2000005073556894/detalhe" TargetMode="External"/><Relationship Id="rId3102" Type="http://schemas.openxmlformats.org/officeDocument/2006/relationships/hyperlink" Target="https://www.mercadolivre.com.br/vendas/2000004178969535/detalhe" TargetMode="External"/><Relationship Id="rId230" Type="http://schemas.openxmlformats.org/officeDocument/2006/relationships/hyperlink" Target="https://www.mercadolivre.com.br/vendas/2000005188638540/detalhe" TargetMode="External"/><Relationship Id="rId468" Type="http://schemas.openxmlformats.org/officeDocument/2006/relationships/hyperlink" Target="https://www.mercadolivre.com.br/vendas/2000005176849068/detalhe" TargetMode="External"/><Relationship Id="rId675" Type="http://schemas.openxmlformats.org/officeDocument/2006/relationships/hyperlink" Target="https://www.mercadolivre.com.br/vendas/2000005166891326/detalhe" TargetMode="External"/><Relationship Id="rId882" Type="http://schemas.openxmlformats.org/officeDocument/2006/relationships/hyperlink" Target="https://www.mercadolivre.com.br/vendas/2000005158786002/detalhe" TargetMode="External"/><Relationship Id="rId1098" Type="http://schemas.openxmlformats.org/officeDocument/2006/relationships/hyperlink" Target="https://www.mercadolivre.com.br/vendas/2000005146886236/detalhe" TargetMode="External"/><Relationship Id="rId2149" Type="http://schemas.openxmlformats.org/officeDocument/2006/relationships/hyperlink" Target="https://www.mercadolivre.com.br/vendas/2000004201404933/detalhe" TargetMode="External"/><Relationship Id="rId2356" Type="http://schemas.openxmlformats.org/officeDocument/2006/relationships/hyperlink" Target="https://www.mercadolivre.com.br/vendas/2000005079722472/detalhe" TargetMode="External"/><Relationship Id="rId2563" Type="http://schemas.openxmlformats.org/officeDocument/2006/relationships/hyperlink" Target="https://www.mercadolivre.com.br/vendas/2000005071278370/detalhe" TargetMode="External"/><Relationship Id="rId2770" Type="http://schemas.openxmlformats.org/officeDocument/2006/relationships/hyperlink" Target="https://www.mercadolivre.com.br/vendas/2000005058338762/detalhe" TargetMode="External"/><Relationship Id="rId328" Type="http://schemas.openxmlformats.org/officeDocument/2006/relationships/hyperlink" Target="https://www.mercadolivre.com.br/vendas/2000004242641995/detalhe" TargetMode="External"/><Relationship Id="rId535" Type="http://schemas.openxmlformats.org/officeDocument/2006/relationships/hyperlink" Target="https://www.mercadolivre.com.br/vendas/2000004237555507/detalhe" TargetMode="External"/><Relationship Id="rId742" Type="http://schemas.openxmlformats.org/officeDocument/2006/relationships/hyperlink" Target="http://mediations.mercadolivre.com.br/received_claims/5177239210?urlBack=https://www.mercadolivre.com.br/vendas/2000005164356932/detalhe" TargetMode="External"/><Relationship Id="rId1165" Type="http://schemas.openxmlformats.org/officeDocument/2006/relationships/hyperlink" Target="https://www.mercadolivre.com.br/vendas/2000005142725374/detalhe" TargetMode="External"/><Relationship Id="rId1372" Type="http://schemas.openxmlformats.org/officeDocument/2006/relationships/hyperlink" Target="https://www.mercadolivre.com.br/vendas/2000005131817228/detalhe" TargetMode="External"/><Relationship Id="rId2009" Type="http://schemas.openxmlformats.org/officeDocument/2006/relationships/hyperlink" Target="http://mediations.mercadolivre.com.br/received_claims/5175303915?urlBack=https://www.mercadolivre.com.br/vendas/2000005098580994/detalhe" TargetMode="External"/><Relationship Id="rId2216" Type="http://schemas.openxmlformats.org/officeDocument/2006/relationships/hyperlink" Target="https://www.mercadolivre.com.br/vendas/2000004199958857/detalhe" TargetMode="External"/><Relationship Id="rId2423" Type="http://schemas.openxmlformats.org/officeDocument/2006/relationships/hyperlink" Target="https://www.mercadolivre.com.br/vendas/2000004195485553/detalhe" TargetMode="External"/><Relationship Id="rId2630" Type="http://schemas.openxmlformats.org/officeDocument/2006/relationships/hyperlink" Target="https://www.mercadolivre.com.br/vendas/2000004191474885/detalhe" TargetMode="External"/><Relationship Id="rId2868" Type="http://schemas.openxmlformats.org/officeDocument/2006/relationships/hyperlink" Target="https://www.mercadolivre.com.br/vendas/2000005052935952/detalhe" TargetMode="External"/><Relationship Id="rId602" Type="http://schemas.openxmlformats.org/officeDocument/2006/relationships/hyperlink" Target="https://www.mercadolivre.com.br/vendas/2000005169714718/detalhe" TargetMode="External"/><Relationship Id="rId1025" Type="http://schemas.openxmlformats.org/officeDocument/2006/relationships/hyperlink" Target="https://www.mercadolivre.com.br/vendas/2000004227107401/detalhe" TargetMode="External"/><Relationship Id="rId1232" Type="http://schemas.openxmlformats.org/officeDocument/2006/relationships/hyperlink" Target="https://www.mercadolivre.com.br/vendas/2000005139292144/detalhe" TargetMode="External"/><Relationship Id="rId1677" Type="http://schemas.openxmlformats.org/officeDocument/2006/relationships/hyperlink" Target="https://www.mercadolivre.com.br/vendas/2000005116217182/detalhe" TargetMode="External"/><Relationship Id="rId1884" Type="http://schemas.openxmlformats.org/officeDocument/2006/relationships/hyperlink" Target="https://www.mercadolivre.com.br/vendas/2000005106245962/detalhe" TargetMode="External"/><Relationship Id="rId2728" Type="http://schemas.openxmlformats.org/officeDocument/2006/relationships/hyperlink" Target="https://www.mercadolivre.com.br/vendas/2000004189546989/detalhe" TargetMode="External"/><Relationship Id="rId2935" Type="http://schemas.openxmlformats.org/officeDocument/2006/relationships/hyperlink" Target="http://mediations.mercadolivre.com.br/received_claims/5174135507?urlBack=https://www.mercadolivre.com.br/vendas/2000005049595362/detalhe" TargetMode="External"/><Relationship Id="rId907" Type="http://schemas.openxmlformats.org/officeDocument/2006/relationships/hyperlink" Target="https://www.mercadolivre.com.br/vendas/2000005157294472/detalhe" TargetMode="External"/><Relationship Id="rId1537" Type="http://schemas.openxmlformats.org/officeDocument/2006/relationships/hyperlink" Target="https://www.mercadolivre.com.br/vendas/2000005123429160/detalhe" TargetMode="External"/><Relationship Id="rId1744" Type="http://schemas.openxmlformats.org/officeDocument/2006/relationships/hyperlink" Target="https://www.mercadolivre.com.br/vendas/2000004211111053/detalhe" TargetMode="External"/><Relationship Id="rId1951" Type="http://schemas.openxmlformats.org/officeDocument/2006/relationships/hyperlink" Target="https://www.mercadolivre.com.br/vendas/2000005102511670/detalhe" TargetMode="External"/><Relationship Id="rId3197" Type="http://schemas.openxmlformats.org/officeDocument/2006/relationships/hyperlink" Target="https://www.mercadolivre.com.br/vendas/2000005034310958/detalhe" TargetMode="External"/><Relationship Id="rId36" Type="http://schemas.openxmlformats.org/officeDocument/2006/relationships/hyperlink" Target="https://www.mercadolivre.com.br/vendas/2000004247636677/detalhe" TargetMode="External"/><Relationship Id="rId1604" Type="http://schemas.openxmlformats.org/officeDocument/2006/relationships/hyperlink" Target="https://www.mercadolivre.com.br/vendas/2000005119622854/detalhe" TargetMode="External"/><Relationship Id="rId3057" Type="http://schemas.openxmlformats.org/officeDocument/2006/relationships/hyperlink" Target="https://www.mercadolivre.com.br/vendas/2000004180535365/detalhe" TargetMode="External"/><Relationship Id="rId185" Type="http://schemas.openxmlformats.org/officeDocument/2006/relationships/hyperlink" Target="https://www.mercadolivre.com.br/vendas/2000005190439276/detalhe" TargetMode="External"/><Relationship Id="rId1811" Type="http://schemas.openxmlformats.org/officeDocument/2006/relationships/hyperlink" Target="https://www.mercadolivre.com.br/vendas/2000005109820664/detalhe" TargetMode="External"/><Relationship Id="rId1909" Type="http://schemas.openxmlformats.org/officeDocument/2006/relationships/hyperlink" Target="https://www.mercadolivre.com.br/vendas/2000004207541261/detalhe" TargetMode="External"/><Relationship Id="rId392" Type="http://schemas.openxmlformats.org/officeDocument/2006/relationships/hyperlink" Target="https://www.mercadolivre.com.br/vendas/2000005181011412/detalhe" TargetMode="External"/><Relationship Id="rId697" Type="http://schemas.openxmlformats.org/officeDocument/2006/relationships/hyperlink" Target="https://www.mercadolivre.com.br/vendas/2000005165836686/detalhe" TargetMode="External"/><Relationship Id="rId2073" Type="http://schemas.openxmlformats.org/officeDocument/2006/relationships/hyperlink" Target="https://www.mercadolivre.com.br/vendas/2000005095362608/detalhe" TargetMode="External"/><Relationship Id="rId2280" Type="http://schemas.openxmlformats.org/officeDocument/2006/relationships/hyperlink" Target="https://www.mercadolivre.com.br/vendas/2000005084269276/detalhe" TargetMode="External"/><Relationship Id="rId2378" Type="http://schemas.openxmlformats.org/officeDocument/2006/relationships/hyperlink" Target="https://www.mercadolivre.com.br/vendas/2000005079042398/detalhe" TargetMode="External"/><Relationship Id="rId3124" Type="http://schemas.openxmlformats.org/officeDocument/2006/relationships/hyperlink" Target="https://www.mercadolivre.com.br/vendas/2000005037821042/detalhe" TargetMode="External"/><Relationship Id="rId252" Type="http://schemas.openxmlformats.org/officeDocument/2006/relationships/hyperlink" Target="https://www.mercadolivre.com.br/vendas/2000004243976599/detalhe" TargetMode="External"/><Relationship Id="rId1187" Type="http://schemas.openxmlformats.org/officeDocument/2006/relationships/hyperlink" Target="https://www.mercadolivre.com.br/vendas/2000005141352004/detalhe" TargetMode="External"/><Relationship Id="rId2140" Type="http://schemas.openxmlformats.org/officeDocument/2006/relationships/hyperlink" Target="https://www.mercadolivre.com.br/vendas/2000004199590743/detalhe" TargetMode="External"/><Relationship Id="rId2585" Type="http://schemas.openxmlformats.org/officeDocument/2006/relationships/hyperlink" Target="https://www.mercadolivre.com.br/vendas/2000005070619806/detalhe" TargetMode="External"/><Relationship Id="rId2792" Type="http://schemas.openxmlformats.org/officeDocument/2006/relationships/hyperlink" Target="https://www.mercadolivre.com.br/vendas/2000005056798910/detalhe" TargetMode="External"/><Relationship Id="rId112" Type="http://schemas.openxmlformats.org/officeDocument/2006/relationships/hyperlink" Target="https://www.mercadolivre.com.br/vendas/2000005193506354/detalhe" TargetMode="External"/><Relationship Id="rId557" Type="http://schemas.openxmlformats.org/officeDocument/2006/relationships/hyperlink" Target="https://www.mercadolivre.com.br/vendas/2000005172576176/detalhe" TargetMode="External"/><Relationship Id="rId764" Type="http://schemas.openxmlformats.org/officeDocument/2006/relationships/hyperlink" Target="https://www.mercadolivre.com.br/vendas/2000005163284002/detalhe" TargetMode="External"/><Relationship Id="rId971" Type="http://schemas.openxmlformats.org/officeDocument/2006/relationships/hyperlink" Target="https://www.mercadolivre.com.br/vendas/2000005153613914/detalhe" TargetMode="External"/><Relationship Id="rId1394" Type="http://schemas.openxmlformats.org/officeDocument/2006/relationships/hyperlink" Target="https://www.mercadolivre.com.br/vendas/2000004218774623/detalhe" TargetMode="External"/><Relationship Id="rId1699" Type="http://schemas.openxmlformats.org/officeDocument/2006/relationships/hyperlink" Target="https://www.mercadolivre.com.br/vendas/2000004212124985/detalhe" TargetMode="External"/><Relationship Id="rId2000" Type="http://schemas.openxmlformats.org/officeDocument/2006/relationships/hyperlink" Target="https://www.mercadolivre.com.br/vendas/2000005098988728/detalhe" TargetMode="External"/><Relationship Id="rId2238" Type="http://schemas.openxmlformats.org/officeDocument/2006/relationships/hyperlink" Target="https://www.mercadolivre.com.br/vendas/2000005086694954/detalhe" TargetMode="External"/><Relationship Id="rId2445" Type="http://schemas.openxmlformats.org/officeDocument/2006/relationships/hyperlink" Target="https://www.mercadolivre.com.br/vendas/2000005075784688/detalhe" TargetMode="External"/><Relationship Id="rId2652" Type="http://schemas.openxmlformats.org/officeDocument/2006/relationships/hyperlink" Target="https://www.mercadolivre.com.br/vendas/2000005066936146/detalhe" TargetMode="External"/><Relationship Id="rId417" Type="http://schemas.openxmlformats.org/officeDocument/2006/relationships/hyperlink" Target="https://www.mercadolivre.com.br/vendas/2000005179120332/detalhe" TargetMode="External"/><Relationship Id="rId624" Type="http://schemas.openxmlformats.org/officeDocument/2006/relationships/hyperlink" Target="https://www.mercadolivre.com.br/vendas/2000005168714412/detalhe" TargetMode="External"/><Relationship Id="rId831" Type="http://schemas.openxmlformats.org/officeDocument/2006/relationships/hyperlink" Target="https://www.mercadolivre.com.br/vendas/2000004231901515/detalhe" TargetMode="External"/><Relationship Id="rId1047" Type="http://schemas.openxmlformats.org/officeDocument/2006/relationships/hyperlink" Target="https://www.mercadolivre.com.br/vendas/2000005148966626/detalhe" TargetMode="External"/><Relationship Id="rId1254" Type="http://schemas.openxmlformats.org/officeDocument/2006/relationships/hyperlink" Target="https://www.mercadolivre.com.br/vendas/2000005137579732/detalhe" TargetMode="External"/><Relationship Id="rId1461" Type="http://schemas.openxmlformats.org/officeDocument/2006/relationships/hyperlink" Target="https://www.mercadolivre.com.br/vendas/2000004217067675/detalhe" TargetMode="External"/><Relationship Id="rId2305" Type="http://schemas.openxmlformats.org/officeDocument/2006/relationships/hyperlink" Target="https://www.mercadolivre.com.br/vendas/2000005074322464/detalhe" TargetMode="External"/><Relationship Id="rId2512" Type="http://schemas.openxmlformats.org/officeDocument/2006/relationships/hyperlink" Target="https://www.mercadolivre.com.br/vendas/2000004193692301/detalhe" TargetMode="External"/><Relationship Id="rId2957" Type="http://schemas.openxmlformats.org/officeDocument/2006/relationships/hyperlink" Target="https://www.mercadolivre.com.br/vendas/2000005048387460/detalhe" TargetMode="External"/><Relationship Id="rId929" Type="http://schemas.openxmlformats.org/officeDocument/2006/relationships/hyperlink" Target="https://www.mercadolivre.com.br/vendas/2000004229857597/detalhe" TargetMode="External"/><Relationship Id="rId1114" Type="http://schemas.openxmlformats.org/officeDocument/2006/relationships/hyperlink" Target="https://www.mercadolivre.com.br/vendas/2000004225143101/detalhe" TargetMode="External"/><Relationship Id="rId1321" Type="http://schemas.openxmlformats.org/officeDocument/2006/relationships/hyperlink" Target="https://www.mercadolivre.com.br/vendas/2000005134685342/detalhe" TargetMode="External"/><Relationship Id="rId1559" Type="http://schemas.openxmlformats.org/officeDocument/2006/relationships/hyperlink" Target="https://www.mercadolivre.com.br/vendas/2000005121985340/detalhe" TargetMode="External"/><Relationship Id="rId1766" Type="http://schemas.openxmlformats.org/officeDocument/2006/relationships/hyperlink" Target="https://www.mercadolivre.com.br/vendas/2000005111947720/detalhe" TargetMode="External"/><Relationship Id="rId1973" Type="http://schemas.openxmlformats.org/officeDocument/2006/relationships/hyperlink" Target="https://www.mercadolivre.com.br/vendas/2000004205506199/detalhe" TargetMode="External"/><Relationship Id="rId2817" Type="http://schemas.openxmlformats.org/officeDocument/2006/relationships/hyperlink" Target="http://mediations.mercadolivre.com.br/received_claims/5174529679?urlBack=https://www.mercadolivre.com.br/vendas/2000004186257433/detalhe" TargetMode="External"/><Relationship Id="rId58" Type="http://schemas.openxmlformats.org/officeDocument/2006/relationships/hyperlink" Target="https://www.mercadolivre.com.br/vendas/2000005195194810/detalhe" TargetMode="External"/><Relationship Id="rId1419" Type="http://schemas.openxmlformats.org/officeDocument/2006/relationships/hyperlink" Target="https://www.mercadolivre.com.br/vendas/2000005129514618/detalhe" TargetMode="External"/><Relationship Id="rId1626" Type="http://schemas.openxmlformats.org/officeDocument/2006/relationships/hyperlink" Target="https://www.mercadolivre.com.br/vendas/2000005118482748/detalhe" TargetMode="External"/><Relationship Id="rId1833" Type="http://schemas.openxmlformats.org/officeDocument/2006/relationships/hyperlink" Target="https://www.mercadolivre.com.br/vendas/2000005108975374/detalhe" TargetMode="External"/><Relationship Id="rId3079" Type="http://schemas.openxmlformats.org/officeDocument/2006/relationships/hyperlink" Target="https://www.mercadolivre.com.br/vendas/2000004179587901/detalhe" TargetMode="External"/><Relationship Id="rId1900" Type="http://schemas.openxmlformats.org/officeDocument/2006/relationships/hyperlink" Target="https://www.mercadolivre.com.br/vendas/2000005105171170/detalhe" TargetMode="External"/><Relationship Id="rId2095" Type="http://schemas.openxmlformats.org/officeDocument/2006/relationships/hyperlink" Target="https://www.mercadolivre.com.br/vendas/2000005094298948/detalhe" TargetMode="External"/><Relationship Id="rId3146" Type="http://schemas.openxmlformats.org/officeDocument/2006/relationships/hyperlink" Target="https://www.mercadolivre.com.br/vendas/2000005036826784/detalhe" TargetMode="External"/><Relationship Id="rId274" Type="http://schemas.openxmlformats.org/officeDocument/2006/relationships/hyperlink" Target="https://www.mercadolivre.com.br/vendas/2000005187082616/detalhe" TargetMode="External"/><Relationship Id="rId481" Type="http://schemas.openxmlformats.org/officeDocument/2006/relationships/hyperlink" Target="https://www.mercadolivre.com.br/vendas/2000005176310528/detalhe" TargetMode="External"/><Relationship Id="rId2162" Type="http://schemas.openxmlformats.org/officeDocument/2006/relationships/hyperlink" Target="https://www.mercadolivre.com.br/vendas/2000004201182929/detalhe" TargetMode="External"/><Relationship Id="rId3006" Type="http://schemas.openxmlformats.org/officeDocument/2006/relationships/hyperlink" Target="https://www.mercadolivre.com.br/vendas/2000005045361012/detalhe" TargetMode="External"/><Relationship Id="rId134" Type="http://schemas.openxmlformats.org/officeDocument/2006/relationships/hyperlink" Target="https://www.mercadolivre.com.br/vendas/2000005192730288/detalhe" TargetMode="External"/><Relationship Id="rId579" Type="http://schemas.openxmlformats.org/officeDocument/2006/relationships/hyperlink" Target="https://www.mercadolivre.com.br/vendas/2000004236697717/detalhe" TargetMode="External"/><Relationship Id="rId786" Type="http://schemas.openxmlformats.org/officeDocument/2006/relationships/hyperlink" Target="https://www.mercadolivre.com.br/vendas/2000005162310362/detalhe" TargetMode="External"/><Relationship Id="rId993" Type="http://schemas.openxmlformats.org/officeDocument/2006/relationships/hyperlink" Target="https://www.mercadolivre.com.br/vendas/2000004228294097/detalhe" TargetMode="External"/><Relationship Id="rId2467" Type="http://schemas.openxmlformats.org/officeDocument/2006/relationships/hyperlink" Target="https://www.mercadolivre.com.br/vendas/2000005075189904/detalhe" TargetMode="External"/><Relationship Id="rId2674" Type="http://schemas.openxmlformats.org/officeDocument/2006/relationships/hyperlink" Target="https://www.mercadolivre.com.br/vendas/2000004190746231/detalhe" TargetMode="External"/><Relationship Id="rId341" Type="http://schemas.openxmlformats.org/officeDocument/2006/relationships/hyperlink" Target="https://www.mercadolivre.com.br/vendas/2000005184062716/detalhe" TargetMode="External"/><Relationship Id="rId439" Type="http://schemas.openxmlformats.org/officeDocument/2006/relationships/hyperlink" Target="https://www.mercadolivre.com.br/vendas/2000005178092546/detalhe" TargetMode="External"/><Relationship Id="rId646" Type="http://schemas.openxmlformats.org/officeDocument/2006/relationships/hyperlink" Target="https://www.mercadolivre.com.br/vendas/2000004235191139/detalhe" TargetMode="External"/><Relationship Id="rId1069" Type="http://schemas.openxmlformats.org/officeDocument/2006/relationships/hyperlink" Target="http://mediations.mercadolivre.com.br/received_claims/5177100959?urlBack=https://www.mercadolivre.com.br/vendas/2000005148203138/detalhe" TargetMode="External"/><Relationship Id="rId1276" Type="http://schemas.openxmlformats.org/officeDocument/2006/relationships/hyperlink" Target="https://www.mercadolivre.com.br/vendas/2000005136888324/detalhe" TargetMode="External"/><Relationship Id="rId1483" Type="http://schemas.openxmlformats.org/officeDocument/2006/relationships/hyperlink" Target="https://www.mercadolivre.com.br/vendas/2000005125681394/detalhe" TargetMode="External"/><Relationship Id="rId2022" Type="http://schemas.openxmlformats.org/officeDocument/2006/relationships/hyperlink" Target="https://www.mercadolivre.com.br/vendas/2000005098071000/detalhe" TargetMode="External"/><Relationship Id="rId2327" Type="http://schemas.openxmlformats.org/officeDocument/2006/relationships/hyperlink" Target="https://www.mercadolivre.com.br/vendas/2000004197167527/detalhe" TargetMode="External"/><Relationship Id="rId2881" Type="http://schemas.openxmlformats.org/officeDocument/2006/relationships/hyperlink" Target="https://www.mercadolivre.com.br/vendas/2000005052039362/detalhe" TargetMode="External"/><Relationship Id="rId2979" Type="http://schemas.openxmlformats.org/officeDocument/2006/relationships/hyperlink" Target="https://www.mercadolivre.com.br/vendas/2000005046710628/detalhe" TargetMode="External"/><Relationship Id="rId201" Type="http://schemas.openxmlformats.org/officeDocument/2006/relationships/hyperlink" Target="https://www.mercadolivre.com.br/vendas/2000005189769774/detalhe" TargetMode="External"/><Relationship Id="rId506" Type="http://schemas.openxmlformats.org/officeDocument/2006/relationships/hyperlink" Target="http://mediations.mercadolivre.com.br/received_claims/5178182425?urlBack=https://www.mercadolivre.com.br/vendas/2000005174723556/detalhe" TargetMode="External"/><Relationship Id="rId853" Type="http://schemas.openxmlformats.org/officeDocument/2006/relationships/hyperlink" Target="https://www.mercadolivre.com.br/vendas/2000005159812074/detalhe" TargetMode="External"/><Relationship Id="rId1136" Type="http://schemas.openxmlformats.org/officeDocument/2006/relationships/hyperlink" Target="https://www.mercadolivre.com.br/vendas/2000005144128404/detalhe" TargetMode="External"/><Relationship Id="rId1690" Type="http://schemas.openxmlformats.org/officeDocument/2006/relationships/hyperlink" Target="https://www.mercadolivre.com.br/vendas/2000005115686650/detalhe" TargetMode="External"/><Relationship Id="rId1788" Type="http://schemas.openxmlformats.org/officeDocument/2006/relationships/hyperlink" Target="https://www.mercadolivre.com.br/vendas/2000005110959122/detalhe" TargetMode="External"/><Relationship Id="rId1995" Type="http://schemas.openxmlformats.org/officeDocument/2006/relationships/hyperlink" Target="https://www.mercadolivre.com.br/vendas/2000005099188418/detalhe" TargetMode="External"/><Relationship Id="rId2534" Type="http://schemas.openxmlformats.org/officeDocument/2006/relationships/hyperlink" Target="https://www.mercadolivre.com.br/vendas/2000005072071282/detalhe" TargetMode="External"/><Relationship Id="rId2741" Type="http://schemas.openxmlformats.org/officeDocument/2006/relationships/hyperlink" Target="https://www.mercadolivre.com.br/vendas/2000005061506726/detalhe" TargetMode="External"/><Relationship Id="rId2839" Type="http://schemas.openxmlformats.org/officeDocument/2006/relationships/hyperlink" Target="https://www.mercadolivre.com.br/vendas/2000005054549250/detalhe" TargetMode="External"/><Relationship Id="rId713" Type="http://schemas.openxmlformats.org/officeDocument/2006/relationships/hyperlink" Target="https://www.mercadolivre.com.br/vendas/2000004234027687/detalhe" TargetMode="External"/><Relationship Id="rId920" Type="http://schemas.openxmlformats.org/officeDocument/2006/relationships/hyperlink" Target="https://www.mercadolivre.com.br/vendas/2000005156403462/detalhe" TargetMode="External"/><Relationship Id="rId1343" Type="http://schemas.openxmlformats.org/officeDocument/2006/relationships/hyperlink" Target="https://www.mercadolivre.com.br/vendas/2000005133200554/detalhe" TargetMode="External"/><Relationship Id="rId1550" Type="http://schemas.openxmlformats.org/officeDocument/2006/relationships/hyperlink" Target="https://www.mercadolivre.com.br/vendas/2000005122673238/detalhe" TargetMode="External"/><Relationship Id="rId1648" Type="http://schemas.openxmlformats.org/officeDocument/2006/relationships/hyperlink" Target="https://www.mercadolivre.com.br/vendas/2000005117449810/detalhe" TargetMode="External"/><Relationship Id="rId2601" Type="http://schemas.openxmlformats.org/officeDocument/2006/relationships/hyperlink" Target="https://www.mercadolivre.com.br/vendas/2000005068939278/detalhe" TargetMode="External"/><Relationship Id="rId1203" Type="http://schemas.openxmlformats.org/officeDocument/2006/relationships/hyperlink" Target="https://www.mercadolivre.com.br/vendas/2000004222922243/detalhe" TargetMode="External"/><Relationship Id="rId1410" Type="http://schemas.openxmlformats.org/officeDocument/2006/relationships/hyperlink" Target="https://www.mercadolivre.com.br/vendas/2000004218301041/detalhe" TargetMode="External"/><Relationship Id="rId1508" Type="http://schemas.openxmlformats.org/officeDocument/2006/relationships/hyperlink" Target="http://mediations.mercadolivre.com.br/received_claims/5177249729?urlBack=https://www.mercadolivre.com.br/vendas/2000005124722004/detalhe" TargetMode="External"/><Relationship Id="rId1855" Type="http://schemas.openxmlformats.org/officeDocument/2006/relationships/hyperlink" Target="https://www.mercadolivre.com.br/vendas/2000005107932438/detalhe" TargetMode="External"/><Relationship Id="rId2906" Type="http://schemas.openxmlformats.org/officeDocument/2006/relationships/hyperlink" Target="https://www.mercadolivre.com.br/vendas/2000005050773050/detalhe" TargetMode="External"/><Relationship Id="rId3070" Type="http://schemas.openxmlformats.org/officeDocument/2006/relationships/hyperlink" Target="https://www.mercadolivre.com.br/vendas/2000004179819973/detalhe" TargetMode="External"/><Relationship Id="rId1715" Type="http://schemas.openxmlformats.org/officeDocument/2006/relationships/hyperlink" Target="https://www.mercadolivre.com.br/vendas/2000004211877155/detalhe" TargetMode="External"/><Relationship Id="rId1922" Type="http://schemas.openxmlformats.org/officeDocument/2006/relationships/hyperlink" Target="https://www.mercadolivre.com.br/vendas/2000005104275108/detalhe" TargetMode="External"/><Relationship Id="rId3168" Type="http://schemas.openxmlformats.org/officeDocument/2006/relationships/hyperlink" Target="https://www.mercadolivre.com.br/vendas/2000005035582164/detalhe" TargetMode="External"/><Relationship Id="rId296" Type="http://schemas.openxmlformats.org/officeDocument/2006/relationships/hyperlink" Target="https://www.mercadolivre.com.br/vendas/2000005186340268/detalhe" TargetMode="External"/><Relationship Id="rId2184" Type="http://schemas.openxmlformats.org/officeDocument/2006/relationships/hyperlink" Target="https://www.mercadolivre.com.br/vendas/2000004200771285/detalhe" TargetMode="External"/><Relationship Id="rId2391" Type="http://schemas.openxmlformats.org/officeDocument/2006/relationships/hyperlink" Target="https://www.mercadolivre.com.br/vendas/2000005078572224/detalhe" TargetMode="External"/><Relationship Id="rId3028" Type="http://schemas.openxmlformats.org/officeDocument/2006/relationships/hyperlink" Target="https://www.mercadolivre.com.br/vendas/2000004181287749/detalhe" TargetMode="External"/><Relationship Id="rId156" Type="http://schemas.openxmlformats.org/officeDocument/2006/relationships/hyperlink" Target="https://www.mercadolivre.com.br/vendas/2000005192085122/detalhe" TargetMode="External"/><Relationship Id="rId363" Type="http://schemas.openxmlformats.org/officeDocument/2006/relationships/hyperlink" Target="https://www.mercadolivre.com.br/vendas/2000005183034230/detalhe" TargetMode="External"/><Relationship Id="rId570" Type="http://schemas.openxmlformats.org/officeDocument/2006/relationships/hyperlink" Target="https://www.mercadolivre.com.br/vendas/2000005171843254/detalhe" TargetMode="External"/><Relationship Id="rId2044" Type="http://schemas.openxmlformats.org/officeDocument/2006/relationships/hyperlink" Target="https://www.mercadolivre.com.br/vendas/2000004203965343/detalhe" TargetMode="External"/><Relationship Id="rId2251" Type="http://schemas.openxmlformats.org/officeDocument/2006/relationships/hyperlink" Target="https://www.mercadolivre.com.br/vendas/2000005085818666/detalhe" TargetMode="External"/><Relationship Id="rId2489" Type="http://schemas.openxmlformats.org/officeDocument/2006/relationships/hyperlink" Target="https://www.mercadolivre.com.br/vendas/2000005073697040/detalhe" TargetMode="External"/><Relationship Id="rId2696" Type="http://schemas.openxmlformats.org/officeDocument/2006/relationships/hyperlink" Target="https://www.mercadolivre.com.br/vendas/2000005064032888/detalhe" TargetMode="External"/><Relationship Id="rId223" Type="http://schemas.openxmlformats.org/officeDocument/2006/relationships/hyperlink" Target="https://www.mercadolivre.com.br/vendas/2000005188970442/detalhe" TargetMode="External"/><Relationship Id="rId430" Type="http://schemas.openxmlformats.org/officeDocument/2006/relationships/hyperlink" Target="http://mediations.mercadolivre.com.br/received_claims/5178180186?urlBack=https://www.mercadolivre.com.br/vendas/2000005178370214/detalhe" TargetMode="External"/><Relationship Id="rId668" Type="http://schemas.openxmlformats.org/officeDocument/2006/relationships/hyperlink" Target="https://www.mercadolivre.com.br/vendas/2000005167142642/detalhe" TargetMode="External"/><Relationship Id="rId875" Type="http://schemas.openxmlformats.org/officeDocument/2006/relationships/hyperlink" Target="https://www.mercadolivre.com.br/vendas/2000005159192256/detalhe" TargetMode="External"/><Relationship Id="rId1060" Type="http://schemas.openxmlformats.org/officeDocument/2006/relationships/hyperlink" Target="https://www.mercadolivre.com.br/vendas/2000005148485754/detalhe" TargetMode="External"/><Relationship Id="rId1298" Type="http://schemas.openxmlformats.org/officeDocument/2006/relationships/hyperlink" Target="https://www.mercadolivre.com.br/vendas/2000005135492900/detalhe" TargetMode="External"/><Relationship Id="rId2111" Type="http://schemas.openxmlformats.org/officeDocument/2006/relationships/hyperlink" Target="https://www.mercadolivre.com.br/vendas/2000005093623246/detalhe" TargetMode="External"/><Relationship Id="rId2349" Type="http://schemas.openxmlformats.org/officeDocument/2006/relationships/hyperlink" Target="https://www.mercadolivre.com.br/vendas/2000005079950020/detalhe" TargetMode="External"/><Relationship Id="rId2556" Type="http://schemas.openxmlformats.org/officeDocument/2006/relationships/hyperlink" Target="https://www.mercadolivre.com.br/vendas/2000005071441396/detalhe" TargetMode="External"/><Relationship Id="rId2763" Type="http://schemas.openxmlformats.org/officeDocument/2006/relationships/hyperlink" Target="https://www.mercadolivre.com.br/vendas/2000005058989892/detalhe" TargetMode="External"/><Relationship Id="rId2970" Type="http://schemas.openxmlformats.org/officeDocument/2006/relationships/hyperlink" Target="https://www.mercadolivre.com.br/vendas/2000004182679623/detalhe" TargetMode="External"/><Relationship Id="rId528" Type="http://schemas.openxmlformats.org/officeDocument/2006/relationships/hyperlink" Target="https://www.mercadolivre.com.br/vendas/2000005173751128/detalhe" TargetMode="External"/><Relationship Id="rId735" Type="http://schemas.openxmlformats.org/officeDocument/2006/relationships/hyperlink" Target="https://www.mercadolivre.com.br/vendas/2000005164537072/detalhe" TargetMode="External"/><Relationship Id="rId942" Type="http://schemas.openxmlformats.org/officeDocument/2006/relationships/hyperlink" Target="https://www.mercadolivre.com.br/vendas/2000005155190140/detalhe" TargetMode="External"/><Relationship Id="rId1158" Type="http://schemas.openxmlformats.org/officeDocument/2006/relationships/hyperlink" Target="https://www.mercadolivre.com.br/vendas/2000005142961170/detalhe" TargetMode="External"/><Relationship Id="rId1365" Type="http://schemas.openxmlformats.org/officeDocument/2006/relationships/hyperlink" Target="https://www.mercadolivre.com.br/vendas/2000005132124296/detalhe" TargetMode="External"/><Relationship Id="rId1572" Type="http://schemas.openxmlformats.org/officeDocument/2006/relationships/hyperlink" Target="https://www.mercadolivre.com.br/vendas/2000004214712491/detalhe" TargetMode="External"/><Relationship Id="rId2209" Type="http://schemas.openxmlformats.org/officeDocument/2006/relationships/hyperlink" Target="https://www.mercadolivre.com.br/vendas/2000005087649604/detalhe" TargetMode="External"/><Relationship Id="rId2416" Type="http://schemas.openxmlformats.org/officeDocument/2006/relationships/hyperlink" Target="https://www.mercadolivre.com.br/vendas/2000004195925773/detalhe" TargetMode="External"/><Relationship Id="rId2623" Type="http://schemas.openxmlformats.org/officeDocument/2006/relationships/hyperlink" Target="https://www.mercadolivre.com.br/vendas/2000004191603501/detalhe" TargetMode="External"/><Relationship Id="rId1018" Type="http://schemas.openxmlformats.org/officeDocument/2006/relationships/hyperlink" Target="https://www.mercadolivre.com.br/vendas/2000005150207276/detalhe" TargetMode="External"/><Relationship Id="rId1225" Type="http://schemas.openxmlformats.org/officeDocument/2006/relationships/hyperlink" Target="https://www.mercadolivre.com.br/vendas/2000004222587849/detalhe" TargetMode="External"/><Relationship Id="rId1432" Type="http://schemas.openxmlformats.org/officeDocument/2006/relationships/hyperlink" Target="https://www.mercadolivre.com.br/vendas/2000004217946049/detalhe" TargetMode="External"/><Relationship Id="rId1877" Type="http://schemas.openxmlformats.org/officeDocument/2006/relationships/hyperlink" Target="https://www.mercadolivre.com.br/vendas/2000005107016404/detalhe" TargetMode="External"/><Relationship Id="rId2830" Type="http://schemas.openxmlformats.org/officeDocument/2006/relationships/hyperlink" Target="https://www.mercadolivre.com.br/vendas/2000005054902152/detalhe" TargetMode="External"/><Relationship Id="rId2928" Type="http://schemas.openxmlformats.org/officeDocument/2006/relationships/hyperlink" Target="https://www.mercadolivre.com.br/vendas/2000005049868910/detalhe" TargetMode="External"/><Relationship Id="rId71" Type="http://schemas.openxmlformats.org/officeDocument/2006/relationships/hyperlink" Target="https://www.mercadolivre.com.br/vendas/2000005192521186/detalhe" TargetMode="External"/><Relationship Id="rId802" Type="http://schemas.openxmlformats.org/officeDocument/2006/relationships/hyperlink" Target="https://www.mercadolivre.com.br/vendas/2000005161604390/detalhe" TargetMode="External"/><Relationship Id="rId1737" Type="http://schemas.openxmlformats.org/officeDocument/2006/relationships/hyperlink" Target="https://www.mercadolivre.com.br/vendas/2000005113318888/detalhe" TargetMode="External"/><Relationship Id="rId1944" Type="http://schemas.openxmlformats.org/officeDocument/2006/relationships/hyperlink" Target="https://www.mercadolivre.com.br/vendas/2000004206663617/detalhe" TargetMode="External"/><Relationship Id="rId3092" Type="http://schemas.openxmlformats.org/officeDocument/2006/relationships/hyperlink" Target="https://www.mercadolivre.com.br/vendas/2000005038993030/detalhe" TargetMode="External"/><Relationship Id="rId29" Type="http://schemas.openxmlformats.org/officeDocument/2006/relationships/hyperlink" Target="https://www.mercadolivre.com.br/vendas/2000005196683076/detalhe" TargetMode="External"/><Relationship Id="rId178" Type="http://schemas.openxmlformats.org/officeDocument/2006/relationships/hyperlink" Target="https://www.mercadolivre.com.br/vendas/2000004245060941/detalhe" TargetMode="External"/><Relationship Id="rId1804" Type="http://schemas.openxmlformats.org/officeDocument/2006/relationships/hyperlink" Target="https://www.mercadolivre.com.br/vendas/2000004209855923/detalhe" TargetMode="External"/><Relationship Id="rId385" Type="http://schemas.openxmlformats.org/officeDocument/2006/relationships/hyperlink" Target="https://www.mercadolivre.com.br/vendas/2000005181469530/detalhe" TargetMode="External"/><Relationship Id="rId592" Type="http://schemas.openxmlformats.org/officeDocument/2006/relationships/hyperlink" Target="https://www.mercadolivre.com.br/vendas/2000005170869656/detalhe" TargetMode="External"/><Relationship Id="rId2066" Type="http://schemas.openxmlformats.org/officeDocument/2006/relationships/hyperlink" Target="https://www.mercadolivre.com.br/vendas/2000005095585968/detalhe" TargetMode="External"/><Relationship Id="rId2273" Type="http://schemas.openxmlformats.org/officeDocument/2006/relationships/hyperlink" Target="https://www.mercadolivre.com.br/vendas/2000005078691928/detalhe" TargetMode="External"/><Relationship Id="rId2480" Type="http://schemas.openxmlformats.org/officeDocument/2006/relationships/hyperlink" Target="https://www.mercadolivre.com.br/vendas/2000004194381757/detalhe" TargetMode="External"/><Relationship Id="rId3117" Type="http://schemas.openxmlformats.org/officeDocument/2006/relationships/hyperlink" Target="https://www.mercadolivre.com.br/vendas/2000005038164062/detalhe" TargetMode="External"/><Relationship Id="rId245" Type="http://schemas.openxmlformats.org/officeDocument/2006/relationships/hyperlink" Target="https://www.mercadolivre.com.br/vendas/2000004244020683/detalhe" TargetMode="External"/><Relationship Id="rId452" Type="http://schemas.openxmlformats.org/officeDocument/2006/relationships/hyperlink" Target="https://www.mercadolivre.com.br/vendas/2000004239308131/detalhe" TargetMode="External"/><Relationship Id="rId897" Type="http://schemas.openxmlformats.org/officeDocument/2006/relationships/hyperlink" Target="https://www.mercadolivre.com.br/vendas/2000005158422156/detalhe" TargetMode="External"/><Relationship Id="rId1082" Type="http://schemas.openxmlformats.org/officeDocument/2006/relationships/hyperlink" Target="https://www.mercadolivre.com.br/vendas/2000005147866802/detalhe" TargetMode="External"/><Relationship Id="rId2133" Type="http://schemas.openxmlformats.org/officeDocument/2006/relationships/hyperlink" Target="https://www.mercadolivre.com.br/vendas/2000004202025387/detalhe" TargetMode="External"/><Relationship Id="rId2340" Type="http://schemas.openxmlformats.org/officeDocument/2006/relationships/hyperlink" Target="https://www.mercadolivre.com.br/vendas/2000005080288742/detalhe" TargetMode="External"/><Relationship Id="rId2578" Type="http://schemas.openxmlformats.org/officeDocument/2006/relationships/hyperlink" Target="https://www.mercadolivre.com.br/vendas/2000005058767288/detalhe" TargetMode="External"/><Relationship Id="rId2785" Type="http://schemas.openxmlformats.org/officeDocument/2006/relationships/hyperlink" Target="https://www.mercadolivre.com.br/vendas/2000005057220136/detalhe" TargetMode="External"/><Relationship Id="rId2992" Type="http://schemas.openxmlformats.org/officeDocument/2006/relationships/hyperlink" Target="https://www.mercadolivre.com.br/vendas/2000005046008680/detalhe" TargetMode="External"/><Relationship Id="rId105" Type="http://schemas.openxmlformats.org/officeDocument/2006/relationships/hyperlink" Target="https://www.mercadolivre.com.br/vendas/2000004246457393/detalhe" TargetMode="External"/><Relationship Id="rId312" Type="http://schemas.openxmlformats.org/officeDocument/2006/relationships/hyperlink" Target="https://www.mercadolivre.com.br/vendas/2000005185807178/detalhe" TargetMode="External"/><Relationship Id="rId757" Type="http://schemas.openxmlformats.org/officeDocument/2006/relationships/hyperlink" Target="http://mediations.mercadolivre.com.br/received_claims/5177526517?urlBack=https://www.mercadolivre.com.br/vendas/2000005163669712/detalhe" TargetMode="External"/><Relationship Id="rId964" Type="http://schemas.openxmlformats.org/officeDocument/2006/relationships/hyperlink" Target="https://www.mercadolivre.com.br/vendas/2000004228954675/detalhe" TargetMode="External"/><Relationship Id="rId1387" Type="http://schemas.openxmlformats.org/officeDocument/2006/relationships/hyperlink" Target="https://www.mercadolivre.com.br/vendas/2000005131155740/detalhe" TargetMode="External"/><Relationship Id="rId1594" Type="http://schemas.openxmlformats.org/officeDocument/2006/relationships/hyperlink" Target="https://www.mercadolivre.com.br/vendas/2000005120242510/detalhe" TargetMode="External"/><Relationship Id="rId2200" Type="http://schemas.openxmlformats.org/officeDocument/2006/relationships/hyperlink" Target="https://www.mercadolivre.com.br/vendas/2000005088375122/detalhe" TargetMode="External"/><Relationship Id="rId2438" Type="http://schemas.openxmlformats.org/officeDocument/2006/relationships/hyperlink" Target="https://www.mercadolivre.com.br/vendas/2000004195039261/detalhe" TargetMode="External"/><Relationship Id="rId2645" Type="http://schemas.openxmlformats.org/officeDocument/2006/relationships/hyperlink" Target="https://www.mercadolivre.com.br/vendas/2000005067180580/detalhe" TargetMode="External"/><Relationship Id="rId2852" Type="http://schemas.openxmlformats.org/officeDocument/2006/relationships/hyperlink" Target="https://www.mercadolivre.com.br/vendas/2000005054088076/detalhe" TargetMode="External"/><Relationship Id="rId93" Type="http://schemas.openxmlformats.org/officeDocument/2006/relationships/hyperlink" Target="https://www.mercadolivre.com.br/vendas/2000005194246266/detalhe" TargetMode="External"/><Relationship Id="rId617" Type="http://schemas.openxmlformats.org/officeDocument/2006/relationships/hyperlink" Target="https://www.mercadolivre.com.br/vendas/2000005168949674/detalhe" TargetMode="External"/><Relationship Id="rId824" Type="http://schemas.openxmlformats.org/officeDocument/2006/relationships/hyperlink" Target="https://www.mercadolivre.com.br/vendas/2000005160824864/detalhe" TargetMode="External"/><Relationship Id="rId1247" Type="http://schemas.openxmlformats.org/officeDocument/2006/relationships/hyperlink" Target="https://www.mercadolivre.com.br/vendas/2000004221781243/detalhe" TargetMode="External"/><Relationship Id="rId1454" Type="http://schemas.openxmlformats.org/officeDocument/2006/relationships/hyperlink" Target="https://www.mercadolivre.com.br/vendas/2000005123037450/detalhe" TargetMode="External"/><Relationship Id="rId1661" Type="http://schemas.openxmlformats.org/officeDocument/2006/relationships/hyperlink" Target="https://www.mercadolivre.com.br/vendas/2000005116760266/detalhe" TargetMode="External"/><Relationship Id="rId1899" Type="http://schemas.openxmlformats.org/officeDocument/2006/relationships/hyperlink" Target="https://www.mercadolivre.com.br/vendas/2000005105234780/detalhe" TargetMode="External"/><Relationship Id="rId2505" Type="http://schemas.openxmlformats.org/officeDocument/2006/relationships/hyperlink" Target="https://www.mercadolivre.com.br/vendas/2000005073298316/detalhe" TargetMode="External"/><Relationship Id="rId2712" Type="http://schemas.openxmlformats.org/officeDocument/2006/relationships/hyperlink" Target="https://www.mercadolivre.com.br/vendas/2000005064235566/detalhe" TargetMode="External"/><Relationship Id="rId1107" Type="http://schemas.openxmlformats.org/officeDocument/2006/relationships/hyperlink" Target="https://www.mercadolivre.com.br/vendas/2000004225433137/detalhe" TargetMode="External"/><Relationship Id="rId1314" Type="http://schemas.openxmlformats.org/officeDocument/2006/relationships/hyperlink" Target="https://www.mercadolivre.com.br/vendas/2000004220569971/detalhe" TargetMode="External"/><Relationship Id="rId1521" Type="http://schemas.openxmlformats.org/officeDocument/2006/relationships/hyperlink" Target="https://www.mercadolivre.com.br/vendas/2000005124308796/detalhe" TargetMode="External"/><Relationship Id="rId1759" Type="http://schemas.openxmlformats.org/officeDocument/2006/relationships/hyperlink" Target="https://www.mercadolivre.com.br/vendas/2000005112167236/detalhe" TargetMode="External"/><Relationship Id="rId1966" Type="http://schemas.openxmlformats.org/officeDocument/2006/relationships/hyperlink" Target="https://www.mercadolivre.com.br/vendas/2000004205737021/detalhe" TargetMode="External"/><Relationship Id="rId3181" Type="http://schemas.openxmlformats.org/officeDocument/2006/relationships/hyperlink" Target="https://www.mercadolivre.com.br/vendas/2000004177421673/detalhe" TargetMode="External"/><Relationship Id="rId1619" Type="http://schemas.openxmlformats.org/officeDocument/2006/relationships/hyperlink" Target="https://www.mercadolivre.com.br/vendas/2000004213577671/detalhe" TargetMode="External"/><Relationship Id="rId1826" Type="http://schemas.openxmlformats.org/officeDocument/2006/relationships/hyperlink" Target="https://www.mercadolivre.com.br/vendas/2000005109130838/detalhe" TargetMode="External"/><Relationship Id="rId20" Type="http://schemas.openxmlformats.org/officeDocument/2006/relationships/hyperlink" Target="https://www.mercadolivre.com.br/vendas/2000005196822098/detalhe" TargetMode="External"/><Relationship Id="rId2088" Type="http://schemas.openxmlformats.org/officeDocument/2006/relationships/hyperlink" Target="https://www.mercadolivre.com.br/vendas/2000005094603242/detalhe" TargetMode="External"/><Relationship Id="rId2295" Type="http://schemas.openxmlformats.org/officeDocument/2006/relationships/hyperlink" Target="https://www.mercadolivre.com.br/vendas/2000004197889689/detalhe" TargetMode="External"/><Relationship Id="rId3041" Type="http://schemas.openxmlformats.org/officeDocument/2006/relationships/hyperlink" Target="https://www.mercadolivre.com.br/vendas/2000005043361178/detalhe" TargetMode="External"/><Relationship Id="rId3139" Type="http://schemas.openxmlformats.org/officeDocument/2006/relationships/hyperlink" Target="https://www.mercadolivre.com.br/vendas/2000005037160654/detalhe" TargetMode="External"/><Relationship Id="rId267" Type="http://schemas.openxmlformats.org/officeDocument/2006/relationships/hyperlink" Target="https://www.mercadolivre.com.br/vendas/2000005187364582/detalhe" TargetMode="External"/><Relationship Id="rId474" Type="http://schemas.openxmlformats.org/officeDocument/2006/relationships/hyperlink" Target="https://www.mercadolivre.com.br/vendas/2000005176747016/detalhe" TargetMode="External"/><Relationship Id="rId2155" Type="http://schemas.openxmlformats.org/officeDocument/2006/relationships/hyperlink" Target="https://www.mercadolivre.com.br/vendas/2000005090539068/detalhe" TargetMode="External"/><Relationship Id="rId127" Type="http://schemas.openxmlformats.org/officeDocument/2006/relationships/hyperlink" Target="https://www.mercadolivre.com.br/vendas/2000005192871798/detalhe" TargetMode="External"/><Relationship Id="rId681" Type="http://schemas.openxmlformats.org/officeDocument/2006/relationships/hyperlink" Target="https://www.mercadolivre.com.br/vendas/2000005166526622/detalhe" TargetMode="External"/><Relationship Id="rId779" Type="http://schemas.openxmlformats.org/officeDocument/2006/relationships/hyperlink" Target="http://mediations.mercadolivre.com.br/received_claims/5177645104?urlBack=https://www.mercadolivre.com.br/vendas/2000005162671192/detalhe" TargetMode="External"/><Relationship Id="rId986" Type="http://schemas.openxmlformats.org/officeDocument/2006/relationships/hyperlink" Target="https://www.mercadolivre.com.br/vendas/2000004228566235/detalhe" TargetMode="External"/><Relationship Id="rId2362" Type="http://schemas.openxmlformats.org/officeDocument/2006/relationships/hyperlink" Target="https://www.mercadolivre.com.br/vendas/2000005079569862/detalhe" TargetMode="External"/><Relationship Id="rId2667" Type="http://schemas.openxmlformats.org/officeDocument/2006/relationships/hyperlink" Target="https://www.mercadolivre.com.br/vendas/2000005066200802/detalhe" TargetMode="External"/><Relationship Id="rId334" Type="http://schemas.openxmlformats.org/officeDocument/2006/relationships/hyperlink" Target="https://www.mercadolivre.com.br/vendas/2000005184439894/detalhe" TargetMode="External"/><Relationship Id="rId541" Type="http://schemas.openxmlformats.org/officeDocument/2006/relationships/hyperlink" Target="https://www.mercadolivre.com.br/vendas/2000005173180952/detalhe" TargetMode="External"/><Relationship Id="rId639" Type="http://schemas.openxmlformats.org/officeDocument/2006/relationships/hyperlink" Target="https://www.mercadolivre.com.br/vendas/2000004235278915/detalhe" TargetMode="External"/><Relationship Id="rId1171" Type="http://schemas.openxmlformats.org/officeDocument/2006/relationships/hyperlink" Target="https://www.mercadolivre.com.br/vendas/2000005142418252/detalhe" TargetMode="External"/><Relationship Id="rId1269" Type="http://schemas.openxmlformats.org/officeDocument/2006/relationships/hyperlink" Target="https://www.mercadolivre.com.br/vendas/2000004221568783/detalhe" TargetMode="External"/><Relationship Id="rId1476" Type="http://schemas.openxmlformats.org/officeDocument/2006/relationships/hyperlink" Target="https://www.mercadolivre.com.br/vendas/2000005126058416/detalhe" TargetMode="External"/><Relationship Id="rId2015" Type="http://schemas.openxmlformats.org/officeDocument/2006/relationships/hyperlink" Target="https://www.mercadolivre.com.br/vendas/2000004204719249/detalhe" TargetMode="External"/><Relationship Id="rId2222" Type="http://schemas.openxmlformats.org/officeDocument/2006/relationships/hyperlink" Target="https://www.mercadolivre.com.br/vendas/2000004199874051/detalhe" TargetMode="External"/><Relationship Id="rId2874" Type="http://schemas.openxmlformats.org/officeDocument/2006/relationships/hyperlink" Target="https://www.mercadolivre.com.br/vendas/2000005052444054/detalhe" TargetMode="External"/><Relationship Id="rId401" Type="http://schemas.openxmlformats.org/officeDocument/2006/relationships/hyperlink" Target="https://www.mercadolivre.com.br/vendas/2000005179692216/detalhe" TargetMode="External"/><Relationship Id="rId846" Type="http://schemas.openxmlformats.org/officeDocument/2006/relationships/hyperlink" Target="https://www.mercadolivre.com.br/vendas/2000004231754313/detalhe" TargetMode="External"/><Relationship Id="rId1031" Type="http://schemas.openxmlformats.org/officeDocument/2006/relationships/hyperlink" Target="http://mediations.mercadolivre.com.br/received_claims/5176878854?urlBack=https://www.mercadolivre.com.br/vendas/2000005149423744/detalhe" TargetMode="External"/><Relationship Id="rId1129" Type="http://schemas.openxmlformats.org/officeDocument/2006/relationships/hyperlink" Target="https://www.mercadolivre.com.br/vendas/2000005144449178/detalhe" TargetMode="External"/><Relationship Id="rId1683" Type="http://schemas.openxmlformats.org/officeDocument/2006/relationships/hyperlink" Target="https://www.mercadolivre.com.br/vendas/2000005116010490/detalhe" TargetMode="External"/><Relationship Id="rId1890" Type="http://schemas.openxmlformats.org/officeDocument/2006/relationships/hyperlink" Target="https://www.mercadolivre.com.br/vendas/2000005105825278/detalhe" TargetMode="External"/><Relationship Id="rId1988" Type="http://schemas.openxmlformats.org/officeDocument/2006/relationships/hyperlink" Target="http://mediations.mercadolivre.com.br/received_claims/5175599519?urlBack=https://www.mercadolivre.com.br/vendas/2000005099519272/detalhe" TargetMode="External"/><Relationship Id="rId2527" Type="http://schemas.openxmlformats.org/officeDocument/2006/relationships/hyperlink" Target="https://www.mercadolivre.com.br/vendas/2000005072363120/detalhe" TargetMode="External"/><Relationship Id="rId2734" Type="http://schemas.openxmlformats.org/officeDocument/2006/relationships/hyperlink" Target="https://www.mercadolivre.com.br/vendas/2000004189019397/detalhe" TargetMode="External"/><Relationship Id="rId2941" Type="http://schemas.openxmlformats.org/officeDocument/2006/relationships/hyperlink" Target="https://www.mercadolivre.com.br/vendas/2000005049264130/detalhe" TargetMode="External"/><Relationship Id="rId706" Type="http://schemas.openxmlformats.org/officeDocument/2006/relationships/hyperlink" Target="https://www.mercadolivre.com.br/vendas/2000005165513740/detalhe" TargetMode="External"/><Relationship Id="rId913" Type="http://schemas.openxmlformats.org/officeDocument/2006/relationships/hyperlink" Target="https://www.mercadolivre.com.br/vendas/2000005156644552/detalhe" TargetMode="External"/><Relationship Id="rId1336" Type="http://schemas.openxmlformats.org/officeDocument/2006/relationships/hyperlink" Target="https://www.mercadolivre.com.br/vendas/2000005129007078/detalhe" TargetMode="External"/><Relationship Id="rId1543" Type="http://schemas.openxmlformats.org/officeDocument/2006/relationships/hyperlink" Target="https://www.mercadolivre.com.br/vendas/2000005123041854/detalhe" TargetMode="External"/><Relationship Id="rId1750" Type="http://schemas.openxmlformats.org/officeDocument/2006/relationships/hyperlink" Target="https://www.mercadolivre.com.br/vendas/2000005112742698/detalhe" TargetMode="External"/><Relationship Id="rId2801" Type="http://schemas.openxmlformats.org/officeDocument/2006/relationships/hyperlink" Target="https://www.mercadolivre.com.br/vendas/2000004186620495/detalhe" TargetMode="External"/><Relationship Id="rId42" Type="http://schemas.openxmlformats.org/officeDocument/2006/relationships/hyperlink" Target="https://www.mercadolivre.com.br/vendas/2000005196436618/detalhe" TargetMode="External"/><Relationship Id="rId1403" Type="http://schemas.openxmlformats.org/officeDocument/2006/relationships/hyperlink" Target="https://www.mercadolivre.com.br/vendas/2000005125036690/detalhe" TargetMode="External"/><Relationship Id="rId1610" Type="http://schemas.openxmlformats.org/officeDocument/2006/relationships/hyperlink" Target="http://mediations.mercadolivre.com.br/received_claims/5176288207?urlBack=https://www.mercadolivre.com.br/vendas/2000005119186968/detalhe" TargetMode="External"/><Relationship Id="rId1848" Type="http://schemas.openxmlformats.org/officeDocument/2006/relationships/hyperlink" Target="https://www.mercadolivre.com.br/vendas/2000005108076192/detalhe" TargetMode="External"/><Relationship Id="rId3063" Type="http://schemas.openxmlformats.org/officeDocument/2006/relationships/hyperlink" Target="https://www.mercadolivre.com.br/vendas/2000005041862980/detalhe" TargetMode="External"/><Relationship Id="rId191" Type="http://schemas.openxmlformats.org/officeDocument/2006/relationships/hyperlink" Target="https://www.mercadolivre.com.br/vendas/2000004244916933/detalhe" TargetMode="External"/><Relationship Id="rId1708" Type="http://schemas.openxmlformats.org/officeDocument/2006/relationships/hyperlink" Target="https://www.mercadolivre.com.br/vendas/2000005115020078/detalhe" TargetMode="External"/><Relationship Id="rId1915" Type="http://schemas.openxmlformats.org/officeDocument/2006/relationships/hyperlink" Target="https://www.mercadolivre.com.br/vendas/2000005104543398/detalhe" TargetMode="External"/><Relationship Id="rId3130" Type="http://schemas.openxmlformats.org/officeDocument/2006/relationships/hyperlink" Target="https://www.mercadolivre.com.br/vendas/2000005037591308/detalhe" TargetMode="External"/><Relationship Id="rId289" Type="http://schemas.openxmlformats.org/officeDocument/2006/relationships/hyperlink" Target="https://www.mercadolivre.com.br/vendas/2000005186408740/detalhe" TargetMode="External"/><Relationship Id="rId496" Type="http://schemas.openxmlformats.org/officeDocument/2006/relationships/hyperlink" Target="https://www.mercadolivre.com.br/vendas/2000004238378427/detalhe" TargetMode="External"/><Relationship Id="rId2177" Type="http://schemas.openxmlformats.org/officeDocument/2006/relationships/hyperlink" Target="https://www.mercadolivre.com.br/vendas/2000005089541120/detalhe" TargetMode="External"/><Relationship Id="rId2384" Type="http://schemas.openxmlformats.org/officeDocument/2006/relationships/hyperlink" Target="https://www.mercadolivre.com.br/vendas/2000004196249325/detalhe" TargetMode="External"/><Relationship Id="rId2591" Type="http://schemas.openxmlformats.org/officeDocument/2006/relationships/hyperlink" Target="http://mediations.mercadolivre.com.br/received_claims/5175031310?urlBack=https://www.mercadolivre.com.br/vendas/2000005069666978/detalhe" TargetMode="External"/><Relationship Id="rId149" Type="http://schemas.openxmlformats.org/officeDocument/2006/relationships/hyperlink" Target="https://www.mercadolivre.com.br/vendas/2000005192254040/detalhe" TargetMode="External"/><Relationship Id="rId356" Type="http://schemas.openxmlformats.org/officeDocument/2006/relationships/hyperlink" Target="https://www.mercadolivre.com.br/vendas/2000004241901255/detalhe" TargetMode="External"/><Relationship Id="rId563" Type="http://schemas.openxmlformats.org/officeDocument/2006/relationships/hyperlink" Target="https://www.mercadolivre.com.br/vendas/2000005172170462/detalhe" TargetMode="External"/><Relationship Id="rId770" Type="http://schemas.openxmlformats.org/officeDocument/2006/relationships/hyperlink" Target="https://www.mercadolivre.com.br/vendas/2000005163001428/detalhe" TargetMode="External"/><Relationship Id="rId1193" Type="http://schemas.openxmlformats.org/officeDocument/2006/relationships/hyperlink" Target="https://www.mercadolivre.com.br/vendas/2000005140948906/detalhe" TargetMode="External"/><Relationship Id="rId2037" Type="http://schemas.openxmlformats.org/officeDocument/2006/relationships/hyperlink" Target="https://www.mercadolivre.com.br/vendas/2000004204147305/detalhe" TargetMode="External"/><Relationship Id="rId2244" Type="http://schemas.openxmlformats.org/officeDocument/2006/relationships/hyperlink" Target="https://www.mercadolivre.com.br/vendas/2000005086366858/detalhe" TargetMode="External"/><Relationship Id="rId2451" Type="http://schemas.openxmlformats.org/officeDocument/2006/relationships/hyperlink" Target="https://www.mercadolivre.com.br/vendas/2000004194879705/detalhe" TargetMode="External"/><Relationship Id="rId2689" Type="http://schemas.openxmlformats.org/officeDocument/2006/relationships/hyperlink" Target="https://www.mercadolivre.com.br/vendas/2000004190477477/detalhe" TargetMode="External"/><Relationship Id="rId2896" Type="http://schemas.openxmlformats.org/officeDocument/2006/relationships/hyperlink" Target="https://www.mercadolivre.com.br/vendas/2000005051377358/detalhe" TargetMode="External"/><Relationship Id="rId216" Type="http://schemas.openxmlformats.org/officeDocument/2006/relationships/hyperlink" Target="https://www.mercadolivre.com.br/vendas/2000005189306456/detalhe" TargetMode="External"/><Relationship Id="rId423" Type="http://schemas.openxmlformats.org/officeDocument/2006/relationships/hyperlink" Target="https://www.mercadolivre.com.br/vendas/2000005178852708/detalhe" TargetMode="External"/><Relationship Id="rId868" Type="http://schemas.openxmlformats.org/officeDocument/2006/relationships/hyperlink" Target="https://www.mercadolivre.com.br/vendas/2000005159316022/detalhe" TargetMode="External"/><Relationship Id="rId1053" Type="http://schemas.openxmlformats.org/officeDocument/2006/relationships/hyperlink" Target="https://www.mercadolivre.com.br/vendas/2000005148718114/detalhe" TargetMode="External"/><Relationship Id="rId1260" Type="http://schemas.openxmlformats.org/officeDocument/2006/relationships/hyperlink" Target="http://mediations.mercadolivre.com.br/received_claims/5176295543?urlBack=https://www.mercadolivre.com.br/vendas/2000004221646879/detalhe" TargetMode="External"/><Relationship Id="rId1498" Type="http://schemas.openxmlformats.org/officeDocument/2006/relationships/hyperlink" Target="https://www.mercadolivre.com.br/vendas/2000005125381686/detalhe" TargetMode="External"/><Relationship Id="rId2104" Type="http://schemas.openxmlformats.org/officeDocument/2006/relationships/hyperlink" Target="https://www.mercadolivre.com.br/vendas/2000004202744573/detalhe" TargetMode="External"/><Relationship Id="rId2549" Type="http://schemas.openxmlformats.org/officeDocument/2006/relationships/hyperlink" Target="https://www.mercadolivre.com.br/vendas/2000005071531616/detalhe" TargetMode="External"/><Relationship Id="rId2756" Type="http://schemas.openxmlformats.org/officeDocument/2006/relationships/hyperlink" Target="https://www.mercadolivre.com.br/vendas/2000004188082641/detalhe" TargetMode="External"/><Relationship Id="rId2963" Type="http://schemas.openxmlformats.org/officeDocument/2006/relationships/hyperlink" Target="https://www.mercadolivre.com.br/vendas/2000005048182758/detalhe" TargetMode="External"/><Relationship Id="rId630" Type="http://schemas.openxmlformats.org/officeDocument/2006/relationships/hyperlink" Target="https://www.mercadolivre.com.br/vendas/2000005168571272/detalhe" TargetMode="External"/><Relationship Id="rId728" Type="http://schemas.openxmlformats.org/officeDocument/2006/relationships/hyperlink" Target="https://www.mercadolivre.com.br/vendas/2000005164750076/detalhe" TargetMode="External"/><Relationship Id="rId935" Type="http://schemas.openxmlformats.org/officeDocument/2006/relationships/hyperlink" Target="https://www.mercadolivre.com.br/vendas/2000004229685535/detalhe" TargetMode="External"/><Relationship Id="rId1358" Type="http://schemas.openxmlformats.org/officeDocument/2006/relationships/hyperlink" Target="https://www.mercadolivre.com.br/vendas/2000005132512070/detalhe" TargetMode="External"/><Relationship Id="rId1565" Type="http://schemas.openxmlformats.org/officeDocument/2006/relationships/hyperlink" Target="https://www.mercadolivre.com.br/vendas/2000005121741170/detalhe" TargetMode="External"/><Relationship Id="rId1772" Type="http://schemas.openxmlformats.org/officeDocument/2006/relationships/hyperlink" Target="https://www.mercadolivre.com.br/vendas/2000005111548972/detalhe" TargetMode="External"/><Relationship Id="rId2311" Type="http://schemas.openxmlformats.org/officeDocument/2006/relationships/hyperlink" Target="https://www.mercadolivre.com.br/vendas/2000005081656864/detalhe" TargetMode="External"/><Relationship Id="rId2409" Type="http://schemas.openxmlformats.org/officeDocument/2006/relationships/hyperlink" Target="https://www.mercadolivre.com.br/vendas/2000005078056494/detalhe" TargetMode="External"/><Relationship Id="rId2616" Type="http://schemas.openxmlformats.org/officeDocument/2006/relationships/hyperlink" Target="https://www.mercadolivre.com.br/vendas/2000005068296544/detalhe" TargetMode="External"/><Relationship Id="rId64" Type="http://schemas.openxmlformats.org/officeDocument/2006/relationships/hyperlink" Target="http://mediations.mercadolivre.com.br/received_claims/5178658146?urlBack=https://www.mercadolivre.com.br/vendas/2000005194966788/detalhe" TargetMode="External"/><Relationship Id="rId1120" Type="http://schemas.openxmlformats.org/officeDocument/2006/relationships/hyperlink" Target="https://www.mercadolivre.com.br/vendas/2000005145018128/detalhe" TargetMode="External"/><Relationship Id="rId1218" Type="http://schemas.openxmlformats.org/officeDocument/2006/relationships/hyperlink" Target="https://www.mercadolivre.com.br/vendas/2000005139714442/detalhe" TargetMode="External"/><Relationship Id="rId1425" Type="http://schemas.openxmlformats.org/officeDocument/2006/relationships/hyperlink" Target="https://www.mercadolivre.com.br/vendas/2000005129377116/detalhe" TargetMode="External"/><Relationship Id="rId2823" Type="http://schemas.openxmlformats.org/officeDocument/2006/relationships/hyperlink" Target="https://www.mercadolivre.com.br/vendas/2000004186102251/detalhe" TargetMode="External"/><Relationship Id="rId1632" Type="http://schemas.openxmlformats.org/officeDocument/2006/relationships/hyperlink" Target="https://www.mercadolivre.com.br/vendas/2000005118287982/detalhe" TargetMode="External"/><Relationship Id="rId1937" Type="http://schemas.openxmlformats.org/officeDocument/2006/relationships/hyperlink" Target="https://www.mercadolivre.com.br/vendas/2000005102915452/detalhe" TargetMode="External"/><Relationship Id="rId3085" Type="http://schemas.openxmlformats.org/officeDocument/2006/relationships/hyperlink" Target="https://www.mercadolivre.com.br/vendas/2000004179456919/detalhe" TargetMode="External"/><Relationship Id="rId2199" Type="http://schemas.openxmlformats.org/officeDocument/2006/relationships/hyperlink" Target="https://www.mercadolivre.com.br/vendas/2000005088476022/detalhe" TargetMode="External"/><Relationship Id="rId3152" Type="http://schemas.openxmlformats.org/officeDocument/2006/relationships/hyperlink" Target="http://mediations.mercadolivre.com.br/received_claims/5174803850?urlBack=https://www.mercadolivre.com.br/vendas/2000005023100104/detalhe" TargetMode="External"/><Relationship Id="rId280" Type="http://schemas.openxmlformats.org/officeDocument/2006/relationships/hyperlink" Target="https://www.mercadolivre.com.br/vendas/2000005186895594/detalhe" TargetMode="External"/><Relationship Id="rId3012" Type="http://schemas.openxmlformats.org/officeDocument/2006/relationships/hyperlink" Target="https://www.mercadolivre.com.br/vendas/2000004181726589/detalhe" TargetMode="External"/><Relationship Id="rId140" Type="http://schemas.openxmlformats.org/officeDocument/2006/relationships/hyperlink" Target="https://www.mercadolivre.com.br/vendas/2000005192430908/detalhe" TargetMode="External"/><Relationship Id="rId378" Type="http://schemas.openxmlformats.org/officeDocument/2006/relationships/hyperlink" Target="http://mediations.mercadolivre.com.br/received_claims/5177794747?urlBack=https://www.mercadolivre.com.br/vendas/2000005181971986/detalhe" TargetMode="External"/><Relationship Id="rId585" Type="http://schemas.openxmlformats.org/officeDocument/2006/relationships/hyperlink" Target="http://mediations.mercadolivre.com.br/received_claims/5177704983?urlBack=https://www.mercadolivre.com.br/vendas/2000005171161356/detalhe" TargetMode="External"/><Relationship Id="rId792" Type="http://schemas.openxmlformats.org/officeDocument/2006/relationships/hyperlink" Target="https://www.mercadolivre.com.br/vendas/2000005162008760/detalhe" TargetMode="External"/><Relationship Id="rId2059" Type="http://schemas.openxmlformats.org/officeDocument/2006/relationships/hyperlink" Target="https://www.mercadolivre.com.br/vendas/2000005095907444/detalhe" TargetMode="External"/><Relationship Id="rId2266" Type="http://schemas.openxmlformats.org/officeDocument/2006/relationships/hyperlink" Target="https://www.mercadolivre.com.br/vendas/2000004199069099/detalhe" TargetMode="External"/><Relationship Id="rId2473" Type="http://schemas.openxmlformats.org/officeDocument/2006/relationships/hyperlink" Target="https://www.mercadolivre.com.br/vendas/2000005074644628/detalhe" TargetMode="External"/><Relationship Id="rId2680" Type="http://schemas.openxmlformats.org/officeDocument/2006/relationships/hyperlink" Target="http://mediations.mercadolivre.com.br/received_claims/5174742661?urlBack=https://www.mercadolivre.com.br/vendas/2000005065782366/detalhe" TargetMode="External"/><Relationship Id="rId6" Type="http://schemas.openxmlformats.org/officeDocument/2006/relationships/hyperlink" Target="https://www.mercadolivre.com.br/vendas/2000005197791928/detalhe" TargetMode="External"/><Relationship Id="rId238" Type="http://schemas.openxmlformats.org/officeDocument/2006/relationships/hyperlink" Target="https://www.mercadolivre.com.br/vendas/2000005168248576/detalhe" TargetMode="External"/><Relationship Id="rId445" Type="http://schemas.openxmlformats.org/officeDocument/2006/relationships/hyperlink" Target="https://www.mercadolivre.com.br/vendas/2000005177833798/detalhe" TargetMode="External"/><Relationship Id="rId652" Type="http://schemas.openxmlformats.org/officeDocument/2006/relationships/hyperlink" Target="http://mediations.mercadolivre.com.br/received_claims/5178040599?urlBack=https://www.mercadolivre.com.br/vendas/2000005167666002/detalhe" TargetMode="External"/><Relationship Id="rId1075" Type="http://schemas.openxmlformats.org/officeDocument/2006/relationships/hyperlink" Target="https://www.mercadolivre.com.br/vendas/2000005148080674/detalhe" TargetMode="External"/><Relationship Id="rId1282" Type="http://schemas.openxmlformats.org/officeDocument/2006/relationships/hyperlink" Target="https://www.mercadolivre.com.br/vendas/2000004221178819/detalhe" TargetMode="External"/><Relationship Id="rId2126" Type="http://schemas.openxmlformats.org/officeDocument/2006/relationships/hyperlink" Target="https://www.mercadolivre.com.br/vendas/2000005092593580/detalhe" TargetMode="External"/><Relationship Id="rId2333" Type="http://schemas.openxmlformats.org/officeDocument/2006/relationships/hyperlink" Target="https://www.mercadolivre.com.br/vendas/2000005080487136/detalhe" TargetMode="External"/><Relationship Id="rId2540" Type="http://schemas.openxmlformats.org/officeDocument/2006/relationships/hyperlink" Target="https://www.mercadolivre.com.br/vendas/2000004193229473/detalhe" TargetMode="External"/><Relationship Id="rId2778" Type="http://schemas.openxmlformats.org/officeDocument/2006/relationships/hyperlink" Target="https://www.mercadolivre.com.br/vendas/2000004187198649/detalhe" TargetMode="External"/><Relationship Id="rId2985" Type="http://schemas.openxmlformats.org/officeDocument/2006/relationships/hyperlink" Target="https://www.mercadolivre.com.br/vendas/2000005046337962/detalhe" TargetMode="External"/><Relationship Id="rId305" Type="http://schemas.openxmlformats.org/officeDocument/2006/relationships/hyperlink" Target="https://www.mercadolivre.com.br/vendas/2000005186147612/detalhe" TargetMode="External"/><Relationship Id="rId512" Type="http://schemas.openxmlformats.org/officeDocument/2006/relationships/hyperlink" Target="https://www.mercadolivre.com.br/vendas/2000005174594648/detalhe" TargetMode="External"/><Relationship Id="rId957" Type="http://schemas.openxmlformats.org/officeDocument/2006/relationships/hyperlink" Target="https://www.mercadolivre.com.br/vendas/2000005154439964/detalhe" TargetMode="External"/><Relationship Id="rId1142" Type="http://schemas.openxmlformats.org/officeDocument/2006/relationships/hyperlink" Target="https://www.mercadolivre.com.br/vendas/2000005143897410/detalhe" TargetMode="External"/><Relationship Id="rId1587" Type="http://schemas.openxmlformats.org/officeDocument/2006/relationships/hyperlink" Target="https://www.mercadolivre.com.br/vendas/2000005120572062/detalhe" TargetMode="External"/><Relationship Id="rId1794" Type="http://schemas.openxmlformats.org/officeDocument/2006/relationships/hyperlink" Target="https://www.mercadolivre.com.br/vendas/2000004210101805/detalhe" TargetMode="External"/><Relationship Id="rId2400" Type="http://schemas.openxmlformats.org/officeDocument/2006/relationships/hyperlink" Target="https://www.mercadolivre.com.br/vendas/2000005078251354/detalhe" TargetMode="External"/><Relationship Id="rId2638" Type="http://schemas.openxmlformats.org/officeDocument/2006/relationships/hyperlink" Target="https://www.mercadolivre.com.br/vendas/2000005067446266/detalhe" TargetMode="External"/><Relationship Id="rId2845" Type="http://schemas.openxmlformats.org/officeDocument/2006/relationships/hyperlink" Target="https://www.mercadolivre.com.br/vendas/2000005054316260/detalhe" TargetMode="External"/><Relationship Id="rId86" Type="http://schemas.openxmlformats.org/officeDocument/2006/relationships/hyperlink" Target="https://www.mercadolivre.com.br/vendas/2000004246669271/detalhe" TargetMode="External"/><Relationship Id="rId817" Type="http://schemas.openxmlformats.org/officeDocument/2006/relationships/hyperlink" Target="https://www.mercadolivre.com.br/vendas/2000005160983892/detalhe" TargetMode="External"/><Relationship Id="rId1002" Type="http://schemas.openxmlformats.org/officeDocument/2006/relationships/hyperlink" Target="https://www.mercadolivre.com.br/vendas/2000004227799559/detalhe" TargetMode="External"/><Relationship Id="rId1447" Type="http://schemas.openxmlformats.org/officeDocument/2006/relationships/hyperlink" Target="https://www.mercadolivre.com.br/vendas/2000005128216876/detalhe" TargetMode="External"/><Relationship Id="rId1654" Type="http://schemas.openxmlformats.org/officeDocument/2006/relationships/hyperlink" Target="https://www.mercadolivre.com.br/vendas/2000005117251440/detalhe" TargetMode="External"/><Relationship Id="rId1861" Type="http://schemas.openxmlformats.org/officeDocument/2006/relationships/hyperlink" Target="https://www.mercadolivre.com.br/vendas/2000005107733230/detalhe" TargetMode="External"/><Relationship Id="rId2705" Type="http://schemas.openxmlformats.org/officeDocument/2006/relationships/hyperlink" Target="https://www.mercadolivre.com.br/vendas/2000004190191297/detalhe" TargetMode="External"/><Relationship Id="rId2912" Type="http://schemas.openxmlformats.org/officeDocument/2006/relationships/hyperlink" Target="https://www.mercadolivre.com.br/vendas/2000005050502718/detalhe" TargetMode="External"/><Relationship Id="rId1307" Type="http://schemas.openxmlformats.org/officeDocument/2006/relationships/hyperlink" Target="https://www.mercadolivre.com.br/vendas/2000005135332160/detalhe" TargetMode="External"/><Relationship Id="rId1514" Type="http://schemas.openxmlformats.org/officeDocument/2006/relationships/hyperlink" Target="https://www.mercadolivre.com.br/vendas/2000005124493656/detalhe" TargetMode="External"/><Relationship Id="rId1721" Type="http://schemas.openxmlformats.org/officeDocument/2006/relationships/hyperlink" Target="https://www.mercadolivre.com.br/vendas/2000004211733141/detalhe" TargetMode="External"/><Relationship Id="rId1959" Type="http://schemas.openxmlformats.org/officeDocument/2006/relationships/hyperlink" Target="https://www.mercadolivre.com.br/vendas/2000005101408580/detalhe" TargetMode="External"/><Relationship Id="rId3174" Type="http://schemas.openxmlformats.org/officeDocument/2006/relationships/hyperlink" Target="https://www.mercadolivre.com.br/vendas/2000005035434658/detalhe" TargetMode="External"/><Relationship Id="rId13" Type="http://schemas.openxmlformats.org/officeDocument/2006/relationships/hyperlink" Target="https://www.mercadolivre.com.br/vendas/2000005197180238/detalhe" TargetMode="External"/><Relationship Id="rId1819" Type="http://schemas.openxmlformats.org/officeDocument/2006/relationships/hyperlink" Target="https://www.mercadolivre.com.br/vendas/2000005109364014/detalhe" TargetMode="External"/><Relationship Id="rId2190" Type="http://schemas.openxmlformats.org/officeDocument/2006/relationships/hyperlink" Target="https://www.mercadolivre.com.br/vendas/2000005089131438/detalhe" TargetMode="External"/><Relationship Id="rId2288" Type="http://schemas.openxmlformats.org/officeDocument/2006/relationships/hyperlink" Target="https://www.mercadolivre.com.br/vendas/2000005083578646/detalhe" TargetMode="External"/><Relationship Id="rId2495" Type="http://schemas.openxmlformats.org/officeDocument/2006/relationships/hyperlink" Target="https://www.mercadolivre.com.br/vendas/2000005073584172/detalhe" TargetMode="External"/><Relationship Id="rId3034" Type="http://schemas.openxmlformats.org/officeDocument/2006/relationships/hyperlink" Target="https://www.mercadolivre.com.br/vendas/2000004181094269/detalhe" TargetMode="External"/><Relationship Id="rId162" Type="http://schemas.openxmlformats.org/officeDocument/2006/relationships/hyperlink" Target="https://www.mercadolivre.com.br/vendas/2000005179155658/detalhe" TargetMode="External"/><Relationship Id="rId467" Type="http://schemas.openxmlformats.org/officeDocument/2006/relationships/hyperlink" Target="https://www.mercadolivre.com.br/vendas/2000004239040591/detalhe" TargetMode="External"/><Relationship Id="rId1097" Type="http://schemas.openxmlformats.org/officeDocument/2006/relationships/hyperlink" Target="https://www.mercadolivre.com.br/vendas/2000005146994562/detalhe" TargetMode="External"/><Relationship Id="rId2050" Type="http://schemas.openxmlformats.org/officeDocument/2006/relationships/hyperlink" Target="https://www.mercadolivre.com.br/vendas/2000005096343174/detalhe" TargetMode="External"/><Relationship Id="rId2148" Type="http://schemas.openxmlformats.org/officeDocument/2006/relationships/hyperlink" Target="https://www.mercadolivre.com.br/vendas/2000005090835952/detalhe" TargetMode="External"/><Relationship Id="rId3101" Type="http://schemas.openxmlformats.org/officeDocument/2006/relationships/hyperlink" Target="https://www.mercadolivre.com.br/vendas/2000004178969535/detalhe" TargetMode="External"/><Relationship Id="rId674" Type="http://schemas.openxmlformats.org/officeDocument/2006/relationships/hyperlink" Target="https://www.mercadolivre.com.br/vendas/2000004234709273/detalhe" TargetMode="External"/><Relationship Id="rId881" Type="http://schemas.openxmlformats.org/officeDocument/2006/relationships/hyperlink" Target="https://www.mercadolivre.com.br/vendas/2000004231175965/detalhe" TargetMode="External"/><Relationship Id="rId979" Type="http://schemas.openxmlformats.org/officeDocument/2006/relationships/hyperlink" Target="https://www.mercadolivre.com.br/vendas/2000005153363788/detalhe" TargetMode="External"/><Relationship Id="rId2355" Type="http://schemas.openxmlformats.org/officeDocument/2006/relationships/hyperlink" Target="http://mediations.mercadolivre.com.br/received_claims/5175309421?urlBack=https://www.mercadolivre.com.br/vendas/2000005079792662/detalhe" TargetMode="External"/><Relationship Id="rId2562" Type="http://schemas.openxmlformats.org/officeDocument/2006/relationships/hyperlink" Target="https://www.mercadolivre.com.br/vendas/2000005071303724/detalhe" TargetMode="External"/><Relationship Id="rId327" Type="http://schemas.openxmlformats.org/officeDocument/2006/relationships/hyperlink" Target="https://www.mercadolivre.com.br/vendas/2000004242786235/detalhe" TargetMode="External"/><Relationship Id="rId534" Type="http://schemas.openxmlformats.org/officeDocument/2006/relationships/hyperlink" Target="https://www.mercadolivre.com.br/vendas/2000005173502714/detalhe" TargetMode="External"/><Relationship Id="rId741" Type="http://schemas.openxmlformats.org/officeDocument/2006/relationships/hyperlink" Target="https://www.mercadolivre.com.br/vendas/2000005164356932/detalhe" TargetMode="External"/><Relationship Id="rId839" Type="http://schemas.openxmlformats.org/officeDocument/2006/relationships/hyperlink" Target="https://www.mercadolivre.com.br/vendas/2000005160301034/detalhe" TargetMode="External"/><Relationship Id="rId1164" Type="http://schemas.openxmlformats.org/officeDocument/2006/relationships/hyperlink" Target="https://www.mercadolivre.com.br/vendas/2000005142758206/detalhe" TargetMode="External"/><Relationship Id="rId1371" Type="http://schemas.openxmlformats.org/officeDocument/2006/relationships/hyperlink" Target="https://www.mercadolivre.com.br/vendas/2000005131836202/detalhe" TargetMode="External"/><Relationship Id="rId1469" Type="http://schemas.openxmlformats.org/officeDocument/2006/relationships/hyperlink" Target="https://www.mercadolivre.com.br/vendas/2000005126405270/detalhe" TargetMode="External"/><Relationship Id="rId2008" Type="http://schemas.openxmlformats.org/officeDocument/2006/relationships/hyperlink" Target="https://www.mercadolivre.com.br/vendas/2000005098580994/detalhe" TargetMode="External"/><Relationship Id="rId2215" Type="http://schemas.openxmlformats.org/officeDocument/2006/relationships/hyperlink" Target="https://www.mercadolivre.com.br/vendas/2000004199958853/detalhe" TargetMode="External"/><Relationship Id="rId2422" Type="http://schemas.openxmlformats.org/officeDocument/2006/relationships/hyperlink" Target="https://www.mercadolivre.com.br/vendas/2000005077057818/detalhe" TargetMode="External"/><Relationship Id="rId2867" Type="http://schemas.openxmlformats.org/officeDocument/2006/relationships/hyperlink" Target="https://www.mercadolivre.com.br/vendas/2000005053052720/detalhe" TargetMode="External"/><Relationship Id="rId601" Type="http://schemas.openxmlformats.org/officeDocument/2006/relationships/hyperlink" Target="https://www.mercadolivre.com.br/vendas/2000005169940776/detalhe" TargetMode="External"/><Relationship Id="rId1024" Type="http://schemas.openxmlformats.org/officeDocument/2006/relationships/hyperlink" Target="https://www.mercadolivre.com.br/vendas/2000005150020204/detalhe" TargetMode="External"/><Relationship Id="rId1231" Type="http://schemas.openxmlformats.org/officeDocument/2006/relationships/hyperlink" Target="https://www.mercadolivre.com.br/vendas/2000005139298852/detalhe" TargetMode="External"/><Relationship Id="rId1676" Type="http://schemas.openxmlformats.org/officeDocument/2006/relationships/hyperlink" Target="https://www.mercadolivre.com.br/vendas/2000004212453639/detalhe" TargetMode="External"/><Relationship Id="rId1883" Type="http://schemas.openxmlformats.org/officeDocument/2006/relationships/hyperlink" Target="https://www.mercadolivre.com.br/vendas/2000005106302304/detalhe" TargetMode="External"/><Relationship Id="rId2727" Type="http://schemas.openxmlformats.org/officeDocument/2006/relationships/hyperlink" Target="https://www.mercadolivre.com.br/vendas/2000004189779673/detalhe" TargetMode="External"/><Relationship Id="rId2934" Type="http://schemas.openxmlformats.org/officeDocument/2006/relationships/hyperlink" Target="https://www.mercadolivre.com.br/vendas/2000005049595362/detalhe" TargetMode="External"/><Relationship Id="rId906" Type="http://schemas.openxmlformats.org/officeDocument/2006/relationships/hyperlink" Target="https://www.mercadolivre.com.br/vendas/2000005157806278/detalhe" TargetMode="External"/><Relationship Id="rId1329" Type="http://schemas.openxmlformats.org/officeDocument/2006/relationships/hyperlink" Target="https://www.mercadolivre.com.br/vendas/2000005134377572/detalhe" TargetMode="External"/><Relationship Id="rId1536" Type="http://schemas.openxmlformats.org/officeDocument/2006/relationships/hyperlink" Target="https://www.mercadolivre.com.br/vendas/2000005123515598/detalhe" TargetMode="External"/><Relationship Id="rId1743" Type="http://schemas.openxmlformats.org/officeDocument/2006/relationships/hyperlink" Target="https://www.mercadolivre.com.br/vendas/2000004211132121/detalhe" TargetMode="External"/><Relationship Id="rId1950" Type="http://schemas.openxmlformats.org/officeDocument/2006/relationships/hyperlink" Target="http://mediations.mercadolivre.com.br/received_claims/5175667092?urlBack=https://www.mercadolivre.com.br/vendas/2000005102540540/detalhe" TargetMode="External"/><Relationship Id="rId3196" Type="http://schemas.openxmlformats.org/officeDocument/2006/relationships/hyperlink" Target="https://www.mercadolivre.com.br/vendas/2000005034508194/detalhe" TargetMode="External"/><Relationship Id="rId35" Type="http://schemas.openxmlformats.org/officeDocument/2006/relationships/hyperlink" Target="https://www.mercadolivre.com.br/vendas/2000005196602120/detalhe" TargetMode="External"/><Relationship Id="rId1603" Type="http://schemas.openxmlformats.org/officeDocument/2006/relationships/hyperlink" Target="https://www.mercadolivre.com.br/vendas/2000005119695778/detalhe" TargetMode="External"/><Relationship Id="rId1810" Type="http://schemas.openxmlformats.org/officeDocument/2006/relationships/hyperlink" Target="https://www.mercadolivre.com.br/vendas/2000005109862604/detalhe" TargetMode="External"/><Relationship Id="rId3056" Type="http://schemas.openxmlformats.org/officeDocument/2006/relationships/hyperlink" Target="https://www.mercadolivre.com.br/vendas/2000005042265234/detalhe" TargetMode="External"/><Relationship Id="rId184" Type="http://schemas.openxmlformats.org/officeDocument/2006/relationships/hyperlink" Target="https://www.mercadolivre.com.br/vendas/2000005190457316/detalhe" TargetMode="External"/><Relationship Id="rId391" Type="http://schemas.openxmlformats.org/officeDocument/2006/relationships/hyperlink" Target="https://www.mercadolivre.com.br/vendas/2000005181023244/detalhe" TargetMode="External"/><Relationship Id="rId1908" Type="http://schemas.openxmlformats.org/officeDocument/2006/relationships/hyperlink" Target="https://www.mercadolivre.com.br/vendas/2000004207567647/detalhe" TargetMode="External"/><Relationship Id="rId2072" Type="http://schemas.openxmlformats.org/officeDocument/2006/relationships/hyperlink" Target="https://www.mercadolivre.com.br/vendas/2000004203435279/detalhe" TargetMode="External"/><Relationship Id="rId3123" Type="http://schemas.openxmlformats.org/officeDocument/2006/relationships/hyperlink" Target="https://www.mercadolivre.com.br/vendas/2000005037851426/detalhe" TargetMode="External"/><Relationship Id="rId251" Type="http://schemas.openxmlformats.org/officeDocument/2006/relationships/hyperlink" Target="https://www.mercadolivre.com.br/vendas/2000005188117908/detalhe" TargetMode="External"/><Relationship Id="rId489" Type="http://schemas.openxmlformats.org/officeDocument/2006/relationships/hyperlink" Target="https://www.mercadolivre.com.br/vendas/2000005176146818/detalhe" TargetMode="External"/><Relationship Id="rId696" Type="http://schemas.openxmlformats.org/officeDocument/2006/relationships/hyperlink" Target="https://www.mercadolivre.com.br/vendas/2000005165878260/detalhe" TargetMode="External"/><Relationship Id="rId2377" Type="http://schemas.openxmlformats.org/officeDocument/2006/relationships/hyperlink" Target="https://www.mercadolivre.com.br/vendas/2000005079063550/detalhe" TargetMode="External"/><Relationship Id="rId2584" Type="http://schemas.openxmlformats.org/officeDocument/2006/relationships/hyperlink" Target="https://www.mercadolivre.com.br/vendas/2000005070720236/detalhe" TargetMode="External"/><Relationship Id="rId2791" Type="http://schemas.openxmlformats.org/officeDocument/2006/relationships/hyperlink" Target="https://www.mercadolivre.com.br/vendas/2000005056852444/detalhe" TargetMode="External"/><Relationship Id="rId349" Type="http://schemas.openxmlformats.org/officeDocument/2006/relationships/hyperlink" Target="https://www.mercadolivre.com.br/vendas/2000005183718922/detalhe" TargetMode="External"/><Relationship Id="rId556" Type="http://schemas.openxmlformats.org/officeDocument/2006/relationships/hyperlink" Target="https://www.mercadolivre.com.br/vendas/2000005172625072/detalhe" TargetMode="External"/><Relationship Id="rId763" Type="http://schemas.openxmlformats.org/officeDocument/2006/relationships/hyperlink" Target="https://www.mercadolivre.com.br/vendas/2000005163351356/detalhe" TargetMode="External"/><Relationship Id="rId1186" Type="http://schemas.openxmlformats.org/officeDocument/2006/relationships/hyperlink" Target="https://www.mercadolivre.com.br/vendas/2000005141382268/detalhe" TargetMode="External"/><Relationship Id="rId1393" Type="http://schemas.openxmlformats.org/officeDocument/2006/relationships/hyperlink" Target="https://www.mercadolivre.com.br/vendas/2000005130915934/detalhe" TargetMode="External"/><Relationship Id="rId2237" Type="http://schemas.openxmlformats.org/officeDocument/2006/relationships/hyperlink" Target="https://www.mercadolivre.com.br/vendas/2000005086726408/detalhe" TargetMode="External"/><Relationship Id="rId2444" Type="http://schemas.openxmlformats.org/officeDocument/2006/relationships/hyperlink" Target="https://www.mercadolivre.com.br/vendas/2000005075876830/detalhe" TargetMode="External"/><Relationship Id="rId2889" Type="http://schemas.openxmlformats.org/officeDocument/2006/relationships/hyperlink" Target="https://www.mercadolivre.com.br/vendas/2000005051799780/detalhe" TargetMode="External"/><Relationship Id="rId111" Type="http://schemas.openxmlformats.org/officeDocument/2006/relationships/hyperlink" Target="https://www.mercadolivre.com.br/vendas/2000005193534554/detalhe" TargetMode="External"/><Relationship Id="rId209" Type="http://schemas.openxmlformats.org/officeDocument/2006/relationships/hyperlink" Target="https://www.mercadolivre.com.br/vendas/2000005189512022/detalhe" TargetMode="External"/><Relationship Id="rId416" Type="http://schemas.openxmlformats.org/officeDocument/2006/relationships/hyperlink" Target="https://www.mercadolivre.com.br/vendas/2000005179130142/detalhe" TargetMode="External"/><Relationship Id="rId970" Type="http://schemas.openxmlformats.org/officeDocument/2006/relationships/hyperlink" Target="https://www.mercadolivre.com.br/vendas/2000005153656054/detalhe" TargetMode="External"/><Relationship Id="rId1046" Type="http://schemas.openxmlformats.org/officeDocument/2006/relationships/hyperlink" Target="https://www.mercadolivre.com.br/vendas/2000005148975350/detalhe" TargetMode="External"/><Relationship Id="rId1253" Type="http://schemas.openxmlformats.org/officeDocument/2006/relationships/hyperlink" Target="https://www.mercadolivre.com.br/vendas/2000004221703605/detalhe" TargetMode="External"/><Relationship Id="rId1698" Type="http://schemas.openxmlformats.org/officeDocument/2006/relationships/hyperlink" Target="https://www.mercadolivre.com.br/vendas/2000004212141839/detalhe" TargetMode="External"/><Relationship Id="rId2651" Type="http://schemas.openxmlformats.org/officeDocument/2006/relationships/hyperlink" Target="https://www.mercadolivre.com.br/vendas/2000005066927070/detalhe" TargetMode="External"/><Relationship Id="rId2749" Type="http://schemas.openxmlformats.org/officeDocument/2006/relationships/hyperlink" Target="https://www.mercadolivre.com.br/vendas/2000005060485700/detalhe" TargetMode="External"/><Relationship Id="rId2956" Type="http://schemas.openxmlformats.org/officeDocument/2006/relationships/hyperlink" Target="https://www.mercadolivre.com.br/vendas/2000005048483560/detalhe" TargetMode="External"/><Relationship Id="rId623" Type="http://schemas.openxmlformats.org/officeDocument/2006/relationships/hyperlink" Target="https://www.mercadolivre.com.br/vendas/2000005168744228/detalhe" TargetMode="External"/><Relationship Id="rId830" Type="http://schemas.openxmlformats.org/officeDocument/2006/relationships/hyperlink" Target="https://www.mercadolivre.com.br/vendas/2000005160603286/detalhe" TargetMode="External"/><Relationship Id="rId928" Type="http://schemas.openxmlformats.org/officeDocument/2006/relationships/hyperlink" Target="https://www.mercadolivre.com.br/vendas/2000005155921672/detalhe" TargetMode="External"/><Relationship Id="rId1460" Type="http://schemas.openxmlformats.org/officeDocument/2006/relationships/hyperlink" Target="https://www.mercadolivre.com.br/vendas/2000004217084919/detalhe" TargetMode="External"/><Relationship Id="rId1558" Type="http://schemas.openxmlformats.org/officeDocument/2006/relationships/hyperlink" Target="https://www.mercadolivre.com.br/vendas/2000005122022880/detalhe" TargetMode="External"/><Relationship Id="rId1765" Type="http://schemas.openxmlformats.org/officeDocument/2006/relationships/hyperlink" Target="https://www.mercadolivre.com.br/vendas/2000005111965540/detalhe" TargetMode="External"/><Relationship Id="rId2304" Type="http://schemas.openxmlformats.org/officeDocument/2006/relationships/hyperlink" Target="https://www.mercadolivre.com.br/vendas/2000005082087382/detalhe" TargetMode="External"/><Relationship Id="rId2511" Type="http://schemas.openxmlformats.org/officeDocument/2006/relationships/hyperlink" Target="https://www.mercadolivre.com.br/vendas/2000004193706043/detalhe" TargetMode="External"/><Relationship Id="rId2609" Type="http://schemas.openxmlformats.org/officeDocument/2006/relationships/hyperlink" Target="https://www.mercadolivre.com.br/vendas/2000005068519772/detalhe" TargetMode="External"/><Relationship Id="rId57" Type="http://schemas.openxmlformats.org/officeDocument/2006/relationships/hyperlink" Target="https://www.mercadolivre.com.br/vendas/2000005195272242/detalhe" TargetMode="External"/><Relationship Id="rId1113" Type="http://schemas.openxmlformats.org/officeDocument/2006/relationships/hyperlink" Target="https://www.mercadolivre.com.br/vendas/2000004225217207/detalhe" TargetMode="External"/><Relationship Id="rId1320" Type="http://schemas.openxmlformats.org/officeDocument/2006/relationships/hyperlink" Target="https://www.mercadolivre.com.br/vendas/2000005131431780/detalhe" TargetMode="External"/><Relationship Id="rId1418" Type="http://schemas.openxmlformats.org/officeDocument/2006/relationships/hyperlink" Target="https://www.mercadolivre.com.br/vendas/2000004218183843/detalhe" TargetMode="External"/><Relationship Id="rId1972" Type="http://schemas.openxmlformats.org/officeDocument/2006/relationships/hyperlink" Target="https://www.mercadolivre.com.br/vendas/2000004205506059/detalhe" TargetMode="External"/><Relationship Id="rId2816" Type="http://schemas.openxmlformats.org/officeDocument/2006/relationships/hyperlink" Target="https://www.mercadolivre.com.br/vendas/2000004186257433/detalhe" TargetMode="External"/><Relationship Id="rId1625" Type="http://schemas.openxmlformats.org/officeDocument/2006/relationships/hyperlink" Target="https://www.mercadolivre.com.br/vendas/2000005118499500/detalhe" TargetMode="External"/><Relationship Id="rId1832" Type="http://schemas.openxmlformats.org/officeDocument/2006/relationships/hyperlink" Target="http://mediations.mercadolivre.com.br/received_claims/5175875483?urlBack=https://www.mercadolivre.com.br/vendas/2000005107844662/detalhe" TargetMode="External"/><Relationship Id="rId3078" Type="http://schemas.openxmlformats.org/officeDocument/2006/relationships/hyperlink" Target="https://www.mercadolivre.com.br/vendas/2000005040168984/detalhe" TargetMode="External"/><Relationship Id="rId2094" Type="http://schemas.openxmlformats.org/officeDocument/2006/relationships/hyperlink" Target="https://www.mercadolivre.com.br/vendas/2000005094354916/detalhe" TargetMode="External"/><Relationship Id="rId3145" Type="http://schemas.openxmlformats.org/officeDocument/2006/relationships/hyperlink" Target="https://www.mercadolivre.com.br/vendas/2000005036861036/detalhe" TargetMode="External"/><Relationship Id="rId273" Type="http://schemas.openxmlformats.org/officeDocument/2006/relationships/hyperlink" Target="https://www.mercadolivre.com.br/vendas/2000005187147396/detalhe" TargetMode="External"/><Relationship Id="rId480" Type="http://schemas.openxmlformats.org/officeDocument/2006/relationships/hyperlink" Target="https://www.mercadolivre.com.br/vendas/2000005176447186/detalhe" TargetMode="External"/><Relationship Id="rId2161" Type="http://schemas.openxmlformats.org/officeDocument/2006/relationships/hyperlink" Target="https://www.mercadolivre.com.br/vendas/2000004201209621/detalhe" TargetMode="External"/><Relationship Id="rId2399" Type="http://schemas.openxmlformats.org/officeDocument/2006/relationships/hyperlink" Target="https://www.mercadolivre.com.br/vendas/2000004196131859/detalhe" TargetMode="External"/><Relationship Id="rId3005" Type="http://schemas.openxmlformats.org/officeDocument/2006/relationships/hyperlink" Target="https://www.mercadolivre.com.br/vendas/2000005045501244/detalhe" TargetMode="External"/><Relationship Id="rId133" Type="http://schemas.openxmlformats.org/officeDocument/2006/relationships/hyperlink" Target="https://www.mercadolivre.com.br/vendas/2000005192747946/detalhe" TargetMode="External"/><Relationship Id="rId340" Type="http://schemas.openxmlformats.org/officeDocument/2006/relationships/hyperlink" Target="https://www.mercadolivre.com.br/vendas/2000005184139694/detalhe" TargetMode="External"/><Relationship Id="rId578" Type="http://schemas.openxmlformats.org/officeDocument/2006/relationships/hyperlink" Target="https://www.mercadolivre.com.br/vendas/2000005171505648/detalhe" TargetMode="External"/><Relationship Id="rId785" Type="http://schemas.openxmlformats.org/officeDocument/2006/relationships/hyperlink" Target="https://www.mercadolivre.com.br/vendas/2000005162392080/detalhe" TargetMode="External"/><Relationship Id="rId992" Type="http://schemas.openxmlformats.org/officeDocument/2006/relationships/hyperlink" Target="https://www.mercadolivre.com.br/vendas/2000005152637292/detalhe" TargetMode="External"/><Relationship Id="rId2021" Type="http://schemas.openxmlformats.org/officeDocument/2006/relationships/hyperlink" Target="https://www.mercadolivre.com.br/vendas/2000004204604051/detalhe" TargetMode="External"/><Relationship Id="rId2259" Type="http://schemas.openxmlformats.org/officeDocument/2006/relationships/hyperlink" Target="https://www.mercadolivre.com.br/vendas/2000005085528460/detalhe" TargetMode="External"/><Relationship Id="rId2466" Type="http://schemas.openxmlformats.org/officeDocument/2006/relationships/hyperlink" Target="https://www.mercadolivre.com.br/vendas/2000005075226568/detalhe" TargetMode="External"/><Relationship Id="rId2673" Type="http://schemas.openxmlformats.org/officeDocument/2006/relationships/hyperlink" Target="https://www.mercadolivre.com.br/vendas/2000005054180580/detalhe" TargetMode="External"/><Relationship Id="rId2880" Type="http://schemas.openxmlformats.org/officeDocument/2006/relationships/hyperlink" Target="https://www.mercadolivre.com.br/vendas/2000005052052776/detalhe" TargetMode="External"/><Relationship Id="rId200" Type="http://schemas.openxmlformats.org/officeDocument/2006/relationships/hyperlink" Target="https://www.mercadolivre.com.br/vendas/2000004244767947/detalhe" TargetMode="External"/><Relationship Id="rId438" Type="http://schemas.openxmlformats.org/officeDocument/2006/relationships/hyperlink" Target="https://www.mercadolivre.com.br/vendas/2000005178088684/detalhe" TargetMode="External"/><Relationship Id="rId645" Type="http://schemas.openxmlformats.org/officeDocument/2006/relationships/hyperlink" Target="https://www.mercadolivre.com.br/vendas/2000004235191787/detalhe" TargetMode="External"/><Relationship Id="rId852" Type="http://schemas.openxmlformats.org/officeDocument/2006/relationships/hyperlink" Target="https://www.mercadolivre.com.br/vendas/2000005159858816/detalhe" TargetMode="External"/><Relationship Id="rId1068" Type="http://schemas.openxmlformats.org/officeDocument/2006/relationships/hyperlink" Target="https://www.mercadolivre.com.br/vendas/2000005148203138/detalhe" TargetMode="External"/><Relationship Id="rId1275" Type="http://schemas.openxmlformats.org/officeDocument/2006/relationships/hyperlink" Target="https://www.mercadolivre.com.br/vendas/2000005136927814/detalhe" TargetMode="External"/><Relationship Id="rId1482" Type="http://schemas.openxmlformats.org/officeDocument/2006/relationships/hyperlink" Target="http://mediations.mercadolivre.com.br/received_claims/5177092743?urlBack=https://www.mercadolivre.com.br/vendas/2000005125735950/detalhe" TargetMode="External"/><Relationship Id="rId2119" Type="http://schemas.openxmlformats.org/officeDocument/2006/relationships/hyperlink" Target="https://www.mercadolivre.com.br/vendas/2000005093206902/detalhe" TargetMode="External"/><Relationship Id="rId2326" Type="http://schemas.openxmlformats.org/officeDocument/2006/relationships/hyperlink" Target="https://www.mercadolivre.com.br/vendas/2000005080948948/detalhe" TargetMode="External"/><Relationship Id="rId2533" Type="http://schemas.openxmlformats.org/officeDocument/2006/relationships/hyperlink" Target="https://www.mercadolivre.com.br/vendas/2000005072079324/detalhe" TargetMode="External"/><Relationship Id="rId2740" Type="http://schemas.openxmlformats.org/officeDocument/2006/relationships/hyperlink" Target="https://www.mercadolivre.com.br/vendas/2000005061505200/detalhe" TargetMode="External"/><Relationship Id="rId2978" Type="http://schemas.openxmlformats.org/officeDocument/2006/relationships/hyperlink" Target="https://www.mercadolivre.com.br/vendas/2000004182473453/detalhe" TargetMode="External"/><Relationship Id="rId505" Type="http://schemas.openxmlformats.org/officeDocument/2006/relationships/hyperlink" Target="https://www.mercadolivre.com.br/vendas/2000005174723556/detalhe" TargetMode="External"/><Relationship Id="rId712" Type="http://schemas.openxmlformats.org/officeDocument/2006/relationships/hyperlink" Target="https://www.mercadolivre.com.br/vendas/2000005165323286/detalhe" TargetMode="External"/><Relationship Id="rId1135" Type="http://schemas.openxmlformats.org/officeDocument/2006/relationships/hyperlink" Target="https://www.mercadolivre.com.br/vendas/2000005144220082/detalhe" TargetMode="External"/><Relationship Id="rId1342" Type="http://schemas.openxmlformats.org/officeDocument/2006/relationships/hyperlink" Target="https://www.mercadolivre.com.br/vendas/2000005133252686/detalhe" TargetMode="External"/><Relationship Id="rId1787" Type="http://schemas.openxmlformats.org/officeDocument/2006/relationships/hyperlink" Target="https://www.mercadolivre.com.br/vendas/2000005110981816/detalhe" TargetMode="External"/><Relationship Id="rId1994" Type="http://schemas.openxmlformats.org/officeDocument/2006/relationships/hyperlink" Target="https://www.mercadolivre.com.br/vendas/2000005099199676/detalhe" TargetMode="External"/><Relationship Id="rId2838" Type="http://schemas.openxmlformats.org/officeDocument/2006/relationships/hyperlink" Target="https://www.mercadolivre.com.br/vendas/2000005054560732/detalhe" TargetMode="External"/><Relationship Id="rId79" Type="http://schemas.openxmlformats.org/officeDocument/2006/relationships/hyperlink" Target="https://www.mercadolivre.com.br/vendas/2000004246741333/detalhe" TargetMode="External"/><Relationship Id="rId1202" Type="http://schemas.openxmlformats.org/officeDocument/2006/relationships/hyperlink" Target="https://www.mercadolivre.com.br/vendas/2000004222934355/detalhe" TargetMode="External"/><Relationship Id="rId1647" Type="http://schemas.openxmlformats.org/officeDocument/2006/relationships/hyperlink" Target="https://www.mercadolivre.com.br/vendas/2000004212980043/detalhe" TargetMode="External"/><Relationship Id="rId1854" Type="http://schemas.openxmlformats.org/officeDocument/2006/relationships/hyperlink" Target="https://www.mercadolivre.com.br/vendas/2000005107925940/detalhe" TargetMode="External"/><Relationship Id="rId2600" Type="http://schemas.openxmlformats.org/officeDocument/2006/relationships/hyperlink" Target="https://www.mercadolivre.com.br/vendas/2000004192045195/detalhe" TargetMode="External"/><Relationship Id="rId2905" Type="http://schemas.openxmlformats.org/officeDocument/2006/relationships/hyperlink" Target="https://www.mercadolivre.com.br/vendas/2000005050917610/detalhe" TargetMode="External"/><Relationship Id="rId1507" Type="http://schemas.openxmlformats.org/officeDocument/2006/relationships/hyperlink" Target="https://www.mercadolivre.com.br/vendas/2000005124722004/detalhe" TargetMode="External"/><Relationship Id="rId1714" Type="http://schemas.openxmlformats.org/officeDocument/2006/relationships/hyperlink" Target="https://www.mercadolivre.com.br/vendas/2000005114797556/detalhe" TargetMode="External"/><Relationship Id="rId3167" Type="http://schemas.openxmlformats.org/officeDocument/2006/relationships/hyperlink" Target="http://mediations.mercadolivre.com.br/received_claims/5173387406?urlBack=https://www.mercadolivre.com.br/vendas/2000005035652560/detalhe" TargetMode="External"/><Relationship Id="rId295" Type="http://schemas.openxmlformats.org/officeDocument/2006/relationships/hyperlink" Target="https://www.mercadolivre.com.br/vendas/2000005178981854/detalhe" TargetMode="External"/><Relationship Id="rId1921" Type="http://schemas.openxmlformats.org/officeDocument/2006/relationships/hyperlink" Target="https://www.mercadolivre.com.br/vendas/2000005104306070/detalhe" TargetMode="External"/><Relationship Id="rId2183" Type="http://schemas.openxmlformats.org/officeDocument/2006/relationships/hyperlink" Target="https://www.mercadolivre.com.br/vendas/2000005089311974/detalhe" TargetMode="External"/><Relationship Id="rId2390" Type="http://schemas.openxmlformats.org/officeDocument/2006/relationships/hyperlink" Target="http://mediations.mercadolivre.com.br/received_claims/5175278469?urlBack=https://www.mercadolivre.com.br/vendas/2000005078606292/detalhe" TargetMode="External"/><Relationship Id="rId2488" Type="http://schemas.openxmlformats.org/officeDocument/2006/relationships/hyperlink" Target="https://www.mercadolivre.com.br/vendas/2000004194216843/detalhe" TargetMode="External"/><Relationship Id="rId3027" Type="http://schemas.openxmlformats.org/officeDocument/2006/relationships/hyperlink" Target="https://www.mercadolivre.com.br/vendas/2000005044047480/detalhe" TargetMode="External"/><Relationship Id="rId155" Type="http://schemas.openxmlformats.org/officeDocument/2006/relationships/hyperlink" Target="https://www.mercadolivre.com.br/vendas/2000005192086030/detalhe" TargetMode="External"/><Relationship Id="rId362" Type="http://schemas.openxmlformats.org/officeDocument/2006/relationships/hyperlink" Target="https://www.mercadolivre.com.br/vendas/2000005183088872/detalhe" TargetMode="External"/><Relationship Id="rId1297" Type="http://schemas.openxmlformats.org/officeDocument/2006/relationships/hyperlink" Target="https://www.mercadolivre.com.br/vendas/2000004220817249/detalhe" TargetMode="External"/><Relationship Id="rId2043" Type="http://schemas.openxmlformats.org/officeDocument/2006/relationships/hyperlink" Target="https://www.mercadolivre.com.br/vendas/2000004203981981/detalhe" TargetMode="External"/><Relationship Id="rId2250" Type="http://schemas.openxmlformats.org/officeDocument/2006/relationships/hyperlink" Target="https://www.mercadolivre.com.br/vendas/2000004199311631/detalhe" TargetMode="External"/><Relationship Id="rId2695" Type="http://schemas.openxmlformats.org/officeDocument/2006/relationships/hyperlink" Target="https://www.mercadolivre.com.br/vendas/2000005064965008/detalhe" TargetMode="External"/><Relationship Id="rId222" Type="http://schemas.openxmlformats.org/officeDocument/2006/relationships/hyperlink" Target="https://www.mercadolivre.com.br/vendas/2000004244360267/detalhe" TargetMode="External"/><Relationship Id="rId667" Type="http://schemas.openxmlformats.org/officeDocument/2006/relationships/hyperlink" Target="https://www.mercadolivre.com.br/vendas/2000005167239256/detalhe" TargetMode="External"/><Relationship Id="rId874" Type="http://schemas.openxmlformats.org/officeDocument/2006/relationships/hyperlink" Target="https://www.mercadolivre.com.br/vendas/2000005159216560/detalhe" TargetMode="External"/><Relationship Id="rId2110" Type="http://schemas.openxmlformats.org/officeDocument/2006/relationships/hyperlink" Target="https://www.mercadolivre.com.br/vendas/2000005093630780/detalhe" TargetMode="External"/><Relationship Id="rId2348" Type="http://schemas.openxmlformats.org/officeDocument/2006/relationships/hyperlink" Target="https://www.mercadolivre.com.br/vendas/2000005079982370/detalhe" TargetMode="External"/><Relationship Id="rId2555" Type="http://schemas.openxmlformats.org/officeDocument/2006/relationships/hyperlink" Target="https://www.mercadolivre.com.br/vendas/2000004193122093/detalhe" TargetMode="External"/><Relationship Id="rId2762" Type="http://schemas.openxmlformats.org/officeDocument/2006/relationships/hyperlink" Target="https://www.mercadolivre.com.br/vendas/2000005059217548/detalhe" TargetMode="External"/><Relationship Id="rId527" Type="http://schemas.openxmlformats.org/officeDocument/2006/relationships/hyperlink" Target="http://mediations.mercadolivre.com.br/received_claims/5177659292?urlBack=https://www.mercadolivre.com.br/vendas/2000004237686849/detalhe" TargetMode="External"/><Relationship Id="rId734" Type="http://schemas.openxmlformats.org/officeDocument/2006/relationships/hyperlink" Target="https://www.mercadolivre.com.br/vendas/2000005164547428/detalhe" TargetMode="External"/><Relationship Id="rId941" Type="http://schemas.openxmlformats.org/officeDocument/2006/relationships/hyperlink" Target="https://www.mercadolivre.com.br/vendas/2000005155216918/detalhe" TargetMode="External"/><Relationship Id="rId1157" Type="http://schemas.openxmlformats.org/officeDocument/2006/relationships/hyperlink" Target="https://www.mercadolivre.com.br/vendas/2000004224173211/detalhe" TargetMode="External"/><Relationship Id="rId1364" Type="http://schemas.openxmlformats.org/officeDocument/2006/relationships/hyperlink" Target="https://www.mercadolivre.com.br/vendas/2000005132206592/detalhe" TargetMode="External"/><Relationship Id="rId1571" Type="http://schemas.openxmlformats.org/officeDocument/2006/relationships/hyperlink" Target="https://www.mercadolivre.com.br/vendas/2000005121499004/detalhe" TargetMode="External"/><Relationship Id="rId2208" Type="http://schemas.openxmlformats.org/officeDocument/2006/relationships/hyperlink" Target="https://www.mercadolivre.com.br/vendas/2000005087729598/detalhe" TargetMode="External"/><Relationship Id="rId2415" Type="http://schemas.openxmlformats.org/officeDocument/2006/relationships/hyperlink" Target="https://www.mercadolivre.com.br/vendas/2000004195942193/detalhe" TargetMode="External"/><Relationship Id="rId2622" Type="http://schemas.openxmlformats.org/officeDocument/2006/relationships/hyperlink" Target="https://www.mercadolivre.com.br/vendas/2000005066701230/detalhe" TargetMode="External"/><Relationship Id="rId70" Type="http://schemas.openxmlformats.org/officeDocument/2006/relationships/hyperlink" Target="http://mediations.mercadolivre.com.br/received_claims/5178453644?urlBack=https://www.mercadolivre.com.br/vendas/2000005194770222/detalhe" TargetMode="External"/><Relationship Id="rId801" Type="http://schemas.openxmlformats.org/officeDocument/2006/relationships/hyperlink" Target="https://www.mercadolivre.com.br/vendas/2000005161629456/detalhe" TargetMode="External"/><Relationship Id="rId1017" Type="http://schemas.openxmlformats.org/officeDocument/2006/relationships/hyperlink" Target="https://www.mercadolivre.com.br/vendas/2000005150226642/detalhe" TargetMode="External"/><Relationship Id="rId1224" Type="http://schemas.openxmlformats.org/officeDocument/2006/relationships/hyperlink" Target="https://www.mercadolivre.com.br/vendas/2000005139658138/detalhe" TargetMode="External"/><Relationship Id="rId1431" Type="http://schemas.openxmlformats.org/officeDocument/2006/relationships/hyperlink" Target="https://www.mercadolivre.com.br/vendas/2000004217944309/detalhe" TargetMode="External"/><Relationship Id="rId1669" Type="http://schemas.openxmlformats.org/officeDocument/2006/relationships/hyperlink" Target="https://www.mercadolivre.com.br/vendas/2000004212508151/detalhe" TargetMode="External"/><Relationship Id="rId1876" Type="http://schemas.openxmlformats.org/officeDocument/2006/relationships/hyperlink" Target="https://www.mercadolivre.com.br/vendas/2000005107091208/detalhe" TargetMode="External"/><Relationship Id="rId2927" Type="http://schemas.openxmlformats.org/officeDocument/2006/relationships/hyperlink" Target="https://www.mercadolivre.com.br/vendas/2000004183834159/detalhe" TargetMode="External"/><Relationship Id="rId3091" Type="http://schemas.openxmlformats.org/officeDocument/2006/relationships/hyperlink" Target="https://www.mercadolivre.com.br/vendas/2000005038983608/detalhe" TargetMode="External"/><Relationship Id="rId1529" Type="http://schemas.openxmlformats.org/officeDocument/2006/relationships/hyperlink" Target="https://www.mercadolivre.com.br/vendas/2000005123947284/detalhe" TargetMode="External"/><Relationship Id="rId1736" Type="http://schemas.openxmlformats.org/officeDocument/2006/relationships/hyperlink" Target="https://www.mercadolivre.com.br/vendas/2000005113347028/detalhe" TargetMode="External"/><Relationship Id="rId1943" Type="http://schemas.openxmlformats.org/officeDocument/2006/relationships/hyperlink" Target="https://www.mercadolivre.com.br/vendas/2000005102854294/detalhe" TargetMode="External"/><Relationship Id="rId3189" Type="http://schemas.openxmlformats.org/officeDocument/2006/relationships/hyperlink" Target="https://www.mercadolivre.com.br/vendas/2000005034776640/detalhe" TargetMode="External"/><Relationship Id="rId28" Type="http://schemas.openxmlformats.org/officeDocument/2006/relationships/hyperlink" Target="http://mediations.mercadolivre.com.br/received_claims/5178564543?urlBack=https://www.mercadolivre.com.br/vendas/2000004247696849/detalhe" TargetMode="External"/><Relationship Id="rId1803" Type="http://schemas.openxmlformats.org/officeDocument/2006/relationships/hyperlink" Target="https://www.mercadolivre.com.br/vendas/2000005110149790/detalhe" TargetMode="External"/><Relationship Id="rId3049" Type="http://schemas.openxmlformats.org/officeDocument/2006/relationships/hyperlink" Target="https://www.mercadolivre.com.br/vendas/2000005042630282/detalhe" TargetMode="External"/><Relationship Id="rId177" Type="http://schemas.openxmlformats.org/officeDocument/2006/relationships/hyperlink" Target="https://www.mercadolivre.com.br/vendas/2000004245092095/detalhe" TargetMode="External"/><Relationship Id="rId384" Type="http://schemas.openxmlformats.org/officeDocument/2006/relationships/hyperlink" Target="https://www.mercadolivre.com.br/vendas/2000005181602402/detalhe" TargetMode="External"/><Relationship Id="rId591" Type="http://schemas.openxmlformats.org/officeDocument/2006/relationships/hyperlink" Target="https://www.mercadolivre.com.br/vendas/2000004236454225/detalhe" TargetMode="External"/><Relationship Id="rId2065" Type="http://schemas.openxmlformats.org/officeDocument/2006/relationships/hyperlink" Target="https://www.mercadolivre.com.br/vendas/2000005095529072/detalhe" TargetMode="External"/><Relationship Id="rId2272" Type="http://schemas.openxmlformats.org/officeDocument/2006/relationships/hyperlink" Target="https://www.mercadolivre.com.br/vendas/2000004196536435/detalhe" TargetMode="External"/><Relationship Id="rId3116" Type="http://schemas.openxmlformats.org/officeDocument/2006/relationships/hyperlink" Target="https://www.mercadolivre.com.br/vendas/2000005038282616/detalhe" TargetMode="External"/><Relationship Id="rId244" Type="http://schemas.openxmlformats.org/officeDocument/2006/relationships/hyperlink" Target="https://www.mercadolivre.com.br/vendas/2000005188236966/detalhe" TargetMode="External"/><Relationship Id="rId689" Type="http://schemas.openxmlformats.org/officeDocument/2006/relationships/hyperlink" Target="https://www.mercadolivre.com.br/vendas/2000005166216348/detalhe" TargetMode="External"/><Relationship Id="rId896" Type="http://schemas.openxmlformats.org/officeDocument/2006/relationships/hyperlink" Target="https://www.mercadolivre.com.br/vendas/2000005158436542/detalhe" TargetMode="External"/><Relationship Id="rId1081" Type="http://schemas.openxmlformats.org/officeDocument/2006/relationships/hyperlink" Target="https://www.mercadolivre.com.br/vendas/2000004226241587/detalhe" TargetMode="External"/><Relationship Id="rId2577" Type="http://schemas.openxmlformats.org/officeDocument/2006/relationships/hyperlink" Target="https://www.mercadolivre.com.br/vendas/2000005070930896/detalhe" TargetMode="External"/><Relationship Id="rId2784" Type="http://schemas.openxmlformats.org/officeDocument/2006/relationships/hyperlink" Target="https://www.mercadolivre.com.br/vendas/2000005057350660/detalhe" TargetMode="External"/><Relationship Id="rId451" Type="http://schemas.openxmlformats.org/officeDocument/2006/relationships/hyperlink" Target="https://www.mercadolivre.com.br/vendas/2000005177601352/detalhe" TargetMode="External"/><Relationship Id="rId549" Type="http://schemas.openxmlformats.org/officeDocument/2006/relationships/hyperlink" Target="https://www.mercadolivre.com.br/vendas/2000005172842268/detalhe" TargetMode="External"/><Relationship Id="rId756" Type="http://schemas.openxmlformats.org/officeDocument/2006/relationships/hyperlink" Target="https://www.mercadolivre.com.br/vendas/2000005163669712/detalhe" TargetMode="External"/><Relationship Id="rId1179" Type="http://schemas.openxmlformats.org/officeDocument/2006/relationships/hyperlink" Target="https://www.mercadolivre.com.br/vendas/2000004223528411/detalhe" TargetMode="External"/><Relationship Id="rId1386" Type="http://schemas.openxmlformats.org/officeDocument/2006/relationships/hyperlink" Target="https://www.mercadolivre.com.br/vendas/2000005131155948/detalhe" TargetMode="External"/><Relationship Id="rId1593" Type="http://schemas.openxmlformats.org/officeDocument/2006/relationships/hyperlink" Target="https://www.mercadolivre.com.br/vendas/2000005120294034/detalhe" TargetMode="External"/><Relationship Id="rId2132" Type="http://schemas.openxmlformats.org/officeDocument/2006/relationships/hyperlink" Target="https://www.mercadolivre.com.br/vendas/2000004202026419/detalhe" TargetMode="External"/><Relationship Id="rId2437" Type="http://schemas.openxmlformats.org/officeDocument/2006/relationships/hyperlink" Target="https://www.mercadolivre.com.br/vendas/2000004195049719/detalhe" TargetMode="External"/><Relationship Id="rId2991" Type="http://schemas.openxmlformats.org/officeDocument/2006/relationships/hyperlink" Target="https://www.mercadolivre.com.br/vendas/2000005046024440/detalhe" TargetMode="External"/><Relationship Id="rId104" Type="http://schemas.openxmlformats.org/officeDocument/2006/relationships/hyperlink" Target="https://www.mercadolivre.com.br/vendas/2000004246463553/detalhe" TargetMode="External"/><Relationship Id="rId311" Type="http://schemas.openxmlformats.org/officeDocument/2006/relationships/hyperlink" Target="https://www.mercadolivre.com.br/vendas/2000005185853610/detalhe" TargetMode="External"/><Relationship Id="rId409" Type="http://schemas.openxmlformats.org/officeDocument/2006/relationships/hyperlink" Target="https://www.mercadolivre.com.br/vendas/2000005179382144/detalhe" TargetMode="External"/><Relationship Id="rId963" Type="http://schemas.openxmlformats.org/officeDocument/2006/relationships/hyperlink" Target="https://www.mercadolivre.com.br/vendas/2000005153918652/detalhe" TargetMode="External"/><Relationship Id="rId1039" Type="http://schemas.openxmlformats.org/officeDocument/2006/relationships/hyperlink" Target="https://www.mercadolivre.com.br/vendas/2000005149151574/detalhe" TargetMode="External"/><Relationship Id="rId1246" Type="http://schemas.openxmlformats.org/officeDocument/2006/relationships/hyperlink" Target="https://www.mercadolivre.com.br/vendas/2000005137824112/detalhe" TargetMode="External"/><Relationship Id="rId1898" Type="http://schemas.openxmlformats.org/officeDocument/2006/relationships/hyperlink" Target="https://www.mercadolivre.com.br/vendas/2000005105249320/detalhe" TargetMode="External"/><Relationship Id="rId2644" Type="http://schemas.openxmlformats.org/officeDocument/2006/relationships/hyperlink" Target="https://www.mercadolivre.com.br/vendas/2000004191306055/detalhe" TargetMode="External"/><Relationship Id="rId2851" Type="http://schemas.openxmlformats.org/officeDocument/2006/relationships/hyperlink" Target="https://www.mercadolivre.com.br/vendas/2000005054106538/detalhe" TargetMode="External"/><Relationship Id="rId2949" Type="http://schemas.openxmlformats.org/officeDocument/2006/relationships/hyperlink" Target="https://www.mercadolivre.com.br/vendas/2000004183359423/detalhe" TargetMode="External"/><Relationship Id="rId92" Type="http://schemas.openxmlformats.org/officeDocument/2006/relationships/hyperlink" Target="https://www.mercadolivre.com.br/vendas/2000004246642161/detalhe" TargetMode="External"/><Relationship Id="rId616" Type="http://schemas.openxmlformats.org/officeDocument/2006/relationships/hyperlink" Target="https://www.mercadolivre.com.br/vendas/2000005168956498/detalhe" TargetMode="External"/><Relationship Id="rId823" Type="http://schemas.openxmlformats.org/officeDocument/2006/relationships/hyperlink" Target="https://www.mercadolivre.com.br/vendas/2000005160840300/detalhe" TargetMode="External"/><Relationship Id="rId1453" Type="http://schemas.openxmlformats.org/officeDocument/2006/relationships/hyperlink" Target="https://www.mercadolivre.com.br/vendas/2000005127996902/detalhe" TargetMode="External"/><Relationship Id="rId1660" Type="http://schemas.openxmlformats.org/officeDocument/2006/relationships/hyperlink" Target="https://www.mercadolivre.com.br/vendas/2000004212707791/detalhe" TargetMode="External"/><Relationship Id="rId1758" Type="http://schemas.openxmlformats.org/officeDocument/2006/relationships/hyperlink" Target="http://mediations.mercadolivre.com.br/received_claims/5176187897?urlBack=https://www.mercadolivre.com.br/vendas/2000005112229326/detalhe" TargetMode="External"/><Relationship Id="rId2504" Type="http://schemas.openxmlformats.org/officeDocument/2006/relationships/hyperlink" Target="http://mediations.mercadolivre.com.br/received_claims/5174585226?urlBack=https://www.mercadolivre.com.br/vendas/2000005073339118/detalhe" TargetMode="External"/><Relationship Id="rId2711" Type="http://schemas.openxmlformats.org/officeDocument/2006/relationships/hyperlink" Target="https://www.mercadolivre.com.br/vendas/2000004190098325/detalhe" TargetMode="External"/><Relationship Id="rId2809" Type="http://schemas.openxmlformats.org/officeDocument/2006/relationships/hyperlink" Target="https://www.mercadolivre.com.br/vendas/2000004186432533/detalhe" TargetMode="External"/><Relationship Id="rId1106" Type="http://schemas.openxmlformats.org/officeDocument/2006/relationships/hyperlink" Target="https://www.mercadolivre.com.br/vendas/2000005146303136/detalhe" TargetMode="External"/><Relationship Id="rId1313" Type="http://schemas.openxmlformats.org/officeDocument/2006/relationships/hyperlink" Target="https://www.mercadolivre.com.br/vendas/2000004220579013/detalhe" TargetMode="External"/><Relationship Id="rId1520" Type="http://schemas.openxmlformats.org/officeDocument/2006/relationships/hyperlink" Target="https://www.mercadolivre.com.br/vendas/2000005124301180/detalhe" TargetMode="External"/><Relationship Id="rId1965" Type="http://schemas.openxmlformats.org/officeDocument/2006/relationships/hyperlink" Target="https://www.mercadolivre.com.br/vendas/2000005100842908/detalhe" TargetMode="External"/><Relationship Id="rId3180" Type="http://schemas.openxmlformats.org/officeDocument/2006/relationships/hyperlink" Target="https://www.mercadolivre.com.br/vendas/2000005035067950/detalhe" TargetMode="External"/><Relationship Id="rId1618" Type="http://schemas.openxmlformats.org/officeDocument/2006/relationships/hyperlink" Target="https://www.mercadolivre.com.br/vendas/2000004213586589/detalhe" TargetMode="External"/><Relationship Id="rId1825" Type="http://schemas.openxmlformats.org/officeDocument/2006/relationships/hyperlink" Target="https://www.mercadolivre.com.br/vendas/2000005109157958/detalhe" TargetMode="External"/><Relationship Id="rId3040" Type="http://schemas.openxmlformats.org/officeDocument/2006/relationships/hyperlink" Target="https://www.mercadolivre.com.br/vendas/2000005043389604/detalhe" TargetMode="External"/><Relationship Id="rId199" Type="http://schemas.openxmlformats.org/officeDocument/2006/relationships/hyperlink" Target="https://www.mercadolivre.com.br/vendas/2000005189963188/detalhe" TargetMode="External"/><Relationship Id="rId2087" Type="http://schemas.openxmlformats.org/officeDocument/2006/relationships/hyperlink" Target="https://www.mercadolivre.com.br/vendas/2000004203078939/detalhe" TargetMode="External"/><Relationship Id="rId2294" Type="http://schemas.openxmlformats.org/officeDocument/2006/relationships/hyperlink" Target="https://www.mercadolivre.com.br/vendas/2000005082792432/detalhe" TargetMode="External"/><Relationship Id="rId3138" Type="http://schemas.openxmlformats.org/officeDocument/2006/relationships/hyperlink" Target="https://www.mercadolivre.com.br/vendas/2000005037242286/detalhe" TargetMode="External"/><Relationship Id="rId266" Type="http://schemas.openxmlformats.org/officeDocument/2006/relationships/hyperlink" Target="https://www.mercadolivre.com.br/vendas/2000004243650133/detalhe" TargetMode="External"/><Relationship Id="rId473" Type="http://schemas.openxmlformats.org/officeDocument/2006/relationships/hyperlink" Target="https://www.mercadolivre.com.br/vendas/2000004238994187/detalhe" TargetMode="External"/><Relationship Id="rId680" Type="http://schemas.openxmlformats.org/officeDocument/2006/relationships/hyperlink" Target="https://www.mercadolivre.com.br/vendas/2000005166534170/detalhe" TargetMode="External"/><Relationship Id="rId2154" Type="http://schemas.openxmlformats.org/officeDocument/2006/relationships/hyperlink" Target="http://mediations.mercadolivre.com.br/received_claims/5175242347?urlBack=https://www.mercadolivre.com.br/vendas/2000005090604680/detalhe" TargetMode="External"/><Relationship Id="rId2361" Type="http://schemas.openxmlformats.org/officeDocument/2006/relationships/hyperlink" Target="https://www.mercadolivre.com.br/vendas/2000005079618934/detalhe" TargetMode="External"/><Relationship Id="rId2599" Type="http://schemas.openxmlformats.org/officeDocument/2006/relationships/hyperlink" Target="https://www.mercadolivre.com.br/vendas/2000005069015770/detalhe" TargetMode="External"/><Relationship Id="rId126" Type="http://schemas.openxmlformats.org/officeDocument/2006/relationships/hyperlink" Target="https://www.mercadolivre.com.br/vendas/2000005192914668/detalhe" TargetMode="External"/><Relationship Id="rId333" Type="http://schemas.openxmlformats.org/officeDocument/2006/relationships/hyperlink" Target="https://www.mercadolivre.com.br/vendas/2000005184482286/detalhe" TargetMode="External"/><Relationship Id="rId540" Type="http://schemas.openxmlformats.org/officeDocument/2006/relationships/hyperlink" Target="https://www.mercadolivre.com.br/vendas/2000005173300310/detalhe" TargetMode="External"/><Relationship Id="rId778" Type="http://schemas.openxmlformats.org/officeDocument/2006/relationships/hyperlink" Target="https://www.mercadolivre.com.br/vendas/2000005162671192/detalhe" TargetMode="External"/><Relationship Id="rId985" Type="http://schemas.openxmlformats.org/officeDocument/2006/relationships/hyperlink" Target="https://www.mercadolivre.com.br/vendas/2000005153070154/detalhe" TargetMode="External"/><Relationship Id="rId1170" Type="http://schemas.openxmlformats.org/officeDocument/2006/relationships/hyperlink" Target="https://www.mercadolivre.com.br/vendas/2000005142461912/detalhe" TargetMode="External"/><Relationship Id="rId2014" Type="http://schemas.openxmlformats.org/officeDocument/2006/relationships/hyperlink" Target="https://www.mercadolivre.com.br/vendas/2000005098430960/detalhe" TargetMode="External"/><Relationship Id="rId2221" Type="http://schemas.openxmlformats.org/officeDocument/2006/relationships/hyperlink" Target="https://www.mercadolivre.com.br/vendas/2000004199886635/detalhe" TargetMode="External"/><Relationship Id="rId2459" Type="http://schemas.openxmlformats.org/officeDocument/2006/relationships/hyperlink" Target="https://www.mercadolivre.com.br/vendas/2000005075381574/detalhe" TargetMode="External"/><Relationship Id="rId2666" Type="http://schemas.openxmlformats.org/officeDocument/2006/relationships/hyperlink" Target="https://www.mercadolivre.com.br/vendas/2000005063778498/detalhe" TargetMode="External"/><Relationship Id="rId2873" Type="http://schemas.openxmlformats.org/officeDocument/2006/relationships/hyperlink" Target="https://www.mercadolivre.com.br/vendas/2000005052479650/detalhe" TargetMode="External"/><Relationship Id="rId638" Type="http://schemas.openxmlformats.org/officeDocument/2006/relationships/hyperlink" Target="https://www.mercadolivre.com.br/vendas/2000004235281651/detalhe" TargetMode="External"/><Relationship Id="rId845" Type="http://schemas.openxmlformats.org/officeDocument/2006/relationships/hyperlink" Target="https://www.mercadolivre.com.br/vendas/2000005160219060/detalhe" TargetMode="External"/><Relationship Id="rId1030" Type="http://schemas.openxmlformats.org/officeDocument/2006/relationships/hyperlink" Target="https://www.mercadolivre.com.br/vendas/2000005149423744/detalhe" TargetMode="External"/><Relationship Id="rId1268" Type="http://schemas.openxmlformats.org/officeDocument/2006/relationships/hyperlink" Target="https://www.mercadolivre.com.br/vendas/2000005137338152/detalhe" TargetMode="External"/><Relationship Id="rId1475" Type="http://schemas.openxmlformats.org/officeDocument/2006/relationships/hyperlink" Target="https://www.mercadolivre.com.br/vendas/2000005126097194/detalhe" TargetMode="External"/><Relationship Id="rId1682" Type="http://schemas.openxmlformats.org/officeDocument/2006/relationships/hyperlink" Target="https://www.mercadolivre.com.br/vendas/2000005116028838/detalhe" TargetMode="External"/><Relationship Id="rId2319" Type="http://schemas.openxmlformats.org/officeDocument/2006/relationships/hyperlink" Target="https://www.mercadolivre.com.br/vendas/2000005081345368/detalhe" TargetMode="External"/><Relationship Id="rId2526" Type="http://schemas.openxmlformats.org/officeDocument/2006/relationships/hyperlink" Target="https://www.mercadolivre.com.br/vendas/2000005072478360/detalhe" TargetMode="External"/><Relationship Id="rId2733" Type="http://schemas.openxmlformats.org/officeDocument/2006/relationships/hyperlink" Target="https://www.mercadolivre.com.br/vendas/2000005061962382/detalhe" TargetMode="External"/><Relationship Id="rId400" Type="http://schemas.openxmlformats.org/officeDocument/2006/relationships/hyperlink" Target="https://www.mercadolivre.com.br/vendas/2000005179789262/detalhe" TargetMode="External"/><Relationship Id="rId705" Type="http://schemas.openxmlformats.org/officeDocument/2006/relationships/hyperlink" Target="https://www.mercadolivre.com.br/vendas/2000005165517908/detalhe" TargetMode="External"/><Relationship Id="rId1128" Type="http://schemas.openxmlformats.org/officeDocument/2006/relationships/hyperlink" Target="https://www.mercadolivre.com.br/vendas/2000004224655657/detalhe" TargetMode="External"/><Relationship Id="rId1335" Type="http://schemas.openxmlformats.org/officeDocument/2006/relationships/hyperlink" Target="https://www.mercadolivre.com.br/vendas/2000005122431008/detalhe" TargetMode="External"/><Relationship Id="rId1542" Type="http://schemas.openxmlformats.org/officeDocument/2006/relationships/hyperlink" Target="https://www.mercadolivre.com.br/vendas/2000004215421479/detalhe" TargetMode="External"/><Relationship Id="rId1987" Type="http://schemas.openxmlformats.org/officeDocument/2006/relationships/hyperlink" Target="https://www.mercadolivre.com.br/vendas/2000005099519272/detalhe" TargetMode="External"/><Relationship Id="rId2940" Type="http://schemas.openxmlformats.org/officeDocument/2006/relationships/hyperlink" Target="https://www.mercadolivre.com.br/vendas/2000005049297662/detalhe" TargetMode="External"/><Relationship Id="rId912" Type="http://schemas.openxmlformats.org/officeDocument/2006/relationships/hyperlink" Target="https://www.mercadolivre.com.br/vendas/2000005156903184/detalhe" TargetMode="External"/><Relationship Id="rId1847" Type="http://schemas.openxmlformats.org/officeDocument/2006/relationships/hyperlink" Target="https://www.mercadolivre.com.br/vendas/2000005108055918/detalhe" TargetMode="External"/><Relationship Id="rId2800" Type="http://schemas.openxmlformats.org/officeDocument/2006/relationships/hyperlink" Target="https://www.mercadolivre.com.br/vendas/2000004186636263/detalhe" TargetMode="External"/><Relationship Id="rId41" Type="http://schemas.openxmlformats.org/officeDocument/2006/relationships/hyperlink" Target="https://www.mercadolivre.com.br/vendas/2000004247605393/detalhe" TargetMode="External"/><Relationship Id="rId1402" Type="http://schemas.openxmlformats.org/officeDocument/2006/relationships/hyperlink" Target="https://www.mercadolivre.com.br/vendas/2000005130190512/detalhe" TargetMode="External"/><Relationship Id="rId1707" Type="http://schemas.openxmlformats.org/officeDocument/2006/relationships/hyperlink" Target="https://www.mercadolivre.com.br/vendas/2000005115023904/detalhe" TargetMode="External"/><Relationship Id="rId3062" Type="http://schemas.openxmlformats.org/officeDocument/2006/relationships/hyperlink" Target="https://www.mercadolivre.com.br/vendas/2000005041893886/detalhe" TargetMode="External"/><Relationship Id="rId190" Type="http://schemas.openxmlformats.org/officeDocument/2006/relationships/hyperlink" Target="https://www.mercadolivre.com.br/vendas/2000004244953545/detalhe" TargetMode="External"/><Relationship Id="rId288" Type="http://schemas.openxmlformats.org/officeDocument/2006/relationships/hyperlink" Target="https://www.mercadolivre.com.br/vendas/2000005186451006/detalhe" TargetMode="External"/><Relationship Id="rId1914" Type="http://schemas.openxmlformats.org/officeDocument/2006/relationships/hyperlink" Target="https://www.mercadolivre.com.br/vendas/2000004207404483/detalhe" TargetMode="External"/><Relationship Id="rId495" Type="http://schemas.openxmlformats.org/officeDocument/2006/relationships/hyperlink" Target="https://www.mercadolivre.com.br/vendas/2000005175436986/detalhe" TargetMode="External"/><Relationship Id="rId2176" Type="http://schemas.openxmlformats.org/officeDocument/2006/relationships/hyperlink" Target="https://www.mercadolivre.com.br/vendas/2000005089642526/detalhe" TargetMode="External"/><Relationship Id="rId2383" Type="http://schemas.openxmlformats.org/officeDocument/2006/relationships/hyperlink" Target="http://mediations.mercadolivre.com.br/received_claims/5174559536?urlBack=https://www.mercadolivre.com.br/vendas/2000005078844042/detalhe" TargetMode="External"/><Relationship Id="rId2590" Type="http://schemas.openxmlformats.org/officeDocument/2006/relationships/hyperlink" Target="https://www.mercadolivre.com.br/vendas/2000005069666978/detalhe" TargetMode="External"/><Relationship Id="rId148" Type="http://schemas.openxmlformats.org/officeDocument/2006/relationships/hyperlink" Target="https://www.mercadolivre.com.br/vendas/2000005192276220/detalhe" TargetMode="External"/><Relationship Id="rId355" Type="http://schemas.openxmlformats.org/officeDocument/2006/relationships/hyperlink" Target="https://www.mercadolivre.com.br/vendas/2000004241905013/detalhe" TargetMode="External"/><Relationship Id="rId562" Type="http://schemas.openxmlformats.org/officeDocument/2006/relationships/hyperlink" Target="https://www.mercadolivre.com.br/vendas/2000005172180330/detalhe" TargetMode="External"/><Relationship Id="rId1192" Type="http://schemas.openxmlformats.org/officeDocument/2006/relationships/hyperlink" Target="https://www.mercadolivre.com.br/vendas/2000005140990060/detalhe" TargetMode="External"/><Relationship Id="rId2036" Type="http://schemas.openxmlformats.org/officeDocument/2006/relationships/hyperlink" Target="http://mediations.mercadolivre.com.br/received_claims/5175814543?urlBack=https://www.mercadolivre.com.br/vendas/2000004204290321/detalhe" TargetMode="External"/><Relationship Id="rId2243" Type="http://schemas.openxmlformats.org/officeDocument/2006/relationships/hyperlink" Target="https://www.mercadolivre.com.br/vendas/2000004199535549/detalhe" TargetMode="External"/><Relationship Id="rId2450" Type="http://schemas.openxmlformats.org/officeDocument/2006/relationships/hyperlink" Target="http://mediations.mercadolivre.com.br/received_claims/5174807533?urlBack=https://www.mercadolivre.com.br/vendas/2000005075697306/detalhe" TargetMode="External"/><Relationship Id="rId2688" Type="http://schemas.openxmlformats.org/officeDocument/2006/relationships/hyperlink" Target="https://www.mercadolivre.com.br/vendas/2000005065290036/detalhe" TargetMode="External"/><Relationship Id="rId2895" Type="http://schemas.openxmlformats.org/officeDocument/2006/relationships/hyperlink" Target="http://mediations.mercadolivre.com.br/received_claims/5174274041?urlBack=https://www.mercadolivre.com.br/vendas/2000005051451902/detalhe" TargetMode="External"/><Relationship Id="rId215" Type="http://schemas.openxmlformats.org/officeDocument/2006/relationships/hyperlink" Target="https://www.mercadolivre.com.br/vendas/2000004244519963/detalhe" TargetMode="External"/><Relationship Id="rId422" Type="http://schemas.openxmlformats.org/officeDocument/2006/relationships/hyperlink" Target="https://www.mercadolivre.com.br/vendas/2000005178851356/detalhe" TargetMode="External"/><Relationship Id="rId867" Type="http://schemas.openxmlformats.org/officeDocument/2006/relationships/hyperlink" Target="https://www.mercadolivre.com.br/vendas/2000005159393150/detalhe" TargetMode="External"/><Relationship Id="rId1052" Type="http://schemas.openxmlformats.org/officeDocument/2006/relationships/hyperlink" Target="https://www.mercadolivre.com.br/vendas/2000005148728012/detalhe" TargetMode="External"/><Relationship Id="rId1497" Type="http://schemas.openxmlformats.org/officeDocument/2006/relationships/hyperlink" Target="https://www.mercadolivre.com.br/vendas/2000005125388444/detalhe" TargetMode="External"/><Relationship Id="rId2103" Type="http://schemas.openxmlformats.org/officeDocument/2006/relationships/hyperlink" Target="https://www.mercadolivre.com.br/vendas/2000004202744573/detalhe" TargetMode="External"/><Relationship Id="rId2310" Type="http://schemas.openxmlformats.org/officeDocument/2006/relationships/hyperlink" Target="https://www.mercadolivre.com.br/vendas/2000005081691010/detalhe" TargetMode="External"/><Relationship Id="rId2548" Type="http://schemas.openxmlformats.org/officeDocument/2006/relationships/hyperlink" Target="https://www.mercadolivre.com.br/vendas/2000005064267570/detalhe" TargetMode="External"/><Relationship Id="rId2755" Type="http://schemas.openxmlformats.org/officeDocument/2006/relationships/hyperlink" Target="https://www.mercadolivre.com.br/vendas/2000005059868638/detalhe" TargetMode="External"/><Relationship Id="rId2962" Type="http://schemas.openxmlformats.org/officeDocument/2006/relationships/hyperlink" Target="https://www.mercadolivre.com.br/vendas/2000005048224622/detalhe" TargetMode="External"/><Relationship Id="rId727" Type="http://schemas.openxmlformats.org/officeDocument/2006/relationships/hyperlink" Target="https://www.mercadolivre.com.br/vendas/2000004233798741/detalhe" TargetMode="External"/><Relationship Id="rId934" Type="http://schemas.openxmlformats.org/officeDocument/2006/relationships/hyperlink" Target="https://www.mercadolivre.com.br/vendas/2000005155577686/detalhe" TargetMode="External"/><Relationship Id="rId1357" Type="http://schemas.openxmlformats.org/officeDocument/2006/relationships/hyperlink" Target="https://www.mercadolivre.com.br/vendas/2000004219492883/detalhe" TargetMode="External"/><Relationship Id="rId1564" Type="http://schemas.openxmlformats.org/officeDocument/2006/relationships/hyperlink" Target="https://www.mercadolivre.com.br/vendas/2000005121760696/detalhe" TargetMode="External"/><Relationship Id="rId1771" Type="http://schemas.openxmlformats.org/officeDocument/2006/relationships/hyperlink" Target="https://www.mercadolivre.com.br/vendas/2000005111679738/detalhe" TargetMode="External"/><Relationship Id="rId2408" Type="http://schemas.openxmlformats.org/officeDocument/2006/relationships/hyperlink" Target="https://www.mercadolivre.com.br/vendas/2000005078090508/detalhe" TargetMode="External"/><Relationship Id="rId2615" Type="http://schemas.openxmlformats.org/officeDocument/2006/relationships/hyperlink" Target="https://www.mercadolivre.com.br/vendas/2000005068327166/detalhe" TargetMode="External"/><Relationship Id="rId2822" Type="http://schemas.openxmlformats.org/officeDocument/2006/relationships/hyperlink" Target="https://www.mercadolivre.com.br/vendas/2000004186102251/detalhe" TargetMode="External"/><Relationship Id="rId63" Type="http://schemas.openxmlformats.org/officeDocument/2006/relationships/hyperlink" Target="https://www.mercadolivre.com.br/vendas/2000005194966788/detalhe" TargetMode="External"/><Relationship Id="rId1217" Type="http://schemas.openxmlformats.org/officeDocument/2006/relationships/hyperlink" Target="https://www.mercadolivre.com.br/vendas/2000005139774824/detalhe" TargetMode="External"/><Relationship Id="rId1424" Type="http://schemas.openxmlformats.org/officeDocument/2006/relationships/hyperlink" Target="https://www.mercadolivre.com.br/vendas/2000004218135607/detalhe" TargetMode="External"/><Relationship Id="rId1631" Type="http://schemas.openxmlformats.org/officeDocument/2006/relationships/hyperlink" Target="https://www.mercadolivre.com.br/vendas/2000005118314056/detalhe" TargetMode="External"/><Relationship Id="rId1869" Type="http://schemas.openxmlformats.org/officeDocument/2006/relationships/hyperlink" Target="https://www.mercadolivre.com.br/vendas/2000004208834049/detalhe" TargetMode="External"/><Relationship Id="rId3084" Type="http://schemas.openxmlformats.org/officeDocument/2006/relationships/hyperlink" Target="http://mediations.mercadolivre.com.br/received_claims/5173862787?urlBack=https://www.mercadolivre.com.br/vendas/2000004179458199/detalhe" TargetMode="External"/><Relationship Id="rId1729" Type="http://schemas.openxmlformats.org/officeDocument/2006/relationships/hyperlink" Target="https://www.mercadolivre.com.br/vendas/2000005113531072/detalhe" TargetMode="External"/><Relationship Id="rId1936" Type="http://schemas.openxmlformats.org/officeDocument/2006/relationships/hyperlink" Target="https://www.mercadolivre.com.br/vendas/2000005102998496/detalhe" TargetMode="External"/><Relationship Id="rId2198" Type="http://schemas.openxmlformats.org/officeDocument/2006/relationships/hyperlink" Target="https://www.mercadolivre.com.br/vendas/2000005088598484/detalhe" TargetMode="External"/><Relationship Id="rId3151" Type="http://schemas.openxmlformats.org/officeDocument/2006/relationships/hyperlink" Target="https://www.mercadolivre.com.br/vendas/2000005023100104/detalhe" TargetMode="External"/><Relationship Id="rId377" Type="http://schemas.openxmlformats.org/officeDocument/2006/relationships/hyperlink" Target="https://www.mercadolivre.com.br/vendas/2000005181971986/detalhe" TargetMode="External"/><Relationship Id="rId584" Type="http://schemas.openxmlformats.org/officeDocument/2006/relationships/hyperlink" Target="https://www.mercadolivre.com.br/vendas/2000005171161356/detalhe" TargetMode="External"/><Relationship Id="rId2058" Type="http://schemas.openxmlformats.org/officeDocument/2006/relationships/hyperlink" Target="https://www.mercadolivre.com.br/vendas/2000005095972300/detalhe" TargetMode="External"/><Relationship Id="rId2265" Type="http://schemas.openxmlformats.org/officeDocument/2006/relationships/hyperlink" Target="https://www.mercadolivre.com.br/vendas/2000005085251194/detalhe" TargetMode="External"/><Relationship Id="rId3011" Type="http://schemas.openxmlformats.org/officeDocument/2006/relationships/hyperlink" Target="https://www.mercadolivre.com.br/vendas/2000005045155860/detalhe" TargetMode="External"/><Relationship Id="rId3109" Type="http://schemas.openxmlformats.org/officeDocument/2006/relationships/hyperlink" Target="https://www.mercadolivre.com.br/vendas/2000004178902755/detalhe" TargetMode="External"/><Relationship Id="rId5" Type="http://schemas.openxmlformats.org/officeDocument/2006/relationships/hyperlink" Target="https://www.mercadolivre.com.br/vendas/2000005197813912/detalhe" TargetMode="External"/><Relationship Id="rId237" Type="http://schemas.openxmlformats.org/officeDocument/2006/relationships/hyperlink" Target="https://www.mercadolivre.com.br/vendas/2000005188416712/detalhe" TargetMode="External"/><Relationship Id="rId791" Type="http://schemas.openxmlformats.org/officeDocument/2006/relationships/hyperlink" Target="https://www.mercadolivre.com.br/vendas/2000005162073754/detalhe" TargetMode="External"/><Relationship Id="rId889" Type="http://schemas.openxmlformats.org/officeDocument/2006/relationships/hyperlink" Target="https://www.mercadolivre.com.br/vendas/2000004231137879/detalhe" TargetMode="External"/><Relationship Id="rId1074" Type="http://schemas.openxmlformats.org/officeDocument/2006/relationships/hyperlink" Target="https://www.mercadolivre.com.br/vendas/2000005148079066/detalhe" TargetMode="External"/><Relationship Id="rId2472" Type="http://schemas.openxmlformats.org/officeDocument/2006/relationships/hyperlink" Target="https://www.mercadolivre.com.br/vendas/2000005074692316/detalhe" TargetMode="External"/><Relationship Id="rId2777" Type="http://schemas.openxmlformats.org/officeDocument/2006/relationships/hyperlink" Target="https://www.mercadolivre.com.br/vendas/2000005057758318/detalhe" TargetMode="External"/><Relationship Id="rId444" Type="http://schemas.openxmlformats.org/officeDocument/2006/relationships/hyperlink" Target="https://www.mercadolivre.com.br/vendas/2000005177834780/detalhe" TargetMode="External"/><Relationship Id="rId651" Type="http://schemas.openxmlformats.org/officeDocument/2006/relationships/hyperlink" Target="https://www.mercadolivre.com.br/vendas/2000005167666002/detalhe" TargetMode="External"/><Relationship Id="rId749" Type="http://schemas.openxmlformats.org/officeDocument/2006/relationships/hyperlink" Target="https://www.mercadolivre.com.br/vendas/2000005154038750/detalhe" TargetMode="External"/><Relationship Id="rId1281" Type="http://schemas.openxmlformats.org/officeDocument/2006/relationships/hyperlink" Target="https://www.mercadolivre.com.br/vendas/2000005136471866/detalhe" TargetMode="External"/><Relationship Id="rId1379" Type="http://schemas.openxmlformats.org/officeDocument/2006/relationships/hyperlink" Target="https://www.mercadolivre.com.br/vendas/2000005131322700/detalhe" TargetMode="External"/><Relationship Id="rId1586" Type="http://schemas.openxmlformats.org/officeDocument/2006/relationships/hyperlink" Target="https://www.mercadolivre.com.br/vendas/2000004214364989/detalhe" TargetMode="External"/><Relationship Id="rId2125" Type="http://schemas.openxmlformats.org/officeDocument/2006/relationships/hyperlink" Target="https://www.mercadolivre.com.br/vendas/2000005092681828/detalhe" TargetMode="External"/><Relationship Id="rId2332" Type="http://schemas.openxmlformats.org/officeDocument/2006/relationships/hyperlink" Target="https://www.mercadolivre.com.br/vendas/2000005080537626/detalhe" TargetMode="External"/><Relationship Id="rId2984" Type="http://schemas.openxmlformats.org/officeDocument/2006/relationships/hyperlink" Target="https://www.mercadolivre.com.br/vendas/2000005046418220/detalhe" TargetMode="External"/><Relationship Id="rId304" Type="http://schemas.openxmlformats.org/officeDocument/2006/relationships/hyperlink" Target="https://www.mercadolivre.com.br/vendas/2000005186149852/detalhe" TargetMode="External"/><Relationship Id="rId511" Type="http://schemas.openxmlformats.org/officeDocument/2006/relationships/hyperlink" Target="https://www.mercadolivre.com.br/vendas/2000005174618068/detalhe" TargetMode="External"/><Relationship Id="rId609" Type="http://schemas.openxmlformats.org/officeDocument/2006/relationships/hyperlink" Target="https://www.mercadolivre.com.br/vendas/2000005169403408/detalhe" TargetMode="External"/><Relationship Id="rId956" Type="http://schemas.openxmlformats.org/officeDocument/2006/relationships/hyperlink" Target="http://mediations.mercadolivre.com.br/received_claims/5177648851?urlBack=https://www.mercadolivre.com.br/vendas/2000005154472474/detalhe" TargetMode="External"/><Relationship Id="rId1141" Type="http://schemas.openxmlformats.org/officeDocument/2006/relationships/hyperlink" Target="https://www.mercadolivre.com.br/vendas/2000005143550546/detalhe" TargetMode="External"/><Relationship Id="rId1239" Type="http://schemas.openxmlformats.org/officeDocument/2006/relationships/hyperlink" Target="https://www.mercadolivre.com.br/vendas/2000005138393594/detalhe" TargetMode="External"/><Relationship Id="rId1793" Type="http://schemas.openxmlformats.org/officeDocument/2006/relationships/hyperlink" Target="https://www.mercadolivre.com.br/vendas/2000004210101805/detalhe" TargetMode="External"/><Relationship Id="rId2637" Type="http://schemas.openxmlformats.org/officeDocument/2006/relationships/hyperlink" Target="https://www.mercadolivre.com.br/vendas/2000005067457998/detalhe" TargetMode="External"/><Relationship Id="rId2844" Type="http://schemas.openxmlformats.org/officeDocument/2006/relationships/hyperlink" Target="https://www.mercadolivre.com.br/vendas/2000005054421918/detalhe" TargetMode="External"/><Relationship Id="rId85" Type="http://schemas.openxmlformats.org/officeDocument/2006/relationships/hyperlink" Target="https://www.mercadolivre.com.br/vendas/2000004246700045/detalhe" TargetMode="External"/><Relationship Id="rId816" Type="http://schemas.openxmlformats.org/officeDocument/2006/relationships/hyperlink" Target="https://www.mercadolivre.com.br/vendas/2000005161016266/detalhe" TargetMode="External"/><Relationship Id="rId1001" Type="http://schemas.openxmlformats.org/officeDocument/2006/relationships/hyperlink" Target="https://www.mercadolivre.com.br/vendas/2000005151435640/detalhe" TargetMode="External"/><Relationship Id="rId1446" Type="http://schemas.openxmlformats.org/officeDocument/2006/relationships/hyperlink" Target="https://www.mercadolivre.com.br/vendas/2000005128233996/detalhe" TargetMode="External"/><Relationship Id="rId1653" Type="http://schemas.openxmlformats.org/officeDocument/2006/relationships/hyperlink" Target="https://www.mercadolivre.com.br/vendas/2000005117262444/detalhe" TargetMode="External"/><Relationship Id="rId1860" Type="http://schemas.openxmlformats.org/officeDocument/2006/relationships/hyperlink" Target="https://www.mercadolivre.com.br/vendas/2000005107821078/detalhe" TargetMode="External"/><Relationship Id="rId2704" Type="http://schemas.openxmlformats.org/officeDocument/2006/relationships/hyperlink" Target="https://www.mercadolivre.com.br/vendas/2000005064558236/detalhe" TargetMode="External"/><Relationship Id="rId2911" Type="http://schemas.openxmlformats.org/officeDocument/2006/relationships/hyperlink" Target="https://www.mercadolivre.com.br/vendas/2000005050514728/detalhe" TargetMode="External"/><Relationship Id="rId1306" Type="http://schemas.openxmlformats.org/officeDocument/2006/relationships/hyperlink" Target="https://www.mercadolivre.com.br/vendas/2000005135332380/detalhe" TargetMode="External"/><Relationship Id="rId1513" Type="http://schemas.openxmlformats.org/officeDocument/2006/relationships/hyperlink" Target="https://www.mercadolivre.com.br/vendas/2000005124496840/detalhe" TargetMode="External"/><Relationship Id="rId1720" Type="http://schemas.openxmlformats.org/officeDocument/2006/relationships/hyperlink" Target="https://www.mercadolivre.com.br/vendas/2000005071786482/detalhe" TargetMode="External"/><Relationship Id="rId1958" Type="http://schemas.openxmlformats.org/officeDocument/2006/relationships/hyperlink" Target="https://www.mercadolivre.com.br/vendas/2000005101473336/detalhe" TargetMode="External"/><Relationship Id="rId3173" Type="http://schemas.openxmlformats.org/officeDocument/2006/relationships/hyperlink" Target="https://www.mercadolivre.com.br/vendas/2000005035439666/detalhe" TargetMode="External"/><Relationship Id="rId12" Type="http://schemas.openxmlformats.org/officeDocument/2006/relationships/hyperlink" Target="https://www.mercadolivre.com.br/vendas/2000005197233332/detalhe" TargetMode="External"/><Relationship Id="rId1818" Type="http://schemas.openxmlformats.org/officeDocument/2006/relationships/hyperlink" Target="https://www.mercadolivre.com.br/vendas/2000005109455824/detalhe" TargetMode="External"/><Relationship Id="rId3033" Type="http://schemas.openxmlformats.org/officeDocument/2006/relationships/hyperlink" Target="https://www.mercadolivre.com.br/vendas/2000005043556960/detalhe" TargetMode="External"/><Relationship Id="rId161" Type="http://schemas.openxmlformats.org/officeDocument/2006/relationships/hyperlink" Target="https://www.mercadolivre.com.br/vendas/2000004243191585/detalhe" TargetMode="External"/><Relationship Id="rId399" Type="http://schemas.openxmlformats.org/officeDocument/2006/relationships/hyperlink" Target="https://www.mercadolivre.com.br/vendas/2000005179813320/detalhe" TargetMode="External"/><Relationship Id="rId2287" Type="http://schemas.openxmlformats.org/officeDocument/2006/relationships/hyperlink" Target="https://www.mercadolivre.com.br/vendas/2000005083615674/detalhe" TargetMode="External"/><Relationship Id="rId2494" Type="http://schemas.openxmlformats.org/officeDocument/2006/relationships/hyperlink" Target="https://www.mercadolivre.com.br/vendas/2000004193951889/detalhe" TargetMode="External"/><Relationship Id="rId259" Type="http://schemas.openxmlformats.org/officeDocument/2006/relationships/hyperlink" Target="https://www.mercadolivre.com.br/vendas/2000004243773727/detalhe" TargetMode="External"/><Relationship Id="rId466" Type="http://schemas.openxmlformats.org/officeDocument/2006/relationships/hyperlink" Target="https://www.mercadolivre.com.br/vendas/2000004239040591/detalhe" TargetMode="External"/><Relationship Id="rId673" Type="http://schemas.openxmlformats.org/officeDocument/2006/relationships/hyperlink" Target="https://www.mercadolivre.com.br/vendas/2000005166923958/detalhe" TargetMode="External"/><Relationship Id="rId880" Type="http://schemas.openxmlformats.org/officeDocument/2006/relationships/hyperlink" Target="https://www.mercadolivre.com.br/vendas/2000005158971674/detalhe" TargetMode="External"/><Relationship Id="rId1096" Type="http://schemas.openxmlformats.org/officeDocument/2006/relationships/hyperlink" Target="https://www.mercadolivre.com.br/vendas/2000004226062999/detalhe" TargetMode="External"/><Relationship Id="rId2147" Type="http://schemas.openxmlformats.org/officeDocument/2006/relationships/hyperlink" Target="https://www.mercadolivre.com.br/vendas/2000004201459291/detalhe" TargetMode="External"/><Relationship Id="rId2354" Type="http://schemas.openxmlformats.org/officeDocument/2006/relationships/hyperlink" Target="https://www.mercadolivre.com.br/vendas/2000005079792662/detalhe" TargetMode="External"/><Relationship Id="rId2561" Type="http://schemas.openxmlformats.org/officeDocument/2006/relationships/hyperlink" Target="https://www.mercadolivre.com.br/vendas/2000004193086229/detalhe" TargetMode="External"/><Relationship Id="rId2799" Type="http://schemas.openxmlformats.org/officeDocument/2006/relationships/hyperlink" Target="https://www.mercadolivre.com.br/vendas/2000005056446994/detalhe" TargetMode="External"/><Relationship Id="rId3100" Type="http://schemas.openxmlformats.org/officeDocument/2006/relationships/hyperlink" Target="https://www.mercadolivre.com.br/vendas/2000005038745518/detalhe" TargetMode="External"/><Relationship Id="rId119" Type="http://schemas.openxmlformats.org/officeDocument/2006/relationships/hyperlink" Target="https://www.mercadolivre.com.br/vendas/2000005193216766/detalhe" TargetMode="External"/><Relationship Id="rId326" Type="http://schemas.openxmlformats.org/officeDocument/2006/relationships/hyperlink" Target="https://www.mercadolivre.com.br/vendas/2000005183105478/detalhe" TargetMode="External"/><Relationship Id="rId533" Type="http://schemas.openxmlformats.org/officeDocument/2006/relationships/hyperlink" Target="https://www.mercadolivre.com.br/vendas/2000005173584594/detalhe" TargetMode="External"/><Relationship Id="rId978" Type="http://schemas.openxmlformats.org/officeDocument/2006/relationships/hyperlink" Target="https://www.mercadolivre.com.br/vendas/2000005153411992/detalhe" TargetMode="External"/><Relationship Id="rId1163" Type="http://schemas.openxmlformats.org/officeDocument/2006/relationships/hyperlink" Target="https://www.mercadolivre.com.br/vendas/2000005142818676/detalhe" TargetMode="External"/><Relationship Id="rId1370" Type="http://schemas.openxmlformats.org/officeDocument/2006/relationships/hyperlink" Target="https://www.mercadolivre.com.br/vendas/2000005131904600/detalhe" TargetMode="External"/><Relationship Id="rId2007" Type="http://schemas.openxmlformats.org/officeDocument/2006/relationships/hyperlink" Target="https://www.mercadolivre.com.br/vendas/2000005098608804/detalhe" TargetMode="External"/><Relationship Id="rId2214" Type="http://schemas.openxmlformats.org/officeDocument/2006/relationships/hyperlink" Target="https://www.mercadolivre.com.br/vendas/2000005087520730/detalhe" TargetMode="External"/><Relationship Id="rId2659" Type="http://schemas.openxmlformats.org/officeDocument/2006/relationships/hyperlink" Target="https://www.mercadolivre.com.br/vendas/2000005066511664/detalhe" TargetMode="External"/><Relationship Id="rId2866" Type="http://schemas.openxmlformats.org/officeDocument/2006/relationships/hyperlink" Target="https://www.mercadolivre.com.br/vendas/2000004185225737/detalhe" TargetMode="External"/><Relationship Id="rId740" Type="http://schemas.openxmlformats.org/officeDocument/2006/relationships/hyperlink" Target="https://www.mercadolivre.com.br/vendas/2000005164406666/detalhe" TargetMode="External"/><Relationship Id="rId838" Type="http://schemas.openxmlformats.org/officeDocument/2006/relationships/hyperlink" Target="https://www.mercadolivre.com.br/vendas/2000005160323118/detalhe" TargetMode="External"/><Relationship Id="rId1023" Type="http://schemas.openxmlformats.org/officeDocument/2006/relationships/hyperlink" Target="https://www.mercadolivre.com.br/vendas/2000005149954992/detalhe" TargetMode="External"/><Relationship Id="rId1468" Type="http://schemas.openxmlformats.org/officeDocument/2006/relationships/hyperlink" Target="https://www.mercadolivre.com.br/vendas/2000005126462948/detalhe" TargetMode="External"/><Relationship Id="rId1675" Type="http://schemas.openxmlformats.org/officeDocument/2006/relationships/hyperlink" Target="https://www.mercadolivre.com.br/vendas/2000004212474365/detalhe" TargetMode="External"/><Relationship Id="rId1882" Type="http://schemas.openxmlformats.org/officeDocument/2006/relationships/hyperlink" Target="https://www.mercadolivre.com.br/vendas/2000004208229445/detalhe" TargetMode="External"/><Relationship Id="rId2421" Type="http://schemas.openxmlformats.org/officeDocument/2006/relationships/hyperlink" Target="https://www.mercadolivre.com.br/vendas/2000005077100398/detalhe" TargetMode="External"/><Relationship Id="rId2519" Type="http://schemas.openxmlformats.org/officeDocument/2006/relationships/hyperlink" Target="https://www.mercadolivre.com.br/vendas/2000005072594212/detalhe" TargetMode="External"/><Relationship Id="rId2726" Type="http://schemas.openxmlformats.org/officeDocument/2006/relationships/hyperlink" Target="https://www.mercadolivre.com.br/vendas/2000005063622728/detalhe" TargetMode="External"/><Relationship Id="rId600" Type="http://schemas.openxmlformats.org/officeDocument/2006/relationships/hyperlink" Target="https://www.mercadolivre.com.br/vendas/2000005170083634/detalhe" TargetMode="External"/><Relationship Id="rId1230" Type="http://schemas.openxmlformats.org/officeDocument/2006/relationships/hyperlink" Target="https://www.mercadolivre.com.br/vendas/2000004222475431/detalhe" TargetMode="External"/><Relationship Id="rId1328" Type="http://schemas.openxmlformats.org/officeDocument/2006/relationships/hyperlink" Target="https://www.mercadolivre.com.br/vendas/2000005134426786/detalhe" TargetMode="External"/><Relationship Id="rId1535" Type="http://schemas.openxmlformats.org/officeDocument/2006/relationships/hyperlink" Target="https://www.mercadolivre.com.br/vendas/2000005123683896/detalhe" TargetMode="External"/><Relationship Id="rId2933" Type="http://schemas.openxmlformats.org/officeDocument/2006/relationships/hyperlink" Target="https://www.mercadolivre.com.br/vendas/2000005049588388/detalhe" TargetMode="External"/><Relationship Id="rId905" Type="http://schemas.openxmlformats.org/officeDocument/2006/relationships/hyperlink" Target="https://www.mercadolivre.com.br/vendas/2000005158013120/detalhe" TargetMode="External"/><Relationship Id="rId1742" Type="http://schemas.openxmlformats.org/officeDocument/2006/relationships/hyperlink" Target="https://www.mercadolivre.com.br/vendas/2000005113200460/detalhe" TargetMode="External"/><Relationship Id="rId3195" Type="http://schemas.openxmlformats.org/officeDocument/2006/relationships/hyperlink" Target="https://www.mercadolivre.com.br/vendas/2000005022141588/detalhe" TargetMode="External"/><Relationship Id="rId34" Type="http://schemas.openxmlformats.org/officeDocument/2006/relationships/hyperlink" Target="https://www.mercadolivre.com.br/vendas/2000004247658963/detalhe" TargetMode="External"/><Relationship Id="rId1602" Type="http://schemas.openxmlformats.org/officeDocument/2006/relationships/hyperlink" Target="https://www.mercadolivre.com.br/vendas/2000005119720950/detalhe" TargetMode="External"/><Relationship Id="rId3055" Type="http://schemas.openxmlformats.org/officeDocument/2006/relationships/hyperlink" Target="https://www.mercadolivre.com.br/vendas/2000005042287272/detalhe" TargetMode="External"/><Relationship Id="rId183" Type="http://schemas.openxmlformats.org/officeDocument/2006/relationships/hyperlink" Target="https://www.mercadolivre.com.br/vendas/2000005190496782/detalhe" TargetMode="External"/><Relationship Id="rId390" Type="http://schemas.openxmlformats.org/officeDocument/2006/relationships/hyperlink" Target="https://www.mercadolivre.com.br/vendas/2000005181100288/detalhe" TargetMode="External"/><Relationship Id="rId1907" Type="http://schemas.openxmlformats.org/officeDocument/2006/relationships/hyperlink" Target="https://www.mercadolivre.com.br/vendas/2000005105001330/detalhe" TargetMode="External"/><Relationship Id="rId2071" Type="http://schemas.openxmlformats.org/officeDocument/2006/relationships/hyperlink" Target="https://www.mercadolivre.com.br/vendas/2000005095410972/detalhe" TargetMode="External"/><Relationship Id="rId3122" Type="http://schemas.openxmlformats.org/officeDocument/2006/relationships/hyperlink" Target="https://www.mercadolivre.com.br/vendas/2000005037865250/detalhe" TargetMode="External"/><Relationship Id="rId250" Type="http://schemas.openxmlformats.org/officeDocument/2006/relationships/hyperlink" Target="https://www.mercadolivre.com.br/vendas/2000005188135038/detalhe" TargetMode="External"/><Relationship Id="rId488" Type="http://schemas.openxmlformats.org/officeDocument/2006/relationships/hyperlink" Target="https://www.mercadolivre.com.br/vendas/2000005176154978/detalhe" TargetMode="External"/><Relationship Id="rId695" Type="http://schemas.openxmlformats.org/officeDocument/2006/relationships/hyperlink" Target="https://www.mercadolivre.com.br/vendas/2000004234279021/detalhe" TargetMode="External"/><Relationship Id="rId2169" Type="http://schemas.openxmlformats.org/officeDocument/2006/relationships/hyperlink" Target="https://www.mercadolivre.com.br/vendas/2000004201066601/detalhe" TargetMode="External"/><Relationship Id="rId2376" Type="http://schemas.openxmlformats.org/officeDocument/2006/relationships/hyperlink" Target="https://www.mercadolivre.com.br/vendas/2000004196398911/detalhe" TargetMode="External"/><Relationship Id="rId2583" Type="http://schemas.openxmlformats.org/officeDocument/2006/relationships/hyperlink" Target="https://www.mercadolivre.com.br/vendas/2000005070690412/detalhe" TargetMode="External"/><Relationship Id="rId2790" Type="http://schemas.openxmlformats.org/officeDocument/2006/relationships/hyperlink" Target="https://www.mercadolivre.com.br/vendas/2000005056948562/detalhe" TargetMode="External"/><Relationship Id="rId110" Type="http://schemas.openxmlformats.org/officeDocument/2006/relationships/hyperlink" Target="https://www.mercadolivre.com.br/vendas/2000005193589050/detalhe" TargetMode="External"/><Relationship Id="rId348" Type="http://schemas.openxmlformats.org/officeDocument/2006/relationships/hyperlink" Target="https://www.mercadolivre.com.br/vendas/2000005183726838/detalhe" TargetMode="External"/><Relationship Id="rId555" Type="http://schemas.openxmlformats.org/officeDocument/2006/relationships/hyperlink" Target="http://mediations.mercadolivre.com.br/received_claims/5178504415?urlBack=https://www.mercadolivre.com.br/vendas/2000005172624326/detalhe" TargetMode="External"/><Relationship Id="rId762" Type="http://schemas.openxmlformats.org/officeDocument/2006/relationships/hyperlink" Target="https://www.mercadolivre.com.br/vendas/2000005163500746/detalhe" TargetMode="External"/><Relationship Id="rId1185" Type="http://schemas.openxmlformats.org/officeDocument/2006/relationships/hyperlink" Target="https://www.mercadolivre.com.br/vendas/2000005141382910/detalhe" TargetMode="External"/><Relationship Id="rId1392" Type="http://schemas.openxmlformats.org/officeDocument/2006/relationships/hyperlink" Target="https://www.mercadolivre.com.br/vendas/2000005130925706/detalhe" TargetMode="External"/><Relationship Id="rId2029" Type="http://schemas.openxmlformats.org/officeDocument/2006/relationships/hyperlink" Target="https://www.mercadolivre.com.br/vendas/2000005097838116/detalhe" TargetMode="External"/><Relationship Id="rId2236" Type="http://schemas.openxmlformats.org/officeDocument/2006/relationships/hyperlink" Target="https://www.mercadolivre.com.br/vendas/2000005086748604/detalhe" TargetMode="External"/><Relationship Id="rId2443" Type="http://schemas.openxmlformats.org/officeDocument/2006/relationships/hyperlink" Target="https://www.mercadolivre.com.br/vendas/2000005075864096/detalhe" TargetMode="External"/><Relationship Id="rId2650" Type="http://schemas.openxmlformats.org/officeDocument/2006/relationships/hyperlink" Target="http://mediations.mercadolivre.com.br/received_claims/5175413435?urlBack=https://www.mercadolivre.com.br/vendas/2000005067006684/detalhe" TargetMode="External"/><Relationship Id="rId2888" Type="http://schemas.openxmlformats.org/officeDocument/2006/relationships/hyperlink" Target="https://www.mercadolivre.com.br/vendas/2000004184675697/detalhe" TargetMode="External"/><Relationship Id="rId208" Type="http://schemas.openxmlformats.org/officeDocument/2006/relationships/hyperlink" Target="http://mediations.mercadolivre.com.br/received_claims/5178200800?urlBack=https://www.mercadolivre.com.br/vendas/2000005188185626/detalhe" TargetMode="External"/><Relationship Id="rId415" Type="http://schemas.openxmlformats.org/officeDocument/2006/relationships/hyperlink" Target="https://www.mercadolivre.com.br/vendas/2000005179120216/detalhe" TargetMode="External"/><Relationship Id="rId622" Type="http://schemas.openxmlformats.org/officeDocument/2006/relationships/hyperlink" Target="https://www.mercadolivre.com.br/vendas/2000005168744590/detalhe" TargetMode="External"/><Relationship Id="rId1045" Type="http://schemas.openxmlformats.org/officeDocument/2006/relationships/hyperlink" Target="http://mediations.mercadolivre.com.br/received_claims/5178264589?urlBack=https://www.mercadolivre.com.br/vendas/2000005148975640/detalhe" TargetMode="External"/><Relationship Id="rId1252" Type="http://schemas.openxmlformats.org/officeDocument/2006/relationships/hyperlink" Target="http://mediations.mercadolivre.com.br/received_claims/5177121154?urlBack=https://www.mercadolivre.com.br/vendas/2000005137650672/detalhe" TargetMode="External"/><Relationship Id="rId1697" Type="http://schemas.openxmlformats.org/officeDocument/2006/relationships/hyperlink" Target="https://www.mercadolivre.com.br/vendas/2000004212158569/detalhe" TargetMode="External"/><Relationship Id="rId2303" Type="http://schemas.openxmlformats.org/officeDocument/2006/relationships/hyperlink" Target="https://www.mercadolivre.com.br/vendas/2000005082153136/detalhe" TargetMode="External"/><Relationship Id="rId2510" Type="http://schemas.openxmlformats.org/officeDocument/2006/relationships/hyperlink" Target="https://www.mercadolivre.com.br/vendas/2000005072965296/detalhe" TargetMode="External"/><Relationship Id="rId2748" Type="http://schemas.openxmlformats.org/officeDocument/2006/relationships/hyperlink" Target="https://www.mercadolivre.com.br/vendas/2000005060501228/detalhe" TargetMode="External"/><Relationship Id="rId2955" Type="http://schemas.openxmlformats.org/officeDocument/2006/relationships/hyperlink" Target="https://www.mercadolivre.com.br/vendas/2000004183286997/detalhe" TargetMode="External"/><Relationship Id="rId927" Type="http://schemas.openxmlformats.org/officeDocument/2006/relationships/hyperlink" Target="https://www.mercadolivre.com.br/vendas/2000005156018694/detalhe" TargetMode="External"/><Relationship Id="rId1112" Type="http://schemas.openxmlformats.org/officeDocument/2006/relationships/hyperlink" Target="https://www.mercadolivre.com.br/vendas/2000005145780398/detalhe" TargetMode="External"/><Relationship Id="rId1557" Type="http://schemas.openxmlformats.org/officeDocument/2006/relationships/hyperlink" Target="https://www.mercadolivre.com.br/vendas/2000005122164254/detalhe" TargetMode="External"/><Relationship Id="rId1764" Type="http://schemas.openxmlformats.org/officeDocument/2006/relationships/hyperlink" Target="https://www.mercadolivre.com.br/vendas/2000005111989088/detalhe" TargetMode="External"/><Relationship Id="rId1971" Type="http://schemas.openxmlformats.org/officeDocument/2006/relationships/hyperlink" Target="https://www.mercadolivre.com.br/vendas/2000005100359516/detalhe" TargetMode="External"/><Relationship Id="rId2608" Type="http://schemas.openxmlformats.org/officeDocument/2006/relationships/hyperlink" Target="https://www.mercadolivre.com.br/vendas/2000005068507256/detalhe" TargetMode="External"/><Relationship Id="rId2815" Type="http://schemas.openxmlformats.org/officeDocument/2006/relationships/hyperlink" Target="https://www.mercadolivre.com.br/vendas/2000005055633116/detalhe" TargetMode="External"/><Relationship Id="rId56" Type="http://schemas.openxmlformats.org/officeDocument/2006/relationships/hyperlink" Target="https://www.mercadolivre.com.br/vendas/2000004247093781/detalhe" TargetMode="External"/><Relationship Id="rId1417" Type="http://schemas.openxmlformats.org/officeDocument/2006/relationships/hyperlink" Target="https://www.mercadolivre.com.br/vendas/2000005129559096/detalhe" TargetMode="External"/><Relationship Id="rId1624" Type="http://schemas.openxmlformats.org/officeDocument/2006/relationships/hyperlink" Target="https://www.mercadolivre.com.br/vendas/2000005118520238/detalhe" TargetMode="External"/><Relationship Id="rId1831" Type="http://schemas.openxmlformats.org/officeDocument/2006/relationships/hyperlink" Target="https://www.mercadolivre.com.br/vendas/2000005107844662/detalhe" TargetMode="External"/><Relationship Id="rId3077" Type="http://schemas.openxmlformats.org/officeDocument/2006/relationships/hyperlink" Target="https://www.mercadolivre.com.br/vendas/2000004179605485/detalhe" TargetMode="External"/><Relationship Id="rId1929" Type="http://schemas.openxmlformats.org/officeDocument/2006/relationships/hyperlink" Target="https://www.mercadolivre.com.br/vendas/2000005103219050/detalhe" TargetMode="External"/><Relationship Id="rId2093" Type="http://schemas.openxmlformats.org/officeDocument/2006/relationships/hyperlink" Target="https://www.mercadolivre.com.br/vendas/2000005094364372/detalhe" TargetMode="External"/><Relationship Id="rId2398" Type="http://schemas.openxmlformats.org/officeDocument/2006/relationships/hyperlink" Target="https://www.mercadolivre.com.br/vendas/2000005078492086/detalhe" TargetMode="External"/><Relationship Id="rId3144" Type="http://schemas.openxmlformats.org/officeDocument/2006/relationships/hyperlink" Target="https://www.mercadolivre.com.br/vendas/2000005036875116/detalhe" TargetMode="External"/><Relationship Id="rId272" Type="http://schemas.openxmlformats.org/officeDocument/2006/relationships/hyperlink" Target="https://www.mercadolivre.com.br/vendas/2000005187207718/detalhe" TargetMode="External"/><Relationship Id="rId577" Type="http://schemas.openxmlformats.org/officeDocument/2006/relationships/hyperlink" Target="https://www.mercadolivre.com.br/vendas/2000004236717685/detalhe" TargetMode="External"/><Relationship Id="rId2160" Type="http://schemas.openxmlformats.org/officeDocument/2006/relationships/hyperlink" Target="https://www.mercadolivre.com.br/vendas/2000005090326404/detalhe" TargetMode="External"/><Relationship Id="rId2258" Type="http://schemas.openxmlformats.org/officeDocument/2006/relationships/hyperlink" Target="https://www.mercadolivre.com.br/vendas/2000005085599002/detalhe" TargetMode="External"/><Relationship Id="rId3004" Type="http://schemas.openxmlformats.org/officeDocument/2006/relationships/hyperlink" Target="https://www.mercadolivre.com.br/vendas/2000005045545460/detalhe" TargetMode="External"/><Relationship Id="rId132" Type="http://schemas.openxmlformats.org/officeDocument/2006/relationships/hyperlink" Target="http://mediations.mercadolivre.com.br/received_claims/5178356477?urlBack=https://www.mercadolivre.com.br/vendas/2000005192726712/detalhe" TargetMode="External"/><Relationship Id="rId784" Type="http://schemas.openxmlformats.org/officeDocument/2006/relationships/hyperlink" Target="https://www.mercadolivre.com.br/vendas/2000005162414232/detalhe" TargetMode="External"/><Relationship Id="rId991" Type="http://schemas.openxmlformats.org/officeDocument/2006/relationships/hyperlink" Target="https://www.mercadolivre.com.br/vendas/2000005152770868/detalhe" TargetMode="External"/><Relationship Id="rId1067" Type="http://schemas.openxmlformats.org/officeDocument/2006/relationships/hyperlink" Target="https://www.mercadolivre.com.br/vendas/2000005148250722/detalhe" TargetMode="External"/><Relationship Id="rId2020" Type="http://schemas.openxmlformats.org/officeDocument/2006/relationships/hyperlink" Target="https://www.mercadolivre.com.br/vendas/2000004204633689/detalhe" TargetMode="External"/><Relationship Id="rId2465" Type="http://schemas.openxmlformats.org/officeDocument/2006/relationships/hyperlink" Target="https://www.mercadolivre.com.br/vendas/2000005075226794/detalhe" TargetMode="External"/><Relationship Id="rId2672" Type="http://schemas.openxmlformats.org/officeDocument/2006/relationships/hyperlink" Target="https://www.mercadolivre.com.br/vendas/2000005065971836/detalhe" TargetMode="External"/><Relationship Id="rId437" Type="http://schemas.openxmlformats.org/officeDocument/2006/relationships/hyperlink" Target="https://www.mercadolivre.com.br/vendas/2000004239576193/detalhe" TargetMode="External"/><Relationship Id="rId644" Type="http://schemas.openxmlformats.org/officeDocument/2006/relationships/hyperlink" Target="https://www.mercadolivre.com.br/vendas/2000004235216053/detalhe" TargetMode="External"/><Relationship Id="rId851" Type="http://schemas.openxmlformats.org/officeDocument/2006/relationships/hyperlink" Target="https://www.mercadolivre.com.br/vendas/2000005159875032/detalhe" TargetMode="External"/><Relationship Id="rId1274" Type="http://schemas.openxmlformats.org/officeDocument/2006/relationships/hyperlink" Target="https://www.mercadolivre.com.br/vendas/2000005137006996/detalhe" TargetMode="External"/><Relationship Id="rId1481" Type="http://schemas.openxmlformats.org/officeDocument/2006/relationships/hyperlink" Target="https://www.mercadolivre.com.br/vendas/2000005125735950/detalhe" TargetMode="External"/><Relationship Id="rId1579" Type="http://schemas.openxmlformats.org/officeDocument/2006/relationships/hyperlink" Target="https://www.mercadolivre.com.br/vendas/2000004213154205/detalhe" TargetMode="External"/><Relationship Id="rId2118" Type="http://schemas.openxmlformats.org/officeDocument/2006/relationships/hyperlink" Target="https://www.mercadolivre.com.br/vendas/2000005093258770/detalhe" TargetMode="External"/><Relationship Id="rId2325" Type="http://schemas.openxmlformats.org/officeDocument/2006/relationships/hyperlink" Target="https://www.mercadolivre.com.br/vendas/2000005080979492/detalhe" TargetMode="External"/><Relationship Id="rId2532" Type="http://schemas.openxmlformats.org/officeDocument/2006/relationships/hyperlink" Target="https://www.mercadolivre.com.br/vendas/2000004193374975/detalhe" TargetMode="External"/><Relationship Id="rId2977" Type="http://schemas.openxmlformats.org/officeDocument/2006/relationships/hyperlink" Target="https://www.mercadolivre.com.br/vendas/2000005046898152/detalhe" TargetMode="External"/><Relationship Id="rId504" Type="http://schemas.openxmlformats.org/officeDocument/2006/relationships/hyperlink" Target="https://www.mercadolivre.com.br/vendas/2000005174789026/detalhe" TargetMode="External"/><Relationship Id="rId711" Type="http://schemas.openxmlformats.org/officeDocument/2006/relationships/hyperlink" Target="https://www.mercadolivre.com.br/vendas/2000004234036453/detalhe" TargetMode="External"/><Relationship Id="rId949" Type="http://schemas.openxmlformats.org/officeDocument/2006/relationships/hyperlink" Target="https://www.mercadolivre.com.br/vendas/2000004229397499/detalhe" TargetMode="External"/><Relationship Id="rId1134" Type="http://schemas.openxmlformats.org/officeDocument/2006/relationships/hyperlink" Target="https://www.mercadolivre.com.br/vendas/2000005144214924/detalhe" TargetMode="External"/><Relationship Id="rId1341" Type="http://schemas.openxmlformats.org/officeDocument/2006/relationships/hyperlink" Target="https://www.mercadolivre.com.br/vendas/2000005133276094/detalhe" TargetMode="External"/><Relationship Id="rId1786" Type="http://schemas.openxmlformats.org/officeDocument/2006/relationships/hyperlink" Target="https://www.mercadolivre.com.br/vendas/2000005111055258/detalhe" TargetMode="External"/><Relationship Id="rId1993" Type="http://schemas.openxmlformats.org/officeDocument/2006/relationships/hyperlink" Target="https://www.mercadolivre.com.br/vendas/2000005099238536/detalhe" TargetMode="External"/><Relationship Id="rId2837" Type="http://schemas.openxmlformats.org/officeDocument/2006/relationships/hyperlink" Target="https://www.mercadolivre.com.br/vendas/2000005054609476/detalhe" TargetMode="External"/><Relationship Id="rId78" Type="http://schemas.openxmlformats.org/officeDocument/2006/relationships/hyperlink" Target="https://www.mercadolivre.com.br/vendas/2000005194623908/detalhe" TargetMode="External"/><Relationship Id="rId809" Type="http://schemas.openxmlformats.org/officeDocument/2006/relationships/hyperlink" Target="https://www.mercadolivre.com.br/vendas/2000005161218868/detalhe" TargetMode="External"/><Relationship Id="rId1201" Type="http://schemas.openxmlformats.org/officeDocument/2006/relationships/hyperlink" Target="https://www.mercadolivre.com.br/vendas/2000005140562574/detalhe" TargetMode="External"/><Relationship Id="rId1439" Type="http://schemas.openxmlformats.org/officeDocument/2006/relationships/hyperlink" Target="https://www.mercadolivre.com.br/vendas/2000004217806749/detalhe" TargetMode="External"/><Relationship Id="rId1646" Type="http://schemas.openxmlformats.org/officeDocument/2006/relationships/hyperlink" Target="https://www.mercadolivre.com.br/vendas/2000005117665000/detalhe" TargetMode="External"/><Relationship Id="rId1853" Type="http://schemas.openxmlformats.org/officeDocument/2006/relationships/hyperlink" Target="https://www.mercadolivre.com.br/vendas/2000005107941886/detalhe" TargetMode="External"/><Relationship Id="rId2904" Type="http://schemas.openxmlformats.org/officeDocument/2006/relationships/hyperlink" Target="https://www.mercadolivre.com.br/vendas/2000005050927724/detalhe" TargetMode="External"/><Relationship Id="rId3099" Type="http://schemas.openxmlformats.org/officeDocument/2006/relationships/hyperlink" Target="https://www.mercadolivre.com.br/vendas/2000005038743614/detalhe" TargetMode="External"/><Relationship Id="rId1506" Type="http://schemas.openxmlformats.org/officeDocument/2006/relationships/hyperlink" Target="https://www.mercadolivre.com.br/vendas/2000005124926882/detalhe" TargetMode="External"/><Relationship Id="rId1713" Type="http://schemas.openxmlformats.org/officeDocument/2006/relationships/hyperlink" Target="https://www.mercadolivre.com.br/vendas/2000005114822180/detalhe" TargetMode="External"/><Relationship Id="rId1920" Type="http://schemas.openxmlformats.org/officeDocument/2006/relationships/hyperlink" Target="https://www.mercadolivre.com.br/vendas/2000005104333772/detalhe" TargetMode="External"/><Relationship Id="rId3166" Type="http://schemas.openxmlformats.org/officeDocument/2006/relationships/hyperlink" Target="https://www.mercadolivre.com.br/vendas/2000005035652560/detalhe" TargetMode="External"/><Relationship Id="rId294" Type="http://schemas.openxmlformats.org/officeDocument/2006/relationships/hyperlink" Target="http://mediations.mercadolivre.com.br/received_claims/5177978394?urlBack=https://www.mercadolivre.com.br/vendas/2000005186355464/detalhe" TargetMode="External"/><Relationship Id="rId2182" Type="http://schemas.openxmlformats.org/officeDocument/2006/relationships/hyperlink" Target="https://www.mercadolivre.com.br/vendas/2000005089351814/detalhe" TargetMode="External"/><Relationship Id="rId3026" Type="http://schemas.openxmlformats.org/officeDocument/2006/relationships/hyperlink" Target="https://www.mercadolivre.com.br/vendas/2000004181307539/detalhe" TargetMode="External"/><Relationship Id="rId154" Type="http://schemas.openxmlformats.org/officeDocument/2006/relationships/hyperlink" Target="https://www.mercadolivre.com.br/vendas/2000005192090274/detalhe" TargetMode="External"/><Relationship Id="rId361" Type="http://schemas.openxmlformats.org/officeDocument/2006/relationships/hyperlink" Target="https://www.mercadolivre.com.br/vendas/2000005183118738/detalhe" TargetMode="External"/><Relationship Id="rId599" Type="http://schemas.openxmlformats.org/officeDocument/2006/relationships/hyperlink" Target="https://www.mercadolivre.com.br/vendas/2000005150113556/detalhe" TargetMode="External"/><Relationship Id="rId2042" Type="http://schemas.openxmlformats.org/officeDocument/2006/relationships/hyperlink" Target="https://www.mercadolivre.com.br/vendas/2000005096832216/detalhe" TargetMode="External"/><Relationship Id="rId2487" Type="http://schemas.openxmlformats.org/officeDocument/2006/relationships/hyperlink" Target="https://www.mercadolivre.com.br/vendas/2000005074153420/detalhe" TargetMode="External"/><Relationship Id="rId2694" Type="http://schemas.openxmlformats.org/officeDocument/2006/relationships/hyperlink" Target="https://www.mercadolivre.com.br/vendas/2000005065100382/detalhe" TargetMode="External"/><Relationship Id="rId459" Type="http://schemas.openxmlformats.org/officeDocument/2006/relationships/hyperlink" Target="https://www.mercadolivre.com.br/vendas/2000005176973654/detalhe" TargetMode="External"/><Relationship Id="rId666" Type="http://schemas.openxmlformats.org/officeDocument/2006/relationships/hyperlink" Target="https://www.mercadolivre.com.br/vendas/2000005167266180/detalhe" TargetMode="External"/><Relationship Id="rId873" Type="http://schemas.openxmlformats.org/officeDocument/2006/relationships/hyperlink" Target="https://www.mercadolivre.com.br/vendas/2000005159218760/detalhe" TargetMode="External"/><Relationship Id="rId1089" Type="http://schemas.openxmlformats.org/officeDocument/2006/relationships/hyperlink" Target="https://www.mercadolivre.com.br/vendas/2000005147812484/detalhe" TargetMode="External"/><Relationship Id="rId1296" Type="http://schemas.openxmlformats.org/officeDocument/2006/relationships/hyperlink" Target="https://www.mercadolivre.com.br/vendas/2000004220703747/detalhe" TargetMode="External"/><Relationship Id="rId2347" Type="http://schemas.openxmlformats.org/officeDocument/2006/relationships/hyperlink" Target="https://www.mercadolivre.com.br/vendas/2000005080054726/detalhe" TargetMode="External"/><Relationship Id="rId2554" Type="http://schemas.openxmlformats.org/officeDocument/2006/relationships/hyperlink" Target="https://www.mercadolivre.com.br/vendas/2000005071460724/detalhe" TargetMode="External"/><Relationship Id="rId2999" Type="http://schemas.openxmlformats.org/officeDocument/2006/relationships/hyperlink" Target="https://www.mercadolivre.com.br/vendas/2000005045745946/detalhe" TargetMode="External"/><Relationship Id="rId221" Type="http://schemas.openxmlformats.org/officeDocument/2006/relationships/hyperlink" Target="https://www.mercadolivre.com.br/vendas/2000005189079660/detalhe" TargetMode="External"/><Relationship Id="rId319" Type="http://schemas.openxmlformats.org/officeDocument/2006/relationships/hyperlink" Target="https://www.mercadolivre.com.br/vendas/2000005185544044/detalhe" TargetMode="External"/><Relationship Id="rId526" Type="http://schemas.openxmlformats.org/officeDocument/2006/relationships/hyperlink" Target="https://www.mercadolivre.com.br/vendas/2000004237686849/detalhe" TargetMode="External"/><Relationship Id="rId1156" Type="http://schemas.openxmlformats.org/officeDocument/2006/relationships/hyperlink" Target="https://www.mercadolivre.com.br/vendas/2000005143337592/detalhe" TargetMode="External"/><Relationship Id="rId1363" Type="http://schemas.openxmlformats.org/officeDocument/2006/relationships/hyperlink" Target="https://www.mercadolivre.com.br/vendas/2000005132287594/detalhe" TargetMode="External"/><Relationship Id="rId2207" Type="http://schemas.openxmlformats.org/officeDocument/2006/relationships/hyperlink" Target="https://www.mercadolivre.com.br/vendas/2000004200122163/detalhe" TargetMode="External"/><Relationship Id="rId2761" Type="http://schemas.openxmlformats.org/officeDocument/2006/relationships/hyperlink" Target="https://www.mercadolivre.com.br/vendas/2000005058757990/detalhe" TargetMode="External"/><Relationship Id="rId2859" Type="http://schemas.openxmlformats.org/officeDocument/2006/relationships/hyperlink" Target="https://www.mercadolivre.com.br/vendas/2000005048457112/detalhe" TargetMode="External"/><Relationship Id="rId733" Type="http://schemas.openxmlformats.org/officeDocument/2006/relationships/hyperlink" Target="https://www.mercadolivre.com.br/vendas/2000005164578206/detalhe" TargetMode="External"/><Relationship Id="rId940" Type="http://schemas.openxmlformats.org/officeDocument/2006/relationships/hyperlink" Target="https://www.mercadolivre.com.br/vendas/2000005155424370/detalhe" TargetMode="External"/><Relationship Id="rId1016" Type="http://schemas.openxmlformats.org/officeDocument/2006/relationships/hyperlink" Target="https://www.mercadolivre.com.br/vendas/2000005150330004/detalhe" TargetMode="External"/><Relationship Id="rId1570" Type="http://schemas.openxmlformats.org/officeDocument/2006/relationships/hyperlink" Target="https://www.mercadolivre.com.br/vendas/2000005121554340/detalhe" TargetMode="External"/><Relationship Id="rId1668" Type="http://schemas.openxmlformats.org/officeDocument/2006/relationships/hyperlink" Target="https://www.mercadolivre.com.br/vendas/2000005116471644/detalhe" TargetMode="External"/><Relationship Id="rId1875" Type="http://schemas.openxmlformats.org/officeDocument/2006/relationships/hyperlink" Target="https://www.mercadolivre.com.br/vendas/2000005107302328/detalhe" TargetMode="External"/><Relationship Id="rId2414" Type="http://schemas.openxmlformats.org/officeDocument/2006/relationships/hyperlink" Target="https://www.mercadolivre.com.br/vendas/2000005077964244/detalhe" TargetMode="External"/><Relationship Id="rId2621" Type="http://schemas.openxmlformats.org/officeDocument/2006/relationships/hyperlink" Target="https://www.mercadolivre.com.br/vendas/2000005065169698/detalhe" TargetMode="External"/><Relationship Id="rId2719" Type="http://schemas.openxmlformats.org/officeDocument/2006/relationships/hyperlink" Target="https://www.mercadolivre.com.br/vendas/2000005064019248/detalhe" TargetMode="External"/><Relationship Id="rId800" Type="http://schemas.openxmlformats.org/officeDocument/2006/relationships/hyperlink" Target="https://www.mercadolivre.com.br/vendas/2000005161665200/detalhe" TargetMode="External"/><Relationship Id="rId1223" Type="http://schemas.openxmlformats.org/officeDocument/2006/relationships/hyperlink" Target="https://www.mercadolivre.com.br/vendas/2000005139664086/detalhe" TargetMode="External"/><Relationship Id="rId1430" Type="http://schemas.openxmlformats.org/officeDocument/2006/relationships/hyperlink" Target="https://www.mercadolivre.com.br/vendas/2000004217965867/detalhe" TargetMode="External"/><Relationship Id="rId1528" Type="http://schemas.openxmlformats.org/officeDocument/2006/relationships/hyperlink" Target="https://www.mercadolivre.com.br/vendas/2000005124004166/detalhe" TargetMode="External"/><Relationship Id="rId2926" Type="http://schemas.openxmlformats.org/officeDocument/2006/relationships/hyperlink" Target="https://www.mercadolivre.com.br/vendas/2000005049934748/detalhe" TargetMode="External"/><Relationship Id="rId3090" Type="http://schemas.openxmlformats.org/officeDocument/2006/relationships/hyperlink" Target="https://www.mercadolivre.com.br/vendas/2000004179196867/detalhe" TargetMode="External"/><Relationship Id="rId1735" Type="http://schemas.openxmlformats.org/officeDocument/2006/relationships/hyperlink" Target="https://www.mercadolivre.com.br/vendas/2000005113389248/detalhe" TargetMode="External"/><Relationship Id="rId1942" Type="http://schemas.openxmlformats.org/officeDocument/2006/relationships/hyperlink" Target="https://www.mercadolivre.com.br/vendas/2000005102865500/detalhe" TargetMode="External"/><Relationship Id="rId3188" Type="http://schemas.openxmlformats.org/officeDocument/2006/relationships/hyperlink" Target="https://www.mercadolivre.com.br/vendas/2000005034782170/detalhe" TargetMode="External"/><Relationship Id="rId27" Type="http://schemas.openxmlformats.org/officeDocument/2006/relationships/hyperlink" Target="https://www.mercadolivre.com.br/vendas/2000004247696849/detalhe" TargetMode="External"/><Relationship Id="rId1802" Type="http://schemas.openxmlformats.org/officeDocument/2006/relationships/hyperlink" Target="https://www.mercadolivre.com.br/vendas/2000004209896141/detalhe" TargetMode="External"/><Relationship Id="rId3048" Type="http://schemas.openxmlformats.org/officeDocument/2006/relationships/hyperlink" Target="https://www.mercadolivre.com.br/vendas/2000005042759432/detalhe" TargetMode="External"/><Relationship Id="rId176" Type="http://schemas.openxmlformats.org/officeDocument/2006/relationships/hyperlink" Target="https://www.mercadolivre.com.br/vendas/2000005190780108/detalhe" TargetMode="External"/><Relationship Id="rId383" Type="http://schemas.openxmlformats.org/officeDocument/2006/relationships/hyperlink" Target="https://www.mercadolivre.com.br/vendas/2000005181780470/detalhe" TargetMode="External"/><Relationship Id="rId590" Type="http://schemas.openxmlformats.org/officeDocument/2006/relationships/hyperlink" Target="https://www.mercadolivre.com.br/vendas/2000005170938566/detalhe" TargetMode="External"/><Relationship Id="rId2064" Type="http://schemas.openxmlformats.org/officeDocument/2006/relationships/hyperlink" Target="https://www.mercadolivre.com.br/vendas/2000004203541089/detalhe" TargetMode="External"/><Relationship Id="rId2271" Type="http://schemas.openxmlformats.org/officeDocument/2006/relationships/hyperlink" Target="https://www.mercadolivre.com.br/vendas/2000005078378606/detalhe" TargetMode="External"/><Relationship Id="rId3115" Type="http://schemas.openxmlformats.org/officeDocument/2006/relationships/hyperlink" Target="https://www.mercadolivre.com.br/vendas/2000005038285324/detalhe" TargetMode="External"/><Relationship Id="rId243" Type="http://schemas.openxmlformats.org/officeDocument/2006/relationships/hyperlink" Target="https://www.mercadolivre.com.br/vendas/2000005188220882/detalhe" TargetMode="External"/><Relationship Id="rId450" Type="http://schemas.openxmlformats.org/officeDocument/2006/relationships/hyperlink" Target="https://www.mercadolivre.com.br/vendas/2000005177732184/detalhe" TargetMode="External"/><Relationship Id="rId688" Type="http://schemas.openxmlformats.org/officeDocument/2006/relationships/hyperlink" Target="https://www.mercadolivre.com.br/vendas/2000004234394775/detalhe" TargetMode="External"/><Relationship Id="rId895" Type="http://schemas.openxmlformats.org/officeDocument/2006/relationships/hyperlink" Target="https://www.mercadolivre.com.br/vendas/2000005158472686/detalhe" TargetMode="External"/><Relationship Id="rId1080" Type="http://schemas.openxmlformats.org/officeDocument/2006/relationships/hyperlink" Target="https://www.mercadolivre.com.br/vendas/2000005147926338/detalhe" TargetMode="External"/><Relationship Id="rId2131" Type="http://schemas.openxmlformats.org/officeDocument/2006/relationships/hyperlink" Target="https://www.mercadolivre.com.br/vendas/2000005092137056/detalhe" TargetMode="External"/><Relationship Id="rId2369" Type="http://schemas.openxmlformats.org/officeDocument/2006/relationships/hyperlink" Target="https://www.mercadolivre.com.br/vendas/2000004196455465/detalhe" TargetMode="External"/><Relationship Id="rId2576" Type="http://schemas.openxmlformats.org/officeDocument/2006/relationships/hyperlink" Target="https://www.mercadolivre.com.br/vendas/2000005070942522/detalhe" TargetMode="External"/><Relationship Id="rId2783" Type="http://schemas.openxmlformats.org/officeDocument/2006/relationships/hyperlink" Target="https://www.mercadolivre.com.br/vendas/2000005057460094/detalhe" TargetMode="External"/><Relationship Id="rId2990" Type="http://schemas.openxmlformats.org/officeDocument/2006/relationships/hyperlink" Target="https://www.mercadolivre.com.br/vendas/2000005046165858/detalhe" TargetMode="External"/><Relationship Id="rId103" Type="http://schemas.openxmlformats.org/officeDocument/2006/relationships/hyperlink" Target="https://www.mercadolivre.com.br/vendas/2000005193890364/detalhe" TargetMode="External"/><Relationship Id="rId310" Type="http://schemas.openxmlformats.org/officeDocument/2006/relationships/hyperlink" Target="https://www.mercadolivre.com.br/vendas/2000005185879062/detalhe" TargetMode="External"/><Relationship Id="rId548" Type="http://schemas.openxmlformats.org/officeDocument/2006/relationships/hyperlink" Target="https://www.mercadolivre.com.br/vendas/2000005172854654/detalhe" TargetMode="External"/><Relationship Id="rId755" Type="http://schemas.openxmlformats.org/officeDocument/2006/relationships/hyperlink" Target="https://www.mercadolivre.com.br/vendas/2000005163742590/detalhe" TargetMode="External"/><Relationship Id="rId962" Type="http://schemas.openxmlformats.org/officeDocument/2006/relationships/hyperlink" Target="http://mediations.mercadolivre.com.br/received_claims/5177637301?urlBack=https://www.mercadolivre.com.br/vendas/2000005154115810/detalhe" TargetMode="External"/><Relationship Id="rId1178" Type="http://schemas.openxmlformats.org/officeDocument/2006/relationships/hyperlink" Target="https://www.mercadolivre.com.br/vendas/2000004223599113/detalhe" TargetMode="External"/><Relationship Id="rId1385" Type="http://schemas.openxmlformats.org/officeDocument/2006/relationships/hyperlink" Target="https://www.mercadolivre.com.br/vendas/2000005131173190/detalhe" TargetMode="External"/><Relationship Id="rId1592" Type="http://schemas.openxmlformats.org/officeDocument/2006/relationships/hyperlink" Target="https://www.mercadolivre.com.br/vendas/2000005120322106/detalhe" TargetMode="External"/><Relationship Id="rId2229" Type="http://schemas.openxmlformats.org/officeDocument/2006/relationships/hyperlink" Target="https://www.mercadolivre.com.br/vendas/2000005086853356/detalhe" TargetMode="External"/><Relationship Id="rId2436" Type="http://schemas.openxmlformats.org/officeDocument/2006/relationships/hyperlink" Target="http://mediations.mercadolivre.com.br/received_claims/5175740149?urlBack=https://www.mercadolivre.com.br/vendas/2000005076102188/detalhe" TargetMode="External"/><Relationship Id="rId2643" Type="http://schemas.openxmlformats.org/officeDocument/2006/relationships/hyperlink" Target="https://www.mercadolivre.com.br/vendas/2000004191332255/detalhe" TargetMode="External"/><Relationship Id="rId2850" Type="http://schemas.openxmlformats.org/officeDocument/2006/relationships/hyperlink" Target="https://www.mercadolivre.com.br/vendas/2000004185609647/detalhe" TargetMode="External"/><Relationship Id="rId91" Type="http://schemas.openxmlformats.org/officeDocument/2006/relationships/hyperlink" Target="https://www.mercadolivre.com.br/vendas/2000005194252254/detalhe" TargetMode="External"/><Relationship Id="rId408" Type="http://schemas.openxmlformats.org/officeDocument/2006/relationships/hyperlink" Target="https://www.mercadolivre.com.br/vendas/2000005179397242/detalhe" TargetMode="External"/><Relationship Id="rId615" Type="http://schemas.openxmlformats.org/officeDocument/2006/relationships/hyperlink" Target="https://www.mercadolivre.com.br/vendas/2000005169114160/detalhe" TargetMode="External"/><Relationship Id="rId822" Type="http://schemas.openxmlformats.org/officeDocument/2006/relationships/hyperlink" Target="https://www.mercadolivre.com.br/vendas/2000005160850730/detalhe" TargetMode="External"/><Relationship Id="rId1038" Type="http://schemas.openxmlformats.org/officeDocument/2006/relationships/hyperlink" Target="https://www.mercadolivre.com.br/vendas/2000005149204448/detalhe" TargetMode="External"/><Relationship Id="rId1245" Type="http://schemas.openxmlformats.org/officeDocument/2006/relationships/hyperlink" Target="https://www.mercadolivre.com.br/vendas/2000005137926006/detalhe" TargetMode="External"/><Relationship Id="rId1452" Type="http://schemas.openxmlformats.org/officeDocument/2006/relationships/hyperlink" Target="https://www.mercadolivre.com.br/vendas/2000004217621021/detalhe" TargetMode="External"/><Relationship Id="rId1897" Type="http://schemas.openxmlformats.org/officeDocument/2006/relationships/hyperlink" Target="https://www.mercadolivre.com.br/vendas/2000005105442628/detalhe" TargetMode="External"/><Relationship Id="rId2503" Type="http://schemas.openxmlformats.org/officeDocument/2006/relationships/hyperlink" Target="https://www.mercadolivre.com.br/vendas/2000005073339118/detalhe" TargetMode="External"/><Relationship Id="rId2948" Type="http://schemas.openxmlformats.org/officeDocument/2006/relationships/hyperlink" Target="https://www.mercadolivre.com.br/vendas/2000005048728336/detalhe" TargetMode="External"/><Relationship Id="rId1105" Type="http://schemas.openxmlformats.org/officeDocument/2006/relationships/hyperlink" Target="https://www.mercadolivre.com.br/vendas/2000005146390330/detalhe" TargetMode="External"/><Relationship Id="rId1312" Type="http://schemas.openxmlformats.org/officeDocument/2006/relationships/hyperlink" Target="https://www.mercadolivre.com.br/vendas/2000005135015062/detalhe" TargetMode="External"/><Relationship Id="rId1757" Type="http://schemas.openxmlformats.org/officeDocument/2006/relationships/hyperlink" Target="https://www.mercadolivre.com.br/vendas/2000005112229326/detalhe" TargetMode="External"/><Relationship Id="rId1964" Type="http://schemas.openxmlformats.org/officeDocument/2006/relationships/hyperlink" Target="https://www.mercadolivre.com.br/vendas/2000005100934096/detalhe" TargetMode="External"/><Relationship Id="rId2710" Type="http://schemas.openxmlformats.org/officeDocument/2006/relationships/hyperlink" Target="https://www.mercadolivre.com.br/vendas/2000004190122783/detalhe" TargetMode="External"/><Relationship Id="rId2808" Type="http://schemas.openxmlformats.org/officeDocument/2006/relationships/hyperlink" Target="https://www.mercadolivre.com.br/vendas/2000005056032176/detalhe" TargetMode="External"/><Relationship Id="rId49" Type="http://schemas.openxmlformats.org/officeDocument/2006/relationships/hyperlink" Target="https://www.mercadolivre.com.br/vendas/2000004247347899/detalhe" TargetMode="External"/><Relationship Id="rId1617" Type="http://schemas.openxmlformats.org/officeDocument/2006/relationships/hyperlink" Target="https://www.mercadolivre.com.br/vendas/2000005118916828/detalhe" TargetMode="External"/><Relationship Id="rId1824" Type="http://schemas.openxmlformats.org/officeDocument/2006/relationships/hyperlink" Target="https://www.mercadolivre.com.br/vendas/2000005109201906/detalhe" TargetMode="External"/><Relationship Id="rId198" Type="http://schemas.openxmlformats.org/officeDocument/2006/relationships/hyperlink" Target="https://www.mercadolivre.com.br/vendas/2000004244786913/detalhe" TargetMode="External"/><Relationship Id="rId2086" Type="http://schemas.openxmlformats.org/officeDocument/2006/relationships/hyperlink" Target="https://www.mercadolivre.com.br/vendas/2000004203081531/detalhe" TargetMode="External"/><Relationship Id="rId2293" Type="http://schemas.openxmlformats.org/officeDocument/2006/relationships/hyperlink" Target="https://www.mercadolivre.com.br/vendas/2000005082788624/detalhe" TargetMode="External"/><Relationship Id="rId2598" Type="http://schemas.openxmlformats.org/officeDocument/2006/relationships/hyperlink" Target="https://www.mercadolivre.com.br/vendas/2000005069259846/detalhe" TargetMode="External"/><Relationship Id="rId3137" Type="http://schemas.openxmlformats.org/officeDocument/2006/relationships/hyperlink" Target="https://www.mercadolivre.com.br/vendas/2000005037255582/detalhe" TargetMode="External"/><Relationship Id="rId265" Type="http://schemas.openxmlformats.org/officeDocument/2006/relationships/hyperlink" Target="https://www.mercadolivre.com.br/vendas/2000005187440142/detalhe" TargetMode="External"/><Relationship Id="rId472" Type="http://schemas.openxmlformats.org/officeDocument/2006/relationships/hyperlink" Target="https://www.mercadolivre.com.br/vendas/2000005176765452/detalhe" TargetMode="External"/><Relationship Id="rId2153" Type="http://schemas.openxmlformats.org/officeDocument/2006/relationships/hyperlink" Target="https://www.mercadolivre.com.br/vendas/2000005090604680/detalhe" TargetMode="External"/><Relationship Id="rId2360" Type="http://schemas.openxmlformats.org/officeDocument/2006/relationships/hyperlink" Target="https://www.mercadolivre.com.br/vendas/2000005079625144/detalhe" TargetMode="External"/><Relationship Id="rId125" Type="http://schemas.openxmlformats.org/officeDocument/2006/relationships/hyperlink" Target="https://www.mercadolivre.com.br/vendas/2000005192930416/detalhe" TargetMode="External"/><Relationship Id="rId332" Type="http://schemas.openxmlformats.org/officeDocument/2006/relationships/hyperlink" Target="https://www.mercadolivre.com.br/vendas/2000005184499432/detalhe" TargetMode="External"/><Relationship Id="rId777" Type="http://schemas.openxmlformats.org/officeDocument/2006/relationships/hyperlink" Target="https://www.mercadolivre.com.br/vendas/2000005162656688/detalhe" TargetMode="External"/><Relationship Id="rId984" Type="http://schemas.openxmlformats.org/officeDocument/2006/relationships/hyperlink" Target="https://www.mercadolivre.com.br/vendas/2000005153139094/detalhe" TargetMode="External"/><Relationship Id="rId2013" Type="http://schemas.openxmlformats.org/officeDocument/2006/relationships/hyperlink" Target="https://www.mercadolivre.com.br/vendas/2000004204736849/detalhe" TargetMode="External"/><Relationship Id="rId2220" Type="http://schemas.openxmlformats.org/officeDocument/2006/relationships/hyperlink" Target="https://www.mercadolivre.com.br/vendas/2000004199919409/detalhe" TargetMode="External"/><Relationship Id="rId2458" Type="http://schemas.openxmlformats.org/officeDocument/2006/relationships/hyperlink" Target="https://www.mercadolivre.com.br/vendas/2000005075457952/detalhe" TargetMode="External"/><Relationship Id="rId2665" Type="http://schemas.openxmlformats.org/officeDocument/2006/relationships/hyperlink" Target="https://www.mercadolivre.com.br/vendas/2000005066352324/detalhe" TargetMode="External"/><Relationship Id="rId2872" Type="http://schemas.openxmlformats.org/officeDocument/2006/relationships/hyperlink" Target="https://www.mercadolivre.com.br/vendas/2000005052520884/detalhe" TargetMode="External"/><Relationship Id="rId637" Type="http://schemas.openxmlformats.org/officeDocument/2006/relationships/hyperlink" Target="https://www.mercadolivre.com.br/vendas/2000004235286561/detalhe" TargetMode="External"/><Relationship Id="rId844" Type="http://schemas.openxmlformats.org/officeDocument/2006/relationships/hyperlink" Target="https://www.mercadolivre.com.br/vendas/2000005160224616/detalhe" TargetMode="External"/><Relationship Id="rId1267" Type="http://schemas.openxmlformats.org/officeDocument/2006/relationships/hyperlink" Target="https://www.mercadolivre.com.br/vendas/2000005137370560/detalhe" TargetMode="External"/><Relationship Id="rId1474" Type="http://schemas.openxmlformats.org/officeDocument/2006/relationships/hyperlink" Target="https://www.mercadolivre.com.br/vendas/2000005126097350/detalhe" TargetMode="External"/><Relationship Id="rId1681" Type="http://schemas.openxmlformats.org/officeDocument/2006/relationships/hyperlink" Target="https://www.mercadolivre.com.br/vendas/2000005116036508/detalhe" TargetMode="External"/><Relationship Id="rId2318" Type="http://schemas.openxmlformats.org/officeDocument/2006/relationships/hyperlink" Target="https://www.mercadolivre.com.br/vendas/2000005081374264/detalhe" TargetMode="External"/><Relationship Id="rId2525" Type="http://schemas.openxmlformats.org/officeDocument/2006/relationships/hyperlink" Target="https://www.mercadolivre.com.br/vendas/2000005072513658/detalhe" TargetMode="External"/><Relationship Id="rId2732" Type="http://schemas.openxmlformats.org/officeDocument/2006/relationships/hyperlink" Target="https://www.mercadolivre.com.br/vendas/2000005061970122/detalhe" TargetMode="External"/><Relationship Id="rId704" Type="http://schemas.openxmlformats.org/officeDocument/2006/relationships/hyperlink" Target="https://www.mercadolivre.com.br/vendas/2000004234133773/detalhe" TargetMode="External"/><Relationship Id="rId911" Type="http://schemas.openxmlformats.org/officeDocument/2006/relationships/hyperlink" Target="https://www.mercadolivre.com.br/vendas/2000005157108726/detalhe" TargetMode="External"/><Relationship Id="rId1127" Type="http://schemas.openxmlformats.org/officeDocument/2006/relationships/hyperlink" Target="https://www.mercadolivre.com.br/vendas/2000004224655657/detalhe" TargetMode="External"/><Relationship Id="rId1334" Type="http://schemas.openxmlformats.org/officeDocument/2006/relationships/hyperlink" Target="https://www.mercadolivre.com.br/vendas/2000005126917202/detalhe" TargetMode="External"/><Relationship Id="rId1541" Type="http://schemas.openxmlformats.org/officeDocument/2006/relationships/hyperlink" Target="https://www.mercadolivre.com.br/vendas/2000005123308140/detalhe" TargetMode="External"/><Relationship Id="rId1779" Type="http://schemas.openxmlformats.org/officeDocument/2006/relationships/hyperlink" Target="http://mediations.mercadolivre.com.br/received_claims/5176835113?urlBack=https://www.mercadolivre.com.br/vendas/2000005111322456/detalhe" TargetMode="External"/><Relationship Id="rId1986" Type="http://schemas.openxmlformats.org/officeDocument/2006/relationships/hyperlink" Target="http://mediations.mercadolivre.com.br/received_claims/5176403938?urlBack=https://www.mercadolivre.com.br/vendas/2000005099578606/detalhe" TargetMode="External"/><Relationship Id="rId40" Type="http://schemas.openxmlformats.org/officeDocument/2006/relationships/hyperlink" Target="https://www.mercadolivre.com.br/vendas/2000005196491098/detalhe" TargetMode="External"/><Relationship Id="rId1401" Type="http://schemas.openxmlformats.org/officeDocument/2006/relationships/hyperlink" Target="https://www.mercadolivre.com.br/vendas/2000005130190976/detalhe" TargetMode="External"/><Relationship Id="rId1639" Type="http://schemas.openxmlformats.org/officeDocument/2006/relationships/hyperlink" Target="https://www.mercadolivre.com.br/vendas/2000005117928152/detalhe" TargetMode="External"/><Relationship Id="rId1846" Type="http://schemas.openxmlformats.org/officeDocument/2006/relationships/hyperlink" Target="https://www.mercadolivre.com.br/vendas/2000005108089646/detalhe" TargetMode="External"/><Relationship Id="rId3061" Type="http://schemas.openxmlformats.org/officeDocument/2006/relationships/hyperlink" Target="https://www.mercadolivre.com.br/vendas/2000005042015310/detalhe" TargetMode="External"/><Relationship Id="rId1706" Type="http://schemas.openxmlformats.org/officeDocument/2006/relationships/hyperlink" Target="https://www.mercadolivre.com.br/vendas/2000005115071538/detalhe" TargetMode="External"/><Relationship Id="rId1913" Type="http://schemas.openxmlformats.org/officeDocument/2006/relationships/hyperlink" Target="https://www.mercadolivre.com.br/vendas/2000004207404481/detalhe" TargetMode="External"/><Relationship Id="rId3159" Type="http://schemas.openxmlformats.org/officeDocument/2006/relationships/hyperlink" Target="https://www.mercadolivre.com.br/vendas/2000005035947160/detalhe" TargetMode="External"/><Relationship Id="rId287" Type="http://schemas.openxmlformats.org/officeDocument/2006/relationships/hyperlink" Target="https://www.mercadolivre.com.br/vendas/2000005186596588/detalhe" TargetMode="External"/><Relationship Id="rId494" Type="http://schemas.openxmlformats.org/officeDocument/2006/relationships/hyperlink" Target="https://www.mercadolivre.com.br/vendas/2000005175515676/detalhe" TargetMode="External"/><Relationship Id="rId2175" Type="http://schemas.openxmlformats.org/officeDocument/2006/relationships/hyperlink" Target="https://www.mercadolivre.com.br/vendas/2000005089678498/detalhe" TargetMode="External"/><Relationship Id="rId2382" Type="http://schemas.openxmlformats.org/officeDocument/2006/relationships/hyperlink" Target="https://www.mercadolivre.com.br/vendas/2000005078844042/detalhe" TargetMode="External"/><Relationship Id="rId3019" Type="http://schemas.openxmlformats.org/officeDocument/2006/relationships/hyperlink" Target="https://www.mercadolivre.com.br/vendas/2000005044529950/detalhe" TargetMode="External"/><Relationship Id="rId147" Type="http://schemas.openxmlformats.org/officeDocument/2006/relationships/hyperlink" Target="https://www.mercadolivre.com.br/vendas/2000005192299452/detalhe" TargetMode="External"/><Relationship Id="rId354" Type="http://schemas.openxmlformats.org/officeDocument/2006/relationships/hyperlink" Target="https://www.mercadolivre.com.br/vendas/2000005183444878/detalhe" TargetMode="External"/><Relationship Id="rId799" Type="http://schemas.openxmlformats.org/officeDocument/2006/relationships/hyperlink" Target="https://www.mercadolivre.com.br/vendas/2000004232398727/detalhe" TargetMode="External"/><Relationship Id="rId1191" Type="http://schemas.openxmlformats.org/officeDocument/2006/relationships/hyperlink" Target="https://www.mercadolivre.com.br/vendas/2000004223161977/detalhe" TargetMode="External"/><Relationship Id="rId2035" Type="http://schemas.openxmlformats.org/officeDocument/2006/relationships/hyperlink" Target="https://www.mercadolivre.com.br/vendas/2000004204290321/detalhe" TargetMode="External"/><Relationship Id="rId2687" Type="http://schemas.openxmlformats.org/officeDocument/2006/relationships/hyperlink" Target="https://www.mercadolivre.com.br/vendas/2000005065469138/detalhe" TargetMode="External"/><Relationship Id="rId2894" Type="http://schemas.openxmlformats.org/officeDocument/2006/relationships/hyperlink" Target="https://www.mercadolivre.com.br/vendas/2000005051451902/detalhe" TargetMode="External"/><Relationship Id="rId561" Type="http://schemas.openxmlformats.org/officeDocument/2006/relationships/hyperlink" Target="https://www.mercadolivre.com.br/vendas/2000005172233490/detalhe" TargetMode="External"/><Relationship Id="rId659" Type="http://schemas.openxmlformats.org/officeDocument/2006/relationships/hyperlink" Target="https://www.mercadolivre.com.br/vendas/2000005167466452/detalhe" TargetMode="External"/><Relationship Id="rId866" Type="http://schemas.openxmlformats.org/officeDocument/2006/relationships/hyperlink" Target="https://www.mercadolivre.com.br/vendas/2000004231445247/detalhe" TargetMode="External"/><Relationship Id="rId1289" Type="http://schemas.openxmlformats.org/officeDocument/2006/relationships/hyperlink" Target="https://www.mercadolivre.com.br/vendas/2000005135863592/detalhe" TargetMode="External"/><Relationship Id="rId1496" Type="http://schemas.openxmlformats.org/officeDocument/2006/relationships/hyperlink" Target="http://mediations.mercadolivre.com.br/received_claims/5178253629?urlBack=https://www.mercadolivre.com.br/vendas/2000005125421488/detalhe" TargetMode="External"/><Relationship Id="rId2242" Type="http://schemas.openxmlformats.org/officeDocument/2006/relationships/hyperlink" Target="http://mediations.mercadolivre.com.br/received_claims/5177792297?urlBack=https://www.mercadolivre.com.br/vendas/2000004199560523/detalhe" TargetMode="External"/><Relationship Id="rId2547" Type="http://schemas.openxmlformats.org/officeDocument/2006/relationships/hyperlink" Target="https://www.mercadolivre.com.br/vendas/2000005071608964/detalhe" TargetMode="External"/><Relationship Id="rId214" Type="http://schemas.openxmlformats.org/officeDocument/2006/relationships/hyperlink" Target="https://www.mercadolivre.com.br/vendas/2000004244484995/detalhe" TargetMode="External"/><Relationship Id="rId421" Type="http://schemas.openxmlformats.org/officeDocument/2006/relationships/hyperlink" Target="https://www.mercadolivre.com.br/vendas/2000005178911286/detalhe" TargetMode="External"/><Relationship Id="rId519" Type="http://schemas.openxmlformats.org/officeDocument/2006/relationships/hyperlink" Target="https://www.mercadolivre.com.br/vendas/2000005174195202/detalhe" TargetMode="External"/><Relationship Id="rId1051" Type="http://schemas.openxmlformats.org/officeDocument/2006/relationships/hyperlink" Target="https://www.mercadolivre.com.br/vendas/2000005148760478/detalhe" TargetMode="External"/><Relationship Id="rId1149" Type="http://schemas.openxmlformats.org/officeDocument/2006/relationships/hyperlink" Target="https://www.mercadolivre.com.br/vendas/2000005143768142/detalhe" TargetMode="External"/><Relationship Id="rId1356" Type="http://schemas.openxmlformats.org/officeDocument/2006/relationships/hyperlink" Target="https://www.mercadolivre.com.br/vendas/2000004219546673/detalhe" TargetMode="External"/><Relationship Id="rId2102" Type="http://schemas.openxmlformats.org/officeDocument/2006/relationships/hyperlink" Target="https://www.mercadolivre.com.br/vendas/2000004202744573/detalhe" TargetMode="External"/><Relationship Id="rId2754" Type="http://schemas.openxmlformats.org/officeDocument/2006/relationships/hyperlink" Target="https://www.mercadolivre.com.br/vendas/2000004188208419/detalhe" TargetMode="External"/><Relationship Id="rId2961" Type="http://schemas.openxmlformats.org/officeDocument/2006/relationships/hyperlink" Target="https://www.mercadolivre.com.br/vendas/2000004183177787/detalhe" TargetMode="External"/><Relationship Id="rId726" Type="http://schemas.openxmlformats.org/officeDocument/2006/relationships/hyperlink" Target="https://www.mercadolivre.com.br/vendas/2000004233809963/detalhe" TargetMode="External"/><Relationship Id="rId933" Type="http://schemas.openxmlformats.org/officeDocument/2006/relationships/hyperlink" Target="https://www.mercadolivre.com.br/vendas/2000005155598772/detalhe" TargetMode="External"/><Relationship Id="rId1009" Type="http://schemas.openxmlformats.org/officeDocument/2006/relationships/hyperlink" Target="https://www.mercadolivre.com.br/vendas/2000005150623138/detalhe" TargetMode="External"/><Relationship Id="rId1563" Type="http://schemas.openxmlformats.org/officeDocument/2006/relationships/hyperlink" Target="https://www.mercadolivre.com.br/vendas/2000004214872637/detalhe" TargetMode="External"/><Relationship Id="rId1770" Type="http://schemas.openxmlformats.org/officeDocument/2006/relationships/hyperlink" Target="https://www.mercadolivre.com.br/vendas/2000004210542525/detalhe" TargetMode="External"/><Relationship Id="rId1868" Type="http://schemas.openxmlformats.org/officeDocument/2006/relationships/hyperlink" Target="https://www.mercadolivre.com.br/vendas/2000005107634016/detalhe" TargetMode="External"/><Relationship Id="rId2407" Type="http://schemas.openxmlformats.org/officeDocument/2006/relationships/hyperlink" Target="https://www.mercadolivre.com.br/vendas/2000005078104436/detalhe" TargetMode="External"/><Relationship Id="rId2614" Type="http://schemas.openxmlformats.org/officeDocument/2006/relationships/hyperlink" Target="https://www.mercadolivre.com.br/vendas/2000005068402650/detalhe" TargetMode="External"/><Relationship Id="rId2821" Type="http://schemas.openxmlformats.org/officeDocument/2006/relationships/hyperlink" Target="https://www.mercadolivre.com.br/vendas/2000004186109607/detalhe" TargetMode="External"/><Relationship Id="rId62" Type="http://schemas.openxmlformats.org/officeDocument/2006/relationships/hyperlink" Target="https://www.mercadolivre.com.br/vendas/2000005195040658/detalhe" TargetMode="External"/><Relationship Id="rId1216" Type="http://schemas.openxmlformats.org/officeDocument/2006/relationships/hyperlink" Target="http://mediations.mercadolivre.com.br/received_claims/5176807122?urlBack=https://www.mercadolivre.com.br/vendas/2000005139943668/detalhe" TargetMode="External"/><Relationship Id="rId1423" Type="http://schemas.openxmlformats.org/officeDocument/2006/relationships/hyperlink" Target="https://www.mercadolivre.com.br/vendas/2000005129438708/detalhe" TargetMode="External"/><Relationship Id="rId1630" Type="http://schemas.openxmlformats.org/officeDocument/2006/relationships/hyperlink" Target="https://www.mercadolivre.com.br/vendas/2000005118338892/detalhe" TargetMode="External"/><Relationship Id="rId2919" Type="http://schemas.openxmlformats.org/officeDocument/2006/relationships/hyperlink" Target="https://www.mercadolivre.com.br/vendas/2000005050273758/detalhe" TargetMode="External"/><Relationship Id="rId3083" Type="http://schemas.openxmlformats.org/officeDocument/2006/relationships/hyperlink" Target="https://www.mercadolivre.com.br/vendas/2000004179458199/detalhe" TargetMode="External"/><Relationship Id="rId1728" Type="http://schemas.openxmlformats.org/officeDocument/2006/relationships/hyperlink" Target="https://www.mercadolivre.com.br/vendas/2000005113598718/detalhe" TargetMode="External"/><Relationship Id="rId1935" Type="http://schemas.openxmlformats.org/officeDocument/2006/relationships/hyperlink" Target="https://www.mercadolivre.com.br/vendas/2000005103002490/detalhe" TargetMode="External"/><Relationship Id="rId3150" Type="http://schemas.openxmlformats.org/officeDocument/2006/relationships/hyperlink" Target="https://www.mercadolivre.com.br/vendas/2000005036627820/detalhe" TargetMode="External"/><Relationship Id="rId2197" Type="http://schemas.openxmlformats.org/officeDocument/2006/relationships/hyperlink" Target="https://www.mercadolivre.com.br/vendas/2000005088642252/detalhe" TargetMode="External"/><Relationship Id="rId3010" Type="http://schemas.openxmlformats.org/officeDocument/2006/relationships/hyperlink" Target="https://www.mercadolivre.com.br/vendas/2000005045171590/detalhe" TargetMode="External"/><Relationship Id="rId169" Type="http://schemas.openxmlformats.org/officeDocument/2006/relationships/hyperlink" Target="https://www.mercadolivre.com.br/vendas/2000005191210974/detalhe" TargetMode="External"/><Relationship Id="rId376" Type="http://schemas.openxmlformats.org/officeDocument/2006/relationships/hyperlink" Target="https://www.mercadolivre.com.br/vendas/2000005181983720/detalhe" TargetMode="External"/><Relationship Id="rId583" Type="http://schemas.openxmlformats.org/officeDocument/2006/relationships/hyperlink" Target="https://www.mercadolivre.com.br/vendas/2000005171241886/detalhe" TargetMode="External"/><Relationship Id="rId790" Type="http://schemas.openxmlformats.org/officeDocument/2006/relationships/hyperlink" Target="https://www.mercadolivre.com.br/vendas/2000005162168714/detalhe" TargetMode="External"/><Relationship Id="rId2057" Type="http://schemas.openxmlformats.org/officeDocument/2006/relationships/hyperlink" Target="https://www.mercadolivre.com.br/vendas/2000005096048976/detalhe" TargetMode="External"/><Relationship Id="rId2264" Type="http://schemas.openxmlformats.org/officeDocument/2006/relationships/hyperlink" Target="https://www.mercadolivre.com.br/vendas/2000005085251022/detalhe" TargetMode="External"/><Relationship Id="rId2471" Type="http://schemas.openxmlformats.org/officeDocument/2006/relationships/hyperlink" Target="https://www.mercadolivre.com.br/vendas/2000005074780392/detalhe" TargetMode="External"/><Relationship Id="rId3108" Type="http://schemas.openxmlformats.org/officeDocument/2006/relationships/hyperlink" Target="https://www.mercadolivre.com.br/vendas/2000005038590210/detalhe" TargetMode="External"/><Relationship Id="rId4" Type="http://schemas.openxmlformats.org/officeDocument/2006/relationships/hyperlink" Target="https://www.mercadolivre.com.br/vendas/2000004248233865/detalhe" TargetMode="External"/><Relationship Id="rId236" Type="http://schemas.openxmlformats.org/officeDocument/2006/relationships/hyperlink" Target="https://www.mercadolivre.com.br/vendas/2000004244129557/detalhe" TargetMode="External"/><Relationship Id="rId443" Type="http://schemas.openxmlformats.org/officeDocument/2006/relationships/hyperlink" Target="https://www.mercadolivre.com.br/vendas/2000004239458807/detalhe" TargetMode="External"/><Relationship Id="rId650" Type="http://schemas.openxmlformats.org/officeDocument/2006/relationships/hyperlink" Target="https://www.mercadolivre.com.br/vendas/2000005167888492/detalhe" TargetMode="External"/><Relationship Id="rId888" Type="http://schemas.openxmlformats.org/officeDocument/2006/relationships/hyperlink" Target="https://www.mercadolivre.com.br/vendas/2000005158721248/detalhe" TargetMode="External"/><Relationship Id="rId1073" Type="http://schemas.openxmlformats.org/officeDocument/2006/relationships/hyperlink" Target="https://www.mercadolivre.com.br/vendas/2000004226308653/detalhe" TargetMode="External"/><Relationship Id="rId1280" Type="http://schemas.openxmlformats.org/officeDocument/2006/relationships/hyperlink" Target="https://www.mercadolivre.com.br/vendas/2000005136518142/detalhe" TargetMode="External"/><Relationship Id="rId2124" Type="http://schemas.openxmlformats.org/officeDocument/2006/relationships/hyperlink" Target="https://www.mercadolivre.com.br/vendas/2000005092861194/detalhe" TargetMode="External"/><Relationship Id="rId2331" Type="http://schemas.openxmlformats.org/officeDocument/2006/relationships/hyperlink" Target="https://www.mercadolivre.com.br/vendas/2000005080554710/detalhe" TargetMode="External"/><Relationship Id="rId2569" Type="http://schemas.openxmlformats.org/officeDocument/2006/relationships/hyperlink" Target="https://www.mercadolivre.com.br/vendas/2000005071086644/detalhe" TargetMode="External"/><Relationship Id="rId2776" Type="http://schemas.openxmlformats.org/officeDocument/2006/relationships/hyperlink" Target="https://www.mercadolivre.com.br/vendas/2000005057809988/detalhe" TargetMode="External"/><Relationship Id="rId2983" Type="http://schemas.openxmlformats.org/officeDocument/2006/relationships/hyperlink" Target="https://www.mercadolivre.com.br/vendas/2000005046567638/detalhe" TargetMode="External"/><Relationship Id="rId303" Type="http://schemas.openxmlformats.org/officeDocument/2006/relationships/hyperlink" Target="https://www.mercadolivre.com.br/vendas/2000005186174954/detalhe" TargetMode="External"/><Relationship Id="rId748" Type="http://schemas.openxmlformats.org/officeDocument/2006/relationships/hyperlink" Target="https://www.mercadolivre.com.br/vendas/2000005153499000/detalhe" TargetMode="External"/><Relationship Id="rId955" Type="http://schemas.openxmlformats.org/officeDocument/2006/relationships/hyperlink" Target="https://www.mercadolivre.com.br/vendas/2000005154472474/detalhe" TargetMode="External"/><Relationship Id="rId1140" Type="http://schemas.openxmlformats.org/officeDocument/2006/relationships/hyperlink" Target="https://www.mercadolivre.com.br/vendas/2000005143954830/detalhe" TargetMode="External"/><Relationship Id="rId1378" Type="http://schemas.openxmlformats.org/officeDocument/2006/relationships/hyperlink" Target="https://www.mercadolivre.com.br/vendas/2000005131378856/detalhe" TargetMode="External"/><Relationship Id="rId1585" Type="http://schemas.openxmlformats.org/officeDocument/2006/relationships/hyperlink" Target="https://www.mercadolivre.com.br/vendas/2000005120740708/detalhe" TargetMode="External"/><Relationship Id="rId1792" Type="http://schemas.openxmlformats.org/officeDocument/2006/relationships/hyperlink" Target="https://www.mercadolivre.com.br/vendas/2000005110730698/detalhe" TargetMode="External"/><Relationship Id="rId2429" Type="http://schemas.openxmlformats.org/officeDocument/2006/relationships/hyperlink" Target="https://www.mercadolivre.com.br/vendas/2000004195330731/detalhe" TargetMode="External"/><Relationship Id="rId2636" Type="http://schemas.openxmlformats.org/officeDocument/2006/relationships/hyperlink" Target="https://www.mercadolivre.com.br/vendas/2000005067477650/detalhe" TargetMode="External"/><Relationship Id="rId2843" Type="http://schemas.openxmlformats.org/officeDocument/2006/relationships/hyperlink" Target="https://www.mercadolivre.com.br/vendas/2000005054469898/detalhe" TargetMode="External"/><Relationship Id="rId84" Type="http://schemas.openxmlformats.org/officeDocument/2006/relationships/hyperlink" Target="https://www.mercadolivre.com.br/vendas/2000005194415434/detalhe" TargetMode="External"/><Relationship Id="rId510" Type="http://schemas.openxmlformats.org/officeDocument/2006/relationships/hyperlink" Target="https://www.mercadolivre.com.br/vendas/2000005174614646/detalhe" TargetMode="External"/><Relationship Id="rId608" Type="http://schemas.openxmlformats.org/officeDocument/2006/relationships/hyperlink" Target="https://www.mercadolivre.com.br/vendas/2000005169443224/detalhe" TargetMode="External"/><Relationship Id="rId815" Type="http://schemas.openxmlformats.org/officeDocument/2006/relationships/hyperlink" Target="https://www.mercadolivre.com.br/vendas/2000005161047436/detalhe" TargetMode="External"/><Relationship Id="rId1238" Type="http://schemas.openxmlformats.org/officeDocument/2006/relationships/hyperlink" Target="https://www.mercadolivre.com.br/vendas/2000005138438406/detalhe" TargetMode="External"/><Relationship Id="rId1445" Type="http://schemas.openxmlformats.org/officeDocument/2006/relationships/hyperlink" Target="https://www.mercadolivre.com.br/vendas/2000005128327460/detalhe" TargetMode="External"/><Relationship Id="rId1652" Type="http://schemas.openxmlformats.org/officeDocument/2006/relationships/hyperlink" Target="https://www.mercadolivre.com.br/vendas/2000004212885509/detalhe" TargetMode="External"/><Relationship Id="rId1000" Type="http://schemas.openxmlformats.org/officeDocument/2006/relationships/hyperlink" Target="https://www.mercadolivre.com.br/vendas/2000004227851867/detalhe" TargetMode="External"/><Relationship Id="rId1305" Type="http://schemas.openxmlformats.org/officeDocument/2006/relationships/hyperlink" Target="https://www.mercadolivre.com.br/vendas/2000005135367904/detalhe" TargetMode="External"/><Relationship Id="rId1957" Type="http://schemas.openxmlformats.org/officeDocument/2006/relationships/hyperlink" Target="https://www.mercadolivre.com.br/vendas/2000004206107999/detalhe" TargetMode="External"/><Relationship Id="rId2703" Type="http://schemas.openxmlformats.org/officeDocument/2006/relationships/hyperlink" Target="https://www.mercadolivre.com.br/vendas/2000005064726854/detalhe" TargetMode="External"/><Relationship Id="rId2910" Type="http://schemas.openxmlformats.org/officeDocument/2006/relationships/hyperlink" Target="https://www.mercadolivre.com.br/vendas/2000005050524016/detalhe" TargetMode="External"/><Relationship Id="rId1512" Type="http://schemas.openxmlformats.org/officeDocument/2006/relationships/hyperlink" Target="https://www.mercadolivre.com.br/vendas/2000004216003857/detalhe" TargetMode="External"/><Relationship Id="rId1817" Type="http://schemas.openxmlformats.org/officeDocument/2006/relationships/hyperlink" Target="https://www.mercadolivre.com.br/vendas/2000005109492784/detalhe" TargetMode="External"/><Relationship Id="rId3172" Type="http://schemas.openxmlformats.org/officeDocument/2006/relationships/hyperlink" Target="https://www.mercadolivre.com.br/vendas/2000004177605107/detalhe" TargetMode="External"/><Relationship Id="rId11" Type="http://schemas.openxmlformats.org/officeDocument/2006/relationships/hyperlink" Target="https://www.mercadolivre.com.br/vendas/2000005197282948/detalhe" TargetMode="External"/><Relationship Id="rId398" Type="http://schemas.openxmlformats.org/officeDocument/2006/relationships/hyperlink" Target="https://www.mercadolivre.com.br/vendas/2000005180710918/detalhe" TargetMode="External"/><Relationship Id="rId2079" Type="http://schemas.openxmlformats.org/officeDocument/2006/relationships/hyperlink" Target="https://www.mercadolivre.com.br/vendas/2000005094955766/detalhe" TargetMode="External"/><Relationship Id="rId3032" Type="http://schemas.openxmlformats.org/officeDocument/2006/relationships/hyperlink" Target="https://www.mercadolivre.com.br/vendas/2000005043634924/detalhe" TargetMode="External"/><Relationship Id="rId160" Type="http://schemas.openxmlformats.org/officeDocument/2006/relationships/hyperlink" Target="https://www.mercadolivre.com.br/vendas/2000005190507666/detalhe" TargetMode="External"/><Relationship Id="rId2286" Type="http://schemas.openxmlformats.org/officeDocument/2006/relationships/hyperlink" Target="https://www.mercadolivre.com.br/vendas/2000005083723712/detalhe" TargetMode="External"/><Relationship Id="rId2493" Type="http://schemas.openxmlformats.org/officeDocument/2006/relationships/hyperlink" Target="https://www.mercadolivre.com.br/vendas/2000004194023711/detalhe" TargetMode="External"/><Relationship Id="rId258" Type="http://schemas.openxmlformats.org/officeDocument/2006/relationships/hyperlink" Target="https://www.mercadolivre.com.br/vendas/2000005187683946/detalhe" TargetMode="External"/><Relationship Id="rId465" Type="http://schemas.openxmlformats.org/officeDocument/2006/relationships/hyperlink" Target="https://www.mercadolivre.com.br/vendas/2000004239040591/detalhe" TargetMode="External"/><Relationship Id="rId672" Type="http://schemas.openxmlformats.org/officeDocument/2006/relationships/hyperlink" Target="https://www.mercadolivre.com.br/vendas/2000005166973832/detalhe" TargetMode="External"/><Relationship Id="rId1095" Type="http://schemas.openxmlformats.org/officeDocument/2006/relationships/hyperlink" Target="https://www.mercadolivre.com.br/vendas/2000005147628034/detalhe" TargetMode="External"/><Relationship Id="rId2146" Type="http://schemas.openxmlformats.org/officeDocument/2006/relationships/hyperlink" Target="https://www.mercadolivre.com.br/vendas/2000005090887544/detalhe" TargetMode="External"/><Relationship Id="rId2353" Type="http://schemas.openxmlformats.org/officeDocument/2006/relationships/hyperlink" Target="https://www.mercadolivre.com.br/vendas/2000004196678831/detalhe" TargetMode="External"/><Relationship Id="rId2560" Type="http://schemas.openxmlformats.org/officeDocument/2006/relationships/hyperlink" Target="https://www.mercadolivre.com.br/vendas/2000005071395296/detalhe" TargetMode="External"/><Relationship Id="rId2798" Type="http://schemas.openxmlformats.org/officeDocument/2006/relationships/hyperlink" Target="https://www.mercadolivre.com.br/vendas/2000004186657535/detalhe" TargetMode="External"/><Relationship Id="rId118" Type="http://schemas.openxmlformats.org/officeDocument/2006/relationships/hyperlink" Target="https://www.mercadolivre.com.br/vendas/2000005193283780/detalhe" TargetMode="External"/><Relationship Id="rId325" Type="http://schemas.openxmlformats.org/officeDocument/2006/relationships/hyperlink" Target="https://www.mercadolivre.com.br/vendas/2000005185414402/detalhe" TargetMode="External"/><Relationship Id="rId532" Type="http://schemas.openxmlformats.org/officeDocument/2006/relationships/hyperlink" Target="https://www.mercadolivre.com.br/vendas/2000005173471402/detalhe" TargetMode="External"/><Relationship Id="rId977" Type="http://schemas.openxmlformats.org/officeDocument/2006/relationships/hyperlink" Target="https://www.mercadolivre.com.br/vendas/2000004228747965/detalhe" TargetMode="External"/><Relationship Id="rId1162" Type="http://schemas.openxmlformats.org/officeDocument/2006/relationships/hyperlink" Target="https://www.mercadolivre.com.br/vendas/2000005142824348/detalhe" TargetMode="External"/><Relationship Id="rId2006" Type="http://schemas.openxmlformats.org/officeDocument/2006/relationships/hyperlink" Target="https://www.mercadolivre.com.br/vendas/2000005098653684/detalhe" TargetMode="External"/><Relationship Id="rId2213" Type="http://schemas.openxmlformats.org/officeDocument/2006/relationships/hyperlink" Target="https://www.mercadolivre.com.br/vendas/2000004200010149/detalhe" TargetMode="External"/><Relationship Id="rId2420" Type="http://schemas.openxmlformats.org/officeDocument/2006/relationships/hyperlink" Target="https://www.mercadolivre.com.br/vendas/2000004195666595/detalhe" TargetMode="External"/><Relationship Id="rId2658" Type="http://schemas.openxmlformats.org/officeDocument/2006/relationships/hyperlink" Target="https://www.mercadolivre.com.br/vendas/2000005066552730/detalhe" TargetMode="External"/><Relationship Id="rId2865" Type="http://schemas.openxmlformats.org/officeDocument/2006/relationships/hyperlink" Target="https://www.mercadolivre.com.br/vendas/2000004185288971/detalhe" TargetMode="External"/><Relationship Id="rId837" Type="http://schemas.openxmlformats.org/officeDocument/2006/relationships/hyperlink" Target="https://www.mercadolivre.com.br/vendas/2000005160384284/detalhe" TargetMode="External"/><Relationship Id="rId1022" Type="http://schemas.openxmlformats.org/officeDocument/2006/relationships/hyperlink" Target="https://www.mercadolivre.com.br/vendas/2000004227197523/detalhe" TargetMode="External"/><Relationship Id="rId1467" Type="http://schemas.openxmlformats.org/officeDocument/2006/relationships/hyperlink" Target="http://mediations.mercadolivre.com.br/received_claims/5177631283?urlBack=https://www.mercadolivre.com.br/vendas/2000004216850883/detalhe" TargetMode="External"/><Relationship Id="rId1674" Type="http://schemas.openxmlformats.org/officeDocument/2006/relationships/hyperlink" Target="http://mediations.mercadolivre.com.br/received_claims/5176784366?urlBack=https://www.mercadolivre.com.br/vendas/2000005116258488/detalhe" TargetMode="External"/><Relationship Id="rId1881" Type="http://schemas.openxmlformats.org/officeDocument/2006/relationships/hyperlink" Target="https://www.mercadolivre.com.br/vendas/2000005106464374/detalhe" TargetMode="External"/><Relationship Id="rId2518" Type="http://schemas.openxmlformats.org/officeDocument/2006/relationships/hyperlink" Target="https://www.mercadolivre.com.br/vendas/2000005072588272/detalhe" TargetMode="External"/><Relationship Id="rId2725" Type="http://schemas.openxmlformats.org/officeDocument/2006/relationships/hyperlink" Target="https://www.mercadolivre.com.br/vendas/2000005063639956/detalhe" TargetMode="External"/><Relationship Id="rId2932" Type="http://schemas.openxmlformats.org/officeDocument/2006/relationships/hyperlink" Target="https://www.mercadolivre.com.br/vendas/2000005049641064/detalhe" TargetMode="External"/><Relationship Id="rId904" Type="http://schemas.openxmlformats.org/officeDocument/2006/relationships/hyperlink" Target="https://www.mercadolivre.com.br/vendas/2000005158045116/detalhe" TargetMode="External"/><Relationship Id="rId1327" Type="http://schemas.openxmlformats.org/officeDocument/2006/relationships/hyperlink" Target="https://www.mercadolivre.com.br/vendas/2000004220397133/detalhe" TargetMode="External"/><Relationship Id="rId1534" Type="http://schemas.openxmlformats.org/officeDocument/2006/relationships/hyperlink" Target="https://www.mercadolivre.com.br/vendas/2000005123765628/detalhe" TargetMode="External"/><Relationship Id="rId1741" Type="http://schemas.openxmlformats.org/officeDocument/2006/relationships/hyperlink" Target="https://www.mercadolivre.com.br/vendas/2000005113269106/detalhe" TargetMode="External"/><Relationship Id="rId1979" Type="http://schemas.openxmlformats.org/officeDocument/2006/relationships/hyperlink" Target="https://www.mercadolivre.com.br/vendas/2000005100073060/detalhe" TargetMode="External"/><Relationship Id="rId3194" Type="http://schemas.openxmlformats.org/officeDocument/2006/relationships/hyperlink" Target="https://www.mercadolivre.com.br/vendas/2000005028141080/detalhe" TargetMode="External"/><Relationship Id="rId33" Type="http://schemas.openxmlformats.org/officeDocument/2006/relationships/hyperlink" Target="https://www.mercadolivre.com.br/vendas/2000005196614330/detalhe" TargetMode="External"/><Relationship Id="rId1601" Type="http://schemas.openxmlformats.org/officeDocument/2006/relationships/hyperlink" Target="https://www.mercadolivre.com.br/vendas/2000005119797324/detalhe" TargetMode="External"/><Relationship Id="rId1839" Type="http://schemas.openxmlformats.org/officeDocument/2006/relationships/hyperlink" Target="https://www.mercadolivre.com.br/vendas/2000004209213679/detalhe" TargetMode="External"/><Relationship Id="rId3054" Type="http://schemas.openxmlformats.org/officeDocument/2006/relationships/hyperlink" Target="http://mediations.mercadolivre.com.br/received_claims/5174277461?urlBack=https://www.mercadolivre.com.br/vendas/2000005042399244/detalhe" TargetMode="External"/><Relationship Id="rId182" Type="http://schemas.openxmlformats.org/officeDocument/2006/relationships/hyperlink" Target="https://www.mercadolivre.com.br/vendas/2000005190562200/detalhe" TargetMode="External"/><Relationship Id="rId1906" Type="http://schemas.openxmlformats.org/officeDocument/2006/relationships/hyperlink" Target="https://www.mercadolivre.com.br/vendas/2000004207608447/detalhe" TargetMode="External"/><Relationship Id="rId487" Type="http://schemas.openxmlformats.org/officeDocument/2006/relationships/hyperlink" Target="https://www.mercadolivre.com.br/vendas/2000004238768021/detalhe" TargetMode="External"/><Relationship Id="rId694" Type="http://schemas.openxmlformats.org/officeDocument/2006/relationships/hyperlink" Target="https://www.mercadolivre.com.br/vendas/2000004234313167/detalhe" TargetMode="External"/><Relationship Id="rId2070" Type="http://schemas.openxmlformats.org/officeDocument/2006/relationships/hyperlink" Target="https://www.mercadolivre.com.br/vendas/2000005095443806/detalhe" TargetMode="External"/><Relationship Id="rId2168" Type="http://schemas.openxmlformats.org/officeDocument/2006/relationships/hyperlink" Target="https://www.mercadolivre.com.br/vendas/2000005090000106/detalhe" TargetMode="External"/><Relationship Id="rId2375" Type="http://schemas.openxmlformats.org/officeDocument/2006/relationships/hyperlink" Target="https://www.mercadolivre.com.br/vendas/2000005079123188/detalhe" TargetMode="External"/><Relationship Id="rId3121" Type="http://schemas.openxmlformats.org/officeDocument/2006/relationships/hyperlink" Target="https://www.mercadolivre.com.br/vendas/2000004178603293/detalhe" TargetMode="External"/><Relationship Id="rId347" Type="http://schemas.openxmlformats.org/officeDocument/2006/relationships/hyperlink" Target="https://www.mercadolivre.com.br/vendas/2000004242045979/detalhe" TargetMode="External"/><Relationship Id="rId999" Type="http://schemas.openxmlformats.org/officeDocument/2006/relationships/hyperlink" Target="https://www.mercadolivre.com.br/vendas/2000005151555012/detalhe" TargetMode="External"/><Relationship Id="rId1184" Type="http://schemas.openxmlformats.org/officeDocument/2006/relationships/hyperlink" Target="https://www.mercadolivre.com.br/vendas/2000005141386980/detalhe" TargetMode="External"/><Relationship Id="rId2028" Type="http://schemas.openxmlformats.org/officeDocument/2006/relationships/hyperlink" Target="https://www.mercadolivre.com.br/vendas/2000005097884168/detalhe" TargetMode="External"/><Relationship Id="rId2582" Type="http://schemas.openxmlformats.org/officeDocument/2006/relationships/hyperlink" Target="http://mediations.mercadolivre.com.br/received_claims/5174718269?urlBack=https://www.mercadolivre.com.br/vendas/2000004192862227/detalhe" TargetMode="External"/><Relationship Id="rId2887" Type="http://schemas.openxmlformats.org/officeDocument/2006/relationships/hyperlink" Target="https://www.mercadolivre.com.br/vendas/2000005051881330/detalhe" TargetMode="External"/><Relationship Id="rId554" Type="http://schemas.openxmlformats.org/officeDocument/2006/relationships/hyperlink" Target="https://www.mercadolivre.com.br/vendas/2000005172624326/detalhe" TargetMode="External"/><Relationship Id="rId761" Type="http://schemas.openxmlformats.org/officeDocument/2006/relationships/hyperlink" Target="https://www.mercadolivre.com.br/vendas/2000005163507912/detalhe" TargetMode="External"/><Relationship Id="rId859" Type="http://schemas.openxmlformats.org/officeDocument/2006/relationships/hyperlink" Target="https://www.mercadolivre.com.br/vendas/2000004231467603/detalhe" TargetMode="External"/><Relationship Id="rId1391" Type="http://schemas.openxmlformats.org/officeDocument/2006/relationships/hyperlink" Target="https://www.mercadolivre.com.br/vendas/2000005130944612/detalhe" TargetMode="External"/><Relationship Id="rId1489" Type="http://schemas.openxmlformats.org/officeDocument/2006/relationships/hyperlink" Target="https://www.mercadolivre.com.br/vendas/2000005125571196/detalhe" TargetMode="External"/><Relationship Id="rId1696" Type="http://schemas.openxmlformats.org/officeDocument/2006/relationships/hyperlink" Target="https://www.mercadolivre.com.br/vendas/2000004212170287/detalhe" TargetMode="External"/><Relationship Id="rId2235" Type="http://schemas.openxmlformats.org/officeDocument/2006/relationships/hyperlink" Target="https://www.mercadolivre.com.br/vendas/2000005086748948/detalhe" TargetMode="External"/><Relationship Id="rId2442" Type="http://schemas.openxmlformats.org/officeDocument/2006/relationships/hyperlink" Target="https://www.mercadolivre.com.br/vendas/2000004194989379/detalhe" TargetMode="External"/><Relationship Id="rId207" Type="http://schemas.openxmlformats.org/officeDocument/2006/relationships/hyperlink" Target="https://www.mercadolivre.com.br/vendas/2000005188185626/detalhe" TargetMode="External"/><Relationship Id="rId414" Type="http://schemas.openxmlformats.org/officeDocument/2006/relationships/hyperlink" Target="https://www.mercadolivre.com.br/vendas/2000005179136080/detalhe" TargetMode="External"/><Relationship Id="rId621" Type="http://schemas.openxmlformats.org/officeDocument/2006/relationships/hyperlink" Target="https://www.mercadolivre.com.br/vendas/2000005168769418/detalhe" TargetMode="External"/><Relationship Id="rId1044" Type="http://schemas.openxmlformats.org/officeDocument/2006/relationships/hyperlink" Target="https://www.mercadolivre.com.br/vendas/2000005148975640/detalhe" TargetMode="External"/><Relationship Id="rId1251" Type="http://schemas.openxmlformats.org/officeDocument/2006/relationships/hyperlink" Target="https://www.mercadolivre.com.br/vendas/2000005137650672/detalhe" TargetMode="External"/><Relationship Id="rId1349" Type="http://schemas.openxmlformats.org/officeDocument/2006/relationships/hyperlink" Target="https://www.mercadolivre.com.br/vendas/2000004219622331/detalhe" TargetMode="External"/><Relationship Id="rId2302" Type="http://schemas.openxmlformats.org/officeDocument/2006/relationships/hyperlink" Target="https://www.mercadolivre.com.br/vendas/2000005082181316/detalhe" TargetMode="External"/><Relationship Id="rId2747" Type="http://schemas.openxmlformats.org/officeDocument/2006/relationships/hyperlink" Target="https://www.mercadolivre.com.br/vendas/2000005060607152/detalhe" TargetMode="External"/><Relationship Id="rId2954" Type="http://schemas.openxmlformats.org/officeDocument/2006/relationships/hyperlink" Target="http://mediations.mercadolivre.com.br/received_claims/5174092929?urlBack=https://www.mercadolivre.com.br/vendas/2000005048661866/detalhe" TargetMode="External"/><Relationship Id="rId719" Type="http://schemas.openxmlformats.org/officeDocument/2006/relationships/hyperlink" Target="https://www.mercadolivre.com.br/vendas/2000004233922307/detalhe" TargetMode="External"/><Relationship Id="rId926" Type="http://schemas.openxmlformats.org/officeDocument/2006/relationships/hyperlink" Target="https://www.mercadolivre.com.br/vendas/2000005156118108/detalhe" TargetMode="External"/><Relationship Id="rId1111" Type="http://schemas.openxmlformats.org/officeDocument/2006/relationships/hyperlink" Target="https://www.mercadolivre.com.br/vendas/2000004225252367/detalhe" TargetMode="External"/><Relationship Id="rId1556" Type="http://schemas.openxmlformats.org/officeDocument/2006/relationships/hyperlink" Target="https://www.mercadolivre.com.br/vendas/2000005122169626/detalhe" TargetMode="External"/><Relationship Id="rId1763" Type="http://schemas.openxmlformats.org/officeDocument/2006/relationships/hyperlink" Target="https://www.mercadolivre.com.br/vendas/2000004210683453/detalhe" TargetMode="External"/><Relationship Id="rId1970" Type="http://schemas.openxmlformats.org/officeDocument/2006/relationships/hyperlink" Target="https://www.mercadolivre.com.br/vendas/2000005100543300/detalhe" TargetMode="External"/><Relationship Id="rId2607" Type="http://schemas.openxmlformats.org/officeDocument/2006/relationships/hyperlink" Target="https://www.mercadolivre.com.br/vendas/2000004191841349/detalhe" TargetMode="External"/><Relationship Id="rId2814" Type="http://schemas.openxmlformats.org/officeDocument/2006/relationships/hyperlink" Target="https://www.mercadolivre.com.br/vendas/2000005055791304/detalhe" TargetMode="External"/><Relationship Id="rId55" Type="http://schemas.openxmlformats.org/officeDocument/2006/relationships/hyperlink" Target="https://www.mercadolivre.com.br/vendas/2000005195320502/detalhe" TargetMode="External"/><Relationship Id="rId1209" Type="http://schemas.openxmlformats.org/officeDocument/2006/relationships/hyperlink" Target="https://www.mercadolivre.com.br/vendas/2000005140045418/detalhe" TargetMode="External"/><Relationship Id="rId1416" Type="http://schemas.openxmlformats.org/officeDocument/2006/relationships/hyperlink" Target="https://www.mercadolivre.com.br/vendas/2000004218236213/detalhe" TargetMode="External"/><Relationship Id="rId1623" Type="http://schemas.openxmlformats.org/officeDocument/2006/relationships/hyperlink" Target="https://www.mercadolivre.com.br/vendas/2000005112685988/detalhe" TargetMode="External"/><Relationship Id="rId1830" Type="http://schemas.openxmlformats.org/officeDocument/2006/relationships/hyperlink" Target="https://www.mercadolivre.com.br/vendas/2000004209396395/detalhe" TargetMode="External"/><Relationship Id="rId3076" Type="http://schemas.openxmlformats.org/officeDocument/2006/relationships/hyperlink" Target="https://www.mercadolivre.com.br/vendas/2000004179605487/detalhe" TargetMode="External"/><Relationship Id="rId1928" Type="http://schemas.openxmlformats.org/officeDocument/2006/relationships/hyperlink" Target="https://www.mercadolivre.com.br/vendas/2000004206846933/detalhe" TargetMode="External"/><Relationship Id="rId2092" Type="http://schemas.openxmlformats.org/officeDocument/2006/relationships/hyperlink" Target="http://mediations.mercadolivre.com.br/received_claims/5176538288?urlBack=https://www.mercadolivre.com.br/vendas/2000004203008845/detalhe" TargetMode="External"/><Relationship Id="rId3143" Type="http://schemas.openxmlformats.org/officeDocument/2006/relationships/hyperlink" Target="https://www.mercadolivre.com.br/vendas/2000005036963514/detalhe" TargetMode="External"/><Relationship Id="rId271" Type="http://schemas.openxmlformats.org/officeDocument/2006/relationships/hyperlink" Target="http://mediations.mercadolivre.com.br/received_claims/5178623042?urlBack=https://www.mercadolivre.com.br/vendas/2000004243579501/detalhe" TargetMode="External"/><Relationship Id="rId2397" Type="http://schemas.openxmlformats.org/officeDocument/2006/relationships/hyperlink" Target="https://www.mercadolivre.com.br/vendas/2000005078495824/detalhe" TargetMode="External"/><Relationship Id="rId3003" Type="http://schemas.openxmlformats.org/officeDocument/2006/relationships/hyperlink" Target="https://www.mercadolivre.com.br/vendas/2000005045613312/detalhe" TargetMode="External"/><Relationship Id="rId131" Type="http://schemas.openxmlformats.org/officeDocument/2006/relationships/hyperlink" Target="https://www.mercadolivre.com.br/vendas/2000005192726712/detalhe" TargetMode="External"/><Relationship Id="rId369" Type="http://schemas.openxmlformats.org/officeDocument/2006/relationships/hyperlink" Target="https://www.mercadolivre.com.br/vendas/2000004241541859/detalhe" TargetMode="External"/><Relationship Id="rId576" Type="http://schemas.openxmlformats.org/officeDocument/2006/relationships/hyperlink" Target="https://www.mercadolivre.com.br/vendas/2000004236786039/detalhe" TargetMode="External"/><Relationship Id="rId783" Type="http://schemas.openxmlformats.org/officeDocument/2006/relationships/hyperlink" Target="https://www.mercadolivre.com.br/vendas/2000005162405904/detalhe" TargetMode="External"/><Relationship Id="rId990" Type="http://schemas.openxmlformats.org/officeDocument/2006/relationships/hyperlink" Target="http://mediations.mercadolivre.com.br/received_claims/5178661063?urlBack=https://www.mercadolivre.com.br/vendas/2000005152833884/detalhe" TargetMode="External"/><Relationship Id="rId2257" Type="http://schemas.openxmlformats.org/officeDocument/2006/relationships/hyperlink" Target="https://www.mercadolivre.com.br/vendas/2000004199259495/detalhe" TargetMode="External"/><Relationship Id="rId2464" Type="http://schemas.openxmlformats.org/officeDocument/2006/relationships/hyperlink" Target="https://www.mercadolivre.com.br/vendas/2000005075262224/detalhe" TargetMode="External"/><Relationship Id="rId2671" Type="http://schemas.openxmlformats.org/officeDocument/2006/relationships/hyperlink" Target="http://mediations.mercadolivre.com.br/received_claims/5174417524?urlBack=https://www.mercadolivre.com.br/vendas/2000005066026530/detalhe" TargetMode="External"/><Relationship Id="rId229" Type="http://schemas.openxmlformats.org/officeDocument/2006/relationships/hyperlink" Target="https://www.mercadolivre.com.br/vendas/2000005188639468/detalhe" TargetMode="External"/><Relationship Id="rId436" Type="http://schemas.openxmlformats.org/officeDocument/2006/relationships/hyperlink" Target="https://www.mercadolivre.com.br/vendas/2000005178151498/detalhe" TargetMode="External"/><Relationship Id="rId643" Type="http://schemas.openxmlformats.org/officeDocument/2006/relationships/hyperlink" Target="https://www.mercadolivre.com.br/vendas/2000004235235159/detalhe" TargetMode="External"/><Relationship Id="rId1066" Type="http://schemas.openxmlformats.org/officeDocument/2006/relationships/hyperlink" Target="https://www.mercadolivre.com.br/vendas/2000005148284900/detalhe" TargetMode="External"/><Relationship Id="rId1273" Type="http://schemas.openxmlformats.org/officeDocument/2006/relationships/hyperlink" Target="https://www.mercadolivre.com.br/vendas/2000005137017256/detalhe" TargetMode="External"/><Relationship Id="rId1480" Type="http://schemas.openxmlformats.org/officeDocument/2006/relationships/hyperlink" Target="https://www.mercadolivre.com.br/vendas/2000005125843084/detalhe" TargetMode="External"/><Relationship Id="rId2117" Type="http://schemas.openxmlformats.org/officeDocument/2006/relationships/hyperlink" Target="https://www.mercadolivre.com.br/vendas/2000005093344382/detalhe" TargetMode="External"/><Relationship Id="rId2324" Type="http://schemas.openxmlformats.org/officeDocument/2006/relationships/hyperlink" Target="https://www.mercadolivre.com.br/vendas/2000004197301141/detalhe" TargetMode="External"/><Relationship Id="rId2769" Type="http://schemas.openxmlformats.org/officeDocument/2006/relationships/hyperlink" Target="https://www.mercadolivre.com.br/vendas/2000004187609685/detalhe" TargetMode="External"/><Relationship Id="rId2976" Type="http://schemas.openxmlformats.org/officeDocument/2006/relationships/hyperlink" Target="https://www.mercadolivre.com.br/vendas/2000005046980608/detalhe" TargetMode="External"/><Relationship Id="rId850" Type="http://schemas.openxmlformats.org/officeDocument/2006/relationships/hyperlink" Target="https://www.mercadolivre.com.br/vendas/2000005159906220/detalhe" TargetMode="External"/><Relationship Id="rId948" Type="http://schemas.openxmlformats.org/officeDocument/2006/relationships/hyperlink" Target="https://www.mercadolivre.com.br/vendas/2000005154948058/detalhe" TargetMode="External"/><Relationship Id="rId1133" Type="http://schemas.openxmlformats.org/officeDocument/2006/relationships/hyperlink" Target="https://www.mercadolivre.com.br/vendas/2000005144213924/detalhe" TargetMode="External"/><Relationship Id="rId1578" Type="http://schemas.openxmlformats.org/officeDocument/2006/relationships/hyperlink" Target="https://www.mercadolivre.com.br/vendas/2000005121295256/detalhe" TargetMode="External"/><Relationship Id="rId1785" Type="http://schemas.openxmlformats.org/officeDocument/2006/relationships/hyperlink" Target="https://www.mercadolivre.com.br/vendas/2000005111072350/detalhe" TargetMode="External"/><Relationship Id="rId1992" Type="http://schemas.openxmlformats.org/officeDocument/2006/relationships/hyperlink" Target="https://www.mercadolivre.com.br/vendas/2000004205063961/detalhe" TargetMode="External"/><Relationship Id="rId2531" Type="http://schemas.openxmlformats.org/officeDocument/2006/relationships/hyperlink" Target="https://www.mercadolivre.com.br/vendas/2000005072210008/detalhe" TargetMode="External"/><Relationship Id="rId2629" Type="http://schemas.openxmlformats.org/officeDocument/2006/relationships/hyperlink" Target="https://www.mercadolivre.com.br/vendas/2000004191551823/detalhe" TargetMode="External"/><Relationship Id="rId2836" Type="http://schemas.openxmlformats.org/officeDocument/2006/relationships/hyperlink" Target="https://www.mercadolivre.com.br/vendas/2000005054667576/detalhe" TargetMode="External"/><Relationship Id="rId77" Type="http://schemas.openxmlformats.org/officeDocument/2006/relationships/hyperlink" Target="https://www.mercadolivre.com.br/vendas/2000005194700326/detalhe" TargetMode="External"/><Relationship Id="rId503" Type="http://schemas.openxmlformats.org/officeDocument/2006/relationships/hyperlink" Target="https://www.mercadolivre.com.br/vendas/2000005174898090/detalhe" TargetMode="External"/><Relationship Id="rId710" Type="http://schemas.openxmlformats.org/officeDocument/2006/relationships/hyperlink" Target="https://www.mercadolivre.com.br/vendas/2000005165393414/detalhe" TargetMode="External"/><Relationship Id="rId808" Type="http://schemas.openxmlformats.org/officeDocument/2006/relationships/hyperlink" Target="https://www.mercadolivre.com.br/vendas/2000005159253598/detalhe" TargetMode="External"/><Relationship Id="rId1340" Type="http://schemas.openxmlformats.org/officeDocument/2006/relationships/hyperlink" Target="https://www.mercadolivre.com.br/vendas/2000005133296608/detalhe" TargetMode="External"/><Relationship Id="rId1438" Type="http://schemas.openxmlformats.org/officeDocument/2006/relationships/hyperlink" Target="https://www.mercadolivre.com.br/vendas/2000004217848465/detalhe" TargetMode="External"/><Relationship Id="rId1645" Type="http://schemas.openxmlformats.org/officeDocument/2006/relationships/hyperlink" Target="https://www.mercadolivre.com.br/vendas/2000005117678882/detalhe" TargetMode="External"/><Relationship Id="rId3098" Type="http://schemas.openxmlformats.org/officeDocument/2006/relationships/hyperlink" Target="https://www.mercadolivre.com.br/vendas/2000005038811258/detalhe" TargetMode="External"/><Relationship Id="rId1200" Type="http://schemas.openxmlformats.org/officeDocument/2006/relationships/hyperlink" Target="https://www.mercadolivre.com.br/vendas/2000004222960515/detalhe" TargetMode="External"/><Relationship Id="rId1852" Type="http://schemas.openxmlformats.org/officeDocument/2006/relationships/hyperlink" Target="https://www.mercadolivre.com.br/vendas/2000005107950450/detalhe" TargetMode="External"/><Relationship Id="rId2903" Type="http://schemas.openxmlformats.org/officeDocument/2006/relationships/hyperlink" Target="https://www.mercadolivre.com.br/vendas/2000004184346397/detalhe" TargetMode="External"/><Relationship Id="rId1505" Type="http://schemas.openxmlformats.org/officeDocument/2006/relationships/hyperlink" Target="https://www.mercadolivre.com.br/vendas/2000005125036338/detalhe" TargetMode="External"/><Relationship Id="rId1712" Type="http://schemas.openxmlformats.org/officeDocument/2006/relationships/hyperlink" Target="https://www.mercadolivre.com.br/vendas/2000005114916714/detalhe" TargetMode="External"/><Relationship Id="rId3165" Type="http://schemas.openxmlformats.org/officeDocument/2006/relationships/hyperlink" Target="https://www.mercadolivre.com.br/vendas/2000005035706962/detalhe" TargetMode="External"/><Relationship Id="rId293" Type="http://schemas.openxmlformats.org/officeDocument/2006/relationships/hyperlink" Target="https://www.mercadolivre.com.br/vendas/2000005186355464/detalhe" TargetMode="External"/><Relationship Id="rId2181" Type="http://schemas.openxmlformats.org/officeDocument/2006/relationships/hyperlink" Target="https://www.mercadolivre.com.br/vendas/2000005089386268/detalhe" TargetMode="External"/><Relationship Id="rId3025" Type="http://schemas.openxmlformats.org/officeDocument/2006/relationships/hyperlink" Target="https://www.mercadolivre.com.br/vendas/2000004181339481/detalhe" TargetMode="External"/><Relationship Id="rId153" Type="http://schemas.openxmlformats.org/officeDocument/2006/relationships/hyperlink" Target="https://www.mercadolivre.com.br/vendas/2000005192150104/detalhe" TargetMode="External"/><Relationship Id="rId360" Type="http://schemas.openxmlformats.org/officeDocument/2006/relationships/hyperlink" Target="https://www.mercadolivre.com.br/vendas/2000004241792421/detalhe" TargetMode="External"/><Relationship Id="rId598" Type="http://schemas.openxmlformats.org/officeDocument/2006/relationships/hyperlink" Target="https://www.mercadolivre.com.br/vendas/2000004236317077/detalhe" TargetMode="External"/><Relationship Id="rId2041" Type="http://schemas.openxmlformats.org/officeDocument/2006/relationships/hyperlink" Target="https://www.mercadolivre.com.br/vendas/2000004204044291/detalhe" TargetMode="External"/><Relationship Id="rId2279" Type="http://schemas.openxmlformats.org/officeDocument/2006/relationships/hyperlink" Target="https://www.mercadolivre.com.br/vendas/2000005084274446/detalhe" TargetMode="External"/><Relationship Id="rId2486" Type="http://schemas.openxmlformats.org/officeDocument/2006/relationships/hyperlink" Target="https://www.mercadolivre.com.br/vendas/2000005074153594/detalhe" TargetMode="External"/><Relationship Id="rId2693" Type="http://schemas.openxmlformats.org/officeDocument/2006/relationships/hyperlink" Target="https://www.mercadolivre.com.br/vendas/2000005065058648/detalhe" TargetMode="External"/><Relationship Id="rId220" Type="http://schemas.openxmlformats.org/officeDocument/2006/relationships/hyperlink" Target="https://www.mercadolivre.com.br/vendas/2000004244398667/detalhe" TargetMode="External"/><Relationship Id="rId458" Type="http://schemas.openxmlformats.org/officeDocument/2006/relationships/hyperlink" Target="https://www.mercadolivre.com.br/vendas/2000005177046748/detalhe" TargetMode="External"/><Relationship Id="rId665" Type="http://schemas.openxmlformats.org/officeDocument/2006/relationships/hyperlink" Target="https://www.mercadolivre.com.br/vendas/2000005167283734/detalhe" TargetMode="External"/><Relationship Id="rId872" Type="http://schemas.openxmlformats.org/officeDocument/2006/relationships/hyperlink" Target="https://www.mercadolivre.com.br/vendas/2000005159198984/detalhe" TargetMode="External"/><Relationship Id="rId1088" Type="http://schemas.openxmlformats.org/officeDocument/2006/relationships/hyperlink" Target="https://www.mercadolivre.com.br/vendas/2000005147808958/detalhe" TargetMode="External"/><Relationship Id="rId1295" Type="http://schemas.openxmlformats.org/officeDocument/2006/relationships/hyperlink" Target="https://www.mercadolivre.com.br/vendas/2000005135670228/detalhe" TargetMode="External"/><Relationship Id="rId2139" Type="http://schemas.openxmlformats.org/officeDocument/2006/relationships/hyperlink" Target="https://www.mercadolivre.com.br/vendas/2000005091914972/detalhe" TargetMode="External"/><Relationship Id="rId2346" Type="http://schemas.openxmlformats.org/officeDocument/2006/relationships/hyperlink" Target="https://www.mercadolivre.com.br/vendas/2000005080127200/detalhe" TargetMode="External"/><Relationship Id="rId2553" Type="http://schemas.openxmlformats.org/officeDocument/2006/relationships/hyperlink" Target="https://www.mercadolivre.com.br/vendas/2000004193134839/detalhe" TargetMode="External"/><Relationship Id="rId2760" Type="http://schemas.openxmlformats.org/officeDocument/2006/relationships/hyperlink" Target="https://www.mercadolivre.com.br/vendas/2000004187874861/detalhe" TargetMode="External"/><Relationship Id="rId2998" Type="http://schemas.openxmlformats.org/officeDocument/2006/relationships/hyperlink" Target="https://www.mercadolivre.com.br/vendas/2000004182044339/detalhe" TargetMode="External"/><Relationship Id="rId318" Type="http://schemas.openxmlformats.org/officeDocument/2006/relationships/hyperlink" Target="https://www.mercadolivre.com.br/vendas/2000004242904425/detalhe" TargetMode="External"/><Relationship Id="rId525" Type="http://schemas.openxmlformats.org/officeDocument/2006/relationships/hyperlink" Target="https://www.mercadolivre.com.br/vendas/2000005173820902/detalhe" TargetMode="External"/><Relationship Id="rId732" Type="http://schemas.openxmlformats.org/officeDocument/2006/relationships/hyperlink" Target="https://www.mercadolivre.com.br/vendas/2000005164588880/detalhe" TargetMode="External"/><Relationship Id="rId1155" Type="http://schemas.openxmlformats.org/officeDocument/2006/relationships/hyperlink" Target="https://www.mercadolivre.com.br/vendas/2000005143372710/detalhe" TargetMode="External"/><Relationship Id="rId1362" Type="http://schemas.openxmlformats.org/officeDocument/2006/relationships/hyperlink" Target="https://www.mercadolivre.com.br/vendas/2000005132308184/detalhe" TargetMode="External"/><Relationship Id="rId2206" Type="http://schemas.openxmlformats.org/officeDocument/2006/relationships/hyperlink" Target="https://www.mercadolivre.com.br/vendas/2000005087870304/detalhe" TargetMode="External"/><Relationship Id="rId2413" Type="http://schemas.openxmlformats.org/officeDocument/2006/relationships/hyperlink" Target="https://www.mercadolivre.com.br/vendas/2000005078022828/detalhe" TargetMode="External"/><Relationship Id="rId2620" Type="http://schemas.openxmlformats.org/officeDocument/2006/relationships/hyperlink" Target="http://mediations.mercadolivre.com.br/received_claims/5175517485?urlBack=https://www.mercadolivre.com.br/vendas/2000004191663289/detalhe" TargetMode="External"/><Relationship Id="rId2858" Type="http://schemas.openxmlformats.org/officeDocument/2006/relationships/hyperlink" Target="https://www.mercadolivre.com.br/vendas/2000004182684951/detalhe" TargetMode="External"/><Relationship Id="rId99" Type="http://schemas.openxmlformats.org/officeDocument/2006/relationships/hyperlink" Target="https://www.mercadolivre.com.br/vendas/2000005193982534/detalhe" TargetMode="External"/><Relationship Id="rId1015" Type="http://schemas.openxmlformats.org/officeDocument/2006/relationships/hyperlink" Target="https://www.mercadolivre.com.br/vendas/2000004227335137/detalhe" TargetMode="External"/><Relationship Id="rId1222" Type="http://schemas.openxmlformats.org/officeDocument/2006/relationships/hyperlink" Target="https://www.mercadolivre.com.br/vendas/2000004222606327/detalhe" TargetMode="External"/><Relationship Id="rId1667" Type="http://schemas.openxmlformats.org/officeDocument/2006/relationships/hyperlink" Target="https://www.mercadolivre.com.br/vendas/2000005116511554/detalhe" TargetMode="External"/><Relationship Id="rId1874" Type="http://schemas.openxmlformats.org/officeDocument/2006/relationships/hyperlink" Target="https://www.mercadolivre.com.br/vendas/2000005107500722/detalhe" TargetMode="External"/><Relationship Id="rId2718" Type="http://schemas.openxmlformats.org/officeDocument/2006/relationships/hyperlink" Target="https://www.mercadolivre.com.br/vendas/2000005064049928/detalhe" TargetMode="External"/><Relationship Id="rId2925" Type="http://schemas.openxmlformats.org/officeDocument/2006/relationships/hyperlink" Target="https://www.mercadolivre.com.br/vendas/2000005050012350/detalhe" TargetMode="External"/><Relationship Id="rId1527" Type="http://schemas.openxmlformats.org/officeDocument/2006/relationships/hyperlink" Target="https://www.mercadolivre.com.br/vendas/2000005124021054/detalhe" TargetMode="External"/><Relationship Id="rId1734" Type="http://schemas.openxmlformats.org/officeDocument/2006/relationships/hyperlink" Target="https://www.mercadolivre.com.br/vendas/2000005113405160/detalhe" TargetMode="External"/><Relationship Id="rId1941" Type="http://schemas.openxmlformats.org/officeDocument/2006/relationships/hyperlink" Target="https://www.mercadolivre.com.br/vendas/2000005102879612/detalhe" TargetMode="External"/><Relationship Id="rId3187" Type="http://schemas.openxmlformats.org/officeDocument/2006/relationships/hyperlink" Target="https://www.mercadolivre.com.br/vendas/2000004177319647/detalhe" TargetMode="External"/><Relationship Id="rId26" Type="http://schemas.openxmlformats.org/officeDocument/2006/relationships/hyperlink" Target="https://www.mercadolivre.com.br/vendas/2000005196741158/detalhe" TargetMode="External"/><Relationship Id="rId3047" Type="http://schemas.openxmlformats.org/officeDocument/2006/relationships/hyperlink" Target="https://www.mercadolivre.com.br/vendas/2000004180810219/detalhe" TargetMode="External"/><Relationship Id="rId175" Type="http://schemas.openxmlformats.org/officeDocument/2006/relationships/hyperlink" Target="https://www.mercadolivre.com.br/vendas/2000005190852610/detalhe" TargetMode="External"/><Relationship Id="rId1801" Type="http://schemas.openxmlformats.org/officeDocument/2006/relationships/hyperlink" Target="https://www.mercadolivre.com.br/vendas/2000005110257430/detalhe" TargetMode="External"/><Relationship Id="rId382" Type="http://schemas.openxmlformats.org/officeDocument/2006/relationships/hyperlink" Target="https://www.mercadolivre.com.br/vendas/2000005181814428/detalhe" TargetMode="External"/><Relationship Id="rId687" Type="http://schemas.openxmlformats.org/officeDocument/2006/relationships/hyperlink" Target="https://www.mercadolivre.com.br/vendas/2000005166215488/detalhe" TargetMode="External"/><Relationship Id="rId2063" Type="http://schemas.openxmlformats.org/officeDocument/2006/relationships/hyperlink" Target="https://www.mercadolivre.com.br/vendas/2000004203580601/detalhe" TargetMode="External"/><Relationship Id="rId2270" Type="http://schemas.openxmlformats.org/officeDocument/2006/relationships/hyperlink" Target="https://www.mercadolivre.com.br/vendas/2000005084962422/detalhe" TargetMode="External"/><Relationship Id="rId2368" Type="http://schemas.openxmlformats.org/officeDocument/2006/relationships/hyperlink" Target="https://www.mercadolivre.com.br/vendas/2000005079308472/detalhe" TargetMode="External"/><Relationship Id="rId3114" Type="http://schemas.openxmlformats.org/officeDocument/2006/relationships/hyperlink" Target="https://www.mercadolivre.com.br/vendas/2000005038356084/detalhe" TargetMode="External"/><Relationship Id="rId242" Type="http://schemas.openxmlformats.org/officeDocument/2006/relationships/hyperlink" Target="https://www.mercadolivre.com.br/vendas/2000005188310542/detalhe" TargetMode="External"/><Relationship Id="rId894" Type="http://schemas.openxmlformats.org/officeDocument/2006/relationships/hyperlink" Target="https://www.mercadolivre.com.br/vendas/2000005158485904/detalhe" TargetMode="External"/><Relationship Id="rId1177" Type="http://schemas.openxmlformats.org/officeDocument/2006/relationships/hyperlink" Target="https://www.mercadolivre.com.br/vendas/2000005142062292/detalhe" TargetMode="External"/><Relationship Id="rId2130" Type="http://schemas.openxmlformats.org/officeDocument/2006/relationships/hyperlink" Target="https://www.mercadolivre.com.br/vendas/2000005092139304/detalhe" TargetMode="External"/><Relationship Id="rId2575" Type="http://schemas.openxmlformats.org/officeDocument/2006/relationships/hyperlink" Target="https://www.mercadolivre.com.br/vendas/2000005070953568/detalhe" TargetMode="External"/><Relationship Id="rId2782" Type="http://schemas.openxmlformats.org/officeDocument/2006/relationships/hyperlink" Target="https://www.mercadolivre.com.br/vendas/2000005057498890/detalhe" TargetMode="External"/><Relationship Id="rId102" Type="http://schemas.openxmlformats.org/officeDocument/2006/relationships/hyperlink" Target="https://www.mercadolivre.com.br/vendas/2000005179519240/detalhe" TargetMode="External"/><Relationship Id="rId547" Type="http://schemas.openxmlformats.org/officeDocument/2006/relationships/hyperlink" Target="https://www.mercadolivre.com.br/vendas/2000005172834800/detalhe" TargetMode="External"/><Relationship Id="rId754" Type="http://schemas.openxmlformats.org/officeDocument/2006/relationships/hyperlink" Target="https://www.mercadolivre.com.br/vendas/2000004233415985/detalhe" TargetMode="External"/><Relationship Id="rId961" Type="http://schemas.openxmlformats.org/officeDocument/2006/relationships/hyperlink" Target="https://www.mercadolivre.com.br/vendas/2000005154115810/detalhe" TargetMode="External"/><Relationship Id="rId1384" Type="http://schemas.openxmlformats.org/officeDocument/2006/relationships/hyperlink" Target="https://www.mercadolivre.com.br/vendas/2000004218908891/detalhe" TargetMode="External"/><Relationship Id="rId1591" Type="http://schemas.openxmlformats.org/officeDocument/2006/relationships/hyperlink" Target="https://www.mercadolivre.com.br/vendas/2000005120328026/detalhe" TargetMode="External"/><Relationship Id="rId1689" Type="http://schemas.openxmlformats.org/officeDocument/2006/relationships/hyperlink" Target="https://www.mercadolivre.com.br/vendas/2000005115731584/detalhe" TargetMode="External"/><Relationship Id="rId2228" Type="http://schemas.openxmlformats.org/officeDocument/2006/relationships/hyperlink" Target="https://www.mercadolivre.com.br/vendas/2000005087006220/detalhe" TargetMode="External"/><Relationship Id="rId2435" Type="http://schemas.openxmlformats.org/officeDocument/2006/relationships/hyperlink" Target="https://www.mercadolivre.com.br/vendas/2000005076102188/detalhe" TargetMode="External"/><Relationship Id="rId2642" Type="http://schemas.openxmlformats.org/officeDocument/2006/relationships/hyperlink" Target="https://www.mercadolivre.com.br/vendas/2000005059462346/detalhe" TargetMode="External"/><Relationship Id="rId90" Type="http://schemas.openxmlformats.org/officeDocument/2006/relationships/hyperlink" Target="https://www.mercadolivre.com.br/vendas/2000004246642481/detalhe" TargetMode="External"/><Relationship Id="rId407" Type="http://schemas.openxmlformats.org/officeDocument/2006/relationships/hyperlink" Target="https://www.mercadolivre.com.br/vendas/2000005179407188/detalhe" TargetMode="External"/><Relationship Id="rId614" Type="http://schemas.openxmlformats.org/officeDocument/2006/relationships/hyperlink" Target="https://www.mercadolivre.com.br/vendas/2000004235707267/detalhe" TargetMode="External"/><Relationship Id="rId821" Type="http://schemas.openxmlformats.org/officeDocument/2006/relationships/hyperlink" Target="https://www.mercadolivre.com.br/vendas/2000005160893486/detalhe" TargetMode="External"/><Relationship Id="rId1037" Type="http://schemas.openxmlformats.org/officeDocument/2006/relationships/hyperlink" Target="https://www.mercadolivre.com.br/vendas/2000005149225178/detalhe" TargetMode="External"/><Relationship Id="rId1244" Type="http://schemas.openxmlformats.org/officeDocument/2006/relationships/hyperlink" Target="https://www.mercadolivre.com.br/vendas/2000004221837781/detalhe" TargetMode="External"/><Relationship Id="rId1451" Type="http://schemas.openxmlformats.org/officeDocument/2006/relationships/hyperlink" Target="https://www.mercadolivre.com.br/vendas/2000004217632759/detalhe" TargetMode="External"/><Relationship Id="rId1896" Type="http://schemas.openxmlformats.org/officeDocument/2006/relationships/hyperlink" Target="https://www.mercadolivre.com.br/vendas/2000005105507300/detalhe" TargetMode="External"/><Relationship Id="rId2502" Type="http://schemas.openxmlformats.org/officeDocument/2006/relationships/hyperlink" Target="https://www.mercadolivre.com.br/vendas/2000005073370030/detalhe" TargetMode="External"/><Relationship Id="rId2947" Type="http://schemas.openxmlformats.org/officeDocument/2006/relationships/hyperlink" Target="https://www.mercadolivre.com.br/vendas/2000004183369059/detalhe" TargetMode="External"/><Relationship Id="rId919" Type="http://schemas.openxmlformats.org/officeDocument/2006/relationships/hyperlink" Target="https://www.mercadolivre.com.br/vendas/2000005156493848/detalhe" TargetMode="External"/><Relationship Id="rId1104" Type="http://schemas.openxmlformats.org/officeDocument/2006/relationships/hyperlink" Target="https://www.mercadolivre.com.br/vendas/2000004225534365/detalhe" TargetMode="External"/><Relationship Id="rId1311" Type="http://schemas.openxmlformats.org/officeDocument/2006/relationships/hyperlink" Target="https://www.mercadolivre.com.br/vendas/2000005135116226/detalhe" TargetMode="External"/><Relationship Id="rId1549" Type="http://schemas.openxmlformats.org/officeDocument/2006/relationships/hyperlink" Target="http://mediations.mercadolivre.com.br/received_claims/5175804926?urlBack=https://www.mercadolivre.com.br/vendas/2000005122677800/detalhe" TargetMode="External"/><Relationship Id="rId1756" Type="http://schemas.openxmlformats.org/officeDocument/2006/relationships/hyperlink" Target="https://www.mercadolivre.com.br/vendas/2000005112339620/detalhe" TargetMode="External"/><Relationship Id="rId1963" Type="http://schemas.openxmlformats.org/officeDocument/2006/relationships/hyperlink" Target="https://www.mercadolivre.com.br/vendas/2000005100991038/detalhe" TargetMode="External"/><Relationship Id="rId2807" Type="http://schemas.openxmlformats.org/officeDocument/2006/relationships/hyperlink" Target="https://www.mercadolivre.com.br/vendas/2000005056038840/detalhe" TargetMode="External"/><Relationship Id="rId48" Type="http://schemas.openxmlformats.org/officeDocument/2006/relationships/hyperlink" Target="https://www.mercadolivre.com.br/vendas/2000005195742734/detalhe" TargetMode="External"/><Relationship Id="rId1409" Type="http://schemas.openxmlformats.org/officeDocument/2006/relationships/hyperlink" Target="http://mediations.mercadolivre.com.br/received_claims/5176268115?urlBack=https://www.mercadolivre.com.br/vendas/2000005129850842/detalhe" TargetMode="External"/><Relationship Id="rId1616" Type="http://schemas.openxmlformats.org/officeDocument/2006/relationships/hyperlink" Target="https://www.mercadolivre.com.br/vendas/2000005118992680/detalhe" TargetMode="External"/><Relationship Id="rId1823" Type="http://schemas.openxmlformats.org/officeDocument/2006/relationships/hyperlink" Target="https://www.mercadolivre.com.br/vendas/2000005109307966/detalhe" TargetMode="External"/><Relationship Id="rId3069" Type="http://schemas.openxmlformats.org/officeDocument/2006/relationships/hyperlink" Target="https://www.mercadolivre.com.br/vendas/2000005040738278/detalhe" TargetMode="External"/><Relationship Id="rId197" Type="http://schemas.openxmlformats.org/officeDocument/2006/relationships/hyperlink" Target="https://www.mercadolivre.com.br/vendas/2000004244797559/detalhe" TargetMode="External"/><Relationship Id="rId2085" Type="http://schemas.openxmlformats.org/officeDocument/2006/relationships/hyperlink" Target="https://www.mercadolivre.com.br/vendas/2000005094636580/detalhe" TargetMode="External"/><Relationship Id="rId2292" Type="http://schemas.openxmlformats.org/officeDocument/2006/relationships/hyperlink" Target="https://www.mercadolivre.com.br/vendas/2000004198031299/detalhe" TargetMode="External"/><Relationship Id="rId3136" Type="http://schemas.openxmlformats.org/officeDocument/2006/relationships/hyperlink" Target="http://mediations.mercadolivre.com.br/received_claims/5174016625?urlBack=https://www.mercadolivre.com.br/vendas/2000005037286520/detalhe" TargetMode="External"/><Relationship Id="rId264" Type="http://schemas.openxmlformats.org/officeDocument/2006/relationships/hyperlink" Target="https://www.mercadolivre.com.br/vendas/2000004243705137/detalhe" TargetMode="External"/><Relationship Id="rId471" Type="http://schemas.openxmlformats.org/officeDocument/2006/relationships/hyperlink" Target="https://www.mercadolivre.com.br/vendas/2000005176808798/detalhe" TargetMode="External"/><Relationship Id="rId2152" Type="http://schemas.openxmlformats.org/officeDocument/2006/relationships/hyperlink" Target="https://www.mercadolivre.com.br/vendas/2000005090671064/detalhe" TargetMode="External"/><Relationship Id="rId2597" Type="http://schemas.openxmlformats.org/officeDocument/2006/relationships/hyperlink" Target="https://www.mercadolivre.com.br/vendas/2000005069280354/detalhe" TargetMode="External"/><Relationship Id="rId124" Type="http://schemas.openxmlformats.org/officeDocument/2006/relationships/hyperlink" Target="https://www.mercadolivre.com.br/vendas/2000004246108199/detalhe" TargetMode="External"/><Relationship Id="rId569" Type="http://schemas.openxmlformats.org/officeDocument/2006/relationships/hyperlink" Target="https://www.mercadolivre.com.br/vendas/2000005171888860/detalhe" TargetMode="External"/><Relationship Id="rId776" Type="http://schemas.openxmlformats.org/officeDocument/2006/relationships/hyperlink" Target="https://www.mercadolivre.com.br/vendas/2000005162706892/detalhe" TargetMode="External"/><Relationship Id="rId983" Type="http://schemas.openxmlformats.org/officeDocument/2006/relationships/hyperlink" Target="https://www.mercadolivre.com.br/vendas/2000004228651113/detalhe" TargetMode="External"/><Relationship Id="rId1199" Type="http://schemas.openxmlformats.org/officeDocument/2006/relationships/hyperlink" Target="https://www.mercadolivre.com.br/vendas/2000005140444378/detalhe" TargetMode="External"/><Relationship Id="rId2457" Type="http://schemas.openxmlformats.org/officeDocument/2006/relationships/hyperlink" Target="https://www.mercadolivre.com.br/vendas/2000005075462628/detalhe" TargetMode="External"/><Relationship Id="rId2664" Type="http://schemas.openxmlformats.org/officeDocument/2006/relationships/hyperlink" Target="https://www.mercadolivre.com.br/vendas/2000005066425492/detalhe" TargetMode="External"/><Relationship Id="rId331" Type="http://schemas.openxmlformats.org/officeDocument/2006/relationships/hyperlink" Target="https://www.mercadolivre.com.br/vendas/2000004242424623/detalhe" TargetMode="External"/><Relationship Id="rId429" Type="http://schemas.openxmlformats.org/officeDocument/2006/relationships/hyperlink" Target="https://www.mercadolivre.com.br/vendas/2000005178370214/detalhe" TargetMode="External"/><Relationship Id="rId636" Type="http://schemas.openxmlformats.org/officeDocument/2006/relationships/hyperlink" Target="https://www.mercadolivre.com.br/vendas/2000004235304043/detalhe" TargetMode="External"/><Relationship Id="rId1059" Type="http://schemas.openxmlformats.org/officeDocument/2006/relationships/hyperlink" Target="https://www.mercadolivre.com.br/vendas/2000005148505064/detalhe" TargetMode="External"/><Relationship Id="rId1266" Type="http://schemas.openxmlformats.org/officeDocument/2006/relationships/hyperlink" Target="https://www.mercadolivre.com.br/vendas/2000004221601389/detalhe" TargetMode="External"/><Relationship Id="rId1473" Type="http://schemas.openxmlformats.org/officeDocument/2006/relationships/hyperlink" Target="https://www.mercadolivre.com.br/vendas/2000005126094322/detalhe" TargetMode="External"/><Relationship Id="rId2012" Type="http://schemas.openxmlformats.org/officeDocument/2006/relationships/hyperlink" Target="https://www.mercadolivre.com.br/vendas/2000005098531458/detalhe" TargetMode="External"/><Relationship Id="rId2317" Type="http://schemas.openxmlformats.org/officeDocument/2006/relationships/hyperlink" Target="https://www.mercadolivre.com.br/vendas/2000005081424664/detalhe" TargetMode="External"/><Relationship Id="rId2871" Type="http://schemas.openxmlformats.org/officeDocument/2006/relationships/hyperlink" Target="https://www.mercadolivre.com.br/vendas/2000005052614728/detalhe" TargetMode="External"/><Relationship Id="rId2969" Type="http://schemas.openxmlformats.org/officeDocument/2006/relationships/hyperlink" Target="https://www.mercadolivre.com.br/vendas/2000005047296100/detalhe" TargetMode="External"/><Relationship Id="rId843" Type="http://schemas.openxmlformats.org/officeDocument/2006/relationships/hyperlink" Target="https://www.mercadolivre.com.br/vendas/2000005159593106/detalhe" TargetMode="External"/><Relationship Id="rId1126" Type="http://schemas.openxmlformats.org/officeDocument/2006/relationships/hyperlink" Target="https://www.mercadolivre.com.br/vendas/2000004224655657/detalhe" TargetMode="External"/><Relationship Id="rId1680" Type="http://schemas.openxmlformats.org/officeDocument/2006/relationships/hyperlink" Target="https://www.mercadolivre.com.br/vendas/2000004212381361/detalhe" TargetMode="External"/><Relationship Id="rId1778" Type="http://schemas.openxmlformats.org/officeDocument/2006/relationships/hyperlink" Target="https://www.mercadolivre.com.br/vendas/2000005111322456/detalhe" TargetMode="External"/><Relationship Id="rId1985" Type="http://schemas.openxmlformats.org/officeDocument/2006/relationships/hyperlink" Target="https://www.mercadolivre.com.br/vendas/2000005099578606/detalhe" TargetMode="External"/><Relationship Id="rId2524" Type="http://schemas.openxmlformats.org/officeDocument/2006/relationships/hyperlink" Target="https://www.mercadolivre.com.br/vendas/2000004193546627/detalhe" TargetMode="External"/><Relationship Id="rId2731" Type="http://schemas.openxmlformats.org/officeDocument/2006/relationships/hyperlink" Target="https://www.mercadolivre.com.br/vendas/2000005062418460/detalhe" TargetMode="External"/><Relationship Id="rId2829" Type="http://schemas.openxmlformats.org/officeDocument/2006/relationships/hyperlink" Target="https://www.mercadolivre.com.br/vendas/2000005054916248/detalhe" TargetMode="External"/><Relationship Id="rId703" Type="http://schemas.openxmlformats.org/officeDocument/2006/relationships/hyperlink" Target="https://www.mercadolivre.com.br/vendas/2000005165579728/detalhe" TargetMode="External"/><Relationship Id="rId910" Type="http://schemas.openxmlformats.org/officeDocument/2006/relationships/hyperlink" Target="https://www.mercadolivre.com.br/vendas/2000005157141510/detalhe" TargetMode="External"/><Relationship Id="rId1333" Type="http://schemas.openxmlformats.org/officeDocument/2006/relationships/hyperlink" Target="https://www.mercadolivre.com.br/vendas/2000005134111962/detalhe" TargetMode="External"/><Relationship Id="rId1540" Type="http://schemas.openxmlformats.org/officeDocument/2006/relationships/hyperlink" Target="https://www.mercadolivre.com.br/vendas/2000004215484239/detalhe" TargetMode="External"/><Relationship Id="rId1638" Type="http://schemas.openxmlformats.org/officeDocument/2006/relationships/hyperlink" Target="https://www.mercadolivre.com.br/vendas/2000005117913672/detalhe" TargetMode="External"/><Relationship Id="rId1400" Type="http://schemas.openxmlformats.org/officeDocument/2006/relationships/hyperlink" Target="https://www.mercadolivre.com.br/vendas/2000005129866664/detalhe" TargetMode="External"/><Relationship Id="rId1845" Type="http://schemas.openxmlformats.org/officeDocument/2006/relationships/hyperlink" Target="https://www.mercadolivre.com.br/vendas/2000004209081187/detalhe" TargetMode="External"/><Relationship Id="rId3060" Type="http://schemas.openxmlformats.org/officeDocument/2006/relationships/hyperlink" Target="https://www.mercadolivre.com.br/vendas/2000005042019192/detalhe" TargetMode="External"/><Relationship Id="rId1705" Type="http://schemas.openxmlformats.org/officeDocument/2006/relationships/hyperlink" Target="https://www.mercadolivre.com.br/vendas/2000005115079226/detalhe" TargetMode="External"/><Relationship Id="rId1912" Type="http://schemas.openxmlformats.org/officeDocument/2006/relationships/hyperlink" Target="https://www.mercadolivre.com.br/vendas/2000005104582646/detalhe" TargetMode="External"/><Relationship Id="rId3158" Type="http://schemas.openxmlformats.org/officeDocument/2006/relationships/hyperlink" Target="https://www.mercadolivre.com.br/vendas/2000005035935124/detalhe" TargetMode="External"/><Relationship Id="rId286" Type="http://schemas.openxmlformats.org/officeDocument/2006/relationships/hyperlink" Target="https://www.mercadolivre.com.br/vendas/2000004243338769/detalhe" TargetMode="External"/><Relationship Id="rId493" Type="http://schemas.openxmlformats.org/officeDocument/2006/relationships/hyperlink" Target="https://www.mercadolivre.com.br/vendas/2000005175639656/detalhe" TargetMode="External"/><Relationship Id="rId2174" Type="http://schemas.openxmlformats.org/officeDocument/2006/relationships/hyperlink" Target="https://www.mercadolivre.com.br/vendas/2000004200941439/detalhe" TargetMode="External"/><Relationship Id="rId2381" Type="http://schemas.openxmlformats.org/officeDocument/2006/relationships/hyperlink" Target="https://www.mercadolivre.com.br/vendas/2000004196284935/detalhe" TargetMode="External"/><Relationship Id="rId3018" Type="http://schemas.openxmlformats.org/officeDocument/2006/relationships/hyperlink" Target="https://www.mercadolivre.com.br/vendas/2000004181514967/detalhe" TargetMode="External"/><Relationship Id="rId146" Type="http://schemas.openxmlformats.org/officeDocument/2006/relationships/hyperlink" Target="http://mediations.mercadolivre.com.br/received_claims/5178377702?urlBack=https://www.mercadolivre.com.br/vendas/2000005192331020/detalhe" TargetMode="External"/><Relationship Id="rId353" Type="http://schemas.openxmlformats.org/officeDocument/2006/relationships/hyperlink" Target="https://www.mercadolivre.com.br/vendas/2000004241947887/detalhe" TargetMode="External"/><Relationship Id="rId560" Type="http://schemas.openxmlformats.org/officeDocument/2006/relationships/hyperlink" Target="https://www.mercadolivre.com.br/vendas/2000005172285232/detalhe" TargetMode="External"/><Relationship Id="rId798" Type="http://schemas.openxmlformats.org/officeDocument/2006/relationships/hyperlink" Target="https://www.mercadolivre.com.br/vendas/2000005161680648/detalhe" TargetMode="External"/><Relationship Id="rId1190" Type="http://schemas.openxmlformats.org/officeDocument/2006/relationships/hyperlink" Target="https://www.mercadolivre.com.br/vendas/2000005141175040/detalhe" TargetMode="External"/><Relationship Id="rId2034" Type="http://schemas.openxmlformats.org/officeDocument/2006/relationships/hyperlink" Target="https://www.mercadolivre.com.br/vendas/2000005089936260/detalhe" TargetMode="External"/><Relationship Id="rId2241" Type="http://schemas.openxmlformats.org/officeDocument/2006/relationships/hyperlink" Target="https://www.mercadolivre.com.br/vendas/2000004199560523/detalhe" TargetMode="External"/><Relationship Id="rId2479" Type="http://schemas.openxmlformats.org/officeDocument/2006/relationships/hyperlink" Target="https://www.mercadolivre.com.br/vendas/2000005074569522/detalhe" TargetMode="External"/><Relationship Id="rId2686" Type="http://schemas.openxmlformats.org/officeDocument/2006/relationships/hyperlink" Target="https://www.mercadolivre.com.br/vendas/2000004190583473/detalhe" TargetMode="External"/><Relationship Id="rId2893" Type="http://schemas.openxmlformats.org/officeDocument/2006/relationships/hyperlink" Target="https://www.mercadolivre.com.br/vendas/2000004184510321/detalhe" TargetMode="External"/><Relationship Id="rId213" Type="http://schemas.openxmlformats.org/officeDocument/2006/relationships/hyperlink" Target="https://www.mercadolivre.com.br/vendas/2000005189411402/detalhe" TargetMode="External"/><Relationship Id="rId420" Type="http://schemas.openxmlformats.org/officeDocument/2006/relationships/hyperlink" Target="https://www.mercadolivre.com.br/vendas/2000005178987986/detalhe" TargetMode="External"/><Relationship Id="rId658" Type="http://schemas.openxmlformats.org/officeDocument/2006/relationships/hyperlink" Target="https://www.mercadolivre.com.br/vendas/2000005167473768/detalhe" TargetMode="External"/><Relationship Id="rId865" Type="http://schemas.openxmlformats.org/officeDocument/2006/relationships/hyperlink" Target="https://www.mercadolivre.com.br/vendas/2000005159467528/detalhe" TargetMode="External"/><Relationship Id="rId1050" Type="http://schemas.openxmlformats.org/officeDocument/2006/relationships/hyperlink" Target="https://www.mercadolivre.com.br/vendas/2000005148857340/detalhe" TargetMode="External"/><Relationship Id="rId1288" Type="http://schemas.openxmlformats.org/officeDocument/2006/relationships/hyperlink" Target="https://www.mercadolivre.com.br/vendas/2000005136095798/detalhe" TargetMode="External"/><Relationship Id="rId1495" Type="http://schemas.openxmlformats.org/officeDocument/2006/relationships/hyperlink" Target="https://www.mercadolivre.com.br/vendas/2000005125421488/detalhe" TargetMode="External"/><Relationship Id="rId2101" Type="http://schemas.openxmlformats.org/officeDocument/2006/relationships/hyperlink" Target="https://www.mercadolivre.com.br/vendas/2000005093932210/detalhe" TargetMode="External"/><Relationship Id="rId2339" Type="http://schemas.openxmlformats.org/officeDocument/2006/relationships/hyperlink" Target="http://mediations.mercadolivre.com.br/received_claims/5177052419?urlBack=https://www.mercadolivre.com.br/vendas/2000005080297254/detalhe" TargetMode="External"/><Relationship Id="rId2546" Type="http://schemas.openxmlformats.org/officeDocument/2006/relationships/hyperlink" Target="https://www.mercadolivre.com.br/vendas/2000005068609050/detalhe" TargetMode="External"/><Relationship Id="rId2753" Type="http://schemas.openxmlformats.org/officeDocument/2006/relationships/hyperlink" Target="https://www.mercadolivre.com.br/vendas/2000005060172476/detalhe" TargetMode="External"/><Relationship Id="rId2960" Type="http://schemas.openxmlformats.org/officeDocument/2006/relationships/hyperlink" Target="https://www.mercadolivre.com.br/vendas/2000005048274652/detalhe" TargetMode="External"/><Relationship Id="rId518" Type="http://schemas.openxmlformats.org/officeDocument/2006/relationships/hyperlink" Target="https://www.mercadolivre.com.br/vendas/2000005174201034/detalhe" TargetMode="External"/><Relationship Id="rId725" Type="http://schemas.openxmlformats.org/officeDocument/2006/relationships/hyperlink" Target="https://www.mercadolivre.com.br/vendas/2000005164817608/detalhe" TargetMode="External"/><Relationship Id="rId932" Type="http://schemas.openxmlformats.org/officeDocument/2006/relationships/hyperlink" Target="https://www.mercadolivre.com.br/vendas/2000004229784727/detalhe" TargetMode="External"/><Relationship Id="rId1148" Type="http://schemas.openxmlformats.org/officeDocument/2006/relationships/hyperlink" Target="http://mediations.mercadolivre.com.br/received_claims/5176821834?urlBack=https://www.mercadolivre.com.br/vendas/2000005143768908/detalhe" TargetMode="External"/><Relationship Id="rId1355" Type="http://schemas.openxmlformats.org/officeDocument/2006/relationships/hyperlink" Target="https://www.mercadolivre.com.br/vendas/2000005132672674/detalhe" TargetMode="External"/><Relationship Id="rId1562" Type="http://schemas.openxmlformats.org/officeDocument/2006/relationships/hyperlink" Target="https://www.mercadolivre.com.br/vendas/2000005121892736/detalhe" TargetMode="External"/><Relationship Id="rId2406" Type="http://schemas.openxmlformats.org/officeDocument/2006/relationships/hyperlink" Target="https://www.mercadolivre.com.br/vendas/2000005078169372/detalhe" TargetMode="External"/><Relationship Id="rId2613" Type="http://schemas.openxmlformats.org/officeDocument/2006/relationships/hyperlink" Target="https://www.mercadolivre.com.br/vendas/2000005068460588/detalhe" TargetMode="External"/><Relationship Id="rId1008" Type="http://schemas.openxmlformats.org/officeDocument/2006/relationships/hyperlink" Target="https://www.mercadolivre.com.br/vendas/2000005150667498/detalhe" TargetMode="External"/><Relationship Id="rId1215" Type="http://schemas.openxmlformats.org/officeDocument/2006/relationships/hyperlink" Target="https://www.mercadolivre.com.br/vendas/2000005139943668/detalhe" TargetMode="External"/><Relationship Id="rId1422" Type="http://schemas.openxmlformats.org/officeDocument/2006/relationships/hyperlink" Target="https://www.mercadolivre.com.br/vendas/2000004218152469/detalhe" TargetMode="External"/><Relationship Id="rId1867" Type="http://schemas.openxmlformats.org/officeDocument/2006/relationships/hyperlink" Target="https://www.mercadolivre.com.br/vendas/2000004208847753/detalhe" TargetMode="External"/><Relationship Id="rId2820" Type="http://schemas.openxmlformats.org/officeDocument/2006/relationships/hyperlink" Target="https://www.mercadolivre.com.br/vendas/2000004186145939/detalhe" TargetMode="External"/><Relationship Id="rId2918" Type="http://schemas.openxmlformats.org/officeDocument/2006/relationships/hyperlink" Target="https://www.mercadolivre.com.br/vendas/2000004184009777/detalhe" TargetMode="External"/><Relationship Id="rId61" Type="http://schemas.openxmlformats.org/officeDocument/2006/relationships/hyperlink" Target="https://www.mercadolivre.com.br/vendas/2000005195047604/detalhe" TargetMode="External"/><Relationship Id="rId1727" Type="http://schemas.openxmlformats.org/officeDocument/2006/relationships/hyperlink" Target="https://www.mercadolivre.com.br/vendas/2000005113654900/detalhe" TargetMode="External"/><Relationship Id="rId1934" Type="http://schemas.openxmlformats.org/officeDocument/2006/relationships/hyperlink" Target="https://www.mercadolivre.com.br/vendas/2000004206764315/detalhe" TargetMode="External"/><Relationship Id="rId3082" Type="http://schemas.openxmlformats.org/officeDocument/2006/relationships/hyperlink" Target="https://www.mercadolivre.com.br/vendas/2000005039876110/detalhe" TargetMode="External"/><Relationship Id="rId19" Type="http://schemas.openxmlformats.org/officeDocument/2006/relationships/hyperlink" Target="https://www.mercadolivre.com.br/vendas/2000004247772723/detalhe" TargetMode="External"/><Relationship Id="rId2196" Type="http://schemas.openxmlformats.org/officeDocument/2006/relationships/hyperlink" Target="https://www.mercadolivre.com.br/vendas/2000005088691228/detalhe" TargetMode="External"/><Relationship Id="rId168" Type="http://schemas.openxmlformats.org/officeDocument/2006/relationships/hyperlink" Target="https://www.mercadolivre.com.br/vendas/2000005191220606/detalhe" TargetMode="External"/><Relationship Id="rId375" Type="http://schemas.openxmlformats.org/officeDocument/2006/relationships/hyperlink" Target="https://www.mercadolivre.com.br/vendas/2000005182117300/detalhe" TargetMode="External"/><Relationship Id="rId582" Type="http://schemas.openxmlformats.org/officeDocument/2006/relationships/hyperlink" Target="https://www.mercadolivre.com.br/vendas/2000005171407742/detalhe" TargetMode="External"/><Relationship Id="rId2056" Type="http://schemas.openxmlformats.org/officeDocument/2006/relationships/hyperlink" Target="https://www.mercadolivre.com.br/vendas/2000005096088174/detalhe" TargetMode="External"/><Relationship Id="rId2263" Type="http://schemas.openxmlformats.org/officeDocument/2006/relationships/hyperlink" Target="https://www.mercadolivre.com.br/vendas/2000005085261372/detalhe" TargetMode="External"/><Relationship Id="rId2470" Type="http://schemas.openxmlformats.org/officeDocument/2006/relationships/hyperlink" Target="https://www.mercadolivre.com.br/vendas/2000005074969950/detalhe" TargetMode="External"/><Relationship Id="rId3107" Type="http://schemas.openxmlformats.org/officeDocument/2006/relationships/hyperlink" Target="https://www.mercadolivre.com.br/vendas/2000005036830342/detalhe" TargetMode="External"/><Relationship Id="rId3" Type="http://schemas.openxmlformats.org/officeDocument/2006/relationships/hyperlink" Target="https://www.mercadolivre.com.br/vendas/2000004248277773/detalhe" TargetMode="External"/><Relationship Id="rId235" Type="http://schemas.openxmlformats.org/officeDocument/2006/relationships/hyperlink" Target="https://www.mercadolivre.com.br/vendas/2000004244158799/detalhe" TargetMode="External"/><Relationship Id="rId442" Type="http://schemas.openxmlformats.org/officeDocument/2006/relationships/hyperlink" Target="https://www.mercadolivre.com.br/vendas/2000005177917552/detalhe" TargetMode="External"/><Relationship Id="rId887" Type="http://schemas.openxmlformats.org/officeDocument/2006/relationships/hyperlink" Target="https://www.mercadolivre.com.br/vendas/2000005158746876/detalhe" TargetMode="External"/><Relationship Id="rId1072" Type="http://schemas.openxmlformats.org/officeDocument/2006/relationships/hyperlink" Target="https://www.mercadolivre.com.br/vendas/2000005148112812/detalhe" TargetMode="External"/><Relationship Id="rId2123" Type="http://schemas.openxmlformats.org/officeDocument/2006/relationships/hyperlink" Target="https://www.mercadolivre.com.br/vendas/2000005092972212/detalhe" TargetMode="External"/><Relationship Id="rId2330" Type="http://schemas.openxmlformats.org/officeDocument/2006/relationships/hyperlink" Target="https://www.mercadolivre.com.br/vendas/2000005080753020/detalhe" TargetMode="External"/><Relationship Id="rId2568" Type="http://schemas.openxmlformats.org/officeDocument/2006/relationships/hyperlink" Target="https://www.mercadolivre.com.br/vendas/2000005071212948/detalhe" TargetMode="External"/><Relationship Id="rId2775" Type="http://schemas.openxmlformats.org/officeDocument/2006/relationships/hyperlink" Target="https://www.mercadolivre.com.br/vendas/2000005057838512/detalhe" TargetMode="External"/><Relationship Id="rId2982" Type="http://schemas.openxmlformats.org/officeDocument/2006/relationships/hyperlink" Target="https://www.mercadolivre.com.br/vendas/2000005046589646/detalhe" TargetMode="External"/><Relationship Id="rId302" Type="http://schemas.openxmlformats.org/officeDocument/2006/relationships/hyperlink" Target="https://www.mercadolivre.com.br/vendas/2000005186170986/detalhe" TargetMode="External"/><Relationship Id="rId747" Type="http://schemas.openxmlformats.org/officeDocument/2006/relationships/hyperlink" Target="https://www.mercadolivre.com.br/vendas/2000005162648466/detalhe" TargetMode="External"/><Relationship Id="rId954" Type="http://schemas.openxmlformats.org/officeDocument/2006/relationships/hyperlink" Target="https://www.mercadolivre.com.br/vendas/2000005154523548/detalhe" TargetMode="External"/><Relationship Id="rId1377" Type="http://schemas.openxmlformats.org/officeDocument/2006/relationships/hyperlink" Target="https://www.mercadolivre.com.br/vendas/2000005131383282/detalhe" TargetMode="External"/><Relationship Id="rId1584" Type="http://schemas.openxmlformats.org/officeDocument/2006/relationships/hyperlink" Target="https://www.mercadolivre.com.br/vendas/2000004214422297/detalhe" TargetMode="External"/><Relationship Id="rId1791" Type="http://schemas.openxmlformats.org/officeDocument/2006/relationships/hyperlink" Target="https://www.mercadolivre.com.br/vendas/2000005110779996/detalhe" TargetMode="External"/><Relationship Id="rId2428" Type="http://schemas.openxmlformats.org/officeDocument/2006/relationships/hyperlink" Target="https://www.mercadolivre.com.br/vendas/2000005076783410/detalhe" TargetMode="External"/><Relationship Id="rId2635" Type="http://schemas.openxmlformats.org/officeDocument/2006/relationships/hyperlink" Target="https://www.mercadolivre.com.br/vendas/2000005067475932/detalhe" TargetMode="External"/><Relationship Id="rId2842" Type="http://schemas.openxmlformats.org/officeDocument/2006/relationships/hyperlink" Target="https://www.mercadolivre.com.br/vendas/2000005054484994/detalhe" TargetMode="External"/><Relationship Id="rId83" Type="http://schemas.openxmlformats.org/officeDocument/2006/relationships/hyperlink" Target="https://www.mercadolivre.com.br/vendas/2000004246730607/detalhe" TargetMode="External"/><Relationship Id="rId607" Type="http://schemas.openxmlformats.org/officeDocument/2006/relationships/hyperlink" Target="https://www.mercadolivre.com.br/vendas/2000004235804621/detalhe" TargetMode="External"/><Relationship Id="rId814" Type="http://schemas.openxmlformats.org/officeDocument/2006/relationships/hyperlink" Target="https://www.mercadolivre.com.br/vendas/2000005161119676/detalhe" TargetMode="External"/><Relationship Id="rId1237" Type="http://schemas.openxmlformats.org/officeDocument/2006/relationships/hyperlink" Target="https://www.mercadolivre.com.br/vendas/2000005138508872/detalhe" TargetMode="External"/><Relationship Id="rId1444" Type="http://schemas.openxmlformats.org/officeDocument/2006/relationships/hyperlink" Target="https://www.mercadolivre.com.br/vendas/2000005128336012/detalhe" TargetMode="External"/><Relationship Id="rId1651" Type="http://schemas.openxmlformats.org/officeDocument/2006/relationships/hyperlink" Target="https://www.mercadolivre.com.br/vendas/2000005117370434/detalhe" TargetMode="External"/><Relationship Id="rId1889" Type="http://schemas.openxmlformats.org/officeDocument/2006/relationships/hyperlink" Target="https://www.mercadolivre.com.br/vendas/2000005105918968/detalhe" TargetMode="External"/><Relationship Id="rId2702" Type="http://schemas.openxmlformats.org/officeDocument/2006/relationships/hyperlink" Target="https://www.mercadolivre.com.br/vendas/2000005064735234/detalhe" TargetMode="External"/><Relationship Id="rId1304" Type="http://schemas.openxmlformats.org/officeDocument/2006/relationships/hyperlink" Target="http://mediations.mercadolivre.com.br/received_claims/5176595497?urlBack=https://www.mercadolivre.com.br/vendas/2000005135395128/detalhe" TargetMode="External"/><Relationship Id="rId1511" Type="http://schemas.openxmlformats.org/officeDocument/2006/relationships/hyperlink" Target="https://www.mercadolivre.com.br/vendas/2000005124694304/detalhe" TargetMode="External"/><Relationship Id="rId1749" Type="http://schemas.openxmlformats.org/officeDocument/2006/relationships/hyperlink" Target="https://www.mercadolivre.com.br/vendas/2000005112747294/detalhe" TargetMode="External"/><Relationship Id="rId1956" Type="http://schemas.openxmlformats.org/officeDocument/2006/relationships/hyperlink" Target="https://www.mercadolivre.com.br/vendas/2000005101750680/detalhe" TargetMode="External"/><Relationship Id="rId3171" Type="http://schemas.openxmlformats.org/officeDocument/2006/relationships/hyperlink" Target="https://www.mercadolivre.com.br/vendas/2000004177605109/detalhe" TargetMode="External"/><Relationship Id="rId1609" Type="http://schemas.openxmlformats.org/officeDocument/2006/relationships/hyperlink" Target="https://www.mercadolivre.com.br/vendas/2000005119186968/detalhe" TargetMode="External"/><Relationship Id="rId1816" Type="http://schemas.openxmlformats.org/officeDocument/2006/relationships/hyperlink" Target="https://www.mercadolivre.com.br/vendas/2000005109553770/detalhe" TargetMode="External"/><Relationship Id="rId10" Type="http://schemas.openxmlformats.org/officeDocument/2006/relationships/hyperlink" Target="https://www.mercadolivre.com.br/vendas/2000004247975753/detalhe" TargetMode="External"/><Relationship Id="rId397" Type="http://schemas.openxmlformats.org/officeDocument/2006/relationships/hyperlink" Target="https://www.mercadolivre.com.br/vendas/2000004240758375/detalhe" TargetMode="External"/><Relationship Id="rId2078" Type="http://schemas.openxmlformats.org/officeDocument/2006/relationships/hyperlink" Target="https://www.mercadolivre.com.br/vendas/2000005095024158/detalhe" TargetMode="External"/><Relationship Id="rId2285" Type="http://schemas.openxmlformats.org/officeDocument/2006/relationships/hyperlink" Target="https://www.mercadolivre.com.br/vendas/2000004198367093/detalhe" TargetMode="External"/><Relationship Id="rId2492" Type="http://schemas.openxmlformats.org/officeDocument/2006/relationships/hyperlink" Target="https://www.mercadolivre.com.br/vendas/2000005073719354/detalhe" TargetMode="External"/><Relationship Id="rId3031" Type="http://schemas.openxmlformats.org/officeDocument/2006/relationships/hyperlink" Target="https://www.mercadolivre.com.br/vendas/2000005043632144/detalhe" TargetMode="External"/><Relationship Id="rId3129" Type="http://schemas.openxmlformats.org/officeDocument/2006/relationships/hyperlink" Target="https://www.mercadolivre.com.br/vendas/2000005034936864/detalhe" TargetMode="External"/><Relationship Id="rId257" Type="http://schemas.openxmlformats.org/officeDocument/2006/relationships/hyperlink" Target="https://www.mercadolivre.com.br/vendas/2000005187730168/detalhe" TargetMode="External"/><Relationship Id="rId464" Type="http://schemas.openxmlformats.org/officeDocument/2006/relationships/hyperlink" Target="https://www.mercadolivre.com.br/vendas/2000004239048107/detalhe" TargetMode="External"/><Relationship Id="rId1094" Type="http://schemas.openxmlformats.org/officeDocument/2006/relationships/hyperlink" Target="https://www.mercadolivre.com.br/vendas/2000005147675816/detalhe" TargetMode="External"/><Relationship Id="rId2145" Type="http://schemas.openxmlformats.org/officeDocument/2006/relationships/hyperlink" Target="https://www.mercadolivre.com.br/vendas/2000005090897608/detalhe" TargetMode="External"/><Relationship Id="rId2797" Type="http://schemas.openxmlformats.org/officeDocument/2006/relationships/hyperlink" Target="https://www.mercadolivre.com.br/vendas/2000004186657535/detalhe" TargetMode="External"/><Relationship Id="rId117" Type="http://schemas.openxmlformats.org/officeDocument/2006/relationships/hyperlink" Target="https://www.mercadolivre.com.br/vendas/2000004246284019/detalhe" TargetMode="External"/><Relationship Id="rId671" Type="http://schemas.openxmlformats.org/officeDocument/2006/relationships/hyperlink" Target="https://www.mercadolivre.com.br/vendas/2000005167046138/detalhe" TargetMode="External"/><Relationship Id="rId769" Type="http://schemas.openxmlformats.org/officeDocument/2006/relationships/hyperlink" Target="https://www.mercadolivre.com.br/vendas/2000005163016036/detalhe" TargetMode="External"/><Relationship Id="rId976" Type="http://schemas.openxmlformats.org/officeDocument/2006/relationships/hyperlink" Target="https://www.mercadolivre.com.br/vendas/2000005153422702/detalhe" TargetMode="External"/><Relationship Id="rId1399" Type="http://schemas.openxmlformats.org/officeDocument/2006/relationships/hyperlink" Target="https://www.mercadolivre.com.br/vendas/2000004218561813/detalhe" TargetMode="External"/><Relationship Id="rId2352" Type="http://schemas.openxmlformats.org/officeDocument/2006/relationships/hyperlink" Target="https://www.mercadolivre.com.br/vendas/2000004196684791/detalhe" TargetMode="External"/><Relationship Id="rId2657" Type="http://schemas.openxmlformats.org/officeDocument/2006/relationships/hyperlink" Target="https://www.mercadolivre.com.br/vendas/2000005066495226/detalhe" TargetMode="External"/><Relationship Id="rId324" Type="http://schemas.openxmlformats.org/officeDocument/2006/relationships/hyperlink" Target="https://www.mercadolivre.com.br/vendas/2000005185427242/detalhe" TargetMode="External"/><Relationship Id="rId531" Type="http://schemas.openxmlformats.org/officeDocument/2006/relationships/hyperlink" Target="https://www.mercadolivre.com.br/vendas/2000005173656214/detalhe" TargetMode="External"/><Relationship Id="rId629" Type="http://schemas.openxmlformats.org/officeDocument/2006/relationships/hyperlink" Target="https://www.mercadolivre.com.br/vendas/2000004235429879/detalhe" TargetMode="External"/><Relationship Id="rId1161" Type="http://schemas.openxmlformats.org/officeDocument/2006/relationships/hyperlink" Target="https://www.mercadolivre.com.br/vendas/2000005142870514/detalhe" TargetMode="External"/><Relationship Id="rId1259" Type="http://schemas.openxmlformats.org/officeDocument/2006/relationships/hyperlink" Target="https://www.mercadolivre.com.br/vendas/2000004221646879/detalhe" TargetMode="External"/><Relationship Id="rId1466" Type="http://schemas.openxmlformats.org/officeDocument/2006/relationships/hyperlink" Target="https://www.mercadolivre.com.br/vendas/2000004216850883/detalhe" TargetMode="External"/><Relationship Id="rId2005" Type="http://schemas.openxmlformats.org/officeDocument/2006/relationships/hyperlink" Target="https://www.mercadolivre.com.br/vendas/2000005098706102/detalhe" TargetMode="External"/><Relationship Id="rId2212" Type="http://schemas.openxmlformats.org/officeDocument/2006/relationships/hyperlink" Target="https://www.mercadolivre.com.br/vendas/2000004200010149/detalhe" TargetMode="External"/><Relationship Id="rId2864" Type="http://schemas.openxmlformats.org/officeDocument/2006/relationships/hyperlink" Target="https://www.mercadolivre.com.br/vendas/2000005053406128/detalhe" TargetMode="External"/><Relationship Id="rId836" Type="http://schemas.openxmlformats.org/officeDocument/2006/relationships/hyperlink" Target="https://www.mercadolivre.com.br/vendas/2000005154215310/detalhe" TargetMode="External"/><Relationship Id="rId1021" Type="http://schemas.openxmlformats.org/officeDocument/2006/relationships/hyperlink" Target="https://www.mercadolivre.com.br/vendas/2000004227231925/detalhe" TargetMode="External"/><Relationship Id="rId1119" Type="http://schemas.openxmlformats.org/officeDocument/2006/relationships/hyperlink" Target="https://www.mercadolivre.com.br/vendas/2000004224987103/detalhe" TargetMode="External"/><Relationship Id="rId1673" Type="http://schemas.openxmlformats.org/officeDocument/2006/relationships/hyperlink" Target="https://www.mercadolivre.com.br/vendas/2000005116258488/detalhe" TargetMode="External"/><Relationship Id="rId1880" Type="http://schemas.openxmlformats.org/officeDocument/2006/relationships/hyperlink" Target="https://www.mercadolivre.com.br/vendas/2000005106491584/detalhe" TargetMode="External"/><Relationship Id="rId1978" Type="http://schemas.openxmlformats.org/officeDocument/2006/relationships/hyperlink" Target="https://www.mercadolivre.com.br/vendas/2000005100091662/detalhe" TargetMode="External"/><Relationship Id="rId2517" Type="http://schemas.openxmlformats.org/officeDocument/2006/relationships/hyperlink" Target="https://www.mercadolivre.com.br/vendas/2000005072621734/detalhe" TargetMode="External"/><Relationship Id="rId2724" Type="http://schemas.openxmlformats.org/officeDocument/2006/relationships/hyperlink" Target="https://www.mercadolivre.com.br/vendas/2000005063776746/detalhe" TargetMode="External"/><Relationship Id="rId2931" Type="http://schemas.openxmlformats.org/officeDocument/2006/relationships/hyperlink" Target="https://www.mercadolivre.com.br/vendas/2000005049684016/detalhe" TargetMode="External"/><Relationship Id="rId903" Type="http://schemas.openxmlformats.org/officeDocument/2006/relationships/hyperlink" Target="https://www.mercadolivre.com.br/vendas/2000004230899077/detalhe" TargetMode="External"/><Relationship Id="rId1326" Type="http://schemas.openxmlformats.org/officeDocument/2006/relationships/hyperlink" Target="https://www.mercadolivre.com.br/vendas/2000005134569530/detalhe" TargetMode="External"/><Relationship Id="rId1533" Type="http://schemas.openxmlformats.org/officeDocument/2006/relationships/hyperlink" Target="https://www.mercadolivre.com.br/vendas/2000005123792456/detalhe" TargetMode="External"/><Relationship Id="rId1740" Type="http://schemas.openxmlformats.org/officeDocument/2006/relationships/hyperlink" Target="https://www.mercadolivre.com.br/vendas/2000005113289076/detalhe" TargetMode="External"/><Relationship Id="rId3193" Type="http://schemas.openxmlformats.org/officeDocument/2006/relationships/hyperlink" Target="https://www.mercadolivre.com.br/vendas/2000004174742407/detalhe" TargetMode="External"/><Relationship Id="rId32" Type="http://schemas.openxmlformats.org/officeDocument/2006/relationships/hyperlink" Target="https://www.mercadolivre.com.br/vendas/2000004247666373/detalhe" TargetMode="External"/><Relationship Id="rId1600" Type="http://schemas.openxmlformats.org/officeDocument/2006/relationships/hyperlink" Target="https://www.mercadolivre.com.br/vendas/2000005119859132/detalhe" TargetMode="External"/><Relationship Id="rId1838" Type="http://schemas.openxmlformats.org/officeDocument/2006/relationships/hyperlink" Target="https://www.mercadolivre.com.br/vendas/2000005108685532/detalhe" TargetMode="External"/><Relationship Id="rId3053" Type="http://schemas.openxmlformats.org/officeDocument/2006/relationships/hyperlink" Target="https://www.mercadolivre.com.br/vendas/2000005042399244/detalhe" TargetMode="External"/><Relationship Id="rId181" Type="http://schemas.openxmlformats.org/officeDocument/2006/relationships/hyperlink" Target="https://www.mercadolivre.com.br/vendas/2000005190593076/detalhe" TargetMode="External"/><Relationship Id="rId1905" Type="http://schemas.openxmlformats.org/officeDocument/2006/relationships/hyperlink" Target="https://www.mercadolivre.com.br/vendas/2000005105020140/detalhe" TargetMode="External"/><Relationship Id="rId3120" Type="http://schemas.openxmlformats.org/officeDocument/2006/relationships/hyperlink" Target="https://www.mercadolivre.com.br/vendas/2000005037173392/detalhe" TargetMode="External"/><Relationship Id="rId279" Type="http://schemas.openxmlformats.org/officeDocument/2006/relationships/hyperlink" Target="https://www.mercadolivre.com.br/vendas/2000005186905360/detalhe" TargetMode="External"/><Relationship Id="rId486" Type="http://schemas.openxmlformats.org/officeDocument/2006/relationships/hyperlink" Target="https://www.mercadolivre.com.br/vendas/2000005176184180/detalhe" TargetMode="External"/><Relationship Id="rId693" Type="http://schemas.openxmlformats.org/officeDocument/2006/relationships/hyperlink" Target="https://www.mercadolivre.com.br/vendas/2000004234310947/detalhe" TargetMode="External"/><Relationship Id="rId2167" Type="http://schemas.openxmlformats.org/officeDocument/2006/relationships/hyperlink" Target="https://www.mercadolivre.com.br/vendas/2000005090018228/detalhe" TargetMode="External"/><Relationship Id="rId2374" Type="http://schemas.openxmlformats.org/officeDocument/2006/relationships/hyperlink" Target="https://www.mercadolivre.com.br/vendas/2000005079204178/detalhe" TargetMode="External"/><Relationship Id="rId2581" Type="http://schemas.openxmlformats.org/officeDocument/2006/relationships/hyperlink" Target="https://www.mercadolivre.com.br/vendas/2000004192862227/detalhe" TargetMode="External"/><Relationship Id="rId139" Type="http://schemas.openxmlformats.org/officeDocument/2006/relationships/hyperlink" Target="https://www.mercadolivre.com.br/vendas/2000005192453154/detalhe" TargetMode="External"/><Relationship Id="rId346" Type="http://schemas.openxmlformats.org/officeDocument/2006/relationships/hyperlink" Target="https://www.mercadolivre.com.br/vendas/2000004242092015/detalhe" TargetMode="External"/><Relationship Id="rId553" Type="http://schemas.openxmlformats.org/officeDocument/2006/relationships/hyperlink" Target="https://www.mercadolivre.com.br/vendas/2000005172693040/detalhe" TargetMode="External"/><Relationship Id="rId760" Type="http://schemas.openxmlformats.org/officeDocument/2006/relationships/hyperlink" Target="http://mediations.mercadolivre.com.br/received_claims/5178699258?urlBack=https://www.mercadolivre.com.br/vendas/2000004233242545/detalhe" TargetMode="External"/><Relationship Id="rId998" Type="http://schemas.openxmlformats.org/officeDocument/2006/relationships/hyperlink" Target="https://www.mercadolivre.com.br/vendas/2000004228004135/detalhe" TargetMode="External"/><Relationship Id="rId1183" Type="http://schemas.openxmlformats.org/officeDocument/2006/relationships/hyperlink" Target="https://www.mercadolivre.com.br/vendas/2000004223347751/detalhe" TargetMode="External"/><Relationship Id="rId1390" Type="http://schemas.openxmlformats.org/officeDocument/2006/relationships/hyperlink" Target="https://www.mercadolivre.com.br/vendas/2000005131083464/detalhe" TargetMode="External"/><Relationship Id="rId2027" Type="http://schemas.openxmlformats.org/officeDocument/2006/relationships/hyperlink" Target="http://mediations.mercadolivre.com.br/received_claims/5176217013?urlBack=https://www.mercadolivre.com.br/vendas/2000005097963388/detalhe" TargetMode="External"/><Relationship Id="rId2234" Type="http://schemas.openxmlformats.org/officeDocument/2006/relationships/hyperlink" Target="https://www.mercadolivre.com.br/vendas/2000005086766392/detalhe" TargetMode="External"/><Relationship Id="rId2441" Type="http://schemas.openxmlformats.org/officeDocument/2006/relationships/hyperlink" Target="https://www.mercadolivre.com.br/vendas/2000005075945142/detalhe" TargetMode="External"/><Relationship Id="rId2679" Type="http://schemas.openxmlformats.org/officeDocument/2006/relationships/hyperlink" Target="https://www.mercadolivre.com.br/vendas/2000005065782366/detalhe" TargetMode="External"/><Relationship Id="rId2886" Type="http://schemas.openxmlformats.org/officeDocument/2006/relationships/hyperlink" Target="https://www.mercadolivre.com.br/vendas/2000005051923896/detalhe" TargetMode="External"/><Relationship Id="rId206" Type="http://schemas.openxmlformats.org/officeDocument/2006/relationships/hyperlink" Target="https://www.mercadolivre.com.br/vendas/2000005189618868/detalhe" TargetMode="External"/><Relationship Id="rId413" Type="http://schemas.openxmlformats.org/officeDocument/2006/relationships/hyperlink" Target="https://www.mercadolivre.com.br/vendas/2000004240017411/detalhe" TargetMode="External"/><Relationship Id="rId858" Type="http://schemas.openxmlformats.org/officeDocument/2006/relationships/hyperlink" Target="https://www.mercadolivre.com.br/vendas/2000005159570508/detalhe" TargetMode="External"/><Relationship Id="rId1043" Type="http://schemas.openxmlformats.org/officeDocument/2006/relationships/hyperlink" Target="https://www.mercadolivre.com.br/vendas/2000005149012922/detalhe" TargetMode="External"/><Relationship Id="rId1488" Type="http://schemas.openxmlformats.org/officeDocument/2006/relationships/hyperlink" Target="http://mediations.mercadolivre.com.br/received_claims/5176302881?urlBack=https://www.mercadolivre.com.br/vendas/2000005125588874/detalhe" TargetMode="External"/><Relationship Id="rId1695" Type="http://schemas.openxmlformats.org/officeDocument/2006/relationships/hyperlink" Target="https://www.mercadolivre.com.br/vendas/2000005115508590/detalhe" TargetMode="External"/><Relationship Id="rId2539" Type="http://schemas.openxmlformats.org/officeDocument/2006/relationships/hyperlink" Target="https://www.mercadolivre.com.br/vendas/2000005071807768/detalhe" TargetMode="External"/><Relationship Id="rId2746" Type="http://schemas.openxmlformats.org/officeDocument/2006/relationships/hyperlink" Target="https://www.mercadolivre.com.br/vendas/2000005060979462/detalhe" TargetMode="External"/><Relationship Id="rId2953" Type="http://schemas.openxmlformats.org/officeDocument/2006/relationships/hyperlink" Target="https://www.mercadolivre.com.br/vendas/2000005048661866/detalhe" TargetMode="External"/><Relationship Id="rId620" Type="http://schemas.openxmlformats.org/officeDocument/2006/relationships/hyperlink" Target="https://www.mercadolivre.com.br/vendas/2000005168841232/detalhe" TargetMode="External"/><Relationship Id="rId718" Type="http://schemas.openxmlformats.org/officeDocument/2006/relationships/hyperlink" Target="https://www.mercadolivre.com.br/vendas/2000005165039140/detalhe" TargetMode="External"/><Relationship Id="rId925" Type="http://schemas.openxmlformats.org/officeDocument/2006/relationships/hyperlink" Target="https://www.mercadolivre.com.br/vendas/2000005156127158/detalhe" TargetMode="External"/><Relationship Id="rId1250" Type="http://schemas.openxmlformats.org/officeDocument/2006/relationships/hyperlink" Target="https://www.mercadolivre.com.br/vendas/2000005137665860/detalhe" TargetMode="External"/><Relationship Id="rId1348" Type="http://schemas.openxmlformats.org/officeDocument/2006/relationships/hyperlink" Target="https://www.mercadolivre.com.br/vendas/2000005132929264/detalhe" TargetMode="External"/><Relationship Id="rId1555" Type="http://schemas.openxmlformats.org/officeDocument/2006/relationships/hyperlink" Target="https://www.mercadolivre.com.br/vendas/2000005122204580/detalhe" TargetMode="External"/><Relationship Id="rId1762" Type="http://schemas.openxmlformats.org/officeDocument/2006/relationships/hyperlink" Target="https://www.mercadolivre.com.br/vendas/2000004210710079/detalhe" TargetMode="External"/><Relationship Id="rId2301" Type="http://schemas.openxmlformats.org/officeDocument/2006/relationships/hyperlink" Target="http://mediations.mercadolivre.com.br/received_claims/5175765198?urlBack=https://www.mercadolivre.com.br/vendas/2000005082199892/detalhe" TargetMode="External"/><Relationship Id="rId2606" Type="http://schemas.openxmlformats.org/officeDocument/2006/relationships/hyperlink" Target="https://www.mercadolivre.com.br/vendas/2000005068545388/detalhe" TargetMode="External"/><Relationship Id="rId1110" Type="http://schemas.openxmlformats.org/officeDocument/2006/relationships/hyperlink" Target="https://www.mercadolivre.com.br/vendas/2000005146080110/detalhe" TargetMode="External"/><Relationship Id="rId1208" Type="http://schemas.openxmlformats.org/officeDocument/2006/relationships/hyperlink" Target="https://www.mercadolivre.com.br/vendas/2000005140095730/detalhe" TargetMode="External"/><Relationship Id="rId1415" Type="http://schemas.openxmlformats.org/officeDocument/2006/relationships/hyperlink" Target="https://www.mercadolivre.com.br/vendas/2000005125611096/detalhe" TargetMode="External"/><Relationship Id="rId2813" Type="http://schemas.openxmlformats.org/officeDocument/2006/relationships/hyperlink" Target="https://www.mercadolivre.com.br/vendas/2000005055807050/detalhe" TargetMode="External"/><Relationship Id="rId54" Type="http://schemas.openxmlformats.org/officeDocument/2006/relationships/hyperlink" Target="https://www.mercadolivre.com.br/vendas/2000005195389306/detalhe" TargetMode="External"/><Relationship Id="rId1622" Type="http://schemas.openxmlformats.org/officeDocument/2006/relationships/hyperlink" Target="https://www.mercadolivre.com.br/vendas/2000005118549310/detalhe" TargetMode="External"/><Relationship Id="rId1927" Type="http://schemas.openxmlformats.org/officeDocument/2006/relationships/hyperlink" Target="https://www.mercadolivre.com.br/vendas/2000004206885571/detalhe" TargetMode="External"/><Relationship Id="rId3075" Type="http://schemas.openxmlformats.org/officeDocument/2006/relationships/hyperlink" Target="https://www.mercadolivre.com.br/vendas/2000004179600407/detalhe" TargetMode="External"/><Relationship Id="rId2091" Type="http://schemas.openxmlformats.org/officeDocument/2006/relationships/hyperlink" Target="https://www.mercadolivre.com.br/vendas/2000004203008845/detalhe" TargetMode="External"/><Relationship Id="rId2189" Type="http://schemas.openxmlformats.org/officeDocument/2006/relationships/hyperlink" Target="https://www.mercadolivre.com.br/vendas/2000005089156330/detalhe" TargetMode="External"/><Relationship Id="rId3142" Type="http://schemas.openxmlformats.org/officeDocument/2006/relationships/hyperlink" Target="https://www.mercadolivre.com.br/vendas/2000005037067116/detalhe" TargetMode="External"/><Relationship Id="rId270" Type="http://schemas.openxmlformats.org/officeDocument/2006/relationships/hyperlink" Target="https://www.mercadolivre.com.br/vendas/2000004243579501/detalhe" TargetMode="External"/><Relationship Id="rId2396" Type="http://schemas.openxmlformats.org/officeDocument/2006/relationships/hyperlink" Target="https://www.mercadolivre.com.br/vendas/2000005078526166/detalhe" TargetMode="External"/><Relationship Id="rId3002" Type="http://schemas.openxmlformats.org/officeDocument/2006/relationships/hyperlink" Target="https://www.mercadolivre.com.br/vendas/2000004182004635/detalhe" TargetMode="External"/><Relationship Id="rId130" Type="http://schemas.openxmlformats.org/officeDocument/2006/relationships/hyperlink" Target="https://www.mercadolivre.com.br/vendas/2000005192804050/detalhe" TargetMode="External"/><Relationship Id="rId368" Type="http://schemas.openxmlformats.org/officeDocument/2006/relationships/hyperlink" Target="https://www.mercadolivre.com.br/vendas/2000005182658170/detalhe" TargetMode="External"/><Relationship Id="rId575" Type="http://schemas.openxmlformats.org/officeDocument/2006/relationships/hyperlink" Target="https://www.mercadolivre.com.br/vendas/2000005171743550/detalhe" TargetMode="External"/><Relationship Id="rId782" Type="http://schemas.openxmlformats.org/officeDocument/2006/relationships/hyperlink" Target="https://www.mercadolivre.com.br/vendas/2000005162412784/detalhe" TargetMode="External"/><Relationship Id="rId2049" Type="http://schemas.openxmlformats.org/officeDocument/2006/relationships/hyperlink" Target="https://www.mercadolivre.com.br/vendas/2000005096383060/detalhe" TargetMode="External"/><Relationship Id="rId2256" Type="http://schemas.openxmlformats.org/officeDocument/2006/relationships/hyperlink" Target="https://www.mercadolivre.com.br/vendas/2000004199259495/detalhe" TargetMode="External"/><Relationship Id="rId2463" Type="http://schemas.openxmlformats.org/officeDocument/2006/relationships/hyperlink" Target="https://www.mercadolivre.com.br/vendas/2000005074153662/detalhe" TargetMode="External"/><Relationship Id="rId2670" Type="http://schemas.openxmlformats.org/officeDocument/2006/relationships/hyperlink" Target="https://www.mercadolivre.com.br/vendas/2000005066026530/detalhe" TargetMode="External"/><Relationship Id="rId228" Type="http://schemas.openxmlformats.org/officeDocument/2006/relationships/hyperlink" Target="https://www.mercadolivre.com.br/vendas/2000004244218467/detalhe" TargetMode="External"/><Relationship Id="rId435" Type="http://schemas.openxmlformats.org/officeDocument/2006/relationships/hyperlink" Target="https://www.mercadolivre.com.br/vendas/2000005178218060/detalhe" TargetMode="External"/><Relationship Id="rId642" Type="http://schemas.openxmlformats.org/officeDocument/2006/relationships/hyperlink" Target="https://www.mercadolivre.com.br/vendas/2000005168164130/detalhe" TargetMode="External"/><Relationship Id="rId1065" Type="http://schemas.openxmlformats.org/officeDocument/2006/relationships/hyperlink" Target="https://www.mercadolivre.com.br/vendas/2000005148330408/detalhe" TargetMode="External"/><Relationship Id="rId1272" Type="http://schemas.openxmlformats.org/officeDocument/2006/relationships/hyperlink" Target="https://www.mercadolivre.com.br/vendas/2000005131607764/detalhe" TargetMode="External"/><Relationship Id="rId2116" Type="http://schemas.openxmlformats.org/officeDocument/2006/relationships/hyperlink" Target="https://www.mercadolivre.com.br/vendas/2000005093370216/detalhe" TargetMode="External"/><Relationship Id="rId2323" Type="http://schemas.openxmlformats.org/officeDocument/2006/relationships/hyperlink" Target="https://www.mercadolivre.com.br/vendas/2000004197300639/detalhe" TargetMode="External"/><Relationship Id="rId2530" Type="http://schemas.openxmlformats.org/officeDocument/2006/relationships/hyperlink" Target="http://mediations.mercadolivre.com.br/received_claims/5174284517?urlBack=https://www.mercadolivre.com.br/vendas/2000004193423977/detalhe" TargetMode="External"/><Relationship Id="rId2768" Type="http://schemas.openxmlformats.org/officeDocument/2006/relationships/hyperlink" Target="https://www.mercadolivre.com.br/vendas/2000005058670166/detalhe" TargetMode="External"/><Relationship Id="rId2975" Type="http://schemas.openxmlformats.org/officeDocument/2006/relationships/hyperlink" Target="https://www.mercadolivre.com.br/vendas/2000004182562689/detalhe" TargetMode="External"/><Relationship Id="rId502" Type="http://schemas.openxmlformats.org/officeDocument/2006/relationships/hyperlink" Target="https://www.mercadolivre.com.br/vendas/2000005174942446/detalhe" TargetMode="External"/><Relationship Id="rId947" Type="http://schemas.openxmlformats.org/officeDocument/2006/relationships/hyperlink" Target="https://www.mercadolivre.com.br/vendas/2000005155034640/detalhe" TargetMode="External"/><Relationship Id="rId1132" Type="http://schemas.openxmlformats.org/officeDocument/2006/relationships/hyperlink" Target="https://www.mercadolivre.com.br/vendas/2000005144243590/detalhe" TargetMode="External"/><Relationship Id="rId1577" Type="http://schemas.openxmlformats.org/officeDocument/2006/relationships/hyperlink" Target="https://www.mercadolivre.com.br/vendas/2000005121308766/detalhe" TargetMode="External"/><Relationship Id="rId1784" Type="http://schemas.openxmlformats.org/officeDocument/2006/relationships/hyperlink" Target="https://www.mercadolivre.com.br/vendas/2000005111073746/detalhe" TargetMode="External"/><Relationship Id="rId1991" Type="http://schemas.openxmlformats.org/officeDocument/2006/relationships/hyperlink" Target="https://www.mercadolivre.com.br/vendas/2000005099285070/detalhe" TargetMode="External"/><Relationship Id="rId2628" Type="http://schemas.openxmlformats.org/officeDocument/2006/relationships/hyperlink" Target="https://www.mercadolivre.com.br/vendas/2000005067843266/detalhe" TargetMode="External"/><Relationship Id="rId2835" Type="http://schemas.openxmlformats.org/officeDocument/2006/relationships/hyperlink" Target="https://www.mercadolivre.com.br/vendas/2000004185933269/detalhe" TargetMode="External"/><Relationship Id="rId76" Type="http://schemas.openxmlformats.org/officeDocument/2006/relationships/hyperlink" Target="https://www.mercadolivre.com.br/vendas/2000005194719898/detalhe" TargetMode="External"/><Relationship Id="rId807" Type="http://schemas.openxmlformats.org/officeDocument/2006/relationships/hyperlink" Target="https://www.mercadolivre.com.br/vendas/2000004232174111/detalhe" TargetMode="External"/><Relationship Id="rId1437" Type="http://schemas.openxmlformats.org/officeDocument/2006/relationships/hyperlink" Target="https://www.mercadolivre.com.br/vendas/2000004217860687/detalhe" TargetMode="External"/><Relationship Id="rId1644" Type="http://schemas.openxmlformats.org/officeDocument/2006/relationships/hyperlink" Target="https://www.mercadolivre.com.br/vendas/2000005117763262/detalhe" TargetMode="External"/><Relationship Id="rId1851" Type="http://schemas.openxmlformats.org/officeDocument/2006/relationships/hyperlink" Target="https://www.mercadolivre.com.br/vendas/2000005107991016/detalhe" TargetMode="External"/><Relationship Id="rId2902" Type="http://schemas.openxmlformats.org/officeDocument/2006/relationships/hyperlink" Target="http://mediations.mercadolivre.com.br/received_claims/5174260904?urlBack=https://www.mercadolivre.com.br/vendas/2000005051186012/detalhe" TargetMode="External"/><Relationship Id="rId3097" Type="http://schemas.openxmlformats.org/officeDocument/2006/relationships/hyperlink" Target="http://mediations.mercadolivre.com.br/received_claims/5173514212?urlBack=https://www.mercadolivre.com.br/vendas/2000005038811802/detalhe" TargetMode="External"/><Relationship Id="rId1504" Type="http://schemas.openxmlformats.org/officeDocument/2006/relationships/hyperlink" Target="https://www.mercadolivre.com.br/vendas/2000005125194784/detalhe" TargetMode="External"/><Relationship Id="rId1711" Type="http://schemas.openxmlformats.org/officeDocument/2006/relationships/hyperlink" Target="https://www.mercadolivre.com.br/vendas/2000005114939572/detalhe" TargetMode="External"/><Relationship Id="rId1949" Type="http://schemas.openxmlformats.org/officeDocument/2006/relationships/hyperlink" Target="https://www.mercadolivre.com.br/vendas/2000005102540540/detalhe" TargetMode="External"/><Relationship Id="rId3164" Type="http://schemas.openxmlformats.org/officeDocument/2006/relationships/hyperlink" Target="https://www.mercadolivre.com.br/vendas/2000005035721152/detalhe" TargetMode="External"/><Relationship Id="rId292" Type="http://schemas.openxmlformats.org/officeDocument/2006/relationships/hyperlink" Target="https://www.mercadolivre.com.br/vendas/2000005186366816/detalhe" TargetMode="External"/><Relationship Id="rId1809" Type="http://schemas.openxmlformats.org/officeDocument/2006/relationships/hyperlink" Target="https://www.mercadolivre.com.br/vendas/2000005109880976/detalhe" TargetMode="External"/><Relationship Id="rId597" Type="http://schemas.openxmlformats.org/officeDocument/2006/relationships/hyperlink" Target="https://www.mercadolivre.com.br/vendas/2000005170556138/detalhe" TargetMode="External"/><Relationship Id="rId2180" Type="http://schemas.openxmlformats.org/officeDocument/2006/relationships/hyperlink" Target="https://www.mercadolivre.com.br/vendas/2000005089438418/detalhe" TargetMode="External"/><Relationship Id="rId2278" Type="http://schemas.openxmlformats.org/officeDocument/2006/relationships/hyperlink" Target="https://www.mercadolivre.com.br/vendas/2000005084379406/detalhe" TargetMode="External"/><Relationship Id="rId2485" Type="http://schemas.openxmlformats.org/officeDocument/2006/relationships/hyperlink" Target="https://www.mercadolivre.com.br/vendas/2000005074263172/detalhe" TargetMode="External"/><Relationship Id="rId3024" Type="http://schemas.openxmlformats.org/officeDocument/2006/relationships/hyperlink" Target="https://www.mercadolivre.com.br/vendas/2000005044240754/detalhe" TargetMode="External"/><Relationship Id="rId152" Type="http://schemas.openxmlformats.org/officeDocument/2006/relationships/hyperlink" Target="https://www.mercadolivre.com.br/vendas/2000005192182582/detalhe" TargetMode="External"/><Relationship Id="rId457" Type="http://schemas.openxmlformats.org/officeDocument/2006/relationships/hyperlink" Target="https://www.mercadolivre.com.br/vendas/2000005177237522/detalhe" TargetMode="External"/><Relationship Id="rId1087" Type="http://schemas.openxmlformats.org/officeDocument/2006/relationships/hyperlink" Target="https://www.mercadolivre.com.br/vendas/2000005147821160/detalhe" TargetMode="External"/><Relationship Id="rId1294" Type="http://schemas.openxmlformats.org/officeDocument/2006/relationships/hyperlink" Target="https://www.mercadolivre.com.br/vendas/2000004220865225/detalhe" TargetMode="External"/><Relationship Id="rId2040" Type="http://schemas.openxmlformats.org/officeDocument/2006/relationships/hyperlink" Target="https://www.mercadolivre.com.br/vendas/2000004204129135/detalhe" TargetMode="External"/><Relationship Id="rId2138" Type="http://schemas.openxmlformats.org/officeDocument/2006/relationships/hyperlink" Target="https://www.mercadolivre.com.br/vendas/2000005091929342/detalhe" TargetMode="External"/><Relationship Id="rId2692" Type="http://schemas.openxmlformats.org/officeDocument/2006/relationships/hyperlink" Target="https://www.mercadolivre.com.br/vendas/2000005065107424/detalhe" TargetMode="External"/><Relationship Id="rId2997" Type="http://schemas.openxmlformats.org/officeDocument/2006/relationships/hyperlink" Target="https://www.mercadolivre.com.br/vendas/2000004182053903/detalhe" TargetMode="External"/><Relationship Id="rId664" Type="http://schemas.openxmlformats.org/officeDocument/2006/relationships/hyperlink" Target="https://www.mercadolivre.com.br/vendas/2000005167313628/detalhe" TargetMode="External"/><Relationship Id="rId871" Type="http://schemas.openxmlformats.org/officeDocument/2006/relationships/hyperlink" Target="https://www.mercadolivre.com.br/vendas/2000005159235092/detalhe" TargetMode="External"/><Relationship Id="rId969" Type="http://schemas.openxmlformats.org/officeDocument/2006/relationships/hyperlink" Target="https://www.mercadolivre.com.br/vendas/2000005153682064/detalhe" TargetMode="External"/><Relationship Id="rId1599" Type="http://schemas.openxmlformats.org/officeDocument/2006/relationships/hyperlink" Target="https://www.mercadolivre.com.br/vendas/2000005119852910/detalhe" TargetMode="External"/><Relationship Id="rId2345" Type="http://schemas.openxmlformats.org/officeDocument/2006/relationships/hyperlink" Target="https://www.mercadolivre.com.br/vendas/2000005080180900/detalhe" TargetMode="External"/><Relationship Id="rId2552" Type="http://schemas.openxmlformats.org/officeDocument/2006/relationships/hyperlink" Target="https://www.mercadolivre.com.br/vendas/2000005071473296/detalhe" TargetMode="External"/><Relationship Id="rId317" Type="http://schemas.openxmlformats.org/officeDocument/2006/relationships/hyperlink" Target="https://www.mercadolivre.com.br/vendas/2000005185570560/detalhe" TargetMode="External"/><Relationship Id="rId524" Type="http://schemas.openxmlformats.org/officeDocument/2006/relationships/hyperlink" Target="https://www.mercadolivre.com.br/vendas/2000005174012588/detalhe" TargetMode="External"/><Relationship Id="rId731" Type="http://schemas.openxmlformats.org/officeDocument/2006/relationships/hyperlink" Target="https://www.mercadolivre.com.br/vendas/2000005164615344/detalhe" TargetMode="External"/><Relationship Id="rId1154" Type="http://schemas.openxmlformats.org/officeDocument/2006/relationships/hyperlink" Target="http://mediations.mercadolivre.com.br/received_claims/5177386230?urlBack=https://www.mercadolivre.com.br/vendas/2000005143641108/detalhe" TargetMode="External"/><Relationship Id="rId1361" Type="http://schemas.openxmlformats.org/officeDocument/2006/relationships/hyperlink" Target="https://www.mercadolivre.com.br/vendas/2000005132345474/detalhe" TargetMode="External"/><Relationship Id="rId1459" Type="http://schemas.openxmlformats.org/officeDocument/2006/relationships/hyperlink" Target="https://www.mercadolivre.com.br/vendas/2000004217094497/detalhe" TargetMode="External"/><Relationship Id="rId2205" Type="http://schemas.openxmlformats.org/officeDocument/2006/relationships/hyperlink" Target="https://www.mercadolivre.com.br/vendas/2000005087038790/detalhe" TargetMode="External"/><Relationship Id="rId2412" Type="http://schemas.openxmlformats.org/officeDocument/2006/relationships/hyperlink" Target="https://www.mercadolivre.com.br/vendas/2000004195967159/detalhe" TargetMode="External"/><Relationship Id="rId2857" Type="http://schemas.openxmlformats.org/officeDocument/2006/relationships/hyperlink" Target="https://www.mercadolivre.com.br/vendas/2000004185553991/detalhe" TargetMode="External"/><Relationship Id="rId98" Type="http://schemas.openxmlformats.org/officeDocument/2006/relationships/hyperlink" Target="https://www.mercadolivre.com.br/vendas/2000005194071732/detalhe" TargetMode="External"/><Relationship Id="rId829" Type="http://schemas.openxmlformats.org/officeDocument/2006/relationships/hyperlink" Target="https://www.mercadolivre.com.br/vendas/2000005160694154/detalhe" TargetMode="External"/><Relationship Id="rId1014" Type="http://schemas.openxmlformats.org/officeDocument/2006/relationships/hyperlink" Target="https://www.mercadolivre.com.br/vendas/2000005150443988/detalhe" TargetMode="External"/><Relationship Id="rId1221" Type="http://schemas.openxmlformats.org/officeDocument/2006/relationships/hyperlink" Target="https://www.mercadolivre.com.br/vendas/2000005139703708/detalhe" TargetMode="External"/><Relationship Id="rId1666" Type="http://schemas.openxmlformats.org/officeDocument/2006/relationships/hyperlink" Target="https://www.mercadolivre.com.br/vendas/2000005116589424/detalhe" TargetMode="External"/><Relationship Id="rId1873" Type="http://schemas.openxmlformats.org/officeDocument/2006/relationships/hyperlink" Target="https://www.mercadolivre.com.br/vendas/2000005107559982/detalhe" TargetMode="External"/><Relationship Id="rId2717" Type="http://schemas.openxmlformats.org/officeDocument/2006/relationships/hyperlink" Target="https://www.mercadolivre.com.br/vendas/2000005064061120/detalhe" TargetMode="External"/><Relationship Id="rId2924" Type="http://schemas.openxmlformats.org/officeDocument/2006/relationships/hyperlink" Target="https://www.mercadolivre.com.br/vendas/2000005050155828/detalhe" TargetMode="External"/><Relationship Id="rId1319" Type="http://schemas.openxmlformats.org/officeDocument/2006/relationships/hyperlink" Target="https://www.mercadolivre.com.br/vendas/2000005134866154/detalhe" TargetMode="External"/><Relationship Id="rId1526" Type="http://schemas.openxmlformats.org/officeDocument/2006/relationships/hyperlink" Target="https://www.mercadolivre.com.br/vendas/2000004215765825/detalhe" TargetMode="External"/><Relationship Id="rId1733" Type="http://schemas.openxmlformats.org/officeDocument/2006/relationships/hyperlink" Target="https://www.mercadolivre.com.br/vendas/2000005113406538/detalhe" TargetMode="External"/><Relationship Id="rId1940" Type="http://schemas.openxmlformats.org/officeDocument/2006/relationships/hyperlink" Target="http://mediations.mercadolivre.com.br/received_claims/5175952953?urlBack=https://www.mercadolivre.com.br/vendas/2000005102901386/detalhe" TargetMode="External"/><Relationship Id="rId3186" Type="http://schemas.openxmlformats.org/officeDocument/2006/relationships/hyperlink" Target="http://mediations.mercadolivre.com.br/received_claims/5173625511?urlBack=https://www.mercadolivre.com.br/vendas/2000005034891810/detalhe" TargetMode="External"/><Relationship Id="rId25" Type="http://schemas.openxmlformats.org/officeDocument/2006/relationships/hyperlink" Target="https://www.mercadolivre.com.br/vendas/2000004247737329/detalhe" TargetMode="External"/><Relationship Id="rId1800" Type="http://schemas.openxmlformats.org/officeDocument/2006/relationships/hyperlink" Target="https://www.mercadolivre.com.br/vendas/2000005110285332/detalhe" TargetMode="External"/><Relationship Id="rId3046" Type="http://schemas.openxmlformats.org/officeDocument/2006/relationships/hyperlink" Target="https://www.mercadolivre.com.br/vendas/2000005043133926/detalhe" TargetMode="External"/><Relationship Id="rId174" Type="http://schemas.openxmlformats.org/officeDocument/2006/relationships/hyperlink" Target="https://www.mercadolivre.com.br/vendas/2000005190873386/detalhe" TargetMode="External"/><Relationship Id="rId381" Type="http://schemas.openxmlformats.org/officeDocument/2006/relationships/hyperlink" Target="https://www.mercadolivre.com.br/vendas/2000005181923582/detalhe" TargetMode="External"/><Relationship Id="rId2062" Type="http://schemas.openxmlformats.org/officeDocument/2006/relationships/hyperlink" Target="https://www.mercadolivre.com.br/vendas/2000004203593923/detalhe" TargetMode="External"/><Relationship Id="rId3113" Type="http://schemas.openxmlformats.org/officeDocument/2006/relationships/hyperlink" Target="https://www.mercadolivre.com.br/vendas/2000005038366170/detalhe" TargetMode="External"/><Relationship Id="rId241" Type="http://schemas.openxmlformats.org/officeDocument/2006/relationships/hyperlink" Target="https://www.mercadolivre.com.br/vendas/2000005188318072/detalhe" TargetMode="External"/><Relationship Id="rId479" Type="http://schemas.openxmlformats.org/officeDocument/2006/relationships/hyperlink" Target="https://www.mercadolivre.com.br/vendas/2000005176481934/detalhe" TargetMode="External"/><Relationship Id="rId686" Type="http://schemas.openxmlformats.org/officeDocument/2006/relationships/hyperlink" Target="https://www.mercadolivre.com.br/vendas/2000005166251100/detalhe" TargetMode="External"/><Relationship Id="rId893" Type="http://schemas.openxmlformats.org/officeDocument/2006/relationships/hyperlink" Target="https://www.mercadolivre.com.br/vendas/2000004231060033/detalhe" TargetMode="External"/><Relationship Id="rId2367" Type="http://schemas.openxmlformats.org/officeDocument/2006/relationships/hyperlink" Target="http://mediations.mercadolivre.com.br/received_claims/5174715522?urlBack=https://www.mercadolivre.com.br/vendas/2000005079381080/detalhe" TargetMode="External"/><Relationship Id="rId2574" Type="http://schemas.openxmlformats.org/officeDocument/2006/relationships/hyperlink" Target="https://www.mercadolivre.com.br/vendas/2000005070963556/detalhe" TargetMode="External"/><Relationship Id="rId2781" Type="http://schemas.openxmlformats.org/officeDocument/2006/relationships/hyperlink" Target="https://www.mercadolivre.com.br/vendas/2000004187142109/detalhe" TargetMode="External"/><Relationship Id="rId339" Type="http://schemas.openxmlformats.org/officeDocument/2006/relationships/hyperlink" Target="https://www.mercadolivre.com.br/vendas/2000005180917884/detalhe" TargetMode="External"/><Relationship Id="rId546" Type="http://schemas.openxmlformats.org/officeDocument/2006/relationships/hyperlink" Target="https://www.mercadolivre.com.br/vendas/2000004237297071/detalhe" TargetMode="External"/><Relationship Id="rId753" Type="http://schemas.openxmlformats.org/officeDocument/2006/relationships/hyperlink" Target="https://www.mercadolivre.com.br/vendas/2000004233468753/detalhe" TargetMode="External"/><Relationship Id="rId1176" Type="http://schemas.openxmlformats.org/officeDocument/2006/relationships/hyperlink" Target="https://www.mercadolivre.com.br/vendas/2000005142212218/detalhe" TargetMode="External"/><Relationship Id="rId1383" Type="http://schemas.openxmlformats.org/officeDocument/2006/relationships/hyperlink" Target="https://www.mercadolivre.com.br/vendas/2000005131207534/detalhe" TargetMode="External"/><Relationship Id="rId2227" Type="http://schemas.openxmlformats.org/officeDocument/2006/relationships/hyperlink" Target="https://www.mercadolivre.com.br/vendas/2000005087060198/detalhe" TargetMode="External"/><Relationship Id="rId2434" Type="http://schemas.openxmlformats.org/officeDocument/2006/relationships/hyperlink" Target="https://www.mercadolivre.com.br/vendas/2000005076350390/detalhe" TargetMode="External"/><Relationship Id="rId2879" Type="http://schemas.openxmlformats.org/officeDocument/2006/relationships/hyperlink" Target="https://www.mercadolivre.com.br/vendas/2000005052166202/detalhe" TargetMode="External"/><Relationship Id="rId101" Type="http://schemas.openxmlformats.org/officeDocument/2006/relationships/hyperlink" Target="https://www.mercadolivre.com.br/vendas/2000005193896552/detalhe" TargetMode="External"/><Relationship Id="rId406" Type="http://schemas.openxmlformats.org/officeDocument/2006/relationships/hyperlink" Target="https://www.mercadolivre.com.br/vendas/2000005179445158/detalhe" TargetMode="External"/><Relationship Id="rId960" Type="http://schemas.openxmlformats.org/officeDocument/2006/relationships/hyperlink" Target="https://www.mercadolivre.com.br/vendas/2000005154206706/detalhe" TargetMode="External"/><Relationship Id="rId1036" Type="http://schemas.openxmlformats.org/officeDocument/2006/relationships/hyperlink" Target="http://mediations.mercadolivre.com.br/received_claims/5177603780?urlBack=https://www.mercadolivre.com.br/vendas/2000005149338406/detalhe" TargetMode="External"/><Relationship Id="rId1243" Type="http://schemas.openxmlformats.org/officeDocument/2006/relationships/hyperlink" Target="https://www.mercadolivre.com.br/vendas/2000005137956098/detalhe" TargetMode="External"/><Relationship Id="rId1590" Type="http://schemas.openxmlformats.org/officeDocument/2006/relationships/hyperlink" Target="https://www.mercadolivre.com.br/vendas/2000005120492686/detalhe" TargetMode="External"/><Relationship Id="rId1688" Type="http://schemas.openxmlformats.org/officeDocument/2006/relationships/hyperlink" Target="https://www.mercadolivre.com.br/vendas/2000004212269377/detalhe" TargetMode="External"/><Relationship Id="rId1895" Type="http://schemas.openxmlformats.org/officeDocument/2006/relationships/hyperlink" Target="https://www.mercadolivre.com.br/vendas/2000004207871695/detalhe" TargetMode="External"/><Relationship Id="rId2641" Type="http://schemas.openxmlformats.org/officeDocument/2006/relationships/hyperlink" Target="https://www.mercadolivre.com.br/vendas/2000005067371440/detalhe" TargetMode="External"/><Relationship Id="rId2739" Type="http://schemas.openxmlformats.org/officeDocument/2006/relationships/hyperlink" Target="https://www.mercadolivre.com.br/vendas/2000004188890229/detalhe" TargetMode="External"/><Relationship Id="rId2946" Type="http://schemas.openxmlformats.org/officeDocument/2006/relationships/hyperlink" Target="https://www.mercadolivre.com.br/vendas/2000005048811500/detalhe" TargetMode="External"/><Relationship Id="rId613" Type="http://schemas.openxmlformats.org/officeDocument/2006/relationships/hyperlink" Target="https://www.mercadolivre.com.br/vendas/2000005169251734/detalhe" TargetMode="External"/><Relationship Id="rId820" Type="http://schemas.openxmlformats.org/officeDocument/2006/relationships/hyperlink" Target="http://mediations.mercadolivre.com.br/received_claims/5177914043?urlBack=https://www.mercadolivre.com.br/vendas/2000005160131862/detalhe" TargetMode="External"/><Relationship Id="rId918" Type="http://schemas.openxmlformats.org/officeDocument/2006/relationships/hyperlink" Target="https://www.mercadolivre.com.br/vendas/2000005156494754/detalhe" TargetMode="External"/><Relationship Id="rId1450" Type="http://schemas.openxmlformats.org/officeDocument/2006/relationships/hyperlink" Target="https://www.mercadolivre.com.br/vendas/2000005128126116/detalhe" TargetMode="External"/><Relationship Id="rId1548" Type="http://schemas.openxmlformats.org/officeDocument/2006/relationships/hyperlink" Target="https://www.mercadolivre.com.br/vendas/2000005122677800/detalhe" TargetMode="External"/><Relationship Id="rId1755" Type="http://schemas.openxmlformats.org/officeDocument/2006/relationships/hyperlink" Target="http://mediations.mercadolivre.com.br/received_claims/5176474247?urlBack=https://www.mercadolivre.com.br/vendas/2000005112430980/detalhe" TargetMode="External"/><Relationship Id="rId2501" Type="http://schemas.openxmlformats.org/officeDocument/2006/relationships/hyperlink" Target="https://www.mercadolivre.com.br/vendas/2000005073407258/detalhe" TargetMode="External"/><Relationship Id="rId1103" Type="http://schemas.openxmlformats.org/officeDocument/2006/relationships/hyperlink" Target="https://www.mercadolivre.com.br/vendas/2000005146574662/detalhe" TargetMode="External"/><Relationship Id="rId1310" Type="http://schemas.openxmlformats.org/officeDocument/2006/relationships/hyperlink" Target="https://www.mercadolivre.com.br/vendas/2000005135167064/detalhe" TargetMode="External"/><Relationship Id="rId1408" Type="http://schemas.openxmlformats.org/officeDocument/2006/relationships/hyperlink" Target="https://www.mercadolivre.com.br/vendas/2000005129850842/detalhe" TargetMode="External"/><Relationship Id="rId1962" Type="http://schemas.openxmlformats.org/officeDocument/2006/relationships/hyperlink" Target="https://www.mercadolivre.com.br/vendas/2000004205833601/detalhe" TargetMode="External"/><Relationship Id="rId2806" Type="http://schemas.openxmlformats.org/officeDocument/2006/relationships/hyperlink" Target="https://www.mercadolivre.com.br/vendas/2000004185059415/detalhe" TargetMode="External"/><Relationship Id="rId47" Type="http://schemas.openxmlformats.org/officeDocument/2006/relationships/hyperlink" Target="https://www.mercadolivre.com.br/vendas/2000004247447349/detalhe" TargetMode="External"/><Relationship Id="rId1615" Type="http://schemas.openxmlformats.org/officeDocument/2006/relationships/hyperlink" Target="https://www.mercadolivre.com.br/vendas/2000005117712356/detalhe" TargetMode="External"/><Relationship Id="rId1822" Type="http://schemas.openxmlformats.org/officeDocument/2006/relationships/hyperlink" Target="https://www.mercadolivre.com.br/vendas/2000005109321672/detalhe" TargetMode="External"/><Relationship Id="rId3068" Type="http://schemas.openxmlformats.org/officeDocument/2006/relationships/hyperlink" Target="https://www.mercadolivre.com.br/vendas/2000005041151752/detalhe" TargetMode="External"/><Relationship Id="rId196" Type="http://schemas.openxmlformats.org/officeDocument/2006/relationships/hyperlink" Target="https://www.mercadolivre.com.br/vendas/2000004244805243/detalhe" TargetMode="External"/><Relationship Id="rId2084" Type="http://schemas.openxmlformats.org/officeDocument/2006/relationships/hyperlink" Target="https://www.mercadolivre.com.br/vendas/2000005091865988/detalhe" TargetMode="External"/><Relationship Id="rId2291" Type="http://schemas.openxmlformats.org/officeDocument/2006/relationships/hyperlink" Target="https://www.mercadolivre.com.br/vendas/2000004198044671/detalhe" TargetMode="External"/><Relationship Id="rId3135" Type="http://schemas.openxmlformats.org/officeDocument/2006/relationships/hyperlink" Target="https://www.mercadolivre.com.br/vendas/2000005037286520/detalhe" TargetMode="External"/><Relationship Id="rId263" Type="http://schemas.openxmlformats.org/officeDocument/2006/relationships/hyperlink" Target="https://www.mercadolivre.com.br/vendas/2000005187622764/detalhe" TargetMode="External"/><Relationship Id="rId470" Type="http://schemas.openxmlformats.org/officeDocument/2006/relationships/hyperlink" Target="https://www.mercadolivre.com.br/vendas/2000005176812520/detalhe" TargetMode="External"/><Relationship Id="rId2151" Type="http://schemas.openxmlformats.org/officeDocument/2006/relationships/hyperlink" Target="http://mediations.mercadolivre.com.br/received_claims/5176122147?urlBack=https://www.mercadolivre.com.br/vendas/2000004201404761/detalhe" TargetMode="External"/><Relationship Id="rId2389" Type="http://schemas.openxmlformats.org/officeDocument/2006/relationships/hyperlink" Target="https://www.mercadolivre.com.br/vendas/2000005078606292/detalhe" TargetMode="External"/><Relationship Id="rId2596" Type="http://schemas.openxmlformats.org/officeDocument/2006/relationships/hyperlink" Target="https://www.mercadolivre.com.br/vendas/2000005069288810/detalhe" TargetMode="External"/><Relationship Id="rId123" Type="http://schemas.openxmlformats.org/officeDocument/2006/relationships/hyperlink" Target="https://www.mercadolivre.com.br/vendas/2000005192994900/detalhe" TargetMode="External"/><Relationship Id="rId330" Type="http://schemas.openxmlformats.org/officeDocument/2006/relationships/hyperlink" Target="https://www.mercadolivre.com.br/vendas/2000005184701386/detalhe" TargetMode="External"/><Relationship Id="rId568" Type="http://schemas.openxmlformats.org/officeDocument/2006/relationships/hyperlink" Target="https://www.mercadolivre.com.br/vendas/2000005171897214/detalhe" TargetMode="External"/><Relationship Id="rId775" Type="http://schemas.openxmlformats.org/officeDocument/2006/relationships/hyperlink" Target="https://www.mercadolivre.com.br/vendas/2000004232868191/detalhe" TargetMode="External"/><Relationship Id="rId982" Type="http://schemas.openxmlformats.org/officeDocument/2006/relationships/hyperlink" Target="https://www.mercadolivre.com.br/vendas/2000005153192602/detalhe" TargetMode="External"/><Relationship Id="rId1198" Type="http://schemas.openxmlformats.org/officeDocument/2006/relationships/hyperlink" Target="https://www.mercadolivre.com.br/vendas/2000005140592882/detalhe" TargetMode="External"/><Relationship Id="rId2011" Type="http://schemas.openxmlformats.org/officeDocument/2006/relationships/hyperlink" Target="http://mediations.mercadolivre.com.br/received_claims/5175743329?urlBack=https://www.mercadolivre.com.br/vendas/2000005098587928/detalhe" TargetMode="External"/><Relationship Id="rId2249" Type="http://schemas.openxmlformats.org/officeDocument/2006/relationships/hyperlink" Target="https://www.mercadolivre.com.br/vendas/2000005085914446/detalhe" TargetMode="External"/><Relationship Id="rId2456" Type="http://schemas.openxmlformats.org/officeDocument/2006/relationships/hyperlink" Target="https://www.mercadolivre.com.br/vendas/2000005075489846/detalhe" TargetMode="External"/><Relationship Id="rId2663" Type="http://schemas.openxmlformats.org/officeDocument/2006/relationships/hyperlink" Target="https://www.mercadolivre.com.br/vendas/2000005066427158/detalhe" TargetMode="External"/><Relationship Id="rId2870" Type="http://schemas.openxmlformats.org/officeDocument/2006/relationships/hyperlink" Target="https://www.mercadolivre.com.br/vendas/2000005052787920/detalhe" TargetMode="External"/><Relationship Id="rId428" Type="http://schemas.openxmlformats.org/officeDocument/2006/relationships/hyperlink" Target="https://www.mercadolivre.com.br/vendas/2000005178433800/detalhe" TargetMode="External"/><Relationship Id="rId635" Type="http://schemas.openxmlformats.org/officeDocument/2006/relationships/hyperlink" Target="https://www.mercadolivre.com.br/vendas/2000004235312255/detalhe" TargetMode="External"/><Relationship Id="rId842" Type="http://schemas.openxmlformats.org/officeDocument/2006/relationships/hyperlink" Target="https://www.mercadolivre.com.br/vendas/2000005160260870/detalhe" TargetMode="External"/><Relationship Id="rId1058" Type="http://schemas.openxmlformats.org/officeDocument/2006/relationships/hyperlink" Target="https://www.mercadolivre.com.br/vendas/2000005148561926/detalhe" TargetMode="External"/><Relationship Id="rId1265" Type="http://schemas.openxmlformats.org/officeDocument/2006/relationships/hyperlink" Target="https://www.mercadolivre.com.br/vendas/2000004221615521/detalhe" TargetMode="External"/><Relationship Id="rId1472" Type="http://schemas.openxmlformats.org/officeDocument/2006/relationships/hyperlink" Target="https://www.mercadolivre.com.br/vendas/2000004216702397/detalhe" TargetMode="External"/><Relationship Id="rId2109" Type="http://schemas.openxmlformats.org/officeDocument/2006/relationships/hyperlink" Target="https://www.mercadolivre.com.br/vendas/2000005093783088/detalhe" TargetMode="External"/><Relationship Id="rId2316" Type="http://schemas.openxmlformats.org/officeDocument/2006/relationships/hyperlink" Target="https://www.mercadolivre.com.br/vendas/2000004197410377/detalhe" TargetMode="External"/><Relationship Id="rId2523" Type="http://schemas.openxmlformats.org/officeDocument/2006/relationships/hyperlink" Target="http://mediations.mercadolivre.com.br/received_claims/5174495352?urlBack=https://www.mercadolivre.com.br/vendas/2000005072549514/detalhe" TargetMode="External"/><Relationship Id="rId2730" Type="http://schemas.openxmlformats.org/officeDocument/2006/relationships/hyperlink" Target="https://www.mercadolivre.com.br/vendas/2000005062582848/detalhe" TargetMode="External"/><Relationship Id="rId2968" Type="http://schemas.openxmlformats.org/officeDocument/2006/relationships/hyperlink" Target="https://www.mercadolivre.com.br/vendas/2000005047505668/detalhe" TargetMode="External"/><Relationship Id="rId702" Type="http://schemas.openxmlformats.org/officeDocument/2006/relationships/hyperlink" Target="https://www.mercadolivre.com.br/vendas/2000005164891296/detalhe" TargetMode="External"/><Relationship Id="rId1125" Type="http://schemas.openxmlformats.org/officeDocument/2006/relationships/hyperlink" Target="http://mediations.mercadolivre.com.br/received_claims/5176553070?urlBack=https://www.mercadolivre.com.br/vendas/2000005144500738/detalhe" TargetMode="External"/><Relationship Id="rId1332" Type="http://schemas.openxmlformats.org/officeDocument/2006/relationships/hyperlink" Target="https://www.mercadolivre.com.br/vendas/2000005134121234/detalhe" TargetMode="External"/><Relationship Id="rId1777" Type="http://schemas.openxmlformats.org/officeDocument/2006/relationships/hyperlink" Target="https://www.mercadolivre.com.br/vendas/2000005111377876/detalhe" TargetMode="External"/><Relationship Id="rId1984" Type="http://schemas.openxmlformats.org/officeDocument/2006/relationships/hyperlink" Target="https://www.mercadolivre.com.br/vendas/2000004205282209/detalhe" TargetMode="External"/><Relationship Id="rId2828" Type="http://schemas.openxmlformats.org/officeDocument/2006/relationships/hyperlink" Target="https://www.mercadolivre.com.br/vendas/2000005055008970/detalhe" TargetMode="External"/><Relationship Id="rId69" Type="http://schemas.openxmlformats.org/officeDocument/2006/relationships/hyperlink" Target="https://www.mercadolivre.com.br/vendas/2000005194770222/detalhe" TargetMode="External"/><Relationship Id="rId1637" Type="http://schemas.openxmlformats.org/officeDocument/2006/relationships/hyperlink" Target="https://www.mercadolivre.com.br/vendas/2000005117963292/detalhe" TargetMode="External"/><Relationship Id="rId1844" Type="http://schemas.openxmlformats.org/officeDocument/2006/relationships/hyperlink" Target="https://www.mercadolivre.com.br/vendas/2000005108277018/detalhe" TargetMode="External"/><Relationship Id="rId1704" Type="http://schemas.openxmlformats.org/officeDocument/2006/relationships/hyperlink" Target="https://www.mercadolivre.com.br/vendas/2000005115078002/detalhe" TargetMode="External"/><Relationship Id="rId3157" Type="http://schemas.openxmlformats.org/officeDocument/2006/relationships/hyperlink" Target="https://www.mercadolivre.com.br/vendas/2000004177823293/detalhe" TargetMode="External"/><Relationship Id="rId285" Type="http://schemas.openxmlformats.org/officeDocument/2006/relationships/hyperlink" Target="https://www.mercadolivre.com.br/vendas/2000004243338769/detalhe" TargetMode="External"/><Relationship Id="rId1911" Type="http://schemas.openxmlformats.org/officeDocument/2006/relationships/hyperlink" Target="http://mediations.mercadolivre.com.br/received_claims/5175664711?urlBack=https://www.mercadolivre.com.br/vendas/2000004207495831/detalhe" TargetMode="External"/><Relationship Id="rId492" Type="http://schemas.openxmlformats.org/officeDocument/2006/relationships/hyperlink" Target="https://www.mercadolivre.com.br/vendas/2000005175712748/detalhe" TargetMode="External"/><Relationship Id="rId797" Type="http://schemas.openxmlformats.org/officeDocument/2006/relationships/hyperlink" Target="https://www.mercadolivre.com.br/vendas/2000005161740588/detalhe" TargetMode="External"/><Relationship Id="rId2173" Type="http://schemas.openxmlformats.org/officeDocument/2006/relationships/hyperlink" Target="https://www.mercadolivre.com.br/vendas/2000005089762962/detalhe" TargetMode="External"/><Relationship Id="rId2380" Type="http://schemas.openxmlformats.org/officeDocument/2006/relationships/hyperlink" Target="https://www.mercadolivre.com.br/vendas/2000005078865830/detalhe" TargetMode="External"/><Relationship Id="rId2478" Type="http://schemas.openxmlformats.org/officeDocument/2006/relationships/hyperlink" Target="https://www.mercadolivre.com.br/vendas/2000005074574992/detalhe" TargetMode="External"/><Relationship Id="rId3017" Type="http://schemas.openxmlformats.org/officeDocument/2006/relationships/hyperlink" Target="https://www.mercadolivre.com.br/vendas/2000005044721496/detalhe" TargetMode="External"/><Relationship Id="rId145" Type="http://schemas.openxmlformats.org/officeDocument/2006/relationships/hyperlink" Target="https://www.mercadolivre.com.br/vendas/2000005192331020/detalhe" TargetMode="External"/><Relationship Id="rId352" Type="http://schemas.openxmlformats.org/officeDocument/2006/relationships/hyperlink" Target="https://www.mercadolivre.com.br/vendas/2000005183534028/detalhe" TargetMode="External"/><Relationship Id="rId1287" Type="http://schemas.openxmlformats.org/officeDocument/2006/relationships/hyperlink" Target="https://www.mercadolivre.com.br/vendas/2000005136200940/detalhe" TargetMode="External"/><Relationship Id="rId2033" Type="http://schemas.openxmlformats.org/officeDocument/2006/relationships/hyperlink" Target="https://www.mercadolivre.com.br/vendas/2000005097705306/detalhe" TargetMode="External"/><Relationship Id="rId2240" Type="http://schemas.openxmlformats.org/officeDocument/2006/relationships/hyperlink" Target="https://www.mercadolivre.com.br/vendas/2000005086591202/detalhe" TargetMode="External"/><Relationship Id="rId2685" Type="http://schemas.openxmlformats.org/officeDocument/2006/relationships/hyperlink" Target="https://www.mercadolivre.com.br/vendas/2000005065610600/detalhe" TargetMode="External"/><Relationship Id="rId2892" Type="http://schemas.openxmlformats.org/officeDocument/2006/relationships/hyperlink" Target="https://www.mercadolivre.com.br/vendas/2000005051493690/detalhe" TargetMode="External"/><Relationship Id="rId212" Type="http://schemas.openxmlformats.org/officeDocument/2006/relationships/hyperlink" Target="https://www.mercadolivre.com.br/vendas/2000005189459360/detalhe" TargetMode="External"/><Relationship Id="rId657" Type="http://schemas.openxmlformats.org/officeDocument/2006/relationships/hyperlink" Target="https://www.mercadolivre.com.br/vendas/2000005167480940/detalhe" TargetMode="External"/><Relationship Id="rId864" Type="http://schemas.openxmlformats.org/officeDocument/2006/relationships/hyperlink" Target="https://www.mercadolivre.com.br/vendas/2000005159480210/detalhe" TargetMode="External"/><Relationship Id="rId1494" Type="http://schemas.openxmlformats.org/officeDocument/2006/relationships/hyperlink" Target="https://www.mercadolivre.com.br/vendas/2000005125432516/detalhe" TargetMode="External"/><Relationship Id="rId1799" Type="http://schemas.openxmlformats.org/officeDocument/2006/relationships/hyperlink" Target="https://www.mercadolivre.com.br/vendas/2000005110470884/detalhe" TargetMode="External"/><Relationship Id="rId2100" Type="http://schemas.openxmlformats.org/officeDocument/2006/relationships/hyperlink" Target="https://www.mercadolivre.com.br/vendas/2000005094014238/detalhe" TargetMode="External"/><Relationship Id="rId2338" Type="http://schemas.openxmlformats.org/officeDocument/2006/relationships/hyperlink" Target="https://www.mercadolivre.com.br/vendas/2000005080297254/detalhe" TargetMode="External"/><Relationship Id="rId2545" Type="http://schemas.openxmlformats.org/officeDocument/2006/relationships/hyperlink" Target="https://www.mercadolivre.com.br/vendas/2000005071661544/detalhe" TargetMode="External"/><Relationship Id="rId2752" Type="http://schemas.openxmlformats.org/officeDocument/2006/relationships/hyperlink" Target="https://www.mercadolivre.com.br/vendas/2000005060361712/detalhe" TargetMode="External"/><Relationship Id="rId517" Type="http://schemas.openxmlformats.org/officeDocument/2006/relationships/hyperlink" Target="https://www.mercadolivre.com.br/vendas/2000005174198780/detalhe" TargetMode="External"/><Relationship Id="rId724" Type="http://schemas.openxmlformats.org/officeDocument/2006/relationships/hyperlink" Target="https://www.mercadolivre.com.br/vendas/2000005164844362/detalhe" TargetMode="External"/><Relationship Id="rId931" Type="http://schemas.openxmlformats.org/officeDocument/2006/relationships/hyperlink" Target="https://www.mercadolivre.com.br/vendas/2000004229827455/detalhe" TargetMode="External"/><Relationship Id="rId1147" Type="http://schemas.openxmlformats.org/officeDocument/2006/relationships/hyperlink" Target="https://www.mercadolivre.com.br/vendas/2000005143768908/detalhe" TargetMode="External"/><Relationship Id="rId1354" Type="http://schemas.openxmlformats.org/officeDocument/2006/relationships/hyperlink" Target="https://www.mercadolivre.com.br/vendas/2000005132693476/detalhe" TargetMode="External"/><Relationship Id="rId1561" Type="http://schemas.openxmlformats.org/officeDocument/2006/relationships/hyperlink" Target="https://www.mercadolivre.com.br/vendas/2000005121914758/detalhe" TargetMode="External"/><Relationship Id="rId2405" Type="http://schemas.openxmlformats.org/officeDocument/2006/relationships/hyperlink" Target="https://www.mercadolivre.com.br/vendas/2000005078181254/detalhe" TargetMode="External"/><Relationship Id="rId2612" Type="http://schemas.openxmlformats.org/officeDocument/2006/relationships/hyperlink" Target="https://www.mercadolivre.com.br/vendas/2000005068466516/detalhe" TargetMode="External"/><Relationship Id="rId60" Type="http://schemas.openxmlformats.org/officeDocument/2006/relationships/hyperlink" Target="https://www.mercadolivre.com.br/vendas/2000005195145618/detalhe" TargetMode="External"/><Relationship Id="rId1007" Type="http://schemas.openxmlformats.org/officeDocument/2006/relationships/hyperlink" Target="https://www.mercadolivre.com.br/vendas/2000005150874032/detalhe" TargetMode="External"/><Relationship Id="rId1214" Type="http://schemas.openxmlformats.org/officeDocument/2006/relationships/hyperlink" Target="https://www.mercadolivre.com.br/vendas/2000004222720209/detalhe" TargetMode="External"/><Relationship Id="rId1421" Type="http://schemas.openxmlformats.org/officeDocument/2006/relationships/hyperlink" Target="https://www.mercadolivre.com.br/vendas/2000005129458766/detalhe" TargetMode="External"/><Relationship Id="rId1659" Type="http://schemas.openxmlformats.org/officeDocument/2006/relationships/hyperlink" Target="https://www.mercadolivre.com.br/vendas/2000005115791954/detalhe" TargetMode="External"/><Relationship Id="rId1866" Type="http://schemas.openxmlformats.org/officeDocument/2006/relationships/hyperlink" Target="https://www.mercadolivre.com.br/vendas/2000005100153614/detalhe" TargetMode="External"/><Relationship Id="rId2917" Type="http://schemas.openxmlformats.org/officeDocument/2006/relationships/hyperlink" Target="https://www.mercadolivre.com.br/vendas/2000005050342300/detalhe" TargetMode="External"/><Relationship Id="rId3081" Type="http://schemas.openxmlformats.org/officeDocument/2006/relationships/hyperlink" Target="https://www.mercadolivre.com.br/vendas/2000005039883778/detalhe" TargetMode="External"/><Relationship Id="rId1519" Type="http://schemas.openxmlformats.org/officeDocument/2006/relationships/hyperlink" Target="https://www.mercadolivre.com.br/vendas/2000005124419038/detalhe" TargetMode="External"/><Relationship Id="rId1726" Type="http://schemas.openxmlformats.org/officeDocument/2006/relationships/hyperlink" Target="https://www.mercadolivre.com.br/vendas/2000005113778686/detalhe" TargetMode="External"/><Relationship Id="rId1933" Type="http://schemas.openxmlformats.org/officeDocument/2006/relationships/hyperlink" Target="https://www.mercadolivre.com.br/vendas/2000004206770589/detalhe" TargetMode="External"/><Relationship Id="rId3179" Type="http://schemas.openxmlformats.org/officeDocument/2006/relationships/hyperlink" Target="https://www.mercadolivre.com.br/vendas/2000004177458321/detalhe" TargetMode="External"/><Relationship Id="rId18" Type="http://schemas.openxmlformats.org/officeDocument/2006/relationships/hyperlink" Target="https://www.mercadolivre.com.br/vendas/2000005196951500/detalhe" TargetMode="External"/><Relationship Id="rId2195" Type="http://schemas.openxmlformats.org/officeDocument/2006/relationships/hyperlink" Target="https://www.mercadolivre.com.br/vendas/2000005088744188/detalhe" TargetMode="External"/><Relationship Id="rId3039" Type="http://schemas.openxmlformats.org/officeDocument/2006/relationships/hyperlink" Target="https://www.mercadolivre.com.br/vendas/2000004181042313/detalhe" TargetMode="External"/><Relationship Id="rId167" Type="http://schemas.openxmlformats.org/officeDocument/2006/relationships/hyperlink" Target="https://www.mercadolivre.com.br/vendas/2000005191332534/detalhe" TargetMode="External"/><Relationship Id="rId374" Type="http://schemas.openxmlformats.org/officeDocument/2006/relationships/hyperlink" Target="https://www.mercadolivre.com.br/vendas/2000005182268504/detalhe" TargetMode="External"/><Relationship Id="rId581" Type="http://schemas.openxmlformats.org/officeDocument/2006/relationships/hyperlink" Target="https://www.mercadolivre.com.br/vendas/2000005171441878/detalhe" TargetMode="External"/><Relationship Id="rId2055" Type="http://schemas.openxmlformats.org/officeDocument/2006/relationships/hyperlink" Target="https://www.mercadolivre.com.br/vendas/2000005096086320/detalhe" TargetMode="External"/><Relationship Id="rId2262" Type="http://schemas.openxmlformats.org/officeDocument/2006/relationships/hyperlink" Target="https://www.mercadolivre.com.br/vendas/2000004199107939/detalhe" TargetMode="External"/><Relationship Id="rId3106" Type="http://schemas.openxmlformats.org/officeDocument/2006/relationships/hyperlink" Target="https://www.mercadolivre.com.br/vendas/2000004178934197/detalhe" TargetMode="External"/><Relationship Id="rId234" Type="http://schemas.openxmlformats.org/officeDocument/2006/relationships/hyperlink" Target="https://www.mercadolivre.com.br/vendas/2000005188550252/detalhe" TargetMode="External"/><Relationship Id="rId679" Type="http://schemas.openxmlformats.org/officeDocument/2006/relationships/hyperlink" Target="https://www.mercadolivre.com.br/vendas/2000004234565683/detalhe" TargetMode="External"/><Relationship Id="rId886" Type="http://schemas.openxmlformats.org/officeDocument/2006/relationships/hyperlink" Target="https://www.mercadolivre.com.br/vendas/2000005148351056/detalhe" TargetMode="External"/><Relationship Id="rId2567" Type="http://schemas.openxmlformats.org/officeDocument/2006/relationships/hyperlink" Target="https://www.mercadolivre.com.br/vendas/2000005071227724/detalhe" TargetMode="External"/><Relationship Id="rId2774" Type="http://schemas.openxmlformats.org/officeDocument/2006/relationships/hyperlink" Target="https://www.mercadolivre.com.br/vendas/2000005057902166/detalhe" TargetMode="External"/><Relationship Id="rId2" Type="http://schemas.openxmlformats.org/officeDocument/2006/relationships/hyperlink" Target="https://www.mercadolivre.com.br/vendas/2000005198025706/detalhe" TargetMode="External"/><Relationship Id="rId441" Type="http://schemas.openxmlformats.org/officeDocument/2006/relationships/hyperlink" Target="https://www.mercadolivre.com.br/vendas/2000005177918464/detalhe" TargetMode="External"/><Relationship Id="rId539" Type="http://schemas.openxmlformats.org/officeDocument/2006/relationships/hyperlink" Target="https://www.mercadolivre.com.br/vendas/2000004237468865/detalhe" TargetMode="External"/><Relationship Id="rId746" Type="http://schemas.openxmlformats.org/officeDocument/2006/relationships/hyperlink" Target="https://www.mercadolivre.com.br/vendas/2000004233609337/detalhe" TargetMode="External"/><Relationship Id="rId1071" Type="http://schemas.openxmlformats.org/officeDocument/2006/relationships/hyperlink" Target="https://www.mercadolivre.com.br/vendas/2000005148110440/detalhe" TargetMode="External"/><Relationship Id="rId1169" Type="http://schemas.openxmlformats.org/officeDocument/2006/relationships/hyperlink" Target="https://www.mercadolivre.com.br/vendas/2000005142535940/detalhe" TargetMode="External"/><Relationship Id="rId1376" Type="http://schemas.openxmlformats.org/officeDocument/2006/relationships/hyperlink" Target="https://www.mercadolivre.com.br/vendas/2000005131557842/detalhe" TargetMode="External"/><Relationship Id="rId1583" Type="http://schemas.openxmlformats.org/officeDocument/2006/relationships/hyperlink" Target="https://www.mercadolivre.com.br/vendas/2000004214424603/detalhe" TargetMode="External"/><Relationship Id="rId2122" Type="http://schemas.openxmlformats.org/officeDocument/2006/relationships/hyperlink" Target="https://www.mercadolivre.com.br/vendas/2000005092972146/detalhe" TargetMode="External"/><Relationship Id="rId2427" Type="http://schemas.openxmlformats.org/officeDocument/2006/relationships/hyperlink" Target="https://www.mercadolivre.com.br/vendas/2000005076824586/detalhe" TargetMode="External"/><Relationship Id="rId2981" Type="http://schemas.openxmlformats.org/officeDocument/2006/relationships/hyperlink" Target="https://www.mercadolivre.com.br/vendas/2000004182450035/detalhe" TargetMode="External"/><Relationship Id="rId301" Type="http://schemas.openxmlformats.org/officeDocument/2006/relationships/hyperlink" Target="https://www.mercadolivre.com.br/vendas/2000005186210294/detalhe" TargetMode="External"/><Relationship Id="rId953" Type="http://schemas.openxmlformats.org/officeDocument/2006/relationships/hyperlink" Target="https://www.mercadolivre.com.br/vendas/2000004229257541/detalhe" TargetMode="External"/><Relationship Id="rId1029" Type="http://schemas.openxmlformats.org/officeDocument/2006/relationships/hyperlink" Target="https://www.mercadolivre.com.br/vendas/2000005149442604/detalhe" TargetMode="External"/><Relationship Id="rId1236" Type="http://schemas.openxmlformats.org/officeDocument/2006/relationships/hyperlink" Target="https://www.mercadolivre.com.br/vendas/2000004222101189/detalhe" TargetMode="External"/><Relationship Id="rId1790" Type="http://schemas.openxmlformats.org/officeDocument/2006/relationships/hyperlink" Target="https://www.mercadolivre.com.br/vendas/2000004210140419/detalhe" TargetMode="External"/><Relationship Id="rId1888" Type="http://schemas.openxmlformats.org/officeDocument/2006/relationships/hyperlink" Target="https://www.mercadolivre.com.br/vendas/2000005105987388/detalhe" TargetMode="External"/><Relationship Id="rId2634" Type="http://schemas.openxmlformats.org/officeDocument/2006/relationships/hyperlink" Target="https://www.mercadolivre.com.br/vendas/2000004191418787/detalhe" TargetMode="External"/><Relationship Id="rId2841" Type="http://schemas.openxmlformats.org/officeDocument/2006/relationships/hyperlink" Target="https://www.mercadolivre.com.br/vendas/2000005054544322/detalhe" TargetMode="External"/><Relationship Id="rId2939" Type="http://schemas.openxmlformats.org/officeDocument/2006/relationships/hyperlink" Target="https://www.mercadolivre.com.br/vendas/2000005049353592/detalhe" TargetMode="External"/><Relationship Id="rId82" Type="http://schemas.openxmlformats.org/officeDocument/2006/relationships/hyperlink" Target="https://www.mercadolivre.com.br/vendas/2000005194481368/detalhe" TargetMode="External"/><Relationship Id="rId606" Type="http://schemas.openxmlformats.org/officeDocument/2006/relationships/hyperlink" Target="https://www.mercadolivre.com.br/vendas/2000005169466470/detalhe" TargetMode="External"/><Relationship Id="rId813" Type="http://schemas.openxmlformats.org/officeDocument/2006/relationships/hyperlink" Target="https://www.mercadolivre.com.br/vendas/2000004232173471/detalhe" TargetMode="External"/><Relationship Id="rId1443" Type="http://schemas.openxmlformats.org/officeDocument/2006/relationships/hyperlink" Target="https://www.mercadolivre.com.br/vendas/2000004217738927/detalhe" TargetMode="External"/><Relationship Id="rId1650" Type="http://schemas.openxmlformats.org/officeDocument/2006/relationships/hyperlink" Target="https://www.mercadolivre.com.br/vendas/2000005117385670/detalhe" TargetMode="External"/><Relationship Id="rId1748" Type="http://schemas.openxmlformats.org/officeDocument/2006/relationships/hyperlink" Target="https://www.mercadolivre.com.br/vendas/2000005112770534/detalhe" TargetMode="External"/><Relationship Id="rId2701" Type="http://schemas.openxmlformats.org/officeDocument/2006/relationships/hyperlink" Target="https://www.mercadolivre.com.br/vendas/2000005064750006/detalhe" TargetMode="External"/><Relationship Id="rId1303" Type="http://schemas.openxmlformats.org/officeDocument/2006/relationships/hyperlink" Target="https://www.mercadolivre.com.br/vendas/2000005135395128/detalhe" TargetMode="External"/><Relationship Id="rId1510" Type="http://schemas.openxmlformats.org/officeDocument/2006/relationships/hyperlink" Target="https://www.mercadolivre.com.br/vendas/2000005124692548/detalhe" TargetMode="External"/><Relationship Id="rId1955" Type="http://schemas.openxmlformats.org/officeDocument/2006/relationships/hyperlink" Target="https://www.mercadolivre.com.br/vendas/2000005101814616/detalhe" TargetMode="External"/><Relationship Id="rId3170" Type="http://schemas.openxmlformats.org/officeDocument/2006/relationships/hyperlink" Target="https://www.mercadolivre.com.br/vendas/2000005035512966/detalhe" TargetMode="External"/><Relationship Id="rId1608" Type="http://schemas.openxmlformats.org/officeDocument/2006/relationships/hyperlink" Target="https://www.mercadolivre.com.br/vendas/2000005119186776/detalhe" TargetMode="External"/><Relationship Id="rId1815" Type="http://schemas.openxmlformats.org/officeDocument/2006/relationships/hyperlink" Target="https://www.mercadolivre.com.br/vendas/2000005109645812/detalhe" TargetMode="External"/><Relationship Id="rId3030" Type="http://schemas.openxmlformats.org/officeDocument/2006/relationships/hyperlink" Target="https://www.mercadolivre.com.br/vendas/2000005043658706/detalhe" TargetMode="External"/><Relationship Id="rId189" Type="http://schemas.openxmlformats.org/officeDocument/2006/relationships/hyperlink" Target="https://www.mercadolivre.com.br/vendas/2000005190383546/detalhe" TargetMode="External"/><Relationship Id="rId396" Type="http://schemas.openxmlformats.org/officeDocument/2006/relationships/hyperlink" Target="https://www.mercadolivre.com.br/vendas/2000005180773272/detalhe" TargetMode="External"/><Relationship Id="rId2077" Type="http://schemas.openxmlformats.org/officeDocument/2006/relationships/hyperlink" Target="https://www.mercadolivre.com.br/vendas/2000005095081690/detalhe" TargetMode="External"/><Relationship Id="rId2284" Type="http://schemas.openxmlformats.org/officeDocument/2006/relationships/hyperlink" Target="https://www.mercadolivre.com.br/vendas/2000005083969978/detalhe" TargetMode="External"/><Relationship Id="rId2491" Type="http://schemas.openxmlformats.org/officeDocument/2006/relationships/hyperlink" Target="https://www.mercadolivre.com.br/vendas/2000005073831732/detalhe" TargetMode="External"/><Relationship Id="rId3128" Type="http://schemas.openxmlformats.org/officeDocument/2006/relationships/hyperlink" Target="https://www.mercadolivre.com.br/vendas/2000005037636458/detalhe" TargetMode="External"/><Relationship Id="rId256" Type="http://schemas.openxmlformats.org/officeDocument/2006/relationships/hyperlink" Target="https://www.mercadolivre.com.br/vendas/2000004243804027/detalhe" TargetMode="External"/><Relationship Id="rId463" Type="http://schemas.openxmlformats.org/officeDocument/2006/relationships/hyperlink" Target="https://www.mercadolivre.com.br/vendas/2000004239048111/detalhe" TargetMode="External"/><Relationship Id="rId670" Type="http://schemas.openxmlformats.org/officeDocument/2006/relationships/hyperlink" Target="https://www.mercadolivre.com.br/vendas/2000005167051412/detalhe" TargetMode="External"/><Relationship Id="rId1093" Type="http://schemas.openxmlformats.org/officeDocument/2006/relationships/hyperlink" Target="https://www.mercadolivre.com.br/vendas/2000005147715968/detalhe" TargetMode="External"/><Relationship Id="rId2144" Type="http://schemas.openxmlformats.org/officeDocument/2006/relationships/hyperlink" Target="https://www.mercadolivre.com.br/vendas/2000005091007452/detalhe" TargetMode="External"/><Relationship Id="rId2351" Type="http://schemas.openxmlformats.org/officeDocument/2006/relationships/hyperlink" Target="https://www.mercadolivre.com.br/vendas/2000005079847392/detalhe" TargetMode="External"/><Relationship Id="rId2589" Type="http://schemas.openxmlformats.org/officeDocument/2006/relationships/hyperlink" Target="https://www.mercadolivre.com.br/vendas/2000005045901690/detalhe" TargetMode="External"/><Relationship Id="rId2796" Type="http://schemas.openxmlformats.org/officeDocument/2006/relationships/hyperlink" Target="https://www.mercadolivre.com.br/vendas/2000004186657535/detalhe" TargetMode="External"/><Relationship Id="rId116" Type="http://schemas.openxmlformats.org/officeDocument/2006/relationships/hyperlink" Target="https://www.mercadolivre.com.br/vendas/2000004246284019/detalhe" TargetMode="External"/><Relationship Id="rId323" Type="http://schemas.openxmlformats.org/officeDocument/2006/relationships/hyperlink" Target="https://www.mercadolivre.com.br/vendas/2000005185428084/detalhe" TargetMode="External"/><Relationship Id="rId530" Type="http://schemas.openxmlformats.org/officeDocument/2006/relationships/hyperlink" Target="https://www.mercadolivre.com.br/vendas/2000005173674840/detalhe" TargetMode="External"/><Relationship Id="rId768" Type="http://schemas.openxmlformats.org/officeDocument/2006/relationships/hyperlink" Target="https://www.mercadolivre.com.br/vendas/2000005163049122/detalhe" TargetMode="External"/><Relationship Id="rId975" Type="http://schemas.openxmlformats.org/officeDocument/2006/relationships/hyperlink" Target="http://mediations.mercadolivre.com.br/received_claims/5177399979?urlBack=https://www.mercadolivre.com.br/vendas/2000005153538800/detalhe" TargetMode="External"/><Relationship Id="rId1160" Type="http://schemas.openxmlformats.org/officeDocument/2006/relationships/hyperlink" Target="https://www.mercadolivre.com.br/vendas/2000005142917670/detalhe" TargetMode="External"/><Relationship Id="rId1398" Type="http://schemas.openxmlformats.org/officeDocument/2006/relationships/hyperlink" Target="https://www.mercadolivre.com.br/vendas/2000005130502756/detalhe" TargetMode="External"/><Relationship Id="rId2004" Type="http://schemas.openxmlformats.org/officeDocument/2006/relationships/hyperlink" Target="https://www.mercadolivre.com.br/vendas/2000005098726876/detalhe" TargetMode="External"/><Relationship Id="rId2211" Type="http://schemas.openxmlformats.org/officeDocument/2006/relationships/hyperlink" Target="https://www.mercadolivre.com.br/vendas/2000004200010149/detalhe" TargetMode="External"/><Relationship Id="rId2449" Type="http://schemas.openxmlformats.org/officeDocument/2006/relationships/hyperlink" Target="https://www.mercadolivre.com.br/vendas/2000005075697306/detalhe" TargetMode="External"/><Relationship Id="rId2656" Type="http://schemas.openxmlformats.org/officeDocument/2006/relationships/hyperlink" Target="https://www.mercadolivre.com.br/vendas/2000005066628970/detalhe" TargetMode="External"/><Relationship Id="rId2863" Type="http://schemas.openxmlformats.org/officeDocument/2006/relationships/hyperlink" Target="https://www.mercadolivre.com.br/vendas/2000005053591142/detalhe" TargetMode="External"/><Relationship Id="rId628" Type="http://schemas.openxmlformats.org/officeDocument/2006/relationships/hyperlink" Target="https://www.mercadolivre.com.br/vendas/2000004235433351/detalhe" TargetMode="External"/><Relationship Id="rId835" Type="http://schemas.openxmlformats.org/officeDocument/2006/relationships/hyperlink" Target="https://www.mercadolivre.com.br/vendas/2000005160371566/detalhe" TargetMode="External"/><Relationship Id="rId1258" Type="http://schemas.openxmlformats.org/officeDocument/2006/relationships/hyperlink" Target="https://www.mercadolivre.com.br/vendas/2000004221656519/detalhe" TargetMode="External"/><Relationship Id="rId1465" Type="http://schemas.openxmlformats.org/officeDocument/2006/relationships/hyperlink" Target="https://www.mercadolivre.com.br/vendas/2000005126648850/detalhe" TargetMode="External"/><Relationship Id="rId1672" Type="http://schemas.openxmlformats.org/officeDocument/2006/relationships/hyperlink" Target="https://www.mercadolivre.com.br/vendas/2000005116302056/detalhe" TargetMode="External"/><Relationship Id="rId2309" Type="http://schemas.openxmlformats.org/officeDocument/2006/relationships/hyperlink" Target="https://www.mercadolivre.com.br/vendas/2000005081868712/detalhe" TargetMode="External"/><Relationship Id="rId2516" Type="http://schemas.openxmlformats.org/officeDocument/2006/relationships/hyperlink" Target="https://www.mercadolivre.com.br/vendas/2000005072676068/detalhe" TargetMode="External"/><Relationship Id="rId2723" Type="http://schemas.openxmlformats.org/officeDocument/2006/relationships/hyperlink" Target="https://www.mercadolivre.com.br/vendas/2000005063807334/detalhe" TargetMode="External"/><Relationship Id="rId1020" Type="http://schemas.openxmlformats.org/officeDocument/2006/relationships/hyperlink" Target="https://www.mercadolivre.com.br/vendas/2000005149530748/detalhe" TargetMode="External"/><Relationship Id="rId1118" Type="http://schemas.openxmlformats.org/officeDocument/2006/relationships/hyperlink" Target="https://www.mercadolivre.com.br/vendas/2000005145260692/detalhe" TargetMode="External"/><Relationship Id="rId1325" Type="http://schemas.openxmlformats.org/officeDocument/2006/relationships/hyperlink" Target="https://www.mercadolivre.com.br/vendas/2000005134575924/detalhe" TargetMode="External"/><Relationship Id="rId1532" Type="http://schemas.openxmlformats.org/officeDocument/2006/relationships/hyperlink" Target="https://www.mercadolivre.com.br/vendas/2000004215713401/detalhe" TargetMode="External"/><Relationship Id="rId1977" Type="http://schemas.openxmlformats.org/officeDocument/2006/relationships/hyperlink" Target="https://www.mercadolivre.com.br/vendas/2000004205439829/detalhe" TargetMode="External"/><Relationship Id="rId2930" Type="http://schemas.openxmlformats.org/officeDocument/2006/relationships/hyperlink" Target="https://www.mercadolivre.com.br/vendas/2000005049697558/detalhe" TargetMode="External"/><Relationship Id="rId902" Type="http://schemas.openxmlformats.org/officeDocument/2006/relationships/hyperlink" Target="https://www.mercadolivre.com.br/vendas/2000005158235242/detalhe" TargetMode="External"/><Relationship Id="rId1837" Type="http://schemas.openxmlformats.org/officeDocument/2006/relationships/hyperlink" Target="https://www.mercadolivre.com.br/vendas/2000005108656094/detalhe" TargetMode="External"/><Relationship Id="rId3192" Type="http://schemas.openxmlformats.org/officeDocument/2006/relationships/hyperlink" Target="https://www.mercadolivre.com.br/vendas/2000005031003950/detalhe" TargetMode="External"/><Relationship Id="rId31" Type="http://schemas.openxmlformats.org/officeDocument/2006/relationships/hyperlink" Target="https://www.mercadolivre.com.br/vendas/2000005196647812/detalhe" TargetMode="External"/><Relationship Id="rId2099" Type="http://schemas.openxmlformats.org/officeDocument/2006/relationships/hyperlink" Target="https://www.mercadolivre.com.br/vendas/2000005094209266/detalhe" TargetMode="External"/><Relationship Id="rId3052" Type="http://schemas.openxmlformats.org/officeDocument/2006/relationships/hyperlink" Target="https://www.mercadolivre.com.br/vendas/2000005042406214/detalhe" TargetMode="External"/><Relationship Id="rId180" Type="http://schemas.openxmlformats.org/officeDocument/2006/relationships/hyperlink" Target="https://www.mercadolivre.com.br/vendas/2000004245043293/detalhe" TargetMode="External"/><Relationship Id="rId278" Type="http://schemas.openxmlformats.org/officeDocument/2006/relationships/hyperlink" Target="https://www.mercadolivre.com.br/vendas/2000005186988418/detalhe" TargetMode="External"/><Relationship Id="rId1904" Type="http://schemas.openxmlformats.org/officeDocument/2006/relationships/hyperlink" Target="https://www.mercadolivre.com.br/vendas/2000004207647663/detalhe" TargetMode="External"/><Relationship Id="rId485" Type="http://schemas.openxmlformats.org/officeDocument/2006/relationships/hyperlink" Target="https://www.mercadolivre.com.br/vendas/2000004238770563/detalhe" TargetMode="External"/><Relationship Id="rId692" Type="http://schemas.openxmlformats.org/officeDocument/2006/relationships/hyperlink" Target="https://www.mercadolivre.com.br/vendas/2000004234332869/detalhe" TargetMode="External"/><Relationship Id="rId2166" Type="http://schemas.openxmlformats.org/officeDocument/2006/relationships/hyperlink" Target="https://www.mercadolivre.com.br/vendas/2000004201077659/detalhe" TargetMode="External"/><Relationship Id="rId2373" Type="http://schemas.openxmlformats.org/officeDocument/2006/relationships/hyperlink" Target="https://www.mercadolivre.com.br/vendas/2000005079207942/detalhe" TargetMode="External"/><Relationship Id="rId2580" Type="http://schemas.openxmlformats.org/officeDocument/2006/relationships/hyperlink" Target="https://www.mercadolivre.com.br/vendas/2000005070790082/detalhe" TargetMode="External"/><Relationship Id="rId138" Type="http://schemas.openxmlformats.org/officeDocument/2006/relationships/hyperlink" Target="https://www.mercadolivre.com.br/vendas/2000005192495804/detalhe" TargetMode="External"/><Relationship Id="rId345" Type="http://schemas.openxmlformats.org/officeDocument/2006/relationships/hyperlink" Target="https://www.mercadolivre.com.br/vendas/2000005183920592/detalhe" TargetMode="External"/><Relationship Id="rId552" Type="http://schemas.openxmlformats.org/officeDocument/2006/relationships/hyperlink" Target="https://www.mercadolivre.com.br/vendas/2000005172731218/detalhe" TargetMode="External"/><Relationship Id="rId997" Type="http://schemas.openxmlformats.org/officeDocument/2006/relationships/hyperlink" Target="http://mediations.mercadolivre.com.br/received_claims/5177813152?urlBack=https://www.mercadolivre.com.br/vendas/2000005151876264/detalhe" TargetMode="External"/><Relationship Id="rId1182" Type="http://schemas.openxmlformats.org/officeDocument/2006/relationships/hyperlink" Target="http://mediations.mercadolivre.com.br/received_claims/5177262248?urlBack=https://www.mercadolivre.com.br/vendas/2000005141571258/detalhe" TargetMode="External"/><Relationship Id="rId2026" Type="http://schemas.openxmlformats.org/officeDocument/2006/relationships/hyperlink" Target="https://www.mercadolivre.com.br/vendas/2000005097963388/detalhe" TargetMode="External"/><Relationship Id="rId2233" Type="http://schemas.openxmlformats.org/officeDocument/2006/relationships/hyperlink" Target="https://www.mercadolivre.com.br/vendas/2000005086747960/detalhe" TargetMode="External"/><Relationship Id="rId2440" Type="http://schemas.openxmlformats.org/officeDocument/2006/relationships/hyperlink" Target="https://www.mercadolivre.com.br/vendas/2000004195003599/detalhe" TargetMode="External"/><Relationship Id="rId2678" Type="http://schemas.openxmlformats.org/officeDocument/2006/relationships/hyperlink" Target="https://www.mercadolivre.com.br/vendas/2000005065865018/detalhe" TargetMode="External"/><Relationship Id="rId2885" Type="http://schemas.openxmlformats.org/officeDocument/2006/relationships/hyperlink" Target="https://www.mercadolivre.com.br/vendas/2000005051982540/detalhe" TargetMode="External"/><Relationship Id="rId205" Type="http://schemas.openxmlformats.org/officeDocument/2006/relationships/hyperlink" Target="https://www.mercadolivre.com.br/vendas/2000005189628644/detalhe" TargetMode="External"/><Relationship Id="rId412" Type="http://schemas.openxmlformats.org/officeDocument/2006/relationships/hyperlink" Target="https://www.mercadolivre.com.br/vendas/2000004240017407/detalhe" TargetMode="External"/><Relationship Id="rId857" Type="http://schemas.openxmlformats.org/officeDocument/2006/relationships/hyperlink" Target="https://www.mercadolivre.com.br/vendas/2000005159593542/detalhe" TargetMode="External"/><Relationship Id="rId1042" Type="http://schemas.openxmlformats.org/officeDocument/2006/relationships/hyperlink" Target="https://www.mercadolivre.com.br/vendas/2000005149041034/detalhe" TargetMode="External"/><Relationship Id="rId1487" Type="http://schemas.openxmlformats.org/officeDocument/2006/relationships/hyperlink" Target="https://www.mercadolivre.com.br/vendas/2000005125588874/detalhe" TargetMode="External"/><Relationship Id="rId1694" Type="http://schemas.openxmlformats.org/officeDocument/2006/relationships/hyperlink" Target="https://www.mercadolivre.com.br/vendas/2000005115538290/detalhe" TargetMode="External"/><Relationship Id="rId2300" Type="http://schemas.openxmlformats.org/officeDocument/2006/relationships/hyperlink" Target="https://www.mercadolivre.com.br/vendas/2000005082199892/detalhe" TargetMode="External"/><Relationship Id="rId2538" Type="http://schemas.openxmlformats.org/officeDocument/2006/relationships/hyperlink" Target="https://www.mercadolivre.com.br/vendas/2000004193271547/detalhe" TargetMode="External"/><Relationship Id="rId2745" Type="http://schemas.openxmlformats.org/officeDocument/2006/relationships/hyperlink" Target="https://www.mercadolivre.com.br/vendas/2000005061038814/detalhe" TargetMode="External"/><Relationship Id="rId2952" Type="http://schemas.openxmlformats.org/officeDocument/2006/relationships/hyperlink" Target="http://mediations.mercadolivre.com.br/received_claims/5173910061?urlBack=https://www.mercadolivre.com.br/vendas/2000005048673276/detalhe" TargetMode="External"/><Relationship Id="rId717" Type="http://schemas.openxmlformats.org/officeDocument/2006/relationships/hyperlink" Target="https://www.mercadolivre.com.br/vendas/2000005165076534/detalhe" TargetMode="External"/><Relationship Id="rId924" Type="http://schemas.openxmlformats.org/officeDocument/2006/relationships/hyperlink" Target="https://www.mercadolivre.com.br/vendas/2000005156196046/detalhe" TargetMode="External"/><Relationship Id="rId1347" Type="http://schemas.openxmlformats.org/officeDocument/2006/relationships/hyperlink" Target="https://www.mercadolivre.com.br/vendas/2000004219700491/detalhe" TargetMode="External"/><Relationship Id="rId1554" Type="http://schemas.openxmlformats.org/officeDocument/2006/relationships/hyperlink" Target="https://www.mercadolivre.com.br/vendas/2000005122422854/detalhe" TargetMode="External"/><Relationship Id="rId1761" Type="http://schemas.openxmlformats.org/officeDocument/2006/relationships/hyperlink" Target="https://www.mercadolivre.com.br/vendas/2000005112136178/detalhe" TargetMode="External"/><Relationship Id="rId1999" Type="http://schemas.openxmlformats.org/officeDocument/2006/relationships/hyperlink" Target="https://www.mercadolivre.com.br/vendas/2000005099056982/detalhe" TargetMode="External"/><Relationship Id="rId2605" Type="http://schemas.openxmlformats.org/officeDocument/2006/relationships/hyperlink" Target="https://www.mercadolivre.com.br/vendas/2000005068572488/detalhe" TargetMode="External"/><Relationship Id="rId2812" Type="http://schemas.openxmlformats.org/officeDocument/2006/relationships/hyperlink" Target="https://www.mercadolivre.com.br/vendas/2000005055803932/detalhe" TargetMode="External"/><Relationship Id="rId53" Type="http://schemas.openxmlformats.org/officeDocument/2006/relationships/hyperlink" Target="https://www.mercadolivre.com.br/vendas/2000004247189035/detalhe" TargetMode="External"/><Relationship Id="rId1207" Type="http://schemas.openxmlformats.org/officeDocument/2006/relationships/hyperlink" Target="https://www.mercadolivre.com.br/vendas/2000005140181226/detalhe" TargetMode="External"/><Relationship Id="rId1414" Type="http://schemas.openxmlformats.org/officeDocument/2006/relationships/hyperlink" Target="https://www.mercadolivre.com.br/vendas/2000005129745328/detalhe" TargetMode="External"/><Relationship Id="rId1621" Type="http://schemas.openxmlformats.org/officeDocument/2006/relationships/hyperlink" Target="https://www.mercadolivre.com.br/vendas/2000005118549794/detalhe" TargetMode="External"/><Relationship Id="rId1859" Type="http://schemas.openxmlformats.org/officeDocument/2006/relationships/hyperlink" Target="https://www.mercadolivre.com.br/vendas/2000005107816124/detalhe" TargetMode="External"/><Relationship Id="rId3074" Type="http://schemas.openxmlformats.org/officeDocument/2006/relationships/hyperlink" Target="https://www.mercadolivre.com.br/vendas/2000005040319112/detalhe" TargetMode="External"/><Relationship Id="rId1719" Type="http://schemas.openxmlformats.org/officeDocument/2006/relationships/hyperlink" Target="https://www.mercadolivre.com.br/vendas/2000005099428688/detalhe" TargetMode="External"/><Relationship Id="rId1926" Type="http://schemas.openxmlformats.org/officeDocument/2006/relationships/hyperlink" Target="https://www.mercadolivre.com.br/vendas/2000005103408218/detalhe" TargetMode="External"/><Relationship Id="rId2090" Type="http://schemas.openxmlformats.org/officeDocument/2006/relationships/hyperlink" Target="https://www.mercadolivre.com.br/vendas/2000004203026575/detalhe" TargetMode="External"/><Relationship Id="rId2188" Type="http://schemas.openxmlformats.org/officeDocument/2006/relationships/hyperlink" Target="http://mediations.mercadolivre.com.br/received_claims/5175346914?urlBack=https://www.mercadolivre.com.br/vendas/2000005089183886/detalhe" TargetMode="External"/><Relationship Id="rId2395" Type="http://schemas.openxmlformats.org/officeDocument/2006/relationships/hyperlink" Target="http://mediations.mercadolivre.com.br/received_claims/5175978997?urlBack=https://www.mercadolivre.com.br/vendas/2000005078523788/detalhe" TargetMode="External"/><Relationship Id="rId3141" Type="http://schemas.openxmlformats.org/officeDocument/2006/relationships/hyperlink" Target="http://mediations.mercadolivre.com.br/received_claims/5173477148?urlBack=https://www.mercadolivre.com.br/vendas/2000005037081088/detalhe" TargetMode="External"/><Relationship Id="rId367" Type="http://schemas.openxmlformats.org/officeDocument/2006/relationships/hyperlink" Target="https://www.mercadolivre.com.br/vendas/2000005182660004/detalhe" TargetMode="External"/><Relationship Id="rId574" Type="http://schemas.openxmlformats.org/officeDocument/2006/relationships/hyperlink" Target="https://www.mercadolivre.com.br/vendas/2000005171762768/detalhe" TargetMode="External"/><Relationship Id="rId2048" Type="http://schemas.openxmlformats.org/officeDocument/2006/relationships/hyperlink" Target="https://www.mercadolivre.com.br/vendas/2000005096578908/detalhe" TargetMode="External"/><Relationship Id="rId2255" Type="http://schemas.openxmlformats.org/officeDocument/2006/relationships/hyperlink" Target="https://www.mercadolivre.com.br/vendas/2000004199259495/detalhe" TargetMode="External"/><Relationship Id="rId3001" Type="http://schemas.openxmlformats.org/officeDocument/2006/relationships/hyperlink" Target="http://mediations.mercadolivre.com.br/received_claims/5174559507?urlBack=https://www.mercadolivre.com.br/vendas/2000005045707050/detalhe" TargetMode="External"/><Relationship Id="rId227" Type="http://schemas.openxmlformats.org/officeDocument/2006/relationships/hyperlink" Target="http://mediations.mercadolivre.com.br/received_claims/5178059524?urlBack=https://www.mercadolivre.com.br/vendas/2000005188651308/detalhe" TargetMode="External"/><Relationship Id="rId781" Type="http://schemas.openxmlformats.org/officeDocument/2006/relationships/hyperlink" Target="https://www.mercadolivre.com.br/vendas/2000004232801443/detalhe" TargetMode="External"/><Relationship Id="rId879" Type="http://schemas.openxmlformats.org/officeDocument/2006/relationships/hyperlink" Target="https://www.mercadolivre.com.br/vendas/2000005159033982/detalhe" TargetMode="External"/><Relationship Id="rId2462" Type="http://schemas.openxmlformats.org/officeDocument/2006/relationships/hyperlink" Target="https://www.mercadolivre.com.br/vendas/2000005075306546/detalhe" TargetMode="External"/><Relationship Id="rId2767" Type="http://schemas.openxmlformats.org/officeDocument/2006/relationships/hyperlink" Target="https://www.mercadolivre.com.br/vendas/2000005058752532/detalhe" TargetMode="External"/><Relationship Id="rId434" Type="http://schemas.openxmlformats.org/officeDocument/2006/relationships/hyperlink" Target="https://www.mercadolivre.com.br/vendas/2000005178246376/detalhe" TargetMode="External"/><Relationship Id="rId641" Type="http://schemas.openxmlformats.org/officeDocument/2006/relationships/hyperlink" Target="https://www.mercadolivre.com.br/vendas/2000004235278915/detalhe" TargetMode="External"/><Relationship Id="rId739" Type="http://schemas.openxmlformats.org/officeDocument/2006/relationships/hyperlink" Target="https://www.mercadolivre.com.br/vendas/2000005164438064/detalhe" TargetMode="External"/><Relationship Id="rId1064" Type="http://schemas.openxmlformats.org/officeDocument/2006/relationships/hyperlink" Target="https://www.mercadolivre.com.br/vendas/2000004226413165/detalhe" TargetMode="External"/><Relationship Id="rId1271" Type="http://schemas.openxmlformats.org/officeDocument/2006/relationships/hyperlink" Target="https://www.mercadolivre.com.br/vendas/2000005137185186/detalhe" TargetMode="External"/><Relationship Id="rId1369" Type="http://schemas.openxmlformats.org/officeDocument/2006/relationships/hyperlink" Target="https://www.mercadolivre.com.br/vendas/2000004219230993/detalhe" TargetMode="External"/><Relationship Id="rId1576" Type="http://schemas.openxmlformats.org/officeDocument/2006/relationships/hyperlink" Target="https://www.mercadolivre.com.br/vendas/2000005121320362/detalhe" TargetMode="External"/><Relationship Id="rId2115" Type="http://schemas.openxmlformats.org/officeDocument/2006/relationships/hyperlink" Target="https://www.mercadolivre.com.br/vendas/2000005093425422/detalhe" TargetMode="External"/><Relationship Id="rId2322" Type="http://schemas.openxmlformats.org/officeDocument/2006/relationships/hyperlink" Target="https://www.mercadolivre.com.br/vendas/2000005078163456/detalhe" TargetMode="External"/><Relationship Id="rId2974" Type="http://schemas.openxmlformats.org/officeDocument/2006/relationships/hyperlink" Target="https://www.mercadolivre.com.br/vendas/2000005046989800/detalhe" TargetMode="External"/><Relationship Id="rId501" Type="http://schemas.openxmlformats.org/officeDocument/2006/relationships/hyperlink" Target="https://www.mercadolivre.com.br/vendas/2000005174990808/detalhe" TargetMode="External"/><Relationship Id="rId946" Type="http://schemas.openxmlformats.org/officeDocument/2006/relationships/hyperlink" Target="https://www.mercadolivre.com.br/vendas/2000005155068458/detalhe" TargetMode="External"/><Relationship Id="rId1131" Type="http://schemas.openxmlformats.org/officeDocument/2006/relationships/hyperlink" Target="https://www.mercadolivre.com.br/vendas/2000005144292306/detalhe" TargetMode="External"/><Relationship Id="rId1229" Type="http://schemas.openxmlformats.org/officeDocument/2006/relationships/hyperlink" Target="https://www.mercadolivre.com.br/vendas/2000005139351466/detalhe" TargetMode="External"/><Relationship Id="rId1783" Type="http://schemas.openxmlformats.org/officeDocument/2006/relationships/hyperlink" Target="https://www.mercadolivre.com.br/vendas/2000005111106622/detalhe" TargetMode="External"/><Relationship Id="rId1990" Type="http://schemas.openxmlformats.org/officeDocument/2006/relationships/hyperlink" Target="https://www.mercadolivre.com.br/vendas/2000005099372700/detalhe" TargetMode="External"/><Relationship Id="rId2627" Type="http://schemas.openxmlformats.org/officeDocument/2006/relationships/hyperlink" Target="https://www.mercadolivre.com.br/vendas/2000005067838472/detalhe" TargetMode="External"/><Relationship Id="rId2834" Type="http://schemas.openxmlformats.org/officeDocument/2006/relationships/hyperlink" Target="https://www.mercadolivre.com.br/vendas/2000005054798322/detalhe" TargetMode="External"/><Relationship Id="rId75" Type="http://schemas.openxmlformats.org/officeDocument/2006/relationships/hyperlink" Target="http://mediations.mercadolivre.com.br/received_claims/5178423209?urlBack=https://www.mercadolivre.com.br/vendas/2000005194749036/detalhe" TargetMode="External"/><Relationship Id="rId806" Type="http://schemas.openxmlformats.org/officeDocument/2006/relationships/hyperlink" Target="https://www.mercadolivre.com.br/vendas/2000005161322858/detalhe" TargetMode="External"/><Relationship Id="rId1436" Type="http://schemas.openxmlformats.org/officeDocument/2006/relationships/hyperlink" Target="https://www.mercadolivre.com.br/vendas/2000005128768072/detalhe" TargetMode="External"/><Relationship Id="rId1643" Type="http://schemas.openxmlformats.org/officeDocument/2006/relationships/hyperlink" Target="https://www.mercadolivre.com.br/vendas/2000005117791044/detalhe" TargetMode="External"/><Relationship Id="rId1850" Type="http://schemas.openxmlformats.org/officeDocument/2006/relationships/hyperlink" Target="https://www.mercadolivre.com.br/vendas/2000005108012986/detalhe" TargetMode="External"/><Relationship Id="rId2901" Type="http://schemas.openxmlformats.org/officeDocument/2006/relationships/hyperlink" Target="https://www.mercadolivre.com.br/vendas/2000005051186012/detalhe" TargetMode="External"/><Relationship Id="rId3096" Type="http://schemas.openxmlformats.org/officeDocument/2006/relationships/hyperlink" Target="https://www.mercadolivre.com.br/vendas/2000005038811802/detalhe" TargetMode="External"/><Relationship Id="rId1503" Type="http://schemas.openxmlformats.org/officeDocument/2006/relationships/hyperlink" Target="https://www.mercadolivre.com.br/vendas/2000005125257084/detalhe" TargetMode="External"/><Relationship Id="rId1710" Type="http://schemas.openxmlformats.org/officeDocument/2006/relationships/hyperlink" Target="https://www.mercadolivre.com.br/vendas/2000005114957494/detalhe" TargetMode="External"/><Relationship Id="rId1948" Type="http://schemas.openxmlformats.org/officeDocument/2006/relationships/hyperlink" Target="https://www.mercadolivre.com.br/vendas/2000005102543904/detalhe" TargetMode="External"/><Relationship Id="rId3163" Type="http://schemas.openxmlformats.org/officeDocument/2006/relationships/hyperlink" Target="https://www.mercadolivre.com.br/vendas/2000005035734314/detalhe" TargetMode="External"/><Relationship Id="rId291" Type="http://schemas.openxmlformats.org/officeDocument/2006/relationships/hyperlink" Target="https://www.mercadolivre.com.br/vendas/2000005186403228/detalhe" TargetMode="External"/><Relationship Id="rId1808" Type="http://schemas.openxmlformats.org/officeDocument/2006/relationships/hyperlink" Target="https://www.mercadolivre.com.br/vendas/2000005109945900/detalhe" TargetMode="External"/><Relationship Id="rId3023" Type="http://schemas.openxmlformats.org/officeDocument/2006/relationships/hyperlink" Target="http://mediations.mercadolivre.com.br/received_claims/5174752170?urlBack=https://www.mercadolivre.com.br/vendas/2000004181415167/detalhe" TargetMode="External"/><Relationship Id="rId151" Type="http://schemas.openxmlformats.org/officeDocument/2006/relationships/hyperlink" Target="https://www.mercadolivre.com.br/vendas/2000005192197682/detalhe" TargetMode="External"/><Relationship Id="rId389" Type="http://schemas.openxmlformats.org/officeDocument/2006/relationships/hyperlink" Target="https://www.mercadolivre.com.br/vendas/2000005181197686/detalhe" TargetMode="External"/><Relationship Id="rId596" Type="http://schemas.openxmlformats.org/officeDocument/2006/relationships/hyperlink" Target="https://www.mercadolivre.com.br/vendas/2000005170554394/detalhe" TargetMode="External"/><Relationship Id="rId2277" Type="http://schemas.openxmlformats.org/officeDocument/2006/relationships/hyperlink" Target="https://www.mercadolivre.com.br/vendas/2000005084837284/detalhe" TargetMode="External"/><Relationship Id="rId2484" Type="http://schemas.openxmlformats.org/officeDocument/2006/relationships/hyperlink" Target="https://www.mercadolivre.com.br/vendas/2000005074271350/detalhe" TargetMode="External"/><Relationship Id="rId2691" Type="http://schemas.openxmlformats.org/officeDocument/2006/relationships/hyperlink" Target="https://www.mercadolivre.com.br/vendas/2000005065064826/detalhe" TargetMode="External"/><Relationship Id="rId249" Type="http://schemas.openxmlformats.org/officeDocument/2006/relationships/hyperlink" Target="https://www.mercadolivre.com.br/vendas/2000005188169402/detalhe" TargetMode="External"/><Relationship Id="rId456" Type="http://schemas.openxmlformats.org/officeDocument/2006/relationships/hyperlink" Target="https://www.mercadolivre.com.br/vendas/2000005177237636/detalhe" TargetMode="External"/><Relationship Id="rId663" Type="http://schemas.openxmlformats.org/officeDocument/2006/relationships/hyperlink" Target="https://www.mercadolivre.com.br/vendas/2000004234896745/detalhe" TargetMode="External"/><Relationship Id="rId870" Type="http://schemas.openxmlformats.org/officeDocument/2006/relationships/hyperlink" Target="https://www.mercadolivre.com.br/vendas/2000005159282084/detalhe" TargetMode="External"/><Relationship Id="rId1086" Type="http://schemas.openxmlformats.org/officeDocument/2006/relationships/hyperlink" Target="https://www.mercadolivre.com.br/vendas/2000005147831380/detalhe" TargetMode="External"/><Relationship Id="rId1293" Type="http://schemas.openxmlformats.org/officeDocument/2006/relationships/hyperlink" Target="https://www.mercadolivre.com.br/vendas/2000005135698702/detalhe" TargetMode="External"/><Relationship Id="rId2137" Type="http://schemas.openxmlformats.org/officeDocument/2006/relationships/hyperlink" Target="https://www.mercadolivre.com.br/vendas/2000004201989471/detalhe" TargetMode="External"/><Relationship Id="rId2344" Type="http://schemas.openxmlformats.org/officeDocument/2006/relationships/hyperlink" Target="https://www.mercadolivre.com.br/vendas/2000005080212986/detalhe" TargetMode="External"/><Relationship Id="rId2551" Type="http://schemas.openxmlformats.org/officeDocument/2006/relationships/hyperlink" Target="https://www.mercadolivre.com.br/vendas/2000005071498130/detalhe" TargetMode="External"/><Relationship Id="rId2789" Type="http://schemas.openxmlformats.org/officeDocument/2006/relationships/hyperlink" Target="https://www.mercadolivre.com.br/vendas/2000005057036816/detalhe" TargetMode="External"/><Relationship Id="rId2996" Type="http://schemas.openxmlformats.org/officeDocument/2006/relationships/hyperlink" Target="https://www.mercadolivre.com.br/vendas/2000005045838170/detalhe" TargetMode="External"/><Relationship Id="rId109" Type="http://schemas.openxmlformats.org/officeDocument/2006/relationships/hyperlink" Target="https://www.mercadolivre.com.br/vendas/2000005193635072/detalhe" TargetMode="External"/><Relationship Id="rId316" Type="http://schemas.openxmlformats.org/officeDocument/2006/relationships/hyperlink" Target="https://www.mercadolivre.com.br/vendas/2000005185675764/detalhe" TargetMode="External"/><Relationship Id="rId523" Type="http://schemas.openxmlformats.org/officeDocument/2006/relationships/hyperlink" Target="https://www.mercadolivre.com.br/vendas/2000005174031898/detalhe" TargetMode="External"/><Relationship Id="rId968" Type="http://schemas.openxmlformats.org/officeDocument/2006/relationships/hyperlink" Target="https://www.mercadolivre.com.br/vendas/2000005153695646/detalhe" TargetMode="External"/><Relationship Id="rId1153" Type="http://schemas.openxmlformats.org/officeDocument/2006/relationships/hyperlink" Target="https://www.mercadolivre.com.br/vendas/2000005143641108/detalhe" TargetMode="External"/><Relationship Id="rId1598" Type="http://schemas.openxmlformats.org/officeDocument/2006/relationships/hyperlink" Target="https://www.mercadolivre.com.br/vendas/2000005119943018/detalhe" TargetMode="External"/><Relationship Id="rId2204" Type="http://schemas.openxmlformats.org/officeDocument/2006/relationships/hyperlink" Target="https://www.mercadolivre.com.br/vendas/2000005088009518/detalhe" TargetMode="External"/><Relationship Id="rId2649" Type="http://schemas.openxmlformats.org/officeDocument/2006/relationships/hyperlink" Target="https://www.mercadolivre.com.br/vendas/2000005067006684/detalhe" TargetMode="External"/><Relationship Id="rId2856" Type="http://schemas.openxmlformats.org/officeDocument/2006/relationships/hyperlink" Target="https://www.mercadolivre.com.br/vendas/2000005040732188/detalhe" TargetMode="External"/><Relationship Id="rId97" Type="http://schemas.openxmlformats.org/officeDocument/2006/relationships/hyperlink" Target="https://www.mercadolivre.com.br/vendas/2000004246569041/detalhe" TargetMode="External"/><Relationship Id="rId730" Type="http://schemas.openxmlformats.org/officeDocument/2006/relationships/hyperlink" Target="https://www.mercadolivre.com.br/vendas/2000004233762591/detalhe" TargetMode="External"/><Relationship Id="rId828" Type="http://schemas.openxmlformats.org/officeDocument/2006/relationships/hyperlink" Target="http://mediations.mercadolivre.com.br/received_claims/5178339821?urlBack=https://www.mercadolivre.com.br/vendas/2000004231973095/detalhe" TargetMode="External"/><Relationship Id="rId1013" Type="http://schemas.openxmlformats.org/officeDocument/2006/relationships/hyperlink" Target="http://mediations.mercadolivre.com.br/received_claims/5177166886?urlBack=https://www.mercadolivre.com.br/vendas/2000005150498586/detalhe" TargetMode="External"/><Relationship Id="rId1360" Type="http://schemas.openxmlformats.org/officeDocument/2006/relationships/hyperlink" Target="https://www.mercadolivre.com.br/vendas/2000004219428945/detalhe" TargetMode="External"/><Relationship Id="rId1458" Type="http://schemas.openxmlformats.org/officeDocument/2006/relationships/hyperlink" Target="https://www.mercadolivre.com.br/vendas/2000005127318208/detalhe" TargetMode="External"/><Relationship Id="rId1665" Type="http://schemas.openxmlformats.org/officeDocument/2006/relationships/hyperlink" Target="https://www.mercadolivre.com.br/vendas/2000005116607142/detalhe" TargetMode="External"/><Relationship Id="rId1872" Type="http://schemas.openxmlformats.org/officeDocument/2006/relationships/hyperlink" Target="http://mediations.mercadolivre.com.br/received_claims/5175881223?urlBack=https://www.mercadolivre.com.br/vendas/2000005107596450/detalhe" TargetMode="External"/><Relationship Id="rId2411" Type="http://schemas.openxmlformats.org/officeDocument/2006/relationships/hyperlink" Target="https://www.mercadolivre.com.br/vendas/2000004195967159/detalhe" TargetMode="External"/><Relationship Id="rId2509" Type="http://schemas.openxmlformats.org/officeDocument/2006/relationships/hyperlink" Target="https://www.mercadolivre.com.br/vendas/2000005073063828/detalhe" TargetMode="External"/><Relationship Id="rId2716" Type="http://schemas.openxmlformats.org/officeDocument/2006/relationships/hyperlink" Target="https://www.mercadolivre.com.br/vendas/2000005064103152/detalhe" TargetMode="External"/><Relationship Id="rId1220" Type="http://schemas.openxmlformats.org/officeDocument/2006/relationships/hyperlink" Target="https://www.mercadolivre.com.br/vendas/2000005139707914/detalhe" TargetMode="External"/><Relationship Id="rId1318" Type="http://schemas.openxmlformats.org/officeDocument/2006/relationships/hyperlink" Target="https://www.mercadolivre.com.br/vendas/2000005134879294/detalhe" TargetMode="External"/><Relationship Id="rId1525" Type="http://schemas.openxmlformats.org/officeDocument/2006/relationships/hyperlink" Target="https://www.mercadolivre.com.br/vendas/2000004215824449/detalhe" TargetMode="External"/><Relationship Id="rId2923" Type="http://schemas.openxmlformats.org/officeDocument/2006/relationships/hyperlink" Target="https://www.mercadolivre.com.br/vendas/2000005050128174/detalhe" TargetMode="External"/><Relationship Id="rId1732" Type="http://schemas.openxmlformats.org/officeDocument/2006/relationships/hyperlink" Target="https://www.mercadolivre.com.br/vendas/2000005113437350/detalhe" TargetMode="External"/><Relationship Id="rId3185" Type="http://schemas.openxmlformats.org/officeDocument/2006/relationships/hyperlink" Target="https://www.mercadolivre.com.br/vendas/2000005034891810/detalhe" TargetMode="External"/><Relationship Id="rId24" Type="http://schemas.openxmlformats.org/officeDocument/2006/relationships/hyperlink" Target="https://www.mercadolivre.com.br/vendas/2000005196792194/detalhe" TargetMode="External"/><Relationship Id="rId2299" Type="http://schemas.openxmlformats.org/officeDocument/2006/relationships/hyperlink" Target="https://www.mercadolivre.com.br/vendas/2000004197715013/detalhe" TargetMode="External"/><Relationship Id="rId3045" Type="http://schemas.openxmlformats.org/officeDocument/2006/relationships/hyperlink" Target="https://www.mercadolivre.com.br/vendas/2000005043176156/detalhe" TargetMode="External"/><Relationship Id="rId173" Type="http://schemas.openxmlformats.org/officeDocument/2006/relationships/hyperlink" Target="https://www.mercadolivre.com.br/vendas/2000004245212785/detalhe" TargetMode="External"/><Relationship Id="rId380" Type="http://schemas.openxmlformats.org/officeDocument/2006/relationships/hyperlink" Target="https://www.mercadolivre.com.br/vendas/2000004241260705/detalhe" TargetMode="External"/><Relationship Id="rId2061" Type="http://schemas.openxmlformats.org/officeDocument/2006/relationships/hyperlink" Target="https://www.mercadolivre.com.br/vendas/2000005095846258/detalhe" TargetMode="External"/><Relationship Id="rId3112" Type="http://schemas.openxmlformats.org/officeDocument/2006/relationships/hyperlink" Target="https://www.mercadolivre.com.br/vendas/2000004178834199/detalhe" TargetMode="External"/><Relationship Id="rId240" Type="http://schemas.openxmlformats.org/officeDocument/2006/relationships/hyperlink" Target="https://www.mercadolivre.com.br/vendas/2000005188385618/detalhe" TargetMode="External"/><Relationship Id="rId478" Type="http://schemas.openxmlformats.org/officeDocument/2006/relationships/hyperlink" Target="https://www.mercadolivre.com.br/vendas/2000005176534408/detalhe" TargetMode="External"/><Relationship Id="rId685" Type="http://schemas.openxmlformats.org/officeDocument/2006/relationships/hyperlink" Target="https://www.mercadolivre.com.br/vendas/2000005166321118/detalhe" TargetMode="External"/><Relationship Id="rId892" Type="http://schemas.openxmlformats.org/officeDocument/2006/relationships/hyperlink" Target="https://www.mercadolivre.com.br/vendas/2000005158596854/detalhe" TargetMode="External"/><Relationship Id="rId2159" Type="http://schemas.openxmlformats.org/officeDocument/2006/relationships/hyperlink" Target="https://www.mercadolivre.com.br/vendas/2000004201232233/detalhe" TargetMode="External"/><Relationship Id="rId2366" Type="http://schemas.openxmlformats.org/officeDocument/2006/relationships/hyperlink" Target="https://www.mercadolivre.com.br/vendas/2000005079381080/detalhe" TargetMode="External"/><Relationship Id="rId2573" Type="http://schemas.openxmlformats.org/officeDocument/2006/relationships/hyperlink" Target="https://www.mercadolivre.com.br/vendas/2000004192930787/detalhe" TargetMode="External"/><Relationship Id="rId2780" Type="http://schemas.openxmlformats.org/officeDocument/2006/relationships/hyperlink" Target="https://www.mercadolivre.com.br/vendas/2000005057635432/detalhe" TargetMode="External"/><Relationship Id="rId100" Type="http://schemas.openxmlformats.org/officeDocument/2006/relationships/hyperlink" Target="https://www.mercadolivre.com.br/vendas/2000005193935106/detalhe" TargetMode="External"/><Relationship Id="rId338" Type="http://schemas.openxmlformats.org/officeDocument/2006/relationships/hyperlink" Target="https://www.mercadolivre.com.br/vendas/2000004242270739/detalhe" TargetMode="External"/><Relationship Id="rId545" Type="http://schemas.openxmlformats.org/officeDocument/2006/relationships/hyperlink" Target="https://www.mercadolivre.com.br/vendas/2000005172965418/detalhe" TargetMode="External"/><Relationship Id="rId752" Type="http://schemas.openxmlformats.org/officeDocument/2006/relationships/hyperlink" Target="https://www.mercadolivre.com.br/vendas/2000004233490357/detalhe" TargetMode="External"/><Relationship Id="rId1175" Type="http://schemas.openxmlformats.org/officeDocument/2006/relationships/hyperlink" Target="http://mediations.mercadolivre.com.br/received_claims/5176911176?urlBack=https://www.mercadolivre.com.br/vendas/2000004223683661/detalhe" TargetMode="External"/><Relationship Id="rId1382" Type="http://schemas.openxmlformats.org/officeDocument/2006/relationships/hyperlink" Target="https://www.mercadolivre.com.br/vendas/2000005131283032/detalhe" TargetMode="External"/><Relationship Id="rId2019" Type="http://schemas.openxmlformats.org/officeDocument/2006/relationships/hyperlink" Target="https://www.mercadolivre.com.br/vendas/2000004204635499/detalhe" TargetMode="External"/><Relationship Id="rId2226" Type="http://schemas.openxmlformats.org/officeDocument/2006/relationships/hyperlink" Target="https://www.mercadolivre.com.br/vendas/2000005087100234/detalhe" TargetMode="External"/><Relationship Id="rId2433" Type="http://schemas.openxmlformats.org/officeDocument/2006/relationships/hyperlink" Target="https://www.mercadolivre.com.br/vendas/2000005076352860/detalhe" TargetMode="External"/><Relationship Id="rId2640" Type="http://schemas.openxmlformats.org/officeDocument/2006/relationships/hyperlink" Target="https://www.mercadolivre.com.br/vendas/2000004191361491/detalhe" TargetMode="External"/><Relationship Id="rId2878" Type="http://schemas.openxmlformats.org/officeDocument/2006/relationships/hyperlink" Target="https://www.mercadolivre.com.br/vendas/2000005052246716/detalhe" TargetMode="External"/><Relationship Id="rId405" Type="http://schemas.openxmlformats.org/officeDocument/2006/relationships/hyperlink" Target="https://www.mercadolivre.com.br/vendas/2000005179455022/detalhe" TargetMode="External"/><Relationship Id="rId612" Type="http://schemas.openxmlformats.org/officeDocument/2006/relationships/hyperlink" Target="https://www.mercadolivre.com.br/vendas/2000005169261992/detalhe" TargetMode="External"/><Relationship Id="rId1035" Type="http://schemas.openxmlformats.org/officeDocument/2006/relationships/hyperlink" Target="https://www.mercadolivre.com.br/vendas/2000005149338406/detalhe" TargetMode="External"/><Relationship Id="rId1242" Type="http://schemas.openxmlformats.org/officeDocument/2006/relationships/hyperlink" Target="https://www.mercadolivre.com.br/vendas/2000005138003810/detalhe" TargetMode="External"/><Relationship Id="rId1687" Type="http://schemas.openxmlformats.org/officeDocument/2006/relationships/hyperlink" Target="https://www.mercadolivre.com.br/vendas/2000005115887998/detalhe" TargetMode="External"/><Relationship Id="rId1894" Type="http://schemas.openxmlformats.org/officeDocument/2006/relationships/hyperlink" Target="https://www.mercadolivre.com.br/vendas/2000005105652712/detalhe" TargetMode="External"/><Relationship Id="rId2500" Type="http://schemas.openxmlformats.org/officeDocument/2006/relationships/hyperlink" Target="https://www.mercadolivre.com.br/vendas/2000004193913759/detalhe" TargetMode="External"/><Relationship Id="rId2738" Type="http://schemas.openxmlformats.org/officeDocument/2006/relationships/hyperlink" Target="https://www.mercadolivre.com.br/vendas/2000005061630486/detalhe" TargetMode="External"/><Relationship Id="rId2945" Type="http://schemas.openxmlformats.org/officeDocument/2006/relationships/hyperlink" Target="https://www.mercadolivre.com.br/vendas/2000005048879728/detalhe" TargetMode="External"/><Relationship Id="rId917" Type="http://schemas.openxmlformats.org/officeDocument/2006/relationships/hyperlink" Target="https://www.mercadolivre.com.br/vendas/2000005156520158/detalhe" TargetMode="External"/><Relationship Id="rId1102" Type="http://schemas.openxmlformats.org/officeDocument/2006/relationships/hyperlink" Target="https://www.mercadolivre.com.br/vendas/2000005146617112/detalhe" TargetMode="External"/><Relationship Id="rId1547" Type="http://schemas.openxmlformats.org/officeDocument/2006/relationships/hyperlink" Target="https://www.mercadolivre.com.br/vendas/2000004215230749/detalhe" TargetMode="External"/><Relationship Id="rId1754" Type="http://schemas.openxmlformats.org/officeDocument/2006/relationships/hyperlink" Target="https://www.mercadolivre.com.br/vendas/2000005112430980/detalhe" TargetMode="External"/><Relationship Id="rId1961" Type="http://schemas.openxmlformats.org/officeDocument/2006/relationships/hyperlink" Target="https://www.mercadolivre.com.br/vendas/2000004205901093/detalhe" TargetMode="External"/><Relationship Id="rId2805" Type="http://schemas.openxmlformats.org/officeDocument/2006/relationships/hyperlink" Target="https://www.mercadolivre.com.br/vendas/2000005056137416/detalhe" TargetMode="External"/><Relationship Id="rId46" Type="http://schemas.openxmlformats.org/officeDocument/2006/relationships/hyperlink" Target="https://www.mercadolivre.com.br/vendas/2000004247448199/detalhe" TargetMode="External"/><Relationship Id="rId1407" Type="http://schemas.openxmlformats.org/officeDocument/2006/relationships/hyperlink" Target="https://www.mercadolivre.com.br/vendas/2000005129904338/detalhe" TargetMode="External"/><Relationship Id="rId1614" Type="http://schemas.openxmlformats.org/officeDocument/2006/relationships/hyperlink" Target="https://www.mercadolivre.com.br/vendas/2000005119003554/detalhe" TargetMode="External"/><Relationship Id="rId1821" Type="http://schemas.openxmlformats.org/officeDocument/2006/relationships/hyperlink" Target="https://www.mercadolivre.com.br/vendas/2000004209514501/detalhe" TargetMode="External"/><Relationship Id="rId3067" Type="http://schemas.openxmlformats.org/officeDocument/2006/relationships/hyperlink" Target="https://www.mercadolivre.com.br/vendas/2000005041672592/detalhe" TargetMode="External"/><Relationship Id="rId195" Type="http://schemas.openxmlformats.org/officeDocument/2006/relationships/hyperlink" Target="https://www.mercadolivre.com.br/vendas/2000005190119376/detalhe" TargetMode="External"/><Relationship Id="rId1919" Type="http://schemas.openxmlformats.org/officeDocument/2006/relationships/hyperlink" Target="https://www.mercadolivre.com.br/vendas/2000005104372442/detalhe" TargetMode="External"/><Relationship Id="rId2083" Type="http://schemas.openxmlformats.org/officeDocument/2006/relationships/hyperlink" Target="https://www.mercadolivre.com.br/vendas/2000005094784326/detalhe" TargetMode="External"/><Relationship Id="rId2290" Type="http://schemas.openxmlformats.org/officeDocument/2006/relationships/hyperlink" Target="http://mediations.mercadolivre.com.br/received_claims/5176391458?urlBack=https://www.mercadolivre.com.br/vendas/2000005083404236/detalhe" TargetMode="External"/><Relationship Id="rId2388" Type="http://schemas.openxmlformats.org/officeDocument/2006/relationships/hyperlink" Target="https://www.mercadolivre.com.br/vendas/2000005078682042/detalhe" TargetMode="External"/><Relationship Id="rId2595" Type="http://schemas.openxmlformats.org/officeDocument/2006/relationships/hyperlink" Target="https://www.mercadolivre.com.br/vendas/2000005069329380/detalhe" TargetMode="External"/><Relationship Id="rId3134" Type="http://schemas.openxmlformats.org/officeDocument/2006/relationships/hyperlink" Target="https://www.mercadolivre.com.br/vendas/2000004178361849/detalhe" TargetMode="External"/><Relationship Id="rId262" Type="http://schemas.openxmlformats.org/officeDocument/2006/relationships/hyperlink" Target="https://www.mercadolivre.com.br/vendas/2000004243768067/detalhe" TargetMode="External"/><Relationship Id="rId567" Type="http://schemas.openxmlformats.org/officeDocument/2006/relationships/hyperlink" Target="https://www.mercadolivre.com.br/vendas/2000005172085140/detalhe" TargetMode="External"/><Relationship Id="rId1197" Type="http://schemas.openxmlformats.org/officeDocument/2006/relationships/hyperlink" Target="https://www.mercadolivre.com.br/vendas/2000005140738220/detalhe" TargetMode="External"/><Relationship Id="rId2150" Type="http://schemas.openxmlformats.org/officeDocument/2006/relationships/hyperlink" Target="https://www.mercadolivre.com.br/vendas/2000004201404761/detalhe" TargetMode="External"/><Relationship Id="rId2248" Type="http://schemas.openxmlformats.org/officeDocument/2006/relationships/hyperlink" Target="https://www.mercadolivre.com.br/vendas/2000004199347637/detalhe" TargetMode="External"/><Relationship Id="rId122" Type="http://schemas.openxmlformats.org/officeDocument/2006/relationships/hyperlink" Target="https://www.mercadolivre.com.br/vendas/2000005193082770/detalhe" TargetMode="External"/><Relationship Id="rId774" Type="http://schemas.openxmlformats.org/officeDocument/2006/relationships/hyperlink" Target="https://www.mercadolivre.com.br/vendas/2000005162803620/detalhe" TargetMode="External"/><Relationship Id="rId981" Type="http://schemas.openxmlformats.org/officeDocument/2006/relationships/hyperlink" Target="https://www.mercadolivre.com.br/vendas/2000004228674931/detalhe" TargetMode="External"/><Relationship Id="rId1057" Type="http://schemas.openxmlformats.org/officeDocument/2006/relationships/hyperlink" Target="https://www.mercadolivre.com.br/vendas/2000005148623598/detalhe" TargetMode="External"/><Relationship Id="rId2010" Type="http://schemas.openxmlformats.org/officeDocument/2006/relationships/hyperlink" Target="https://www.mercadolivre.com.br/vendas/2000005098587928/detalhe" TargetMode="External"/><Relationship Id="rId2455" Type="http://schemas.openxmlformats.org/officeDocument/2006/relationships/hyperlink" Target="https://www.mercadolivre.com.br/vendas/2000005075555402/detalhe" TargetMode="External"/><Relationship Id="rId2662" Type="http://schemas.openxmlformats.org/officeDocument/2006/relationships/hyperlink" Target="https://www.mercadolivre.com.br/vendas/2000005066441938/detalhe" TargetMode="External"/><Relationship Id="rId427" Type="http://schemas.openxmlformats.org/officeDocument/2006/relationships/hyperlink" Target="https://www.mercadolivre.com.br/vendas/2000005178578632/detalhe" TargetMode="External"/><Relationship Id="rId634" Type="http://schemas.openxmlformats.org/officeDocument/2006/relationships/hyperlink" Target="https://www.mercadolivre.com.br/vendas/2000005168356276/detalhe" TargetMode="External"/><Relationship Id="rId841" Type="http://schemas.openxmlformats.org/officeDocument/2006/relationships/hyperlink" Target="https://www.mercadolivre.com.br/vendas/2000005160269806/detalhe" TargetMode="External"/><Relationship Id="rId1264" Type="http://schemas.openxmlformats.org/officeDocument/2006/relationships/hyperlink" Target="http://mediations.mercadolivre.com.br/received_claims/5177948922?urlBack=https://www.mercadolivre.com.br/vendas/2000005137431562/detalhe" TargetMode="External"/><Relationship Id="rId1471" Type="http://schemas.openxmlformats.org/officeDocument/2006/relationships/hyperlink" Target="https://www.mercadolivre.com.br/vendas/2000005126193096/detalhe" TargetMode="External"/><Relationship Id="rId1569" Type="http://schemas.openxmlformats.org/officeDocument/2006/relationships/hyperlink" Target="https://www.mercadolivre.com.br/vendas/2000005121615076/detalhe" TargetMode="External"/><Relationship Id="rId2108" Type="http://schemas.openxmlformats.org/officeDocument/2006/relationships/hyperlink" Target="https://www.mercadolivre.com.br/vendas/2000005093789438/detalhe" TargetMode="External"/><Relationship Id="rId2315" Type="http://schemas.openxmlformats.org/officeDocument/2006/relationships/hyperlink" Target="https://www.mercadolivre.com.br/vendas/2000005081618046/detalhe" TargetMode="External"/><Relationship Id="rId2522" Type="http://schemas.openxmlformats.org/officeDocument/2006/relationships/hyperlink" Target="https://www.mercadolivre.com.br/vendas/2000005072549514/detalhe" TargetMode="External"/><Relationship Id="rId2967" Type="http://schemas.openxmlformats.org/officeDocument/2006/relationships/hyperlink" Target="https://www.mercadolivre.com.br/vendas/2000005046342438/detalhe" TargetMode="External"/><Relationship Id="rId701" Type="http://schemas.openxmlformats.org/officeDocument/2006/relationships/hyperlink" Target="https://www.mercadolivre.com.br/vendas/2000005165684364/detalhe" TargetMode="External"/><Relationship Id="rId939" Type="http://schemas.openxmlformats.org/officeDocument/2006/relationships/hyperlink" Target="https://www.mercadolivre.com.br/vendas/2000005155424386/detalhe" TargetMode="External"/><Relationship Id="rId1124" Type="http://schemas.openxmlformats.org/officeDocument/2006/relationships/hyperlink" Target="https://www.mercadolivre.com.br/vendas/2000005144500738/detalhe" TargetMode="External"/><Relationship Id="rId1331" Type="http://schemas.openxmlformats.org/officeDocument/2006/relationships/hyperlink" Target="https://www.mercadolivre.com.br/vendas/2000005134263798/detalhe" TargetMode="External"/><Relationship Id="rId1776" Type="http://schemas.openxmlformats.org/officeDocument/2006/relationships/hyperlink" Target="https://www.mercadolivre.com.br/vendas/2000004210141583/detalhe" TargetMode="External"/><Relationship Id="rId1983" Type="http://schemas.openxmlformats.org/officeDocument/2006/relationships/hyperlink" Target="https://www.mercadolivre.com.br/vendas/2000004205363293/detalhe" TargetMode="External"/><Relationship Id="rId2827" Type="http://schemas.openxmlformats.org/officeDocument/2006/relationships/hyperlink" Target="https://www.mercadolivre.com.br/vendas/2000005055080990/detalhe" TargetMode="External"/><Relationship Id="rId68" Type="http://schemas.openxmlformats.org/officeDocument/2006/relationships/hyperlink" Target="https://www.mercadolivre.com.br/vendas/2000005194797016/detalhe" TargetMode="External"/><Relationship Id="rId1429" Type="http://schemas.openxmlformats.org/officeDocument/2006/relationships/hyperlink" Target="https://www.mercadolivre.com.br/vendas/2000004217985777/detalhe" TargetMode="External"/><Relationship Id="rId1636" Type="http://schemas.openxmlformats.org/officeDocument/2006/relationships/hyperlink" Target="https://www.mercadolivre.com.br/vendas/2000005117981434/detalhe" TargetMode="External"/><Relationship Id="rId1843" Type="http://schemas.openxmlformats.org/officeDocument/2006/relationships/hyperlink" Target="https://www.mercadolivre.com.br/vendas/2000004209118017/detalhe" TargetMode="External"/><Relationship Id="rId3089" Type="http://schemas.openxmlformats.org/officeDocument/2006/relationships/hyperlink" Target="https://www.mercadolivre.com.br/vendas/2000005039545006/detalhe" TargetMode="External"/><Relationship Id="rId1703" Type="http://schemas.openxmlformats.org/officeDocument/2006/relationships/hyperlink" Target="https://www.mercadolivre.com.br/vendas/2000004212015575/detalhe" TargetMode="External"/><Relationship Id="rId1910" Type="http://schemas.openxmlformats.org/officeDocument/2006/relationships/hyperlink" Target="https://www.mercadolivre.com.br/vendas/2000004207495831/detalhe" TargetMode="External"/><Relationship Id="rId3156" Type="http://schemas.openxmlformats.org/officeDocument/2006/relationships/hyperlink" Target="https://www.mercadolivre.com.br/vendas/2000005036154444/detalhe" TargetMode="External"/><Relationship Id="rId284" Type="http://schemas.openxmlformats.org/officeDocument/2006/relationships/hyperlink" Target="https://www.mercadolivre.com.br/vendas/2000004243338769/detalhe" TargetMode="External"/><Relationship Id="rId491" Type="http://schemas.openxmlformats.org/officeDocument/2006/relationships/hyperlink" Target="https://www.mercadolivre.com.br/vendas/2000005175956888/detalhe" TargetMode="External"/><Relationship Id="rId2172" Type="http://schemas.openxmlformats.org/officeDocument/2006/relationships/hyperlink" Target="https://www.mercadolivre.com.br/vendas/2000005089799728/detalhe" TargetMode="External"/><Relationship Id="rId3016" Type="http://schemas.openxmlformats.org/officeDocument/2006/relationships/hyperlink" Target="https://www.mercadolivre.com.br/vendas/2000005044906542/detalhe" TargetMode="External"/><Relationship Id="rId144" Type="http://schemas.openxmlformats.org/officeDocument/2006/relationships/hyperlink" Target="https://www.mercadolivre.com.br/vendas/2000005190739432/detalhe" TargetMode="External"/><Relationship Id="rId589" Type="http://schemas.openxmlformats.org/officeDocument/2006/relationships/hyperlink" Target="https://www.mercadolivre.com.br/vendas/2000005171010342/detalhe" TargetMode="External"/><Relationship Id="rId796" Type="http://schemas.openxmlformats.org/officeDocument/2006/relationships/hyperlink" Target="https://www.mercadolivre.com.br/vendas/2000005161723374/detalhe" TargetMode="External"/><Relationship Id="rId2477" Type="http://schemas.openxmlformats.org/officeDocument/2006/relationships/hyperlink" Target="https://www.mercadolivre.com.br/vendas/2000005074566896/detalhe" TargetMode="External"/><Relationship Id="rId2684" Type="http://schemas.openxmlformats.org/officeDocument/2006/relationships/hyperlink" Target="https://www.mercadolivre.com.br/vendas/2000005065598484/detalhe" TargetMode="External"/><Relationship Id="rId351" Type="http://schemas.openxmlformats.org/officeDocument/2006/relationships/hyperlink" Target="https://www.mercadolivre.com.br/vendas/2000005183563866/detalhe" TargetMode="External"/><Relationship Id="rId449" Type="http://schemas.openxmlformats.org/officeDocument/2006/relationships/hyperlink" Target="https://www.mercadolivre.com.br/vendas/2000005177736126/detalhe" TargetMode="External"/><Relationship Id="rId656" Type="http://schemas.openxmlformats.org/officeDocument/2006/relationships/hyperlink" Target="https://www.mercadolivre.com.br/vendas/2000004234981541/detalhe" TargetMode="External"/><Relationship Id="rId863" Type="http://schemas.openxmlformats.org/officeDocument/2006/relationships/hyperlink" Target="https://www.mercadolivre.com.br/vendas/2000005159493088/detalhe" TargetMode="External"/><Relationship Id="rId1079" Type="http://schemas.openxmlformats.org/officeDocument/2006/relationships/hyperlink" Target="https://www.mercadolivre.com.br/vendas/2000005147989920/detalhe" TargetMode="External"/><Relationship Id="rId1286" Type="http://schemas.openxmlformats.org/officeDocument/2006/relationships/hyperlink" Target="https://www.mercadolivre.com.br/vendas/2000004221068883/detalhe" TargetMode="External"/><Relationship Id="rId1493" Type="http://schemas.openxmlformats.org/officeDocument/2006/relationships/hyperlink" Target="https://www.mercadolivre.com.br/vendas/2000005125439680/detalhe" TargetMode="External"/><Relationship Id="rId2032" Type="http://schemas.openxmlformats.org/officeDocument/2006/relationships/hyperlink" Target="https://www.mercadolivre.com.br/vendas/2000005097759688/detalhe" TargetMode="External"/><Relationship Id="rId2337" Type="http://schemas.openxmlformats.org/officeDocument/2006/relationships/hyperlink" Target="https://www.mercadolivre.com.br/vendas/2000005080375862/detalhe" TargetMode="External"/><Relationship Id="rId2544" Type="http://schemas.openxmlformats.org/officeDocument/2006/relationships/hyperlink" Target="http://mediations.mercadolivre.com.br/received_claims/5174743594?urlBack=https://www.mercadolivre.com.br/vendas/2000004193207513/detalhe" TargetMode="External"/><Relationship Id="rId2891" Type="http://schemas.openxmlformats.org/officeDocument/2006/relationships/hyperlink" Target="https://www.mercadolivre.com.br/vendas/2000005051576080/detalhe" TargetMode="External"/><Relationship Id="rId2989" Type="http://schemas.openxmlformats.org/officeDocument/2006/relationships/hyperlink" Target="https://www.mercadolivre.com.br/vendas/2000005045442794/detalhe" TargetMode="External"/><Relationship Id="rId211" Type="http://schemas.openxmlformats.org/officeDocument/2006/relationships/hyperlink" Target="https://www.mercadolivre.com.br/vendas/2000005189470924/detalhe" TargetMode="External"/><Relationship Id="rId309" Type="http://schemas.openxmlformats.org/officeDocument/2006/relationships/hyperlink" Target="https://www.mercadolivre.com.br/vendas/2000005185897040/detalhe" TargetMode="External"/><Relationship Id="rId516" Type="http://schemas.openxmlformats.org/officeDocument/2006/relationships/hyperlink" Target="https://www.mercadolivre.com.br/vendas/2000005174370062/detalhe" TargetMode="External"/><Relationship Id="rId1146" Type="http://schemas.openxmlformats.org/officeDocument/2006/relationships/hyperlink" Target="https://www.mercadolivre.com.br/vendas/2000005143802090/detalhe" TargetMode="External"/><Relationship Id="rId1798" Type="http://schemas.openxmlformats.org/officeDocument/2006/relationships/hyperlink" Target="https://www.mercadolivre.com.br/vendas/2000005110225356/detalhe" TargetMode="External"/><Relationship Id="rId2751" Type="http://schemas.openxmlformats.org/officeDocument/2006/relationships/hyperlink" Target="https://www.mercadolivre.com.br/vendas/2000005060344984/detalhe" TargetMode="External"/><Relationship Id="rId2849" Type="http://schemas.openxmlformats.org/officeDocument/2006/relationships/hyperlink" Target="https://www.mercadolivre.com.br/vendas/2000004185743857/detalhe" TargetMode="External"/><Relationship Id="rId723" Type="http://schemas.openxmlformats.org/officeDocument/2006/relationships/hyperlink" Target="https://www.mercadolivre.com.br/vendas/2000004233837013/detalhe" TargetMode="External"/><Relationship Id="rId930" Type="http://schemas.openxmlformats.org/officeDocument/2006/relationships/hyperlink" Target="https://www.mercadolivre.com.br/vendas/2000005155846622/detalhe" TargetMode="External"/><Relationship Id="rId1006" Type="http://schemas.openxmlformats.org/officeDocument/2006/relationships/hyperlink" Target="https://www.mercadolivre.com.br/vendas/2000005150882384/detalhe" TargetMode="External"/><Relationship Id="rId1353" Type="http://schemas.openxmlformats.org/officeDocument/2006/relationships/hyperlink" Target="https://www.mercadolivre.com.br/vendas/2000004219594407/detalhe" TargetMode="External"/><Relationship Id="rId1560" Type="http://schemas.openxmlformats.org/officeDocument/2006/relationships/hyperlink" Target="https://www.mercadolivre.com.br/vendas/2000005121927332/detalhe" TargetMode="External"/><Relationship Id="rId1658" Type="http://schemas.openxmlformats.org/officeDocument/2006/relationships/hyperlink" Target="https://www.mercadolivre.com.br/vendas/2000005117055112/detalhe" TargetMode="External"/><Relationship Id="rId1865" Type="http://schemas.openxmlformats.org/officeDocument/2006/relationships/hyperlink" Target="https://www.mercadolivre.com.br/vendas/2000005107735910/detalhe" TargetMode="External"/><Relationship Id="rId2404" Type="http://schemas.openxmlformats.org/officeDocument/2006/relationships/hyperlink" Target="https://www.mercadolivre.com.br/vendas/2000005074353850/detalhe" TargetMode="External"/><Relationship Id="rId2611" Type="http://schemas.openxmlformats.org/officeDocument/2006/relationships/hyperlink" Target="https://www.mercadolivre.com.br/vendas/2000005068494524/detalhe" TargetMode="External"/><Relationship Id="rId2709" Type="http://schemas.openxmlformats.org/officeDocument/2006/relationships/hyperlink" Target="https://www.mercadolivre.com.br/vendas/2000005064192314/detalhe" TargetMode="External"/><Relationship Id="rId1213" Type="http://schemas.openxmlformats.org/officeDocument/2006/relationships/hyperlink" Target="http://mediations.mercadolivre.com.br/received_claims/5176968152?urlBack=https://www.mercadolivre.com.br/vendas/2000004222718639/detalhe" TargetMode="External"/><Relationship Id="rId1420" Type="http://schemas.openxmlformats.org/officeDocument/2006/relationships/hyperlink" Target="https://www.mercadolivre.com.br/vendas/2000004218163787/detalhe" TargetMode="External"/><Relationship Id="rId1518" Type="http://schemas.openxmlformats.org/officeDocument/2006/relationships/hyperlink" Target="https://www.mercadolivre.com.br/vendas/2000005124447048/detalhe" TargetMode="External"/><Relationship Id="rId2916" Type="http://schemas.openxmlformats.org/officeDocument/2006/relationships/hyperlink" Target="https://www.mercadolivre.com.br/vendas/2000004184075197/detalhe" TargetMode="External"/><Relationship Id="rId3080" Type="http://schemas.openxmlformats.org/officeDocument/2006/relationships/hyperlink" Target="https://www.mercadolivre.com.br/vendas/2000005040074404/detalhe" TargetMode="External"/><Relationship Id="rId1725" Type="http://schemas.openxmlformats.org/officeDocument/2006/relationships/hyperlink" Target="https://www.mercadolivre.com.br/vendas/2000005113914818/detalhe" TargetMode="External"/><Relationship Id="rId1932" Type="http://schemas.openxmlformats.org/officeDocument/2006/relationships/hyperlink" Target="https://www.mercadolivre.com.br/vendas/2000005103097766/detalhe" TargetMode="External"/><Relationship Id="rId3178" Type="http://schemas.openxmlformats.org/officeDocument/2006/relationships/hyperlink" Target="https://www.mercadolivre.com.br/vendas/2000005035161326/detalhe" TargetMode="External"/><Relationship Id="rId17" Type="http://schemas.openxmlformats.org/officeDocument/2006/relationships/hyperlink" Target="https://www.mercadolivre.com.br/vendas/2000005196937620/detalhe" TargetMode="External"/><Relationship Id="rId2194" Type="http://schemas.openxmlformats.org/officeDocument/2006/relationships/hyperlink" Target="https://www.mercadolivre.com.br/vendas/2000005088854032/detalhe" TargetMode="External"/><Relationship Id="rId3038" Type="http://schemas.openxmlformats.org/officeDocument/2006/relationships/hyperlink" Target="https://www.mercadolivre.com.br/vendas/2000005043466692/detalhe" TargetMode="External"/><Relationship Id="rId166" Type="http://schemas.openxmlformats.org/officeDocument/2006/relationships/hyperlink" Target="https://www.mercadolivre.com.br/vendas/2000005191475568/detalhe" TargetMode="External"/><Relationship Id="rId373" Type="http://schemas.openxmlformats.org/officeDocument/2006/relationships/hyperlink" Target="https://www.mercadolivre.com.br/vendas/2000004241460551/detalhe" TargetMode="External"/><Relationship Id="rId580" Type="http://schemas.openxmlformats.org/officeDocument/2006/relationships/hyperlink" Target="https://www.mercadolivre.com.br/vendas/2000005171480168/detalhe" TargetMode="External"/><Relationship Id="rId2054" Type="http://schemas.openxmlformats.org/officeDocument/2006/relationships/hyperlink" Target="https://www.mercadolivre.com.br/vendas/2000004203719741/detalhe" TargetMode="External"/><Relationship Id="rId2261" Type="http://schemas.openxmlformats.org/officeDocument/2006/relationships/hyperlink" Target="https://www.mercadolivre.com.br/vendas/2000005085358870/detalhe" TargetMode="External"/><Relationship Id="rId2499" Type="http://schemas.openxmlformats.org/officeDocument/2006/relationships/hyperlink" Target="https://www.mercadolivre.com.br/vendas/2000005073522750/detalhe" TargetMode="External"/><Relationship Id="rId3105" Type="http://schemas.openxmlformats.org/officeDocument/2006/relationships/hyperlink" Target="https://www.mercadolivre.com.br/vendas/2000005038640744/detalhe" TargetMode="External"/><Relationship Id="rId1" Type="http://schemas.openxmlformats.org/officeDocument/2006/relationships/hyperlink" Target="https://www.mercadolivre.com.br/vendas/2000005198165260/detalhe" TargetMode="External"/><Relationship Id="rId233" Type="http://schemas.openxmlformats.org/officeDocument/2006/relationships/hyperlink" Target="https://www.mercadolivre.com.br/vendas/2000004244147403/detalhe" TargetMode="External"/><Relationship Id="rId440" Type="http://schemas.openxmlformats.org/officeDocument/2006/relationships/hyperlink" Target="https://www.mercadolivre.com.br/vendas/2000005177917718/detalhe" TargetMode="External"/><Relationship Id="rId678" Type="http://schemas.openxmlformats.org/officeDocument/2006/relationships/hyperlink" Target="https://www.mercadolivre.com.br/vendas/2000005166799460/detalhe" TargetMode="External"/><Relationship Id="rId885" Type="http://schemas.openxmlformats.org/officeDocument/2006/relationships/hyperlink" Target="https://www.mercadolivre.com.br/vendas/2000005158763566/detalhe" TargetMode="External"/><Relationship Id="rId1070" Type="http://schemas.openxmlformats.org/officeDocument/2006/relationships/hyperlink" Target="https://www.mercadolivre.com.br/vendas/2000005148193510/detalhe" TargetMode="External"/><Relationship Id="rId2121" Type="http://schemas.openxmlformats.org/officeDocument/2006/relationships/hyperlink" Target="https://www.mercadolivre.com.br/vendas/2000005092999538/detalhe" TargetMode="External"/><Relationship Id="rId2359" Type="http://schemas.openxmlformats.org/officeDocument/2006/relationships/hyperlink" Target="https://www.mercadolivre.com.br/vendas/2000005079638170/detalhe" TargetMode="External"/><Relationship Id="rId2566" Type="http://schemas.openxmlformats.org/officeDocument/2006/relationships/hyperlink" Target="https://www.mercadolivre.com.br/vendas/2000005071243210/detalhe" TargetMode="External"/><Relationship Id="rId2773" Type="http://schemas.openxmlformats.org/officeDocument/2006/relationships/hyperlink" Target="https://www.mercadolivre.com.br/vendas/2000005058081568/detalhe" TargetMode="External"/><Relationship Id="rId2980" Type="http://schemas.openxmlformats.org/officeDocument/2006/relationships/hyperlink" Target="https://www.mercadolivre.com.br/vendas/2000005046714198/detalhe" TargetMode="External"/><Relationship Id="rId300" Type="http://schemas.openxmlformats.org/officeDocument/2006/relationships/hyperlink" Target="https://www.mercadolivre.com.br/vendas/2000004243169789/detalhe" TargetMode="External"/><Relationship Id="rId538" Type="http://schemas.openxmlformats.org/officeDocument/2006/relationships/hyperlink" Target="https://www.mercadolivre.com.br/vendas/2000004237506115/detalhe" TargetMode="External"/><Relationship Id="rId745" Type="http://schemas.openxmlformats.org/officeDocument/2006/relationships/hyperlink" Target="http://mediations.mercadolivre.com.br/received_claims/5177359109?urlBack=https://www.mercadolivre.com.br/vendas/2000004226465187/detalhe" TargetMode="External"/><Relationship Id="rId952" Type="http://schemas.openxmlformats.org/officeDocument/2006/relationships/hyperlink" Target="https://www.mercadolivre.com.br/vendas/2000004229274767/detalhe" TargetMode="External"/><Relationship Id="rId1168" Type="http://schemas.openxmlformats.org/officeDocument/2006/relationships/hyperlink" Target="https://www.mercadolivre.com.br/vendas/2000004223827541/detalhe" TargetMode="External"/><Relationship Id="rId1375" Type="http://schemas.openxmlformats.org/officeDocument/2006/relationships/hyperlink" Target="https://www.mercadolivre.com.br/vendas/2000005131592882/detalhe" TargetMode="External"/><Relationship Id="rId1582" Type="http://schemas.openxmlformats.org/officeDocument/2006/relationships/hyperlink" Target="https://www.mercadolivre.com.br/vendas/2000004214439481/detalhe" TargetMode="External"/><Relationship Id="rId2219" Type="http://schemas.openxmlformats.org/officeDocument/2006/relationships/hyperlink" Target="https://www.mercadolivre.com.br/vendas/2000005087393602/detalhe" TargetMode="External"/><Relationship Id="rId2426" Type="http://schemas.openxmlformats.org/officeDocument/2006/relationships/hyperlink" Target="https://www.mercadolivre.com.br/vendas/2000004195394951/detalhe" TargetMode="External"/><Relationship Id="rId2633" Type="http://schemas.openxmlformats.org/officeDocument/2006/relationships/hyperlink" Target="https://www.mercadolivre.com.br/vendas/2000004191443273/detalhe" TargetMode="External"/><Relationship Id="rId81" Type="http://schemas.openxmlformats.org/officeDocument/2006/relationships/hyperlink" Target="https://www.mercadolivre.com.br/vendas/2000004246738165/detalhe" TargetMode="External"/><Relationship Id="rId605" Type="http://schemas.openxmlformats.org/officeDocument/2006/relationships/hyperlink" Target="https://www.mercadolivre.com.br/vendas/2000005169527630/detalhe" TargetMode="External"/><Relationship Id="rId812" Type="http://schemas.openxmlformats.org/officeDocument/2006/relationships/hyperlink" Target="https://www.mercadolivre.com.br/vendas/2000004232173471/detalhe" TargetMode="External"/><Relationship Id="rId1028" Type="http://schemas.openxmlformats.org/officeDocument/2006/relationships/hyperlink" Target="https://www.mercadolivre.com.br/vendas/2000005149453436/detalhe" TargetMode="External"/><Relationship Id="rId1235" Type="http://schemas.openxmlformats.org/officeDocument/2006/relationships/hyperlink" Target="https://www.mercadolivre.com.br/vendas/2000005138589558/detalhe" TargetMode="External"/><Relationship Id="rId1442" Type="http://schemas.openxmlformats.org/officeDocument/2006/relationships/hyperlink" Target="https://www.mercadolivre.com.br/vendas/2000005128477336/detalhe" TargetMode="External"/><Relationship Id="rId1887" Type="http://schemas.openxmlformats.org/officeDocument/2006/relationships/hyperlink" Target="https://www.mercadolivre.com.br/vendas/2000005106133464/detalhe" TargetMode="External"/><Relationship Id="rId2840" Type="http://schemas.openxmlformats.org/officeDocument/2006/relationships/hyperlink" Target="https://www.mercadolivre.com.br/vendas/2000005054533780/detalhe" TargetMode="External"/><Relationship Id="rId2938" Type="http://schemas.openxmlformats.org/officeDocument/2006/relationships/hyperlink" Target="https://www.mercadolivre.com.br/vendas/2000005049499688/detalhe" TargetMode="External"/><Relationship Id="rId1302" Type="http://schemas.openxmlformats.org/officeDocument/2006/relationships/hyperlink" Target="https://www.mercadolivre.com.br/vendas/2000004220754889/detalhe" TargetMode="External"/><Relationship Id="rId1747" Type="http://schemas.openxmlformats.org/officeDocument/2006/relationships/hyperlink" Target="https://www.mercadolivre.com.br/vendas/2000005112795720/detalhe" TargetMode="External"/><Relationship Id="rId1954" Type="http://schemas.openxmlformats.org/officeDocument/2006/relationships/hyperlink" Target="https://www.mercadolivre.com.br/vendas/2000005099607604/detalhe" TargetMode="External"/><Relationship Id="rId2700" Type="http://schemas.openxmlformats.org/officeDocument/2006/relationships/hyperlink" Target="https://www.mercadolivre.com.br/vendas/2000005064750498/detalhe" TargetMode="External"/><Relationship Id="rId39" Type="http://schemas.openxmlformats.org/officeDocument/2006/relationships/hyperlink" Target="https://www.mercadolivre.com.br/vendas/2000005196481398/detalhe" TargetMode="External"/><Relationship Id="rId1607" Type="http://schemas.openxmlformats.org/officeDocument/2006/relationships/hyperlink" Target="https://www.mercadolivre.com.br/vendas/2000004213711935/detalhe" TargetMode="External"/><Relationship Id="rId1814" Type="http://schemas.openxmlformats.org/officeDocument/2006/relationships/hyperlink" Target="https://www.mercadolivre.com.br/vendas/2000005109658346/detalhe" TargetMode="External"/><Relationship Id="rId188" Type="http://schemas.openxmlformats.org/officeDocument/2006/relationships/hyperlink" Target="https://www.mercadolivre.com.br/vendas/2000004244961067/detalhe" TargetMode="External"/><Relationship Id="rId395" Type="http://schemas.openxmlformats.org/officeDocument/2006/relationships/hyperlink" Target="https://www.mercadolivre.com.br/vendas/2000005180784866/detalhe" TargetMode="External"/><Relationship Id="rId2076" Type="http://schemas.openxmlformats.org/officeDocument/2006/relationships/hyperlink" Target="https://www.mercadolivre.com.br/vendas/2000005095121416/detalhe" TargetMode="External"/><Relationship Id="rId2283" Type="http://schemas.openxmlformats.org/officeDocument/2006/relationships/hyperlink" Target="https://www.mercadolivre.com.br/vendas/2000005082977534/detalhe" TargetMode="External"/><Relationship Id="rId2490" Type="http://schemas.openxmlformats.org/officeDocument/2006/relationships/hyperlink" Target="https://www.mercadolivre.com.br/vendas/2000005073923812/detalhe" TargetMode="External"/><Relationship Id="rId2588" Type="http://schemas.openxmlformats.org/officeDocument/2006/relationships/hyperlink" Target="https://www.mercadolivre.com.br/vendas/2000004190036309/detalhe" TargetMode="External"/><Relationship Id="rId3127" Type="http://schemas.openxmlformats.org/officeDocument/2006/relationships/hyperlink" Target="https://www.mercadolivre.com.br/vendas/2000005037656698/detalhe" TargetMode="External"/><Relationship Id="rId255" Type="http://schemas.openxmlformats.org/officeDocument/2006/relationships/hyperlink" Target="https://www.mercadolivre.com.br/vendas/2000005187815258/detalhe" TargetMode="External"/><Relationship Id="rId462" Type="http://schemas.openxmlformats.org/officeDocument/2006/relationships/hyperlink" Target="https://www.mercadolivre.com.br/vendas/2000004239059793/detalhe" TargetMode="External"/><Relationship Id="rId1092" Type="http://schemas.openxmlformats.org/officeDocument/2006/relationships/hyperlink" Target="https://www.mercadolivre.com.br/vendas/2000004226184509/detalhe" TargetMode="External"/><Relationship Id="rId1397" Type="http://schemas.openxmlformats.org/officeDocument/2006/relationships/hyperlink" Target="https://www.mercadolivre.com.br/vendas/2000005130510802/detalhe" TargetMode="External"/><Relationship Id="rId2143" Type="http://schemas.openxmlformats.org/officeDocument/2006/relationships/hyperlink" Target="https://www.mercadolivre.com.br/vendas/2000005091062902/detalhe" TargetMode="External"/><Relationship Id="rId2350" Type="http://schemas.openxmlformats.org/officeDocument/2006/relationships/hyperlink" Target="https://www.mercadolivre.com.br/vendas/2000004196708683/detalhe" TargetMode="External"/><Relationship Id="rId2795" Type="http://schemas.openxmlformats.org/officeDocument/2006/relationships/hyperlink" Target="https://www.mercadolivre.com.br/vendas/2000004186703097/detalhe" TargetMode="External"/><Relationship Id="rId115" Type="http://schemas.openxmlformats.org/officeDocument/2006/relationships/hyperlink" Target="https://www.mercadolivre.com.br/vendas/2000004246284019/detalhe" TargetMode="External"/><Relationship Id="rId322" Type="http://schemas.openxmlformats.org/officeDocument/2006/relationships/hyperlink" Target="https://www.mercadolivre.com.br/vendas/2000005185433860/detalhe" TargetMode="External"/><Relationship Id="rId767" Type="http://schemas.openxmlformats.org/officeDocument/2006/relationships/hyperlink" Target="https://www.mercadolivre.com.br/vendas/2000004233053267/detalhe" TargetMode="External"/><Relationship Id="rId974" Type="http://schemas.openxmlformats.org/officeDocument/2006/relationships/hyperlink" Target="https://www.mercadolivre.com.br/vendas/2000005153538800/detalhe" TargetMode="External"/><Relationship Id="rId2003" Type="http://schemas.openxmlformats.org/officeDocument/2006/relationships/hyperlink" Target="https://www.mercadolivre.com.br/vendas/2000005098759676/detalhe" TargetMode="External"/><Relationship Id="rId2210" Type="http://schemas.openxmlformats.org/officeDocument/2006/relationships/hyperlink" Target="https://www.mercadolivre.com.br/vendas/2000005087661342/detalhe" TargetMode="External"/><Relationship Id="rId2448" Type="http://schemas.openxmlformats.org/officeDocument/2006/relationships/hyperlink" Target="https://www.mercadolivre.com.br/vendas/2000004194927351/detalhe" TargetMode="External"/><Relationship Id="rId2655" Type="http://schemas.openxmlformats.org/officeDocument/2006/relationships/hyperlink" Target="https://www.mercadolivre.com.br/vendas/2000005066726096/detalhe" TargetMode="External"/><Relationship Id="rId2862" Type="http://schemas.openxmlformats.org/officeDocument/2006/relationships/hyperlink" Target="https://www.mercadolivre.com.br/vendas/2000005053663368/detalhe" TargetMode="External"/><Relationship Id="rId627" Type="http://schemas.openxmlformats.org/officeDocument/2006/relationships/hyperlink" Target="https://www.mercadolivre.com.br/vendas/2000005168657654/detalhe" TargetMode="External"/><Relationship Id="rId834" Type="http://schemas.openxmlformats.org/officeDocument/2006/relationships/hyperlink" Target="http://mediations.mercadolivre.com.br/received_claims/5177804878?urlBack=https://www.mercadolivre.com.br/vendas/2000004231849195/detalhe" TargetMode="External"/><Relationship Id="rId1257" Type="http://schemas.openxmlformats.org/officeDocument/2006/relationships/hyperlink" Target="https://www.mercadolivre.com.br/vendas/2000005137525336/detalhe" TargetMode="External"/><Relationship Id="rId1464" Type="http://schemas.openxmlformats.org/officeDocument/2006/relationships/hyperlink" Target="https://www.mercadolivre.com.br/vendas/2000005126867170/detalhe" TargetMode="External"/><Relationship Id="rId1671" Type="http://schemas.openxmlformats.org/officeDocument/2006/relationships/hyperlink" Target="https://www.mercadolivre.com.br/vendas/2000005116325270/detalhe" TargetMode="External"/><Relationship Id="rId2308" Type="http://schemas.openxmlformats.org/officeDocument/2006/relationships/hyperlink" Target="https://www.mercadolivre.com.br/vendas/2000005081923744/detalhe" TargetMode="External"/><Relationship Id="rId2515" Type="http://schemas.openxmlformats.org/officeDocument/2006/relationships/hyperlink" Target="https://www.mercadolivre.com.br/vendas/2000005072719248/detalhe" TargetMode="External"/><Relationship Id="rId2722" Type="http://schemas.openxmlformats.org/officeDocument/2006/relationships/hyperlink" Target="https://www.mercadolivre.com.br/vendas/2000004189924283/detalhe" TargetMode="External"/><Relationship Id="rId901" Type="http://schemas.openxmlformats.org/officeDocument/2006/relationships/hyperlink" Target="https://www.mercadolivre.com.br/vendas/2000004230953331/detalhe" TargetMode="External"/><Relationship Id="rId1117" Type="http://schemas.openxmlformats.org/officeDocument/2006/relationships/hyperlink" Target="https://www.mercadolivre.com.br/vendas/2000004225010259/detalhe" TargetMode="External"/><Relationship Id="rId1324" Type="http://schemas.openxmlformats.org/officeDocument/2006/relationships/hyperlink" Target="https://www.mercadolivre.com.br/vendas/2000005134601632/detalhe" TargetMode="External"/><Relationship Id="rId1531" Type="http://schemas.openxmlformats.org/officeDocument/2006/relationships/hyperlink" Target="https://www.mercadolivre.com.br/vendas/2000005123880814/detalhe" TargetMode="External"/><Relationship Id="rId1769" Type="http://schemas.openxmlformats.org/officeDocument/2006/relationships/hyperlink" Target="https://www.mercadolivre.com.br/vendas/2000004210557109/detalhe" TargetMode="External"/><Relationship Id="rId1976" Type="http://schemas.openxmlformats.org/officeDocument/2006/relationships/hyperlink" Target="https://www.mercadolivre.com.br/vendas/2000005100119448/detalhe" TargetMode="External"/><Relationship Id="rId3191" Type="http://schemas.openxmlformats.org/officeDocument/2006/relationships/hyperlink" Target="https://www.mercadolivre.com.br/vendas/2000004177309205/detalhe" TargetMode="External"/><Relationship Id="rId30" Type="http://schemas.openxmlformats.org/officeDocument/2006/relationships/hyperlink" Target="https://www.mercadolivre.com.br/vendas/2000005196650908/detalhe" TargetMode="External"/><Relationship Id="rId1629" Type="http://schemas.openxmlformats.org/officeDocument/2006/relationships/hyperlink" Target="https://www.mercadolivre.com.br/vendas/2000005118363986/detalhe" TargetMode="External"/><Relationship Id="rId1836" Type="http://schemas.openxmlformats.org/officeDocument/2006/relationships/hyperlink" Target="https://www.mercadolivre.com.br/vendas/2000005108709532/detalhe" TargetMode="External"/><Relationship Id="rId1903" Type="http://schemas.openxmlformats.org/officeDocument/2006/relationships/hyperlink" Target="https://www.mercadolivre.com.br/vendas/2000005105104570/detalhe" TargetMode="External"/><Relationship Id="rId2098" Type="http://schemas.openxmlformats.org/officeDocument/2006/relationships/hyperlink" Target="https://www.mercadolivre.com.br/vendas/2000005094211602/detalhe" TargetMode="External"/><Relationship Id="rId3051" Type="http://schemas.openxmlformats.org/officeDocument/2006/relationships/hyperlink" Target="https://www.mercadolivre.com.br/vendas/2000005042427670/detalhe" TargetMode="External"/><Relationship Id="rId3149" Type="http://schemas.openxmlformats.org/officeDocument/2006/relationships/hyperlink" Target="https://www.mercadolivre.com.br/vendas/2000004178077827/detalhe" TargetMode="External"/><Relationship Id="rId277" Type="http://schemas.openxmlformats.org/officeDocument/2006/relationships/hyperlink" Target="https://www.mercadolivre.com.br/vendas/2000005187032404/detalhe" TargetMode="External"/><Relationship Id="rId484" Type="http://schemas.openxmlformats.org/officeDocument/2006/relationships/hyperlink" Target="https://www.mercadolivre.com.br/vendas/2000005176201518/detalhe" TargetMode="External"/><Relationship Id="rId2165" Type="http://schemas.openxmlformats.org/officeDocument/2006/relationships/hyperlink" Target="https://www.mercadolivre.com.br/vendas/2000004201074629/detalhe" TargetMode="External"/><Relationship Id="rId3009" Type="http://schemas.openxmlformats.org/officeDocument/2006/relationships/hyperlink" Target="https://www.mercadolivre.com.br/vendas/2000005045307324/detalhe" TargetMode="External"/><Relationship Id="rId137" Type="http://schemas.openxmlformats.org/officeDocument/2006/relationships/hyperlink" Target="https://www.mercadolivre.com.br/vendas/2000005192549224/detalhe" TargetMode="External"/><Relationship Id="rId344" Type="http://schemas.openxmlformats.org/officeDocument/2006/relationships/hyperlink" Target="https://www.mercadolivre.com.br/vendas/2000004242148321/detalhe" TargetMode="External"/><Relationship Id="rId691" Type="http://schemas.openxmlformats.org/officeDocument/2006/relationships/hyperlink" Target="https://www.mercadolivre.com.br/vendas/2000005166067836/detalhe" TargetMode="External"/><Relationship Id="rId789" Type="http://schemas.openxmlformats.org/officeDocument/2006/relationships/hyperlink" Target="https://www.mercadolivre.com.br/vendas/2000005162216354/detalhe" TargetMode="External"/><Relationship Id="rId996" Type="http://schemas.openxmlformats.org/officeDocument/2006/relationships/hyperlink" Target="https://www.mercadolivre.com.br/vendas/2000005151876264/detalhe" TargetMode="External"/><Relationship Id="rId2025" Type="http://schemas.openxmlformats.org/officeDocument/2006/relationships/hyperlink" Target="https://www.mercadolivre.com.br/vendas/2000005098027244/detalhe" TargetMode="External"/><Relationship Id="rId2372" Type="http://schemas.openxmlformats.org/officeDocument/2006/relationships/hyperlink" Target="https://www.mercadolivre.com.br/vendas/2000004196455463/detalhe" TargetMode="External"/><Relationship Id="rId2677" Type="http://schemas.openxmlformats.org/officeDocument/2006/relationships/hyperlink" Target="https://www.mercadolivre.com.br/vendas/2000005065894206/detalhe" TargetMode="External"/><Relationship Id="rId2884" Type="http://schemas.openxmlformats.org/officeDocument/2006/relationships/hyperlink" Target="https://www.mercadolivre.com.br/vendas/2000005051997246/detalhe" TargetMode="External"/><Relationship Id="rId551" Type="http://schemas.openxmlformats.org/officeDocument/2006/relationships/hyperlink" Target="https://www.mercadolivre.com.br/vendas/2000005172730100/detalhe" TargetMode="External"/><Relationship Id="rId649" Type="http://schemas.openxmlformats.org/officeDocument/2006/relationships/hyperlink" Target="https://www.mercadolivre.com.br/vendas/2000004235156297/detalhe" TargetMode="External"/><Relationship Id="rId856" Type="http://schemas.openxmlformats.org/officeDocument/2006/relationships/hyperlink" Target="https://www.mercadolivre.com.br/vendas/2000005159595474/detalhe" TargetMode="External"/><Relationship Id="rId1181" Type="http://schemas.openxmlformats.org/officeDocument/2006/relationships/hyperlink" Target="https://www.mercadolivre.com.br/vendas/2000005141571258/detalhe" TargetMode="External"/><Relationship Id="rId1279" Type="http://schemas.openxmlformats.org/officeDocument/2006/relationships/hyperlink" Target="https://www.mercadolivre.com.br/vendas/2000005136134544/detalhe" TargetMode="External"/><Relationship Id="rId1486" Type="http://schemas.openxmlformats.org/officeDocument/2006/relationships/hyperlink" Target="https://www.mercadolivre.com.br/vendas/2000005125607456/detalhe" TargetMode="External"/><Relationship Id="rId2232" Type="http://schemas.openxmlformats.org/officeDocument/2006/relationships/hyperlink" Target="https://www.mercadolivre.com.br/vendas/2000005086897524/detalhe" TargetMode="External"/><Relationship Id="rId2537" Type="http://schemas.openxmlformats.org/officeDocument/2006/relationships/hyperlink" Target="https://www.mercadolivre.com.br/vendas/2000005071904670/detalhe" TargetMode="External"/><Relationship Id="rId204" Type="http://schemas.openxmlformats.org/officeDocument/2006/relationships/hyperlink" Target="https://www.mercadolivre.com.br/vendas/2000005189667178/detalhe" TargetMode="External"/><Relationship Id="rId411" Type="http://schemas.openxmlformats.org/officeDocument/2006/relationships/hyperlink" Target="https://www.mercadolivre.com.br/vendas/2000005179267564/detalhe" TargetMode="External"/><Relationship Id="rId509" Type="http://schemas.openxmlformats.org/officeDocument/2006/relationships/hyperlink" Target="https://www.mercadolivre.com.br/vendas/2000004238052927/detalhe" TargetMode="External"/><Relationship Id="rId1041" Type="http://schemas.openxmlformats.org/officeDocument/2006/relationships/hyperlink" Target="https://www.mercadolivre.com.br/vendas/2000004226715009/detalhe" TargetMode="External"/><Relationship Id="rId1139" Type="http://schemas.openxmlformats.org/officeDocument/2006/relationships/hyperlink" Target="https://www.mercadolivre.com.br/vendas/2000005143964804/detalhe" TargetMode="External"/><Relationship Id="rId1346" Type="http://schemas.openxmlformats.org/officeDocument/2006/relationships/hyperlink" Target="https://www.mercadolivre.com.br/vendas/2000005133038866/detalhe" TargetMode="External"/><Relationship Id="rId1693" Type="http://schemas.openxmlformats.org/officeDocument/2006/relationships/hyperlink" Target="https://www.mercadolivre.com.br/vendas/2000005115554972/detalhe" TargetMode="External"/><Relationship Id="rId1998" Type="http://schemas.openxmlformats.org/officeDocument/2006/relationships/hyperlink" Target="https://www.mercadolivre.com.br/vendas/2000005099125918/detalhe" TargetMode="External"/><Relationship Id="rId2744" Type="http://schemas.openxmlformats.org/officeDocument/2006/relationships/hyperlink" Target="https://www.mercadolivre.com.br/vendas/2000005061165992/detalhe" TargetMode="External"/><Relationship Id="rId2951" Type="http://schemas.openxmlformats.org/officeDocument/2006/relationships/hyperlink" Target="https://www.mercadolivre.com.br/vendas/2000005048673276/detalhe" TargetMode="External"/><Relationship Id="rId716" Type="http://schemas.openxmlformats.org/officeDocument/2006/relationships/hyperlink" Target="https://www.mercadolivre.com.br/vendas/2000004233953909/detalhe" TargetMode="External"/><Relationship Id="rId923" Type="http://schemas.openxmlformats.org/officeDocument/2006/relationships/hyperlink" Target="https://www.mercadolivre.com.br/vendas/2000004229980985/detalhe" TargetMode="External"/><Relationship Id="rId1553" Type="http://schemas.openxmlformats.org/officeDocument/2006/relationships/hyperlink" Target="https://www.mercadolivre.com.br/vendas/2000005122414978/detalhe" TargetMode="External"/><Relationship Id="rId1760" Type="http://schemas.openxmlformats.org/officeDocument/2006/relationships/hyperlink" Target="https://www.mercadolivre.com.br/vendas/2000005112191158/detalhe" TargetMode="External"/><Relationship Id="rId1858" Type="http://schemas.openxmlformats.org/officeDocument/2006/relationships/hyperlink" Target="https://www.mercadolivre.com.br/vendas/2000005107863898/detalhe" TargetMode="External"/><Relationship Id="rId2604" Type="http://schemas.openxmlformats.org/officeDocument/2006/relationships/hyperlink" Target="https://www.mercadolivre.com.br/vendas/2000004191914501/detalhe" TargetMode="External"/><Relationship Id="rId2811" Type="http://schemas.openxmlformats.org/officeDocument/2006/relationships/hyperlink" Target="https://www.mercadolivre.com.br/vendas/2000005055880194/detalhe" TargetMode="External"/><Relationship Id="rId52" Type="http://schemas.openxmlformats.org/officeDocument/2006/relationships/hyperlink" Target="https://www.mercadolivre.com.br/vendas/2000005195522732/detalhe" TargetMode="External"/><Relationship Id="rId1206" Type="http://schemas.openxmlformats.org/officeDocument/2006/relationships/hyperlink" Target="https://www.mercadolivre.com.br/vendas/2000005140257784/detalhe" TargetMode="External"/><Relationship Id="rId1413" Type="http://schemas.openxmlformats.org/officeDocument/2006/relationships/hyperlink" Target="https://www.mercadolivre.com.br/vendas/2000004218276377/detalhe" TargetMode="External"/><Relationship Id="rId1620" Type="http://schemas.openxmlformats.org/officeDocument/2006/relationships/hyperlink" Target="https://www.mercadolivre.com.br/vendas/2000005118601520/detalhe" TargetMode="External"/><Relationship Id="rId2909" Type="http://schemas.openxmlformats.org/officeDocument/2006/relationships/hyperlink" Target="https://www.mercadolivre.com.br/vendas/2000004184148791/detalhe" TargetMode="External"/><Relationship Id="rId3073" Type="http://schemas.openxmlformats.org/officeDocument/2006/relationships/hyperlink" Target="https://www.mercadolivre.com.br/vendas/2000004179674611/detalhe" TargetMode="External"/><Relationship Id="rId1718" Type="http://schemas.openxmlformats.org/officeDocument/2006/relationships/hyperlink" Target="https://www.mercadolivre.com.br/vendas/2000005109925538/detalhe" TargetMode="External"/><Relationship Id="rId1925" Type="http://schemas.openxmlformats.org/officeDocument/2006/relationships/hyperlink" Target="https://www.mercadolivre.com.br/vendas/2000005103622530/detalhe" TargetMode="External"/><Relationship Id="rId3140" Type="http://schemas.openxmlformats.org/officeDocument/2006/relationships/hyperlink" Target="https://www.mercadolivre.com.br/vendas/2000005037081088/detalhe" TargetMode="External"/><Relationship Id="rId299" Type="http://schemas.openxmlformats.org/officeDocument/2006/relationships/hyperlink" Target="https://www.mercadolivre.com.br/vendas/2000005186283752/detalhe" TargetMode="External"/><Relationship Id="rId2187" Type="http://schemas.openxmlformats.org/officeDocument/2006/relationships/hyperlink" Target="https://www.mercadolivre.com.br/vendas/2000005089183886/detalhe" TargetMode="External"/><Relationship Id="rId2394" Type="http://schemas.openxmlformats.org/officeDocument/2006/relationships/hyperlink" Target="https://www.mercadolivre.com.br/vendas/2000005078523788/detalhe" TargetMode="External"/><Relationship Id="rId159" Type="http://schemas.openxmlformats.org/officeDocument/2006/relationships/hyperlink" Target="https://www.mercadolivre.com.br/vendas/2000005182560098/detalhe" TargetMode="External"/><Relationship Id="rId366" Type="http://schemas.openxmlformats.org/officeDocument/2006/relationships/hyperlink" Target="https://www.mercadolivre.com.br/vendas/2000005182893156/detalhe" TargetMode="External"/><Relationship Id="rId573" Type="http://schemas.openxmlformats.org/officeDocument/2006/relationships/hyperlink" Target="https://www.mercadolivre.com.br/vendas/2000005171760824/detalhe" TargetMode="External"/><Relationship Id="rId780" Type="http://schemas.openxmlformats.org/officeDocument/2006/relationships/hyperlink" Target="https://www.mercadolivre.com.br/vendas/2000004232834649/detalhe" TargetMode="External"/><Relationship Id="rId2047" Type="http://schemas.openxmlformats.org/officeDocument/2006/relationships/hyperlink" Target="https://www.mercadolivre.com.br/vendas/2000005096610190/detalhe" TargetMode="External"/><Relationship Id="rId2254" Type="http://schemas.openxmlformats.org/officeDocument/2006/relationships/hyperlink" Target="https://www.mercadolivre.com.br/vendas/2000005085722178/detalhe" TargetMode="External"/><Relationship Id="rId2461" Type="http://schemas.openxmlformats.org/officeDocument/2006/relationships/hyperlink" Target="https://www.mercadolivre.com.br/vendas/2000005075335862/detalhe" TargetMode="External"/><Relationship Id="rId2699" Type="http://schemas.openxmlformats.org/officeDocument/2006/relationships/hyperlink" Target="https://www.mercadolivre.com.br/vendas/2000004190273241/detalhe" TargetMode="External"/><Relationship Id="rId3000" Type="http://schemas.openxmlformats.org/officeDocument/2006/relationships/hyperlink" Target="https://www.mercadolivre.com.br/vendas/2000005045707050/detalhe" TargetMode="External"/><Relationship Id="rId226" Type="http://schemas.openxmlformats.org/officeDocument/2006/relationships/hyperlink" Target="https://www.mercadolivre.com.br/vendas/2000005188651308/detalhe" TargetMode="External"/><Relationship Id="rId433" Type="http://schemas.openxmlformats.org/officeDocument/2006/relationships/hyperlink" Target="https://www.mercadolivre.com.br/vendas/2000005178305604/detalhe" TargetMode="External"/><Relationship Id="rId878" Type="http://schemas.openxmlformats.org/officeDocument/2006/relationships/hyperlink" Target="https://www.mercadolivre.com.br/vendas/2000004231286779/detalhe" TargetMode="External"/><Relationship Id="rId1063" Type="http://schemas.openxmlformats.org/officeDocument/2006/relationships/hyperlink" Target="https://www.mercadolivre.com.br/vendas/2000004226404259/detalhe" TargetMode="External"/><Relationship Id="rId1270" Type="http://schemas.openxmlformats.org/officeDocument/2006/relationships/hyperlink" Target="https://www.mercadolivre.com.br/vendas/2000005137182488/detalhe" TargetMode="External"/><Relationship Id="rId2114" Type="http://schemas.openxmlformats.org/officeDocument/2006/relationships/hyperlink" Target="https://www.mercadolivre.com.br/vendas/2000005093515964/detalhe" TargetMode="External"/><Relationship Id="rId2559" Type="http://schemas.openxmlformats.org/officeDocument/2006/relationships/hyperlink" Target="https://www.mercadolivre.com.br/vendas/2000005071388900/detalhe" TargetMode="External"/><Relationship Id="rId2766" Type="http://schemas.openxmlformats.org/officeDocument/2006/relationships/hyperlink" Target="https://www.mercadolivre.com.br/vendas/2000005058813696/detalhe" TargetMode="External"/><Relationship Id="rId2973" Type="http://schemas.openxmlformats.org/officeDocument/2006/relationships/hyperlink" Target="https://www.mercadolivre.com.br/vendas/2000005047035122/detalhe" TargetMode="External"/><Relationship Id="rId640" Type="http://schemas.openxmlformats.org/officeDocument/2006/relationships/hyperlink" Target="https://www.mercadolivre.com.br/vendas/2000004235278915/detalhe" TargetMode="External"/><Relationship Id="rId738" Type="http://schemas.openxmlformats.org/officeDocument/2006/relationships/hyperlink" Target="https://www.mercadolivre.com.br/vendas/2000005164446224/detalhe" TargetMode="External"/><Relationship Id="rId945" Type="http://schemas.openxmlformats.org/officeDocument/2006/relationships/hyperlink" Target="https://www.mercadolivre.com.br/vendas/2000005155120976/detalhe" TargetMode="External"/><Relationship Id="rId1368" Type="http://schemas.openxmlformats.org/officeDocument/2006/relationships/hyperlink" Target="https://www.mercadolivre.com.br/vendas/2000005132028312/detalhe" TargetMode="External"/><Relationship Id="rId1575" Type="http://schemas.openxmlformats.org/officeDocument/2006/relationships/hyperlink" Target="http://mediations.mercadolivre.com.br/received_claims/5176121779?urlBack=https://www.mercadolivre.com.br/vendas/2000005121374388/detalhe" TargetMode="External"/><Relationship Id="rId1782" Type="http://schemas.openxmlformats.org/officeDocument/2006/relationships/hyperlink" Target="https://www.mercadolivre.com.br/vendas/2000005111164414/detalhe" TargetMode="External"/><Relationship Id="rId2321" Type="http://schemas.openxmlformats.org/officeDocument/2006/relationships/hyperlink" Target="https://www.mercadolivre.com.br/vendas/2000005081290862/detalhe" TargetMode="External"/><Relationship Id="rId2419" Type="http://schemas.openxmlformats.org/officeDocument/2006/relationships/hyperlink" Target="https://www.mercadolivre.com.br/vendas/2000005077419136/detalhe" TargetMode="External"/><Relationship Id="rId2626" Type="http://schemas.openxmlformats.org/officeDocument/2006/relationships/hyperlink" Target="https://www.mercadolivre.com.br/vendas/2000005067866630/detalhe" TargetMode="External"/><Relationship Id="rId2833" Type="http://schemas.openxmlformats.org/officeDocument/2006/relationships/hyperlink" Target="https://www.mercadolivre.com.br/vendas/2000005054804442/detalhe" TargetMode="External"/><Relationship Id="rId74" Type="http://schemas.openxmlformats.org/officeDocument/2006/relationships/hyperlink" Target="https://www.mercadolivre.com.br/vendas/2000005194749036/detalhe" TargetMode="External"/><Relationship Id="rId500" Type="http://schemas.openxmlformats.org/officeDocument/2006/relationships/hyperlink" Target="https://www.mercadolivre.com.br/vendas/2000005175043150/detalhe" TargetMode="External"/><Relationship Id="rId805" Type="http://schemas.openxmlformats.org/officeDocument/2006/relationships/hyperlink" Target="https://www.mercadolivre.com.br/vendas/2000005161371518/detalhe" TargetMode="External"/><Relationship Id="rId1130" Type="http://schemas.openxmlformats.org/officeDocument/2006/relationships/hyperlink" Target="https://www.mercadolivre.com.br/vendas/2000005144319664/detalhe" TargetMode="External"/><Relationship Id="rId1228" Type="http://schemas.openxmlformats.org/officeDocument/2006/relationships/hyperlink" Target="https://www.mercadolivre.com.br/vendas/2000005139382534/detalhe" TargetMode="External"/><Relationship Id="rId1435" Type="http://schemas.openxmlformats.org/officeDocument/2006/relationships/hyperlink" Target="https://www.mercadolivre.com.br/vendas/2000005128786826/detalhe" TargetMode="External"/><Relationship Id="rId1642" Type="http://schemas.openxmlformats.org/officeDocument/2006/relationships/hyperlink" Target="https://www.mercadolivre.com.br/vendas/2000005117827514/detalhe" TargetMode="External"/><Relationship Id="rId1947" Type="http://schemas.openxmlformats.org/officeDocument/2006/relationships/hyperlink" Target="https://www.mercadolivre.com.br/vendas/2000004206621291/detalhe" TargetMode="External"/><Relationship Id="rId2900" Type="http://schemas.openxmlformats.org/officeDocument/2006/relationships/hyperlink" Target="https://www.mercadolivre.com.br/vendas/2000005051192734/detalhe" TargetMode="External"/><Relationship Id="rId3095" Type="http://schemas.openxmlformats.org/officeDocument/2006/relationships/hyperlink" Target="https://www.mercadolivre.com.br/vendas/2000005038844276/detalhe" TargetMode="External"/><Relationship Id="rId1502" Type="http://schemas.openxmlformats.org/officeDocument/2006/relationships/hyperlink" Target="https://www.mercadolivre.com.br/vendas/2000005125257260/detalhe" TargetMode="External"/><Relationship Id="rId1807" Type="http://schemas.openxmlformats.org/officeDocument/2006/relationships/hyperlink" Target="https://www.mercadolivre.com.br/vendas/2000005110111498/detalhe" TargetMode="External"/><Relationship Id="rId3162" Type="http://schemas.openxmlformats.org/officeDocument/2006/relationships/hyperlink" Target="https://www.mercadolivre.com.br/vendas/2000005035761780/detalhe" TargetMode="External"/><Relationship Id="rId290" Type="http://schemas.openxmlformats.org/officeDocument/2006/relationships/hyperlink" Target="https://www.mercadolivre.com.br/vendas/2000005186252528/detalhe" TargetMode="External"/><Relationship Id="rId388" Type="http://schemas.openxmlformats.org/officeDocument/2006/relationships/hyperlink" Target="https://www.mercadolivre.com.br/vendas/2000005181223080/detalhe" TargetMode="External"/><Relationship Id="rId2069" Type="http://schemas.openxmlformats.org/officeDocument/2006/relationships/hyperlink" Target="http://mediations.mercadolivre.com.br/received_claims/5175539844?urlBack=https://www.mercadolivre.com.br/vendas/2000004203456395/detalhe" TargetMode="External"/><Relationship Id="rId3022" Type="http://schemas.openxmlformats.org/officeDocument/2006/relationships/hyperlink" Target="https://www.mercadolivre.com.br/vendas/2000004181415167/detalhe" TargetMode="External"/><Relationship Id="rId150" Type="http://schemas.openxmlformats.org/officeDocument/2006/relationships/hyperlink" Target="https://www.mercadolivre.com.br/vendas/2000005192241036/detalhe" TargetMode="External"/><Relationship Id="rId595" Type="http://schemas.openxmlformats.org/officeDocument/2006/relationships/hyperlink" Target="https://www.mercadolivre.com.br/vendas/2000005170822468/detalhe" TargetMode="External"/><Relationship Id="rId2276" Type="http://schemas.openxmlformats.org/officeDocument/2006/relationships/hyperlink" Target="https://www.mercadolivre.com.br/vendas/2000005075364072/detalhe" TargetMode="External"/><Relationship Id="rId2483" Type="http://schemas.openxmlformats.org/officeDocument/2006/relationships/hyperlink" Target="https://www.mercadolivre.com.br/vendas/2000004194336999/detalhe" TargetMode="External"/><Relationship Id="rId2690" Type="http://schemas.openxmlformats.org/officeDocument/2006/relationships/hyperlink" Target="https://www.mercadolivre.com.br/vendas/2000005065127096/detalhe" TargetMode="External"/><Relationship Id="rId248" Type="http://schemas.openxmlformats.org/officeDocument/2006/relationships/hyperlink" Target="https://www.mercadolivre.com.br/vendas/2000005188159748/detalhe" TargetMode="External"/><Relationship Id="rId455" Type="http://schemas.openxmlformats.org/officeDocument/2006/relationships/hyperlink" Target="https://www.mercadolivre.com.br/vendas/2000005177243332/detalhe" TargetMode="External"/><Relationship Id="rId662" Type="http://schemas.openxmlformats.org/officeDocument/2006/relationships/hyperlink" Target="https://www.mercadolivre.com.br/vendas/2000005156480694/detalhe" TargetMode="External"/><Relationship Id="rId1085" Type="http://schemas.openxmlformats.org/officeDocument/2006/relationships/hyperlink" Target="https://www.mercadolivre.com.br/vendas/2000005147837802/detalhe" TargetMode="External"/><Relationship Id="rId1292" Type="http://schemas.openxmlformats.org/officeDocument/2006/relationships/hyperlink" Target="https://www.mercadolivre.com.br/vendas/2000005135710706/detalhe" TargetMode="External"/><Relationship Id="rId2136" Type="http://schemas.openxmlformats.org/officeDocument/2006/relationships/hyperlink" Target="https://www.mercadolivre.com.br/vendas/2000005092004908/detalhe" TargetMode="External"/><Relationship Id="rId2343" Type="http://schemas.openxmlformats.org/officeDocument/2006/relationships/hyperlink" Target="https://www.mercadolivre.com.br/vendas/2000005080259126/detalhe" TargetMode="External"/><Relationship Id="rId2550" Type="http://schemas.openxmlformats.org/officeDocument/2006/relationships/hyperlink" Target="https://www.mercadolivre.com.br/vendas/2000005071530328/detalhe" TargetMode="External"/><Relationship Id="rId2788" Type="http://schemas.openxmlformats.org/officeDocument/2006/relationships/hyperlink" Target="https://www.mercadolivre.com.br/vendas/2000005057087256/detalhe" TargetMode="External"/><Relationship Id="rId2995" Type="http://schemas.openxmlformats.org/officeDocument/2006/relationships/hyperlink" Target="https://www.mercadolivre.com.br/vendas/2000005045894034/detalhe" TargetMode="External"/><Relationship Id="rId108" Type="http://schemas.openxmlformats.org/officeDocument/2006/relationships/hyperlink" Target="https://www.mercadolivre.com.br/vendas/2000004246376147/detalhe" TargetMode="External"/><Relationship Id="rId315" Type="http://schemas.openxmlformats.org/officeDocument/2006/relationships/hyperlink" Target="https://www.mercadolivre.com.br/vendas/2000004242975099/detalhe" TargetMode="External"/><Relationship Id="rId522" Type="http://schemas.openxmlformats.org/officeDocument/2006/relationships/hyperlink" Target="https://www.mercadolivre.com.br/vendas/2000005174034440/detalhe" TargetMode="External"/><Relationship Id="rId967" Type="http://schemas.openxmlformats.org/officeDocument/2006/relationships/hyperlink" Target="https://www.mercadolivre.com.br/vendas/2000005153805200/detalhe" TargetMode="External"/><Relationship Id="rId1152" Type="http://schemas.openxmlformats.org/officeDocument/2006/relationships/hyperlink" Target="https://www.mercadolivre.com.br/vendas/2000004224340177/detalhe" TargetMode="External"/><Relationship Id="rId1597" Type="http://schemas.openxmlformats.org/officeDocument/2006/relationships/hyperlink" Target="https://www.mercadolivre.com.br/vendas/2000005119998706/detalhe" TargetMode="External"/><Relationship Id="rId2203" Type="http://schemas.openxmlformats.org/officeDocument/2006/relationships/hyperlink" Target="https://www.mercadolivre.com.br/vendas/2000005088064850/detalhe" TargetMode="External"/><Relationship Id="rId2410" Type="http://schemas.openxmlformats.org/officeDocument/2006/relationships/hyperlink" Target="https://www.mercadolivre.com.br/vendas/2000004195967159/detalhe" TargetMode="External"/><Relationship Id="rId2648" Type="http://schemas.openxmlformats.org/officeDocument/2006/relationships/hyperlink" Target="https://www.mercadolivre.com.br/vendas/2000005067051644/detalhe" TargetMode="External"/><Relationship Id="rId2855" Type="http://schemas.openxmlformats.org/officeDocument/2006/relationships/hyperlink" Target="https://www.mercadolivre.com.br/vendas/2000005054055376/detalhe" TargetMode="External"/><Relationship Id="rId96" Type="http://schemas.openxmlformats.org/officeDocument/2006/relationships/hyperlink" Target="https://www.mercadolivre.com.br/vendas/2000005194184364/detalhe" TargetMode="External"/><Relationship Id="rId827" Type="http://schemas.openxmlformats.org/officeDocument/2006/relationships/hyperlink" Target="https://www.mercadolivre.com.br/vendas/2000004231973095/detalhe" TargetMode="External"/><Relationship Id="rId1012" Type="http://schemas.openxmlformats.org/officeDocument/2006/relationships/hyperlink" Target="https://www.mercadolivre.com.br/vendas/2000005150498586/detalhe" TargetMode="External"/><Relationship Id="rId1457" Type="http://schemas.openxmlformats.org/officeDocument/2006/relationships/hyperlink" Target="https://www.mercadolivre.com.br/vendas/2000005127455446/detalhe" TargetMode="External"/><Relationship Id="rId1664" Type="http://schemas.openxmlformats.org/officeDocument/2006/relationships/hyperlink" Target="https://www.mercadolivre.com.br/vendas/2000004212571009/detalhe" TargetMode="External"/><Relationship Id="rId1871" Type="http://schemas.openxmlformats.org/officeDocument/2006/relationships/hyperlink" Target="https://www.mercadolivre.com.br/vendas/2000005107596450/detalhe" TargetMode="External"/><Relationship Id="rId2508" Type="http://schemas.openxmlformats.org/officeDocument/2006/relationships/hyperlink" Target="https://www.mercadolivre.com.br/vendas/2000005073079462/detalhe" TargetMode="External"/><Relationship Id="rId2715" Type="http://schemas.openxmlformats.org/officeDocument/2006/relationships/hyperlink" Target="https://www.mercadolivre.com.br/vendas/2000005064134002/detalhe" TargetMode="External"/><Relationship Id="rId2922" Type="http://schemas.openxmlformats.org/officeDocument/2006/relationships/hyperlink" Target="https://www.mercadolivre.com.br/vendas/2000005050182956/detalhe" TargetMode="External"/><Relationship Id="rId1317" Type="http://schemas.openxmlformats.org/officeDocument/2006/relationships/hyperlink" Target="https://www.mercadolivre.com.br/vendas/2000005134894558/detalhe" TargetMode="External"/><Relationship Id="rId1524" Type="http://schemas.openxmlformats.org/officeDocument/2006/relationships/hyperlink" Target="https://www.mercadolivre.com.br/vendas/2000005124165504/detalhe" TargetMode="External"/><Relationship Id="rId1731" Type="http://schemas.openxmlformats.org/officeDocument/2006/relationships/hyperlink" Target="https://www.mercadolivre.com.br/vendas/2000005113453778/detalhe" TargetMode="External"/><Relationship Id="rId1969" Type="http://schemas.openxmlformats.org/officeDocument/2006/relationships/hyperlink" Target="https://www.mercadolivre.com.br/vendas/2000005100678120/detalhe" TargetMode="External"/><Relationship Id="rId3184" Type="http://schemas.openxmlformats.org/officeDocument/2006/relationships/hyperlink" Target="https://www.mercadolivre.com.br/vendas/2000004177375807/detalhe" TargetMode="External"/><Relationship Id="rId23" Type="http://schemas.openxmlformats.org/officeDocument/2006/relationships/hyperlink" Target="https://www.mercadolivre.com.br/vendas/2000004247759817/detalhe" TargetMode="External"/><Relationship Id="rId1829" Type="http://schemas.openxmlformats.org/officeDocument/2006/relationships/hyperlink" Target="https://www.mercadolivre.com.br/vendas/2000005109067562/detalhe" TargetMode="External"/><Relationship Id="rId2298" Type="http://schemas.openxmlformats.org/officeDocument/2006/relationships/hyperlink" Target="https://www.mercadolivre.com.br/vendas/2000004197778729/detalhe" TargetMode="External"/><Relationship Id="rId3044" Type="http://schemas.openxmlformats.org/officeDocument/2006/relationships/hyperlink" Target="https://www.mercadolivre.com.br/vendas/2000004180946567/detalhe" TargetMode="External"/><Relationship Id="rId172" Type="http://schemas.openxmlformats.org/officeDocument/2006/relationships/hyperlink" Target="https://www.mercadolivre.com.br/vendas/2000005191063208/detalhe" TargetMode="External"/><Relationship Id="rId477" Type="http://schemas.openxmlformats.org/officeDocument/2006/relationships/hyperlink" Target="https://www.mercadolivre.com.br/vendas/2000004238924481/detalhe" TargetMode="External"/><Relationship Id="rId684" Type="http://schemas.openxmlformats.org/officeDocument/2006/relationships/hyperlink" Target="https://www.mercadolivre.com.br/vendas/2000005166354462/detalhe" TargetMode="External"/><Relationship Id="rId2060" Type="http://schemas.openxmlformats.org/officeDocument/2006/relationships/hyperlink" Target="https://www.mercadolivre.com.br/vendas/2000005095906568/detalhe" TargetMode="External"/><Relationship Id="rId2158" Type="http://schemas.openxmlformats.org/officeDocument/2006/relationships/hyperlink" Target="https://www.mercadolivre.com.br/vendas/2000005090405632/detalhe" TargetMode="External"/><Relationship Id="rId2365" Type="http://schemas.openxmlformats.org/officeDocument/2006/relationships/hyperlink" Target="https://www.mercadolivre.com.br/vendas/2000005079384766/detalhe" TargetMode="External"/><Relationship Id="rId3111" Type="http://schemas.openxmlformats.org/officeDocument/2006/relationships/hyperlink" Target="https://www.mercadolivre.com.br/vendas/2000005038433104/detalhe" TargetMode="External"/><Relationship Id="rId337" Type="http://schemas.openxmlformats.org/officeDocument/2006/relationships/hyperlink" Target="https://www.mercadolivre.com.br/vendas/2000004242270739/detalhe" TargetMode="External"/><Relationship Id="rId891" Type="http://schemas.openxmlformats.org/officeDocument/2006/relationships/hyperlink" Target="https://www.mercadolivre.com.br/vendas/2000005158592402/detalhe" TargetMode="External"/><Relationship Id="rId989" Type="http://schemas.openxmlformats.org/officeDocument/2006/relationships/hyperlink" Target="https://www.mercadolivre.com.br/vendas/2000005152833884/detalhe" TargetMode="External"/><Relationship Id="rId2018" Type="http://schemas.openxmlformats.org/officeDocument/2006/relationships/hyperlink" Target="https://www.mercadolivre.com.br/vendas/2000005098210576/detalhe" TargetMode="External"/><Relationship Id="rId2572" Type="http://schemas.openxmlformats.org/officeDocument/2006/relationships/hyperlink" Target="https://www.mercadolivre.com.br/vendas/2000005071048310/detalhe" TargetMode="External"/><Relationship Id="rId2877" Type="http://schemas.openxmlformats.org/officeDocument/2006/relationships/hyperlink" Target="https://www.mercadolivre.com.br/vendas/2000005052311882/detalhe" TargetMode="External"/><Relationship Id="rId544" Type="http://schemas.openxmlformats.org/officeDocument/2006/relationships/hyperlink" Target="https://www.mercadolivre.com.br/vendas/2000005173071506/detalhe" TargetMode="External"/><Relationship Id="rId751" Type="http://schemas.openxmlformats.org/officeDocument/2006/relationships/hyperlink" Target="https://www.mercadolivre.com.br/vendas/2000005164085796/detalhe" TargetMode="External"/><Relationship Id="rId849" Type="http://schemas.openxmlformats.org/officeDocument/2006/relationships/hyperlink" Target="https://www.mercadolivre.com.br/vendas/2000005159910634/detalhe" TargetMode="External"/><Relationship Id="rId1174" Type="http://schemas.openxmlformats.org/officeDocument/2006/relationships/hyperlink" Target="https://www.mercadolivre.com.br/vendas/2000004223683661/detalhe" TargetMode="External"/><Relationship Id="rId1381" Type="http://schemas.openxmlformats.org/officeDocument/2006/relationships/hyperlink" Target="https://www.mercadolivre.com.br/vendas/2000005131297024/detalhe" TargetMode="External"/><Relationship Id="rId1479" Type="http://schemas.openxmlformats.org/officeDocument/2006/relationships/hyperlink" Target="https://www.mercadolivre.com.br/vendas/2000005125965150/detalhe" TargetMode="External"/><Relationship Id="rId1686" Type="http://schemas.openxmlformats.org/officeDocument/2006/relationships/hyperlink" Target="http://mediations.mercadolivre.com.br/received_claims/5175972722?urlBack=https://www.mercadolivre.com.br/vendas/2000005115913798/detalhe" TargetMode="External"/><Relationship Id="rId2225" Type="http://schemas.openxmlformats.org/officeDocument/2006/relationships/hyperlink" Target="https://www.mercadolivre.com.br/vendas/2000004199845441/detalhe" TargetMode="External"/><Relationship Id="rId2432" Type="http://schemas.openxmlformats.org/officeDocument/2006/relationships/hyperlink" Target="https://www.mercadolivre.com.br/vendas/2000005076447692/detalhe" TargetMode="External"/><Relationship Id="rId404" Type="http://schemas.openxmlformats.org/officeDocument/2006/relationships/hyperlink" Target="http://mediations.mercadolivre.com.br/received_claims/5178009845?urlBack=https://www.mercadolivre.com.br/vendas/2000004240249567/detalhe" TargetMode="External"/><Relationship Id="rId611" Type="http://schemas.openxmlformats.org/officeDocument/2006/relationships/hyperlink" Target="https://www.mercadolivre.com.br/vendas/2000004235736071/detalhe" TargetMode="External"/><Relationship Id="rId1034" Type="http://schemas.openxmlformats.org/officeDocument/2006/relationships/hyperlink" Target="https://www.mercadolivre.com.br/vendas/2000004226863801/detalhe" TargetMode="External"/><Relationship Id="rId1241" Type="http://schemas.openxmlformats.org/officeDocument/2006/relationships/hyperlink" Target="https://www.mercadolivre.com.br/vendas/2000004221896381/detalhe" TargetMode="External"/><Relationship Id="rId1339" Type="http://schemas.openxmlformats.org/officeDocument/2006/relationships/hyperlink" Target="https://www.mercadolivre.com.br/vendas/2000004219847749/detalhe" TargetMode="External"/><Relationship Id="rId1893" Type="http://schemas.openxmlformats.org/officeDocument/2006/relationships/hyperlink" Target="https://www.mercadolivre.com.br/vendas/2000005105689382/detalhe" TargetMode="External"/><Relationship Id="rId2737" Type="http://schemas.openxmlformats.org/officeDocument/2006/relationships/hyperlink" Target="https://www.mercadolivre.com.br/vendas/2000005061738634/detalhe" TargetMode="External"/><Relationship Id="rId2944" Type="http://schemas.openxmlformats.org/officeDocument/2006/relationships/hyperlink" Target="https://www.mercadolivre.com.br/vendas/2000005049023660/detalhe" TargetMode="External"/><Relationship Id="rId709" Type="http://schemas.openxmlformats.org/officeDocument/2006/relationships/hyperlink" Target="https://www.mercadolivre.com.br/vendas/2000005165427990/detalhe" TargetMode="External"/><Relationship Id="rId916" Type="http://schemas.openxmlformats.org/officeDocument/2006/relationships/hyperlink" Target="https://www.mercadolivre.com.br/vendas/2000005156552152/detalhe" TargetMode="External"/><Relationship Id="rId1101" Type="http://schemas.openxmlformats.org/officeDocument/2006/relationships/hyperlink" Target="https://www.mercadolivre.com.br/vendas/2000005146723158/detalhe" TargetMode="External"/><Relationship Id="rId1546" Type="http://schemas.openxmlformats.org/officeDocument/2006/relationships/hyperlink" Target="https://www.mercadolivre.com.br/vendas/2000004215289707/detalhe" TargetMode="External"/><Relationship Id="rId1753" Type="http://schemas.openxmlformats.org/officeDocument/2006/relationships/hyperlink" Target="https://www.mercadolivre.com.br/vendas/2000005112511346/detalhe" TargetMode="External"/><Relationship Id="rId1960" Type="http://schemas.openxmlformats.org/officeDocument/2006/relationships/hyperlink" Target="https://www.mercadolivre.com.br/vendas/2000004205947113/detalhe" TargetMode="External"/><Relationship Id="rId2804" Type="http://schemas.openxmlformats.org/officeDocument/2006/relationships/hyperlink" Target="https://www.mercadolivre.com.br/vendas/2000004186551011/detalhe" TargetMode="External"/><Relationship Id="rId45" Type="http://schemas.openxmlformats.org/officeDocument/2006/relationships/hyperlink" Target="https://www.mercadolivre.com.br/vendas/2000005196223996/detalhe" TargetMode="External"/><Relationship Id="rId1406" Type="http://schemas.openxmlformats.org/officeDocument/2006/relationships/hyperlink" Target="https://www.mercadolivre.com.br/vendas/2000005129935096/detalhe" TargetMode="External"/><Relationship Id="rId1613" Type="http://schemas.openxmlformats.org/officeDocument/2006/relationships/hyperlink" Target="https://www.mercadolivre.com.br/vendas/2000004213669483/detalhe" TargetMode="External"/><Relationship Id="rId1820" Type="http://schemas.openxmlformats.org/officeDocument/2006/relationships/hyperlink" Target="https://www.mercadolivre.com.br/vendas/2000005109307366/detalhe" TargetMode="External"/><Relationship Id="rId3066" Type="http://schemas.openxmlformats.org/officeDocument/2006/relationships/hyperlink" Target="https://www.mercadolivre.com.br/vendas/2000005041712866/detalhe" TargetMode="External"/><Relationship Id="rId194" Type="http://schemas.openxmlformats.org/officeDocument/2006/relationships/hyperlink" Target="https://www.mercadolivre.com.br/vendas/2000005190203632/detalhe" TargetMode="External"/><Relationship Id="rId1918" Type="http://schemas.openxmlformats.org/officeDocument/2006/relationships/hyperlink" Target="https://www.mercadolivre.com.br/vendas/2000005104456062/detalhe" TargetMode="External"/><Relationship Id="rId2082" Type="http://schemas.openxmlformats.org/officeDocument/2006/relationships/hyperlink" Target="https://www.mercadolivre.com.br/vendas/2000004203184587/detalhe" TargetMode="External"/><Relationship Id="rId3133" Type="http://schemas.openxmlformats.org/officeDocument/2006/relationships/hyperlink" Target="https://www.mercadolivre.com.br/vendas/2000005037462334/detalhe" TargetMode="External"/><Relationship Id="rId261" Type="http://schemas.openxmlformats.org/officeDocument/2006/relationships/hyperlink" Target="https://www.mercadolivre.com.br/vendas/2000005187666406/detalhe" TargetMode="External"/><Relationship Id="rId499" Type="http://schemas.openxmlformats.org/officeDocument/2006/relationships/hyperlink" Target="https://www.mercadolivre.com.br/vendas/2000005175043824/detalhe" TargetMode="External"/><Relationship Id="rId2387" Type="http://schemas.openxmlformats.org/officeDocument/2006/relationships/hyperlink" Target="https://www.mercadolivre.com.br/vendas/2000005078689028/detalhe" TargetMode="External"/><Relationship Id="rId2594" Type="http://schemas.openxmlformats.org/officeDocument/2006/relationships/hyperlink" Target="https://www.mercadolivre.com.br/vendas/2000004192229637/detalhe" TargetMode="External"/><Relationship Id="rId359" Type="http://schemas.openxmlformats.org/officeDocument/2006/relationships/hyperlink" Target="https://www.mercadolivre.com.br/vendas/2000005183198552/detalhe" TargetMode="External"/><Relationship Id="rId566" Type="http://schemas.openxmlformats.org/officeDocument/2006/relationships/hyperlink" Target="https://www.mercadolivre.com.br/vendas/2000005172079852/detalhe" TargetMode="External"/><Relationship Id="rId773" Type="http://schemas.openxmlformats.org/officeDocument/2006/relationships/hyperlink" Target="https://www.mercadolivre.com.br/vendas/2000005162816134/detalhe" TargetMode="External"/><Relationship Id="rId1196" Type="http://schemas.openxmlformats.org/officeDocument/2006/relationships/hyperlink" Target="https://www.mercadolivre.com.br/vendas/2000005140754470/detalhe" TargetMode="External"/><Relationship Id="rId2247" Type="http://schemas.openxmlformats.org/officeDocument/2006/relationships/hyperlink" Target="https://www.mercadolivre.com.br/vendas/2000005086092354/detalhe" TargetMode="External"/><Relationship Id="rId2454" Type="http://schemas.openxmlformats.org/officeDocument/2006/relationships/hyperlink" Target="https://www.mercadolivre.com.br/vendas/2000005075590166/detalhe" TargetMode="External"/><Relationship Id="rId2899" Type="http://schemas.openxmlformats.org/officeDocument/2006/relationships/hyperlink" Target="https://www.mercadolivre.com.br/vendas/2000005051259974/detalhe" TargetMode="External"/><Relationship Id="rId121" Type="http://schemas.openxmlformats.org/officeDocument/2006/relationships/hyperlink" Target="https://www.mercadolivre.com.br/vendas/2000004246149033/detalhe" TargetMode="External"/><Relationship Id="rId219" Type="http://schemas.openxmlformats.org/officeDocument/2006/relationships/hyperlink" Target="https://www.mercadolivre.com.br/vendas/2000004244401321/detalhe" TargetMode="External"/><Relationship Id="rId426" Type="http://schemas.openxmlformats.org/officeDocument/2006/relationships/hyperlink" Target="https://www.mercadolivre.com.br/vendas/2000005178577974/detalhe" TargetMode="External"/><Relationship Id="rId633" Type="http://schemas.openxmlformats.org/officeDocument/2006/relationships/hyperlink" Target="https://www.mercadolivre.com.br/vendas/2000004235359759/detalhe" TargetMode="External"/><Relationship Id="rId980" Type="http://schemas.openxmlformats.org/officeDocument/2006/relationships/hyperlink" Target="https://www.mercadolivre.com.br/vendas/2000005153367994/detalhe" TargetMode="External"/><Relationship Id="rId1056" Type="http://schemas.openxmlformats.org/officeDocument/2006/relationships/hyperlink" Target="https://www.mercadolivre.com.br/vendas/2000005148641010/detalhe" TargetMode="External"/><Relationship Id="rId1263" Type="http://schemas.openxmlformats.org/officeDocument/2006/relationships/hyperlink" Target="https://www.mercadolivre.com.br/vendas/2000005137431562/detalhe" TargetMode="External"/><Relationship Id="rId2107" Type="http://schemas.openxmlformats.org/officeDocument/2006/relationships/hyperlink" Target="https://www.mercadolivre.com.br/vendas/2000004202728435/detalhe" TargetMode="External"/><Relationship Id="rId2314" Type="http://schemas.openxmlformats.org/officeDocument/2006/relationships/hyperlink" Target="https://www.mercadolivre.com.br/vendas/2000005081623054/detalhe" TargetMode="External"/><Relationship Id="rId2661" Type="http://schemas.openxmlformats.org/officeDocument/2006/relationships/hyperlink" Target="http://mediations.mercadolivre.com.br/received_claims/5174822096?urlBack=https://www.mercadolivre.com.br/vendas/2000004190968999/detalhe" TargetMode="External"/><Relationship Id="rId2759" Type="http://schemas.openxmlformats.org/officeDocument/2006/relationships/hyperlink" Target="https://www.mercadolivre.com.br/vendas/2000004187889173/detalhe" TargetMode="External"/><Relationship Id="rId2966" Type="http://schemas.openxmlformats.org/officeDocument/2006/relationships/hyperlink" Target="https://www.mercadolivre.com.br/vendas/2000004181643883/detalhe" TargetMode="External"/><Relationship Id="rId840" Type="http://schemas.openxmlformats.org/officeDocument/2006/relationships/hyperlink" Target="https://www.mercadolivre.com.br/vendas/2000004231793861/detalhe" TargetMode="External"/><Relationship Id="rId938" Type="http://schemas.openxmlformats.org/officeDocument/2006/relationships/hyperlink" Target="https://www.mercadolivre.com.br/vendas/2000004229645257/detalhe" TargetMode="External"/><Relationship Id="rId1470" Type="http://schemas.openxmlformats.org/officeDocument/2006/relationships/hyperlink" Target="https://www.mercadolivre.com.br/vendas/2000005126174150/detalhe" TargetMode="External"/><Relationship Id="rId1568" Type="http://schemas.openxmlformats.org/officeDocument/2006/relationships/hyperlink" Target="https://www.mercadolivre.com.br/vendas/2000005121646498/detalhe" TargetMode="External"/><Relationship Id="rId1775" Type="http://schemas.openxmlformats.org/officeDocument/2006/relationships/hyperlink" Target="https://www.mercadolivre.com.br/vendas/2000005111446346/detalhe" TargetMode="External"/><Relationship Id="rId2521" Type="http://schemas.openxmlformats.org/officeDocument/2006/relationships/hyperlink" Target="https://www.mercadolivre.com.br/vendas/2000004193547627/detalhe" TargetMode="External"/><Relationship Id="rId2619" Type="http://schemas.openxmlformats.org/officeDocument/2006/relationships/hyperlink" Target="https://www.mercadolivre.com.br/vendas/2000004191663289/detalhe" TargetMode="External"/><Relationship Id="rId2826" Type="http://schemas.openxmlformats.org/officeDocument/2006/relationships/hyperlink" Target="https://www.mercadolivre.com.br/vendas/2000005055088344/detalhe" TargetMode="External"/><Relationship Id="rId67" Type="http://schemas.openxmlformats.org/officeDocument/2006/relationships/hyperlink" Target="https://www.mercadolivre.com.br/vendas/2000005194965494/detalhe" TargetMode="External"/><Relationship Id="rId700" Type="http://schemas.openxmlformats.org/officeDocument/2006/relationships/hyperlink" Target="https://www.mercadolivre.com.br/vendas/2000005165692914/detalhe" TargetMode="External"/><Relationship Id="rId1123" Type="http://schemas.openxmlformats.org/officeDocument/2006/relationships/hyperlink" Target="https://www.mercadolivre.com.br/vendas/2000005144584712/detalhe" TargetMode="External"/><Relationship Id="rId1330" Type="http://schemas.openxmlformats.org/officeDocument/2006/relationships/hyperlink" Target="https://www.mercadolivre.com.br/vendas/2000004220324353/detalhe" TargetMode="External"/><Relationship Id="rId1428" Type="http://schemas.openxmlformats.org/officeDocument/2006/relationships/hyperlink" Target="https://www.mercadolivre.com.br/vendas/2000005129211750/detalhe" TargetMode="External"/><Relationship Id="rId1635" Type="http://schemas.openxmlformats.org/officeDocument/2006/relationships/hyperlink" Target="https://www.mercadolivre.com.br/vendas/2000005118059386/detalhe" TargetMode="External"/><Relationship Id="rId1982" Type="http://schemas.openxmlformats.org/officeDocument/2006/relationships/hyperlink" Target="https://www.mercadolivre.com.br/vendas/2000004205377397/detalhe" TargetMode="External"/><Relationship Id="rId3088" Type="http://schemas.openxmlformats.org/officeDocument/2006/relationships/hyperlink" Target="https://www.mercadolivre.com.br/vendas/2000005039533918/detalhe" TargetMode="External"/><Relationship Id="rId1842" Type="http://schemas.openxmlformats.org/officeDocument/2006/relationships/hyperlink" Target="https://www.mercadolivre.com.br/vendas/2000004209123577/detalhe" TargetMode="External"/><Relationship Id="rId1702" Type="http://schemas.openxmlformats.org/officeDocument/2006/relationships/hyperlink" Target="https://www.mercadolivre.com.br/vendas/2000005115133062/detalhe" TargetMode="External"/><Relationship Id="rId3155" Type="http://schemas.openxmlformats.org/officeDocument/2006/relationships/hyperlink" Target="https://www.mercadolivre.com.br/vendas/2000005036156362/detalhe" TargetMode="External"/><Relationship Id="rId283" Type="http://schemas.openxmlformats.org/officeDocument/2006/relationships/hyperlink" Target="https://www.mercadolivre.com.br/vendas/2000004243342863/detalhe" TargetMode="External"/><Relationship Id="rId490" Type="http://schemas.openxmlformats.org/officeDocument/2006/relationships/hyperlink" Target="https://www.mercadolivre.com.br/vendas/2000005171951774/detalhe" TargetMode="External"/><Relationship Id="rId2171" Type="http://schemas.openxmlformats.org/officeDocument/2006/relationships/hyperlink" Target="https://www.mercadolivre.com.br/vendas/2000005086861274/detalhe" TargetMode="External"/><Relationship Id="rId3015" Type="http://schemas.openxmlformats.org/officeDocument/2006/relationships/hyperlink" Target="https://www.mercadolivre.com.br/vendas/2000005044957500/detalhe" TargetMode="External"/><Relationship Id="rId143" Type="http://schemas.openxmlformats.org/officeDocument/2006/relationships/hyperlink" Target="https://www.mercadolivre.com.br/vendas/2000004245855827/detalhe" TargetMode="External"/><Relationship Id="rId350" Type="http://schemas.openxmlformats.org/officeDocument/2006/relationships/hyperlink" Target="https://www.mercadolivre.com.br/vendas/2000004241998285/detalhe" TargetMode="External"/><Relationship Id="rId588" Type="http://schemas.openxmlformats.org/officeDocument/2006/relationships/hyperlink" Target="https://www.mercadolivre.com.br/vendas/2000004236509749/detalhe" TargetMode="External"/><Relationship Id="rId795" Type="http://schemas.openxmlformats.org/officeDocument/2006/relationships/hyperlink" Target="https://www.mercadolivre.com.br/vendas/2000005161743606/detalhe" TargetMode="External"/><Relationship Id="rId2031" Type="http://schemas.openxmlformats.org/officeDocument/2006/relationships/hyperlink" Target="https://www.mercadolivre.com.br/vendas/2000004204497583/detalhe" TargetMode="External"/><Relationship Id="rId2269" Type="http://schemas.openxmlformats.org/officeDocument/2006/relationships/hyperlink" Target="https://www.mercadolivre.com.br/vendas/2000004199005831/detalhe" TargetMode="External"/><Relationship Id="rId2476" Type="http://schemas.openxmlformats.org/officeDocument/2006/relationships/hyperlink" Target="https://www.mercadolivre.com.br/vendas/2000005074622384/detalhe" TargetMode="External"/><Relationship Id="rId2683" Type="http://schemas.openxmlformats.org/officeDocument/2006/relationships/hyperlink" Target="https://www.mercadolivre.com.br/vendas/2000004190634875/detalhe" TargetMode="External"/><Relationship Id="rId2890" Type="http://schemas.openxmlformats.org/officeDocument/2006/relationships/hyperlink" Target="https://www.mercadolivre.com.br/vendas/2000005051710674/detalhe" TargetMode="External"/><Relationship Id="rId9" Type="http://schemas.openxmlformats.org/officeDocument/2006/relationships/hyperlink" Target="https://www.mercadolivre.com.br/vendas/2000004248056263/detalhe" TargetMode="External"/><Relationship Id="rId210" Type="http://schemas.openxmlformats.org/officeDocument/2006/relationships/hyperlink" Target="https://www.mercadolivre.com.br/vendas/2000005189481108/detalhe" TargetMode="External"/><Relationship Id="rId448" Type="http://schemas.openxmlformats.org/officeDocument/2006/relationships/hyperlink" Target="https://www.mercadolivre.com.br/vendas/2000005177748156/detalhe" TargetMode="External"/><Relationship Id="rId655" Type="http://schemas.openxmlformats.org/officeDocument/2006/relationships/hyperlink" Target="https://www.mercadolivre.com.br/vendas/2000004235012385/detalhe" TargetMode="External"/><Relationship Id="rId862" Type="http://schemas.openxmlformats.org/officeDocument/2006/relationships/hyperlink" Target="https://www.mercadolivre.com.br/vendas/2000005159457180/detalhe" TargetMode="External"/><Relationship Id="rId1078" Type="http://schemas.openxmlformats.org/officeDocument/2006/relationships/hyperlink" Target="https://www.mercadolivre.com.br/vendas/2000005147897284/detalhe" TargetMode="External"/><Relationship Id="rId1285" Type="http://schemas.openxmlformats.org/officeDocument/2006/relationships/hyperlink" Target="https://www.mercadolivre.com.br/vendas/2000004221111589/detalhe" TargetMode="External"/><Relationship Id="rId1492" Type="http://schemas.openxmlformats.org/officeDocument/2006/relationships/hyperlink" Target="https://www.mercadolivre.com.br/vendas/2000005125487642/detalhe" TargetMode="External"/><Relationship Id="rId2129" Type="http://schemas.openxmlformats.org/officeDocument/2006/relationships/hyperlink" Target="https://www.mercadolivre.com.br/vendas/2000005092441700/detalhe" TargetMode="External"/><Relationship Id="rId2336" Type="http://schemas.openxmlformats.org/officeDocument/2006/relationships/hyperlink" Target="https://www.mercadolivre.com.br/vendas/2000005080382620/detalhe" TargetMode="External"/><Relationship Id="rId2543" Type="http://schemas.openxmlformats.org/officeDocument/2006/relationships/hyperlink" Target="https://www.mercadolivre.com.br/vendas/2000004193207513/detalhe" TargetMode="External"/><Relationship Id="rId2750" Type="http://schemas.openxmlformats.org/officeDocument/2006/relationships/hyperlink" Target="https://www.mercadolivre.com.br/vendas/2000004188356445/detalhe" TargetMode="External"/><Relationship Id="rId2988" Type="http://schemas.openxmlformats.org/officeDocument/2006/relationships/hyperlink" Target="https://www.mercadolivre.com.br/vendas/2000004182263099/detalhe" TargetMode="External"/><Relationship Id="rId308" Type="http://schemas.openxmlformats.org/officeDocument/2006/relationships/hyperlink" Target="https://www.mercadolivre.com.br/vendas/2000004243068685/detalhe" TargetMode="External"/><Relationship Id="rId515" Type="http://schemas.openxmlformats.org/officeDocument/2006/relationships/hyperlink" Target="https://www.mercadolivre.com.br/vendas/2000004237939465/detalhe" TargetMode="External"/><Relationship Id="rId722" Type="http://schemas.openxmlformats.org/officeDocument/2006/relationships/hyperlink" Target="https://www.mercadolivre.com.br/vendas/2000005164855298/detalhe" TargetMode="External"/><Relationship Id="rId1145" Type="http://schemas.openxmlformats.org/officeDocument/2006/relationships/hyperlink" Target="https://www.mercadolivre.com.br/vendas/2000004224408639/detalhe" TargetMode="External"/><Relationship Id="rId1352" Type="http://schemas.openxmlformats.org/officeDocument/2006/relationships/hyperlink" Target="https://www.mercadolivre.com.br/vendas/2000005132764920/detalhe" TargetMode="External"/><Relationship Id="rId1797" Type="http://schemas.openxmlformats.org/officeDocument/2006/relationships/hyperlink" Target="https://www.mercadolivre.com.br/vendas/2000005110531732/detalhe" TargetMode="External"/><Relationship Id="rId2403" Type="http://schemas.openxmlformats.org/officeDocument/2006/relationships/hyperlink" Target="https://www.mercadolivre.com.br/vendas/2000005078323576/detalhe" TargetMode="External"/><Relationship Id="rId2848" Type="http://schemas.openxmlformats.org/officeDocument/2006/relationships/hyperlink" Target="https://www.mercadolivre.com.br/vendas/2000004185759613/detalhe" TargetMode="External"/><Relationship Id="rId89" Type="http://schemas.openxmlformats.org/officeDocument/2006/relationships/hyperlink" Target="https://www.mercadolivre.com.br/vendas/2000004246644505/detalhe" TargetMode="External"/><Relationship Id="rId1005" Type="http://schemas.openxmlformats.org/officeDocument/2006/relationships/hyperlink" Target="https://www.mercadolivre.com.br/vendas/2000005151052436/detalhe" TargetMode="External"/><Relationship Id="rId1212" Type="http://schemas.openxmlformats.org/officeDocument/2006/relationships/hyperlink" Target="https://www.mercadolivre.com.br/vendas/2000004222718639/detalhe" TargetMode="External"/><Relationship Id="rId1657" Type="http://schemas.openxmlformats.org/officeDocument/2006/relationships/hyperlink" Target="https://www.mercadolivre.com.br/vendas/2000005117175898/detalhe" TargetMode="External"/><Relationship Id="rId1864" Type="http://schemas.openxmlformats.org/officeDocument/2006/relationships/hyperlink" Target="https://www.mercadolivre.com.br/vendas/2000005107762620/detalhe" TargetMode="External"/><Relationship Id="rId2610" Type="http://schemas.openxmlformats.org/officeDocument/2006/relationships/hyperlink" Target="https://www.mercadolivre.com.br/vendas/2000004191826653/detalhe" TargetMode="External"/><Relationship Id="rId2708" Type="http://schemas.openxmlformats.org/officeDocument/2006/relationships/hyperlink" Target="https://www.mercadolivre.com.br/vendas/2000005064467904/detalhe" TargetMode="External"/><Relationship Id="rId2915" Type="http://schemas.openxmlformats.org/officeDocument/2006/relationships/hyperlink" Target="https://www.mercadolivre.com.br/vendas/2000005050495534/detalhe" TargetMode="External"/><Relationship Id="rId1517" Type="http://schemas.openxmlformats.org/officeDocument/2006/relationships/hyperlink" Target="https://www.mercadolivre.com.br/vendas/2000005124473254/detalhe" TargetMode="External"/><Relationship Id="rId1724" Type="http://schemas.openxmlformats.org/officeDocument/2006/relationships/hyperlink" Target="http://mediations.mercadolivre.com.br/received_claims/5176208333?urlBack=https://www.mercadolivre.com.br/vendas/2000005114187112/detalhe" TargetMode="External"/><Relationship Id="rId3177" Type="http://schemas.openxmlformats.org/officeDocument/2006/relationships/hyperlink" Target="https://www.mercadolivre.com.br/vendas/2000005035176404/detalhe" TargetMode="External"/><Relationship Id="rId16" Type="http://schemas.openxmlformats.org/officeDocument/2006/relationships/hyperlink" Target="https://www.mercadolivre.com.br/vendas/2000005196978012/detalhe" TargetMode="External"/><Relationship Id="rId1931" Type="http://schemas.openxmlformats.org/officeDocument/2006/relationships/hyperlink" Target="https://www.mercadolivre.com.br/vendas/2000005103114430/detalhe" TargetMode="External"/><Relationship Id="rId3037" Type="http://schemas.openxmlformats.org/officeDocument/2006/relationships/hyperlink" Target="https://www.mercadolivre.com.br/vendas/2000005043511260/detalhe" TargetMode="External"/><Relationship Id="rId2193" Type="http://schemas.openxmlformats.org/officeDocument/2006/relationships/hyperlink" Target="https://www.mercadolivre.com.br/vendas/2000005088897914/detalhe" TargetMode="External"/><Relationship Id="rId2498" Type="http://schemas.openxmlformats.org/officeDocument/2006/relationships/hyperlink" Target="https://www.mercadolivre.com.br/vendas/2000005073515378/detalhe" TargetMode="External"/><Relationship Id="rId165" Type="http://schemas.openxmlformats.org/officeDocument/2006/relationships/hyperlink" Target="https://www.mercadolivre.com.br/vendas/2000004245492743/detalhe" TargetMode="External"/><Relationship Id="rId372" Type="http://schemas.openxmlformats.org/officeDocument/2006/relationships/hyperlink" Target="https://www.mercadolivre.com.br/vendas/2000004241471947/detalhe" TargetMode="External"/><Relationship Id="rId677" Type="http://schemas.openxmlformats.org/officeDocument/2006/relationships/hyperlink" Target="https://www.mercadolivre.com.br/vendas/2000004234651681/detalhe" TargetMode="External"/><Relationship Id="rId2053" Type="http://schemas.openxmlformats.org/officeDocument/2006/relationships/hyperlink" Target="https://www.mercadolivre.com.br/vendas/2000005096126962/detalhe" TargetMode="External"/><Relationship Id="rId2260" Type="http://schemas.openxmlformats.org/officeDocument/2006/relationships/hyperlink" Target="https://www.mercadolivre.com.br/vendas/2000005085368328/detalhe" TargetMode="External"/><Relationship Id="rId2358" Type="http://schemas.openxmlformats.org/officeDocument/2006/relationships/hyperlink" Target="https://www.mercadolivre.com.br/vendas/2000004196630503/detalhe" TargetMode="External"/><Relationship Id="rId3104" Type="http://schemas.openxmlformats.org/officeDocument/2006/relationships/hyperlink" Target="https://www.mercadolivre.com.br/vendas/2000005038704538/detalhe" TargetMode="External"/><Relationship Id="rId232" Type="http://schemas.openxmlformats.org/officeDocument/2006/relationships/hyperlink" Target="https://www.mercadolivre.com.br/vendas/2000005186812554/detalhe" TargetMode="External"/><Relationship Id="rId884" Type="http://schemas.openxmlformats.org/officeDocument/2006/relationships/hyperlink" Target="https://www.mercadolivre.com.br/vendas/2000005158790358/detalhe" TargetMode="External"/><Relationship Id="rId2120" Type="http://schemas.openxmlformats.org/officeDocument/2006/relationships/hyperlink" Target="https://www.mercadolivre.com.br/vendas/2000005093068352/detalhe" TargetMode="External"/><Relationship Id="rId2565" Type="http://schemas.openxmlformats.org/officeDocument/2006/relationships/hyperlink" Target="https://www.mercadolivre.com.br/vendas/2000005071238676/detalhe" TargetMode="External"/><Relationship Id="rId2772" Type="http://schemas.openxmlformats.org/officeDocument/2006/relationships/hyperlink" Target="https://www.mercadolivre.com.br/vendas/2000004187363203/detalhe" TargetMode="External"/><Relationship Id="rId537" Type="http://schemas.openxmlformats.org/officeDocument/2006/relationships/hyperlink" Target="https://www.mercadolivre.com.br/vendas/2000005173447910/detalhe" TargetMode="External"/><Relationship Id="rId744" Type="http://schemas.openxmlformats.org/officeDocument/2006/relationships/hyperlink" Target="https://www.mercadolivre.com.br/vendas/2000004226465187/detalhe" TargetMode="External"/><Relationship Id="rId951" Type="http://schemas.openxmlformats.org/officeDocument/2006/relationships/hyperlink" Target="https://www.mercadolivre.com.br/vendas/2000005154811238/detalhe" TargetMode="External"/><Relationship Id="rId1167" Type="http://schemas.openxmlformats.org/officeDocument/2006/relationships/hyperlink" Target="https://www.mercadolivre.com.br/vendas/2000004223827541/detalhe" TargetMode="External"/><Relationship Id="rId1374" Type="http://schemas.openxmlformats.org/officeDocument/2006/relationships/hyperlink" Target="https://www.mercadolivre.com.br/vendas/2000005131609854/detalhe" TargetMode="External"/><Relationship Id="rId1581" Type="http://schemas.openxmlformats.org/officeDocument/2006/relationships/hyperlink" Target="https://www.mercadolivre.com.br/vendas/2000005109904016/detalhe" TargetMode="External"/><Relationship Id="rId1679" Type="http://schemas.openxmlformats.org/officeDocument/2006/relationships/hyperlink" Target="https://www.mercadolivre.com.br/vendas/2000005116170544/detalhe" TargetMode="External"/><Relationship Id="rId2218" Type="http://schemas.openxmlformats.org/officeDocument/2006/relationships/hyperlink" Target="https://www.mercadolivre.com.br/vendas/2000005087396240/detalhe" TargetMode="External"/><Relationship Id="rId2425" Type="http://schemas.openxmlformats.org/officeDocument/2006/relationships/hyperlink" Target="https://www.mercadolivre.com.br/vendas/2000004195396507/detalhe" TargetMode="External"/><Relationship Id="rId2632" Type="http://schemas.openxmlformats.org/officeDocument/2006/relationships/hyperlink" Target="https://www.mercadolivre.com.br/vendas/2000005067582186/detalhe" TargetMode="External"/><Relationship Id="rId80" Type="http://schemas.openxmlformats.org/officeDocument/2006/relationships/hyperlink" Target="https://www.mercadolivre.com.br/vendas/2000005194492372/detalhe" TargetMode="External"/><Relationship Id="rId604" Type="http://schemas.openxmlformats.org/officeDocument/2006/relationships/hyperlink" Target="https://www.mercadolivre.com.br/vendas/2000004235911181/detalhe" TargetMode="External"/><Relationship Id="rId811" Type="http://schemas.openxmlformats.org/officeDocument/2006/relationships/hyperlink" Target="https://www.mercadolivre.com.br/vendas/2000004232173471/detalhe" TargetMode="External"/><Relationship Id="rId1027" Type="http://schemas.openxmlformats.org/officeDocument/2006/relationships/hyperlink" Target="https://www.mercadolivre.com.br/vendas/2000005149613296/detalhe" TargetMode="External"/><Relationship Id="rId1234" Type="http://schemas.openxmlformats.org/officeDocument/2006/relationships/hyperlink" Target="https://www.mercadolivre.com.br/vendas/2000004222201439/detalhe" TargetMode="External"/><Relationship Id="rId1441" Type="http://schemas.openxmlformats.org/officeDocument/2006/relationships/hyperlink" Target="https://www.mercadolivre.com.br/vendas/2000005128536534/detalhe" TargetMode="External"/><Relationship Id="rId1886" Type="http://schemas.openxmlformats.org/officeDocument/2006/relationships/hyperlink" Target="https://www.mercadolivre.com.br/vendas/2000005106195324/detalhe" TargetMode="External"/><Relationship Id="rId2937" Type="http://schemas.openxmlformats.org/officeDocument/2006/relationships/hyperlink" Target="https://www.mercadolivre.com.br/vendas/2000004183677511/detalhe" TargetMode="External"/><Relationship Id="rId909" Type="http://schemas.openxmlformats.org/officeDocument/2006/relationships/hyperlink" Target="https://www.mercadolivre.com.br/vendas/2000005157232324/detalhe" TargetMode="External"/><Relationship Id="rId1301" Type="http://schemas.openxmlformats.org/officeDocument/2006/relationships/hyperlink" Target="https://www.mercadolivre.com.br/vendas/2000005135424654/detalhe" TargetMode="External"/><Relationship Id="rId1539" Type="http://schemas.openxmlformats.org/officeDocument/2006/relationships/hyperlink" Target="https://www.mercadolivre.com.br/vendas/2000005123369500/detalhe" TargetMode="External"/><Relationship Id="rId1746" Type="http://schemas.openxmlformats.org/officeDocument/2006/relationships/hyperlink" Target="https://www.mercadolivre.com.br/vendas/2000004211031259/detalhe" TargetMode="External"/><Relationship Id="rId1953" Type="http://schemas.openxmlformats.org/officeDocument/2006/relationships/hyperlink" Target="https://www.mercadolivre.com.br/vendas/2000004206549997/detalhe" TargetMode="External"/><Relationship Id="rId3199" Type="http://schemas.openxmlformats.org/officeDocument/2006/relationships/hyperlink" Target="https://www.mercadolivre.com.br/vendas/2000005034048192/detalhe" TargetMode="External"/><Relationship Id="rId38" Type="http://schemas.openxmlformats.org/officeDocument/2006/relationships/hyperlink" Target="https://www.mercadolivre.com.br/vendas/2000004247617453/detalhe" TargetMode="External"/><Relationship Id="rId1606" Type="http://schemas.openxmlformats.org/officeDocument/2006/relationships/hyperlink" Target="https://www.mercadolivre.com.br/vendas/2000004213773651/detalhe" TargetMode="External"/><Relationship Id="rId1813" Type="http://schemas.openxmlformats.org/officeDocument/2006/relationships/hyperlink" Target="https://www.mercadolivre.com.br/vendas/2000005109732426/detalhe" TargetMode="External"/><Relationship Id="rId3059" Type="http://schemas.openxmlformats.org/officeDocument/2006/relationships/hyperlink" Target="https://www.mercadolivre.com.br/vendas/2000005042044062/detalhe" TargetMode="External"/><Relationship Id="rId187" Type="http://schemas.openxmlformats.org/officeDocument/2006/relationships/hyperlink" Target="https://www.mercadolivre.com.br/vendas/2000005190407982/detalhe" TargetMode="External"/><Relationship Id="rId394" Type="http://schemas.openxmlformats.org/officeDocument/2006/relationships/hyperlink" Target="https://www.mercadolivre.com.br/vendas/2000005180945510/detalhe" TargetMode="External"/><Relationship Id="rId2075" Type="http://schemas.openxmlformats.org/officeDocument/2006/relationships/hyperlink" Target="https://www.mercadolivre.com.br/vendas/2000005095219634/detalhe" TargetMode="External"/><Relationship Id="rId2282" Type="http://schemas.openxmlformats.org/officeDocument/2006/relationships/hyperlink" Target="https://www.mercadolivre.com.br/vendas/2000005084101834/detalhe" TargetMode="External"/><Relationship Id="rId3126" Type="http://schemas.openxmlformats.org/officeDocument/2006/relationships/hyperlink" Target="https://www.mercadolivre.com.br/vendas/2000005037706584/detalhe" TargetMode="External"/><Relationship Id="rId254" Type="http://schemas.openxmlformats.org/officeDocument/2006/relationships/hyperlink" Target="https://www.mercadolivre.com.br/vendas/2000005187929742/detalhe" TargetMode="External"/><Relationship Id="rId699" Type="http://schemas.openxmlformats.org/officeDocument/2006/relationships/hyperlink" Target="https://www.mercadolivre.com.br/vendas/2000005165676962/detalhe" TargetMode="External"/><Relationship Id="rId1091" Type="http://schemas.openxmlformats.org/officeDocument/2006/relationships/hyperlink" Target="https://www.mercadolivre.com.br/vendas/2000004226190431/detalhe" TargetMode="External"/><Relationship Id="rId2587" Type="http://schemas.openxmlformats.org/officeDocument/2006/relationships/hyperlink" Target="https://www.mercadolivre.com.br/vendas/2000005063997334/detalhe" TargetMode="External"/><Relationship Id="rId2794" Type="http://schemas.openxmlformats.org/officeDocument/2006/relationships/hyperlink" Target="https://www.mercadolivre.com.br/vendas/2000005056767150/detalhe" TargetMode="External"/><Relationship Id="rId114" Type="http://schemas.openxmlformats.org/officeDocument/2006/relationships/hyperlink" Target="https://www.mercadolivre.com.br/vendas/2000005193442664/detalhe" TargetMode="External"/><Relationship Id="rId461" Type="http://schemas.openxmlformats.org/officeDocument/2006/relationships/hyperlink" Target="https://www.mercadolivre.com.br/vendas/2000004239059795/detalhe" TargetMode="External"/><Relationship Id="rId559" Type="http://schemas.openxmlformats.org/officeDocument/2006/relationships/hyperlink" Target="https://www.mercadolivre.com.br/vendas/2000004237078863/detalhe" TargetMode="External"/><Relationship Id="rId766" Type="http://schemas.openxmlformats.org/officeDocument/2006/relationships/hyperlink" Target="https://www.mercadolivre.com.br/vendas/2000005163176418/detalhe" TargetMode="External"/><Relationship Id="rId1189" Type="http://schemas.openxmlformats.org/officeDocument/2006/relationships/hyperlink" Target="https://www.mercadolivre.com.br/vendas/2000005141232832/detalhe" TargetMode="External"/><Relationship Id="rId1396" Type="http://schemas.openxmlformats.org/officeDocument/2006/relationships/hyperlink" Target="https://www.mercadolivre.com.br/vendas/2000005130582408/detalhe" TargetMode="External"/><Relationship Id="rId2142" Type="http://schemas.openxmlformats.org/officeDocument/2006/relationships/hyperlink" Target="https://www.mercadolivre.com.br/vendas/2000005091155724/detalhe" TargetMode="External"/><Relationship Id="rId2447" Type="http://schemas.openxmlformats.org/officeDocument/2006/relationships/hyperlink" Target="https://www.mercadolivre.com.br/vendas/2000005075792268/detalhe" TargetMode="External"/><Relationship Id="rId321" Type="http://schemas.openxmlformats.org/officeDocument/2006/relationships/hyperlink" Target="https://www.mercadolivre.com.br/vendas/2000004242866669/detalhe" TargetMode="External"/><Relationship Id="rId419" Type="http://schemas.openxmlformats.org/officeDocument/2006/relationships/hyperlink" Target="https://www.mercadolivre.com.br/vendas/2000005179040400/detalhe" TargetMode="External"/><Relationship Id="rId626" Type="http://schemas.openxmlformats.org/officeDocument/2006/relationships/hyperlink" Target="https://www.mercadolivre.com.br/vendas/2000005168646624/detalhe" TargetMode="External"/><Relationship Id="rId973" Type="http://schemas.openxmlformats.org/officeDocument/2006/relationships/hyperlink" Target="https://www.mercadolivre.com.br/vendas/2000005153564406/detalhe" TargetMode="External"/><Relationship Id="rId1049" Type="http://schemas.openxmlformats.org/officeDocument/2006/relationships/hyperlink" Target="https://www.mercadolivre.com.br/vendas/2000005148892764/detalhe" TargetMode="External"/><Relationship Id="rId1256" Type="http://schemas.openxmlformats.org/officeDocument/2006/relationships/hyperlink" Target="https://www.mercadolivre.com.br/vendas/2000004221671207/detalhe" TargetMode="External"/><Relationship Id="rId2002" Type="http://schemas.openxmlformats.org/officeDocument/2006/relationships/hyperlink" Target="https://www.mercadolivre.com.br/vendas/2000005098864318/detalhe" TargetMode="External"/><Relationship Id="rId2307" Type="http://schemas.openxmlformats.org/officeDocument/2006/relationships/hyperlink" Target="https://www.mercadolivre.com.br/vendas/2000004197623997/detalhe" TargetMode="External"/><Relationship Id="rId2654" Type="http://schemas.openxmlformats.org/officeDocument/2006/relationships/hyperlink" Target="https://www.mercadolivre.com.br/vendas/2000005066780350/detalhe" TargetMode="External"/><Relationship Id="rId2861" Type="http://schemas.openxmlformats.org/officeDocument/2006/relationships/hyperlink" Target="https://www.mercadolivre.com.br/vendas/2000005019102218/detalhe" TargetMode="External"/><Relationship Id="rId2959" Type="http://schemas.openxmlformats.org/officeDocument/2006/relationships/hyperlink" Target="https://www.mercadolivre.com.br/vendas/2000005048288406/detalhe" TargetMode="External"/><Relationship Id="rId833" Type="http://schemas.openxmlformats.org/officeDocument/2006/relationships/hyperlink" Target="https://www.mercadolivre.com.br/vendas/2000004231849195/detalhe" TargetMode="External"/><Relationship Id="rId1116" Type="http://schemas.openxmlformats.org/officeDocument/2006/relationships/hyperlink" Target="http://mediations.mercadolivre.com.br/received_claims/5176670976?urlBack=https://www.mercadolivre.com.br/vendas/2000004225037531/detalhe" TargetMode="External"/><Relationship Id="rId1463" Type="http://schemas.openxmlformats.org/officeDocument/2006/relationships/hyperlink" Target="https://www.mercadolivre.com.br/vendas/2000005126975626/detalhe" TargetMode="External"/><Relationship Id="rId1670" Type="http://schemas.openxmlformats.org/officeDocument/2006/relationships/hyperlink" Target="https://www.mercadolivre.com.br/vendas/2000005116420848/detalhe" TargetMode="External"/><Relationship Id="rId1768" Type="http://schemas.openxmlformats.org/officeDocument/2006/relationships/hyperlink" Target="https://www.mercadolivre.com.br/vendas/2000005111761644/detalhe" TargetMode="External"/><Relationship Id="rId2514" Type="http://schemas.openxmlformats.org/officeDocument/2006/relationships/hyperlink" Target="https://www.mercadolivre.com.br/vendas/2000005072744854/detalhe" TargetMode="External"/><Relationship Id="rId2721" Type="http://schemas.openxmlformats.org/officeDocument/2006/relationships/hyperlink" Target="https://www.mercadolivre.com.br/vendas/2000004189930343/detalhe" TargetMode="External"/><Relationship Id="rId2819" Type="http://schemas.openxmlformats.org/officeDocument/2006/relationships/hyperlink" Target="https://www.mercadolivre.com.br/vendas/2000004186147745/detalhe" TargetMode="External"/><Relationship Id="rId900" Type="http://schemas.openxmlformats.org/officeDocument/2006/relationships/hyperlink" Target="https://www.mercadolivre.com.br/vendas/2000005158258228/detalhe" TargetMode="External"/><Relationship Id="rId1323" Type="http://schemas.openxmlformats.org/officeDocument/2006/relationships/hyperlink" Target="https://www.mercadolivre.com.br/vendas/2000005134622076/detalhe" TargetMode="External"/><Relationship Id="rId1530" Type="http://schemas.openxmlformats.org/officeDocument/2006/relationships/hyperlink" Target="https://www.mercadolivre.com.br/vendas/2000005123899338/detalhe" TargetMode="External"/><Relationship Id="rId1628" Type="http://schemas.openxmlformats.org/officeDocument/2006/relationships/hyperlink" Target="http://mediations.mercadolivre.com.br/received_claims/5176044183?urlBack=https://www.mercadolivre.com.br/vendas/2000005118419512/detalhe" TargetMode="External"/><Relationship Id="rId1975" Type="http://schemas.openxmlformats.org/officeDocument/2006/relationships/hyperlink" Target="https://www.mercadolivre.com.br/vendas/2000004205469477/detalhe" TargetMode="External"/><Relationship Id="rId3190" Type="http://schemas.openxmlformats.org/officeDocument/2006/relationships/hyperlink" Target="https://www.mercadolivre.com.br/vendas/2000005034766624/detalhe" TargetMode="External"/><Relationship Id="rId1835" Type="http://schemas.openxmlformats.org/officeDocument/2006/relationships/hyperlink" Target="https://www.mercadolivre.com.br/vendas/2000005108772670/detalhe" TargetMode="External"/><Relationship Id="rId3050" Type="http://schemas.openxmlformats.org/officeDocument/2006/relationships/hyperlink" Target="https://www.mercadolivre.com.br/vendas/2000004180644819/detalhe" TargetMode="External"/><Relationship Id="rId1902" Type="http://schemas.openxmlformats.org/officeDocument/2006/relationships/hyperlink" Target="https://www.mercadolivre.com.br/vendas/2000005105075078/detalhe" TargetMode="External"/><Relationship Id="rId2097" Type="http://schemas.openxmlformats.org/officeDocument/2006/relationships/hyperlink" Target="https://www.mercadolivre.com.br/vendas/2000005094256992/detalhe" TargetMode="External"/><Relationship Id="rId3148" Type="http://schemas.openxmlformats.org/officeDocument/2006/relationships/hyperlink" Target="https://www.mercadolivre.com.br/vendas/2000005036786816/detalhe" TargetMode="External"/><Relationship Id="rId276" Type="http://schemas.openxmlformats.org/officeDocument/2006/relationships/hyperlink" Target="https://www.mercadolivre.com.br/vendas/2000004243519957/detalhe" TargetMode="External"/><Relationship Id="rId483" Type="http://schemas.openxmlformats.org/officeDocument/2006/relationships/hyperlink" Target="https://www.mercadolivre.com.br/vendas/2000005176220900/detalhe" TargetMode="External"/><Relationship Id="rId690" Type="http://schemas.openxmlformats.org/officeDocument/2006/relationships/hyperlink" Target="https://www.mercadolivre.com.br/vendas/2000005166105086/detalhe" TargetMode="External"/><Relationship Id="rId2164" Type="http://schemas.openxmlformats.org/officeDocument/2006/relationships/hyperlink" Target="https://www.mercadolivre.com.br/vendas/2000005090060048/detalhe" TargetMode="External"/><Relationship Id="rId2371" Type="http://schemas.openxmlformats.org/officeDocument/2006/relationships/hyperlink" Target="https://www.mercadolivre.com.br/vendas/2000004196455465/detalhe" TargetMode="External"/><Relationship Id="rId3008" Type="http://schemas.openxmlformats.org/officeDocument/2006/relationships/hyperlink" Target="https://www.mercadolivre.com.br/vendas/2000005045320388/detalhe" TargetMode="External"/><Relationship Id="rId136" Type="http://schemas.openxmlformats.org/officeDocument/2006/relationships/hyperlink" Target="https://www.mercadolivre.com.br/vendas/2000005192653130/detalhe" TargetMode="External"/><Relationship Id="rId343" Type="http://schemas.openxmlformats.org/officeDocument/2006/relationships/hyperlink" Target="https://www.mercadolivre.com.br/vendas/2000004242154681/detalhe" TargetMode="External"/><Relationship Id="rId550" Type="http://schemas.openxmlformats.org/officeDocument/2006/relationships/hyperlink" Target="https://www.mercadolivre.com.br/vendas/2000005172828484/detalhe" TargetMode="External"/><Relationship Id="rId788" Type="http://schemas.openxmlformats.org/officeDocument/2006/relationships/hyperlink" Target="https://www.mercadolivre.com.br/vendas/2000005162235570/detalhe" TargetMode="External"/><Relationship Id="rId995" Type="http://schemas.openxmlformats.org/officeDocument/2006/relationships/hyperlink" Target="https://www.mercadolivre.com.br/vendas/2000004228034461/detalhe" TargetMode="External"/><Relationship Id="rId1180" Type="http://schemas.openxmlformats.org/officeDocument/2006/relationships/hyperlink" Target="https://www.mercadolivre.com.br/vendas/2000005141755480/detalhe" TargetMode="External"/><Relationship Id="rId2024" Type="http://schemas.openxmlformats.org/officeDocument/2006/relationships/hyperlink" Target="https://www.mercadolivre.com.br/vendas/2000005098035106/detalhe" TargetMode="External"/><Relationship Id="rId2231" Type="http://schemas.openxmlformats.org/officeDocument/2006/relationships/hyperlink" Target="https://www.mercadolivre.com.br/vendas/2000005086847744/detalhe" TargetMode="External"/><Relationship Id="rId2469" Type="http://schemas.openxmlformats.org/officeDocument/2006/relationships/hyperlink" Target="https://www.mercadolivre.com.br/vendas/2000005075034798/detalhe" TargetMode="External"/><Relationship Id="rId2676" Type="http://schemas.openxmlformats.org/officeDocument/2006/relationships/hyperlink" Target="https://www.mercadolivre.com.br/vendas/2000005065877248/detalhe" TargetMode="External"/><Relationship Id="rId2883" Type="http://schemas.openxmlformats.org/officeDocument/2006/relationships/hyperlink" Target="https://www.mercadolivre.com.br/vendas/2000005052013962/detalhe" TargetMode="External"/><Relationship Id="rId203" Type="http://schemas.openxmlformats.org/officeDocument/2006/relationships/hyperlink" Target="https://www.mercadolivre.com.br/vendas/2000005189677694/detalhe" TargetMode="External"/><Relationship Id="rId648" Type="http://schemas.openxmlformats.org/officeDocument/2006/relationships/hyperlink" Target="https://www.mercadolivre.com.br/vendas/2000005167954044/detalhe" TargetMode="External"/><Relationship Id="rId855" Type="http://schemas.openxmlformats.org/officeDocument/2006/relationships/hyperlink" Target="https://www.mercadolivre.com.br/vendas/2000005159686210/detalhe" TargetMode="External"/><Relationship Id="rId1040" Type="http://schemas.openxmlformats.org/officeDocument/2006/relationships/hyperlink" Target="https://www.mercadolivre.com.br/vendas/2000005149102706/detalhe" TargetMode="External"/><Relationship Id="rId1278" Type="http://schemas.openxmlformats.org/officeDocument/2006/relationships/hyperlink" Target="https://www.mercadolivre.com.br/vendas/2000005136769910/detalhe" TargetMode="External"/><Relationship Id="rId1485" Type="http://schemas.openxmlformats.org/officeDocument/2006/relationships/hyperlink" Target="https://www.mercadolivre.com.br/vendas/2000004216487677/detalhe" TargetMode="External"/><Relationship Id="rId1692" Type="http://schemas.openxmlformats.org/officeDocument/2006/relationships/hyperlink" Target="https://www.mercadolivre.com.br/vendas/2000004212199115/detalhe" TargetMode="External"/><Relationship Id="rId2329" Type="http://schemas.openxmlformats.org/officeDocument/2006/relationships/hyperlink" Target="https://www.mercadolivre.com.br/vendas/2000005080780678/detalhe" TargetMode="External"/><Relationship Id="rId2536" Type="http://schemas.openxmlformats.org/officeDocument/2006/relationships/hyperlink" Target="https://www.mercadolivre.com.br/vendas/2000004193298999/detalhe" TargetMode="External"/><Relationship Id="rId2743" Type="http://schemas.openxmlformats.org/officeDocument/2006/relationships/hyperlink" Target="https://www.mercadolivre.com.br/vendas/2000005061222524/detalhe" TargetMode="External"/><Relationship Id="rId410" Type="http://schemas.openxmlformats.org/officeDocument/2006/relationships/hyperlink" Target="https://www.mercadolivre.com.br/vendas/2000005179301416/detalhe" TargetMode="External"/><Relationship Id="rId508" Type="http://schemas.openxmlformats.org/officeDocument/2006/relationships/hyperlink" Target="https://www.mercadolivre.com.br/vendas/2000005174678982/detalhe" TargetMode="External"/><Relationship Id="rId715" Type="http://schemas.openxmlformats.org/officeDocument/2006/relationships/hyperlink" Target="https://www.mercadolivre.com.br/vendas/2000005165176772/detalhe" TargetMode="External"/><Relationship Id="rId922" Type="http://schemas.openxmlformats.org/officeDocument/2006/relationships/hyperlink" Target="https://www.mercadolivre.com.br/vendas/2000004230005219/detalhe" TargetMode="External"/><Relationship Id="rId1138" Type="http://schemas.openxmlformats.org/officeDocument/2006/relationships/hyperlink" Target="https://www.mercadolivre.com.br/vendas/2000005144018690/detalhe" TargetMode="External"/><Relationship Id="rId1345" Type="http://schemas.openxmlformats.org/officeDocument/2006/relationships/hyperlink" Target="https://www.mercadolivre.com.br/vendas/2000005133104212/detalhe" TargetMode="External"/><Relationship Id="rId1552" Type="http://schemas.openxmlformats.org/officeDocument/2006/relationships/hyperlink" Target="https://www.mercadolivre.com.br/vendas/2000005122478306/detalhe" TargetMode="External"/><Relationship Id="rId1997" Type="http://schemas.openxmlformats.org/officeDocument/2006/relationships/hyperlink" Target="https://www.mercadolivre.com.br/vendas/2000005099147636/detalhe" TargetMode="External"/><Relationship Id="rId2603" Type="http://schemas.openxmlformats.org/officeDocument/2006/relationships/hyperlink" Target="https://www.mercadolivre.com.br/vendas/2000005068720530/detalhe" TargetMode="External"/><Relationship Id="rId2950" Type="http://schemas.openxmlformats.org/officeDocument/2006/relationships/hyperlink" Target="https://www.mercadolivre.com.br/vendas/2000005048701432/detalhe" TargetMode="External"/><Relationship Id="rId1205" Type="http://schemas.openxmlformats.org/officeDocument/2006/relationships/hyperlink" Target="https://www.mercadolivre.com.br/vendas/2000005140363016/detalhe" TargetMode="External"/><Relationship Id="rId1857" Type="http://schemas.openxmlformats.org/officeDocument/2006/relationships/hyperlink" Target="http://mediations.mercadolivre.com.br/received_claims/5176165263?urlBack=https://www.mercadolivre.com.br/vendas/2000005107894492/detalhe" TargetMode="External"/><Relationship Id="rId2810" Type="http://schemas.openxmlformats.org/officeDocument/2006/relationships/hyperlink" Target="https://www.mercadolivre.com.br/vendas/2000005055913996/detalhe" TargetMode="External"/><Relationship Id="rId2908" Type="http://schemas.openxmlformats.org/officeDocument/2006/relationships/hyperlink" Target="https://www.mercadolivre.com.br/vendas/2000004184192085/detalhe" TargetMode="External"/><Relationship Id="rId51" Type="http://schemas.openxmlformats.org/officeDocument/2006/relationships/hyperlink" Target="https://www.mercadolivre.com.br/vendas/2000005195672192/detalhe" TargetMode="External"/><Relationship Id="rId1412" Type="http://schemas.openxmlformats.org/officeDocument/2006/relationships/hyperlink" Target="http://mediations.mercadolivre.com.br/received_claims/5177609218?urlBack=https://www.mercadolivre.com.br/vendas/2000004218296593/detalhe" TargetMode="External"/><Relationship Id="rId1717" Type="http://schemas.openxmlformats.org/officeDocument/2006/relationships/hyperlink" Target="https://www.mercadolivre.com.br/vendas/2000005114729104/detalhe" TargetMode="External"/><Relationship Id="rId1924" Type="http://schemas.openxmlformats.org/officeDocument/2006/relationships/hyperlink" Target="https://www.mercadolivre.com.br/vendas/2000004207079903/detalhe" TargetMode="External"/><Relationship Id="rId3072" Type="http://schemas.openxmlformats.org/officeDocument/2006/relationships/hyperlink" Target="https://www.mercadolivre.com.br/vendas/2000004179778485/detalhe" TargetMode="External"/><Relationship Id="rId298" Type="http://schemas.openxmlformats.org/officeDocument/2006/relationships/hyperlink" Target="https://www.mercadolivre.com.br/vendas/2000005186309634/detalhe" TargetMode="External"/><Relationship Id="rId158" Type="http://schemas.openxmlformats.org/officeDocument/2006/relationships/hyperlink" Target="https://www.mercadolivre.com.br/vendas/2000005192056382/detalhe" TargetMode="External"/><Relationship Id="rId2186" Type="http://schemas.openxmlformats.org/officeDocument/2006/relationships/hyperlink" Target="https://www.mercadolivre.com.br/vendas/2000004200746669/detalhe" TargetMode="External"/><Relationship Id="rId2393" Type="http://schemas.openxmlformats.org/officeDocument/2006/relationships/hyperlink" Target="https://www.mercadolivre.com.br/vendas/2000005078550402/detalhe" TargetMode="External"/><Relationship Id="rId2698" Type="http://schemas.openxmlformats.org/officeDocument/2006/relationships/hyperlink" Target="https://www.mercadolivre.com.br/vendas/2000004190311009/detalhe" TargetMode="External"/><Relationship Id="rId365" Type="http://schemas.openxmlformats.org/officeDocument/2006/relationships/hyperlink" Target="https://www.mercadolivre.com.br/vendas/2000005183007176/detalhe" TargetMode="External"/><Relationship Id="rId572" Type="http://schemas.openxmlformats.org/officeDocument/2006/relationships/hyperlink" Target="https://www.mercadolivre.com.br/vendas/2000005171823314/detalhe" TargetMode="External"/><Relationship Id="rId2046" Type="http://schemas.openxmlformats.org/officeDocument/2006/relationships/hyperlink" Target="https://www.mercadolivre.com.br/vendas/2000005096614488/detalhe" TargetMode="External"/><Relationship Id="rId2253" Type="http://schemas.openxmlformats.org/officeDocument/2006/relationships/hyperlink" Target="https://www.mercadolivre.com.br/vendas/2000005085721740/detalhe" TargetMode="External"/><Relationship Id="rId2460" Type="http://schemas.openxmlformats.org/officeDocument/2006/relationships/hyperlink" Target="https://www.mercadolivre.com.br/vendas/2000005075371208/detalhe" TargetMode="External"/><Relationship Id="rId225" Type="http://schemas.openxmlformats.org/officeDocument/2006/relationships/hyperlink" Target="https://www.mercadolivre.com.br/vendas/2000005188802708/detalhe" TargetMode="External"/><Relationship Id="rId432" Type="http://schemas.openxmlformats.org/officeDocument/2006/relationships/hyperlink" Target="https://www.mercadolivre.com.br/vendas/2000005178333928/detalhe" TargetMode="External"/><Relationship Id="rId877" Type="http://schemas.openxmlformats.org/officeDocument/2006/relationships/hyperlink" Target="https://www.mercadolivre.com.br/vendas/2000005159090376/detalhe" TargetMode="External"/><Relationship Id="rId1062" Type="http://schemas.openxmlformats.org/officeDocument/2006/relationships/hyperlink" Target="https://www.mercadolivre.com.br/vendas/2000005148396004/detalhe" TargetMode="External"/><Relationship Id="rId2113" Type="http://schemas.openxmlformats.org/officeDocument/2006/relationships/hyperlink" Target="https://www.mercadolivre.com.br/vendas/2000005093550190/detalhe" TargetMode="External"/><Relationship Id="rId2320" Type="http://schemas.openxmlformats.org/officeDocument/2006/relationships/hyperlink" Target="https://www.mercadolivre.com.br/vendas/2000005081317386/detalhe" TargetMode="External"/><Relationship Id="rId2558" Type="http://schemas.openxmlformats.org/officeDocument/2006/relationships/hyperlink" Target="https://www.mercadolivre.com.br/vendas/2000005071421556/detalhe" TargetMode="External"/><Relationship Id="rId2765" Type="http://schemas.openxmlformats.org/officeDocument/2006/relationships/hyperlink" Target="https://www.mercadolivre.com.br/vendas/2000005058911892/detalhe" TargetMode="External"/><Relationship Id="rId2972" Type="http://schemas.openxmlformats.org/officeDocument/2006/relationships/hyperlink" Target="https://www.mercadolivre.com.br/vendas/2000005047092856/detalhe" TargetMode="External"/><Relationship Id="rId737" Type="http://schemas.openxmlformats.org/officeDocument/2006/relationships/hyperlink" Target="https://www.mercadolivre.com.br/vendas/2000005164468116/detalhe" TargetMode="External"/><Relationship Id="rId944" Type="http://schemas.openxmlformats.org/officeDocument/2006/relationships/hyperlink" Target="https://www.mercadolivre.com.br/vendas/2000005155135498/detalhe" TargetMode="External"/><Relationship Id="rId1367" Type="http://schemas.openxmlformats.org/officeDocument/2006/relationships/hyperlink" Target="https://www.mercadolivre.com.br/vendas/2000005132090430/detalhe" TargetMode="External"/><Relationship Id="rId1574" Type="http://schemas.openxmlformats.org/officeDocument/2006/relationships/hyperlink" Target="https://www.mercadolivre.com.br/vendas/2000005121374388/detalhe" TargetMode="External"/><Relationship Id="rId1781" Type="http://schemas.openxmlformats.org/officeDocument/2006/relationships/hyperlink" Target="https://www.mercadolivre.com.br/vendas/2000005110103376/detalhe" TargetMode="External"/><Relationship Id="rId2418" Type="http://schemas.openxmlformats.org/officeDocument/2006/relationships/hyperlink" Target="https://www.mercadolivre.com.br/vendas/2000005072094274/detalhe" TargetMode="External"/><Relationship Id="rId2625" Type="http://schemas.openxmlformats.org/officeDocument/2006/relationships/hyperlink" Target="https://www.mercadolivre.com.br/vendas/2000005067893722/detalhe" TargetMode="External"/><Relationship Id="rId2832" Type="http://schemas.openxmlformats.org/officeDocument/2006/relationships/hyperlink" Target="https://www.mercadolivre.com.br/vendas/2000005054869452/detalhe" TargetMode="External"/><Relationship Id="rId73" Type="http://schemas.openxmlformats.org/officeDocument/2006/relationships/hyperlink" Target="https://www.mercadolivre.com.br/vendas/2000004246836843/detalhe" TargetMode="External"/><Relationship Id="rId804" Type="http://schemas.openxmlformats.org/officeDocument/2006/relationships/hyperlink" Target="https://www.mercadolivre.com.br/vendas/2000005161422410/detalhe" TargetMode="External"/><Relationship Id="rId1227" Type="http://schemas.openxmlformats.org/officeDocument/2006/relationships/hyperlink" Target="https://www.mercadolivre.com.br/vendas/2000005139452356/detalhe" TargetMode="External"/><Relationship Id="rId1434" Type="http://schemas.openxmlformats.org/officeDocument/2006/relationships/hyperlink" Target="https://www.mercadolivre.com.br/vendas/2000004217902607/detalhe" TargetMode="External"/><Relationship Id="rId1641" Type="http://schemas.openxmlformats.org/officeDocument/2006/relationships/hyperlink" Target="https://www.mercadolivre.com.br/vendas/2000005117842932/detalhe" TargetMode="External"/><Relationship Id="rId1879" Type="http://schemas.openxmlformats.org/officeDocument/2006/relationships/hyperlink" Target="https://www.mercadolivre.com.br/vendas/2000005106529848/detalhe" TargetMode="External"/><Relationship Id="rId3094" Type="http://schemas.openxmlformats.org/officeDocument/2006/relationships/hyperlink" Target="https://www.mercadolivre.com.br/vendas/2000005038859016/detalhe" TargetMode="External"/><Relationship Id="rId1501" Type="http://schemas.openxmlformats.org/officeDocument/2006/relationships/hyperlink" Target="https://www.mercadolivre.com.br/vendas/2000005125300966/detalhe" TargetMode="External"/><Relationship Id="rId1739" Type="http://schemas.openxmlformats.org/officeDocument/2006/relationships/hyperlink" Target="http://mediations.mercadolivre.com.br/received_claims/5176408753?urlBack=https://www.mercadolivre.com.br/vendas/2000005113294152/detalhe" TargetMode="External"/><Relationship Id="rId1946" Type="http://schemas.openxmlformats.org/officeDocument/2006/relationships/hyperlink" Target="https://www.mercadolivre.com.br/vendas/2000005102683932/detalhe" TargetMode="External"/><Relationship Id="rId1806" Type="http://schemas.openxmlformats.org/officeDocument/2006/relationships/hyperlink" Target="https://www.mercadolivre.com.br/vendas/2000005110112414/detalhe" TargetMode="External"/><Relationship Id="rId3161" Type="http://schemas.openxmlformats.org/officeDocument/2006/relationships/hyperlink" Target="https://www.mercadolivre.com.br/vendas/2000004177714703/detalhe" TargetMode="External"/><Relationship Id="rId387" Type="http://schemas.openxmlformats.org/officeDocument/2006/relationships/hyperlink" Target="https://www.mercadolivre.com.br/vendas/2000004240960955/detalhe" TargetMode="External"/><Relationship Id="rId594" Type="http://schemas.openxmlformats.org/officeDocument/2006/relationships/hyperlink" Target="https://www.mercadolivre.com.br/vendas/2000005170848242/detalhe" TargetMode="External"/><Relationship Id="rId2068" Type="http://schemas.openxmlformats.org/officeDocument/2006/relationships/hyperlink" Target="https://www.mercadolivre.com.br/vendas/2000004203456395/detalhe" TargetMode="External"/><Relationship Id="rId2275" Type="http://schemas.openxmlformats.org/officeDocument/2006/relationships/hyperlink" Target="https://www.mercadolivre.com.br/vendas/2000004194273671/detalhe" TargetMode="External"/><Relationship Id="rId3021" Type="http://schemas.openxmlformats.org/officeDocument/2006/relationships/hyperlink" Target="https://www.mercadolivre.com.br/vendas/2000004181478687/detalhe" TargetMode="External"/><Relationship Id="rId3119" Type="http://schemas.openxmlformats.org/officeDocument/2006/relationships/hyperlink" Target="https://www.mercadolivre.com.br/vendas/2000005038041920/detalhe" TargetMode="External"/><Relationship Id="rId247" Type="http://schemas.openxmlformats.org/officeDocument/2006/relationships/hyperlink" Target="https://www.mercadolivre.com.br/vendas/2000004244006737/detalhe" TargetMode="External"/><Relationship Id="rId899" Type="http://schemas.openxmlformats.org/officeDocument/2006/relationships/hyperlink" Target="https://www.mercadolivre.com.br/vendas/2000005158262800/detalhe" TargetMode="External"/><Relationship Id="rId1084" Type="http://schemas.openxmlformats.org/officeDocument/2006/relationships/hyperlink" Target="https://www.mercadolivre.com.br/vendas/2000005147840904/detalhe" TargetMode="External"/><Relationship Id="rId2482" Type="http://schemas.openxmlformats.org/officeDocument/2006/relationships/hyperlink" Target="https://www.mercadolivre.com.br/vendas/2000005074429674/detalhe" TargetMode="External"/><Relationship Id="rId2787" Type="http://schemas.openxmlformats.org/officeDocument/2006/relationships/hyperlink" Target="https://www.mercadolivre.com.br/vendas/2000005057152800/detalhe" TargetMode="External"/><Relationship Id="rId107" Type="http://schemas.openxmlformats.org/officeDocument/2006/relationships/hyperlink" Target="https://www.mercadolivre.com.br/vendas/2000005193757080/detalhe" TargetMode="External"/><Relationship Id="rId454" Type="http://schemas.openxmlformats.org/officeDocument/2006/relationships/hyperlink" Target="https://www.mercadolivre.com.br/vendas/2000004239238827/detalhe" TargetMode="External"/><Relationship Id="rId661" Type="http://schemas.openxmlformats.org/officeDocument/2006/relationships/hyperlink" Target="https://www.mercadolivre.com.br/vendas/2000005167463106/detalhe" TargetMode="External"/><Relationship Id="rId759" Type="http://schemas.openxmlformats.org/officeDocument/2006/relationships/hyperlink" Target="https://www.mercadolivre.com.br/vendas/2000004233242545/detalhe" TargetMode="External"/><Relationship Id="rId966" Type="http://schemas.openxmlformats.org/officeDocument/2006/relationships/hyperlink" Target="https://www.mercadolivre.com.br/vendas/2000005153873606/detalhe" TargetMode="External"/><Relationship Id="rId1291" Type="http://schemas.openxmlformats.org/officeDocument/2006/relationships/hyperlink" Target="https://www.mercadolivre.com.br/vendas/2000005135770968/detalhe" TargetMode="External"/><Relationship Id="rId1389" Type="http://schemas.openxmlformats.org/officeDocument/2006/relationships/hyperlink" Target="https://www.mercadolivre.com.br/vendas/2000005131112578/detalhe" TargetMode="External"/><Relationship Id="rId1596" Type="http://schemas.openxmlformats.org/officeDocument/2006/relationships/hyperlink" Target="https://www.mercadolivre.com.br/vendas/2000005120163796/detalhe" TargetMode="External"/><Relationship Id="rId2135" Type="http://schemas.openxmlformats.org/officeDocument/2006/relationships/hyperlink" Target="https://www.mercadolivre.com.br/vendas/2000004202019203/detalhe" TargetMode="External"/><Relationship Id="rId2342" Type="http://schemas.openxmlformats.org/officeDocument/2006/relationships/hyperlink" Target="https://www.mercadolivre.com.br/vendas/2000004196869587/detalhe" TargetMode="External"/><Relationship Id="rId2647" Type="http://schemas.openxmlformats.org/officeDocument/2006/relationships/hyperlink" Target="https://www.mercadolivre.com.br/vendas/2000004191226575/detalhe" TargetMode="External"/><Relationship Id="rId2994" Type="http://schemas.openxmlformats.org/officeDocument/2006/relationships/hyperlink" Target="https://www.mercadolivre.com.br/vendas/2000004182109485/detalhe" TargetMode="External"/><Relationship Id="rId314" Type="http://schemas.openxmlformats.org/officeDocument/2006/relationships/hyperlink" Target="https://www.mercadolivre.com.br/vendas/2000005185771840/detalhe" TargetMode="External"/><Relationship Id="rId521" Type="http://schemas.openxmlformats.org/officeDocument/2006/relationships/hyperlink" Target="https://www.mercadolivre.com.br/vendas/2000005174080832/detalhe" TargetMode="External"/><Relationship Id="rId619" Type="http://schemas.openxmlformats.org/officeDocument/2006/relationships/hyperlink" Target="https://www.mercadolivre.com.br/vendas/2000005168877982/detalhe" TargetMode="External"/><Relationship Id="rId1151" Type="http://schemas.openxmlformats.org/officeDocument/2006/relationships/hyperlink" Target="https://www.mercadolivre.com.br/vendas/2000005143740928/detalhe" TargetMode="External"/><Relationship Id="rId1249" Type="http://schemas.openxmlformats.org/officeDocument/2006/relationships/hyperlink" Target="https://www.mercadolivre.com.br/vendas/2000004221737915/detalhe" TargetMode="External"/><Relationship Id="rId2202" Type="http://schemas.openxmlformats.org/officeDocument/2006/relationships/hyperlink" Target="https://www.mercadolivre.com.br/vendas/2000005088210388/detalhe" TargetMode="External"/><Relationship Id="rId2854" Type="http://schemas.openxmlformats.org/officeDocument/2006/relationships/hyperlink" Target="https://www.mercadolivre.com.br/vendas/2000005054055530/detalhe" TargetMode="External"/><Relationship Id="rId95" Type="http://schemas.openxmlformats.org/officeDocument/2006/relationships/hyperlink" Target="https://www.mercadolivre.com.br/vendas/2000005194210158/detalhe" TargetMode="External"/><Relationship Id="rId826" Type="http://schemas.openxmlformats.org/officeDocument/2006/relationships/hyperlink" Target="https://www.mercadolivre.com.br/vendas/2000005160730128/detalhe" TargetMode="External"/><Relationship Id="rId1011" Type="http://schemas.openxmlformats.org/officeDocument/2006/relationships/hyperlink" Target="https://www.mercadolivre.com.br/vendas/2000005150535098/detalhe" TargetMode="External"/><Relationship Id="rId1109" Type="http://schemas.openxmlformats.org/officeDocument/2006/relationships/hyperlink" Target="https://www.mercadolivre.com.br/vendas/2000005146129884/detalhe" TargetMode="External"/><Relationship Id="rId1456" Type="http://schemas.openxmlformats.org/officeDocument/2006/relationships/hyperlink" Target="https://www.mercadolivre.com.br/vendas/2000005123567968/detalhe" TargetMode="External"/><Relationship Id="rId1663" Type="http://schemas.openxmlformats.org/officeDocument/2006/relationships/hyperlink" Target="https://www.mercadolivre.com.br/vendas/2000005116632430/detalhe" TargetMode="External"/><Relationship Id="rId1870" Type="http://schemas.openxmlformats.org/officeDocument/2006/relationships/hyperlink" Target="https://www.mercadolivre.com.br/vendas/2000004208821619/detalhe" TargetMode="External"/><Relationship Id="rId1968" Type="http://schemas.openxmlformats.org/officeDocument/2006/relationships/hyperlink" Target="https://www.mercadolivre.com.br/vendas/2000004205720685/detalhe" TargetMode="External"/><Relationship Id="rId2507" Type="http://schemas.openxmlformats.org/officeDocument/2006/relationships/hyperlink" Target="https://www.mercadolivre.com.br/vendas/2000004193777613/detalhe" TargetMode="External"/><Relationship Id="rId2714" Type="http://schemas.openxmlformats.org/officeDocument/2006/relationships/hyperlink" Target="https://www.mercadolivre.com.br/vendas/2000005064200420/detalhe" TargetMode="External"/><Relationship Id="rId2921" Type="http://schemas.openxmlformats.org/officeDocument/2006/relationships/hyperlink" Target="https://www.mercadolivre.com.br/vendas/2000004183966879/detalhe" TargetMode="External"/><Relationship Id="rId1316" Type="http://schemas.openxmlformats.org/officeDocument/2006/relationships/hyperlink" Target="https://www.mercadolivre.com.br/vendas/2000005134909266/detalhe" TargetMode="External"/><Relationship Id="rId1523" Type="http://schemas.openxmlformats.org/officeDocument/2006/relationships/hyperlink" Target="https://www.mercadolivre.com.br/vendas/2000005124252356/detalhe" TargetMode="External"/><Relationship Id="rId1730" Type="http://schemas.openxmlformats.org/officeDocument/2006/relationships/hyperlink" Target="https://www.mercadolivre.com.br/vendas/2000005113489124/detalhe" TargetMode="External"/><Relationship Id="rId3183" Type="http://schemas.openxmlformats.org/officeDocument/2006/relationships/hyperlink" Target="https://www.mercadolivre.com.br/vendas/2000005030614724/detalhe" TargetMode="External"/><Relationship Id="rId22" Type="http://schemas.openxmlformats.org/officeDocument/2006/relationships/hyperlink" Target="https://www.mercadolivre.com.br/vendas/2000005196844510/detalhe" TargetMode="External"/><Relationship Id="rId1828" Type="http://schemas.openxmlformats.org/officeDocument/2006/relationships/hyperlink" Target="https://www.mercadolivre.com.br/vendas/2000004209413555/detalhe" TargetMode="External"/><Relationship Id="rId3043" Type="http://schemas.openxmlformats.org/officeDocument/2006/relationships/hyperlink" Target="https://www.mercadolivre.com.br/vendas/2000004180964671/detalhe" TargetMode="External"/><Relationship Id="rId171" Type="http://schemas.openxmlformats.org/officeDocument/2006/relationships/hyperlink" Target="https://www.mercadolivre.com.br/vendas/2000004245274073/detalhe" TargetMode="External"/><Relationship Id="rId2297" Type="http://schemas.openxmlformats.org/officeDocument/2006/relationships/hyperlink" Target="https://www.mercadolivre.com.br/vendas/2000005082426542/detalhe" TargetMode="External"/><Relationship Id="rId269" Type="http://schemas.openxmlformats.org/officeDocument/2006/relationships/hyperlink" Target="https://www.mercadolivre.com.br/vendas/2000005187241634/detalhe" TargetMode="External"/><Relationship Id="rId476" Type="http://schemas.openxmlformats.org/officeDocument/2006/relationships/hyperlink" Target="https://www.mercadolivre.com.br/vendas/2000005176618778/detalhe" TargetMode="External"/><Relationship Id="rId683" Type="http://schemas.openxmlformats.org/officeDocument/2006/relationships/hyperlink" Target="https://www.mercadolivre.com.br/vendas/2000005166316482/detalhe" TargetMode="External"/><Relationship Id="rId890" Type="http://schemas.openxmlformats.org/officeDocument/2006/relationships/hyperlink" Target="https://www.mercadolivre.com.br/vendas/2000005158683366/detalhe" TargetMode="External"/><Relationship Id="rId2157" Type="http://schemas.openxmlformats.org/officeDocument/2006/relationships/hyperlink" Target="https://www.mercadolivre.com.br/vendas/2000005090437980/detalhe" TargetMode="External"/><Relationship Id="rId2364" Type="http://schemas.openxmlformats.org/officeDocument/2006/relationships/hyperlink" Target="https://www.mercadolivre.com.br/vendas/2000005079410636/detalhe" TargetMode="External"/><Relationship Id="rId2571" Type="http://schemas.openxmlformats.org/officeDocument/2006/relationships/hyperlink" Target="https://www.mercadolivre.com.br/vendas/2000005071056294/detalhe" TargetMode="External"/><Relationship Id="rId3110" Type="http://schemas.openxmlformats.org/officeDocument/2006/relationships/hyperlink" Target="https://www.mercadolivre.com.br/vendas/2000005038530062/detalhe" TargetMode="External"/><Relationship Id="rId129" Type="http://schemas.openxmlformats.org/officeDocument/2006/relationships/hyperlink" Target="https://www.mercadolivre.com.br/vendas/2000005192804322/detalhe" TargetMode="External"/><Relationship Id="rId336" Type="http://schemas.openxmlformats.org/officeDocument/2006/relationships/hyperlink" Target="https://www.mercadolivre.com.br/vendas/2000004242270739/detalhe" TargetMode="External"/><Relationship Id="rId543" Type="http://schemas.openxmlformats.org/officeDocument/2006/relationships/hyperlink" Target="https://www.mercadolivre.com.br/vendas/2000005173057214/detalhe" TargetMode="External"/><Relationship Id="rId988" Type="http://schemas.openxmlformats.org/officeDocument/2006/relationships/hyperlink" Target="https://www.mercadolivre.com.br/vendas/2000005152922254/detalhe" TargetMode="External"/><Relationship Id="rId1173" Type="http://schemas.openxmlformats.org/officeDocument/2006/relationships/hyperlink" Target="https://www.mercadolivre.com.br/vendas/2000005142353472/detalhe" TargetMode="External"/><Relationship Id="rId1380" Type="http://schemas.openxmlformats.org/officeDocument/2006/relationships/hyperlink" Target="http://mediations.mercadolivre.com.br/received_claims/5176304898?urlBack=https://www.mercadolivre.com.br/vendas/2000005131322700/detalhe" TargetMode="External"/><Relationship Id="rId2017" Type="http://schemas.openxmlformats.org/officeDocument/2006/relationships/hyperlink" Target="https://www.mercadolivre.com.br/vendas/2000005098241684/detalhe" TargetMode="External"/><Relationship Id="rId2224" Type="http://schemas.openxmlformats.org/officeDocument/2006/relationships/hyperlink" Target="http://mediations.mercadolivre.com.br/received_claims/5175380064?urlBack=https://www.mercadolivre.com.br/vendas/2000005087179750/detalhe" TargetMode="External"/><Relationship Id="rId2669" Type="http://schemas.openxmlformats.org/officeDocument/2006/relationships/hyperlink" Target="https://www.mercadolivre.com.br/vendas/2000004190795485/detalhe" TargetMode="External"/><Relationship Id="rId2876" Type="http://schemas.openxmlformats.org/officeDocument/2006/relationships/hyperlink" Target="https://www.mercadolivre.com.br/vendas/2000004184893603/detalhe" TargetMode="External"/><Relationship Id="rId403" Type="http://schemas.openxmlformats.org/officeDocument/2006/relationships/hyperlink" Target="https://www.mercadolivre.com.br/vendas/2000004240249567/detalhe" TargetMode="External"/><Relationship Id="rId750" Type="http://schemas.openxmlformats.org/officeDocument/2006/relationships/hyperlink" Target="https://www.mercadolivre.com.br/vendas/2000005164186776/detalhe" TargetMode="External"/><Relationship Id="rId848" Type="http://schemas.openxmlformats.org/officeDocument/2006/relationships/hyperlink" Target="https://www.mercadolivre.com.br/vendas/2000005159986978/detalhe" TargetMode="External"/><Relationship Id="rId1033" Type="http://schemas.openxmlformats.org/officeDocument/2006/relationships/hyperlink" Target="https://www.mercadolivre.com.br/vendas/2000004226873109/detalhe" TargetMode="External"/><Relationship Id="rId1478" Type="http://schemas.openxmlformats.org/officeDocument/2006/relationships/hyperlink" Target="https://www.mercadolivre.com.br/vendas/2000005125994498/detalhe" TargetMode="External"/><Relationship Id="rId1685" Type="http://schemas.openxmlformats.org/officeDocument/2006/relationships/hyperlink" Target="https://www.mercadolivre.com.br/vendas/2000005115913798/detalhe" TargetMode="External"/><Relationship Id="rId1892" Type="http://schemas.openxmlformats.org/officeDocument/2006/relationships/hyperlink" Target="https://www.mercadolivre.com.br/vendas/2000005105698228/detalhe" TargetMode="External"/><Relationship Id="rId2431" Type="http://schemas.openxmlformats.org/officeDocument/2006/relationships/hyperlink" Target="https://www.mercadolivre.com.br/vendas/2000005076616784/detalhe" TargetMode="External"/><Relationship Id="rId2529" Type="http://schemas.openxmlformats.org/officeDocument/2006/relationships/hyperlink" Target="https://www.mercadolivre.com.br/vendas/2000004193423977/detalhe" TargetMode="External"/><Relationship Id="rId2736" Type="http://schemas.openxmlformats.org/officeDocument/2006/relationships/hyperlink" Target="https://www.mercadolivre.com.br/vendas/2000005061787688/detalhe" TargetMode="External"/><Relationship Id="rId610" Type="http://schemas.openxmlformats.org/officeDocument/2006/relationships/hyperlink" Target="https://www.mercadolivre.com.br/vendas/2000004235761943/detalhe" TargetMode="External"/><Relationship Id="rId708" Type="http://schemas.openxmlformats.org/officeDocument/2006/relationships/hyperlink" Target="https://www.mercadolivre.com.br/vendas/2000005165391842/detalhe" TargetMode="External"/><Relationship Id="rId915" Type="http://schemas.openxmlformats.org/officeDocument/2006/relationships/hyperlink" Target="https://www.mercadolivre.com.br/vendas/2000005156545944/detalhe" TargetMode="External"/><Relationship Id="rId1240" Type="http://schemas.openxmlformats.org/officeDocument/2006/relationships/hyperlink" Target="https://www.mercadolivre.com.br/vendas/2000005138379052/detalhe" TargetMode="External"/><Relationship Id="rId1338" Type="http://schemas.openxmlformats.org/officeDocument/2006/relationships/hyperlink" Target="https://www.mercadolivre.com.br/vendas/2000005133612678/detalhe" TargetMode="External"/><Relationship Id="rId1545" Type="http://schemas.openxmlformats.org/officeDocument/2006/relationships/hyperlink" Target="https://www.mercadolivre.com.br/vendas/2000005122905072/detalhe" TargetMode="External"/><Relationship Id="rId2943" Type="http://schemas.openxmlformats.org/officeDocument/2006/relationships/hyperlink" Target="https://www.mercadolivre.com.br/vendas/2000005049222364/detalhe" TargetMode="External"/><Relationship Id="rId1100" Type="http://schemas.openxmlformats.org/officeDocument/2006/relationships/hyperlink" Target="https://www.mercadolivre.com.br/vendas/2000005146780026/detalhe" TargetMode="External"/><Relationship Id="rId1405" Type="http://schemas.openxmlformats.org/officeDocument/2006/relationships/hyperlink" Target="https://www.mercadolivre.com.br/vendas/2000005129890396/detalhe" TargetMode="External"/><Relationship Id="rId1752" Type="http://schemas.openxmlformats.org/officeDocument/2006/relationships/hyperlink" Target="https://www.mercadolivre.com.br/vendas/2000005111435018/detalhe" TargetMode="External"/><Relationship Id="rId2803" Type="http://schemas.openxmlformats.org/officeDocument/2006/relationships/hyperlink" Target="https://www.mercadolivre.com.br/vendas/2000005056253920/detalhe" TargetMode="External"/><Relationship Id="rId44" Type="http://schemas.openxmlformats.org/officeDocument/2006/relationships/hyperlink" Target="https://www.mercadolivre.com.br/vendas/2000005196302388/detalhe" TargetMode="External"/><Relationship Id="rId1612" Type="http://schemas.openxmlformats.org/officeDocument/2006/relationships/hyperlink" Target="https://www.mercadolivre.com.br/vendas/2000005119135520/detalhe" TargetMode="External"/><Relationship Id="rId1917" Type="http://schemas.openxmlformats.org/officeDocument/2006/relationships/hyperlink" Target="https://www.mercadolivre.com.br/vendas/2000005104480166/detalhe" TargetMode="External"/><Relationship Id="rId3065" Type="http://schemas.openxmlformats.org/officeDocument/2006/relationships/hyperlink" Target="https://www.mercadolivre.com.br/vendas/2000004180393143/detalhe" TargetMode="External"/><Relationship Id="rId193" Type="http://schemas.openxmlformats.org/officeDocument/2006/relationships/hyperlink" Target="https://www.mercadolivre.com.br/vendas/2000005190220028/detalhe" TargetMode="External"/><Relationship Id="rId498" Type="http://schemas.openxmlformats.org/officeDocument/2006/relationships/hyperlink" Target="https://www.mercadolivre.com.br/vendas/2000004238230049/detalhe" TargetMode="External"/><Relationship Id="rId2081" Type="http://schemas.openxmlformats.org/officeDocument/2006/relationships/hyperlink" Target="https://www.mercadolivre.com.br/vendas/2000005094903650/detalhe" TargetMode="External"/><Relationship Id="rId2179" Type="http://schemas.openxmlformats.org/officeDocument/2006/relationships/hyperlink" Target="https://www.mercadolivre.com.br/vendas/2000005089488980/detalhe" TargetMode="External"/><Relationship Id="rId3132" Type="http://schemas.openxmlformats.org/officeDocument/2006/relationships/hyperlink" Target="https://www.mercadolivre.com.br/vendas/2000004178450789/detalhe" TargetMode="External"/><Relationship Id="rId260" Type="http://schemas.openxmlformats.org/officeDocument/2006/relationships/hyperlink" Target="http://mediations.mercadolivre.com.br/received_claims/5178200694?urlBack=https://www.mercadolivre.com.br/vendas/2000004243773727/detalhe" TargetMode="External"/><Relationship Id="rId2386" Type="http://schemas.openxmlformats.org/officeDocument/2006/relationships/hyperlink" Target="https://www.mercadolivre.com.br/vendas/2000005078711756/detalhe" TargetMode="External"/><Relationship Id="rId2593" Type="http://schemas.openxmlformats.org/officeDocument/2006/relationships/hyperlink" Target="https://www.mercadolivre.com.br/vendas/2000005069494434/detalhe" TargetMode="External"/><Relationship Id="rId120" Type="http://schemas.openxmlformats.org/officeDocument/2006/relationships/hyperlink" Target="https://www.mercadolivre.com.br/vendas/2000004246167541/detalhe" TargetMode="External"/><Relationship Id="rId358" Type="http://schemas.openxmlformats.org/officeDocument/2006/relationships/hyperlink" Target="https://www.mercadolivre.com.br/vendas/2000005183304052/detalhe" TargetMode="External"/><Relationship Id="rId565" Type="http://schemas.openxmlformats.org/officeDocument/2006/relationships/hyperlink" Target="https://www.mercadolivre.com.br/vendas/2000004236948549/detalhe" TargetMode="External"/><Relationship Id="rId772" Type="http://schemas.openxmlformats.org/officeDocument/2006/relationships/hyperlink" Target="https://www.mercadolivre.com.br/vendas/2000005162871710/detalhe" TargetMode="External"/><Relationship Id="rId1195" Type="http://schemas.openxmlformats.org/officeDocument/2006/relationships/hyperlink" Target="https://www.mercadolivre.com.br/vendas/2000005140786418/detalhe" TargetMode="External"/><Relationship Id="rId2039" Type="http://schemas.openxmlformats.org/officeDocument/2006/relationships/hyperlink" Target="https://www.mercadolivre.com.br/vendas/2000004204147305/detalhe" TargetMode="External"/><Relationship Id="rId2246" Type="http://schemas.openxmlformats.org/officeDocument/2006/relationships/hyperlink" Target="https://www.mercadolivre.com.br/vendas/2000005086299788/detalhe" TargetMode="External"/><Relationship Id="rId2453" Type="http://schemas.openxmlformats.org/officeDocument/2006/relationships/hyperlink" Target="https://www.mercadolivre.com.br/vendas/2000005075619202/detalhe" TargetMode="External"/><Relationship Id="rId2660" Type="http://schemas.openxmlformats.org/officeDocument/2006/relationships/hyperlink" Target="https://www.mercadolivre.com.br/vendas/2000004190968999/detalhe" TargetMode="External"/><Relationship Id="rId2898" Type="http://schemas.openxmlformats.org/officeDocument/2006/relationships/hyperlink" Target="https://www.mercadolivre.com.br/vendas/2000005051291068/detalhe" TargetMode="External"/><Relationship Id="rId218" Type="http://schemas.openxmlformats.org/officeDocument/2006/relationships/hyperlink" Target="https://www.mercadolivre.com.br/vendas/2000005189120796/detalhe" TargetMode="External"/><Relationship Id="rId425" Type="http://schemas.openxmlformats.org/officeDocument/2006/relationships/hyperlink" Target="https://www.mercadolivre.com.br/vendas/2000004239811665/detalhe" TargetMode="External"/><Relationship Id="rId632" Type="http://schemas.openxmlformats.org/officeDocument/2006/relationships/hyperlink" Target="https://www.mercadolivre.com.br/vendas/2000004235402983/detalhe" TargetMode="External"/><Relationship Id="rId1055" Type="http://schemas.openxmlformats.org/officeDocument/2006/relationships/hyperlink" Target="https://www.mercadolivre.com.br/vendas/2000005148679686/detalhe" TargetMode="External"/><Relationship Id="rId1262" Type="http://schemas.openxmlformats.org/officeDocument/2006/relationships/hyperlink" Target="https://www.mercadolivre.com.br/vendas/2000005137454458/detalhe" TargetMode="External"/><Relationship Id="rId2106" Type="http://schemas.openxmlformats.org/officeDocument/2006/relationships/hyperlink" Target="https://www.mercadolivre.com.br/vendas/2000005093835430/detalhe" TargetMode="External"/><Relationship Id="rId2313" Type="http://schemas.openxmlformats.org/officeDocument/2006/relationships/hyperlink" Target="https://www.mercadolivre.com.br/vendas/2000005081623578/detalhe" TargetMode="External"/><Relationship Id="rId2520" Type="http://schemas.openxmlformats.org/officeDocument/2006/relationships/hyperlink" Target="https://www.mercadolivre.com.br/vendas/2000005072559300/detalhe" TargetMode="External"/><Relationship Id="rId2758" Type="http://schemas.openxmlformats.org/officeDocument/2006/relationships/hyperlink" Target="https://www.mercadolivre.com.br/vendas/2000004188057015/detalhe" TargetMode="External"/><Relationship Id="rId2965" Type="http://schemas.openxmlformats.org/officeDocument/2006/relationships/hyperlink" Target="https://www.mercadolivre.com.br/vendas/2000005048138602/detalhe" TargetMode="External"/><Relationship Id="rId937" Type="http://schemas.openxmlformats.org/officeDocument/2006/relationships/hyperlink" Target="https://www.mercadolivre.com.br/vendas/2000005155495100/detalhe" TargetMode="External"/><Relationship Id="rId1122" Type="http://schemas.openxmlformats.org/officeDocument/2006/relationships/hyperlink" Target="https://www.mercadolivre.com.br/vendas/2000005144627618/detalhe" TargetMode="External"/><Relationship Id="rId1567" Type="http://schemas.openxmlformats.org/officeDocument/2006/relationships/hyperlink" Target="https://www.mercadolivre.com.br/vendas/2000005121642674/detalhe" TargetMode="External"/><Relationship Id="rId1774" Type="http://schemas.openxmlformats.org/officeDocument/2006/relationships/hyperlink" Target="https://www.mercadolivre.com.br/vendas/2000005111443544/detalhe" TargetMode="External"/><Relationship Id="rId1981" Type="http://schemas.openxmlformats.org/officeDocument/2006/relationships/hyperlink" Target="http://mediations.mercadolivre.com.br/received_claims/5176109203?urlBack=https://www.mercadolivre.com.br/vendas/2000005099982998/detalhe" TargetMode="External"/><Relationship Id="rId2618" Type="http://schemas.openxmlformats.org/officeDocument/2006/relationships/hyperlink" Target="http://mediations.mercadolivre.com.br/received_claims/5176224083?urlBack=https://www.mercadolivre.com.br/vendas/2000004191684439/detalhe" TargetMode="External"/><Relationship Id="rId2825" Type="http://schemas.openxmlformats.org/officeDocument/2006/relationships/hyperlink" Target="https://www.mercadolivre.com.br/vendas/2000005055082276/detalhe" TargetMode="External"/><Relationship Id="rId66" Type="http://schemas.openxmlformats.org/officeDocument/2006/relationships/hyperlink" Target="https://www.mercadolivre.com.br/vendas/2000005194978036/detalhe" TargetMode="External"/><Relationship Id="rId1427" Type="http://schemas.openxmlformats.org/officeDocument/2006/relationships/hyperlink" Target="https://www.mercadolivre.com.br/vendas/2000005129220208/detalhe" TargetMode="External"/><Relationship Id="rId1634" Type="http://schemas.openxmlformats.org/officeDocument/2006/relationships/hyperlink" Target="https://www.mercadolivre.com.br/vendas/2000005118242286/detalhe" TargetMode="External"/><Relationship Id="rId1841" Type="http://schemas.openxmlformats.org/officeDocument/2006/relationships/hyperlink" Target="https://www.mercadolivre.com.br/vendas/2000005108414224/detalhe" TargetMode="External"/><Relationship Id="rId3087" Type="http://schemas.openxmlformats.org/officeDocument/2006/relationships/hyperlink" Target="https://www.mercadolivre.com.br/vendas/2000005039567706/detalhe" TargetMode="External"/><Relationship Id="rId1939" Type="http://schemas.openxmlformats.org/officeDocument/2006/relationships/hyperlink" Target="https://www.mercadolivre.com.br/vendas/2000005102901386/detalhe" TargetMode="External"/><Relationship Id="rId1701" Type="http://schemas.openxmlformats.org/officeDocument/2006/relationships/hyperlink" Target="https://www.mercadolivre.com.br/vendas/2000005115179704/detalhe" TargetMode="External"/><Relationship Id="rId3154" Type="http://schemas.openxmlformats.org/officeDocument/2006/relationships/hyperlink" Target="https://www.mercadolivre.com.br/vendas/2000004177951517/detalhe" TargetMode="External"/><Relationship Id="rId282" Type="http://schemas.openxmlformats.org/officeDocument/2006/relationships/hyperlink" Target="http://mediations.mercadolivre.com.br/received_claims/5178699670?urlBack=https://www.mercadolivre.com.br/vendas/2000005185708682/detalhe" TargetMode="External"/><Relationship Id="rId587" Type="http://schemas.openxmlformats.org/officeDocument/2006/relationships/hyperlink" Target="https://www.mercadolivre.com.br/vendas/2000005171062002/detalhe" TargetMode="External"/><Relationship Id="rId2170" Type="http://schemas.openxmlformats.org/officeDocument/2006/relationships/hyperlink" Target="https://www.mercadolivre.com.br/vendas/2000005089865986/detalhe" TargetMode="External"/><Relationship Id="rId2268" Type="http://schemas.openxmlformats.org/officeDocument/2006/relationships/hyperlink" Target="https://www.mercadolivre.com.br/vendas/2000005085135796/detalhe" TargetMode="External"/><Relationship Id="rId3014" Type="http://schemas.openxmlformats.org/officeDocument/2006/relationships/hyperlink" Target="https://www.mercadolivre.com.br/vendas/2000004181712771/detalhe" TargetMode="External"/><Relationship Id="rId8" Type="http://schemas.openxmlformats.org/officeDocument/2006/relationships/hyperlink" Target="https://www.mercadolivre.com.br/vendas/2000004248068883/detalhe" TargetMode="External"/><Relationship Id="rId142" Type="http://schemas.openxmlformats.org/officeDocument/2006/relationships/hyperlink" Target="https://www.mercadolivre.com.br/vendas/2000005192391620/detalhe" TargetMode="External"/><Relationship Id="rId447" Type="http://schemas.openxmlformats.org/officeDocument/2006/relationships/hyperlink" Target="https://www.mercadolivre.com.br/vendas/2000005177798360/detalhe" TargetMode="External"/><Relationship Id="rId794" Type="http://schemas.openxmlformats.org/officeDocument/2006/relationships/hyperlink" Target="https://www.mercadolivre.com.br/vendas/2000005161836260/detalhe" TargetMode="External"/><Relationship Id="rId1077" Type="http://schemas.openxmlformats.org/officeDocument/2006/relationships/hyperlink" Target="https://www.mercadolivre.com.br/vendas/2000005148014826/detalhe" TargetMode="External"/><Relationship Id="rId2030" Type="http://schemas.openxmlformats.org/officeDocument/2006/relationships/hyperlink" Target="https://www.mercadolivre.com.br/vendas/2000005097806708/detalhe" TargetMode="External"/><Relationship Id="rId2128" Type="http://schemas.openxmlformats.org/officeDocument/2006/relationships/hyperlink" Target="https://www.mercadolivre.com.br/vendas/2000004202175425/detalhe" TargetMode="External"/><Relationship Id="rId2475" Type="http://schemas.openxmlformats.org/officeDocument/2006/relationships/hyperlink" Target="https://www.mercadolivre.com.br/vendas/2000004194444255/detalhe" TargetMode="External"/><Relationship Id="rId2682" Type="http://schemas.openxmlformats.org/officeDocument/2006/relationships/hyperlink" Target="https://www.mercadolivre.com.br/vendas/2000005065754584/detalhe" TargetMode="External"/><Relationship Id="rId2987" Type="http://schemas.openxmlformats.org/officeDocument/2006/relationships/hyperlink" Target="https://www.mercadolivre.com.br/vendas/2000005046322344/detalhe" TargetMode="External"/><Relationship Id="rId654" Type="http://schemas.openxmlformats.org/officeDocument/2006/relationships/hyperlink" Target="https://www.mercadolivre.com.br/vendas/2000005167626900/detalhe" TargetMode="External"/><Relationship Id="rId861" Type="http://schemas.openxmlformats.org/officeDocument/2006/relationships/hyperlink" Target="https://www.mercadolivre.com.br/vendas/2000004231464231/detalhe" TargetMode="External"/><Relationship Id="rId959" Type="http://schemas.openxmlformats.org/officeDocument/2006/relationships/hyperlink" Target="https://www.mercadolivre.com.br/vendas/2000004229183751/detalhe" TargetMode="External"/><Relationship Id="rId1284" Type="http://schemas.openxmlformats.org/officeDocument/2006/relationships/hyperlink" Target="https://www.mercadolivre.com.br/vendas/2000004221127263/detalhe" TargetMode="External"/><Relationship Id="rId1491" Type="http://schemas.openxmlformats.org/officeDocument/2006/relationships/hyperlink" Target="https://www.mercadolivre.com.br/vendas/2000004216432571/detalhe" TargetMode="External"/><Relationship Id="rId1589" Type="http://schemas.openxmlformats.org/officeDocument/2006/relationships/hyperlink" Target="http://mediations.mercadolivre.com.br/received_claims/5176958580?urlBack=https://www.mercadolivre.com.br/vendas/2000005120538820/detalhe" TargetMode="External"/><Relationship Id="rId2335" Type="http://schemas.openxmlformats.org/officeDocument/2006/relationships/hyperlink" Target="https://www.mercadolivre.com.br/vendas/2000005080401626/detalhe" TargetMode="External"/><Relationship Id="rId2542" Type="http://schemas.openxmlformats.org/officeDocument/2006/relationships/hyperlink" Target="https://www.mercadolivre.com.br/vendas/2000005071689320/detalhe" TargetMode="External"/><Relationship Id="rId307" Type="http://schemas.openxmlformats.org/officeDocument/2006/relationships/hyperlink" Target="https://www.mercadolivre.com.br/vendas/2000005186078474/detalhe" TargetMode="External"/><Relationship Id="rId514" Type="http://schemas.openxmlformats.org/officeDocument/2006/relationships/hyperlink" Target="https://www.mercadolivre.com.br/vendas/2000004237976087/detalhe" TargetMode="External"/><Relationship Id="rId721" Type="http://schemas.openxmlformats.org/officeDocument/2006/relationships/hyperlink" Target="https://www.mercadolivre.com.br/vendas/2000004233847565/detalhe" TargetMode="External"/><Relationship Id="rId1144" Type="http://schemas.openxmlformats.org/officeDocument/2006/relationships/hyperlink" Target="https://www.mercadolivre.com.br/vendas/2000004224421133/detalhe" TargetMode="External"/><Relationship Id="rId1351" Type="http://schemas.openxmlformats.org/officeDocument/2006/relationships/hyperlink" Target="https://www.mercadolivre.com.br/vendas/2000005132819842/detalhe" TargetMode="External"/><Relationship Id="rId1449" Type="http://schemas.openxmlformats.org/officeDocument/2006/relationships/hyperlink" Target="https://www.mercadolivre.com.br/vendas/2000005128173684/detalhe" TargetMode="External"/><Relationship Id="rId1796" Type="http://schemas.openxmlformats.org/officeDocument/2006/relationships/hyperlink" Target="https://www.mercadolivre.com.br/vendas/2000005110596432/detalhe" TargetMode="External"/><Relationship Id="rId2402" Type="http://schemas.openxmlformats.org/officeDocument/2006/relationships/hyperlink" Target="https://www.mercadolivre.com.br/vendas/2000005078340216/detalhe" TargetMode="External"/><Relationship Id="rId2847" Type="http://schemas.openxmlformats.org/officeDocument/2006/relationships/hyperlink" Target="https://www.mercadolivre.com.br/vendas/2000005054312164/detalhe" TargetMode="External"/><Relationship Id="rId88" Type="http://schemas.openxmlformats.org/officeDocument/2006/relationships/hyperlink" Target="https://www.mercadolivre.com.br/vendas/2000004246669271/detalhe" TargetMode="External"/><Relationship Id="rId819" Type="http://schemas.openxmlformats.org/officeDocument/2006/relationships/hyperlink" Target="https://www.mercadolivre.com.br/vendas/2000005160131862/detalhe" TargetMode="External"/><Relationship Id="rId1004" Type="http://schemas.openxmlformats.org/officeDocument/2006/relationships/hyperlink" Target="https://www.mercadolivre.com.br/vendas/2000004227700851/detalhe" TargetMode="External"/><Relationship Id="rId1211" Type="http://schemas.openxmlformats.org/officeDocument/2006/relationships/hyperlink" Target="https://www.mercadolivre.com.br/vendas/2000005139963832/detalhe" TargetMode="External"/><Relationship Id="rId1656" Type="http://schemas.openxmlformats.org/officeDocument/2006/relationships/hyperlink" Target="https://www.mercadolivre.com.br/vendas/2000005117205882/detalhe" TargetMode="External"/><Relationship Id="rId1863" Type="http://schemas.openxmlformats.org/officeDocument/2006/relationships/hyperlink" Target="https://www.mercadolivre.com.br/vendas/2000005107801128/detalhe" TargetMode="External"/><Relationship Id="rId2707" Type="http://schemas.openxmlformats.org/officeDocument/2006/relationships/hyperlink" Target="https://www.mercadolivre.com.br/vendas/2000005064507162/detalhe" TargetMode="External"/><Relationship Id="rId2914" Type="http://schemas.openxmlformats.org/officeDocument/2006/relationships/hyperlink" Target="https://www.mercadolivre.com.br/vendas/2000004184083351/detalhe" TargetMode="External"/><Relationship Id="rId1309" Type="http://schemas.openxmlformats.org/officeDocument/2006/relationships/hyperlink" Target="https://www.mercadolivre.com.br/vendas/2000005135269618/detalhe" TargetMode="External"/><Relationship Id="rId1516" Type="http://schemas.openxmlformats.org/officeDocument/2006/relationships/hyperlink" Target="https://www.mercadolivre.com.br/vendas/2000005124467724/detalhe" TargetMode="External"/><Relationship Id="rId1723" Type="http://schemas.openxmlformats.org/officeDocument/2006/relationships/hyperlink" Target="https://www.mercadolivre.com.br/vendas/2000005114187112/detalhe" TargetMode="External"/><Relationship Id="rId1930" Type="http://schemas.openxmlformats.org/officeDocument/2006/relationships/hyperlink" Target="https://www.mercadolivre.com.br/vendas/2000004206821997/detalhe" TargetMode="External"/><Relationship Id="rId3176" Type="http://schemas.openxmlformats.org/officeDocument/2006/relationships/hyperlink" Target="https://www.mercadolivre.com.br/vendas/2000005035212960/detalhe" TargetMode="External"/><Relationship Id="rId15" Type="http://schemas.openxmlformats.org/officeDocument/2006/relationships/hyperlink" Target="https://www.mercadolivre.com.br/vendas/2000004247844723/detalhe" TargetMode="External"/><Relationship Id="rId2192" Type="http://schemas.openxmlformats.org/officeDocument/2006/relationships/hyperlink" Target="https://www.mercadolivre.com.br/vendas/2000005088913232/detalhe" TargetMode="External"/><Relationship Id="rId3036" Type="http://schemas.openxmlformats.org/officeDocument/2006/relationships/hyperlink" Target="https://www.mercadolivre.com.br/vendas/2000005043527362/detalhe" TargetMode="External"/><Relationship Id="rId164" Type="http://schemas.openxmlformats.org/officeDocument/2006/relationships/hyperlink" Target="https://www.mercadolivre.com.br/vendas/2000005191620756/detalhe" TargetMode="External"/><Relationship Id="rId371" Type="http://schemas.openxmlformats.org/officeDocument/2006/relationships/hyperlink" Target="https://www.mercadolivre.com.br/vendas/2000005182477634/detalhe" TargetMode="External"/><Relationship Id="rId2052" Type="http://schemas.openxmlformats.org/officeDocument/2006/relationships/hyperlink" Target="https://www.mercadolivre.com.br/vendas/2000005096187148/detalhe" TargetMode="External"/><Relationship Id="rId2497" Type="http://schemas.openxmlformats.org/officeDocument/2006/relationships/hyperlink" Target="https://www.mercadolivre.com.br/vendas/2000005073537564/detalhe" TargetMode="External"/><Relationship Id="rId469" Type="http://schemas.openxmlformats.org/officeDocument/2006/relationships/hyperlink" Target="https://www.mercadolivre.com.br/vendas/2000005176834234/detalhe" TargetMode="External"/><Relationship Id="rId676" Type="http://schemas.openxmlformats.org/officeDocument/2006/relationships/hyperlink" Target="https://www.mercadolivre.com.br/vendas/2000005166813192/detalhe" TargetMode="External"/><Relationship Id="rId883" Type="http://schemas.openxmlformats.org/officeDocument/2006/relationships/hyperlink" Target="https://www.mercadolivre.com.br/vendas/2000005158777470/detalhe" TargetMode="External"/><Relationship Id="rId1099" Type="http://schemas.openxmlformats.org/officeDocument/2006/relationships/hyperlink" Target="https://www.mercadolivre.com.br/vendas/2000005146834892/detalhe" TargetMode="External"/><Relationship Id="rId2357" Type="http://schemas.openxmlformats.org/officeDocument/2006/relationships/hyperlink" Target="https://www.mercadolivre.com.br/vendas/2000005079706152/detalhe" TargetMode="External"/><Relationship Id="rId2564" Type="http://schemas.openxmlformats.org/officeDocument/2006/relationships/hyperlink" Target="https://www.mercadolivre.com.br/vendas/2000005071274088/detalhe" TargetMode="External"/><Relationship Id="rId3103" Type="http://schemas.openxmlformats.org/officeDocument/2006/relationships/hyperlink" Target="https://www.mercadolivre.com.br/vendas/2000004178969535/detalhe" TargetMode="External"/><Relationship Id="rId231" Type="http://schemas.openxmlformats.org/officeDocument/2006/relationships/hyperlink" Target="https://www.mercadolivre.com.br/vendas/2000004244190635/detalhe" TargetMode="External"/><Relationship Id="rId329" Type="http://schemas.openxmlformats.org/officeDocument/2006/relationships/hyperlink" Target="https://www.mercadolivre.com.br/vendas/2000004242489441/detalhe" TargetMode="External"/><Relationship Id="rId536" Type="http://schemas.openxmlformats.org/officeDocument/2006/relationships/hyperlink" Target="https://www.mercadolivre.com.br/vendas/2000005173484374/detalhe" TargetMode="External"/><Relationship Id="rId1166" Type="http://schemas.openxmlformats.org/officeDocument/2006/relationships/hyperlink" Target="https://www.mercadolivre.com.br/vendas/2000004223827541/detalhe" TargetMode="External"/><Relationship Id="rId1373" Type="http://schemas.openxmlformats.org/officeDocument/2006/relationships/hyperlink" Target="https://www.mercadolivre.com.br/vendas/2000005131809382/detalhe" TargetMode="External"/><Relationship Id="rId2217" Type="http://schemas.openxmlformats.org/officeDocument/2006/relationships/hyperlink" Target="https://www.mercadolivre.com.br/vendas/2000005087407162/detalhe" TargetMode="External"/><Relationship Id="rId2771" Type="http://schemas.openxmlformats.org/officeDocument/2006/relationships/hyperlink" Target="https://www.mercadolivre.com.br/vendas/2000004187412685/detalhe" TargetMode="External"/><Relationship Id="rId2869" Type="http://schemas.openxmlformats.org/officeDocument/2006/relationships/hyperlink" Target="https://www.mercadolivre.com.br/vendas/2000005052835256/detalhe" TargetMode="External"/><Relationship Id="rId743" Type="http://schemas.openxmlformats.org/officeDocument/2006/relationships/hyperlink" Target="https://www.mercadolivre.com.br/vendas/2000004233634813/detalhe" TargetMode="External"/><Relationship Id="rId950" Type="http://schemas.openxmlformats.org/officeDocument/2006/relationships/hyperlink" Target="https://www.mercadolivre.com.br/vendas/2000005154886364/detalhe" TargetMode="External"/><Relationship Id="rId1026" Type="http://schemas.openxmlformats.org/officeDocument/2006/relationships/hyperlink" Target="https://www.mercadolivre.com.br/vendas/2000005149758468/detalhe" TargetMode="External"/><Relationship Id="rId1580" Type="http://schemas.openxmlformats.org/officeDocument/2006/relationships/hyperlink" Target="https://www.mercadolivre.com.br/vendas/2000004211046123/detalhe" TargetMode="External"/><Relationship Id="rId1678" Type="http://schemas.openxmlformats.org/officeDocument/2006/relationships/hyperlink" Target="https://www.mercadolivre.com.br/vendas/2000005111572366/detalhe" TargetMode="External"/><Relationship Id="rId1885" Type="http://schemas.openxmlformats.org/officeDocument/2006/relationships/hyperlink" Target="https://www.mercadolivre.com.br/vendas/2000004208149287/detalhe" TargetMode="External"/><Relationship Id="rId2424" Type="http://schemas.openxmlformats.org/officeDocument/2006/relationships/hyperlink" Target="https://www.mercadolivre.com.br/vendas/2000005076933080/detalhe" TargetMode="External"/><Relationship Id="rId2631" Type="http://schemas.openxmlformats.org/officeDocument/2006/relationships/hyperlink" Target="https://www.mercadolivre.com.br/vendas/2000005067649714/detalhe" TargetMode="External"/><Relationship Id="rId2729" Type="http://schemas.openxmlformats.org/officeDocument/2006/relationships/hyperlink" Target="https://www.mercadolivre.com.br/vendas/2000004189381317/detalhe" TargetMode="External"/><Relationship Id="rId2936" Type="http://schemas.openxmlformats.org/officeDocument/2006/relationships/hyperlink" Target="https://www.mercadolivre.com.br/vendas/2000005049578520/detalhe" TargetMode="External"/><Relationship Id="rId603" Type="http://schemas.openxmlformats.org/officeDocument/2006/relationships/hyperlink" Target="https://www.mercadolivre.com.br/vendas/2000005169707876/detalhe" TargetMode="External"/><Relationship Id="rId810" Type="http://schemas.openxmlformats.org/officeDocument/2006/relationships/hyperlink" Target="https://www.mercadolivre.com.br/vendas/2000005161167504/detalhe" TargetMode="External"/><Relationship Id="rId908" Type="http://schemas.openxmlformats.org/officeDocument/2006/relationships/hyperlink" Target="https://www.mercadolivre.com.br/vendas/2000005157279200/detalhe" TargetMode="External"/><Relationship Id="rId1233" Type="http://schemas.openxmlformats.org/officeDocument/2006/relationships/hyperlink" Target="https://www.mercadolivre.com.br/vendas/2000005138824710/detalhe" TargetMode="External"/><Relationship Id="rId1440" Type="http://schemas.openxmlformats.org/officeDocument/2006/relationships/hyperlink" Target="https://www.mercadolivre.com.br/vendas/2000005128535824/detalhe" TargetMode="External"/><Relationship Id="rId1538" Type="http://schemas.openxmlformats.org/officeDocument/2006/relationships/hyperlink" Target="https://www.mercadolivre.com.br/vendas/2000005123375566/detalhe" TargetMode="External"/><Relationship Id="rId1300" Type="http://schemas.openxmlformats.org/officeDocument/2006/relationships/hyperlink" Target="https://www.mercadolivre.com.br/vendas/2000005135433500/detalhe" TargetMode="External"/><Relationship Id="rId1745" Type="http://schemas.openxmlformats.org/officeDocument/2006/relationships/hyperlink" Target="https://www.mercadolivre.com.br/vendas/2000004211103549/detalhe" TargetMode="External"/><Relationship Id="rId1952" Type="http://schemas.openxmlformats.org/officeDocument/2006/relationships/hyperlink" Target="https://www.mercadolivre.com.br/vendas/2000005102511570/detalhe" TargetMode="External"/><Relationship Id="rId3198" Type="http://schemas.openxmlformats.org/officeDocument/2006/relationships/hyperlink" Target="https://www.mercadolivre.com.br/vendas/2000004176974133/detalhe" TargetMode="External"/><Relationship Id="rId37" Type="http://schemas.openxmlformats.org/officeDocument/2006/relationships/hyperlink" Target="https://www.mercadolivre.com.br/vendas/2000004247617451/detalhe" TargetMode="External"/><Relationship Id="rId1605" Type="http://schemas.openxmlformats.org/officeDocument/2006/relationships/hyperlink" Target="https://www.mercadolivre.com.br/vendas/2000004213840683/detalhe" TargetMode="External"/><Relationship Id="rId1812" Type="http://schemas.openxmlformats.org/officeDocument/2006/relationships/hyperlink" Target="https://www.mercadolivre.com.br/vendas/2000005109775816/detalhe" TargetMode="External"/><Relationship Id="rId3058" Type="http://schemas.openxmlformats.org/officeDocument/2006/relationships/hyperlink" Target="https://www.mercadolivre.com.br/vendas/2000005042095440/detalhe" TargetMode="External"/><Relationship Id="rId186" Type="http://schemas.openxmlformats.org/officeDocument/2006/relationships/hyperlink" Target="https://www.mercadolivre.com.br/vendas/2000004244971361/detalhe" TargetMode="External"/><Relationship Id="rId393" Type="http://schemas.openxmlformats.org/officeDocument/2006/relationships/hyperlink" Target="https://www.mercadolivre.com.br/vendas/2000005180955968/detalhe" TargetMode="External"/><Relationship Id="rId2074" Type="http://schemas.openxmlformats.org/officeDocument/2006/relationships/hyperlink" Target="https://www.mercadolivre.com.br/vendas/2000005095287114/detalhe" TargetMode="External"/><Relationship Id="rId2281" Type="http://schemas.openxmlformats.org/officeDocument/2006/relationships/hyperlink" Target="https://www.mercadolivre.com.br/vendas/2000004198583173/detalhe" TargetMode="External"/><Relationship Id="rId3125" Type="http://schemas.openxmlformats.org/officeDocument/2006/relationships/hyperlink" Target="https://www.mercadolivre.com.br/vendas/2000005037775328/detalhe" TargetMode="External"/><Relationship Id="rId253" Type="http://schemas.openxmlformats.org/officeDocument/2006/relationships/hyperlink" Target="https://www.mercadolivre.com.br/vendas/2000005187945482/detalhe" TargetMode="External"/><Relationship Id="rId460" Type="http://schemas.openxmlformats.org/officeDocument/2006/relationships/hyperlink" Target="https://www.mercadolivre.com.br/vendas/2000005176929826/detalhe" TargetMode="External"/><Relationship Id="rId698" Type="http://schemas.openxmlformats.org/officeDocument/2006/relationships/hyperlink" Target="https://www.mercadolivre.com.br/vendas/2000005165807998/detalhe" TargetMode="External"/><Relationship Id="rId1090" Type="http://schemas.openxmlformats.org/officeDocument/2006/relationships/hyperlink" Target="https://www.mercadolivre.com.br/vendas/2000005147788054/detalhe" TargetMode="External"/><Relationship Id="rId2141" Type="http://schemas.openxmlformats.org/officeDocument/2006/relationships/hyperlink" Target="https://www.mercadolivre.com.br/vendas/2000005085791412/detalhe" TargetMode="External"/><Relationship Id="rId2379" Type="http://schemas.openxmlformats.org/officeDocument/2006/relationships/hyperlink" Target="https://www.mercadolivre.com.br/vendas/2000004196313867/detalhe" TargetMode="External"/><Relationship Id="rId2586" Type="http://schemas.openxmlformats.org/officeDocument/2006/relationships/hyperlink" Target="https://www.mercadolivre.com.br/vendas/2000005061409746/detalhe" TargetMode="External"/><Relationship Id="rId2793" Type="http://schemas.openxmlformats.org/officeDocument/2006/relationships/hyperlink" Target="https://www.mercadolivre.com.br/vendas/2000004186781415/detalhe" TargetMode="External"/><Relationship Id="rId113" Type="http://schemas.openxmlformats.org/officeDocument/2006/relationships/hyperlink" Target="https://www.mercadolivre.com.br/vendas/2000004246322609/detalhe" TargetMode="External"/><Relationship Id="rId320" Type="http://schemas.openxmlformats.org/officeDocument/2006/relationships/hyperlink" Target="https://www.mercadolivre.com.br/vendas/2000005185482988/detalhe" TargetMode="External"/><Relationship Id="rId558" Type="http://schemas.openxmlformats.org/officeDocument/2006/relationships/hyperlink" Target="https://www.mercadolivre.com.br/vendas/2000005172480394/detalhe" TargetMode="External"/><Relationship Id="rId765" Type="http://schemas.openxmlformats.org/officeDocument/2006/relationships/hyperlink" Target="https://www.mercadolivre.com.br/vendas/2000005163292368/detalhe" TargetMode="External"/><Relationship Id="rId972" Type="http://schemas.openxmlformats.org/officeDocument/2006/relationships/hyperlink" Target="http://mediations.mercadolivre.com.br/received_claims/5177485577?urlBack=https://www.mercadolivre.com.br/vendas/2000005153613914/detalhe" TargetMode="External"/><Relationship Id="rId1188" Type="http://schemas.openxmlformats.org/officeDocument/2006/relationships/hyperlink" Target="https://www.mercadolivre.com.br/vendas/2000005141272006/detalhe" TargetMode="External"/><Relationship Id="rId1395" Type="http://schemas.openxmlformats.org/officeDocument/2006/relationships/hyperlink" Target="https://www.mercadolivre.com.br/vendas/2000005130693814/detalhe" TargetMode="External"/><Relationship Id="rId2001" Type="http://schemas.openxmlformats.org/officeDocument/2006/relationships/hyperlink" Target="https://www.mercadolivre.com.br/vendas/2000004204958951/detalhe" TargetMode="External"/><Relationship Id="rId2239" Type="http://schemas.openxmlformats.org/officeDocument/2006/relationships/hyperlink" Target="https://www.mercadolivre.com.br/vendas/2000005086674144/detalhe" TargetMode="External"/><Relationship Id="rId2446" Type="http://schemas.openxmlformats.org/officeDocument/2006/relationships/hyperlink" Target="https://www.mercadolivre.com.br/vendas/2000005075784594/detalhe" TargetMode="External"/><Relationship Id="rId2653" Type="http://schemas.openxmlformats.org/officeDocument/2006/relationships/hyperlink" Target="https://www.mercadolivre.com.br/vendas/2000005066788450/detalhe" TargetMode="External"/><Relationship Id="rId2860" Type="http://schemas.openxmlformats.org/officeDocument/2006/relationships/hyperlink" Target="https://www.mercadolivre.com.br/vendas/2000005049452072/detalhe" TargetMode="External"/><Relationship Id="rId418" Type="http://schemas.openxmlformats.org/officeDocument/2006/relationships/hyperlink" Target="https://www.mercadolivre.com.br/vendas/2000005179089396/detalhe" TargetMode="External"/><Relationship Id="rId625" Type="http://schemas.openxmlformats.org/officeDocument/2006/relationships/hyperlink" Target="https://www.mercadolivre.com.br/vendas/2000005168663352/detalhe" TargetMode="External"/><Relationship Id="rId832" Type="http://schemas.openxmlformats.org/officeDocument/2006/relationships/hyperlink" Target="https://www.mercadolivre.com.br/vendas/2000005160492398/detalhe" TargetMode="External"/><Relationship Id="rId1048" Type="http://schemas.openxmlformats.org/officeDocument/2006/relationships/hyperlink" Target="https://www.mercadolivre.com.br/vendas/2000005148882856/detalhe" TargetMode="External"/><Relationship Id="rId1255" Type="http://schemas.openxmlformats.org/officeDocument/2006/relationships/hyperlink" Target="https://www.mercadolivre.com.br/vendas/2000005137558532/detalhe" TargetMode="External"/><Relationship Id="rId1462" Type="http://schemas.openxmlformats.org/officeDocument/2006/relationships/hyperlink" Target="https://www.mercadolivre.com.br/vendas/2000005126967072/detalhe" TargetMode="External"/><Relationship Id="rId2306" Type="http://schemas.openxmlformats.org/officeDocument/2006/relationships/hyperlink" Target="https://www.mercadolivre.com.br/vendas/2000005081999532/detalhe" TargetMode="External"/><Relationship Id="rId2513" Type="http://schemas.openxmlformats.org/officeDocument/2006/relationships/hyperlink" Target="https://www.mercadolivre.com.br/vendas/2000005072885880/detalhe" TargetMode="External"/><Relationship Id="rId2958" Type="http://schemas.openxmlformats.org/officeDocument/2006/relationships/hyperlink" Target="https://www.mercadolivre.com.br/vendas/2000005048375704/detalhe" TargetMode="External"/><Relationship Id="rId1115" Type="http://schemas.openxmlformats.org/officeDocument/2006/relationships/hyperlink" Target="https://www.mercadolivre.com.br/vendas/2000004225037531/detalhe" TargetMode="External"/><Relationship Id="rId1322" Type="http://schemas.openxmlformats.org/officeDocument/2006/relationships/hyperlink" Target="https://www.mercadolivre.com.br/vendas/2000005134661736/detalhe" TargetMode="External"/><Relationship Id="rId1767" Type="http://schemas.openxmlformats.org/officeDocument/2006/relationships/hyperlink" Target="https://www.mercadolivre.com.br/vendas/2000005111940022/detalhe" TargetMode="External"/><Relationship Id="rId1974" Type="http://schemas.openxmlformats.org/officeDocument/2006/relationships/hyperlink" Target="https://www.mercadolivre.com.br/vendas/2000004205472045/detalhe" TargetMode="External"/><Relationship Id="rId2720" Type="http://schemas.openxmlformats.org/officeDocument/2006/relationships/hyperlink" Target="https://www.mercadolivre.com.br/vendas/2000005063954262/detalhe" TargetMode="External"/><Relationship Id="rId2818" Type="http://schemas.openxmlformats.org/officeDocument/2006/relationships/hyperlink" Target="https://www.mercadolivre.com.br/vendas/2000005055539554/detalhe" TargetMode="External"/><Relationship Id="rId59" Type="http://schemas.openxmlformats.org/officeDocument/2006/relationships/hyperlink" Target="https://www.mercadolivre.com.br/vendas/2000005195168446/detalhe" TargetMode="External"/><Relationship Id="rId1627" Type="http://schemas.openxmlformats.org/officeDocument/2006/relationships/hyperlink" Target="https://www.mercadolivre.com.br/vendas/2000005118419512/detalhe" TargetMode="External"/><Relationship Id="rId1834" Type="http://schemas.openxmlformats.org/officeDocument/2006/relationships/hyperlink" Target="https://www.mercadolivre.com.br/vendas/2000005108926000/detalhe" TargetMode="External"/><Relationship Id="rId2096" Type="http://schemas.openxmlformats.org/officeDocument/2006/relationships/hyperlink" Target="http://mediations.mercadolivre.com.br/received_claims/5176095962?urlBack=https://www.mercadolivre.com.br/vendas/2000005094298948/detalhe" TargetMode="External"/><Relationship Id="rId1901" Type="http://schemas.openxmlformats.org/officeDocument/2006/relationships/hyperlink" Target="http://mediations.mercadolivre.com.br/received_claims/5178021084?urlBack=https://www.mercadolivre.com.br/vendas/2000005105171170/detalhe" TargetMode="External"/><Relationship Id="rId3147" Type="http://schemas.openxmlformats.org/officeDocument/2006/relationships/hyperlink" Target="https://www.mercadolivre.com.br/vendas/2000005036819556/detalhe" TargetMode="External"/><Relationship Id="rId275" Type="http://schemas.openxmlformats.org/officeDocument/2006/relationships/hyperlink" Target="https://www.mercadolivre.com.br/vendas/2000005186080090/detalhe" TargetMode="External"/><Relationship Id="rId482" Type="http://schemas.openxmlformats.org/officeDocument/2006/relationships/hyperlink" Target="https://www.mercadolivre.com.br/vendas/2000005176250718/detalhe" TargetMode="External"/><Relationship Id="rId2163" Type="http://schemas.openxmlformats.org/officeDocument/2006/relationships/hyperlink" Target="https://www.mercadolivre.com.br/vendas/2000005090124694/detalhe" TargetMode="External"/><Relationship Id="rId2370" Type="http://schemas.openxmlformats.org/officeDocument/2006/relationships/hyperlink" Target="https://www.mercadolivre.com.br/vendas/2000004196455465/detalhe" TargetMode="External"/><Relationship Id="rId3007" Type="http://schemas.openxmlformats.org/officeDocument/2006/relationships/hyperlink" Target="https://www.mercadolivre.com.br/vendas/2000005045366528/detalhe" TargetMode="External"/><Relationship Id="rId135" Type="http://schemas.openxmlformats.org/officeDocument/2006/relationships/hyperlink" Target="https://www.mercadolivre.com.br/vendas/2000005192652542/detalhe" TargetMode="External"/><Relationship Id="rId342" Type="http://schemas.openxmlformats.org/officeDocument/2006/relationships/hyperlink" Target="https://www.mercadolivre.com.br/vendas/2000005183998296/detalhe" TargetMode="External"/><Relationship Id="rId787" Type="http://schemas.openxmlformats.org/officeDocument/2006/relationships/hyperlink" Target="https://www.mercadolivre.com.br/vendas/2000004232667643/detalhe" TargetMode="External"/><Relationship Id="rId994" Type="http://schemas.openxmlformats.org/officeDocument/2006/relationships/hyperlink" Target="https://www.mercadolivre.com.br/vendas/2000005152363704/detalhe" TargetMode="External"/><Relationship Id="rId2023" Type="http://schemas.openxmlformats.org/officeDocument/2006/relationships/hyperlink" Target="https://www.mercadolivre.com.br/vendas/2000004204595475/detalhe" TargetMode="External"/><Relationship Id="rId2230" Type="http://schemas.openxmlformats.org/officeDocument/2006/relationships/hyperlink" Target="https://www.mercadolivre.com.br/vendas/2000005086927872/detalhe" TargetMode="External"/><Relationship Id="rId2468" Type="http://schemas.openxmlformats.org/officeDocument/2006/relationships/hyperlink" Target="https://www.mercadolivre.com.br/vendas/2000005075132212/detalhe" TargetMode="External"/><Relationship Id="rId2675" Type="http://schemas.openxmlformats.org/officeDocument/2006/relationships/hyperlink" Target="https://www.mercadolivre.com.br/vendas/2000005065915126/detalhe" TargetMode="External"/><Relationship Id="rId2882" Type="http://schemas.openxmlformats.org/officeDocument/2006/relationships/hyperlink" Target="https://www.mercadolivre.com.br/vendas/2000005052027866/detalhe" TargetMode="External"/><Relationship Id="rId202" Type="http://schemas.openxmlformats.org/officeDocument/2006/relationships/hyperlink" Target="https://www.mercadolivre.com.br/vendas/2000005189752776/detalhe" TargetMode="External"/><Relationship Id="rId647" Type="http://schemas.openxmlformats.org/officeDocument/2006/relationships/hyperlink" Target="https://www.mercadolivre.com.br/vendas/2000005168009934/detalhe" TargetMode="External"/><Relationship Id="rId854" Type="http://schemas.openxmlformats.org/officeDocument/2006/relationships/hyperlink" Target="https://www.mercadolivre.com.br/vendas/2000005159773792/detalhe" TargetMode="External"/><Relationship Id="rId1277" Type="http://schemas.openxmlformats.org/officeDocument/2006/relationships/hyperlink" Target="https://www.mercadolivre.com.br/vendas/2000005136835746/detalhe" TargetMode="External"/><Relationship Id="rId1484" Type="http://schemas.openxmlformats.org/officeDocument/2006/relationships/hyperlink" Target="https://www.mercadolivre.com.br/vendas/2000005125678066/detalhe" TargetMode="External"/><Relationship Id="rId1691" Type="http://schemas.openxmlformats.org/officeDocument/2006/relationships/hyperlink" Target="https://www.mercadolivre.com.br/vendas/2000005115630708/detalhe" TargetMode="External"/><Relationship Id="rId2328" Type="http://schemas.openxmlformats.org/officeDocument/2006/relationships/hyperlink" Target="https://www.mercadolivre.com.br/vendas/2000005080837186/detalhe" TargetMode="External"/><Relationship Id="rId2535" Type="http://schemas.openxmlformats.org/officeDocument/2006/relationships/hyperlink" Target="https://www.mercadolivre.com.br/vendas/2000005071922814/detalhe" TargetMode="External"/><Relationship Id="rId2742" Type="http://schemas.openxmlformats.org/officeDocument/2006/relationships/hyperlink" Target="https://www.mercadolivre.com.br/vendas/2000005061466622/detalhe" TargetMode="External"/><Relationship Id="rId507" Type="http://schemas.openxmlformats.org/officeDocument/2006/relationships/hyperlink" Target="https://www.mercadolivre.com.br/vendas/2000005174691064/detalhe" TargetMode="External"/><Relationship Id="rId714" Type="http://schemas.openxmlformats.org/officeDocument/2006/relationships/hyperlink" Target="https://www.mercadolivre.com.br/vendas/2000005164791956/detalhe" TargetMode="External"/><Relationship Id="rId921" Type="http://schemas.openxmlformats.org/officeDocument/2006/relationships/hyperlink" Target="https://www.mercadolivre.com.br/vendas/2000004230066499/detalhe" TargetMode="External"/><Relationship Id="rId1137" Type="http://schemas.openxmlformats.org/officeDocument/2006/relationships/hyperlink" Target="https://www.mercadolivre.com.br/vendas/2000004224492171/detalhe" TargetMode="External"/><Relationship Id="rId1344" Type="http://schemas.openxmlformats.org/officeDocument/2006/relationships/hyperlink" Target="https://www.mercadolivre.com.br/vendas/2000005133117516/detalhe" TargetMode="External"/><Relationship Id="rId1551" Type="http://schemas.openxmlformats.org/officeDocument/2006/relationships/hyperlink" Target="https://www.mercadolivre.com.br/vendas/2000005122597616/detalhe" TargetMode="External"/><Relationship Id="rId1789" Type="http://schemas.openxmlformats.org/officeDocument/2006/relationships/hyperlink" Target="https://www.mercadolivre.com.br/vendas/2000004210190645/detalhe" TargetMode="External"/><Relationship Id="rId1996" Type="http://schemas.openxmlformats.org/officeDocument/2006/relationships/hyperlink" Target="http://mediations.mercadolivre.com.br/received_claims/5175871542?urlBack=https://www.mercadolivre.com.br/vendas/2000005099188418/detalhe" TargetMode="External"/><Relationship Id="rId2602" Type="http://schemas.openxmlformats.org/officeDocument/2006/relationships/hyperlink" Target="https://www.mercadolivre.com.br/vendas/2000005068826892/detalhe" TargetMode="External"/><Relationship Id="rId50" Type="http://schemas.openxmlformats.org/officeDocument/2006/relationships/hyperlink" Target="https://www.mercadolivre.com.br/vendas/2000004247291797/detalhe" TargetMode="External"/><Relationship Id="rId1204" Type="http://schemas.openxmlformats.org/officeDocument/2006/relationships/hyperlink" Target="https://www.mercadolivre.com.br/vendas/2000005140362384/detalhe" TargetMode="External"/><Relationship Id="rId1411" Type="http://schemas.openxmlformats.org/officeDocument/2006/relationships/hyperlink" Target="https://www.mercadolivre.com.br/vendas/2000004218296593/detalhe" TargetMode="External"/><Relationship Id="rId1649" Type="http://schemas.openxmlformats.org/officeDocument/2006/relationships/hyperlink" Target="https://www.mercadolivre.com.br/vendas/2000004212942503/detalhe" TargetMode="External"/><Relationship Id="rId1856" Type="http://schemas.openxmlformats.org/officeDocument/2006/relationships/hyperlink" Target="https://www.mercadolivre.com.br/vendas/2000005107894492/detalhe" TargetMode="External"/><Relationship Id="rId2907" Type="http://schemas.openxmlformats.org/officeDocument/2006/relationships/hyperlink" Target="https://www.mercadolivre.com.br/vendas/2000004184186917/detalhe" TargetMode="External"/><Relationship Id="rId3071" Type="http://schemas.openxmlformats.org/officeDocument/2006/relationships/hyperlink" Target="https://www.mercadolivre.com.br/vendas/2000005040598630/detalhe" TargetMode="External"/><Relationship Id="rId1509" Type="http://schemas.openxmlformats.org/officeDocument/2006/relationships/hyperlink" Target="https://www.mercadolivre.com.br/vendas/2000005124714924/detalhe" TargetMode="External"/><Relationship Id="rId1716" Type="http://schemas.openxmlformats.org/officeDocument/2006/relationships/hyperlink" Target="https://www.mercadolivre.com.br/vendas/2000005114740958/detalhe" TargetMode="External"/><Relationship Id="rId1923" Type="http://schemas.openxmlformats.org/officeDocument/2006/relationships/hyperlink" Target="https://www.mercadolivre.com.br/vendas/2000005104069768/detalhe" TargetMode="External"/><Relationship Id="rId3169" Type="http://schemas.openxmlformats.org/officeDocument/2006/relationships/hyperlink" Target="https://www.mercadolivre.com.br/vendas/2000005035542162/detalhe" TargetMode="External"/><Relationship Id="rId297" Type="http://schemas.openxmlformats.org/officeDocument/2006/relationships/hyperlink" Target="https://www.mercadolivre.com.br/vendas/2000005186338972/detalhe" TargetMode="External"/><Relationship Id="rId2185" Type="http://schemas.openxmlformats.org/officeDocument/2006/relationships/hyperlink" Target="https://www.mercadolivre.com.br/vendas/2000004200752117/detalhe" TargetMode="External"/><Relationship Id="rId2392" Type="http://schemas.openxmlformats.org/officeDocument/2006/relationships/hyperlink" Target="https://www.mercadolivre.com.br/vendas/2000005078557764/detalhe" TargetMode="External"/><Relationship Id="rId3029" Type="http://schemas.openxmlformats.org/officeDocument/2006/relationships/hyperlink" Target="https://www.mercadolivre.com.br/vendas/2000005043751644/detalhe" TargetMode="External"/><Relationship Id="rId157" Type="http://schemas.openxmlformats.org/officeDocument/2006/relationships/hyperlink" Target="https://www.mercadolivre.com.br/vendas/2000005192077134/detalhe" TargetMode="External"/><Relationship Id="rId364" Type="http://schemas.openxmlformats.org/officeDocument/2006/relationships/hyperlink" Target="https://www.mercadolivre.com.br/vendas/2000005183009758/detalhe" TargetMode="External"/><Relationship Id="rId2045" Type="http://schemas.openxmlformats.org/officeDocument/2006/relationships/hyperlink" Target="https://www.mercadolivre.com.br/vendas/2000004203956891/detalhe" TargetMode="External"/><Relationship Id="rId2697" Type="http://schemas.openxmlformats.org/officeDocument/2006/relationships/hyperlink" Target="https://www.mercadolivre.com.br/vendas/2000005064954786/detalhe" TargetMode="External"/><Relationship Id="rId571" Type="http://schemas.openxmlformats.org/officeDocument/2006/relationships/hyperlink" Target="https://www.mercadolivre.com.br/vendas/2000005171832836/detalhe" TargetMode="External"/><Relationship Id="rId669" Type="http://schemas.openxmlformats.org/officeDocument/2006/relationships/hyperlink" Target="https://www.mercadolivre.com.br/vendas/2000005167071392/detalhe" TargetMode="External"/><Relationship Id="rId876" Type="http://schemas.openxmlformats.org/officeDocument/2006/relationships/hyperlink" Target="https://www.mercadolivre.com.br/vendas/2000005159104106/detalhe" TargetMode="External"/><Relationship Id="rId1299" Type="http://schemas.openxmlformats.org/officeDocument/2006/relationships/hyperlink" Target="https://www.mercadolivre.com.br/vendas/2000005135458732/detalhe" TargetMode="External"/><Relationship Id="rId2252" Type="http://schemas.openxmlformats.org/officeDocument/2006/relationships/hyperlink" Target="https://www.mercadolivre.com.br/vendas/2000004199300227/detalhe" TargetMode="External"/><Relationship Id="rId2557" Type="http://schemas.openxmlformats.org/officeDocument/2006/relationships/hyperlink" Target="https://www.mercadolivre.com.br/vendas/2000005071439644/detalhe" TargetMode="External"/><Relationship Id="rId224" Type="http://schemas.openxmlformats.org/officeDocument/2006/relationships/hyperlink" Target="https://www.mercadolivre.com.br/vendas/2000005188841042/detalhe" TargetMode="External"/><Relationship Id="rId431" Type="http://schemas.openxmlformats.org/officeDocument/2006/relationships/hyperlink" Target="https://www.mercadolivre.com.br/vendas/2000005178351702/detalhe" TargetMode="External"/><Relationship Id="rId529" Type="http://schemas.openxmlformats.org/officeDocument/2006/relationships/hyperlink" Target="https://www.mercadolivre.com.br/vendas/2000005173753912/detalhe" TargetMode="External"/><Relationship Id="rId736" Type="http://schemas.openxmlformats.org/officeDocument/2006/relationships/hyperlink" Target="https://www.mercadolivre.com.br/vendas/2000005164485490/detalhe" TargetMode="External"/><Relationship Id="rId1061" Type="http://schemas.openxmlformats.org/officeDocument/2006/relationships/hyperlink" Target="https://www.mercadolivre.com.br/vendas/2000004226473337/detalhe" TargetMode="External"/><Relationship Id="rId1159" Type="http://schemas.openxmlformats.org/officeDocument/2006/relationships/hyperlink" Target="https://www.mercadolivre.com.br/vendas/2000004224003785/detalhe" TargetMode="External"/><Relationship Id="rId1366" Type="http://schemas.openxmlformats.org/officeDocument/2006/relationships/hyperlink" Target="https://www.mercadolivre.com.br/vendas/2000004219295929/detalhe" TargetMode="External"/><Relationship Id="rId2112" Type="http://schemas.openxmlformats.org/officeDocument/2006/relationships/hyperlink" Target="https://www.mercadolivre.com.br/vendas/2000004202630055/detalhe" TargetMode="External"/><Relationship Id="rId2417" Type="http://schemas.openxmlformats.org/officeDocument/2006/relationships/hyperlink" Target="https://www.mercadolivre.com.br/vendas/2000005073825240/detalhe" TargetMode="External"/><Relationship Id="rId2764" Type="http://schemas.openxmlformats.org/officeDocument/2006/relationships/hyperlink" Target="https://www.mercadolivre.com.br/vendas/2000004187749243/detalhe" TargetMode="External"/><Relationship Id="rId2971" Type="http://schemas.openxmlformats.org/officeDocument/2006/relationships/hyperlink" Target="https://www.mercadolivre.com.br/vendas/2000004182660219/detalhe" TargetMode="External"/><Relationship Id="rId943" Type="http://schemas.openxmlformats.org/officeDocument/2006/relationships/hyperlink" Target="https://www.mercadolivre.com.br/vendas/2000005155156292/detalhe" TargetMode="External"/><Relationship Id="rId1019" Type="http://schemas.openxmlformats.org/officeDocument/2006/relationships/hyperlink" Target="https://www.mercadolivre.com.br/vendas/2000005150203476/detalhe" TargetMode="External"/><Relationship Id="rId1573" Type="http://schemas.openxmlformats.org/officeDocument/2006/relationships/hyperlink" Target="https://www.mercadolivre.com.br/vendas/2000005121414440/detalhe" TargetMode="External"/><Relationship Id="rId1780" Type="http://schemas.openxmlformats.org/officeDocument/2006/relationships/hyperlink" Target="https://www.mercadolivre.com.br/vendas/2000005111260332/detalhe" TargetMode="External"/><Relationship Id="rId1878" Type="http://schemas.openxmlformats.org/officeDocument/2006/relationships/hyperlink" Target="https://www.mercadolivre.com.br/vendas/2000005106772138/detalhe" TargetMode="External"/><Relationship Id="rId2624" Type="http://schemas.openxmlformats.org/officeDocument/2006/relationships/hyperlink" Target="https://www.mercadolivre.com.br/vendas/2000005067921362/detalhe" TargetMode="External"/><Relationship Id="rId2831" Type="http://schemas.openxmlformats.org/officeDocument/2006/relationships/hyperlink" Target="https://www.mercadolivre.com.br/vendas/2000005054862058/detalhe" TargetMode="External"/><Relationship Id="rId2929" Type="http://schemas.openxmlformats.org/officeDocument/2006/relationships/hyperlink" Target="https://www.mercadolivre.com.br/vendas/2000005049208294/detalhe" TargetMode="External"/><Relationship Id="rId72" Type="http://schemas.openxmlformats.org/officeDocument/2006/relationships/hyperlink" Target="https://www.mercadolivre.com.br/vendas/2000004246859261/detalhe" TargetMode="External"/><Relationship Id="rId803" Type="http://schemas.openxmlformats.org/officeDocument/2006/relationships/hyperlink" Target="https://www.mercadolivre.com.br/vendas/2000005161478318/detalhe" TargetMode="External"/><Relationship Id="rId1226" Type="http://schemas.openxmlformats.org/officeDocument/2006/relationships/hyperlink" Target="https://www.mercadolivre.com.br/vendas/2000004222573411/detalhe" TargetMode="External"/><Relationship Id="rId1433" Type="http://schemas.openxmlformats.org/officeDocument/2006/relationships/hyperlink" Target="https://www.mercadolivre.com.br/vendas/2000005128864972/detalhe" TargetMode="External"/><Relationship Id="rId1640" Type="http://schemas.openxmlformats.org/officeDocument/2006/relationships/hyperlink" Target="https://www.mercadolivre.com.br/vendas/2000005117887562/detalhe" TargetMode="External"/><Relationship Id="rId1738" Type="http://schemas.openxmlformats.org/officeDocument/2006/relationships/hyperlink" Target="https://www.mercadolivre.com.br/vendas/2000005113294152/detalhe" TargetMode="External"/><Relationship Id="rId3093" Type="http://schemas.openxmlformats.org/officeDocument/2006/relationships/hyperlink" Target="https://www.mercadolivre.com.br/vendas/2000005038901138/detalhe" TargetMode="External"/><Relationship Id="rId1500" Type="http://schemas.openxmlformats.org/officeDocument/2006/relationships/hyperlink" Target="https://www.mercadolivre.com.br/vendas/2000004216368653/detalhe" TargetMode="External"/><Relationship Id="rId1945" Type="http://schemas.openxmlformats.org/officeDocument/2006/relationships/hyperlink" Target="https://www.mercadolivre.com.br/vendas/2000005102726622/detalhe" TargetMode="External"/><Relationship Id="rId3160" Type="http://schemas.openxmlformats.org/officeDocument/2006/relationships/hyperlink" Target="https://www.mercadolivre.com.br/vendas/2000005035935902/detalhe" TargetMode="External"/><Relationship Id="rId1805" Type="http://schemas.openxmlformats.org/officeDocument/2006/relationships/hyperlink" Target="https://www.mercadolivre.com.br/vendas/2000005110126996/detalhe" TargetMode="External"/><Relationship Id="rId3020" Type="http://schemas.openxmlformats.org/officeDocument/2006/relationships/hyperlink" Target="http://mediations.mercadolivre.com.br/received_claims/5173608569?urlBack=https://www.mercadolivre.com.br/vendas/2000005044529950/detalhe" TargetMode="External"/><Relationship Id="rId179" Type="http://schemas.openxmlformats.org/officeDocument/2006/relationships/hyperlink" Target="https://www.mercadolivre.com.br/vendas/2000004245052893/detalhe" TargetMode="External"/><Relationship Id="rId386" Type="http://schemas.openxmlformats.org/officeDocument/2006/relationships/hyperlink" Target="https://www.mercadolivre.com.br/vendas/2000005181466316/detalhe" TargetMode="External"/><Relationship Id="rId593" Type="http://schemas.openxmlformats.org/officeDocument/2006/relationships/hyperlink" Target="https://www.mercadolivre.com.br/vendas/2000005170859316/detalhe" TargetMode="External"/><Relationship Id="rId2067" Type="http://schemas.openxmlformats.org/officeDocument/2006/relationships/hyperlink" Target="https://www.mercadolivre.com.br/vendas/2000004203489645/detalhe" TargetMode="External"/><Relationship Id="rId2274" Type="http://schemas.openxmlformats.org/officeDocument/2006/relationships/hyperlink" Target="https://www.mercadolivre.com.br/vendas/2000005077216188/detalhe" TargetMode="External"/><Relationship Id="rId2481" Type="http://schemas.openxmlformats.org/officeDocument/2006/relationships/hyperlink" Target="https://www.mercadolivre.com.br/vendas/2000005072865374/detalhe" TargetMode="External"/><Relationship Id="rId3118" Type="http://schemas.openxmlformats.org/officeDocument/2006/relationships/hyperlink" Target="https://www.mercadolivre.com.br/vendas/2000004178692559/detalhe" TargetMode="External"/><Relationship Id="rId246" Type="http://schemas.openxmlformats.org/officeDocument/2006/relationships/hyperlink" Target="https://www.mercadolivre.com.br/vendas/2000005188204966/detalhe" TargetMode="External"/><Relationship Id="rId453" Type="http://schemas.openxmlformats.org/officeDocument/2006/relationships/hyperlink" Target="https://www.mercadolivre.com.br/vendas/2000004239296707/detalhe" TargetMode="External"/><Relationship Id="rId660" Type="http://schemas.openxmlformats.org/officeDocument/2006/relationships/hyperlink" Target="https://www.mercadolivre.com.br/vendas/2000005167441084/detalhe" TargetMode="External"/><Relationship Id="rId898" Type="http://schemas.openxmlformats.org/officeDocument/2006/relationships/hyperlink" Target="https://www.mercadolivre.com.br/vendas/2000004230966039/detalhe" TargetMode="External"/><Relationship Id="rId1083" Type="http://schemas.openxmlformats.org/officeDocument/2006/relationships/hyperlink" Target="https://www.mercadolivre.com.br/vendas/2000005147852332/detalhe" TargetMode="External"/><Relationship Id="rId1290" Type="http://schemas.openxmlformats.org/officeDocument/2006/relationships/hyperlink" Target="https://www.mercadolivre.com.br/vendas/2000004220903041/detalhe" TargetMode="External"/><Relationship Id="rId2134" Type="http://schemas.openxmlformats.org/officeDocument/2006/relationships/hyperlink" Target="https://www.mercadolivre.com.br/vendas/2000005092046460/detalhe" TargetMode="External"/><Relationship Id="rId2341" Type="http://schemas.openxmlformats.org/officeDocument/2006/relationships/hyperlink" Target="https://www.mercadolivre.com.br/vendas/2000004196871573/detalhe" TargetMode="External"/><Relationship Id="rId2579" Type="http://schemas.openxmlformats.org/officeDocument/2006/relationships/hyperlink" Target="https://www.mercadolivre.com.br/vendas/2000005070837386/detalhe" TargetMode="External"/><Relationship Id="rId2786" Type="http://schemas.openxmlformats.org/officeDocument/2006/relationships/hyperlink" Target="https://www.mercadolivre.com.br/vendas/2000005057157324/detalhe" TargetMode="External"/><Relationship Id="rId2993" Type="http://schemas.openxmlformats.org/officeDocument/2006/relationships/hyperlink" Target="https://www.mercadolivre.com.br/vendas/2000005045968734/detalhe" TargetMode="External"/><Relationship Id="rId106" Type="http://schemas.openxmlformats.org/officeDocument/2006/relationships/hyperlink" Target="https://www.mercadolivre.com.br/vendas/2000005193834370/detalhe" TargetMode="External"/><Relationship Id="rId313" Type="http://schemas.openxmlformats.org/officeDocument/2006/relationships/hyperlink" Target="https://www.mercadolivre.com.br/vendas/2000005185790926/detalhe" TargetMode="External"/><Relationship Id="rId758" Type="http://schemas.openxmlformats.org/officeDocument/2006/relationships/hyperlink" Target="https://www.mercadolivre.com.br/vendas/2000005163616752/detalhe" TargetMode="External"/><Relationship Id="rId965" Type="http://schemas.openxmlformats.org/officeDocument/2006/relationships/hyperlink" Target="http://mediations.mercadolivre.com.br/received_claims/5177951504?urlBack=https://www.mercadolivre.com.br/vendas/2000004228954675/detalhe" TargetMode="External"/><Relationship Id="rId1150" Type="http://schemas.openxmlformats.org/officeDocument/2006/relationships/hyperlink" Target="https://www.mercadolivre.com.br/vendas/2000005143752000/detalhe" TargetMode="External"/><Relationship Id="rId1388" Type="http://schemas.openxmlformats.org/officeDocument/2006/relationships/hyperlink" Target="http://mediations.mercadolivre.com.br/received_claims/5176274341?urlBack=https://www.mercadolivre.com.br/vendas/2000005131155740/detalhe" TargetMode="External"/><Relationship Id="rId1595" Type="http://schemas.openxmlformats.org/officeDocument/2006/relationships/hyperlink" Target="https://www.mercadolivre.com.br/vendas/2000005120196284/detalhe" TargetMode="External"/><Relationship Id="rId2439" Type="http://schemas.openxmlformats.org/officeDocument/2006/relationships/hyperlink" Target="https://www.mercadolivre.com.br/vendas/2000005075986862/detalhe" TargetMode="External"/><Relationship Id="rId2646" Type="http://schemas.openxmlformats.org/officeDocument/2006/relationships/hyperlink" Target="https://www.mercadolivre.com.br/vendas/2000005067091572/detalhe" TargetMode="External"/><Relationship Id="rId2853" Type="http://schemas.openxmlformats.org/officeDocument/2006/relationships/hyperlink" Target="https://www.mercadolivre.com.br/vendas/2000005054067542/detalhe" TargetMode="External"/><Relationship Id="rId94" Type="http://schemas.openxmlformats.org/officeDocument/2006/relationships/hyperlink" Target="https://www.mercadolivre.com.br/vendas/2000005194226800/detalhe" TargetMode="External"/><Relationship Id="rId520" Type="http://schemas.openxmlformats.org/officeDocument/2006/relationships/hyperlink" Target="https://www.mercadolivre.com.br/vendas/2000005174159068/detalhe" TargetMode="External"/><Relationship Id="rId618" Type="http://schemas.openxmlformats.org/officeDocument/2006/relationships/hyperlink" Target="https://www.mercadolivre.com.br/vendas/2000005168696886/detalhe" TargetMode="External"/><Relationship Id="rId825" Type="http://schemas.openxmlformats.org/officeDocument/2006/relationships/hyperlink" Target="https://www.mercadolivre.com.br/vendas/2000005160732044/detalhe" TargetMode="External"/><Relationship Id="rId1248" Type="http://schemas.openxmlformats.org/officeDocument/2006/relationships/hyperlink" Target="https://www.mercadolivre.com.br/vendas/2000005137772130/detalhe" TargetMode="External"/><Relationship Id="rId1455" Type="http://schemas.openxmlformats.org/officeDocument/2006/relationships/hyperlink" Target="https://www.mercadolivre.com.br/vendas/2000005118627084/detalhe" TargetMode="External"/><Relationship Id="rId1662" Type="http://schemas.openxmlformats.org/officeDocument/2006/relationships/hyperlink" Target="https://www.mercadolivre.com.br/vendas/2000005116716840/detalhe" TargetMode="External"/><Relationship Id="rId2201" Type="http://schemas.openxmlformats.org/officeDocument/2006/relationships/hyperlink" Target="https://www.mercadolivre.com.br/vendas/2000005088224864/detalhe" TargetMode="External"/><Relationship Id="rId2506" Type="http://schemas.openxmlformats.org/officeDocument/2006/relationships/hyperlink" Target="https://www.mercadolivre.com.br/vendas/2000004193796441/detalhe" TargetMode="External"/><Relationship Id="rId1010" Type="http://schemas.openxmlformats.org/officeDocument/2006/relationships/hyperlink" Target="https://www.mercadolivre.com.br/vendas/2000005150571380/detalhe" TargetMode="External"/><Relationship Id="rId1108" Type="http://schemas.openxmlformats.org/officeDocument/2006/relationships/hyperlink" Target="https://www.mercadolivre.com.br/vendas/2000005146175810/detalhe" TargetMode="External"/><Relationship Id="rId1315" Type="http://schemas.openxmlformats.org/officeDocument/2006/relationships/hyperlink" Target="https://www.mercadolivre.com.br/vendas/2000005134932488/detalhe" TargetMode="External"/><Relationship Id="rId1967" Type="http://schemas.openxmlformats.org/officeDocument/2006/relationships/hyperlink" Target="https://www.mercadolivre.com.br/vendas/2000005100746398/detalhe" TargetMode="External"/><Relationship Id="rId2713" Type="http://schemas.openxmlformats.org/officeDocument/2006/relationships/hyperlink" Target="https://www.mercadolivre.com.br/vendas/2000005064243518/detalhe" TargetMode="External"/><Relationship Id="rId2920" Type="http://schemas.openxmlformats.org/officeDocument/2006/relationships/hyperlink" Target="https://www.mercadolivre.com.br/vendas/2000005050268558/detalhe" TargetMode="External"/><Relationship Id="rId1522" Type="http://schemas.openxmlformats.org/officeDocument/2006/relationships/hyperlink" Target="https://www.mercadolivre.com.br/vendas/2000004215908265/detalhe" TargetMode="External"/><Relationship Id="rId21" Type="http://schemas.openxmlformats.org/officeDocument/2006/relationships/hyperlink" Target="https://www.mercadolivre.com.br/vendas/2000005196851134/detalhe" TargetMode="External"/><Relationship Id="rId2089" Type="http://schemas.openxmlformats.org/officeDocument/2006/relationships/hyperlink" Target="https://www.mercadolivre.com.br/vendas/2000004203059703/detalhe" TargetMode="External"/><Relationship Id="rId2296" Type="http://schemas.openxmlformats.org/officeDocument/2006/relationships/hyperlink" Target="https://www.mercadolivre.com.br/vendas/2000005082468532/detalhe" TargetMode="External"/><Relationship Id="rId268" Type="http://schemas.openxmlformats.org/officeDocument/2006/relationships/hyperlink" Target="https://www.mercadolivre.com.br/vendas/2000005187313198/detalhe" TargetMode="External"/><Relationship Id="rId475" Type="http://schemas.openxmlformats.org/officeDocument/2006/relationships/hyperlink" Target="https://www.mercadolivre.com.br/vendas/2000004238954275/detalhe" TargetMode="External"/><Relationship Id="rId682" Type="http://schemas.openxmlformats.org/officeDocument/2006/relationships/hyperlink" Target="https://www.mercadolivre.com.br/vendas/2000005166513684/detalhe" TargetMode="External"/><Relationship Id="rId2156" Type="http://schemas.openxmlformats.org/officeDocument/2006/relationships/hyperlink" Target="https://www.mercadolivre.com.br/vendas/2000005090499372/detalhe" TargetMode="External"/><Relationship Id="rId2363" Type="http://schemas.openxmlformats.org/officeDocument/2006/relationships/hyperlink" Target="https://www.mercadolivre.com.br/vendas/2000005079531898/detalhe" TargetMode="External"/><Relationship Id="rId2570" Type="http://schemas.openxmlformats.org/officeDocument/2006/relationships/hyperlink" Target="https://www.mercadolivre.com.br/vendas/2000005071089154/detalhe" TargetMode="External"/><Relationship Id="rId128" Type="http://schemas.openxmlformats.org/officeDocument/2006/relationships/hyperlink" Target="https://www.mercadolivre.com.br/vendas/2000004246059183/detalhe" TargetMode="External"/><Relationship Id="rId335" Type="http://schemas.openxmlformats.org/officeDocument/2006/relationships/hyperlink" Target="https://www.mercadolivre.com.br/vendas/2000005184273930/detalhe" TargetMode="External"/><Relationship Id="rId542" Type="http://schemas.openxmlformats.org/officeDocument/2006/relationships/hyperlink" Target="https://www.mercadolivre.com.br/vendas/2000005173103268/detalhe" TargetMode="External"/><Relationship Id="rId1172" Type="http://schemas.openxmlformats.org/officeDocument/2006/relationships/hyperlink" Target="https://www.mercadolivre.com.br/vendas/2000005142404568/detalhe" TargetMode="External"/><Relationship Id="rId2016" Type="http://schemas.openxmlformats.org/officeDocument/2006/relationships/hyperlink" Target="https://www.mercadolivre.com.br/vendas/2000005098275766/detalhe" TargetMode="External"/><Relationship Id="rId2223" Type="http://schemas.openxmlformats.org/officeDocument/2006/relationships/hyperlink" Target="https://www.mercadolivre.com.br/vendas/2000005087179750/detalhe" TargetMode="External"/><Relationship Id="rId2430" Type="http://schemas.openxmlformats.org/officeDocument/2006/relationships/hyperlink" Target="https://www.mercadolivre.com.br/vendas/2000005076696156/detalhe" TargetMode="External"/><Relationship Id="rId402" Type="http://schemas.openxmlformats.org/officeDocument/2006/relationships/hyperlink" Target="https://www.mercadolivre.com.br/vendas/2000005179665576/detalhe" TargetMode="External"/><Relationship Id="rId1032" Type="http://schemas.openxmlformats.org/officeDocument/2006/relationships/hyperlink" Target="https://www.mercadolivre.com.br/vendas/2000005149408672/detalhe" TargetMode="External"/><Relationship Id="rId1989" Type="http://schemas.openxmlformats.org/officeDocument/2006/relationships/hyperlink" Target="https://www.mercadolivre.com.br/vendas/2000005099442748/detalhe" TargetMode="External"/><Relationship Id="rId1849" Type="http://schemas.openxmlformats.org/officeDocument/2006/relationships/hyperlink" Target="https://www.mercadolivre.com.br/vendas/2000005108059368/detalhe" TargetMode="External"/><Relationship Id="rId3064" Type="http://schemas.openxmlformats.org/officeDocument/2006/relationships/hyperlink" Target="https://www.mercadolivre.com.br/vendas/2000005041806524/detalhe" TargetMode="External"/><Relationship Id="rId192" Type="http://schemas.openxmlformats.org/officeDocument/2006/relationships/hyperlink" Target="https://www.mercadolivre.com.br/vendas/2000005190251120/detalhe" TargetMode="External"/><Relationship Id="rId1709" Type="http://schemas.openxmlformats.org/officeDocument/2006/relationships/hyperlink" Target="http://mediations.mercadolivre.com.br/received_claims/5176275997?urlBack=https://www.mercadolivre.com.br/vendas/2000005115020078/detalhe" TargetMode="External"/><Relationship Id="rId1916" Type="http://schemas.openxmlformats.org/officeDocument/2006/relationships/hyperlink" Target="https://www.mercadolivre.com.br/vendas/2000005104487048/detalhe" TargetMode="External"/><Relationship Id="rId2080" Type="http://schemas.openxmlformats.org/officeDocument/2006/relationships/hyperlink" Target="https://www.mercadolivre.com.br/vendas/2000005094930396/detalhe" TargetMode="External"/><Relationship Id="rId3131" Type="http://schemas.openxmlformats.org/officeDocument/2006/relationships/hyperlink" Target="https://www.mercadolivre.com.br/vendas/2000005037538488/detalhe" TargetMode="External"/><Relationship Id="rId2897" Type="http://schemas.openxmlformats.org/officeDocument/2006/relationships/hyperlink" Target="https://www.mercadolivre.com.br/vendas/2000005051318608/detalhe" TargetMode="External"/><Relationship Id="rId869" Type="http://schemas.openxmlformats.org/officeDocument/2006/relationships/hyperlink" Target="https://www.mercadolivre.com.br/vendas/2000005159290832/detalhe" TargetMode="External"/><Relationship Id="rId1499" Type="http://schemas.openxmlformats.org/officeDocument/2006/relationships/hyperlink" Target="https://www.mercadolivre.com.br/vendas/2000005125375140/detalhe" TargetMode="External"/><Relationship Id="rId729" Type="http://schemas.openxmlformats.org/officeDocument/2006/relationships/hyperlink" Target="https://www.mercadolivre.com.br/vendas/2000005164713964/detalhe" TargetMode="External"/><Relationship Id="rId1359" Type="http://schemas.openxmlformats.org/officeDocument/2006/relationships/hyperlink" Target="https://www.mercadolivre.com.br/vendas/2000005132441132/detalhe" TargetMode="External"/><Relationship Id="rId2757" Type="http://schemas.openxmlformats.org/officeDocument/2006/relationships/hyperlink" Target="https://www.mercadolivre.com.br/vendas/2000004188085437/detalhe" TargetMode="External"/><Relationship Id="rId2964" Type="http://schemas.openxmlformats.org/officeDocument/2006/relationships/hyperlink" Target="https://www.mercadolivre.com.br/vendas/2000004183154383/detalhe" TargetMode="External"/><Relationship Id="rId936" Type="http://schemas.openxmlformats.org/officeDocument/2006/relationships/hyperlink" Target="http://mediations.mercadolivre.com.br/received_claims/5177262666?urlBack=https://www.mercadolivre.com.br/vendas/2000004229685535/detalhe" TargetMode="External"/><Relationship Id="rId1219" Type="http://schemas.openxmlformats.org/officeDocument/2006/relationships/hyperlink" Target="http://mediations.mercadolivre.com.br/received_claims/5177909457?urlBack=https://www.mercadolivre.com.br/vendas/2000005139714442/detalhe" TargetMode="External"/><Relationship Id="rId1566" Type="http://schemas.openxmlformats.org/officeDocument/2006/relationships/hyperlink" Target="https://www.mercadolivre.com.br/vendas/2000005121703412/detalhe" TargetMode="External"/><Relationship Id="rId1773" Type="http://schemas.openxmlformats.org/officeDocument/2006/relationships/hyperlink" Target="http://mediations.mercadolivre.com.br/received_claims/5176153409?urlBack=https://www.mercadolivre.com.br/vendas/2000005111548972/detalhe" TargetMode="External"/><Relationship Id="rId1980" Type="http://schemas.openxmlformats.org/officeDocument/2006/relationships/hyperlink" Target="https://www.mercadolivre.com.br/vendas/2000005099982998/detalhe" TargetMode="External"/><Relationship Id="rId2617" Type="http://schemas.openxmlformats.org/officeDocument/2006/relationships/hyperlink" Target="https://www.mercadolivre.com.br/vendas/2000004191684439/detalhe" TargetMode="External"/><Relationship Id="rId2824" Type="http://schemas.openxmlformats.org/officeDocument/2006/relationships/hyperlink" Target="https://www.mercadolivre.com.br/vendas/2000004186102251/detalhe" TargetMode="External"/><Relationship Id="rId65" Type="http://schemas.openxmlformats.org/officeDocument/2006/relationships/hyperlink" Target="https://www.mercadolivre.com.br/vendas/2000005194992902/detalhe" TargetMode="External"/><Relationship Id="rId1426" Type="http://schemas.openxmlformats.org/officeDocument/2006/relationships/hyperlink" Target="https://www.mercadolivre.com.br/vendas/2000004218091213/detalhe" TargetMode="External"/><Relationship Id="rId1633" Type="http://schemas.openxmlformats.org/officeDocument/2006/relationships/hyperlink" Target="https://www.mercadolivre.com.br/vendas/2000005118103046/detalhe" TargetMode="External"/><Relationship Id="rId1840" Type="http://schemas.openxmlformats.org/officeDocument/2006/relationships/hyperlink" Target="https://www.mercadolivre.com.br/vendas/2000005108536508/detalhe" TargetMode="External"/><Relationship Id="rId1700" Type="http://schemas.openxmlformats.org/officeDocument/2006/relationships/hyperlink" Target="https://www.mercadolivre.com.br/vendas/2000004212052967/detalhe" TargetMode="External"/><Relationship Id="rId379" Type="http://schemas.openxmlformats.org/officeDocument/2006/relationships/hyperlink" Target="https://www.mercadolivre.com.br/vendas/2000005181959128/detalhe" TargetMode="External"/><Relationship Id="rId586" Type="http://schemas.openxmlformats.org/officeDocument/2006/relationships/hyperlink" Target="https://www.mercadolivre.com.br/vendas/2000004236557815/detalhe" TargetMode="External"/><Relationship Id="rId793" Type="http://schemas.openxmlformats.org/officeDocument/2006/relationships/hyperlink" Target="https://www.mercadolivre.com.br/vendas/2000005161918956/detalhe" TargetMode="External"/><Relationship Id="rId2267" Type="http://schemas.openxmlformats.org/officeDocument/2006/relationships/hyperlink" Target="https://www.mercadolivre.com.br/vendas/2000004199039809/detalhe" TargetMode="External"/><Relationship Id="rId2474" Type="http://schemas.openxmlformats.org/officeDocument/2006/relationships/hyperlink" Target="https://www.mercadolivre.com.br/vendas/2000005074621590/detalhe" TargetMode="External"/><Relationship Id="rId2681" Type="http://schemas.openxmlformats.org/officeDocument/2006/relationships/hyperlink" Target="https://www.mercadolivre.com.br/vendas/2000005065753100/detalhe" TargetMode="External"/><Relationship Id="rId239" Type="http://schemas.openxmlformats.org/officeDocument/2006/relationships/hyperlink" Target="https://www.mercadolivre.com.br/vendas/2000005188400036/detalhe" TargetMode="External"/><Relationship Id="rId446" Type="http://schemas.openxmlformats.org/officeDocument/2006/relationships/hyperlink" Target="https://www.mercadolivre.com.br/vendas/2000005177805566/detalhe" TargetMode="External"/><Relationship Id="rId653" Type="http://schemas.openxmlformats.org/officeDocument/2006/relationships/hyperlink" Target="https://www.mercadolivre.com.br/vendas/2000005167644606/detalhe" TargetMode="External"/><Relationship Id="rId1076" Type="http://schemas.openxmlformats.org/officeDocument/2006/relationships/hyperlink" Target="https://www.mercadolivre.com.br/vendas/2000004226303147/detalhe" TargetMode="External"/><Relationship Id="rId1283" Type="http://schemas.openxmlformats.org/officeDocument/2006/relationships/hyperlink" Target="https://www.mercadolivre.com.br/vendas/2000004221177039/detalhe" TargetMode="External"/><Relationship Id="rId1490" Type="http://schemas.openxmlformats.org/officeDocument/2006/relationships/hyperlink" Target="https://www.mercadolivre.com.br/vendas/2000005125518206/detalhe" TargetMode="External"/><Relationship Id="rId2127" Type="http://schemas.openxmlformats.org/officeDocument/2006/relationships/hyperlink" Target="https://www.mercadolivre.com.br/vendas/2000005092581652/detalhe" TargetMode="External"/><Relationship Id="rId2334" Type="http://schemas.openxmlformats.org/officeDocument/2006/relationships/hyperlink" Target="https://www.mercadolivre.com.br/vendas/2000004196947201/detalhe" TargetMode="External"/><Relationship Id="rId306" Type="http://schemas.openxmlformats.org/officeDocument/2006/relationships/hyperlink" Target="https://www.mercadolivre.com.br/vendas/2000005186126710/detalhe" TargetMode="External"/><Relationship Id="rId860" Type="http://schemas.openxmlformats.org/officeDocument/2006/relationships/hyperlink" Target="https://www.mercadolivre.com.br/vendas/2000005159530020/detalhe" TargetMode="External"/><Relationship Id="rId1143" Type="http://schemas.openxmlformats.org/officeDocument/2006/relationships/hyperlink" Target="http://mediations.mercadolivre.com.br/received_claims/5177847231?urlBack=https://www.mercadolivre.com.br/vendas/2000005143897410/detalhe" TargetMode="External"/><Relationship Id="rId2541" Type="http://schemas.openxmlformats.org/officeDocument/2006/relationships/hyperlink" Target="https://www.mercadolivre.com.br/vendas/2000005071728500/detalhe" TargetMode="External"/><Relationship Id="rId513" Type="http://schemas.openxmlformats.org/officeDocument/2006/relationships/hyperlink" Target="https://www.mercadolivre.com.br/vendas/2000005174580684/detalhe" TargetMode="External"/><Relationship Id="rId720" Type="http://schemas.openxmlformats.org/officeDocument/2006/relationships/hyperlink" Target="https://www.mercadolivre.com.br/vendas/2000005164970308/detalhe" TargetMode="External"/><Relationship Id="rId1350" Type="http://schemas.openxmlformats.org/officeDocument/2006/relationships/hyperlink" Target="https://www.mercadolivre.com.br/vendas/2000005132823010/detalhe" TargetMode="External"/><Relationship Id="rId2401" Type="http://schemas.openxmlformats.org/officeDocument/2006/relationships/hyperlink" Target="https://www.mercadolivre.com.br/vendas/2000005078362558/detalhe" TargetMode="External"/><Relationship Id="rId1003" Type="http://schemas.openxmlformats.org/officeDocument/2006/relationships/hyperlink" Target="https://www.mercadolivre.com.br/vendas/2000005151255608/detalhe" TargetMode="External"/><Relationship Id="rId1210" Type="http://schemas.openxmlformats.org/officeDocument/2006/relationships/hyperlink" Target="https://www.mercadolivre.com.br/vendas/2000005139978226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73"/>
  <sheetViews>
    <sheetView topLeftCell="A47" workbookViewId="0">
      <selection activeCell="A58" sqref="A58"/>
    </sheetView>
  </sheetViews>
  <sheetFormatPr defaultRowHeight="15" x14ac:dyDescent="0.25"/>
  <cols>
    <col min="1" max="1" width="19.28515625" customWidth="1"/>
    <col min="2" max="2" width="17.7109375" bestFit="1" customWidth="1"/>
    <col min="3" max="3" width="33.140625" style="269" bestFit="1" customWidth="1"/>
    <col min="4" max="4" width="18.7109375" style="269" bestFit="1" customWidth="1"/>
  </cols>
  <sheetData>
    <row r="3" spans="1:4" x14ac:dyDescent="0.25">
      <c r="A3" s="266" t="s">
        <v>29930</v>
      </c>
      <c r="B3" s="280" t="s">
        <v>29934</v>
      </c>
      <c r="C3" s="280" t="s">
        <v>29932</v>
      </c>
      <c r="D3" s="280" t="s">
        <v>29933</v>
      </c>
    </row>
    <row r="4" spans="1:4" x14ac:dyDescent="0.25">
      <c r="A4" s="267" t="s">
        <v>365</v>
      </c>
      <c r="B4" s="268">
        <v>280</v>
      </c>
      <c r="C4" s="268">
        <v>51094.889999999919</v>
      </c>
      <c r="D4" s="268">
        <v>34113.779999999897</v>
      </c>
    </row>
    <row r="5" spans="1:4" x14ac:dyDescent="0.25">
      <c r="A5" s="267" t="s">
        <v>115</v>
      </c>
      <c r="B5" s="268">
        <v>347</v>
      </c>
      <c r="C5" s="268">
        <v>23371.110000000004</v>
      </c>
      <c r="D5" s="268">
        <v>16068.260000000013</v>
      </c>
    </row>
    <row r="6" spans="1:4" x14ac:dyDescent="0.25">
      <c r="A6" s="267" t="s">
        <v>602</v>
      </c>
      <c r="B6" s="268">
        <v>79</v>
      </c>
      <c r="C6" s="268">
        <v>22654.000000000004</v>
      </c>
      <c r="D6" s="268">
        <v>15354.439999999988</v>
      </c>
    </row>
    <row r="7" spans="1:4" x14ac:dyDescent="0.25">
      <c r="A7" s="267" t="s">
        <v>180</v>
      </c>
      <c r="B7" s="268">
        <v>54</v>
      </c>
      <c r="C7" s="268">
        <v>12449.35999999999</v>
      </c>
      <c r="D7" s="268">
        <v>7842.22</v>
      </c>
    </row>
    <row r="8" spans="1:4" x14ac:dyDescent="0.25">
      <c r="A8" s="267" t="s">
        <v>1358</v>
      </c>
      <c r="B8" s="268">
        <v>59</v>
      </c>
      <c r="C8" s="268">
        <v>10419.93999999999</v>
      </c>
      <c r="D8" s="268">
        <v>6480.900000000006</v>
      </c>
    </row>
    <row r="9" spans="1:4" x14ac:dyDescent="0.25">
      <c r="A9" s="267" t="s">
        <v>795</v>
      </c>
      <c r="B9" s="268">
        <v>69</v>
      </c>
      <c r="C9" s="268">
        <v>8445.0299999999879</v>
      </c>
      <c r="D9" s="268">
        <v>5010.880000000001</v>
      </c>
    </row>
    <row r="10" spans="1:4" x14ac:dyDescent="0.25">
      <c r="A10" s="267" t="s">
        <v>1174</v>
      </c>
      <c r="B10" s="268">
        <v>38</v>
      </c>
      <c r="C10" s="268">
        <v>7345.0099999999966</v>
      </c>
      <c r="D10" s="268">
        <v>4582.5099999999984</v>
      </c>
    </row>
    <row r="11" spans="1:4" x14ac:dyDescent="0.25">
      <c r="A11" s="267" t="s">
        <v>207</v>
      </c>
      <c r="B11" s="268">
        <v>60</v>
      </c>
      <c r="C11" s="268">
        <v>6982.060000000004</v>
      </c>
      <c r="D11" s="268">
        <v>4476.9499999999971</v>
      </c>
    </row>
    <row r="12" spans="1:4" x14ac:dyDescent="0.25">
      <c r="A12" s="267" t="s">
        <v>708</v>
      </c>
      <c r="B12" s="268">
        <v>21</v>
      </c>
      <c r="C12" s="268">
        <v>6142.2999999999993</v>
      </c>
      <c r="D12" s="268">
        <v>3806.59</v>
      </c>
    </row>
    <row r="13" spans="1:4" x14ac:dyDescent="0.25">
      <c r="A13" s="267" t="s">
        <v>465</v>
      </c>
      <c r="B13" s="268">
        <v>82</v>
      </c>
      <c r="C13" s="268">
        <v>5976.7599999999929</v>
      </c>
      <c r="D13" s="268">
        <v>4552.8900000000012</v>
      </c>
    </row>
    <row r="14" spans="1:4" x14ac:dyDescent="0.25">
      <c r="A14" s="267" t="s">
        <v>288</v>
      </c>
      <c r="B14" s="268">
        <v>87</v>
      </c>
      <c r="C14" s="268">
        <v>5581.1299999999947</v>
      </c>
      <c r="D14" s="268">
        <v>4029.9299999999944</v>
      </c>
    </row>
    <row r="15" spans="1:4" x14ac:dyDescent="0.25">
      <c r="A15" s="267" t="s">
        <v>630</v>
      </c>
      <c r="B15" s="268">
        <v>41</v>
      </c>
      <c r="C15" s="268">
        <v>5549.2599999999957</v>
      </c>
      <c r="D15" s="268">
        <v>3634.5200000000018</v>
      </c>
    </row>
    <row r="16" spans="1:4" x14ac:dyDescent="0.25">
      <c r="A16" s="267" t="s">
        <v>300</v>
      </c>
      <c r="B16" s="268">
        <v>83</v>
      </c>
      <c r="C16" s="268">
        <v>5427.2000000000053</v>
      </c>
      <c r="D16" s="268">
        <v>3914.6599999999962</v>
      </c>
    </row>
    <row r="17" spans="1:4" x14ac:dyDescent="0.25">
      <c r="A17" s="267" t="s">
        <v>273</v>
      </c>
      <c r="B17" s="268">
        <v>20</v>
      </c>
      <c r="C17" s="268">
        <v>4696.5400000000009</v>
      </c>
      <c r="D17" s="268">
        <v>3679.7800000000016</v>
      </c>
    </row>
    <row r="18" spans="1:4" x14ac:dyDescent="0.25">
      <c r="A18" s="267" t="s">
        <v>256</v>
      </c>
      <c r="B18" s="268">
        <v>20</v>
      </c>
      <c r="C18" s="268">
        <v>4560.0100000000011</v>
      </c>
      <c r="D18" s="268">
        <v>2583.0200000000004</v>
      </c>
    </row>
    <row r="19" spans="1:4" x14ac:dyDescent="0.25">
      <c r="A19" s="267" t="s">
        <v>221</v>
      </c>
      <c r="B19" s="268">
        <v>12</v>
      </c>
      <c r="C19" s="268">
        <v>4123.1500000000005</v>
      </c>
      <c r="D19" s="268">
        <v>2834.32</v>
      </c>
    </row>
    <row r="20" spans="1:4" x14ac:dyDescent="0.25">
      <c r="A20" s="267" t="s">
        <v>11601</v>
      </c>
      <c r="B20" s="268">
        <v>10</v>
      </c>
      <c r="C20" s="268">
        <v>4092.15</v>
      </c>
      <c r="D20" s="268">
        <v>2531.4600000000005</v>
      </c>
    </row>
    <row r="21" spans="1:4" x14ac:dyDescent="0.25">
      <c r="A21" s="267" t="s">
        <v>131</v>
      </c>
      <c r="B21" s="268">
        <v>13</v>
      </c>
      <c r="C21" s="268">
        <v>3724.3700000000008</v>
      </c>
      <c r="D21" s="268">
        <v>1999.74</v>
      </c>
    </row>
    <row r="22" spans="1:4" x14ac:dyDescent="0.25">
      <c r="A22" s="267" t="s">
        <v>343</v>
      </c>
      <c r="B22" s="268">
        <v>44</v>
      </c>
      <c r="C22" s="268">
        <v>3613.6499999999987</v>
      </c>
      <c r="D22" s="268">
        <v>2657.4000000000005</v>
      </c>
    </row>
    <row r="23" spans="1:4" x14ac:dyDescent="0.25">
      <c r="A23" s="267" t="s">
        <v>54</v>
      </c>
      <c r="B23" s="268">
        <v>0</v>
      </c>
      <c r="C23" s="268">
        <v>3571.18</v>
      </c>
      <c r="D23" s="268">
        <v>2487.2799999999997</v>
      </c>
    </row>
    <row r="24" spans="1:4" x14ac:dyDescent="0.25">
      <c r="A24" s="267" t="s">
        <v>2147</v>
      </c>
      <c r="B24" s="268">
        <v>51</v>
      </c>
      <c r="C24" s="268">
        <v>3450.4899999999993</v>
      </c>
      <c r="D24" s="268">
        <v>2324.1799999999994</v>
      </c>
    </row>
    <row r="25" spans="1:4" x14ac:dyDescent="0.25">
      <c r="A25" s="267" t="s">
        <v>1721</v>
      </c>
      <c r="B25" s="268">
        <v>10</v>
      </c>
      <c r="C25" s="268">
        <v>3297.3000000000006</v>
      </c>
      <c r="D25" s="268">
        <v>1122.8799999999997</v>
      </c>
    </row>
    <row r="26" spans="1:4" x14ac:dyDescent="0.25">
      <c r="A26" s="267" t="s">
        <v>3331</v>
      </c>
      <c r="B26" s="268">
        <v>22</v>
      </c>
      <c r="C26" s="268">
        <v>2980.630000000001</v>
      </c>
      <c r="D26" s="268">
        <v>2077.6</v>
      </c>
    </row>
    <row r="27" spans="1:4" x14ac:dyDescent="0.25">
      <c r="A27" s="267" t="s">
        <v>643</v>
      </c>
      <c r="B27" s="268">
        <v>29</v>
      </c>
      <c r="C27" s="268">
        <v>2824.1300000000006</v>
      </c>
      <c r="D27" s="268">
        <v>1383.16</v>
      </c>
    </row>
    <row r="28" spans="1:4" x14ac:dyDescent="0.25">
      <c r="A28" s="267" t="s">
        <v>12655</v>
      </c>
      <c r="B28" s="268">
        <v>13</v>
      </c>
      <c r="C28" s="268">
        <v>2691.9800000000005</v>
      </c>
      <c r="D28" s="268">
        <v>1763.04</v>
      </c>
    </row>
    <row r="29" spans="1:4" x14ac:dyDescent="0.25">
      <c r="A29" s="267" t="s">
        <v>4764</v>
      </c>
      <c r="B29" s="268">
        <v>6</v>
      </c>
      <c r="C29" s="268">
        <v>2567.92</v>
      </c>
      <c r="D29" s="268">
        <v>1464.2</v>
      </c>
    </row>
    <row r="30" spans="1:4" x14ac:dyDescent="0.25">
      <c r="A30" s="267" t="s">
        <v>917</v>
      </c>
      <c r="B30" s="268">
        <v>8</v>
      </c>
      <c r="C30" s="268">
        <v>2430.7200000000003</v>
      </c>
      <c r="D30" s="268">
        <v>1668.1</v>
      </c>
    </row>
    <row r="31" spans="1:4" x14ac:dyDescent="0.25">
      <c r="A31" s="267" t="s">
        <v>1100</v>
      </c>
      <c r="B31" s="268">
        <v>4</v>
      </c>
      <c r="C31" s="268">
        <v>2205.9300000000003</v>
      </c>
      <c r="D31" s="268">
        <v>1040.96</v>
      </c>
    </row>
    <row r="32" spans="1:4" x14ac:dyDescent="0.25">
      <c r="A32" s="267" t="s">
        <v>379</v>
      </c>
      <c r="B32" s="268">
        <v>42</v>
      </c>
      <c r="C32" s="268">
        <v>2199.5599999999995</v>
      </c>
      <c r="D32" s="268">
        <v>1541.0000000000002</v>
      </c>
    </row>
    <row r="33" spans="1:4" x14ac:dyDescent="0.25">
      <c r="A33" s="267" t="s">
        <v>2661</v>
      </c>
      <c r="B33" s="268">
        <v>6</v>
      </c>
      <c r="C33" s="268">
        <v>2048.94</v>
      </c>
      <c r="D33" s="268">
        <v>1498.3400000000001</v>
      </c>
    </row>
    <row r="34" spans="1:4" x14ac:dyDescent="0.25">
      <c r="A34" s="267" t="s">
        <v>3915</v>
      </c>
      <c r="B34" s="268">
        <v>20</v>
      </c>
      <c r="C34" s="268">
        <v>2033.5600000000002</v>
      </c>
      <c r="D34" s="268">
        <v>1366.9499999999996</v>
      </c>
    </row>
    <row r="35" spans="1:4" x14ac:dyDescent="0.25">
      <c r="A35" s="267" t="s">
        <v>1875</v>
      </c>
      <c r="B35" s="268">
        <v>4</v>
      </c>
      <c r="C35" s="268">
        <v>2031.6</v>
      </c>
      <c r="D35" s="268">
        <v>1167.92</v>
      </c>
    </row>
    <row r="36" spans="1:4" x14ac:dyDescent="0.25">
      <c r="A36" s="267" t="s">
        <v>2485</v>
      </c>
      <c r="B36" s="268">
        <v>32</v>
      </c>
      <c r="C36" s="268">
        <v>1984.1999999999998</v>
      </c>
      <c r="D36" s="268">
        <v>1414.2</v>
      </c>
    </row>
    <row r="37" spans="1:4" x14ac:dyDescent="0.25">
      <c r="A37" s="267" t="s">
        <v>5706</v>
      </c>
      <c r="B37" s="268">
        <v>12</v>
      </c>
      <c r="C37" s="268">
        <v>1788.1200000000006</v>
      </c>
      <c r="D37" s="268">
        <v>1074.72</v>
      </c>
    </row>
    <row r="38" spans="1:4" x14ac:dyDescent="0.25">
      <c r="A38" s="267" t="s">
        <v>870</v>
      </c>
      <c r="B38" s="268">
        <v>6</v>
      </c>
      <c r="C38" s="268">
        <v>1737.6999999999998</v>
      </c>
      <c r="D38" s="268">
        <v>1297.8900000000001</v>
      </c>
    </row>
    <row r="39" spans="1:4" x14ac:dyDescent="0.25">
      <c r="A39" s="267" t="s">
        <v>1516</v>
      </c>
      <c r="B39" s="268">
        <v>5</v>
      </c>
      <c r="C39" s="268">
        <v>1692.15</v>
      </c>
      <c r="D39" s="268">
        <v>1209.75</v>
      </c>
    </row>
    <row r="40" spans="1:4" x14ac:dyDescent="0.25">
      <c r="A40" s="267" t="s">
        <v>528</v>
      </c>
      <c r="B40" s="268">
        <v>85</v>
      </c>
      <c r="C40" s="268">
        <v>1639.3700000000001</v>
      </c>
      <c r="D40" s="268">
        <v>895.96</v>
      </c>
    </row>
    <row r="41" spans="1:4" x14ac:dyDescent="0.25">
      <c r="A41" s="267" t="s">
        <v>2872</v>
      </c>
      <c r="B41" s="268">
        <v>3</v>
      </c>
      <c r="C41" s="268">
        <v>1585.6</v>
      </c>
      <c r="D41" s="268">
        <v>804.18000000000006</v>
      </c>
    </row>
    <row r="42" spans="1:4" x14ac:dyDescent="0.25">
      <c r="A42" s="267" t="s">
        <v>6778</v>
      </c>
      <c r="B42" s="268">
        <v>5</v>
      </c>
      <c r="C42" s="268">
        <v>1539.8500000000001</v>
      </c>
      <c r="D42" s="268">
        <v>1164.23</v>
      </c>
    </row>
    <row r="43" spans="1:4" x14ac:dyDescent="0.25">
      <c r="A43" s="267" t="s">
        <v>331</v>
      </c>
      <c r="B43" s="268">
        <v>8</v>
      </c>
      <c r="C43" s="268">
        <v>1529.1</v>
      </c>
      <c r="D43" s="268">
        <v>923.66</v>
      </c>
    </row>
    <row r="44" spans="1:4" x14ac:dyDescent="0.25">
      <c r="A44" s="267" t="s">
        <v>1481</v>
      </c>
      <c r="B44" s="268">
        <v>6</v>
      </c>
      <c r="C44" s="268">
        <v>1498.18</v>
      </c>
      <c r="D44" s="268">
        <v>907.18000000000018</v>
      </c>
    </row>
    <row r="45" spans="1:4" x14ac:dyDescent="0.25">
      <c r="A45" s="267" t="s">
        <v>617</v>
      </c>
      <c r="B45" s="268">
        <v>7</v>
      </c>
      <c r="C45" s="268">
        <v>1469.9</v>
      </c>
      <c r="D45" s="268">
        <v>690.16</v>
      </c>
    </row>
    <row r="46" spans="1:4" x14ac:dyDescent="0.25">
      <c r="A46" s="267" t="s">
        <v>1370</v>
      </c>
      <c r="B46" s="268">
        <v>7</v>
      </c>
      <c r="C46" s="268">
        <v>1452.8100000000002</v>
      </c>
      <c r="D46" s="268">
        <v>1062.69</v>
      </c>
    </row>
    <row r="47" spans="1:4" x14ac:dyDescent="0.25">
      <c r="A47" s="267" t="s">
        <v>1814</v>
      </c>
      <c r="B47" s="268">
        <v>28</v>
      </c>
      <c r="C47" s="268">
        <v>1364.1199999999994</v>
      </c>
      <c r="D47" s="268">
        <v>898.8000000000003</v>
      </c>
    </row>
    <row r="48" spans="1:4" x14ac:dyDescent="0.25">
      <c r="A48" s="267" t="s">
        <v>1317</v>
      </c>
      <c r="B48" s="268">
        <v>30</v>
      </c>
      <c r="C48" s="268">
        <v>1325.8599999999997</v>
      </c>
      <c r="D48" s="268">
        <v>952.53999999999962</v>
      </c>
    </row>
    <row r="49" spans="1:4" x14ac:dyDescent="0.25">
      <c r="A49" s="267" t="s">
        <v>1095</v>
      </c>
      <c r="B49" s="268">
        <v>9</v>
      </c>
      <c r="C49" s="268">
        <v>1316.4699999999998</v>
      </c>
      <c r="D49" s="268">
        <v>941.56000000000017</v>
      </c>
    </row>
    <row r="50" spans="1:4" x14ac:dyDescent="0.25">
      <c r="A50" s="267" t="s">
        <v>2412</v>
      </c>
      <c r="B50" s="268">
        <v>3</v>
      </c>
      <c r="C50" s="268">
        <v>1299.5300000000002</v>
      </c>
      <c r="D50" s="268">
        <v>727.85</v>
      </c>
    </row>
    <row r="51" spans="1:4" x14ac:dyDescent="0.25">
      <c r="A51" s="267" t="s">
        <v>1784</v>
      </c>
      <c r="B51" s="268">
        <v>21</v>
      </c>
      <c r="C51" s="268">
        <v>1276</v>
      </c>
      <c r="D51" s="268">
        <v>805.1999999999997</v>
      </c>
    </row>
    <row r="52" spans="1:4" x14ac:dyDescent="0.25">
      <c r="A52" s="267" t="s">
        <v>194</v>
      </c>
      <c r="B52" s="268">
        <v>36</v>
      </c>
      <c r="C52" s="268">
        <v>1251.1399999999994</v>
      </c>
      <c r="D52" s="268">
        <v>856.37999999999988</v>
      </c>
    </row>
    <row r="53" spans="1:4" x14ac:dyDescent="0.25">
      <c r="A53" s="267" t="s">
        <v>156</v>
      </c>
      <c r="B53" s="268">
        <v>27</v>
      </c>
      <c r="C53" s="268">
        <v>1239.3</v>
      </c>
      <c r="D53" s="268">
        <v>926.21000000000026</v>
      </c>
    </row>
    <row r="54" spans="1:4" x14ac:dyDescent="0.25">
      <c r="A54" s="267" t="s">
        <v>4135</v>
      </c>
      <c r="B54" s="268">
        <v>19</v>
      </c>
      <c r="C54" s="268">
        <v>1214.5200000000002</v>
      </c>
      <c r="D54" s="268">
        <v>756.5200000000001</v>
      </c>
    </row>
    <row r="55" spans="1:4" x14ac:dyDescent="0.25">
      <c r="A55" s="267" t="s">
        <v>2708</v>
      </c>
      <c r="B55" s="268">
        <v>5</v>
      </c>
      <c r="C55" s="268">
        <v>1127.25</v>
      </c>
      <c r="D55" s="268">
        <v>859.43</v>
      </c>
    </row>
    <row r="56" spans="1:4" x14ac:dyDescent="0.25">
      <c r="A56" s="267" t="s">
        <v>952</v>
      </c>
      <c r="B56" s="268">
        <v>9</v>
      </c>
      <c r="C56" s="268">
        <v>1103.7</v>
      </c>
      <c r="D56" s="268">
        <v>734.03</v>
      </c>
    </row>
    <row r="57" spans="1:4" x14ac:dyDescent="0.25">
      <c r="A57" s="267" t="s">
        <v>1565</v>
      </c>
      <c r="B57" s="268">
        <v>17</v>
      </c>
      <c r="C57" s="268">
        <v>1095.0999999999999</v>
      </c>
      <c r="D57" s="268">
        <v>795.08000000000015</v>
      </c>
    </row>
    <row r="58" spans="1:4" x14ac:dyDescent="0.25">
      <c r="A58" s="267" t="s">
        <v>19987</v>
      </c>
      <c r="B58" s="268">
        <v>3</v>
      </c>
      <c r="C58" s="268">
        <v>1087.97</v>
      </c>
      <c r="D58" s="268">
        <v>786.15999999999985</v>
      </c>
    </row>
    <row r="59" spans="1:4" x14ac:dyDescent="0.25">
      <c r="A59" s="267" t="s">
        <v>6237</v>
      </c>
      <c r="B59" s="268">
        <v>7</v>
      </c>
      <c r="C59" s="268">
        <v>1079.93</v>
      </c>
      <c r="D59" s="268">
        <v>802.22000000000014</v>
      </c>
    </row>
    <row r="60" spans="1:4" x14ac:dyDescent="0.25">
      <c r="A60" s="267" t="s">
        <v>9292</v>
      </c>
      <c r="B60" s="268">
        <v>3</v>
      </c>
      <c r="C60" s="268">
        <v>1063.53</v>
      </c>
      <c r="D60" s="268">
        <v>765.87</v>
      </c>
    </row>
    <row r="61" spans="1:4" x14ac:dyDescent="0.25">
      <c r="A61" s="267" t="s">
        <v>1435</v>
      </c>
      <c r="B61" s="268">
        <v>53</v>
      </c>
      <c r="C61" s="268">
        <v>1032.2799999999995</v>
      </c>
      <c r="D61" s="268">
        <v>611.52</v>
      </c>
    </row>
    <row r="62" spans="1:4" x14ac:dyDescent="0.25">
      <c r="A62" s="267" t="s">
        <v>18183</v>
      </c>
      <c r="B62" s="268">
        <v>2</v>
      </c>
      <c r="C62" s="268">
        <v>995.8</v>
      </c>
      <c r="D62" s="268">
        <v>748.62</v>
      </c>
    </row>
    <row r="63" spans="1:4" x14ac:dyDescent="0.25">
      <c r="A63" s="267" t="s">
        <v>6173</v>
      </c>
      <c r="B63" s="268">
        <v>16</v>
      </c>
      <c r="C63" s="268">
        <v>992</v>
      </c>
      <c r="D63" s="268">
        <v>765.1600000000002</v>
      </c>
    </row>
    <row r="64" spans="1:4" x14ac:dyDescent="0.25">
      <c r="A64" s="267" t="s">
        <v>1382</v>
      </c>
      <c r="B64" s="268">
        <v>12</v>
      </c>
      <c r="C64" s="268">
        <v>974.38</v>
      </c>
      <c r="D64" s="268">
        <v>675.99000000000012</v>
      </c>
    </row>
    <row r="65" spans="1:4" x14ac:dyDescent="0.25">
      <c r="A65" s="267" t="s">
        <v>3094</v>
      </c>
      <c r="B65" s="268">
        <v>5</v>
      </c>
      <c r="C65" s="268">
        <v>957.95</v>
      </c>
      <c r="D65" s="268">
        <v>752.88</v>
      </c>
    </row>
    <row r="66" spans="1:4" x14ac:dyDescent="0.25">
      <c r="A66" s="267" t="s">
        <v>100</v>
      </c>
      <c r="B66" s="268">
        <v>15</v>
      </c>
      <c r="C66" s="268">
        <v>891.45</v>
      </c>
      <c r="D66" s="268">
        <v>687.18999999999994</v>
      </c>
    </row>
    <row r="67" spans="1:4" x14ac:dyDescent="0.25">
      <c r="A67" s="267" t="s">
        <v>6345</v>
      </c>
      <c r="B67" s="268">
        <v>3</v>
      </c>
      <c r="C67" s="268">
        <v>887.06999999999994</v>
      </c>
      <c r="D67" s="268">
        <v>659.75</v>
      </c>
    </row>
    <row r="68" spans="1:4" x14ac:dyDescent="0.25">
      <c r="A68" s="267" t="s">
        <v>5175</v>
      </c>
      <c r="B68" s="268">
        <v>40</v>
      </c>
      <c r="C68" s="268">
        <v>877.25</v>
      </c>
      <c r="D68" s="268">
        <v>524.99999999999977</v>
      </c>
    </row>
    <row r="69" spans="1:4" x14ac:dyDescent="0.25">
      <c r="A69" s="267" t="s">
        <v>2446</v>
      </c>
      <c r="B69" s="268">
        <v>9</v>
      </c>
      <c r="C69" s="268">
        <v>876.2</v>
      </c>
      <c r="D69" s="268">
        <v>553.54</v>
      </c>
    </row>
    <row r="70" spans="1:4" x14ac:dyDescent="0.25">
      <c r="A70" s="267" t="s">
        <v>829</v>
      </c>
      <c r="B70" s="268">
        <v>4</v>
      </c>
      <c r="C70" s="268">
        <v>872.06999999999994</v>
      </c>
      <c r="D70" s="268">
        <v>652.16</v>
      </c>
    </row>
    <row r="71" spans="1:4" x14ac:dyDescent="0.25">
      <c r="A71" s="267" t="s">
        <v>5898</v>
      </c>
      <c r="B71" s="268">
        <v>14</v>
      </c>
      <c r="C71" s="268">
        <v>829.49999999999977</v>
      </c>
      <c r="D71" s="268">
        <v>585.69000000000017</v>
      </c>
    </row>
    <row r="72" spans="1:4" x14ac:dyDescent="0.25">
      <c r="A72" s="267" t="s">
        <v>1964</v>
      </c>
      <c r="B72" s="268">
        <v>8</v>
      </c>
      <c r="C72" s="268">
        <v>812.9</v>
      </c>
      <c r="D72" s="268">
        <v>603.5200000000001</v>
      </c>
    </row>
    <row r="73" spans="1:4" x14ac:dyDescent="0.25">
      <c r="A73" s="267" t="s">
        <v>9727</v>
      </c>
      <c r="B73" s="268">
        <v>4</v>
      </c>
      <c r="C73" s="268">
        <v>809.96</v>
      </c>
      <c r="D73" s="268">
        <v>652.34</v>
      </c>
    </row>
    <row r="74" spans="1:4" x14ac:dyDescent="0.25">
      <c r="A74" s="267" t="s">
        <v>10343</v>
      </c>
      <c r="B74" s="268">
        <v>5</v>
      </c>
      <c r="C74" s="268">
        <v>791.7</v>
      </c>
      <c r="D74" s="268">
        <v>549.85</v>
      </c>
    </row>
    <row r="75" spans="1:4" x14ac:dyDescent="0.25">
      <c r="A75" s="267" t="s">
        <v>13636</v>
      </c>
      <c r="B75" s="268">
        <v>5</v>
      </c>
      <c r="C75" s="268">
        <v>780</v>
      </c>
      <c r="D75" s="268">
        <v>437.25</v>
      </c>
    </row>
    <row r="76" spans="1:4" x14ac:dyDescent="0.25">
      <c r="A76" s="267" t="s">
        <v>6531</v>
      </c>
      <c r="B76" s="268">
        <v>4</v>
      </c>
      <c r="C76" s="268">
        <v>777.31</v>
      </c>
      <c r="D76" s="268">
        <v>421.54</v>
      </c>
    </row>
    <row r="77" spans="1:4" x14ac:dyDescent="0.25">
      <c r="A77" s="267" t="s">
        <v>733</v>
      </c>
      <c r="B77" s="268">
        <v>2</v>
      </c>
      <c r="C77" s="268">
        <v>773.74</v>
      </c>
      <c r="D77" s="268">
        <v>564.29999999999995</v>
      </c>
    </row>
    <row r="78" spans="1:4" x14ac:dyDescent="0.25">
      <c r="A78" s="267" t="s">
        <v>4338</v>
      </c>
      <c r="B78" s="268">
        <v>10</v>
      </c>
      <c r="C78" s="268">
        <v>765.07999999999993</v>
      </c>
      <c r="D78" s="268">
        <v>469.51000000000005</v>
      </c>
    </row>
    <row r="79" spans="1:4" x14ac:dyDescent="0.25">
      <c r="A79" s="267" t="s">
        <v>3342</v>
      </c>
      <c r="B79" s="268">
        <v>3</v>
      </c>
      <c r="C79" s="268">
        <v>761.96</v>
      </c>
      <c r="D79" s="268">
        <v>417.27</v>
      </c>
    </row>
    <row r="80" spans="1:4" x14ac:dyDescent="0.25">
      <c r="A80" s="267" t="s">
        <v>7390</v>
      </c>
      <c r="B80" s="268">
        <v>2</v>
      </c>
      <c r="C80" s="268">
        <v>760</v>
      </c>
      <c r="D80" s="268">
        <v>552.9</v>
      </c>
    </row>
    <row r="81" spans="1:4" x14ac:dyDescent="0.25">
      <c r="A81" s="267" t="s">
        <v>4716</v>
      </c>
      <c r="B81" s="268">
        <v>1</v>
      </c>
      <c r="C81" s="268">
        <v>759.98</v>
      </c>
      <c r="D81" s="268">
        <v>276.43</v>
      </c>
    </row>
    <row r="82" spans="1:4" x14ac:dyDescent="0.25">
      <c r="A82" s="267" t="s">
        <v>1034</v>
      </c>
      <c r="B82" s="268">
        <v>7</v>
      </c>
      <c r="C82" s="268">
        <v>749.02</v>
      </c>
      <c r="D82" s="268">
        <v>428.33000000000004</v>
      </c>
    </row>
    <row r="83" spans="1:4" x14ac:dyDescent="0.25">
      <c r="A83" s="267" t="s">
        <v>9039</v>
      </c>
      <c r="B83" s="268">
        <v>2</v>
      </c>
      <c r="C83" s="268">
        <v>739.38</v>
      </c>
      <c r="D83" s="268">
        <v>576.12</v>
      </c>
    </row>
    <row r="84" spans="1:4" x14ac:dyDescent="0.25">
      <c r="A84" s="267" t="s">
        <v>1410</v>
      </c>
      <c r="B84" s="268">
        <v>5</v>
      </c>
      <c r="C84" s="268">
        <v>739.35</v>
      </c>
      <c r="D84" s="268">
        <v>543.44000000000005</v>
      </c>
    </row>
    <row r="85" spans="1:4" x14ac:dyDescent="0.25">
      <c r="A85" s="267" t="s">
        <v>1279</v>
      </c>
      <c r="B85" s="268">
        <v>7</v>
      </c>
      <c r="C85" s="268">
        <v>738.11</v>
      </c>
      <c r="D85" s="268">
        <v>425.85999999999996</v>
      </c>
    </row>
    <row r="86" spans="1:4" x14ac:dyDescent="0.25">
      <c r="A86" s="267" t="s">
        <v>5071</v>
      </c>
      <c r="B86" s="268">
        <v>3</v>
      </c>
      <c r="C86" s="268">
        <v>729.96</v>
      </c>
      <c r="D86" s="268">
        <v>273.18</v>
      </c>
    </row>
    <row r="87" spans="1:4" x14ac:dyDescent="0.25">
      <c r="A87" s="267" t="s">
        <v>2549</v>
      </c>
      <c r="B87" s="268">
        <v>6</v>
      </c>
      <c r="C87" s="268">
        <v>670.02</v>
      </c>
      <c r="D87" s="268">
        <v>419.15999999999997</v>
      </c>
    </row>
    <row r="88" spans="1:4" x14ac:dyDescent="0.25">
      <c r="A88" s="267" t="s">
        <v>7126</v>
      </c>
      <c r="B88" s="268">
        <v>3</v>
      </c>
      <c r="C88" s="268">
        <v>664.34999999999991</v>
      </c>
      <c r="D88" s="268">
        <v>494.01</v>
      </c>
    </row>
    <row r="89" spans="1:4" x14ac:dyDescent="0.25">
      <c r="A89" s="267" t="s">
        <v>13430</v>
      </c>
      <c r="B89" s="268">
        <v>2</v>
      </c>
      <c r="C89" s="268">
        <v>655.38</v>
      </c>
      <c r="D89" s="268">
        <v>535.84</v>
      </c>
    </row>
    <row r="90" spans="1:4" x14ac:dyDescent="0.25">
      <c r="A90" s="267" t="s">
        <v>1927</v>
      </c>
      <c r="B90" s="268">
        <v>2</v>
      </c>
      <c r="C90" s="268">
        <v>644.98</v>
      </c>
      <c r="D90" s="268">
        <v>494.44</v>
      </c>
    </row>
    <row r="91" spans="1:4" x14ac:dyDescent="0.25">
      <c r="A91" s="267" t="s">
        <v>6418</v>
      </c>
      <c r="B91" s="268">
        <v>3</v>
      </c>
      <c r="C91" s="268">
        <v>644</v>
      </c>
      <c r="D91" s="268">
        <v>483.96999999999997</v>
      </c>
    </row>
    <row r="92" spans="1:4" x14ac:dyDescent="0.25">
      <c r="A92" s="267" t="s">
        <v>401</v>
      </c>
      <c r="B92" s="268">
        <v>24</v>
      </c>
      <c r="C92" s="268">
        <v>640.59999999999968</v>
      </c>
      <c r="D92" s="268">
        <v>400.62</v>
      </c>
    </row>
    <row r="93" spans="1:4" x14ac:dyDescent="0.25">
      <c r="A93" s="267" t="s">
        <v>7266</v>
      </c>
      <c r="B93" s="268">
        <v>5</v>
      </c>
      <c r="C93" s="268">
        <v>627.76</v>
      </c>
      <c r="D93" s="268">
        <v>355.75</v>
      </c>
    </row>
    <row r="94" spans="1:4" x14ac:dyDescent="0.25">
      <c r="A94" s="267" t="s">
        <v>8851</v>
      </c>
      <c r="B94" s="268">
        <v>2</v>
      </c>
      <c r="C94" s="268">
        <v>624.28</v>
      </c>
      <c r="D94" s="268">
        <v>468.23</v>
      </c>
    </row>
    <row r="95" spans="1:4" x14ac:dyDescent="0.25">
      <c r="A95" s="267" t="s">
        <v>4539</v>
      </c>
      <c r="B95" s="268">
        <v>6</v>
      </c>
      <c r="C95" s="268">
        <v>623.91999999999996</v>
      </c>
      <c r="D95" s="268">
        <v>354.08000000000004</v>
      </c>
    </row>
    <row r="96" spans="1:4" x14ac:dyDescent="0.25">
      <c r="A96" s="267" t="s">
        <v>2048</v>
      </c>
      <c r="B96" s="268">
        <v>7</v>
      </c>
      <c r="C96" s="268">
        <v>620.94000000000005</v>
      </c>
      <c r="D96" s="268">
        <v>272.76</v>
      </c>
    </row>
    <row r="97" spans="1:4" x14ac:dyDescent="0.25">
      <c r="A97" s="267" t="s">
        <v>7376</v>
      </c>
      <c r="B97" s="268">
        <v>9</v>
      </c>
      <c r="C97" s="268">
        <v>601.68000000000006</v>
      </c>
      <c r="D97" s="268">
        <v>456.78999999999996</v>
      </c>
    </row>
    <row r="98" spans="1:4" x14ac:dyDescent="0.25">
      <c r="A98" s="267" t="s">
        <v>3721</v>
      </c>
      <c r="B98" s="268">
        <v>4</v>
      </c>
      <c r="C98" s="268">
        <v>598.52</v>
      </c>
      <c r="D98" s="268">
        <v>448.91999999999996</v>
      </c>
    </row>
    <row r="99" spans="1:4" x14ac:dyDescent="0.25">
      <c r="A99" s="267" t="s">
        <v>9647</v>
      </c>
      <c r="B99" s="268">
        <v>3</v>
      </c>
      <c r="C99" s="268">
        <v>594.76</v>
      </c>
      <c r="D99" s="268">
        <v>211.52999999999997</v>
      </c>
    </row>
    <row r="100" spans="1:4" x14ac:dyDescent="0.25">
      <c r="A100" s="267" t="s">
        <v>3021</v>
      </c>
      <c r="B100" s="268">
        <v>12</v>
      </c>
      <c r="C100" s="268">
        <v>590.09999999999991</v>
      </c>
      <c r="D100" s="268">
        <v>439.48</v>
      </c>
    </row>
    <row r="101" spans="1:4" x14ac:dyDescent="0.25">
      <c r="A101" s="267" t="s">
        <v>3128</v>
      </c>
      <c r="B101" s="268">
        <v>7</v>
      </c>
      <c r="C101" s="268">
        <v>589.5</v>
      </c>
      <c r="D101" s="268">
        <v>388.53</v>
      </c>
    </row>
    <row r="102" spans="1:4" x14ac:dyDescent="0.25">
      <c r="A102" s="267" t="s">
        <v>655</v>
      </c>
      <c r="B102" s="268">
        <v>10</v>
      </c>
      <c r="C102" s="268">
        <v>587.99</v>
      </c>
      <c r="D102" s="268">
        <v>464.21999999999991</v>
      </c>
    </row>
    <row r="103" spans="1:4" x14ac:dyDescent="0.25">
      <c r="A103" s="267" t="s">
        <v>23784</v>
      </c>
      <c r="B103" s="268">
        <v>1</v>
      </c>
      <c r="C103" s="268">
        <v>569.44000000000005</v>
      </c>
      <c r="D103" s="268">
        <v>252.14</v>
      </c>
    </row>
    <row r="104" spans="1:4" x14ac:dyDescent="0.25">
      <c r="A104" s="267" t="s">
        <v>1667</v>
      </c>
      <c r="B104" s="268">
        <v>3</v>
      </c>
      <c r="C104" s="268">
        <v>567.6</v>
      </c>
      <c r="D104" s="268">
        <v>387.32</v>
      </c>
    </row>
    <row r="105" spans="1:4" x14ac:dyDescent="0.25">
      <c r="A105" s="267" t="s">
        <v>2924</v>
      </c>
      <c r="B105" s="268">
        <v>13</v>
      </c>
      <c r="C105" s="268">
        <v>559.83999999999992</v>
      </c>
      <c r="D105" s="268">
        <v>449.72</v>
      </c>
    </row>
    <row r="106" spans="1:4" x14ac:dyDescent="0.25">
      <c r="A106" s="267" t="s">
        <v>16445</v>
      </c>
      <c r="B106" s="268">
        <v>4</v>
      </c>
      <c r="C106" s="268">
        <v>552.22</v>
      </c>
      <c r="D106" s="268">
        <v>379.19</v>
      </c>
    </row>
    <row r="107" spans="1:4" x14ac:dyDescent="0.25">
      <c r="A107" s="267" t="s">
        <v>13868</v>
      </c>
      <c r="B107" s="268">
        <v>4</v>
      </c>
      <c r="C107" s="268">
        <v>551.6</v>
      </c>
      <c r="D107" s="268">
        <v>302.04000000000002</v>
      </c>
    </row>
    <row r="108" spans="1:4" x14ac:dyDescent="0.25">
      <c r="A108" s="267" t="s">
        <v>13336</v>
      </c>
      <c r="B108" s="268">
        <v>1</v>
      </c>
      <c r="C108" s="268">
        <v>551.58000000000004</v>
      </c>
      <c r="D108" s="268">
        <v>73.110000000000014</v>
      </c>
    </row>
    <row r="109" spans="1:4" x14ac:dyDescent="0.25">
      <c r="A109" s="267" t="s">
        <v>1020</v>
      </c>
      <c r="B109" s="268">
        <v>1</v>
      </c>
      <c r="C109" s="268">
        <v>540.59</v>
      </c>
      <c r="D109" s="268">
        <v>422.24</v>
      </c>
    </row>
    <row r="110" spans="1:4" x14ac:dyDescent="0.25">
      <c r="A110" s="267" t="s">
        <v>6701</v>
      </c>
      <c r="B110" s="268">
        <v>2</v>
      </c>
      <c r="C110" s="268">
        <v>531.28</v>
      </c>
      <c r="D110" s="268">
        <v>414.62</v>
      </c>
    </row>
    <row r="111" spans="1:4" x14ac:dyDescent="0.25">
      <c r="A111" s="267" t="s">
        <v>2345</v>
      </c>
      <c r="B111" s="268">
        <v>11</v>
      </c>
      <c r="C111" s="268">
        <v>527.71</v>
      </c>
      <c r="D111" s="268">
        <v>400.05</v>
      </c>
    </row>
    <row r="112" spans="1:4" x14ac:dyDescent="0.25">
      <c r="A112" s="267" t="s">
        <v>8443</v>
      </c>
      <c r="B112" s="268">
        <v>3</v>
      </c>
      <c r="C112" s="268">
        <v>527.06999999999994</v>
      </c>
      <c r="D112" s="268">
        <v>386.15</v>
      </c>
    </row>
    <row r="113" spans="1:4" x14ac:dyDescent="0.25">
      <c r="A113" s="267" t="s">
        <v>1980</v>
      </c>
      <c r="B113" s="268">
        <v>2</v>
      </c>
      <c r="C113" s="268">
        <v>519.38</v>
      </c>
      <c r="D113" s="268">
        <v>378.18</v>
      </c>
    </row>
    <row r="114" spans="1:4" x14ac:dyDescent="0.25">
      <c r="A114" s="267" t="s">
        <v>22182</v>
      </c>
      <c r="B114" s="268">
        <v>1</v>
      </c>
      <c r="C114" s="268">
        <v>499.63</v>
      </c>
      <c r="D114" s="268">
        <v>400.72</v>
      </c>
    </row>
    <row r="115" spans="1:4" x14ac:dyDescent="0.25">
      <c r="A115" s="267" t="s">
        <v>416</v>
      </c>
      <c r="B115" s="268">
        <v>4</v>
      </c>
      <c r="C115" s="268">
        <v>488.53000000000003</v>
      </c>
      <c r="D115" s="268">
        <v>209.72</v>
      </c>
    </row>
    <row r="116" spans="1:4" x14ac:dyDescent="0.25">
      <c r="A116" s="267" t="s">
        <v>22801</v>
      </c>
      <c r="B116" s="268">
        <v>4</v>
      </c>
      <c r="C116" s="268">
        <v>486.76</v>
      </c>
      <c r="D116" s="268">
        <v>298.2</v>
      </c>
    </row>
    <row r="117" spans="1:4" x14ac:dyDescent="0.25">
      <c r="A117" s="267" t="s">
        <v>586</v>
      </c>
      <c r="B117" s="268">
        <v>13</v>
      </c>
      <c r="C117" s="268">
        <v>483</v>
      </c>
      <c r="D117" s="268">
        <v>348.51999999999992</v>
      </c>
    </row>
    <row r="118" spans="1:4" x14ac:dyDescent="0.25">
      <c r="A118" s="267" t="s">
        <v>4475</v>
      </c>
      <c r="B118" s="268">
        <v>2</v>
      </c>
      <c r="C118" s="268">
        <v>478.62</v>
      </c>
      <c r="D118" s="268">
        <v>319.35000000000002</v>
      </c>
    </row>
    <row r="119" spans="1:4" x14ac:dyDescent="0.25">
      <c r="A119" s="267" t="s">
        <v>1114</v>
      </c>
      <c r="B119" s="268">
        <v>23</v>
      </c>
      <c r="C119" s="268">
        <v>471.5</v>
      </c>
      <c r="D119" s="268">
        <v>295.17999999999995</v>
      </c>
    </row>
    <row r="120" spans="1:4" x14ac:dyDescent="0.25">
      <c r="A120" s="267" t="s">
        <v>3672</v>
      </c>
      <c r="B120" s="268">
        <v>4</v>
      </c>
      <c r="C120" s="268">
        <v>470.56</v>
      </c>
      <c r="D120" s="268">
        <v>258.53999999999996</v>
      </c>
    </row>
    <row r="121" spans="1:4" x14ac:dyDescent="0.25">
      <c r="A121" s="267" t="s">
        <v>2261</v>
      </c>
      <c r="B121" s="268">
        <v>2</v>
      </c>
      <c r="C121" s="268">
        <v>470.04</v>
      </c>
      <c r="D121" s="268">
        <v>312.24</v>
      </c>
    </row>
    <row r="122" spans="1:4" x14ac:dyDescent="0.25">
      <c r="A122" s="267" t="s">
        <v>5719</v>
      </c>
      <c r="B122" s="268">
        <v>4</v>
      </c>
      <c r="C122" s="268">
        <v>468.47999999999996</v>
      </c>
      <c r="D122" s="268">
        <v>337.53000000000003</v>
      </c>
    </row>
    <row r="123" spans="1:4" x14ac:dyDescent="0.25">
      <c r="A123" s="267" t="s">
        <v>6474</v>
      </c>
      <c r="B123" s="268">
        <v>3</v>
      </c>
      <c r="C123" s="268">
        <v>468</v>
      </c>
      <c r="D123" s="268">
        <v>192.33</v>
      </c>
    </row>
    <row r="124" spans="1:4" x14ac:dyDescent="0.25">
      <c r="A124" s="267" t="s">
        <v>5010</v>
      </c>
      <c r="B124" s="268">
        <v>5</v>
      </c>
      <c r="C124" s="268">
        <v>463.59999999999997</v>
      </c>
      <c r="D124" s="268">
        <v>210.73999999999998</v>
      </c>
    </row>
    <row r="125" spans="1:4" x14ac:dyDescent="0.25">
      <c r="A125" s="267" t="s">
        <v>5023</v>
      </c>
      <c r="B125" s="268">
        <v>7</v>
      </c>
      <c r="C125" s="268">
        <v>452.69</v>
      </c>
      <c r="D125" s="268">
        <v>337.23</v>
      </c>
    </row>
    <row r="126" spans="1:4" x14ac:dyDescent="0.25">
      <c r="A126" s="267" t="s">
        <v>5451</v>
      </c>
      <c r="B126" s="268">
        <v>1</v>
      </c>
      <c r="C126" s="268">
        <v>438.89</v>
      </c>
      <c r="D126" s="268">
        <v>337.83</v>
      </c>
    </row>
    <row r="127" spans="1:4" x14ac:dyDescent="0.25">
      <c r="A127" s="267" t="s">
        <v>1756</v>
      </c>
      <c r="B127" s="268">
        <v>10</v>
      </c>
      <c r="C127" s="268">
        <v>435.4</v>
      </c>
      <c r="D127" s="268">
        <v>293.09000000000003</v>
      </c>
    </row>
    <row r="128" spans="1:4" x14ac:dyDescent="0.25">
      <c r="A128" s="267" t="s">
        <v>559</v>
      </c>
      <c r="B128" s="268">
        <v>6</v>
      </c>
      <c r="C128" s="268">
        <v>435.05</v>
      </c>
      <c r="D128" s="268">
        <v>299.73</v>
      </c>
    </row>
    <row r="129" spans="1:4" x14ac:dyDescent="0.25">
      <c r="A129" s="267" t="s">
        <v>971</v>
      </c>
      <c r="B129" s="268">
        <v>4</v>
      </c>
      <c r="C129" s="268">
        <v>429.24</v>
      </c>
      <c r="D129" s="268">
        <v>287.46999999999997</v>
      </c>
    </row>
    <row r="130" spans="1:4" x14ac:dyDescent="0.25">
      <c r="A130" s="267" t="s">
        <v>2132</v>
      </c>
      <c r="B130" s="268">
        <v>2</v>
      </c>
      <c r="C130" s="268">
        <v>429.16</v>
      </c>
      <c r="D130" s="268">
        <v>331.34000000000003</v>
      </c>
    </row>
    <row r="131" spans="1:4" x14ac:dyDescent="0.25">
      <c r="A131" s="267" t="s">
        <v>12724</v>
      </c>
      <c r="B131" s="268">
        <v>1</v>
      </c>
      <c r="C131" s="268">
        <v>421.48</v>
      </c>
      <c r="D131" s="268">
        <v>310.88</v>
      </c>
    </row>
    <row r="132" spans="1:4" x14ac:dyDescent="0.25">
      <c r="A132" s="267" t="s">
        <v>23280</v>
      </c>
      <c r="B132" s="268">
        <v>1</v>
      </c>
      <c r="C132" s="268">
        <v>419.8</v>
      </c>
      <c r="D132" s="268">
        <v>326.98</v>
      </c>
    </row>
    <row r="133" spans="1:4" x14ac:dyDescent="0.25">
      <c r="A133" s="267" t="s">
        <v>1235</v>
      </c>
      <c r="B133" s="268">
        <v>2</v>
      </c>
      <c r="C133" s="268">
        <v>415.8</v>
      </c>
      <c r="D133" s="268">
        <v>292.22000000000003</v>
      </c>
    </row>
    <row r="134" spans="1:4" x14ac:dyDescent="0.25">
      <c r="A134" s="267" t="s">
        <v>5201</v>
      </c>
      <c r="B134" s="268">
        <v>2</v>
      </c>
      <c r="C134" s="268">
        <v>399.98</v>
      </c>
      <c r="D134" s="268">
        <v>327.12</v>
      </c>
    </row>
    <row r="135" spans="1:4" x14ac:dyDescent="0.25">
      <c r="A135" s="267" t="s">
        <v>17791</v>
      </c>
      <c r="B135" s="268">
        <v>2</v>
      </c>
      <c r="C135" s="268">
        <v>395.8</v>
      </c>
      <c r="D135" s="268">
        <v>287.62</v>
      </c>
    </row>
    <row r="136" spans="1:4" x14ac:dyDescent="0.25">
      <c r="A136" s="267" t="s">
        <v>8510</v>
      </c>
      <c r="B136" s="268">
        <v>2</v>
      </c>
      <c r="C136" s="268">
        <v>394.42</v>
      </c>
      <c r="D136" s="268">
        <v>322.22000000000003</v>
      </c>
    </row>
    <row r="137" spans="1:4" x14ac:dyDescent="0.25">
      <c r="A137" s="267" t="s">
        <v>5735</v>
      </c>
      <c r="B137" s="268">
        <v>4</v>
      </c>
      <c r="C137" s="268">
        <v>389.75</v>
      </c>
      <c r="D137" s="268">
        <v>202.9</v>
      </c>
    </row>
    <row r="138" spans="1:4" x14ac:dyDescent="0.25">
      <c r="A138" s="267" t="s">
        <v>5589</v>
      </c>
      <c r="B138" s="268">
        <v>5</v>
      </c>
      <c r="C138" s="268">
        <v>389.42</v>
      </c>
      <c r="D138" s="268">
        <v>295.71000000000004</v>
      </c>
    </row>
    <row r="139" spans="1:4" x14ac:dyDescent="0.25">
      <c r="A139" s="267" t="s">
        <v>6618</v>
      </c>
      <c r="B139" s="268">
        <v>7</v>
      </c>
      <c r="C139" s="268">
        <v>377.89</v>
      </c>
      <c r="D139" s="268">
        <v>275.16000000000003</v>
      </c>
    </row>
    <row r="140" spans="1:4" x14ac:dyDescent="0.25">
      <c r="A140" s="267" t="s">
        <v>2211</v>
      </c>
      <c r="B140" s="268">
        <v>8</v>
      </c>
      <c r="C140" s="268">
        <v>375.26</v>
      </c>
      <c r="D140" s="268">
        <v>244.19</v>
      </c>
    </row>
    <row r="141" spans="1:4" x14ac:dyDescent="0.25">
      <c r="A141" s="267" t="s">
        <v>14509</v>
      </c>
      <c r="B141" s="268">
        <v>2</v>
      </c>
      <c r="C141" s="268">
        <v>374.58</v>
      </c>
      <c r="D141" s="268">
        <v>270</v>
      </c>
    </row>
    <row r="142" spans="1:4" x14ac:dyDescent="0.25">
      <c r="A142" s="267" t="s">
        <v>6019</v>
      </c>
      <c r="B142" s="268">
        <v>2</v>
      </c>
      <c r="C142" s="268">
        <v>370.54</v>
      </c>
      <c r="D142" s="268">
        <v>301.22000000000003</v>
      </c>
    </row>
    <row r="143" spans="1:4" x14ac:dyDescent="0.25">
      <c r="A143" s="267" t="s">
        <v>490</v>
      </c>
      <c r="B143" s="268">
        <v>19</v>
      </c>
      <c r="C143" s="268">
        <v>362.09999999999991</v>
      </c>
      <c r="D143" s="268">
        <v>250.92000000000004</v>
      </c>
    </row>
    <row r="144" spans="1:4" x14ac:dyDescent="0.25">
      <c r="A144" s="267" t="s">
        <v>3817</v>
      </c>
      <c r="B144" s="268">
        <v>2</v>
      </c>
      <c r="C144" s="268">
        <v>358.09000000000003</v>
      </c>
      <c r="D144" s="268">
        <v>256.32</v>
      </c>
    </row>
    <row r="145" spans="1:4" x14ac:dyDescent="0.25">
      <c r="A145" s="267" t="s">
        <v>23257</v>
      </c>
      <c r="B145" s="268">
        <v>1</v>
      </c>
      <c r="C145" s="268">
        <v>356.48</v>
      </c>
      <c r="D145" s="268">
        <v>116.09</v>
      </c>
    </row>
    <row r="146" spans="1:4" x14ac:dyDescent="0.25">
      <c r="A146" s="267" t="s">
        <v>9104</v>
      </c>
      <c r="B146" s="268">
        <v>12</v>
      </c>
      <c r="C146" s="268">
        <v>354.14</v>
      </c>
      <c r="D146" s="268">
        <v>145.72</v>
      </c>
    </row>
    <row r="147" spans="1:4" x14ac:dyDescent="0.25">
      <c r="A147" s="267" t="s">
        <v>4854</v>
      </c>
      <c r="B147" s="268">
        <v>3</v>
      </c>
      <c r="C147" s="268">
        <v>353.94</v>
      </c>
      <c r="D147" s="268">
        <v>238.41000000000003</v>
      </c>
    </row>
    <row r="148" spans="1:4" x14ac:dyDescent="0.25">
      <c r="A148" s="267" t="s">
        <v>8254</v>
      </c>
      <c r="B148" s="268">
        <v>8</v>
      </c>
      <c r="C148" s="268">
        <v>351.91</v>
      </c>
      <c r="D148" s="268">
        <v>273.39</v>
      </c>
    </row>
    <row r="149" spans="1:4" x14ac:dyDescent="0.25">
      <c r="A149" s="267" t="s">
        <v>79</v>
      </c>
      <c r="B149" s="268">
        <v>9</v>
      </c>
      <c r="C149" s="268">
        <v>350.69999999999993</v>
      </c>
      <c r="D149" s="268">
        <v>276.97999999999996</v>
      </c>
    </row>
    <row r="150" spans="1:4" x14ac:dyDescent="0.25">
      <c r="A150" s="267" t="s">
        <v>5145</v>
      </c>
      <c r="B150" s="268">
        <v>20</v>
      </c>
      <c r="C150" s="268">
        <v>350.46000000000004</v>
      </c>
      <c r="D150" s="268">
        <v>213.45000000000005</v>
      </c>
    </row>
    <row r="151" spans="1:4" x14ac:dyDescent="0.25">
      <c r="A151" s="267" t="s">
        <v>18837</v>
      </c>
      <c r="B151" s="268">
        <v>2</v>
      </c>
      <c r="C151" s="268">
        <v>348.85</v>
      </c>
      <c r="D151" s="268">
        <v>245.31</v>
      </c>
    </row>
    <row r="152" spans="1:4" x14ac:dyDescent="0.25">
      <c r="A152" s="267" t="s">
        <v>14947</v>
      </c>
      <c r="B152" s="268">
        <v>3</v>
      </c>
      <c r="C152" s="268">
        <v>346.48</v>
      </c>
      <c r="D152" s="268">
        <v>167.34</v>
      </c>
    </row>
    <row r="153" spans="1:4" x14ac:dyDescent="0.25">
      <c r="A153" s="267" t="s">
        <v>17578</v>
      </c>
      <c r="B153" s="268">
        <v>0</v>
      </c>
      <c r="C153" s="268">
        <v>341.13</v>
      </c>
      <c r="D153" s="268">
        <v>0</v>
      </c>
    </row>
    <row r="154" spans="1:4" x14ac:dyDescent="0.25">
      <c r="A154" s="267" t="s">
        <v>6044</v>
      </c>
      <c r="B154" s="268">
        <v>3</v>
      </c>
      <c r="C154" s="268">
        <v>341.03999999999996</v>
      </c>
      <c r="D154" s="268">
        <v>107.56000000000003</v>
      </c>
    </row>
    <row r="155" spans="1:4" x14ac:dyDescent="0.25">
      <c r="A155" s="267" t="s">
        <v>17281</v>
      </c>
      <c r="B155" s="268">
        <v>1</v>
      </c>
      <c r="C155" s="268">
        <v>335.69</v>
      </c>
      <c r="D155" s="268">
        <v>239.67</v>
      </c>
    </row>
    <row r="156" spans="1:4" x14ac:dyDescent="0.25">
      <c r="A156" s="267" t="s">
        <v>4636</v>
      </c>
      <c r="B156" s="268">
        <v>4</v>
      </c>
      <c r="C156" s="268">
        <v>330.73</v>
      </c>
      <c r="D156" s="268">
        <v>260.27</v>
      </c>
    </row>
    <row r="157" spans="1:4" x14ac:dyDescent="0.25">
      <c r="A157" s="267" t="s">
        <v>8179</v>
      </c>
      <c r="B157" s="268">
        <v>1</v>
      </c>
      <c r="C157" s="268">
        <v>330.22</v>
      </c>
      <c r="D157" s="268">
        <v>124.62</v>
      </c>
    </row>
    <row r="158" spans="1:4" x14ac:dyDescent="0.25">
      <c r="A158" s="267" t="s">
        <v>8114</v>
      </c>
      <c r="B158" s="268">
        <v>0</v>
      </c>
      <c r="C158" s="268">
        <v>325.41000000000003</v>
      </c>
      <c r="D158" s="268">
        <v>0</v>
      </c>
    </row>
    <row r="159" spans="1:4" x14ac:dyDescent="0.25">
      <c r="A159" s="267" t="s">
        <v>15530</v>
      </c>
      <c r="B159" s="268">
        <v>1</v>
      </c>
      <c r="C159" s="268">
        <v>321.61</v>
      </c>
      <c r="D159" s="268">
        <v>244.07</v>
      </c>
    </row>
    <row r="160" spans="1:4" x14ac:dyDescent="0.25">
      <c r="A160" s="267" t="s">
        <v>22319</v>
      </c>
      <c r="B160" s="268">
        <v>1</v>
      </c>
      <c r="C160" s="268">
        <v>319.87</v>
      </c>
      <c r="D160" s="268">
        <v>255.04</v>
      </c>
    </row>
    <row r="161" spans="1:4" x14ac:dyDescent="0.25">
      <c r="A161" s="267" t="s">
        <v>7699</v>
      </c>
      <c r="B161" s="268">
        <v>2</v>
      </c>
      <c r="C161" s="268">
        <v>319.77999999999997</v>
      </c>
      <c r="D161" s="268">
        <v>187.52</v>
      </c>
    </row>
    <row r="162" spans="1:4" x14ac:dyDescent="0.25">
      <c r="A162" s="267" t="s">
        <v>9166</v>
      </c>
      <c r="B162" s="268">
        <v>2</v>
      </c>
      <c r="C162" s="268">
        <v>316.41000000000003</v>
      </c>
      <c r="D162" s="268">
        <v>154.13</v>
      </c>
    </row>
    <row r="163" spans="1:4" x14ac:dyDescent="0.25">
      <c r="A163" s="267" t="s">
        <v>4701</v>
      </c>
      <c r="B163" s="268">
        <v>3</v>
      </c>
      <c r="C163" s="268">
        <v>313.33</v>
      </c>
      <c r="D163" s="268">
        <v>190.89000000000001</v>
      </c>
    </row>
    <row r="164" spans="1:4" x14ac:dyDescent="0.25">
      <c r="A164" s="267" t="s">
        <v>2387</v>
      </c>
      <c r="B164" s="268">
        <v>2</v>
      </c>
      <c r="C164" s="268">
        <v>306.18</v>
      </c>
      <c r="D164" s="268">
        <v>204.04</v>
      </c>
    </row>
    <row r="165" spans="1:4" x14ac:dyDescent="0.25">
      <c r="A165" s="267" t="s">
        <v>21295</v>
      </c>
      <c r="B165" s="268">
        <v>2</v>
      </c>
      <c r="C165" s="268">
        <v>303.62</v>
      </c>
      <c r="D165" s="268">
        <v>174.1</v>
      </c>
    </row>
    <row r="166" spans="1:4" x14ac:dyDescent="0.25">
      <c r="A166" s="267" t="s">
        <v>14472</v>
      </c>
      <c r="B166" s="268">
        <v>0</v>
      </c>
      <c r="C166" s="268">
        <v>303.16000000000003</v>
      </c>
      <c r="D166" s="268">
        <v>0</v>
      </c>
    </row>
    <row r="167" spans="1:4" x14ac:dyDescent="0.25">
      <c r="A167" s="267" t="s">
        <v>5958</v>
      </c>
      <c r="B167" s="268">
        <v>2</v>
      </c>
      <c r="C167" s="268">
        <v>300</v>
      </c>
      <c r="D167" s="268">
        <v>129.6</v>
      </c>
    </row>
    <row r="168" spans="1:4" x14ac:dyDescent="0.25">
      <c r="A168" s="267" t="s">
        <v>2079</v>
      </c>
      <c r="B168" s="268">
        <v>6</v>
      </c>
      <c r="C168" s="268">
        <v>295.91000000000003</v>
      </c>
      <c r="D168" s="268">
        <v>240.42000000000002</v>
      </c>
    </row>
    <row r="169" spans="1:4" x14ac:dyDescent="0.25">
      <c r="A169" s="267" t="s">
        <v>8831</v>
      </c>
      <c r="B169" s="268">
        <v>1</v>
      </c>
      <c r="C169" s="268">
        <v>293.77999999999997</v>
      </c>
      <c r="D169" s="268">
        <v>100.47</v>
      </c>
    </row>
    <row r="170" spans="1:4" x14ac:dyDescent="0.25">
      <c r="A170" s="267" t="s">
        <v>2033</v>
      </c>
      <c r="B170" s="268">
        <v>3</v>
      </c>
      <c r="C170" s="268">
        <v>290.51</v>
      </c>
      <c r="D170" s="268">
        <v>223.83999999999997</v>
      </c>
    </row>
    <row r="171" spans="1:4" x14ac:dyDescent="0.25">
      <c r="A171" s="267" t="s">
        <v>23475</v>
      </c>
      <c r="B171" s="268">
        <v>1</v>
      </c>
      <c r="C171" s="268">
        <v>289.79000000000002</v>
      </c>
      <c r="D171" s="268">
        <v>241.92</v>
      </c>
    </row>
    <row r="172" spans="1:4" x14ac:dyDescent="0.25">
      <c r="A172" s="267" t="s">
        <v>20676</v>
      </c>
      <c r="B172" s="268">
        <v>3</v>
      </c>
      <c r="C172" s="268">
        <v>287.14999999999998</v>
      </c>
      <c r="D172" s="268">
        <v>185.38</v>
      </c>
    </row>
    <row r="173" spans="1:4" x14ac:dyDescent="0.25">
      <c r="A173" s="267" t="s">
        <v>9132</v>
      </c>
      <c r="B173" s="268">
        <v>10</v>
      </c>
      <c r="C173" s="268">
        <v>285.61</v>
      </c>
      <c r="D173" s="268">
        <v>227.01999999999998</v>
      </c>
    </row>
    <row r="174" spans="1:4" x14ac:dyDescent="0.25">
      <c r="A174" s="267" t="s">
        <v>884</v>
      </c>
      <c r="B174" s="268">
        <v>1</v>
      </c>
      <c r="C174" s="268">
        <v>279.82</v>
      </c>
      <c r="D174" s="268">
        <v>219.79</v>
      </c>
    </row>
    <row r="175" spans="1:4" x14ac:dyDescent="0.25">
      <c r="A175" s="267" t="s">
        <v>29466</v>
      </c>
      <c r="B175" s="268">
        <v>1</v>
      </c>
      <c r="C175" s="268">
        <v>279.82</v>
      </c>
      <c r="D175" s="268">
        <v>219.79</v>
      </c>
    </row>
    <row r="176" spans="1:4" x14ac:dyDescent="0.25">
      <c r="A176" s="267" t="s">
        <v>1068</v>
      </c>
      <c r="B176" s="268">
        <v>2</v>
      </c>
      <c r="C176" s="268">
        <v>279</v>
      </c>
      <c r="D176" s="268">
        <v>212</v>
      </c>
    </row>
    <row r="177" spans="1:4" x14ac:dyDescent="0.25">
      <c r="A177" s="267" t="s">
        <v>574</v>
      </c>
      <c r="B177" s="268">
        <v>12</v>
      </c>
      <c r="C177" s="268">
        <v>276</v>
      </c>
      <c r="D177" s="268">
        <v>163.08000000000001</v>
      </c>
    </row>
    <row r="178" spans="1:4" x14ac:dyDescent="0.25">
      <c r="A178" s="267" t="s">
        <v>26838</v>
      </c>
      <c r="B178" s="268">
        <v>1</v>
      </c>
      <c r="C178" s="268">
        <v>275.89999999999998</v>
      </c>
      <c r="D178" s="268">
        <v>202.55</v>
      </c>
    </row>
    <row r="179" spans="1:4" x14ac:dyDescent="0.25">
      <c r="A179" s="267" t="s">
        <v>8068</v>
      </c>
      <c r="B179" s="268">
        <v>3</v>
      </c>
      <c r="C179" s="268">
        <v>271.68</v>
      </c>
      <c r="D179" s="268">
        <v>198</v>
      </c>
    </row>
    <row r="180" spans="1:4" x14ac:dyDescent="0.25">
      <c r="A180" s="267" t="s">
        <v>19140</v>
      </c>
      <c r="B180" s="268">
        <v>0</v>
      </c>
      <c r="C180" s="268">
        <v>265.79000000000002</v>
      </c>
      <c r="D180" s="268">
        <v>-116.85</v>
      </c>
    </row>
    <row r="181" spans="1:4" x14ac:dyDescent="0.25">
      <c r="A181" s="267" t="s">
        <v>11457</v>
      </c>
      <c r="B181" s="268">
        <v>0</v>
      </c>
      <c r="C181" s="268">
        <v>261.89999999999998</v>
      </c>
      <c r="D181" s="268">
        <v>0</v>
      </c>
    </row>
    <row r="182" spans="1:4" x14ac:dyDescent="0.25">
      <c r="A182" s="267" t="s">
        <v>12908</v>
      </c>
      <c r="B182" s="268">
        <v>3</v>
      </c>
      <c r="C182" s="268">
        <v>257.96999999999997</v>
      </c>
      <c r="D182" s="268">
        <v>175.5</v>
      </c>
    </row>
    <row r="183" spans="1:4" x14ac:dyDescent="0.25">
      <c r="A183" s="267" t="s">
        <v>21561</v>
      </c>
      <c r="B183" s="268">
        <v>1</v>
      </c>
      <c r="C183" s="268">
        <v>255.69</v>
      </c>
      <c r="D183" s="268">
        <v>213.81</v>
      </c>
    </row>
    <row r="184" spans="1:4" x14ac:dyDescent="0.25">
      <c r="A184" s="267" t="s">
        <v>24716</v>
      </c>
      <c r="B184" s="268">
        <v>3</v>
      </c>
      <c r="C184" s="268">
        <v>250.76999999999998</v>
      </c>
      <c r="D184" s="268">
        <v>177.64000000000001</v>
      </c>
    </row>
    <row r="185" spans="1:4" x14ac:dyDescent="0.25">
      <c r="A185" s="267" t="s">
        <v>10084</v>
      </c>
      <c r="B185" s="268">
        <v>0</v>
      </c>
      <c r="C185" s="268">
        <v>249.1</v>
      </c>
      <c r="D185" s="268">
        <v>0</v>
      </c>
    </row>
    <row r="186" spans="1:4" x14ac:dyDescent="0.25">
      <c r="A186" s="267" t="s">
        <v>3306</v>
      </c>
      <c r="B186" s="268">
        <v>2</v>
      </c>
      <c r="C186" s="268">
        <v>247.88</v>
      </c>
      <c r="D186" s="268">
        <v>197.57999999999998</v>
      </c>
    </row>
    <row r="187" spans="1:4" x14ac:dyDescent="0.25">
      <c r="A187" s="267" t="s">
        <v>9025</v>
      </c>
      <c r="B187" s="268">
        <v>5</v>
      </c>
      <c r="C187" s="268">
        <v>246.01</v>
      </c>
      <c r="D187" s="268">
        <v>190.6</v>
      </c>
    </row>
    <row r="188" spans="1:4" x14ac:dyDescent="0.25">
      <c r="A188" s="267" t="s">
        <v>20498</v>
      </c>
      <c r="B188" s="268">
        <v>3</v>
      </c>
      <c r="C188" s="268">
        <v>245.78</v>
      </c>
      <c r="D188" s="268">
        <v>173.5</v>
      </c>
    </row>
    <row r="189" spans="1:4" x14ac:dyDescent="0.25">
      <c r="A189" s="267" t="s">
        <v>3658</v>
      </c>
      <c r="B189" s="268">
        <v>3</v>
      </c>
      <c r="C189" s="268">
        <v>245.25</v>
      </c>
      <c r="D189" s="268">
        <v>124.19999999999999</v>
      </c>
    </row>
    <row r="190" spans="1:4" x14ac:dyDescent="0.25">
      <c r="A190" s="267" t="s">
        <v>3046</v>
      </c>
      <c r="B190" s="268">
        <v>0</v>
      </c>
      <c r="C190" s="268">
        <v>237.9</v>
      </c>
      <c r="D190" s="268">
        <v>171.01</v>
      </c>
    </row>
    <row r="191" spans="1:4" x14ac:dyDescent="0.25">
      <c r="A191" s="267" t="s">
        <v>5682</v>
      </c>
      <c r="B191" s="268">
        <v>1</v>
      </c>
      <c r="C191" s="268">
        <v>237.5</v>
      </c>
      <c r="D191" s="268">
        <v>170.67</v>
      </c>
    </row>
    <row r="192" spans="1:4" x14ac:dyDescent="0.25">
      <c r="A192" s="267" t="s">
        <v>21575</v>
      </c>
      <c r="B192" s="268">
        <v>2</v>
      </c>
      <c r="C192" s="268">
        <v>231.38</v>
      </c>
      <c r="D192" s="268">
        <v>151.13999999999999</v>
      </c>
    </row>
    <row r="193" spans="1:4" x14ac:dyDescent="0.25">
      <c r="A193" s="267" t="s">
        <v>2425</v>
      </c>
      <c r="B193" s="268">
        <v>8</v>
      </c>
      <c r="C193" s="268">
        <v>222.48</v>
      </c>
      <c r="D193" s="268">
        <v>140.63999999999999</v>
      </c>
    </row>
    <row r="194" spans="1:4" x14ac:dyDescent="0.25">
      <c r="A194" s="267" t="s">
        <v>3159</v>
      </c>
      <c r="B194" s="268">
        <v>3</v>
      </c>
      <c r="C194" s="268">
        <v>220.19000000000003</v>
      </c>
      <c r="D194" s="268">
        <v>182.15</v>
      </c>
    </row>
    <row r="195" spans="1:4" x14ac:dyDescent="0.25">
      <c r="A195" s="267" t="s">
        <v>2249</v>
      </c>
      <c r="B195" s="268">
        <v>0</v>
      </c>
      <c r="C195" s="268">
        <v>219.9</v>
      </c>
      <c r="D195" s="268">
        <v>0</v>
      </c>
    </row>
    <row r="196" spans="1:4" x14ac:dyDescent="0.25">
      <c r="A196" s="267" t="s">
        <v>5356</v>
      </c>
      <c r="B196" s="268">
        <v>1</v>
      </c>
      <c r="C196" s="268">
        <v>218.9</v>
      </c>
      <c r="D196" s="268">
        <v>92.43</v>
      </c>
    </row>
    <row r="197" spans="1:4" x14ac:dyDescent="0.25">
      <c r="A197" s="267" t="s">
        <v>6461</v>
      </c>
      <c r="B197" s="268">
        <v>1</v>
      </c>
      <c r="C197" s="268">
        <v>215.89</v>
      </c>
      <c r="D197" s="268">
        <v>152.74</v>
      </c>
    </row>
    <row r="198" spans="1:4" x14ac:dyDescent="0.25">
      <c r="A198" s="267" t="s">
        <v>26911</v>
      </c>
      <c r="B198" s="268">
        <v>2</v>
      </c>
      <c r="C198" s="268">
        <v>214.9</v>
      </c>
      <c r="D198" s="268">
        <v>146.22</v>
      </c>
    </row>
    <row r="199" spans="1:4" x14ac:dyDescent="0.25">
      <c r="A199" s="267" t="s">
        <v>2695</v>
      </c>
      <c r="B199" s="268">
        <v>10</v>
      </c>
      <c r="C199" s="268">
        <v>214.80000000000004</v>
      </c>
      <c r="D199" s="268">
        <v>93.6</v>
      </c>
    </row>
    <row r="200" spans="1:4" x14ac:dyDescent="0.25">
      <c r="A200" s="267" t="s">
        <v>20044</v>
      </c>
      <c r="B200" s="268">
        <v>2</v>
      </c>
      <c r="C200" s="268">
        <v>214.58</v>
      </c>
      <c r="D200" s="268">
        <v>151.65</v>
      </c>
    </row>
    <row r="201" spans="1:4" x14ac:dyDescent="0.25">
      <c r="A201" s="267" t="s">
        <v>5245</v>
      </c>
      <c r="B201" s="268">
        <v>7</v>
      </c>
      <c r="C201" s="268">
        <v>213.70000000000002</v>
      </c>
      <c r="D201" s="268">
        <v>163.88</v>
      </c>
    </row>
    <row r="202" spans="1:4" x14ac:dyDescent="0.25">
      <c r="A202" s="267" t="s">
        <v>13006</v>
      </c>
      <c r="B202" s="268">
        <v>2</v>
      </c>
      <c r="C202" s="268">
        <v>211.96</v>
      </c>
      <c r="D202" s="268">
        <v>133.02000000000001</v>
      </c>
    </row>
    <row r="203" spans="1:4" x14ac:dyDescent="0.25">
      <c r="A203" s="267" t="s">
        <v>25737</v>
      </c>
      <c r="B203" s="268">
        <v>3</v>
      </c>
      <c r="C203" s="268">
        <v>209.10000000000002</v>
      </c>
      <c r="D203" s="268">
        <v>157.05000000000001</v>
      </c>
    </row>
    <row r="204" spans="1:4" x14ac:dyDescent="0.25">
      <c r="A204" s="267" t="s">
        <v>7678</v>
      </c>
      <c r="B204" s="268">
        <v>10</v>
      </c>
      <c r="C204" s="268">
        <v>208.45</v>
      </c>
      <c r="D204" s="268">
        <v>68.84</v>
      </c>
    </row>
    <row r="205" spans="1:4" x14ac:dyDescent="0.25">
      <c r="A205" s="267" t="s">
        <v>25233</v>
      </c>
      <c r="B205" s="268">
        <v>1</v>
      </c>
      <c r="C205" s="268">
        <v>204.63</v>
      </c>
      <c r="D205" s="268">
        <v>181.66</v>
      </c>
    </row>
    <row r="206" spans="1:4" x14ac:dyDescent="0.25">
      <c r="A206" s="267" t="s">
        <v>478</v>
      </c>
      <c r="B206" s="268">
        <v>1</v>
      </c>
      <c r="C206" s="268">
        <v>197.4</v>
      </c>
      <c r="D206" s="268">
        <v>137.38999999999999</v>
      </c>
    </row>
    <row r="207" spans="1:4" x14ac:dyDescent="0.25">
      <c r="A207" s="267" t="s">
        <v>25246</v>
      </c>
      <c r="B207" s="268">
        <v>0</v>
      </c>
      <c r="C207" s="268">
        <v>196.82</v>
      </c>
      <c r="D207" s="268">
        <v>-79.349999999999994</v>
      </c>
    </row>
    <row r="208" spans="1:4" x14ac:dyDescent="0.25">
      <c r="A208" s="267" t="s">
        <v>24489</v>
      </c>
      <c r="B208" s="268">
        <v>1</v>
      </c>
      <c r="C208" s="268">
        <v>196.67</v>
      </c>
      <c r="D208" s="268">
        <v>136.79</v>
      </c>
    </row>
    <row r="209" spans="1:4" x14ac:dyDescent="0.25">
      <c r="A209" s="267" t="s">
        <v>17239</v>
      </c>
      <c r="B209" s="268">
        <v>1</v>
      </c>
      <c r="C209" s="268">
        <v>196.18</v>
      </c>
      <c r="D209" s="268">
        <v>146.19</v>
      </c>
    </row>
    <row r="210" spans="1:4" x14ac:dyDescent="0.25">
      <c r="A210" s="267" t="s">
        <v>1950</v>
      </c>
      <c r="B210" s="268">
        <v>3</v>
      </c>
      <c r="C210" s="268">
        <v>194.25</v>
      </c>
      <c r="D210" s="268">
        <v>154.44</v>
      </c>
    </row>
    <row r="211" spans="1:4" x14ac:dyDescent="0.25">
      <c r="A211" s="267" t="s">
        <v>18304</v>
      </c>
      <c r="B211" s="268">
        <v>1</v>
      </c>
      <c r="C211" s="268">
        <v>188.38</v>
      </c>
      <c r="D211" s="268">
        <v>114.46</v>
      </c>
    </row>
    <row r="212" spans="1:4" x14ac:dyDescent="0.25">
      <c r="A212" s="267" t="s">
        <v>21418</v>
      </c>
      <c r="B212" s="268">
        <v>1</v>
      </c>
      <c r="C212" s="268">
        <v>187.8</v>
      </c>
      <c r="D212" s="268">
        <v>129.41999999999999</v>
      </c>
    </row>
    <row r="213" spans="1:4" x14ac:dyDescent="0.25">
      <c r="A213" s="267" t="s">
        <v>4391</v>
      </c>
      <c r="B213" s="268">
        <v>8</v>
      </c>
      <c r="C213" s="268">
        <v>179.17000000000002</v>
      </c>
      <c r="D213" s="268">
        <v>159.30000000000001</v>
      </c>
    </row>
    <row r="214" spans="1:4" x14ac:dyDescent="0.25">
      <c r="A214" s="267" t="s">
        <v>4488</v>
      </c>
      <c r="B214" s="268">
        <v>3</v>
      </c>
      <c r="C214" s="268">
        <v>175.77</v>
      </c>
      <c r="D214" s="268">
        <v>129.38999999999999</v>
      </c>
    </row>
    <row r="215" spans="1:4" x14ac:dyDescent="0.25">
      <c r="A215" s="267" t="s">
        <v>12614</v>
      </c>
      <c r="B215" s="268">
        <v>1</v>
      </c>
      <c r="C215" s="268">
        <v>175.69</v>
      </c>
      <c r="D215" s="268">
        <v>119.37</v>
      </c>
    </row>
    <row r="216" spans="1:4" x14ac:dyDescent="0.25">
      <c r="A216" s="267" t="s">
        <v>722</v>
      </c>
      <c r="B216" s="268">
        <v>0</v>
      </c>
      <c r="C216" s="268">
        <v>175.63</v>
      </c>
      <c r="D216" s="268">
        <v>0</v>
      </c>
    </row>
    <row r="217" spans="1:4" x14ac:dyDescent="0.25">
      <c r="A217" s="267" t="s">
        <v>14392</v>
      </c>
      <c r="B217" s="268">
        <v>5</v>
      </c>
      <c r="C217" s="268">
        <v>175</v>
      </c>
      <c r="D217" s="268">
        <v>133.65</v>
      </c>
    </row>
    <row r="218" spans="1:4" x14ac:dyDescent="0.25">
      <c r="A218" s="267" t="s">
        <v>6258</v>
      </c>
      <c r="B218" s="268">
        <v>1</v>
      </c>
      <c r="C218" s="268">
        <v>171.98</v>
      </c>
      <c r="D218" s="268">
        <v>57.22</v>
      </c>
    </row>
    <row r="219" spans="1:4" x14ac:dyDescent="0.25">
      <c r="A219" s="267" t="s">
        <v>7773</v>
      </c>
      <c r="B219" s="268">
        <v>0</v>
      </c>
      <c r="C219" s="268">
        <v>167.43</v>
      </c>
      <c r="D219" s="268">
        <v>0</v>
      </c>
    </row>
    <row r="220" spans="1:4" x14ac:dyDescent="0.25">
      <c r="A220" s="267" t="s">
        <v>16570</v>
      </c>
      <c r="B220" s="268">
        <v>1</v>
      </c>
      <c r="C220" s="268">
        <v>166.88</v>
      </c>
      <c r="D220" s="268">
        <v>24.22</v>
      </c>
    </row>
    <row r="221" spans="1:4" x14ac:dyDescent="0.25">
      <c r="A221" s="267" t="s">
        <v>18866</v>
      </c>
      <c r="B221" s="268">
        <v>4</v>
      </c>
      <c r="C221" s="268">
        <v>166.65999999999997</v>
      </c>
      <c r="D221" s="268">
        <v>118.35</v>
      </c>
    </row>
    <row r="222" spans="1:4" x14ac:dyDescent="0.25">
      <c r="A222" s="267" t="s">
        <v>16320</v>
      </c>
      <c r="B222" s="268">
        <v>1</v>
      </c>
      <c r="C222" s="268">
        <v>165.09</v>
      </c>
      <c r="D222" s="268">
        <v>118.83</v>
      </c>
    </row>
    <row r="223" spans="1:4" x14ac:dyDescent="0.25">
      <c r="A223" s="267" t="s">
        <v>8497</v>
      </c>
      <c r="B223" s="268">
        <v>6</v>
      </c>
      <c r="C223" s="268">
        <v>163.77999999999997</v>
      </c>
      <c r="D223" s="268">
        <v>127.03999999999999</v>
      </c>
    </row>
    <row r="224" spans="1:4" x14ac:dyDescent="0.25">
      <c r="A224" s="267" t="s">
        <v>55</v>
      </c>
      <c r="B224" s="268">
        <v>7</v>
      </c>
      <c r="C224" s="268">
        <v>162.99</v>
      </c>
      <c r="D224" s="268">
        <v>135.44999999999999</v>
      </c>
    </row>
    <row r="225" spans="1:4" x14ac:dyDescent="0.25">
      <c r="A225" s="267" t="s">
        <v>28656</v>
      </c>
      <c r="B225" s="268">
        <v>1</v>
      </c>
      <c r="C225" s="268">
        <v>159</v>
      </c>
      <c r="D225" s="268">
        <v>113.47</v>
      </c>
    </row>
    <row r="226" spans="1:4" x14ac:dyDescent="0.25">
      <c r="A226" s="267" t="s">
        <v>6725</v>
      </c>
      <c r="B226" s="268">
        <v>5</v>
      </c>
      <c r="C226" s="268">
        <v>155.47</v>
      </c>
      <c r="D226" s="268">
        <v>101.53</v>
      </c>
    </row>
    <row r="227" spans="1:4" x14ac:dyDescent="0.25">
      <c r="A227" s="267" t="s">
        <v>5758</v>
      </c>
      <c r="B227" s="268">
        <v>4</v>
      </c>
      <c r="C227" s="268">
        <v>153.44</v>
      </c>
      <c r="D227" s="268">
        <v>121.25999999999999</v>
      </c>
    </row>
    <row r="228" spans="1:4" x14ac:dyDescent="0.25">
      <c r="A228" s="267" t="s">
        <v>21877</v>
      </c>
      <c r="B228" s="268">
        <v>1</v>
      </c>
      <c r="C228" s="268">
        <v>151.82</v>
      </c>
      <c r="D228" s="268">
        <v>99.56</v>
      </c>
    </row>
    <row r="229" spans="1:4" x14ac:dyDescent="0.25">
      <c r="A229" s="267" t="s">
        <v>25147</v>
      </c>
      <c r="B229" s="268">
        <v>1</v>
      </c>
      <c r="C229" s="268">
        <v>148.88999999999999</v>
      </c>
      <c r="D229" s="268">
        <v>97.13</v>
      </c>
    </row>
    <row r="230" spans="1:4" x14ac:dyDescent="0.25">
      <c r="A230" s="267" t="s">
        <v>668</v>
      </c>
      <c r="B230" s="268">
        <v>1</v>
      </c>
      <c r="C230" s="268">
        <v>148.63</v>
      </c>
      <c r="D230" s="268">
        <v>132.38</v>
      </c>
    </row>
    <row r="231" spans="1:4" x14ac:dyDescent="0.25">
      <c r="A231" s="267" t="s">
        <v>16763</v>
      </c>
      <c r="B231" s="268">
        <v>1</v>
      </c>
      <c r="C231" s="268">
        <v>147.89000000000001</v>
      </c>
      <c r="D231" s="268">
        <v>54.17</v>
      </c>
    </row>
    <row r="232" spans="1:4" x14ac:dyDescent="0.25">
      <c r="A232" s="267" t="s">
        <v>1698</v>
      </c>
      <c r="B232" s="268">
        <v>2</v>
      </c>
      <c r="C232" s="268">
        <v>146.94</v>
      </c>
      <c r="D232" s="268">
        <v>14.58</v>
      </c>
    </row>
    <row r="233" spans="1:4" x14ac:dyDescent="0.25">
      <c r="A233" s="267" t="s">
        <v>10014</v>
      </c>
      <c r="B233" s="268">
        <v>3</v>
      </c>
      <c r="C233" s="268">
        <v>135.44999999999999</v>
      </c>
      <c r="D233" s="268">
        <v>95.91</v>
      </c>
    </row>
    <row r="234" spans="1:4" x14ac:dyDescent="0.25">
      <c r="A234" s="267" t="s">
        <v>2982</v>
      </c>
      <c r="B234" s="268">
        <v>2</v>
      </c>
      <c r="C234" s="268">
        <v>135.4</v>
      </c>
      <c r="D234" s="268">
        <v>101.38</v>
      </c>
    </row>
    <row r="235" spans="1:4" x14ac:dyDescent="0.25">
      <c r="A235" s="267" t="s">
        <v>543</v>
      </c>
      <c r="B235" s="268">
        <v>2</v>
      </c>
      <c r="C235" s="268">
        <v>135.1</v>
      </c>
      <c r="D235" s="268">
        <v>101.13</v>
      </c>
    </row>
    <row r="236" spans="1:4" x14ac:dyDescent="0.25">
      <c r="A236" s="267" t="s">
        <v>1903</v>
      </c>
      <c r="B236" s="268">
        <v>2</v>
      </c>
      <c r="C236" s="268">
        <v>134.96</v>
      </c>
      <c r="D236" s="268">
        <v>130.82</v>
      </c>
    </row>
    <row r="237" spans="1:4" x14ac:dyDescent="0.25">
      <c r="A237" s="267" t="s">
        <v>11745</v>
      </c>
      <c r="B237" s="268">
        <v>4</v>
      </c>
      <c r="C237" s="268">
        <v>132</v>
      </c>
      <c r="D237" s="268">
        <v>61.06</v>
      </c>
    </row>
    <row r="238" spans="1:4" x14ac:dyDescent="0.25">
      <c r="A238" s="267" t="s">
        <v>21540</v>
      </c>
      <c r="B238" s="268">
        <v>1</v>
      </c>
      <c r="C238" s="268">
        <v>131.72999999999999</v>
      </c>
      <c r="D238" s="268">
        <v>87.89</v>
      </c>
    </row>
    <row r="239" spans="1:4" x14ac:dyDescent="0.25">
      <c r="A239" s="267" t="s">
        <v>4258</v>
      </c>
      <c r="B239" s="268">
        <v>1</v>
      </c>
      <c r="C239" s="268">
        <v>129.9</v>
      </c>
      <c r="D239" s="268">
        <v>86.37</v>
      </c>
    </row>
    <row r="240" spans="1:4" x14ac:dyDescent="0.25">
      <c r="A240" s="267" t="s">
        <v>8797</v>
      </c>
      <c r="B240" s="268">
        <v>1</v>
      </c>
      <c r="C240" s="268">
        <v>129.27000000000001</v>
      </c>
      <c r="D240" s="268">
        <v>86.84</v>
      </c>
    </row>
    <row r="241" spans="1:4" x14ac:dyDescent="0.25">
      <c r="A241" s="267" t="s">
        <v>3534</v>
      </c>
      <c r="B241" s="268">
        <v>1</v>
      </c>
      <c r="C241" s="268">
        <v>128.80000000000001</v>
      </c>
      <c r="D241" s="268">
        <v>86.89</v>
      </c>
    </row>
    <row r="242" spans="1:4" x14ac:dyDescent="0.25">
      <c r="A242" s="267" t="s">
        <v>15857</v>
      </c>
      <c r="B242" s="268">
        <v>1</v>
      </c>
      <c r="C242" s="268">
        <v>127.99</v>
      </c>
      <c r="D242" s="268">
        <v>92.18</v>
      </c>
    </row>
    <row r="243" spans="1:4" x14ac:dyDescent="0.25">
      <c r="A243" s="267" t="s">
        <v>19774</v>
      </c>
      <c r="B243" s="268">
        <v>1</v>
      </c>
      <c r="C243" s="268">
        <v>127.67</v>
      </c>
      <c r="D243" s="268">
        <v>79.52</v>
      </c>
    </row>
    <row r="244" spans="1:4" x14ac:dyDescent="0.25">
      <c r="A244" s="267" t="s">
        <v>8087</v>
      </c>
      <c r="B244" s="268">
        <v>2</v>
      </c>
      <c r="C244" s="268">
        <v>127.34</v>
      </c>
      <c r="D244" s="268">
        <v>79.740000000000009</v>
      </c>
    </row>
    <row r="245" spans="1:4" x14ac:dyDescent="0.25">
      <c r="A245" s="267" t="s">
        <v>7164</v>
      </c>
      <c r="B245" s="268">
        <v>6</v>
      </c>
      <c r="C245" s="268">
        <v>125.3</v>
      </c>
      <c r="D245" s="268">
        <v>56.16</v>
      </c>
    </row>
    <row r="246" spans="1:4" x14ac:dyDescent="0.25">
      <c r="A246" s="267" t="s">
        <v>23047</v>
      </c>
      <c r="B246" s="268">
        <v>1</v>
      </c>
      <c r="C246" s="268">
        <v>124.68</v>
      </c>
      <c r="D246" s="268">
        <v>82.03</v>
      </c>
    </row>
    <row r="247" spans="1:4" x14ac:dyDescent="0.25">
      <c r="A247" s="267" t="s">
        <v>15788</v>
      </c>
      <c r="B247" s="268">
        <v>1</v>
      </c>
      <c r="C247" s="268">
        <v>122.62</v>
      </c>
      <c r="D247" s="268">
        <v>83.32</v>
      </c>
    </row>
    <row r="248" spans="1:4" x14ac:dyDescent="0.25">
      <c r="A248" s="267" t="s">
        <v>14772</v>
      </c>
      <c r="B248" s="268">
        <v>2</v>
      </c>
      <c r="C248" s="268">
        <v>121.8</v>
      </c>
      <c r="D248" s="268">
        <v>90.1</v>
      </c>
    </row>
    <row r="249" spans="1:4" x14ac:dyDescent="0.25">
      <c r="A249" s="267" t="s">
        <v>24647</v>
      </c>
      <c r="B249" s="268">
        <v>1</v>
      </c>
      <c r="C249" s="268">
        <v>120.8</v>
      </c>
      <c r="D249" s="268">
        <v>81.81</v>
      </c>
    </row>
    <row r="250" spans="1:4" x14ac:dyDescent="0.25">
      <c r="A250" s="267" t="s">
        <v>4614</v>
      </c>
      <c r="B250" s="268">
        <v>7</v>
      </c>
      <c r="C250" s="268">
        <v>119.94</v>
      </c>
      <c r="D250" s="268">
        <v>71.539999999999992</v>
      </c>
    </row>
    <row r="251" spans="1:4" x14ac:dyDescent="0.25">
      <c r="A251" s="267" t="s">
        <v>18026</v>
      </c>
      <c r="B251" s="268">
        <v>1</v>
      </c>
      <c r="C251" s="268">
        <v>113.97</v>
      </c>
      <c r="D251" s="268">
        <v>27.93</v>
      </c>
    </row>
    <row r="252" spans="1:4" x14ac:dyDescent="0.25">
      <c r="A252" s="267" t="s">
        <v>12286</v>
      </c>
      <c r="B252" s="268">
        <v>1</v>
      </c>
      <c r="C252" s="268">
        <v>111.3</v>
      </c>
      <c r="D252" s="268">
        <v>73.930000000000007</v>
      </c>
    </row>
    <row r="253" spans="1:4" x14ac:dyDescent="0.25">
      <c r="A253" s="267" t="s">
        <v>15229</v>
      </c>
      <c r="B253" s="268">
        <v>3</v>
      </c>
      <c r="C253" s="268">
        <v>109.77000000000001</v>
      </c>
      <c r="D253" s="268">
        <v>111.9</v>
      </c>
    </row>
    <row r="254" spans="1:4" x14ac:dyDescent="0.25">
      <c r="A254" s="267" t="s">
        <v>11253</v>
      </c>
      <c r="B254" s="268">
        <v>1</v>
      </c>
      <c r="C254" s="268">
        <v>109.16</v>
      </c>
      <c r="D254" s="268">
        <v>70.150000000000006</v>
      </c>
    </row>
    <row r="255" spans="1:4" x14ac:dyDescent="0.25">
      <c r="A255" s="267" t="s">
        <v>25969</v>
      </c>
      <c r="B255" s="268">
        <v>1</v>
      </c>
      <c r="C255" s="268">
        <v>109.16</v>
      </c>
      <c r="D255" s="268">
        <v>70.150000000000006</v>
      </c>
    </row>
    <row r="256" spans="1:4" x14ac:dyDescent="0.25">
      <c r="A256" s="267" t="s">
        <v>10132</v>
      </c>
      <c r="B256" s="268">
        <v>2</v>
      </c>
      <c r="C256" s="268">
        <v>107.98</v>
      </c>
      <c r="D256" s="268">
        <v>78.62</v>
      </c>
    </row>
    <row r="257" spans="1:4" x14ac:dyDescent="0.25">
      <c r="A257" s="267" t="s">
        <v>23161</v>
      </c>
      <c r="B257" s="268">
        <v>0</v>
      </c>
      <c r="C257" s="268">
        <v>106.99</v>
      </c>
      <c r="D257" s="268">
        <v>0</v>
      </c>
    </row>
    <row r="258" spans="1:4" x14ac:dyDescent="0.25">
      <c r="A258" s="267" t="s">
        <v>26734</v>
      </c>
      <c r="B258" s="268">
        <v>1</v>
      </c>
      <c r="C258" s="268">
        <v>101.85</v>
      </c>
      <c r="D258" s="268">
        <v>71.180000000000007</v>
      </c>
    </row>
    <row r="259" spans="1:4" x14ac:dyDescent="0.25">
      <c r="A259" s="267" t="s">
        <v>14642</v>
      </c>
      <c r="B259" s="268">
        <v>2</v>
      </c>
      <c r="C259" s="268">
        <v>99.4</v>
      </c>
      <c r="D259" s="268">
        <v>85.4</v>
      </c>
    </row>
    <row r="260" spans="1:4" x14ac:dyDescent="0.25">
      <c r="A260" s="267" t="s">
        <v>23104</v>
      </c>
      <c r="B260" s="268">
        <v>2</v>
      </c>
      <c r="C260" s="268">
        <v>97.88</v>
      </c>
      <c r="D260" s="268">
        <v>72.69</v>
      </c>
    </row>
    <row r="261" spans="1:4" x14ac:dyDescent="0.25">
      <c r="A261" s="267" t="s">
        <v>19524</v>
      </c>
      <c r="B261" s="268">
        <v>1</v>
      </c>
      <c r="C261" s="268">
        <v>97.12</v>
      </c>
      <c r="D261" s="268">
        <v>60.16</v>
      </c>
    </row>
    <row r="262" spans="1:4" x14ac:dyDescent="0.25">
      <c r="A262" s="267" t="s">
        <v>14524</v>
      </c>
      <c r="B262" s="268">
        <v>0</v>
      </c>
      <c r="C262" s="268">
        <v>96.9</v>
      </c>
      <c r="D262" s="268">
        <v>0</v>
      </c>
    </row>
    <row r="263" spans="1:4" x14ac:dyDescent="0.25">
      <c r="A263" s="267" t="s">
        <v>2508</v>
      </c>
      <c r="B263" s="268">
        <v>1</v>
      </c>
      <c r="C263" s="268">
        <v>96.35</v>
      </c>
      <c r="D263" s="268">
        <v>59.52</v>
      </c>
    </row>
    <row r="264" spans="1:4" x14ac:dyDescent="0.25">
      <c r="A264" s="267" t="s">
        <v>14018</v>
      </c>
      <c r="B264" s="268">
        <v>1</v>
      </c>
      <c r="C264" s="268">
        <v>93.79</v>
      </c>
      <c r="D264" s="268">
        <v>59.4</v>
      </c>
    </row>
    <row r="265" spans="1:4" x14ac:dyDescent="0.25">
      <c r="A265" s="267" t="s">
        <v>2996</v>
      </c>
      <c r="B265" s="268">
        <v>1</v>
      </c>
      <c r="C265" s="268">
        <v>93.7</v>
      </c>
      <c r="D265" s="268">
        <v>84.05</v>
      </c>
    </row>
    <row r="266" spans="1:4" x14ac:dyDescent="0.25">
      <c r="A266" s="267" t="s">
        <v>5831</v>
      </c>
      <c r="B266" s="268">
        <v>2</v>
      </c>
      <c r="C266" s="268">
        <v>92.31</v>
      </c>
      <c r="D266" s="268">
        <v>43.16</v>
      </c>
    </row>
    <row r="267" spans="1:4" x14ac:dyDescent="0.25">
      <c r="A267" s="267" t="s">
        <v>10250</v>
      </c>
      <c r="B267" s="268">
        <v>4</v>
      </c>
      <c r="C267" s="268">
        <v>91.4</v>
      </c>
      <c r="D267" s="268">
        <v>74.34</v>
      </c>
    </row>
    <row r="268" spans="1:4" x14ac:dyDescent="0.25">
      <c r="A268" s="267" t="s">
        <v>12171</v>
      </c>
      <c r="B268" s="268">
        <v>1</v>
      </c>
      <c r="C268" s="268">
        <v>91</v>
      </c>
      <c r="D268" s="268">
        <v>55.08</v>
      </c>
    </row>
    <row r="269" spans="1:4" x14ac:dyDescent="0.25">
      <c r="A269" s="267" t="s">
        <v>24403</v>
      </c>
      <c r="B269" s="268">
        <v>1</v>
      </c>
      <c r="C269" s="268">
        <v>89.77</v>
      </c>
      <c r="D269" s="268">
        <v>53.06</v>
      </c>
    </row>
    <row r="270" spans="1:4" x14ac:dyDescent="0.25">
      <c r="A270" s="267">
        <v>10107</v>
      </c>
      <c r="B270" s="268">
        <v>1</v>
      </c>
      <c r="C270" s="268">
        <v>89</v>
      </c>
      <c r="D270" s="268">
        <v>53.42</v>
      </c>
    </row>
    <row r="271" spans="1:4" x14ac:dyDescent="0.25">
      <c r="A271" s="267" t="s">
        <v>21906</v>
      </c>
      <c r="B271" s="268">
        <v>1</v>
      </c>
      <c r="C271" s="268">
        <v>88.97</v>
      </c>
      <c r="D271" s="268">
        <v>53.4</v>
      </c>
    </row>
    <row r="272" spans="1:4" x14ac:dyDescent="0.25">
      <c r="A272" s="267" t="s">
        <v>5259</v>
      </c>
      <c r="B272" s="268">
        <v>1</v>
      </c>
      <c r="C272" s="268">
        <v>87.9</v>
      </c>
      <c r="D272" s="268">
        <v>52.51</v>
      </c>
    </row>
    <row r="273" spans="1:4" x14ac:dyDescent="0.25">
      <c r="A273" s="267" t="s">
        <v>19789</v>
      </c>
      <c r="B273" s="268">
        <v>5</v>
      </c>
      <c r="C273" s="268">
        <v>87.25</v>
      </c>
      <c r="D273" s="268">
        <v>49.3</v>
      </c>
    </row>
    <row r="274" spans="1:4" x14ac:dyDescent="0.25">
      <c r="A274" s="267" t="s">
        <v>18503</v>
      </c>
      <c r="B274" s="268">
        <v>1</v>
      </c>
      <c r="C274" s="268">
        <v>86.3</v>
      </c>
      <c r="D274" s="268">
        <v>51.18</v>
      </c>
    </row>
    <row r="275" spans="1:4" x14ac:dyDescent="0.25">
      <c r="A275" s="267" t="s">
        <v>1091</v>
      </c>
      <c r="B275" s="268">
        <v>1</v>
      </c>
      <c r="C275" s="268">
        <v>86.23</v>
      </c>
      <c r="D275" s="268">
        <v>0</v>
      </c>
    </row>
    <row r="276" spans="1:4" x14ac:dyDescent="0.25">
      <c r="A276" s="267" t="s">
        <v>4225</v>
      </c>
      <c r="B276" s="268">
        <v>1</v>
      </c>
      <c r="C276" s="268">
        <v>85.99</v>
      </c>
      <c r="D276" s="268">
        <v>77.260000000000005</v>
      </c>
    </row>
    <row r="277" spans="1:4" x14ac:dyDescent="0.25">
      <c r="A277" s="267" t="s">
        <v>6370</v>
      </c>
      <c r="B277" s="268">
        <v>1</v>
      </c>
      <c r="C277" s="268">
        <v>85</v>
      </c>
      <c r="D277" s="268">
        <v>52.1</v>
      </c>
    </row>
    <row r="278" spans="1:4" x14ac:dyDescent="0.25">
      <c r="A278" s="267" t="s">
        <v>27866</v>
      </c>
      <c r="B278" s="268">
        <v>2</v>
      </c>
      <c r="C278" s="268">
        <v>84.38</v>
      </c>
      <c r="D278" s="268">
        <v>59.04</v>
      </c>
    </row>
    <row r="279" spans="1:4" x14ac:dyDescent="0.25">
      <c r="A279" s="267" t="s">
        <v>27926</v>
      </c>
      <c r="B279" s="268">
        <v>1</v>
      </c>
      <c r="C279" s="268">
        <v>80.900000000000006</v>
      </c>
      <c r="D279" s="268">
        <v>53.24</v>
      </c>
    </row>
    <row r="280" spans="1:4" x14ac:dyDescent="0.25">
      <c r="A280" s="267" t="s">
        <v>12669</v>
      </c>
      <c r="B280" s="268">
        <v>0</v>
      </c>
      <c r="C280" s="268">
        <v>78.989999999999995</v>
      </c>
      <c r="D280" s="268">
        <v>-32.799999999999997</v>
      </c>
    </row>
    <row r="281" spans="1:4" x14ac:dyDescent="0.25">
      <c r="A281" s="267" t="s">
        <v>7309</v>
      </c>
      <c r="B281" s="268">
        <v>1</v>
      </c>
      <c r="C281" s="268">
        <v>78.900000000000006</v>
      </c>
      <c r="D281" s="268">
        <v>63.93</v>
      </c>
    </row>
    <row r="282" spans="1:4" x14ac:dyDescent="0.25">
      <c r="A282" s="267" t="s">
        <v>27999</v>
      </c>
      <c r="B282" s="268">
        <v>1</v>
      </c>
      <c r="C282" s="268">
        <v>78.75</v>
      </c>
      <c r="D282" s="268">
        <v>59.86</v>
      </c>
    </row>
    <row r="283" spans="1:4" x14ac:dyDescent="0.25">
      <c r="A283" s="267" t="s">
        <v>12089</v>
      </c>
      <c r="B283" s="268">
        <v>1</v>
      </c>
      <c r="C283" s="268">
        <v>77.989999999999995</v>
      </c>
      <c r="D283" s="268">
        <v>63.13</v>
      </c>
    </row>
    <row r="284" spans="1:4" x14ac:dyDescent="0.25">
      <c r="A284" s="267" t="s">
        <v>20566</v>
      </c>
      <c r="B284" s="268">
        <v>1</v>
      </c>
      <c r="C284" s="268">
        <v>77.790000000000006</v>
      </c>
      <c r="D284" s="268">
        <v>72.97</v>
      </c>
    </row>
    <row r="285" spans="1:4" x14ac:dyDescent="0.25">
      <c r="A285" s="267" t="s">
        <v>22360</v>
      </c>
      <c r="B285" s="268">
        <v>5</v>
      </c>
      <c r="C285" s="268">
        <v>73.48</v>
      </c>
      <c r="D285" s="268">
        <v>39</v>
      </c>
    </row>
    <row r="286" spans="1:4" x14ac:dyDescent="0.25">
      <c r="A286" s="267" t="s">
        <v>3630</v>
      </c>
      <c r="B286" s="268">
        <v>2</v>
      </c>
      <c r="C286" s="268">
        <v>73.3</v>
      </c>
      <c r="D286" s="268">
        <v>49.84</v>
      </c>
    </row>
    <row r="287" spans="1:4" x14ac:dyDescent="0.25">
      <c r="A287" s="267" t="s">
        <v>2470</v>
      </c>
      <c r="B287" s="268">
        <v>2</v>
      </c>
      <c r="C287" s="268">
        <v>71.98</v>
      </c>
      <c r="D287" s="268">
        <v>48.74</v>
      </c>
    </row>
    <row r="288" spans="1:4" x14ac:dyDescent="0.25">
      <c r="A288" s="267" t="s">
        <v>24698</v>
      </c>
      <c r="B288" s="268">
        <v>0</v>
      </c>
      <c r="C288" s="268">
        <v>69.900000000000006</v>
      </c>
      <c r="D288" s="268">
        <v>0</v>
      </c>
    </row>
    <row r="289" spans="1:4" x14ac:dyDescent="0.25">
      <c r="A289" s="267" t="s">
        <v>2275</v>
      </c>
      <c r="B289" s="268">
        <v>1</v>
      </c>
      <c r="C289" s="268">
        <v>69.900000000000006</v>
      </c>
      <c r="D289" s="268">
        <v>68.42</v>
      </c>
    </row>
    <row r="290" spans="1:4" x14ac:dyDescent="0.25">
      <c r="A290" s="267" t="s">
        <v>18851</v>
      </c>
      <c r="B290" s="268">
        <v>4</v>
      </c>
      <c r="C290" s="268">
        <v>63.96</v>
      </c>
      <c r="D290" s="268">
        <v>31.08</v>
      </c>
    </row>
    <row r="291" spans="1:4" x14ac:dyDescent="0.25">
      <c r="A291" s="267" t="s">
        <v>21394</v>
      </c>
      <c r="B291" s="268">
        <v>1</v>
      </c>
      <c r="C291" s="268">
        <v>57.99</v>
      </c>
      <c r="D291" s="268">
        <v>42.63</v>
      </c>
    </row>
    <row r="292" spans="1:4" x14ac:dyDescent="0.25">
      <c r="A292" s="267" t="s">
        <v>14897</v>
      </c>
      <c r="B292" s="268">
        <v>1</v>
      </c>
      <c r="C292" s="268">
        <v>57.75</v>
      </c>
      <c r="D292" s="268">
        <v>42.43</v>
      </c>
    </row>
    <row r="293" spans="1:4" x14ac:dyDescent="0.25">
      <c r="A293" s="267" t="s">
        <v>27941</v>
      </c>
      <c r="B293" s="268">
        <v>2</v>
      </c>
      <c r="C293" s="268">
        <v>55.98</v>
      </c>
      <c r="D293" s="268">
        <v>38.26</v>
      </c>
    </row>
    <row r="294" spans="1:4" x14ac:dyDescent="0.25">
      <c r="A294" s="267" t="s">
        <v>18626</v>
      </c>
      <c r="B294" s="268">
        <v>1</v>
      </c>
      <c r="C294" s="268">
        <v>55</v>
      </c>
      <c r="D294" s="268">
        <v>54.05</v>
      </c>
    </row>
    <row r="295" spans="1:4" x14ac:dyDescent="0.25">
      <c r="A295" s="267" t="s">
        <v>22009</v>
      </c>
      <c r="B295" s="268">
        <v>2</v>
      </c>
      <c r="C295" s="268">
        <v>54.4</v>
      </c>
      <c r="D295" s="268">
        <v>52.78</v>
      </c>
    </row>
    <row r="296" spans="1:4" x14ac:dyDescent="0.25">
      <c r="A296" s="267" t="s">
        <v>11426</v>
      </c>
      <c r="B296" s="268">
        <v>1</v>
      </c>
      <c r="C296" s="268">
        <v>49.51</v>
      </c>
      <c r="D296" s="268">
        <v>38.07</v>
      </c>
    </row>
    <row r="297" spans="1:4" x14ac:dyDescent="0.25">
      <c r="A297" s="267" t="s">
        <v>15581</v>
      </c>
      <c r="B297" s="268">
        <v>1</v>
      </c>
      <c r="C297" s="268">
        <v>48.3</v>
      </c>
      <c r="D297" s="268">
        <v>50.49</v>
      </c>
    </row>
    <row r="298" spans="1:4" x14ac:dyDescent="0.25">
      <c r="A298" s="267" t="s">
        <v>13928</v>
      </c>
      <c r="B298" s="268">
        <v>1</v>
      </c>
      <c r="C298" s="268">
        <v>48.19</v>
      </c>
      <c r="D298" s="268">
        <v>34.5</v>
      </c>
    </row>
    <row r="299" spans="1:4" x14ac:dyDescent="0.25">
      <c r="A299" s="267" t="s">
        <v>4971</v>
      </c>
      <c r="B299" s="268">
        <v>1</v>
      </c>
      <c r="C299" s="268">
        <v>47.99</v>
      </c>
      <c r="D299" s="268">
        <v>34.33</v>
      </c>
    </row>
    <row r="300" spans="1:4" x14ac:dyDescent="0.25">
      <c r="A300" s="267" t="s">
        <v>29278</v>
      </c>
      <c r="B300" s="268">
        <v>1</v>
      </c>
      <c r="C300" s="268">
        <v>43.77</v>
      </c>
      <c r="D300" s="268">
        <v>30.83</v>
      </c>
    </row>
    <row r="301" spans="1:4" x14ac:dyDescent="0.25">
      <c r="A301" s="267" t="s">
        <v>2828</v>
      </c>
      <c r="B301" s="268">
        <v>1</v>
      </c>
      <c r="C301" s="268">
        <v>40.82</v>
      </c>
      <c r="D301" s="268">
        <v>28.38</v>
      </c>
    </row>
    <row r="302" spans="1:4" x14ac:dyDescent="0.25">
      <c r="A302" s="267" t="s">
        <v>9447</v>
      </c>
      <c r="B302" s="268">
        <v>1</v>
      </c>
      <c r="C302" s="268">
        <v>39.700000000000003</v>
      </c>
      <c r="D302" s="268">
        <v>29.44</v>
      </c>
    </row>
    <row r="303" spans="1:4" x14ac:dyDescent="0.25">
      <c r="A303" s="267" t="s">
        <v>26364</v>
      </c>
      <c r="B303" s="268">
        <v>1</v>
      </c>
      <c r="C303" s="268">
        <v>37.01</v>
      </c>
      <c r="D303" s="268">
        <v>27.07</v>
      </c>
    </row>
    <row r="304" spans="1:4" x14ac:dyDescent="0.25">
      <c r="A304" s="267" t="s">
        <v>16674</v>
      </c>
      <c r="B304" s="268">
        <v>1</v>
      </c>
      <c r="C304" s="268">
        <v>34</v>
      </c>
      <c r="D304" s="268">
        <v>22.72</v>
      </c>
    </row>
    <row r="305" spans="1:4" x14ac:dyDescent="0.25">
      <c r="A305" s="267" t="s">
        <v>13664</v>
      </c>
      <c r="B305" s="268">
        <v>1</v>
      </c>
      <c r="C305" s="268">
        <v>31.7</v>
      </c>
      <c r="D305" s="268">
        <v>20.81</v>
      </c>
    </row>
    <row r="306" spans="1:4" x14ac:dyDescent="0.25">
      <c r="A306" s="267" t="s">
        <v>20384</v>
      </c>
      <c r="B306" s="268">
        <v>1</v>
      </c>
      <c r="C306" s="268">
        <v>29.99</v>
      </c>
      <c r="D306" s="268">
        <v>20.89</v>
      </c>
    </row>
    <row r="307" spans="1:4" x14ac:dyDescent="0.25">
      <c r="A307" s="267" t="s">
        <v>16828</v>
      </c>
      <c r="B307" s="268">
        <v>1</v>
      </c>
      <c r="C307" s="268">
        <v>29.99</v>
      </c>
      <c r="D307" s="268">
        <v>19.39</v>
      </c>
    </row>
    <row r="308" spans="1:4" x14ac:dyDescent="0.25">
      <c r="A308" s="267" t="s">
        <v>2583</v>
      </c>
      <c r="B308" s="268">
        <v>1</v>
      </c>
      <c r="C308" s="268">
        <v>29.9</v>
      </c>
      <c r="D308" s="268">
        <v>19.32</v>
      </c>
    </row>
    <row r="309" spans="1:4" x14ac:dyDescent="0.25">
      <c r="A309" s="267" t="s">
        <v>18655</v>
      </c>
      <c r="B309" s="268">
        <v>1</v>
      </c>
      <c r="C309" s="268">
        <v>29.89</v>
      </c>
      <c r="D309" s="268">
        <v>35.21</v>
      </c>
    </row>
    <row r="310" spans="1:4" x14ac:dyDescent="0.25">
      <c r="A310" s="267" t="s">
        <v>11790</v>
      </c>
      <c r="B310" s="268">
        <v>1</v>
      </c>
      <c r="C310" s="268">
        <v>21.99</v>
      </c>
      <c r="D310" s="268">
        <v>28.65</v>
      </c>
    </row>
    <row r="311" spans="1:4" x14ac:dyDescent="0.25">
      <c r="A311" s="267" t="s">
        <v>9234</v>
      </c>
      <c r="B311" s="268">
        <v>1</v>
      </c>
      <c r="C311" s="268">
        <v>20.12</v>
      </c>
      <c r="D311" s="268">
        <v>12.21</v>
      </c>
    </row>
    <row r="312" spans="1:4" x14ac:dyDescent="0.25">
      <c r="A312" s="267" t="s">
        <v>11998</v>
      </c>
      <c r="B312" s="268">
        <v>0</v>
      </c>
      <c r="C312" s="268">
        <v>18.97</v>
      </c>
      <c r="D312" s="268">
        <v>0</v>
      </c>
    </row>
    <row r="313" spans="1:4" x14ac:dyDescent="0.25">
      <c r="A313" s="267" t="s">
        <v>20040</v>
      </c>
      <c r="B313" s="268">
        <v>1</v>
      </c>
      <c r="C313" s="268">
        <v>0</v>
      </c>
      <c r="D313" s="268">
        <v>0</v>
      </c>
    </row>
    <row r="314" spans="1:4" x14ac:dyDescent="0.25">
      <c r="A314" s="267" t="s">
        <v>26355</v>
      </c>
      <c r="B314" s="268">
        <v>1</v>
      </c>
      <c r="C314" s="268">
        <v>0</v>
      </c>
      <c r="D314" s="268">
        <v>0</v>
      </c>
    </row>
    <row r="315" spans="1:4" x14ac:dyDescent="0.25">
      <c r="A315" s="267" t="s">
        <v>29085</v>
      </c>
      <c r="B315" s="268">
        <v>1</v>
      </c>
      <c r="C315" s="268">
        <v>0</v>
      </c>
      <c r="D315" s="268">
        <v>0</v>
      </c>
    </row>
    <row r="316" spans="1:4" x14ac:dyDescent="0.25">
      <c r="A316" s="267" t="s">
        <v>26359</v>
      </c>
      <c r="B316" s="268">
        <v>1</v>
      </c>
      <c r="C316" s="268">
        <v>0</v>
      </c>
      <c r="D316" s="268">
        <v>0</v>
      </c>
    </row>
    <row r="317" spans="1:4" x14ac:dyDescent="0.25">
      <c r="A317" s="267" t="s">
        <v>29931</v>
      </c>
      <c r="B317" s="268">
        <v>2957</v>
      </c>
      <c r="C317" s="268">
        <v>344753.33999999997</v>
      </c>
      <c r="D317" s="268">
        <v>224712.84999999983</v>
      </c>
    </row>
    <row r="318" spans="1:4" x14ac:dyDescent="0.25">
      <c r="C318"/>
      <c r="D318"/>
    </row>
    <row r="319" spans="1:4" x14ac:dyDescent="0.25">
      <c r="C319"/>
      <c r="D319"/>
    </row>
    <row r="320" spans="1:4" x14ac:dyDescent="0.25">
      <c r="C320"/>
      <c r="D320"/>
    </row>
    <row r="321" spans="3:4" x14ac:dyDescent="0.25">
      <c r="C321"/>
      <c r="D321"/>
    </row>
    <row r="322" spans="3:4" x14ac:dyDescent="0.25">
      <c r="C322"/>
      <c r="D322"/>
    </row>
    <row r="323" spans="3:4" x14ac:dyDescent="0.25">
      <c r="C323"/>
      <c r="D323"/>
    </row>
    <row r="324" spans="3:4" x14ac:dyDescent="0.25">
      <c r="C324"/>
      <c r="D324"/>
    </row>
    <row r="325" spans="3:4" x14ac:dyDescent="0.25">
      <c r="C325"/>
      <c r="D325"/>
    </row>
    <row r="326" spans="3:4" x14ac:dyDescent="0.25">
      <c r="C326"/>
      <c r="D326"/>
    </row>
    <row r="327" spans="3:4" x14ac:dyDescent="0.25">
      <c r="C327"/>
      <c r="D327"/>
    </row>
    <row r="328" spans="3:4" x14ac:dyDescent="0.25">
      <c r="C328"/>
      <c r="D328"/>
    </row>
    <row r="329" spans="3:4" x14ac:dyDescent="0.25">
      <c r="C329"/>
      <c r="D329"/>
    </row>
    <row r="330" spans="3:4" x14ac:dyDescent="0.25">
      <c r="C330"/>
      <c r="D330"/>
    </row>
    <row r="331" spans="3:4" x14ac:dyDescent="0.25">
      <c r="C331"/>
      <c r="D331"/>
    </row>
    <row r="332" spans="3:4" x14ac:dyDescent="0.25">
      <c r="C332"/>
      <c r="D332"/>
    </row>
    <row r="333" spans="3:4" x14ac:dyDescent="0.25">
      <c r="C333"/>
      <c r="D333"/>
    </row>
    <row r="334" spans="3:4" x14ac:dyDescent="0.25">
      <c r="C334"/>
      <c r="D334"/>
    </row>
    <row r="335" spans="3:4" x14ac:dyDescent="0.25">
      <c r="C335"/>
      <c r="D335"/>
    </row>
    <row r="336" spans="3:4" x14ac:dyDescent="0.25">
      <c r="C336"/>
      <c r="D336"/>
    </row>
    <row r="337" spans="3:4" x14ac:dyDescent="0.25">
      <c r="C337"/>
      <c r="D337"/>
    </row>
    <row r="338" spans="3:4" x14ac:dyDescent="0.25">
      <c r="C338"/>
      <c r="D338"/>
    </row>
    <row r="339" spans="3:4" x14ac:dyDescent="0.25">
      <c r="C339"/>
      <c r="D339"/>
    </row>
    <row r="340" spans="3:4" x14ac:dyDescent="0.25">
      <c r="C340"/>
      <c r="D340"/>
    </row>
    <row r="341" spans="3:4" x14ac:dyDescent="0.25">
      <c r="C341"/>
      <c r="D341"/>
    </row>
    <row r="342" spans="3:4" x14ac:dyDescent="0.25">
      <c r="C342"/>
      <c r="D342"/>
    </row>
    <row r="343" spans="3:4" x14ac:dyDescent="0.25">
      <c r="C343"/>
      <c r="D343"/>
    </row>
    <row r="344" spans="3:4" x14ac:dyDescent="0.25">
      <c r="C344"/>
      <c r="D344"/>
    </row>
    <row r="345" spans="3:4" x14ac:dyDescent="0.25">
      <c r="C345"/>
      <c r="D345"/>
    </row>
    <row r="346" spans="3:4" x14ac:dyDescent="0.25">
      <c r="C346"/>
      <c r="D346"/>
    </row>
    <row r="347" spans="3:4" x14ac:dyDescent="0.25">
      <c r="C347"/>
      <c r="D347"/>
    </row>
    <row r="348" spans="3:4" x14ac:dyDescent="0.25">
      <c r="C348"/>
      <c r="D348"/>
    </row>
    <row r="349" spans="3:4" x14ac:dyDescent="0.25">
      <c r="C349"/>
      <c r="D349"/>
    </row>
    <row r="350" spans="3:4" x14ac:dyDescent="0.25">
      <c r="C350"/>
      <c r="D350"/>
    </row>
    <row r="351" spans="3:4" x14ac:dyDescent="0.25">
      <c r="C351"/>
      <c r="D351"/>
    </row>
    <row r="352" spans="3:4" x14ac:dyDescent="0.25">
      <c r="C352"/>
      <c r="D352"/>
    </row>
    <row r="353" spans="3:4" x14ac:dyDescent="0.25">
      <c r="C353"/>
      <c r="D353"/>
    </row>
    <row r="354" spans="3:4" x14ac:dyDescent="0.25">
      <c r="C354"/>
      <c r="D354"/>
    </row>
    <row r="355" spans="3:4" x14ac:dyDescent="0.25">
      <c r="C355"/>
      <c r="D355"/>
    </row>
    <row r="356" spans="3:4" x14ac:dyDescent="0.25">
      <c r="C356"/>
      <c r="D356"/>
    </row>
    <row r="357" spans="3:4" x14ac:dyDescent="0.25">
      <c r="C357"/>
      <c r="D357"/>
    </row>
    <row r="358" spans="3:4" x14ac:dyDescent="0.25">
      <c r="C358"/>
      <c r="D358"/>
    </row>
    <row r="359" spans="3:4" x14ac:dyDescent="0.25">
      <c r="C359"/>
      <c r="D359"/>
    </row>
    <row r="360" spans="3:4" x14ac:dyDescent="0.25">
      <c r="C360"/>
      <c r="D360"/>
    </row>
    <row r="361" spans="3:4" x14ac:dyDescent="0.25">
      <c r="C361"/>
      <c r="D361"/>
    </row>
    <row r="362" spans="3:4" x14ac:dyDescent="0.25">
      <c r="C362"/>
      <c r="D362"/>
    </row>
    <row r="363" spans="3:4" x14ac:dyDescent="0.25">
      <c r="C363"/>
      <c r="D363"/>
    </row>
    <row r="364" spans="3:4" x14ac:dyDescent="0.25">
      <c r="C364"/>
      <c r="D364"/>
    </row>
    <row r="365" spans="3:4" x14ac:dyDescent="0.25">
      <c r="C365"/>
      <c r="D365"/>
    </row>
    <row r="366" spans="3:4" x14ac:dyDescent="0.25">
      <c r="C366"/>
      <c r="D366"/>
    </row>
    <row r="367" spans="3:4" x14ac:dyDescent="0.25">
      <c r="C367"/>
      <c r="D367"/>
    </row>
    <row r="368" spans="3:4" x14ac:dyDescent="0.25">
      <c r="C368"/>
      <c r="D368"/>
    </row>
    <row r="369" spans="3:4" x14ac:dyDescent="0.25">
      <c r="C369"/>
      <c r="D369"/>
    </row>
    <row r="370" spans="3:4" x14ac:dyDescent="0.25">
      <c r="C370"/>
      <c r="D370"/>
    </row>
    <row r="371" spans="3:4" x14ac:dyDescent="0.25">
      <c r="C371"/>
      <c r="D371"/>
    </row>
    <row r="372" spans="3:4" x14ac:dyDescent="0.25">
      <c r="C372"/>
      <c r="D372"/>
    </row>
    <row r="373" spans="3:4" x14ac:dyDescent="0.25">
      <c r="C373"/>
      <c r="D373"/>
    </row>
    <row r="374" spans="3:4" x14ac:dyDescent="0.25">
      <c r="C374"/>
      <c r="D374"/>
    </row>
    <row r="375" spans="3:4" x14ac:dyDescent="0.25">
      <c r="C375"/>
      <c r="D375"/>
    </row>
    <row r="376" spans="3:4" x14ac:dyDescent="0.25">
      <c r="C376"/>
      <c r="D376"/>
    </row>
    <row r="377" spans="3:4" x14ac:dyDescent="0.25">
      <c r="C377"/>
      <c r="D377"/>
    </row>
    <row r="378" spans="3:4" x14ac:dyDescent="0.25">
      <c r="C378"/>
      <c r="D378"/>
    </row>
    <row r="379" spans="3:4" x14ac:dyDescent="0.25">
      <c r="C379"/>
      <c r="D379"/>
    </row>
    <row r="380" spans="3:4" x14ac:dyDescent="0.25">
      <c r="C380"/>
      <c r="D380"/>
    </row>
    <row r="381" spans="3:4" x14ac:dyDescent="0.25">
      <c r="C381"/>
      <c r="D381"/>
    </row>
    <row r="382" spans="3:4" x14ac:dyDescent="0.25">
      <c r="C382"/>
      <c r="D382"/>
    </row>
    <row r="383" spans="3:4" x14ac:dyDescent="0.25">
      <c r="C383"/>
      <c r="D383"/>
    </row>
    <row r="384" spans="3:4" x14ac:dyDescent="0.25">
      <c r="C384"/>
      <c r="D384"/>
    </row>
    <row r="385" spans="3:4" x14ac:dyDescent="0.25">
      <c r="C385"/>
      <c r="D385"/>
    </row>
    <row r="386" spans="3:4" x14ac:dyDescent="0.25">
      <c r="C386"/>
      <c r="D386"/>
    </row>
    <row r="387" spans="3:4" x14ac:dyDescent="0.25">
      <c r="C387"/>
      <c r="D387"/>
    </row>
    <row r="388" spans="3:4" x14ac:dyDescent="0.25">
      <c r="C388"/>
      <c r="D388"/>
    </row>
    <row r="389" spans="3:4" x14ac:dyDescent="0.25">
      <c r="C389"/>
      <c r="D389"/>
    </row>
    <row r="390" spans="3:4" x14ac:dyDescent="0.25">
      <c r="C390"/>
      <c r="D390"/>
    </row>
    <row r="391" spans="3:4" x14ac:dyDescent="0.25">
      <c r="C391"/>
      <c r="D391"/>
    </row>
    <row r="392" spans="3:4" x14ac:dyDescent="0.25">
      <c r="C392"/>
      <c r="D392"/>
    </row>
    <row r="393" spans="3:4" x14ac:dyDescent="0.25">
      <c r="C393"/>
      <c r="D393"/>
    </row>
    <row r="394" spans="3:4" x14ac:dyDescent="0.25">
      <c r="C394"/>
      <c r="D394"/>
    </row>
    <row r="395" spans="3:4" x14ac:dyDescent="0.25">
      <c r="C395"/>
      <c r="D395"/>
    </row>
    <row r="396" spans="3:4" x14ac:dyDescent="0.25">
      <c r="C396"/>
      <c r="D396"/>
    </row>
    <row r="397" spans="3:4" x14ac:dyDescent="0.25">
      <c r="C397"/>
      <c r="D397"/>
    </row>
    <row r="398" spans="3:4" x14ac:dyDescent="0.25">
      <c r="C398"/>
      <c r="D398"/>
    </row>
    <row r="399" spans="3:4" x14ac:dyDescent="0.25">
      <c r="C399"/>
      <c r="D399"/>
    </row>
    <row r="400" spans="3:4" x14ac:dyDescent="0.25">
      <c r="C400"/>
      <c r="D400"/>
    </row>
    <row r="401" spans="3:4" x14ac:dyDescent="0.25">
      <c r="C401"/>
      <c r="D401"/>
    </row>
    <row r="402" spans="3:4" x14ac:dyDescent="0.25">
      <c r="C402"/>
      <c r="D402"/>
    </row>
    <row r="403" spans="3:4" x14ac:dyDescent="0.25">
      <c r="C403"/>
      <c r="D403"/>
    </row>
    <row r="404" spans="3:4" x14ac:dyDescent="0.25">
      <c r="C404"/>
      <c r="D404"/>
    </row>
    <row r="405" spans="3:4" x14ac:dyDescent="0.25">
      <c r="C405"/>
      <c r="D405"/>
    </row>
    <row r="406" spans="3:4" x14ac:dyDescent="0.25">
      <c r="C406"/>
      <c r="D406"/>
    </row>
    <row r="407" spans="3:4" x14ac:dyDescent="0.25">
      <c r="C407"/>
      <c r="D407"/>
    </row>
    <row r="408" spans="3:4" x14ac:dyDescent="0.25">
      <c r="C408"/>
      <c r="D408"/>
    </row>
    <row r="409" spans="3:4" x14ac:dyDescent="0.25">
      <c r="C409"/>
      <c r="D409"/>
    </row>
    <row r="410" spans="3:4" x14ac:dyDescent="0.25">
      <c r="C410"/>
      <c r="D410"/>
    </row>
    <row r="411" spans="3:4" x14ac:dyDescent="0.25">
      <c r="C411"/>
      <c r="D411"/>
    </row>
    <row r="412" spans="3:4" x14ac:dyDescent="0.25">
      <c r="C412"/>
      <c r="D412"/>
    </row>
    <row r="413" spans="3:4" x14ac:dyDescent="0.25">
      <c r="C413"/>
      <c r="D413"/>
    </row>
    <row r="414" spans="3:4" x14ac:dyDescent="0.25">
      <c r="C414"/>
      <c r="D414"/>
    </row>
    <row r="415" spans="3:4" x14ac:dyDescent="0.25">
      <c r="C415"/>
      <c r="D415"/>
    </row>
    <row r="416" spans="3:4" x14ac:dyDescent="0.25">
      <c r="C416"/>
      <c r="D416"/>
    </row>
    <row r="417" spans="3:4" x14ac:dyDescent="0.25">
      <c r="C417"/>
      <c r="D417"/>
    </row>
    <row r="418" spans="3:4" x14ac:dyDescent="0.25">
      <c r="C418"/>
      <c r="D418"/>
    </row>
    <row r="419" spans="3:4" x14ac:dyDescent="0.25">
      <c r="C419"/>
      <c r="D419"/>
    </row>
    <row r="420" spans="3:4" x14ac:dyDescent="0.25">
      <c r="C420"/>
      <c r="D420"/>
    </row>
    <row r="421" spans="3:4" x14ac:dyDescent="0.25">
      <c r="C421"/>
      <c r="D421"/>
    </row>
    <row r="422" spans="3:4" x14ac:dyDescent="0.25">
      <c r="C422"/>
      <c r="D422"/>
    </row>
    <row r="423" spans="3:4" x14ac:dyDescent="0.25">
      <c r="C423"/>
      <c r="D423"/>
    </row>
    <row r="424" spans="3:4" x14ac:dyDescent="0.25">
      <c r="C424"/>
      <c r="D424"/>
    </row>
    <row r="425" spans="3:4" x14ac:dyDescent="0.25">
      <c r="C425"/>
      <c r="D425"/>
    </row>
    <row r="426" spans="3:4" x14ac:dyDescent="0.25">
      <c r="C426"/>
      <c r="D426"/>
    </row>
    <row r="427" spans="3:4" x14ac:dyDescent="0.25">
      <c r="C427"/>
      <c r="D427"/>
    </row>
    <row r="428" spans="3:4" x14ac:dyDescent="0.25">
      <c r="C428"/>
      <c r="D428"/>
    </row>
    <row r="429" spans="3:4" x14ac:dyDescent="0.25">
      <c r="C429"/>
      <c r="D429"/>
    </row>
    <row r="430" spans="3:4" x14ac:dyDescent="0.25">
      <c r="C430"/>
      <c r="D430"/>
    </row>
    <row r="431" spans="3:4" x14ac:dyDescent="0.25">
      <c r="C431"/>
      <c r="D431"/>
    </row>
    <row r="432" spans="3:4" x14ac:dyDescent="0.25">
      <c r="C432"/>
      <c r="D432"/>
    </row>
    <row r="433" spans="3:4" x14ac:dyDescent="0.25">
      <c r="C433"/>
      <c r="D433"/>
    </row>
    <row r="434" spans="3:4" x14ac:dyDescent="0.25">
      <c r="C434"/>
      <c r="D434"/>
    </row>
    <row r="435" spans="3:4" x14ac:dyDescent="0.25">
      <c r="C435"/>
      <c r="D435"/>
    </row>
    <row r="436" spans="3:4" x14ac:dyDescent="0.25">
      <c r="C436"/>
      <c r="D436"/>
    </row>
    <row r="437" spans="3:4" x14ac:dyDescent="0.25">
      <c r="C437"/>
      <c r="D437"/>
    </row>
    <row r="438" spans="3:4" x14ac:dyDescent="0.25">
      <c r="C438"/>
      <c r="D438"/>
    </row>
    <row r="439" spans="3:4" x14ac:dyDescent="0.25">
      <c r="C439"/>
      <c r="D439"/>
    </row>
    <row r="440" spans="3:4" x14ac:dyDescent="0.25">
      <c r="C440"/>
      <c r="D440"/>
    </row>
    <row r="441" spans="3:4" x14ac:dyDescent="0.25">
      <c r="C441"/>
      <c r="D441"/>
    </row>
    <row r="442" spans="3:4" x14ac:dyDescent="0.25">
      <c r="C442"/>
      <c r="D442"/>
    </row>
    <row r="443" spans="3:4" x14ac:dyDescent="0.25">
      <c r="C443"/>
      <c r="D443"/>
    </row>
    <row r="444" spans="3:4" x14ac:dyDescent="0.25">
      <c r="C444"/>
      <c r="D444"/>
    </row>
    <row r="445" spans="3:4" x14ac:dyDescent="0.25">
      <c r="C445"/>
      <c r="D445"/>
    </row>
    <row r="446" spans="3:4" x14ac:dyDescent="0.25">
      <c r="C446"/>
      <c r="D446"/>
    </row>
    <row r="447" spans="3:4" x14ac:dyDescent="0.25">
      <c r="C447"/>
      <c r="D447"/>
    </row>
    <row r="448" spans="3:4" x14ac:dyDescent="0.25">
      <c r="C448"/>
      <c r="D448"/>
    </row>
    <row r="449" spans="3:4" x14ac:dyDescent="0.25">
      <c r="C449"/>
      <c r="D449"/>
    </row>
    <row r="450" spans="3:4" x14ac:dyDescent="0.25">
      <c r="C450"/>
      <c r="D450"/>
    </row>
    <row r="451" spans="3:4" x14ac:dyDescent="0.25">
      <c r="C451"/>
      <c r="D451"/>
    </row>
    <row r="452" spans="3:4" x14ac:dyDescent="0.25">
      <c r="C452"/>
      <c r="D452"/>
    </row>
    <row r="453" spans="3:4" x14ac:dyDescent="0.25">
      <c r="C453"/>
      <c r="D453"/>
    </row>
    <row r="454" spans="3:4" x14ac:dyDescent="0.25">
      <c r="C454"/>
      <c r="D454"/>
    </row>
    <row r="455" spans="3:4" x14ac:dyDescent="0.25">
      <c r="C455"/>
      <c r="D455"/>
    </row>
    <row r="456" spans="3:4" x14ac:dyDescent="0.25">
      <c r="C456"/>
      <c r="D456"/>
    </row>
    <row r="457" spans="3:4" x14ac:dyDescent="0.25">
      <c r="C457"/>
      <c r="D457"/>
    </row>
    <row r="458" spans="3:4" x14ac:dyDescent="0.25">
      <c r="C458"/>
      <c r="D458"/>
    </row>
    <row r="459" spans="3:4" x14ac:dyDescent="0.25">
      <c r="C459"/>
      <c r="D459"/>
    </row>
    <row r="460" spans="3:4" x14ac:dyDescent="0.25">
      <c r="C460"/>
      <c r="D460"/>
    </row>
    <row r="461" spans="3:4" x14ac:dyDescent="0.25">
      <c r="C461"/>
      <c r="D461"/>
    </row>
    <row r="462" spans="3:4" x14ac:dyDescent="0.25">
      <c r="C462"/>
      <c r="D462"/>
    </row>
    <row r="463" spans="3:4" x14ac:dyDescent="0.25">
      <c r="C463"/>
      <c r="D463"/>
    </row>
    <row r="464" spans="3:4" x14ac:dyDescent="0.25">
      <c r="C464"/>
      <c r="D464"/>
    </row>
    <row r="465" spans="3:4" x14ac:dyDescent="0.25">
      <c r="C465"/>
      <c r="D465"/>
    </row>
    <row r="466" spans="3:4" x14ac:dyDescent="0.25">
      <c r="C466"/>
      <c r="D466"/>
    </row>
    <row r="467" spans="3:4" x14ac:dyDescent="0.25">
      <c r="C467"/>
      <c r="D467"/>
    </row>
    <row r="468" spans="3:4" x14ac:dyDescent="0.25">
      <c r="C468"/>
      <c r="D468"/>
    </row>
    <row r="469" spans="3:4" x14ac:dyDescent="0.25">
      <c r="C469"/>
      <c r="D469"/>
    </row>
    <row r="470" spans="3:4" x14ac:dyDescent="0.25">
      <c r="C470"/>
      <c r="D470"/>
    </row>
    <row r="471" spans="3:4" x14ac:dyDescent="0.25">
      <c r="C471"/>
      <c r="D471"/>
    </row>
    <row r="472" spans="3:4" x14ac:dyDescent="0.25">
      <c r="C472"/>
      <c r="D472"/>
    </row>
    <row r="473" spans="3:4" x14ac:dyDescent="0.25">
      <c r="C473"/>
      <c r="D473"/>
    </row>
    <row r="474" spans="3:4" x14ac:dyDescent="0.25">
      <c r="C474"/>
      <c r="D474"/>
    </row>
    <row r="475" spans="3:4" x14ac:dyDescent="0.25">
      <c r="C475"/>
      <c r="D475"/>
    </row>
    <row r="476" spans="3:4" x14ac:dyDescent="0.25">
      <c r="C476"/>
      <c r="D476"/>
    </row>
    <row r="477" spans="3:4" x14ac:dyDescent="0.25">
      <c r="C477"/>
      <c r="D477"/>
    </row>
    <row r="478" spans="3:4" x14ac:dyDescent="0.25">
      <c r="C478"/>
      <c r="D478"/>
    </row>
    <row r="479" spans="3:4" x14ac:dyDescent="0.25">
      <c r="C479"/>
      <c r="D479"/>
    </row>
    <row r="480" spans="3:4" x14ac:dyDescent="0.25">
      <c r="C480"/>
      <c r="D480"/>
    </row>
    <row r="481" spans="3:4" x14ac:dyDescent="0.25">
      <c r="C481"/>
      <c r="D481"/>
    </row>
    <row r="482" spans="3:4" x14ac:dyDescent="0.25">
      <c r="C482"/>
      <c r="D482"/>
    </row>
    <row r="483" spans="3:4" x14ac:dyDescent="0.25">
      <c r="C483"/>
      <c r="D483"/>
    </row>
    <row r="484" spans="3:4" x14ac:dyDescent="0.25">
      <c r="C484"/>
      <c r="D484"/>
    </row>
    <row r="485" spans="3:4" x14ac:dyDescent="0.25">
      <c r="C485"/>
      <c r="D485"/>
    </row>
    <row r="486" spans="3:4" x14ac:dyDescent="0.25">
      <c r="C486"/>
      <c r="D486"/>
    </row>
    <row r="487" spans="3:4" x14ac:dyDescent="0.25">
      <c r="C487"/>
      <c r="D487"/>
    </row>
    <row r="488" spans="3:4" x14ac:dyDescent="0.25">
      <c r="C488"/>
      <c r="D488"/>
    </row>
    <row r="489" spans="3:4" x14ac:dyDescent="0.25">
      <c r="C489"/>
      <c r="D489"/>
    </row>
    <row r="490" spans="3:4" x14ac:dyDescent="0.25">
      <c r="C490"/>
      <c r="D490"/>
    </row>
    <row r="491" spans="3:4" x14ac:dyDescent="0.25">
      <c r="C491"/>
      <c r="D491"/>
    </row>
    <row r="492" spans="3:4" x14ac:dyDescent="0.25">
      <c r="C492"/>
      <c r="D492"/>
    </row>
    <row r="493" spans="3:4" x14ac:dyDescent="0.25">
      <c r="C493"/>
      <c r="D493"/>
    </row>
    <row r="494" spans="3:4" x14ac:dyDescent="0.25">
      <c r="C494"/>
      <c r="D494"/>
    </row>
    <row r="495" spans="3:4" x14ac:dyDescent="0.25">
      <c r="C495"/>
      <c r="D495"/>
    </row>
    <row r="496" spans="3:4" x14ac:dyDescent="0.25">
      <c r="C496"/>
      <c r="D496"/>
    </row>
    <row r="497" spans="3:4" x14ac:dyDescent="0.25">
      <c r="C497"/>
      <c r="D497"/>
    </row>
    <row r="498" spans="3:4" x14ac:dyDescent="0.25">
      <c r="C498"/>
      <c r="D498"/>
    </row>
    <row r="499" spans="3:4" x14ac:dyDescent="0.25">
      <c r="C499"/>
      <c r="D499"/>
    </row>
    <row r="500" spans="3:4" x14ac:dyDescent="0.25">
      <c r="C500"/>
      <c r="D500"/>
    </row>
    <row r="501" spans="3:4" x14ac:dyDescent="0.25">
      <c r="C501"/>
      <c r="D501"/>
    </row>
    <row r="502" spans="3:4" x14ac:dyDescent="0.25">
      <c r="C502"/>
      <c r="D502"/>
    </row>
    <row r="503" spans="3:4" x14ac:dyDescent="0.25">
      <c r="C503"/>
      <c r="D503"/>
    </row>
    <row r="504" spans="3:4" x14ac:dyDescent="0.25">
      <c r="C504"/>
      <c r="D504"/>
    </row>
    <row r="505" spans="3:4" x14ac:dyDescent="0.25">
      <c r="C505"/>
      <c r="D505"/>
    </row>
    <row r="506" spans="3:4" x14ac:dyDescent="0.25">
      <c r="C506"/>
      <c r="D506"/>
    </row>
    <row r="507" spans="3:4" x14ac:dyDescent="0.25">
      <c r="C507"/>
      <c r="D507"/>
    </row>
    <row r="508" spans="3:4" x14ac:dyDescent="0.25">
      <c r="C508"/>
      <c r="D508"/>
    </row>
    <row r="509" spans="3:4" x14ac:dyDescent="0.25">
      <c r="C509"/>
      <c r="D509"/>
    </row>
    <row r="510" spans="3:4" x14ac:dyDescent="0.25">
      <c r="C510"/>
      <c r="D510"/>
    </row>
    <row r="511" spans="3:4" x14ac:dyDescent="0.25">
      <c r="C511"/>
      <c r="D511"/>
    </row>
    <row r="512" spans="3:4" x14ac:dyDescent="0.25">
      <c r="C512"/>
      <c r="D512"/>
    </row>
    <row r="513" spans="3:4" x14ac:dyDescent="0.25">
      <c r="C513"/>
      <c r="D513"/>
    </row>
    <row r="514" spans="3:4" x14ac:dyDescent="0.25">
      <c r="C514"/>
      <c r="D514"/>
    </row>
    <row r="515" spans="3:4" x14ac:dyDescent="0.25">
      <c r="C515"/>
      <c r="D515"/>
    </row>
    <row r="516" spans="3:4" x14ac:dyDescent="0.25">
      <c r="C516"/>
      <c r="D516"/>
    </row>
    <row r="517" spans="3:4" x14ac:dyDescent="0.25">
      <c r="C517"/>
      <c r="D517"/>
    </row>
    <row r="518" spans="3:4" x14ac:dyDescent="0.25">
      <c r="C518"/>
      <c r="D518"/>
    </row>
    <row r="519" spans="3:4" x14ac:dyDescent="0.25">
      <c r="C519"/>
      <c r="D519"/>
    </row>
    <row r="520" spans="3:4" x14ac:dyDescent="0.25">
      <c r="C520"/>
      <c r="D520"/>
    </row>
    <row r="521" spans="3:4" x14ac:dyDescent="0.25">
      <c r="C521"/>
      <c r="D521"/>
    </row>
    <row r="522" spans="3:4" x14ac:dyDescent="0.25">
      <c r="C522"/>
      <c r="D522"/>
    </row>
    <row r="523" spans="3:4" x14ac:dyDescent="0.25">
      <c r="C523"/>
      <c r="D523"/>
    </row>
    <row r="524" spans="3:4" x14ac:dyDescent="0.25">
      <c r="C524"/>
      <c r="D524"/>
    </row>
    <row r="525" spans="3:4" x14ac:dyDescent="0.25">
      <c r="C525"/>
      <c r="D525"/>
    </row>
    <row r="526" spans="3:4" x14ac:dyDescent="0.25">
      <c r="C526"/>
      <c r="D526"/>
    </row>
    <row r="527" spans="3:4" x14ac:dyDescent="0.25">
      <c r="C527"/>
      <c r="D527"/>
    </row>
    <row r="528" spans="3:4" x14ac:dyDescent="0.25">
      <c r="C528"/>
      <c r="D528"/>
    </row>
    <row r="529" spans="3:4" x14ac:dyDescent="0.25">
      <c r="C529"/>
      <c r="D529"/>
    </row>
    <row r="530" spans="3:4" x14ac:dyDescent="0.25">
      <c r="C530"/>
      <c r="D530"/>
    </row>
    <row r="531" spans="3:4" x14ac:dyDescent="0.25">
      <c r="C531"/>
      <c r="D531"/>
    </row>
    <row r="532" spans="3:4" x14ac:dyDescent="0.25">
      <c r="C532"/>
      <c r="D532"/>
    </row>
    <row r="533" spans="3:4" x14ac:dyDescent="0.25">
      <c r="C533"/>
      <c r="D533"/>
    </row>
    <row r="534" spans="3:4" x14ac:dyDescent="0.25">
      <c r="C534"/>
      <c r="D534"/>
    </row>
    <row r="535" spans="3:4" x14ac:dyDescent="0.25">
      <c r="C535"/>
      <c r="D535"/>
    </row>
    <row r="536" spans="3:4" x14ac:dyDescent="0.25">
      <c r="C536"/>
      <c r="D536"/>
    </row>
    <row r="537" spans="3:4" x14ac:dyDescent="0.25">
      <c r="C537"/>
      <c r="D537"/>
    </row>
    <row r="538" spans="3:4" x14ac:dyDescent="0.25">
      <c r="C538"/>
      <c r="D538"/>
    </row>
    <row r="539" spans="3:4" x14ac:dyDescent="0.25">
      <c r="C539"/>
      <c r="D539"/>
    </row>
    <row r="540" spans="3:4" x14ac:dyDescent="0.25">
      <c r="C540"/>
      <c r="D540"/>
    </row>
    <row r="541" spans="3:4" x14ac:dyDescent="0.25">
      <c r="C541"/>
      <c r="D541"/>
    </row>
    <row r="542" spans="3:4" x14ac:dyDescent="0.25">
      <c r="C542"/>
      <c r="D542"/>
    </row>
    <row r="543" spans="3:4" x14ac:dyDescent="0.25">
      <c r="C543"/>
      <c r="D543"/>
    </row>
    <row r="544" spans="3:4" x14ac:dyDescent="0.25">
      <c r="C544"/>
      <c r="D544"/>
    </row>
    <row r="545" spans="3:4" x14ac:dyDescent="0.25">
      <c r="C545"/>
      <c r="D545"/>
    </row>
    <row r="546" spans="3:4" x14ac:dyDescent="0.25">
      <c r="C546"/>
      <c r="D546"/>
    </row>
    <row r="547" spans="3:4" x14ac:dyDescent="0.25">
      <c r="C547"/>
      <c r="D547"/>
    </row>
    <row r="548" spans="3:4" x14ac:dyDescent="0.25">
      <c r="C548"/>
      <c r="D548"/>
    </row>
    <row r="549" spans="3:4" x14ac:dyDescent="0.25">
      <c r="C549"/>
      <c r="D549"/>
    </row>
    <row r="550" spans="3:4" x14ac:dyDescent="0.25">
      <c r="C550"/>
      <c r="D550"/>
    </row>
    <row r="551" spans="3:4" x14ac:dyDescent="0.25">
      <c r="C551"/>
      <c r="D551"/>
    </row>
    <row r="552" spans="3:4" x14ac:dyDescent="0.25">
      <c r="C552"/>
      <c r="D552"/>
    </row>
    <row r="553" spans="3:4" x14ac:dyDescent="0.25">
      <c r="C553"/>
      <c r="D553"/>
    </row>
    <row r="554" spans="3:4" x14ac:dyDescent="0.25">
      <c r="C554"/>
      <c r="D554"/>
    </row>
    <row r="555" spans="3:4" x14ac:dyDescent="0.25">
      <c r="C555"/>
      <c r="D555"/>
    </row>
    <row r="556" spans="3:4" x14ac:dyDescent="0.25">
      <c r="C556"/>
      <c r="D556"/>
    </row>
    <row r="557" spans="3:4" x14ac:dyDescent="0.25">
      <c r="C557"/>
      <c r="D557"/>
    </row>
    <row r="558" spans="3:4" x14ac:dyDescent="0.25">
      <c r="C558"/>
      <c r="D558"/>
    </row>
    <row r="559" spans="3:4" x14ac:dyDescent="0.25">
      <c r="C559"/>
      <c r="D559"/>
    </row>
    <row r="560" spans="3:4" x14ac:dyDescent="0.25">
      <c r="C560"/>
      <c r="D560"/>
    </row>
    <row r="561" spans="3:4" x14ac:dyDescent="0.25">
      <c r="C561"/>
      <c r="D561"/>
    </row>
    <row r="562" spans="3:4" x14ac:dyDescent="0.25">
      <c r="C562"/>
      <c r="D562"/>
    </row>
    <row r="563" spans="3:4" x14ac:dyDescent="0.25">
      <c r="C563"/>
      <c r="D563"/>
    </row>
    <row r="564" spans="3:4" x14ac:dyDescent="0.25">
      <c r="C564"/>
      <c r="D564"/>
    </row>
    <row r="565" spans="3:4" x14ac:dyDescent="0.25">
      <c r="C565"/>
      <c r="D565"/>
    </row>
    <row r="566" spans="3:4" x14ac:dyDescent="0.25">
      <c r="C566"/>
      <c r="D566"/>
    </row>
    <row r="567" spans="3:4" x14ac:dyDescent="0.25">
      <c r="C567"/>
      <c r="D567"/>
    </row>
    <row r="568" spans="3:4" x14ac:dyDescent="0.25">
      <c r="C568"/>
      <c r="D568"/>
    </row>
    <row r="569" spans="3:4" x14ac:dyDescent="0.25">
      <c r="C569"/>
      <c r="D569"/>
    </row>
    <row r="570" spans="3:4" x14ac:dyDescent="0.25">
      <c r="C570"/>
      <c r="D570"/>
    </row>
    <row r="571" spans="3:4" x14ac:dyDescent="0.25">
      <c r="C571"/>
      <c r="D571"/>
    </row>
    <row r="572" spans="3:4" x14ac:dyDescent="0.25">
      <c r="C572"/>
      <c r="D572"/>
    </row>
    <row r="573" spans="3:4" x14ac:dyDescent="0.25">
      <c r="C573"/>
      <c r="D573"/>
    </row>
    <row r="574" spans="3:4" x14ac:dyDescent="0.25">
      <c r="C574"/>
      <c r="D574"/>
    </row>
    <row r="575" spans="3:4" x14ac:dyDescent="0.25">
      <c r="C575"/>
      <c r="D575"/>
    </row>
    <row r="576" spans="3:4" x14ac:dyDescent="0.25">
      <c r="C576"/>
      <c r="D576"/>
    </row>
    <row r="577" spans="3:4" x14ac:dyDescent="0.25">
      <c r="C577"/>
      <c r="D577"/>
    </row>
    <row r="578" spans="3:4" x14ac:dyDescent="0.25">
      <c r="C578"/>
      <c r="D578"/>
    </row>
    <row r="579" spans="3:4" x14ac:dyDescent="0.25">
      <c r="C579"/>
      <c r="D579"/>
    </row>
    <row r="580" spans="3:4" x14ac:dyDescent="0.25">
      <c r="C580"/>
      <c r="D580"/>
    </row>
    <row r="581" spans="3:4" x14ac:dyDescent="0.25">
      <c r="C581"/>
      <c r="D581"/>
    </row>
    <row r="582" spans="3:4" x14ac:dyDescent="0.25">
      <c r="C582"/>
      <c r="D582"/>
    </row>
    <row r="583" spans="3:4" x14ac:dyDescent="0.25">
      <c r="C583"/>
      <c r="D583"/>
    </row>
    <row r="584" spans="3:4" x14ac:dyDescent="0.25">
      <c r="C584"/>
      <c r="D584"/>
    </row>
    <row r="585" spans="3:4" x14ac:dyDescent="0.25">
      <c r="C585"/>
      <c r="D585"/>
    </row>
    <row r="586" spans="3:4" x14ac:dyDescent="0.25">
      <c r="C586"/>
      <c r="D586"/>
    </row>
    <row r="587" spans="3:4" x14ac:dyDescent="0.25">
      <c r="C587"/>
      <c r="D587"/>
    </row>
    <row r="588" spans="3:4" x14ac:dyDescent="0.25">
      <c r="C588"/>
      <c r="D588"/>
    </row>
    <row r="589" spans="3:4" x14ac:dyDescent="0.25">
      <c r="C589"/>
      <c r="D589"/>
    </row>
    <row r="590" spans="3:4" x14ac:dyDescent="0.25">
      <c r="C590"/>
      <c r="D590"/>
    </row>
    <row r="591" spans="3:4" x14ac:dyDescent="0.25">
      <c r="C591"/>
      <c r="D591"/>
    </row>
    <row r="592" spans="3:4" x14ac:dyDescent="0.25">
      <c r="C592"/>
      <c r="D592"/>
    </row>
    <row r="593" spans="3:4" x14ac:dyDescent="0.25">
      <c r="C593"/>
      <c r="D593"/>
    </row>
    <row r="594" spans="3:4" x14ac:dyDescent="0.25">
      <c r="C594"/>
      <c r="D594"/>
    </row>
    <row r="595" spans="3:4" x14ac:dyDescent="0.25">
      <c r="C595"/>
      <c r="D595"/>
    </row>
    <row r="596" spans="3:4" x14ac:dyDescent="0.25">
      <c r="C596"/>
      <c r="D596"/>
    </row>
    <row r="597" spans="3:4" x14ac:dyDescent="0.25">
      <c r="C597"/>
      <c r="D597"/>
    </row>
    <row r="598" spans="3:4" x14ac:dyDescent="0.25">
      <c r="C598"/>
      <c r="D598"/>
    </row>
    <row r="599" spans="3:4" x14ac:dyDescent="0.25">
      <c r="C599"/>
      <c r="D599"/>
    </row>
    <row r="600" spans="3:4" x14ac:dyDescent="0.25">
      <c r="C600"/>
      <c r="D600"/>
    </row>
    <row r="601" spans="3:4" x14ac:dyDescent="0.25">
      <c r="C601"/>
      <c r="D601"/>
    </row>
    <row r="602" spans="3:4" x14ac:dyDescent="0.25">
      <c r="C602"/>
      <c r="D602"/>
    </row>
    <row r="603" spans="3:4" x14ac:dyDescent="0.25">
      <c r="C603"/>
      <c r="D603"/>
    </row>
    <row r="604" spans="3:4" x14ac:dyDescent="0.25">
      <c r="C604"/>
      <c r="D604"/>
    </row>
    <row r="605" spans="3:4" x14ac:dyDescent="0.25">
      <c r="C605"/>
      <c r="D605"/>
    </row>
    <row r="606" spans="3:4" x14ac:dyDescent="0.25">
      <c r="C606"/>
      <c r="D606"/>
    </row>
    <row r="607" spans="3:4" x14ac:dyDescent="0.25">
      <c r="C607"/>
      <c r="D607"/>
    </row>
    <row r="608" spans="3:4" x14ac:dyDescent="0.25">
      <c r="C608"/>
      <c r="D608"/>
    </row>
    <row r="609" spans="3:4" x14ac:dyDescent="0.25">
      <c r="C609"/>
      <c r="D609"/>
    </row>
    <row r="610" spans="3:4" x14ac:dyDescent="0.25">
      <c r="C610"/>
      <c r="D610"/>
    </row>
    <row r="611" spans="3:4" x14ac:dyDescent="0.25">
      <c r="C611"/>
      <c r="D611"/>
    </row>
    <row r="612" spans="3:4" x14ac:dyDescent="0.25">
      <c r="C612"/>
      <c r="D612"/>
    </row>
    <row r="613" spans="3:4" x14ac:dyDescent="0.25">
      <c r="C613"/>
      <c r="D613"/>
    </row>
    <row r="614" spans="3:4" x14ac:dyDescent="0.25">
      <c r="C614"/>
      <c r="D614"/>
    </row>
    <row r="615" spans="3:4" x14ac:dyDescent="0.25">
      <c r="C615"/>
      <c r="D615"/>
    </row>
    <row r="616" spans="3:4" x14ac:dyDescent="0.25">
      <c r="C616"/>
      <c r="D616"/>
    </row>
    <row r="617" spans="3:4" x14ac:dyDescent="0.25">
      <c r="C617"/>
      <c r="D617"/>
    </row>
    <row r="618" spans="3:4" x14ac:dyDescent="0.25">
      <c r="C618"/>
      <c r="D618"/>
    </row>
    <row r="619" spans="3:4" x14ac:dyDescent="0.25">
      <c r="C619"/>
      <c r="D619"/>
    </row>
    <row r="620" spans="3:4" x14ac:dyDescent="0.25">
      <c r="C620"/>
      <c r="D620"/>
    </row>
    <row r="621" spans="3:4" x14ac:dyDescent="0.25">
      <c r="C621"/>
      <c r="D621"/>
    </row>
    <row r="622" spans="3:4" x14ac:dyDescent="0.25">
      <c r="C622"/>
      <c r="D622"/>
    </row>
    <row r="623" spans="3:4" x14ac:dyDescent="0.25">
      <c r="C623"/>
      <c r="D623"/>
    </row>
    <row r="624" spans="3:4" x14ac:dyDescent="0.25">
      <c r="C624"/>
      <c r="D624"/>
    </row>
    <row r="625" spans="3:4" x14ac:dyDescent="0.25">
      <c r="C625"/>
      <c r="D625"/>
    </row>
    <row r="626" spans="3:4" x14ac:dyDescent="0.25">
      <c r="C626"/>
      <c r="D626"/>
    </row>
    <row r="627" spans="3:4" x14ac:dyDescent="0.25">
      <c r="C627"/>
      <c r="D627"/>
    </row>
    <row r="628" spans="3:4" x14ac:dyDescent="0.25">
      <c r="C628"/>
      <c r="D628"/>
    </row>
    <row r="629" spans="3:4" x14ac:dyDescent="0.25">
      <c r="C629"/>
      <c r="D629"/>
    </row>
    <row r="630" spans="3:4" x14ac:dyDescent="0.25">
      <c r="C630"/>
      <c r="D630"/>
    </row>
    <row r="631" spans="3:4" x14ac:dyDescent="0.25">
      <c r="C631"/>
      <c r="D631"/>
    </row>
    <row r="632" spans="3:4" x14ac:dyDescent="0.25">
      <c r="C632"/>
      <c r="D632"/>
    </row>
    <row r="633" spans="3:4" x14ac:dyDescent="0.25">
      <c r="C633"/>
      <c r="D633"/>
    </row>
    <row r="634" spans="3:4" x14ac:dyDescent="0.25">
      <c r="C634"/>
      <c r="D634"/>
    </row>
    <row r="635" spans="3:4" x14ac:dyDescent="0.25">
      <c r="C635"/>
      <c r="D635"/>
    </row>
    <row r="636" spans="3:4" x14ac:dyDescent="0.25">
      <c r="C636"/>
      <c r="D636"/>
    </row>
    <row r="637" spans="3:4" x14ac:dyDescent="0.25">
      <c r="C637"/>
      <c r="D637"/>
    </row>
    <row r="638" spans="3:4" x14ac:dyDescent="0.25">
      <c r="C638"/>
      <c r="D638"/>
    </row>
    <row r="639" spans="3:4" x14ac:dyDescent="0.25">
      <c r="C639"/>
      <c r="D639"/>
    </row>
    <row r="640" spans="3:4" x14ac:dyDescent="0.25">
      <c r="C640"/>
      <c r="D640"/>
    </row>
    <row r="641" spans="3:4" x14ac:dyDescent="0.25">
      <c r="C641"/>
      <c r="D641"/>
    </row>
    <row r="642" spans="3:4" x14ac:dyDescent="0.25">
      <c r="C642"/>
      <c r="D642"/>
    </row>
    <row r="643" spans="3:4" x14ac:dyDescent="0.25">
      <c r="C643"/>
      <c r="D643"/>
    </row>
    <row r="644" spans="3:4" x14ac:dyDescent="0.25">
      <c r="C644"/>
      <c r="D644"/>
    </row>
    <row r="645" spans="3:4" x14ac:dyDescent="0.25">
      <c r="C645"/>
      <c r="D645"/>
    </row>
    <row r="646" spans="3:4" x14ac:dyDescent="0.25">
      <c r="C646"/>
      <c r="D646"/>
    </row>
    <row r="647" spans="3:4" x14ac:dyDescent="0.25">
      <c r="C647"/>
      <c r="D647"/>
    </row>
    <row r="648" spans="3:4" x14ac:dyDescent="0.25">
      <c r="C648"/>
      <c r="D648"/>
    </row>
    <row r="649" spans="3:4" x14ac:dyDescent="0.25">
      <c r="C649"/>
      <c r="D649"/>
    </row>
    <row r="650" spans="3:4" x14ac:dyDescent="0.25">
      <c r="C650"/>
      <c r="D650"/>
    </row>
    <row r="651" spans="3:4" x14ac:dyDescent="0.25">
      <c r="C651"/>
      <c r="D651"/>
    </row>
    <row r="652" spans="3:4" x14ac:dyDescent="0.25">
      <c r="C652"/>
      <c r="D652"/>
    </row>
    <row r="653" spans="3:4" x14ac:dyDescent="0.25">
      <c r="C653"/>
      <c r="D653"/>
    </row>
    <row r="654" spans="3:4" x14ac:dyDescent="0.25">
      <c r="C654"/>
      <c r="D654"/>
    </row>
    <row r="655" spans="3:4" x14ac:dyDescent="0.25">
      <c r="C655"/>
      <c r="D655"/>
    </row>
    <row r="656" spans="3:4" x14ac:dyDescent="0.25">
      <c r="C656"/>
      <c r="D656"/>
    </row>
    <row r="657" spans="3:4" x14ac:dyDescent="0.25">
      <c r="C657"/>
      <c r="D657"/>
    </row>
    <row r="658" spans="3:4" x14ac:dyDescent="0.25">
      <c r="C658"/>
      <c r="D658"/>
    </row>
    <row r="659" spans="3:4" x14ac:dyDescent="0.25">
      <c r="C659"/>
      <c r="D659"/>
    </row>
    <row r="660" spans="3:4" x14ac:dyDescent="0.25">
      <c r="C660"/>
      <c r="D660"/>
    </row>
    <row r="661" spans="3:4" x14ac:dyDescent="0.25">
      <c r="C661"/>
      <c r="D661"/>
    </row>
    <row r="662" spans="3:4" x14ac:dyDescent="0.25">
      <c r="C662"/>
      <c r="D662"/>
    </row>
    <row r="663" spans="3:4" x14ac:dyDescent="0.25">
      <c r="C663"/>
      <c r="D663"/>
    </row>
    <row r="664" spans="3:4" x14ac:dyDescent="0.25">
      <c r="C664"/>
      <c r="D664"/>
    </row>
    <row r="665" spans="3:4" x14ac:dyDescent="0.25">
      <c r="C665"/>
      <c r="D665"/>
    </row>
    <row r="666" spans="3:4" x14ac:dyDescent="0.25">
      <c r="C666"/>
      <c r="D666"/>
    </row>
    <row r="667" spans="3:4" x14ac:dyDescent="0.25">
      <c r="C667"/>
      <c r="D667"/>
    </row>
    <row r="668" spans="3:4" x14ac:dyDescent="0.25">
      <c r="C668"/>
      <c r="D668"/>
    </row>
    <row r="669" spans="3:4" x14ac:dyDescent="0.25">
      <c r="C669"/>
      <c r="D669"/>
    </row>
    <row r="670" spans="3:4" x14ac:dyDescent="0.25">
      <c r="C670"/>
      <c r="D670"/>
    </row>
    <row r="671" spans="3:4" x14ac:dyDescent="0.25">
      <c r="C671"/>
      <c r="D671"/>
    </row>
    <row r="672" spans="3:4" x14ac:dyDescent="0.25">
      <c r="C672"/>
      <c r="D672"/>
    </row>
    <row r="673" spans="3:4" x14ac:dyDescent="0.25">
      <c r="C673"/>
      <c r="D673"/>
    </row>
    <row r="674" spans="3:4" x14ac:dyDescent="0.25">
      <c r="C674"/>
      <c r="D674"/>
    </row>
    <row r="675" spans="3:4" x14ac:dyDescent="0.25">
      <c r="C675"/>
      <c r="D675"/>
    </row>
    <row r="676" spans="3:4" x14ac:dyDescent="0.25">
      <c r="C676"/>
      <c r="D676"/>
    </row>
    <row r="677" spans="3:4" x14ac:dyDescent="0.25">
      <c r="C677"/>
      <c r="D677"/>
    </row>
    <row r="678" spans="3:4" x14ac:dyDescent="0.25">
      <c r="C678"/>
      <c r="D678"/>
    </row>
    <row r="679" spans="3:4" x14ac:dyDescent="0.25">
      <c r="C679"/>
      <c r="D679"/>
    </row>
    <row r="680" spans="3:4" x14ac:dyDescent="0.25">
      <c r="C680"/>
      <c r="D680"/>
    </row>
    <row r="681" spans="3:4" x14ac:dyDescent="0.25">
      <c r="C681"/>
      <c r="D681"/>
    </row>
    <row r="682" spans="3:4" x14ac:dyDescent="0.25">
      <c r="C682"/>
      <c r="D682"/>
    </row>
    <row r="683" spans="3:4" x14ac:dyDescent="0.25">
      <c r="C683"/>
      <c r="D683"/>
    </row>
    <row r="684" spans="3:4" x14ac:dyDescent="0.25">
      <c r="C684"/>
      <c r="D684"/>
    </row>
    <row r="685" spans="3:4" x14ac:dyDescent="0.25">
      <c r="C685"/>
      <c r="D685"/>
    </row>
    <row r="686" spans="3:4" x14ac:dyDescent="0.25">
      <c r="C686"/>
      <c r="D686"/>
    </row>
    <row r="687" spans="3:4" x14ac:dyDescent="0.25">
      <c r="C687"/>
      <c r="D687"/>
    </row>
    <row r="688" spans="3:4" x14ac:dyDescent="0.25">
      <c r="C688"/>
      <c r="D688"/>
    </row>
    <row r="689" spans="3:4" x14ac:dyDescent="0.25">
      <c r="C689"/>
      <c r="D689"/>
    </row>
    <row r="690" spans="3:4" x14ac:dyDescent="0.25">
      <c r="C690"/>
      <c r="D690"/>
    </row>
    <row r="691" spans="3:4" x14ac:dyDescent="0.25">
      <c r="C691"/>
      <c r="D691"/>
    </row>
    <row r="692" spans="3:4" x14ac:dyDescent="0.25">
      <c r="C692"/>
      <c r="D692"/>
    </row>
    <row r="693" spans="3:4" x14ac:dyDescent="0.25">
      <c r="C693"/>
      <c r="D693"/>
    </row>
    <row r="694" spans="3:4" x14ac:dyDescent="0.25">
      <c r="C694"/>
      <c r="D694"/>
    </row>
    <row r="695" spans="3:4" x14ac:dyDescent="0.25">
      <c r="C695"/>
      <c r="D695"/>
    </row>
    <row r="696" spans="3:4" x14ac:dyDescent="0.25">
      <c r="C696"/>
      <c r="D696"/>
    </row>
    <row r="697" spans="3:4" x14ac:dyDescent="0.25">
      <c r="C697"/>
      <c r="D697"/>
    </row>
    <row r="698" spans="3:4" x14ac:dyDescent="0.25">
      <c r="C698"/>
      <c r="D698"/>
    </row>
    <row r="699" spans="3:4" x14ac:dyDescent="0.25">
      <c r="C699"/>
      <c r="D699"/>
    </row>
    <row r="700" spans="3:4" x14ac:dyDescent="0.25">
      <c r="C700"/>
      <c r="D700"/>
    </row>
    <row r="701" spans="3:4" x14ac:dyDescent="0.25">
      <c r="C701"/>
      <c r="D701"/>
    </row>
    <row r="702" spans="3:4" x14ac:dyDescent="0.25">
      <c r="C702"/>
      <c r="D702"/>
    </row>
    <row r="703" spans="3:4" x14ac:dyDescent="0.25">
      <c r="C703"/>
      <c r="D703"/>
    </row>
    <row r="704" spans="3:4" x14ac:dyDescent="0.25">
      <c r="C704"/>
      <c r="D704"/>
    </row>
    <row r="705" spans="3:4" x14ac:dyDescent="0.25">
      <c r="C705"/>
      <c r="D705"/>
    </row>
    <row r="706" spans="3:4" x14ac:dyDescent="0.25">
      <c r="C706"/>
      <c r="D706"/>
    </row>
    <row r="707" spans="3:4" x14ac:dyDescent="0.25">
      <c r="C707"/>
      <c r="D707"/>
    </row>
    <row r="708" spans="3:4" x14ac:dyDescent="0.25">
      <c r="C708"/>
      <c r="D708"/>
    </row>
    <row r="709" spans="3:4" x14ac:dyDescent="0.25">
      <c r="C709"/>
      <c r="D709"/>
    </row>
    <row r="710" spans="3:4" x14ac:dyDescent="0.25">
      <c r="C710"/>
      <c r="D710"/>
    </row>
    <row r="711" spans="3:4" x14ac:dyDescent="0.25">
      <c r="C711"/>
      <c r="D711"/>
    </row>
    <row r="712" spans="3:4" x14ac:dyDescent="0.25">
      <c r="C712"/>
      <c r="D712"/>
    </row>
    <row r="713" spans="3:4" x14ac:dyDescent="0.25">
      <c r="C713"/>
      <c r="D713"/>
    </row>
    <row r="714" spans="3:4" x14ac:dyDescent="0.25">
      <c r="C714"/>
      <c r="D714"/>
    </row>
    <row r="715" spans="3:4" x14ac:dyDescent="0.25">
      <c r="C715"/>
      <c r="D715"/>
    </row>
    <row r="716" spans="3:4" x14ac:dyDescent="0.25">
      <c r="C716"/>
      <c r="D716"/>
    </row>
    <row r="717" spans="3:4" x14ac:dyDescent="0.25">
      <c r="C717"/>
      <c r="D717"/>
    </row>
    <row r="718" spans="3:4" x14ac:dyDescent="0.25">
      <c r="C718"/>
      <c r="D718"/>
    </row>
    <row r="719" spans="3:4" x14ac:dyDescent="0.25">
      <c r="C719"/>
      <c r="D719"/>
    </row>
    <row r="720" spans="3:4" x14ac:dyDescent="0.25">
      <c r="C720"/>
      <c r="D720"/>
    </row>
    <row r="721" spans="3:4" x14ac:dyDescent="0.25">
      <c r="C721"/>
      <c r="D721"/>
    </row>
    <row r="722" spans="3:4" x14ac:dyDescent="0.25">
      <c r="C722"/>
      <c r="D722"/>
    </row>
    <row r="723" spans="3:4" x14ac:dyDescent="0.25">
      <c r="C723"/>
      <c r="D723"/>
    </row>
    <row r="724" spans="3:4" x14ac:dyDescent="0.25">
      <c r="C724"/>
      <c r="D724"/>
    </row>
    <row r="725" spans="3:4" x14ac:dyDescent="0.25">
      <c r="C725"/>
      <c r="D725"/>
    </row>
    <row r="726" spans="3:4" x14ac:dyDescent="0.25">
      <c r="C726"/>
      <c r="D726"/>
    </row>
    <row r="727" spans="3:4" x14ac:dyDescent="0.25">
      <c r="C727"/>
      <c r="D727"/>
    </row>
    <row r="728" spans="3:4" x14ac:dyDescent="0.25">
      <c r="C728"/>
      <c r="D728"/>
    </row>
    <row r="729" spans="3:4" x14ac:dyDescent="0.25">
      <c r="C729"/>
      <c r="D729"/>
    </row>
    <row r="730" spans="3:4" x14ac:dyDescent="0.25">
      <c r="C730"/>
      <c r="D730"/>
    </row>
    <row r="731" spans="3:4" x14ac:dyDescent="0.25">
      <c r="C731"/>
      <c r="D731"/>
    </row>
    <row r="732" spans="3:4" x14ac:dyDescent="0.25">
      <c r="C732"/>
      <c r="D732"/>
    </row>
    <row r="733" spans="3:4" x14ac:dyDescent="0.25">
      <c r="C733"/>
      <c r="D733"/>
    </row>
    <row r="734" spans="3:4" x14ac:dyDescent="0.25">
      <c r="C734"/>
      <c r="D734"/>
    </row>
    <row r="735" spans="3:4" x14ac:dyDescent="0.25">
      <c r="C735"/>
      <c r="D735"/>
    </row>
    <row r="736" spans="3:4" x14ac:dyDescent="0.25">
      <c r="C736"/>
      <c r="D736"/>
    </row>
    <row r="737" spans="3:4" x14ac:dyDescent="0.25">
      <c r="C737"/>
      <c r="D737"/>
    </row>
    <row r="738" spans="3:4" x14ac:dyDescent="0.25">
      <c r="C738"/>
      <c r="D738"/>
    </row>
    <row r="739" spans="3:4" x14ac:dyDescent="0.25">
      <c r="C739"/>
      <c r="D739"/>
    </row>
    <row r="740" spans="3:4" x14ac:dyDescent="0.25">
      <c r="C740"/>
      <c r="D740"/>
    </row>
    <row r="741" spans="3:4" x14ac:dyDescent="0.25">
      <c r="C741"/>
      <c r="D741"/>
    </row>
    <row r="742" spans="3:4" x14ac:dyDescent="0.25">
      <c r="C742"/>
      <c r="D742"/>
    </row>
    <row r="743" spans="3:4" x14ac:dyDescent="0.25">
      <c r="C743"/>
      <c r="D743"/>
    </row>
    <row r="744" spans="3:4" x14ac:dyDescent="0.25">
      <c r="C744"/>
      <c r="D744"/>
    </row>
    <row r="745" spans="3:4" x14ac:dyDescent="0.25">
      <c r="C745"/>
      <c r="D745"/>
    </row>
    <row r="746" spans="3:4" x14ac:dyDescent="0.25">
      <c r="C746"/>
      <c r="D746"/>
    </row>
    <row r="747" spans="3:4" x14ac:dyDescent="0.25">
      <c r="C747"/>
      <c r="D747"/>
    </row>
    <row r="748" spans="3:4" x14ac:dyDescent="0.25">
      <c r="C748"/>
      <c r="D748"/>
    </row>
    <row r="749" spans="3:4" x14ac:dyDescent="0.25">
      <c r="C749"/>
      <c r="D749"/>
    </row>
    <row r="750" spans="3:4" x14ac:dyDescent="0.25">
      <c r="C750"/>
      <c r="D750"/>
    </row>
    <row r="751" spans="3:4" x14ac:dyDescent="0.25">
      <c r="C751"/>
      <c r="D751"/>
    </row>
    <row r="752" spans="3:4" x14ac:dyDescent="0.25">
      <c r="C752"/>
      <c r="D752"/>
    </row>
    <row r="753" spans="3:4" x14ac:dyDescent="0.25">
      <c r="C753"/>
      <c r="D753"/>
    </row>
    <row r="754" spans="3:4" x14ac:dyDescent="0.25">
      <c r="C754"/>
      <c r="D754"/>
    </row>
    <row r="755" spans="3:4" x14ac:dyDescent="0.25">
      <c r="C755"/>
      <c r="D755"/>
    </row>
    <row r="756" spans="3:4" x14ac:dyDescent="0.25">
      <c r="C756"/>
      <c r="D756"/>
    </row>
    <row r="757" spans="3:4" x14ac:dyDescent="0.25">
      <c r="C757"/>
      <c r="D757"/>
    </row>
    <row r="758" spans="3:4" x14ac:dyDescent="0.25">
      <c r="C758"/>
      <c r="D758"/>
    </row>
    <row r="759" spans="3:4" x14ac:dyDescent="0.25">
      <c r="C759"/>
      <c r="D759"/>
    </row>
    <row r="760" spans="3:4" x14ac:dyDescent="0.25">
      <c r="C760"/>
      <c r="D760"/>
    </row>
    <row r="761" spans="3:4" x14ac:dyDescent="0.25">
      <c r="C761"/>
      <c r="D761"/>
    </row>
    <row r="762" spans="3:4" x14ac:dyDescent="0.25">
      <c r="C762"/>
      <c r="D762"/>
    </row>
    <row r="763" spans="3:4" x14ac:dyDescent="0.25">
      <c r="C763"/>
      <c r="D763"/>
    </row>
    <row r="764" spans="3:4" x14ac:dyDescent="0.25">
      <c r="C764"/>
      <c r="D764"/>
    </row>
    <row r="765" spans="3:4" x14ac:dyDescent="0.25">
      <c r="C765"/>
      <c r="D765"/>
    </row>
    <row r="766" spans="3:4" x14ac:dyDescent="0.25">
      <c r="C766"/>
      <c r="D766"/>
    </row>
    <row r="767" spans="3:4" x14ac:dyDescent="0.25">
      <c r="C767"/>
      <c r="D767"/>
    </row>
    <row r="768" spans="3:4" x14ac:dyDescent="0.25">
      <c r="C768"/>
      <c r="D768"/>
    </row>
    <row r="769" spans="3:4" x14ac:dyDescent="0.25">
      <c r="C769"/>
      <c r="D769"/>
    </row>
    <row r="770" spans="3:4" x14ac:dyDescent="0.25">
      <c r="C770"/>
      <c r="D770"/>
    </row>
    <row r="771" spans="3:4" x14ac:dyDescent="0.25">
      <c r="C771"/>
      <c r="D771"/>
    </row>
    <row r="772" spans="3:4" x14ac:dyDescent="0.25">
      <c r="C772"/>
      <c r="D772"/>
    </row>
    <row r="773" spans="3:4" x14ac:dyDescent="0.25">
      <c r="C773"/>
      <c r="D773"/>
    </row>
    <row r="774" spans="3:4" x14ac:dyDescent="0.25">
      <c r="C774"/>
      <c r="D774"/>
    </row>
    <row r="775" spans="3:4" x14ac:dyDescent="0.25">
      <c r="C775"/>
      <c r="D775"/>
    </row>
    <row r="776" spans="3:4" x14ac:dyDescent="0.25">
      <c r="C776"/>
      <c r="D776"/>
    </row>
    <row r="777" spans="3:4" x14ac:dyDescent="0.25">
      <c r="C777"/>
      <c r="D777"/>
    </row>
    <row r="778" spans="3:4" x14ac:dyDescent="0.25">
      <c r="C778"/>
      <c r="D778"/>
    </row>
    <row r="779" spans="3:4" x14ac:dyDescent="0.25">
      <c r="C779"/>
      <c r="D779"/>
    </row>
    <row r="780" spans="3:4" x14ac:dyDescent="0.25">
      <c r="C780"/>
      <c r="D780"/>
    </row>
    <row r="781" spans="3:4" x14ac:dyDescent="0.25">
      <c r="C781"/>
      <c r="D781"/>
    </row>
    <row r="782" spans="3:4" x14ac:dyDescent="0.25">
      <c r="C782"/>
      <c r="D782"/>
    </row>
    <row r="783" spans="3:4" x14ac:dyDescent="0.25">
      <c r="C783"/>
      <c r="D783"/>
    </row>
    <row r="784" spans="3:4" x14ac:dyDescent="0.25">
      <c r="C784"/>
      <c r="D784"/>
    </row>
    <row r="785" spans="3:4" x14ac:dyDescent="0.25">
      <c r="C785"/>
      <c r="D785"/>
    </row>
    <row r="786" spans="3:4" x14ac:dyDescent="0.25">
      <c r="C786"/>
      <c r="D786"/>
    </row>
    <row r="787" spans="3:4" x14ac:dyDescent="0.25">
      <c r="C787"/>
      <c r="D787"/>
    </row>
    <row r="788" spans="3:4" x14ac:dyDescent="0.25">
      <c r="C788"/>
      <c r="D788"/>
    </row>
    <row r="789" spans="3:4" x14ac:dyDescent="0.25">
      <c r="C789"/>
      <c r="D789"/>
    </row>
    <row r="790" spans="3:4" x14ac:dyDescent="0.25">
      <c r="C790"/>
      <c r="D790"/>
    </row>
    <row r="791" spans="3:4" x14ac:dyDescent="0.25">
      <c r="C791"/>
      <c r="D791"/>
    </row>
    <row r="792" spans="3:4" x14ac:dyDescent="0.25">
      <c r="C792"/>
      <c r="D792"/>
    </row>
    <row r="793" spans="3:4" x14ac:dyDescent="0.25">
      <c r="C793"/>
      <c r="D793"/>
    </row>
    <row r="794" spans="3:4" x14ac:dyDescent="0.25">
      <c r="C794"/>
      <c r="D794"/>
    </row>
    <row r="795" spans="3:4" x14ac:dyDescent="0.25">
      <c r="C795"/>
      <c r="D795"/>
    </row>
    <row r="796" spans="3:4" x14ac:dyDescent="0.25">
      <c r="C796"/>
      <c r="D796"/>
    </row>
    <row r="797" spans="3:4" x14ac:dyDescent="0.25">
      <c r="C797"/>
      <c r="D797"/>
    </row>
    <row r="798" spans="3:4" x14ac:dyDescent="0.25">
      <c r="C798"/>
      <c r="D798"/>
    </row>
    <row r="799" spans="3:4" x14ac:dyDescent="0.25">
      <c r="C799"/>
      <c r="D799"/>
    </row>
    <row r="800" spans="3:4" x14ac:dyDescent="0.25">
      <c r="C800"/>
      <c r="D800"/>
    </row>
    <row r="801" spans="3:4" x14ac:dyDescent="0.25">
      <c r="C801"/>
      <c r="D801"/>
    </row>
    <row r="802" spans="3:4" x14ac:dyDescent="0.25">
      <c r="C802"/>
      <c r="D802"/>
    </row>
    <row r="803" spans="3:4" x14ac:dyDescent="0.25">
      <c r="C803"/>
      <c r="D803"/>
    </row>
    <row r="804" spans="3:4" x14ac:dyDescent="0.25">
      <c r="C804"/>
      <c r="D804"/>
    </row>
    <row r="805" spans="3:4" x14ac:dyDescent="0.25">
      <c r="C805"/>
      <c r="D805"/>
    </row>
    <row r="806" spans="3:4" x14ac:dyDescent="0.25">
      <c r="C806"/>
      <c r="D806"/>
    </row>
    <row r="807" spans="3:4" x14ac:dyDescent="0.25">
      <c r="C807"/>
      <c r="D807"/>
    </row>
    <row r="808" spans="3:4" x14ac:dyDescent="0.25">
      <c r="C808"/>
      <c r="D808"/>
    </row>
    <row r="809" spans="3:4" x14ac:dyDescent="0.25">
      <c r="C809"/>
      <c r="D809"/>
    </row>
    <row r="810" spans="3:4" x14ac:dyDescent="0.25">
      <c r="C810"/>
      <c r="D810"/>
    </row>
    <row r="811" spans="3:4" x14ac:dyDescent="0.25">
      <c r="C811"/>
      <c r="D811"/>
    </row>
    <row r="812" spans="3:4" x14ac:dyDescent="0.25">
      <c r="C812"/>
      <c r="D812"/>
    </row>
    <row r="813" spans="3:4" x14ac:dyDescent="0.25">
      <c r="C813"/>
      <c r="D813"/>
    </row>
    <row r="814" spans="3:4" x14ac:dyDescent="0.25">
      <c r="C814"/>
      <c r="D814"/>
    </row>
    <row r="815" spans="3:4" x14ac:dyDescent="0.25">
      <c r="C815"/>
      <c r="D815"/>
    </row>
    <row r="816" spans="3:4" x14ac:dyDescent="0.25">
      <c r="C816"/>
      <c r="D816"/>
    </row>
    <row r="817" spans="3:4" x14ac:dyDescent="0.25">
      <c r="C817"/>
      <c r="D817"/>
    </row>
    <row r="818" spans="3:4" x14ac:dyDescent="0.25">
      <c r="C818"/>
      <c r="D818"/>
    </row>
    <row r="819" spans="3:4" x14ac:dyDescent="0.25">
      <c r="C819"/>
      <c r="D819"/>
    </row>
    <row r="820" spans="3:4" x14ac:dyDescent="0.25">
      <c r="C820"/>
      <c r="D820"/>
    </row>
    <row r="821" spans="3:4" x14ac:dyDescent="0.25">
      <c r="C821"/>
      <c r="D821"/>
    </row>
    <row r="822" spans="3:4" x14ac:dyDescent="0.25">
      <c r="C822"/>
      <c r="D822"/>
    </row>
    <row r="823" spans="3:4" x14ac:dyDescent="0.25">
      <c r="C823"/>
      <c r="D823"/>
    </row>
    <row r="824" spans="3:4" x14ac:dyDescent="0.25">
      <c r="C824"/>
      <c r="D824"/>
    </row>
    <row r="825" spans="3:4" x14ac:dyDescent="0.25">
      <c r="C825"/>
      <c r="D825"/>
    </row>
    <row r="826" spans="3:4" x14ac:dyDescent="0.25">
      <c r="C826"/>
      <c r="D826"/>
    </row>
    <row r="827" spans="3:4" x14ac:dyDescent="0.25">
      <c r="C827"/>
      <c r="D827"/>
    </row>
    <row r="828" spans="3:4" x14ac:dyDescent="0.25">
      <c r="C828"/>
      <c r="D828"/>
    </row>
    <row r="829" spans="3:4" x14ac:dyDescent="0.25">
      <c r="C829"/>
      <c r="D829"/>
    </row>
    <row r="830" spans="3:4" x14ac:dyDescent="0.25">
      <c r="C830"/>
      <c r="D830"/>
    </row>
    <row r="831" spans="3:4" x14ac:dyDescent="0.25">
      <c r="C831"/>
      <c r="D831"/>
    </row>
    <row r="832" spans="3:4" x14ac:dyDescent="0.25">
      <c r="C832"/>
      <c r="D832"/>
    </row>
    <row r="833" spans="3:4" x14ac:dyDescent="0.25">
      <c r="C833"/>
      <c r="D833"/>
    </row>
    <row r="834" spans="3:4" x14ac:dyDescent="0.25">
      <c r="C834"/>
      <c r="D834"/>
    </row>
    <row r="835" spans="3:4" x14ac:dyDescent="0.25">
      <c r="C835"/>
      <c r="D835"/>
    </row>
    <row r="836" spans="3:4" x14ac:dyDescent="0.25">
      <c r="C836"/>
      <c r="D836"/>
    </row>
    <row r="837" spans="3:4" x14ac:dyDescent="0.25">
      <c r="C837"/>
      <c r="D837"/>
    </row>
    <row r="838" spans="3:4" x14ac:dyDescent="0.25">
      <c r="C838"/>
      <c r="D838"/>
    </row>
    <row r="839" spans="3:4" x14ac:dyDescent="0.25">
      <c r="C839"/>
      <c r="D839"/>
    </row>
    <row r="840" spans="3:4" x14ac:dyDescent="0.25">
      <c r="C840"/>
      <c r="D840"/>
    </row>
    <row r="841" spans="3:4" x14ac:dyDescent="0.25">
      <c r="C841"/>
      <c r="D841"/>
    </row>
    <row r="842" spans="3:4" x14ac:dyDescent="0.25">
      <c r="C842"/>
      <c r="D842"/>
    </row>
    <row r="843" spans="3:4" x14ac:dyDescent="0.25">
      <c r="C843"/>
      <c r="D843"/>
    </row>
    <row r="844" spans="3:4" x14ac:dyDescent="0.25">
      <c r="C844"/>
      <c r="D844"/>
    </row>
    <row r="845" spans="3:4" x14ac:dyDescent="0.25">
      <c r="C845"/>
      <c r="D845"/>
    </row>
    <row r="846" spans="3:4" x14ac:dyDescent="0.25">
      <c r="C846"/>
      <c r="D846"/>
    </row>
    <row r="847" spans="3:4" x14ac:dyDescent="0.25">
      <c r="C847"/>
      <c r="D847"/>
    </row>
    <row r="848" spans="3:4" x14ac:dyDescent="0.25">
      <c r="C848"/>
      <c r="D848"/>
    </row>
    <row r="849" spans="3:4" x14ac:dyDescent="0.25">
      <c r="C849"/>
      <c r="D849"/>
    </row>
    <row r="850" spans="3:4" x14ac:dyDescent="0.25">
      <c r="C850"/>
      <c r="D850"/>
    </row>
    <row r="851" spans="3:4" x14ac:dyDescent="0.25">
      <c r="C851"/>
      <c r="D851"/>
    </row>
    <row r="852" spans="3:4" x14ac:dyDescent="0.25">
      <c r="C852"/>
      <c r="D852"/>
    </row>
    <row r="853" spans="3:4" x14ac:dyDescent="0.25">
      <c r="C853"/>
      <c r="D853"/>
    </row>
    <row r="854" spans="3:4" x14ac:dyDescent="0.25">
      <c r="C854"/>
      <c r="D854"/>
    </row>
    <row r="855" spans="3:4" x14ac:dyDescent="0.25">
      <c r="C855"/>
      <c r="D855"/>
    </row>
    <row r="856" spans="3:4" x14ac:dyDescent="0.25">
      <c r="C856"/>
      <c r="D856"/>
    </row>
    <row r="857" spans="3:4" x14ac:dyDescent="0.25">
      <c r="C857"/>
      <c r="D857"/>
    </row>
    <row r="858" spans="3:4" x14ac:dyDescent="0.25">
      <c r="C858"/>
      <c r="D858"/>
    </row>
    <row r="859" spans="3:4" x14ac:dyDescent="0.25">
      <c r="C859"/>
      <c r="D859"/>
    </row>
    <row r="860" spans="3:4" x14ac:dyDescent="0.25">
      <c r="C860"/>
      <c r="D860"/>
    </row>
    <row r="861" spans="3:4" x14ac:dyDescent="0.25">
      <c r="C861"/>
      <c r="D861"/>
    </row>
    <row r="862" spans="3:4" x14ac:dyDescent="0.25">
      <c r="C862"/>
      <c r="D862"/>
    </row>
    <row r="863" spans="3:4" x14ac:dyDescent="0.25">
      <c r="C863"/>
      <c r="D863"/>
    </row>
    <row r="864" spans="3:4" x14ac:dyDescent="0.25">
      <c r="C864"/>
      <c r="D864"/>
    </row>
    <row r="865" spans="3:4" x14ac:dyDescent="0.25">
      <c r="C865"/>
      <c r="D865"/>
    </row>
    <row r="866" spans="3:4" x14ac:dyDescent="0.25">
      <c r="C866"/>
      <c r="D866"/>
    </row>
    <row r="867" spans="3:4" x14ac:dyDescent="0.25">
      <c r="C867"/>
      <c r="D867"/>
    </row>
    <row r="868" spans="3:4" x14ac:dyDescent="0.25">
      <c r="C868"/>
      <c r="D868"/>
    </row>
    <row r="869" spans="3:4" x14ac:dyDescent="0.25">
      <c r="C869"/>
      <c r="D869"/>
    </row>
    <row r="870" spans="3:4" x14ac:dyDescent="0.25">
      <c r="C870"/>
      <c r="D870"/>
    </row>
    <row r="871" spans="3:4" x14ac:dyDescent="0.25">
      <c r="C871"/>
      <c r="D871"/>
    </row>
    <row r="872" spans="3:4" x14ac:dyDescent="0.25">
      <c r="C872"/>
      <c r="D872"/>
    </row>
    <row r="873" spans="3:4" x14ac:dyDescent="0.25">
      <c r="C873"/>
      <c r="D873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632"/>
  <sheetViews>
    <sheetView topLeftCell="A13" workbookViewId="0">
      <selection activeCell="G24" sqref="G24"/>
    </sheetView>
  </sheetViews>
  <sheetFormatPr defaultRowHeight="15" x14ac:dyDescent="0.25"/>
  <cols>
    <col min="1" max="1" width="27.7109375" customWidth="1"/>
    <col min="2" max="2" width="17.7109375" style="271" customWidth="1"/>
    <col min="3" max="3" width="13.5703125" style="304" customWidth="1"/>
    <col min="4" max="4" width="14.85546875" style="269" customWidth="1"/>
    <col min="5" max="5" width="14.140625" style="269" customWidth="1"/>
    <col min="6" max="6" width="14" style="269" customWidth="1"/>
    <col min="7" max="7" width="5.85546875" customWidth="1"/>
  </cols>
  <sheetData>
    <row r="1" spans="1:7" x14ac:dyDescent="0.25">
      <c r="B1"/>
    </row>
    <row r="3" spans="1:7" s="278" customFormat="1" ht="45" x14ac:dyDescent="0.25">
      <c r="A3" s="320" t="s">
        <v>29930</v>
      </c>
      <c r="B3" s="278" t="s">
        <v>30035</v>
      </c>
      <c r="C3" s="278" t="s">
        <v>30036</v>
      </c>
      <c r="D3" s="278" t="s">
        <v>30037</v>
      </c>
      <c r="E3" s="278" t="s">
        <v>30038</v>
      </c>
      <c r="F3" s="278" t="s">
        <v>30034</v>
      </c>
    </row>
    <row r="4" spans="1:7" x14ac:dyDescent="0.25">
      <c r="A4" s="267" t="s">
        <v>29994</v>
      </c>
      <c r="B4" s="281">
        <v>475</v>
      </c>
      <c r="C4" s="319">
        <v>105385.29999999992</v>
      </c>
      <c r="D4" s="281">
        <v>69929.219999999885</v>
      </c>
      <c r="E4" s="281">
        <v>31973.319999999996</v>
      </c>
      <c r="F4" s="281">
        <v>37955.899999999885</v>
      </c>
    </row>
    <row r="5" spans="1:7" x14ac:dyDescent="0.25">
      <c r="A5" s="267" t="s">
        <v>29945</v>
      </c>
      <c r="B5" s="281">
        <v>400</v>
      </c>
      <c r="C5" s="319">
        <v>78396.75</v>
      </c>
      <c r="D5" s="281">
        <v>50100.330000000024</v>
      </c>
      <c r="E5" s="281">
        <v>26815.595199999989</v>
      </c>
      <c r="F5" s="281">
        <v>23284.734799999998</v>
      </c>
      <c r="G5" s="282"/>
    </row>
    <row r="6" spans="1:7" x14ac:dyDescent="0.25">
      <c r="A6" s="267" t="s">
        <v>29968</v>
      </c>
      <c r="B6" s="281">
        <v>232</v>
      </c>
      <c r="C6" s="319">
        <v>36318.319999999985</v>
      </c>
      <c r="D6" s="281">
        <v>21998.7</v>
      </c>
      <c r="E6" s="281">
        <v>11809.11</v>
      </c>
      <c r="F6" s="281">
        <v>10189.590000000002</v>
      </c>
    </row>
    <row r="7" spans="1:7" x14ac:dyDescent="0.25">
      <c r="A7" s="267" t="s">
        <v>29946</v>
      </c>
      <c r="B7" s="281">
        <v>443</v>
      </c>
      <c r="C7" s="319">
        <v>30743.119999999999</v>
      </c>
      <c r="D7" s="281">
        <v>21153.240000000013</v>
      </c>
      <c r="E7" s="281">
        <v>12929.556000000002</v>
      </c>
      <c r="F7" s="281">
        <v>8223.684000000012</v>
      </c>
    </row>
    <row r="8" spans="1:7" x14ac:dyDescent="0.25">
      <c r="A8" s="267" t="s">
        <v>29947</v>
      </c>
      <c r="B8" s="281">
        <v>205</v>
      </c>
      <c r="C8" s="319">
        <v>18849.490000000005</v>
      </c>
      <c r="D8" s="281">
        <v>13013.969999999998</v>
      </c>
      <c r="E8" s="281">
        <v>6439.0999999999995</v>
      </c>
      <c r="F8" s="281">
        <v>6574.869999999999</v>
      </c>
    </row>
    <row r="9" spans="1:7" x14ac:dyDescent="0.25">
      <c r="A9" s="267" t="s">
        <v>29956</v>
      </c>
      <c r="B9" s="281">
        <v>224</v>
      </c>
      <c r="C9" s="319">
        <v>13258.299999999994</v>
      </c>
      <c r="D9" s="281">
        <v>9509.4499999999935</v>
      </c>
      <c r="E9" s="281">
        <v>5674.8479999999981</v>
      </c>
      <c r="F9" s="281">
        <v>3834.6019999999953</v>
      </c>
    </row>
    <row r="10" spans="1:7" x14ac:dyDescent="0.25">
      <c r="A10" s="267" t="s">
        <v>29950</v>
      </c>
      <c r="B10" s="281">
        <v>145</v>
      </c>
      <c r="C10" s="319">
        <v>10255.120000000001</v>
      </c>
      <c r="D10" s="281">
        <v>7140.66</v>
      </c>
      <c r="E10" s="281">
        <v>4145.01</v>
      </c>
      <c r="F10" s="281">
        <v>2995.65</v>
      </c>
    </row>
    <row r="11" spans="1:7" x14ac:dyDescent="0.25">
      <c r="A11" s="267">
        <v>0</v>
      </c>
      <c r="B11" s="281">
        <v>0</v>
      </c>
      <c r="C11" s="319">
        <v>3571.18</v>
      </c>
      <c r="D11" s="281">
        <v>2487.2799999999997</v>
      </c>
      <c r="E11" s="281">
        <v>0</v>
      </c>
      <c r="F11" s="281">
        <v>2487.2799999999997</v>
      </c>
    </row>
    <row r="12" spans="1:7" x14ac:dyDescent="0.25">
      <c r="A12" s="267" t="s">
        <v>29951</v>
      </c>
      <c r="B12" s="281">
        <v>99</v>
      </c>
      <c r="C12" s="319">
        <v>6066.99</v>
      </c>
      <c r="D12" s="281">
        <v>3699.2400000000002</v>
      </c>
      <c r="E12" s="281">
        <v>1607.4052769130687</v>
      </c>
      <c r="F12" s="281">
        <v>2091.8347230869317</v>
      </c>
    </row>
    <row r="13" spans="1:7" x14ac:dyDescent="0.25">
      <c r="A13" s="267" t="s">
        <v>29959</v>
      </c>
      <c r="B13" s="281">
        <v>95</v>
      </c>
      <c r="C13" s="319">
        <v>5715.619999999999</v>
      </c>
      <c r="D13" s="281">
        <v>3984.07</v>
      </c>
      <c r="E13" s="281">
        <v>1952.4900000000002</v>
      </c>
      <c r="F13" s="281">
        <v>2031.58</v>
      </c>
    </row>
    <row r="14" spans="1:7" x14ac:dyDescent="0.25">
      <c r="A14" s="267" t="s">
        <v>29953</v>
      </c>
      <c r="B14" s="281">
        <v>71</v>
      </c>
      <c r="C14" s="319">
        <v>8663.2999999999884</v>
      </c>
      <c r="D14" s="281">
        <v>5151.1400000000012</v>
      </c>
      <c r="E14" s="281">
        <v>3217.4900000000002</v>
      </c>
      <c r="F14" s="281">
        <v>1933.650000000001</v>
      </c>
    </row>
    <row r="15" spans="1:7" x14ac:dyDescent="0.25">
      <c r="A15" s="267" t="s">
        <v>29960</v>
      </c>
      <c r="B15" s="281">
        <v>224</v>
      </c>
      <c r="C15" s="319">
        <v>4480.6100000000006</v>
      </c>
      <c r="D15" s="281">
        <v>2548.9700000000003</v>
      </c>
      <c r="E15" s="281">
        <v>1133.5692000000001</v>
      </c>
      <c r="F15" s="281">
        <v>1415.4007999999997</v>
      </c>
    </row>
    <row r="16" spans="1:7" x14ac:dyDescent="0.25">
      <c r="A16" s="267" t="s">
        <v>29948</v>
      </c>
      <c r="B16" s="281">
        <v>32</v>
      </c>
      <c r="C16" s="319">
        <v>3739.1600000000003</v>
      </c>
      <c r="D16" s="281">
        <v>2160.59</v>
      </c>
      <c r="E16" s="281">
        <v>752.5</v>
      </c>
      <c r="F16" s="281">
        <v>1408.0900000000001</v>
      </c>
    </row>
    <row r="17" spans="1:6" x14ac:dyDescent="0.25">
      <c r="A17" s="267" t="s">
        <v>29961</v>
      </c>
      <c r="B17" s="281">
        <v>92</v>
      </c>
      <c r="C17" s="319">
        <v>2824.0199999999991</v>
      </c>
      <c r="D17" s="281">
        <v>1865.3799999999997</v>
      </c>
      <c r="E17" s="281">
        <v>656.4</v>
      </c>
      <c r="F17" s="281">
        <v>1208.9799999999996</v>
      </c>
    </row>
    <row r="18" spans="1:6" x14ac:dyDescent="0.25">
      <c r="A18" s="267" t="s">
        <v>29952</v>
      </c>
      <c r="B18" s="281">
        <v>45</v>
      </c>
      <c r="C18" s="319">
        <v>4474.8500000000013</v>
      </c>
      <c r="D18" s="281">
        <v>2295.44</v>
      </c>
      <c r="E18" s="281">
        <v>1445.0505006810015</v>
      </c>
      <c r="F18" s="281">
        <v>850.38949931899845</v>
      </c>
    </row>
    <row r="19" spans="1:6" x14ac:dyDescent="0.25">
      <c r="A19" s="267" t="s">
        <v>29964</v>
      </c>
      <c r="B19" s="281">
        <v>35</v>
      </c>
      <c r="C19" s="319">
        <v>2730.75</v>
      </c>
      <c r="D19" s="281">
        <v>1914.74</v>
      </c>
      <c r="E19" s="281">
        <v>1159.74</v>
      </c>
      <c r="F19" s="281">
        <v>755.00000000000011</v>
      </c>
    </row>
    <row r="20" spans="1:6" x14ac:dyDescent="0.25">
      <c r="A20" s="267" t="s">
        <v>29982</v>
      </c>
      <c r="B20" s="281">
        <v>5</v>
      </c>
      <c r="C20" s="319">
        <v>2073.2700000000004</v>
      </c>
      <c r="D20" s="281">
        <v>1292.1500000000001</v>
      </c>
      <c r="E20" s="281">
        <v>579.7976000000001</v>
      </c>
      <c r="F20" s="281">
        <v>712.35239999999999</v>
      </c>
    </row>
    <row r="21" spans="1:6" x14ac:dyDescent="0.25">
      <c r="A21" s="267" t="s">
        <v>29954</v>
      </c>
      <c r="B21" s="281">
        <v>39</v>
      </c>
      <c r="C21" s="319">
        <v>2142.16</v>
      </c>
      <c r="D21" s="281">
        <v>1256.3300000000002</v>
      </c>
      <c r="E21" s="281">
        <v>748.80000000000007</v>
      </c>
      <c r="F21" s="281">
        <v>507.53000000000014</v>
      </c>
    </row>
    <row r="22" spans="1:6" x14ac:dyDescent="0.25">
      <c r="A22" s="267" t="s">
        <v>30006</v>
      </c>
      <c r="B22" s="281">
        <v>35</v>
      </c>
      <c r="C22" s="319">
        <v>1119.8899999999999</v>
      </c>
      <c r="D22" s="281">
        <v>848.45</v>
      </c>
      <c r="E22" s="281">
        <v>353.28548397709858</v>
      </c>
      <c r="F22" s="281">
        <v>495.16451602290135</v>
      </c>
    </row>
    <row r="23" spans="1:6" x14ac:dyDescent="0.25">
      <c r="A23" s="267" t="s">
        <v>29999</v>
      </c>
      <c r="B23" s="281">
        <v>19</v>
      </c>
      <c r="C23" s="319">
        <v>1001.4</v>
      </c>
      <c r="D23" s="281">
        <v>645</v>
      </c>
      <c r="E23" s="281">
        <v>175.48121368963689</v>
      </c>
      <c r="F23" s="281">
        <v>469.51878631036317</v>
      </c>
    </row>
    <row r="24" spans="1:6" x14ac:dyDescent="0.25">
      <c r="A24" s="267" t="s">
        <v>29949</v>
      </c>
      <c r="B24" s="281">
        <v>6</v>
      </c>
      <c r="C24" s="319">
        <v>587.70000000000005</v>
      </c>
      <c r="D24" s="281">
        <v>344.99</v>
      </c>
      <c r="E24" s="281">
        <v>100</v>
      </c>
      <c r="F24" s="281">
        <v>244.98999999999998</v>
      </c>
    </row>
    <row r="25" spans="1:6" x14ac:dyDescent="0.25">
      <c r="A25" s="267" t="s">
        <v>29955</v>
      </c>
      <c r="B25" s="281">
        <v>3</v>
      </c>
      <c r="C25" s="319">
        <v>567.6</v>
      </c>
      <c r="D25" s="281">
        <v>387.32</v>
      </c>
      <c r="E25" s="281">
        <v>183</v>
      </c>
      <c r="F25" s="281">
        <v>204.32</v>
      </c>
    </row>
    <row r="26" spans="1:6" x14ac:dyDescent="0.25">
      <c r="A26" s="267" t="s">
        <v>29957</v>
      </c>
      <c r="B26" s="281">
        <v>7</v>
      </c>
      <c r="C26" s="319">
        <v>319.77</v>
      </c>
      <c r="D26" s="281">
        <v>261.43</v>
      </c>
      <c r="E26" s="281">
        <v>76.950000000000017</v>
      </c>
      <c r="F26" s="281">
        <v>184.48</v>
      </c>
    </row>
    <row r="27" spans="1:6" x14ac:dyDescent="0.25">
      <c r="A27" s="267" t="s">
        <v>30007</v>
      </c>
      <c r="B27" s="281">
        <v>3</v>
      </c>
      <c r="C27" s="319">
        <v>471.98</v>
      </c>
      <c r="D27" s="281">
        <v>186.82</v>
      </c>
      <c r="E27" s="281">
        <v>35</v>
      </c>
      <c r="F27" s="281">
        <v>151.82</v>
      </c>
    </row>
    <row r="28" spans="1:6" x14ac:dyDescent="0.25">
      <c r="A28" s="267" t="s">
        <v>29963</v>
      </c>
      <c r="B28" s="281">
        <v>3</v>
      </c>
      <c r="C28" s="319">
        <v>290.51</v>
      </c>
      <c r="D28" s="281">
        <v>223.83999999999997</v>
      </c>
      <c r="E28" s="281">
        <v>116.28</v>
      </c>
      <c r="F28" s="281">
        <v>107.55999999999997</v>
      </c>
    </row>
    <row r="29" spans="1:6" x14ac:dyDescent="0.25">
      <c r="A29" s="267" t="s">
        <v>29998</v>
      </c>
      <c r="B29" s="281">
        <v>10</v>
      </c>
      <c r="C29" s="319">
        <v>214.80000000000004</v>
      </c>
      <c r="D29" s="281">
        <v>93.6</v>
      </c>
      <c r="E29" s="281">
        <v>50</v>
      </c>
      <c r="F29" s="281">
        <v>43.599999999999994</v>
      </c>
    </row>
    <row r="30" spans="1:6" x14ac:dyDescent="0.25">
      <c r="A30" s="267" t="s">
        <v>29973</v>
      </c>
      <c r="B30" s="281">
        <v>4</v>
      </c>
      <c r="C30" s="319">
        <v>132</v>
      </c>
      <c r="D30" s="281">
        <v>61.06</v>
      </c>
      <c r="E30" s="281">
        <v>20</v>
      </c>
      <c r="F30" s="281">
        <v>41.06</v>
      </c>
    </row>
    <row r="31" spans="1:6" x14ac:dyDescent="0.25">
      <c r="A31" s="267" t="s">
        <v>29992</v>
      </c>
      <c r="B31" s="281">
        <v>1</v>
      </c>
      <c r="C31" s="319">
        <v>57.75</v>
      </c>
      <c r="D31" s="281">
        <v>42.43</v>
      </c>
      <c r="E31" s="281">
        <v>8</v>
      </c>
      <c r="F31" s="281">
        <v>34.43</v>
      </c>
    </row>
    <row r="32" spans="1:6" x14ac:dyDescent="0.25">
      <c r="A32" s="267" t="s">
        <v>29958</v>
      </c>
      <c r="B32" s="281">
        <v>1</v>
      </c>
      <c r="C32" s="319">
        <v>39.700000000000003</v>
      </c>
      <c r="D32" s="281">
        <v>29.44</v>
      </c>
      <c r="E32" s="281">
        <v>16.899999999999999</v>
      </c>
      <c r="F32" s="281">
        <v>12.540000000000003</v>
      </c>
    </row>
    <row r="33" spans="1:6" x14ac:dyDescent="0.25">
      <c r="A33" s="267" t="s">
        <v>30030</v>
      </c>
      <c r="B33" s="281"/>
      <c r="C33" s="319"/>
      <c r="D33" s="281"/>
      <c r="E33" s="281"/>
      <c r="F33" s="281"/>
    </row>
    <row r="34" spans="1:6" x14ac:dyDescent="0.25">
      <c r="A34" s="267" t="s">
        <v>29974</v>
      </c>
      <c r="B34" s="281">
        <v>4</v>
      </c>
      <c r="C34" s="319">
        <v>261.93</v>
      </c>
      <c r="D34" s="281">
        <v>87.570000000000007</v>
      </c>
      <c r="E34" s="281">
        <v>122.32976138865638</v>
      </c>
      <c r="F34" s="281">
        <v>-34.759761388656386</v>
      </c>
    </row>
    <row r="35" spans="1:6" x14ac:dyDescent="0.25">
      <c r="A35" s="267" t="s">
        <v>29931</v>
      </c>
      <c r="B35" s="281">
        <v>2957</v>
      </c>
      <c r="C35" s="319">
        <v>344753.33999999991</v>
      </c>
      <c r="D35" s="281">
        <v>224712.84999999992</v>
      </c>
      <c r="E35" s="281">
        <v>114297.00823664943</v>
      </c>
      <c r="F35" s="281">
        <v>110415.84176335041</v>
      </c>
    </row>
    <row r="36" spans="1:6" x14ac:dyDescent="0.25">
      <c r="B36"/>
      <c r="C36"/>
      <c r="D36"/>
      <c r="E36"/>
      <c r="F36"/>
    </row>
    <row r="37" spans="1:6" x14ac:dyDescent="0.25">
      <c r="B37"/>
      <c r="C37"/>
      <c r="D37"/>
      <c r="E37"/>
      <c r="F37"/>
    </row>
    <row r="38" spans="1:6" x14ac:dyDescent="0.25">
      <c r="B38"/>
      <c r="C38"/>
      <c r="D38"/>
      <c r="E38"/>
      <c r="F38"/>
    </row>
    <row r="39" spans="1:6" x14ac:dyDescent="0.25">
      <c r="B39"/>
      <c r="C39"/>
      <c r="D39"/>
      <c r="E39"/>
      <c r="F39"/>
    </row>
    <row r="40" spans="1:6" x14ac:dyDescent="0.25">
      <c r="B40"/>
      <c r="C40"/>
      <c r="D40"/>
      <c r="E40"/>
      <c r="F40"/>
    </row>
    <row r="41" spans="1:6" x14ac:dyDescent="0.25">
      <c r="B41"/>
      <c r="C41"/>
      <c r="D41"/>
      <c r="E41"/>
      <c r="F41"/>
    </row>
    <row r="42" spans="1:6" x14ac:dyDescent="0.25">
      <c r="B42"/>
      <c r="C42"/>
      <c r="D42"/>
      <c r="E42"/>
      <c r="F42"/>
    </row>
    <row r="43" spans="1:6" x14ac:dyDescent="0.25">
      <c r="B43"/>
      <c r="C43"/>
      <c r="D43"/>
      <c r="E43"/>
      <c r="F43"/>
    </row>
    <row r="44" spans="1:6" x14ac:dyDescent="0.25">
      <c r="B44"/>
      <c r="C44"/>
      <c r="D44"/>
      <c r="E44"/>
      <c r="F44"/>
    </row>
    <row r="45" spans="1:6" x14ac:dyDescent="0.25">
      <c r="B45"/>
      <c r="C45"/>
      <c r="D45"/>
      <c r="E45"/>
      <c r="F45"/>
    </row>
    <row r="46" spans="1:6" x14ac:dyDescent="0.25">
      <c r="B46"/>
      <c r="C46"/>
      <c r="D46"/>
      <c r="E46"/>
      <c r="F46"/>
    </row>
    <row r="47" spans="1:6" x14ac:dyDescent="0.25">
      <c r="B47"/>
      <c r="C47"/>
      <c r="D47"/>
      <c r="E47"/>
      <c r="F47"/>
    </row>
    <row r="48" spans="1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  <row r="57" spans="2:6" x14ac:dyDescent="0.25">
      <c r="B57"/>
      <c r="C57"/>
      <c r="D57"/>
      <c r="E57"/>
      <c r="F57"/>
    </row>
    <row r="58" spans="2:6" x14ac:dyDescent="0.25">
      <c r="B58"/>
      <c r="C58"/>
      <c r="D58"/>
      <c r="E58"/>
      <c r="F58"/>
    </row>
    <row r="59" spans="2:6" x14ac:dyDescent="0.25">
      <c r="B59"/>
      <c r="C59"/>
      <c r="D59"/>
      <c r="E59"/>
      <c r="F59"/>
    </row>
    <row r="60" spans="2:6" x14ac:dyDescent="0.25">
      <c r="B60"/>
      <c r="C60"/>
      <c r="D60"/>
      <c r="E60"/>
      <c r="F60"/>
    </row>
    <row r="61" spans="2:6" x14ac:dyDescent="0.25">
      <c r="B61"/>
      <c r="C61"/>
      <c r="D61"/>
      <c r="E61"/>
      <c r="F61"/>
    </row>
    <row r="62" spans="2:6" x14ac:dyDescent="0.25">
      <c r="B62"/>
      <c r="C62"/>
      <c r="D62"/>
      <c r="E62"/>
      <c r="F62"/>
    </row>
    <row r="63" spans="2:6" x14ac:dyDescent="0.25">
      <c r="B63"/>
      <c r="C63"/>
      <c r="D63"/>
      <c r="E63"/>
      <c r="F63"/>
    </row>
    <row r="64" spans="2:6" x14ac:dyDescent="0.25">
      <c r="B64"/>
      <c r="C64"/>
      <c r="D64"/>
      <c r="E64"/>
      <c r="F64"/>
    </row>
    <row r="65" spans="2:6" x14ac:dyDescent="0.25">
      <c r="B65"/>
      <c r="C65"/>
      <c r="D65"/>
      <c r="E65"/>
      <c r="F65"/>
    </row>
    <row r="66" spans="2:6" x14ac:dyDescent="0.25">
      <c r="B66"/>
      <c r="C66"/>
      <c r="D66"/>
      <c r="E66"/>
      <c r="F66"/>
    </row>
    <row r="67" spans="2:6" x14ac:dyDescent="0.25">
      <c r="B67"/>
      <c r="C67"/>
      <c r="D67"/>
      <c r="E67"/>
      <c r="F67"/>
    </row>
    <row r="68" spans="2:6" x14ac:dyDescent="0.25">
      <c r="B68"/>
      <c r="C68"/>
      <c r="D68"/>
      <c r="E68"/>
      <c r="F68"/>
    </row>
    <row r="69" spans="2:6" x14ac:dyDescent="0.25">
      <c r="B69"/>
      <c r="C69"/>
      <c r="D69"/>
      <c r="E69"/>
      <c r="F69"/>
    </row>
    <row r="70" spans="2:6" x14ac:dyDescent="0.25">
      <c r="B70"/>
      <c r="C70"/>
      <c r="D70"/>
      <c r="E70"/>
      <c r="F70"/>
    </row>
    <row r="71" spans="2:6" x14ac:dyDescent="0.25">
      <c r="B71"/>
      <c r="C71"/>
      <c r="D71"/>
      <c r="E71"/>
      <c r="F71"/>
    </row>
    <row r="72" spans="2:6" x14ac:dyDescent="0.25">
      <c r="B72"/>
      <c r="C72"/>
      <c r="D72"/>
      <c r="E72"/>
      <c r="F72"/>
    </row>
    <row r="73" spans="2:6" x14ac:dyDescent="0.25">
      <c r="B73"/>
      <c r="C73"/>
      <c r="D73"/>
      <c r="E73"/>
      <c r="F73"/>
    </row>
    <row r="74" spans="2:6" x14ac:dyDescent="0.25">
      <c r="B74"/>
      <c r="C74"/>
      <c r="D74"/>
      <c r="E74"/>
      <c r="F74"/>
    </row>
    <row r="75" spans="2:6" x14ac:dyDescent="0.25">
      <c r="B75"/>
      <c r="C75"/>
      <c r="D75"/>
      <c r="E75"/>
      <c r="F75"/>
    </row>
    <row r="76" spans="2:6" x14ac:dyDescent="0.25">
      <c r="B76"/>
      <c r="C76"/>
      <c r="D76"/>
      <c r="E76"/>
      <c r="F76"/>
    </row>
    <row r="77" spans="2:6" x14ac:dyDescent="0.25">
      <c r="B77"/>
      <c r="C77"/>
      <c r="D77"/>
      <c r="E77"/>
      <c r="F77"/>
    </row>
    <row r="78" spans="2:6" x14ac:dyDescent="0.25">
      <c r="B78"/>
      <c r="C78"/>
      <c r="D78"/>
      <c r="E78"/>
      <c r="F78"/>
    </row>
    <row r="79" spans="2:6" x14ac:dyDescent="0.25">
      <c r="B79"/>
      <c r="C79"/>
      <c r="D79"/>
      <c r="E79"/>
      <c r="F79"/>
    </row>
    <row r="80" spans="2:6" x14ac:dyDescent="0.25">
      <c r="B80"/>
      <c r="C80"/>
      <c r="D80"/>
      <c r="E80"/>
      <c r="F80"/>
    </row>
    <row r="81" spans="2:6" x14ac:dyDescent="0.25">
      <c r="B81"/>
      <c r="C81"/>
      <c r="D81"/>
      <c r="E81"/>
      <c r="F81"/>
    </row>
    <row r="82" spans="2:6" x14ac:dyDescent="0.25">
      <c r="B82"/>
      <c r="C82"/>
      <c r="D82"/>
      <c r="E82"/>
      <c r="F82"/>
    </row>
    <row r="83" spans="2:6" x14ac:dyDescent="0.25">
      <c r="B83"/>
      <c r="C83"/>
      <c r="D83"/>
      <c r="E83"/>
      <c r="F83"/>
    </row>
    <row r="84" spans="2:6" x14ac:dyDescent="0.25">
      <c r="B84"/>
      <c r="C84"/>
      <c r="D84"/>
      <c r="E84"/>
      <c r="F84"/>
    </row>
    <row r="85" spans="2:6" x14ac:dyDescent="0.25">
      <c r="B85"/>
      <c r="C85"/>
      <c r="D85"/>
      <c r="E85"/>
      <c r="F85"/>
    </row>
    <row r="86" spans="2:6" x14ac:dyDescent="0.25">
      <c r="B86"/>
      <c r="C86"/>
      <c r="D86"/>
      <c r="E86"/>
      <c r="F86"/>
    </row>
    <row r="87" spans="2:6" x14ac:dyDescent="0.25">
      <c r="B87"/>
      <c r="C87"/>
      <c r="D87"/>
      <c r="E87"/>
      <c r="F87"/>
    </row>
    <row r="88" spans="2:6" x14ac:dyDescent="0.25">
      <c r="B88"/>
      <c r="C88"/>
      <c r="D88"/>
      <c r="E88"/>
      <c r="F88"/>
    </row>
    <row r="89" spans="2:6" x14ac:dyDescent="0.25">
      <c r="B89"/>
      <c r="C89"/>
      <c r="D89"/>
      <c r="E89"/>
      <c r="F89"/>
    </row>
    <row r="90" spans="2:6" x14ac:dyDescent="0.25">
      <c r="B90"/>
      <c r="C90"/>
      <c r="D90"/>
      <c r="E90"/>
      <c r="F90"/>
    </row>
    <row r="91" spans="2:6" x14ac:dyDescent="0.25">
      <c r="B91"/>
      <c r="C91"/>
      <c r="D91"/>
      <c r="E91"/>
      <c r="F91"/>
    </row>
    <row r="92" spans="2:6" x14ac:dyDescent="0.25">
      <c r="B92"/>
      <c r="C92"/>
      <c r="D92"/>
      <c r="E92"/>
      <c r="F92"/>
    </row>
    <row r="93" spans="2:6" x14ac:dyDescent="0.25">
      <c r="B93"/>
      <c r="C93"/>
      <c r="D93"/>
      <c r="E93"/>
      <c r="F93"/>
    </row>
    <row r="94" spans="2:6" x14ac:dyDescent="0.25">
      <c r="B94"/>
      <c r="C94"/>
      <c r="D94"/>
      <c r="E94"/>
      <c r="F94"/>
    </row>
    <row r="95" spans="2:6" x14ac:dyDescent="0.25">
      <c r="B95"/>
      <c r="C95"/>
      <c r="D95"/>
      <c r="E95"/>
      <c r="F95"/>
    </row>
    <row r="96" spans="2:6" x14ac:dyDescent="0.25">
      <c r="B96"/>
      <c r="C96"/>
      <c r="D96"/>
      <c r="E96"/>
      <c r="F96"/>
    </row>
    <row r="97" spans="2:6" x14ac:dyDescent="0.25">
      <c r="B97"/>
      <c r="C97"/>
      <c r="D97"/>
      <c r="E97"/>
      <c r="F97"/>
    </row>
    <row r="98" spans="2:6" x14ac:dyDescent="0.25">
      <c r="B98"/>
      <c r="C98"/>
      <c r="D98"/>
      <c r="E98"/>
      <c r="F98"/>
    </row>
    <row r="99" spans="2:6" x14ac:dyDescent="0.25">
      <c r="B99"/>
      <c r="C99"/>
      <c r="D99"/>
      <c r="E99"/>
      <c r="F99"/>
    </row>
    <row r="100" spans="2:6" x14ac:dyDescent="0.25">
      <c r="B100"/>
      <c r="C100"/>
      <c r="D100"/>
      <c r="E100"/>
      <c r="F100"/>
    </row>
    <row r="101" spans="2:6" x14ac:dyDescent="0.25">
      <c r="B101"/>
      <c r="C101"/>
      <c r="D101"/>
      <c r="E101"/>
      <c r="F101"/>
    </row>
    <row r="102" spans="2:6" x14ac:dyDescent="0.25">
      <c r="B102"/>
      <c r="C102"/>
      <c r="D102"/>
      <c r="E102"/>
      <c r="F102"/>
    </row>
    <row r="103" spans="2:6" x14ac:dyDescent="0.25">
      <c r="B103"/>
      <c r="C103"/>
      <c r="D103"/>
      <c r="E103"/>
      <c r="F103"/>
    </row>
    <row r="104" spans="2:6" x14ac:dyDescent="0.25">
      <c r="B104"/>
      <c r="C104"/>
      <c r="D104"/>
      <c r="E104"/>
      <c r="F104"/>
    </row>
    <row r="105" spans="2:6" x14ac:dyDescent="0.25">
      <c r="B105"/>
      <c r="C105"/>
      <c r="D105"/>
      <c r="E105"/>
      <c r="F105"/>
    </row>
    <row r="106" spans="2:6" x14ac:dyDescent="0.25">
      <c r="B106"/>
      <c r="C106"/>
      <c r="D106"/>
      <c r="E106"/>
      <c r="F106"/>
    </row>
    <row r="107" spans="2:6" x14ac:dyDescent="0.25">
      <c r="B107"/>
      <c r="C107"/>
      <c r="D107"/>
      <c r="E107"/>
      <c r="F107"/>
    </row>
    <row r="108" spans="2:6" x14ac:dyDescent="0.25">
      <c r="B108"/>
      <c r="C108"/>
      <c r="D108"/>
      <c r="E108"/>
      <c r="F108"/>
    </row>
    <row r="109" spans="2:6" x14ac:dyDescent="0.25">
      <c r="B109"/>
      <c r="C109"/>
      <c r="D109"/>
      <c r="E109"/>
      <c r="F109"/>
    </row>
    <row r="110" spans="2:6" x14ac:dyDescent="0.25">
      <c r="B110"/>
      <c r="C110"/>
      <c r="D110"/>
      <c r="E110"/>
      <c r="F110"/>
    </row>
    <row r="111" spans="2:6" x14ac:dyDescent="0.25">
      <c r="B111"/>
      <c r="C111"/>
      <c r="D111"/>
      <c r="E111"/>
      <c r="F111"/>
    </row>
    <row r="112" spans="2:6" x14ac:dyDescent="0.25">
      <c r="B112"/>
      <c r="C112"/>
      <c r="D112"/>
      <c r="E112"/>
      <c r="F112"/>
    </row>
    <row r="113" spans="2:6" x14ac:dyDescent="0.25">
      <c r="B113"/>
      <c r="C113"/>
      <c r="D113"/>
      <c r="E113"/>
      <c r="F113"/>
    </row>
    <row r="114" spans="2:6" x14ac:dyDescent="0.25">
      <c r="B114"/>
      <c r="C114"/>
      <c r="D114"/>
      <c r="E114"/>
      <c r="F114"/>
    </row>
    <row r="115" spans="2:6" x14ac:dyDescent="0.25">
      <c r="B115"/>
      <c r="C115"/>
      <c r="D115"/>
      <c r="E115"/>
      <c r="F115"/>
    </row>
    <row r="116" spans="2:6" x14ac:dyDescent="0.25">
      <c r="B116"/>
      <c r="C116"/>
      <c r="D116"/>
      <c r="E116"/>
      <c r="F116"/>
    </row>
    <row r="117" spans="2:6" x14ac:dyDescent="0.25">
      <c r="B117"/>
      <c r="C117"/>
      <c r="D117"/>
      <c r="E117"/>
      <c r="F117"/>
    </row>
    <row r="118" spans="2:6" x14ac:dyDescent="0.25">
      <c r="B118"/>
      <c r="C118"/>
      <c r="D118"/>
      <c r="E118"/>
      <c r="F118"/>
    </row>
    <row r="119" spans="2:6" x14ac:dyDescent="0.25">
      <c r="B119"/>
      <c r="C119"/>
      <c r="D119"/>
      <c r="E119"/>
      <c r="F119"/>
    </row>
    <row r="120" spans="2:6" x14ac:dyDescent="0.25">
      <c r="B120"/>
      <c r="C120"/>
      <c r="D120"/>
      <c r="E120"/>
      <c r="F120"/>
    </row>
    <row r="121" spans="2:6" x14ac:dyDescent="0.25">
      <c r="B121"/>
      <c r="C121"/>
      <c r="D121"/>
      <c r="E121"/>
      <c r="F121"/>
    </row>
    <row r="122" spans="2:6" x14ac:dyDescent="0.25">
      <c r="B122"/>
      <c r="C122"/>
      <c r="D122"/>
      <c r="E122"/>
      <c r="F122"/>
    </row>
    <row r="123" spans="2:6" x14ac:dyDescent="0.25">
      <c r="B123"/>
      <c r="C123"/>
      <c r="D123"/>
      <c r="E123"/>
      <c r="F123"/>
    </row>
    <row r="124" spans="2:6" x14ac:dyDescent="0.25">
      <c r="B124"/>
      <c r="C124"/>
      <c r="D124"/>
      <c r="E124"/>
      <c r="F124"/>
    </row>
    <row r="125" spans="2:6" x14ac:dyDescent="0.25">
      <c r="B125"/>
      <c r="C125"/>
      <c r="D125"/>
      <c r="E125"/>
      <c r="F125"/>
    </row>
    <row r="126" spans="2:6" x14ac:dyDescent="0.25">
      <c r="B126"/>
      <c r="C126"/>
      <c r="D126"/>
      <c r="E126"/>
      <c r="F126"/>
    </row>
    <row r="127" spans="2:6" x14ac:dyDescent="0.25">
      <c r="B127"/>
      <c r="C127"/>
      <c r="D127"/>
      <c r="E127"/>
      <c r="F127"/>
    </row>
    <row r="128" spans="2:6" x14ac:dyDescent="0.25">
      <c r="B128"/>
      <c r="C128"/>
      <c r="D128"/>
      <c r="E128"/>
      <c r="F128"/>
    </row>
    <row r="129" spans="2:6" x14ac:dyDescent="0.25">
      <c r="B129"/>
      <c r="C129"/>
      <c r="D129"/>
      <c r="E129"/>
      <c r="F129"/>
    </row>
    <row r="130" spans="2:6" x14ac:dyDescent="0.25">
      <c r="B130"/>
      <c r="C130"/>
      <c r="D130"/>
      <c r="E130"/>
      <c r="F130"/>
    </row>
    <row r="131" spans="2:6" x14ac:dyDescent="0.25">
      <c r="B131"/>
      <c r="C131"/>
      <c r="D131"/>
      <c r="E131"/>
      <c r="F131"/>
    </row>
    <row r="132" spans="2:6" x14ac:dyDescent="0.25">
      <c r="B132"/>
      <c r="C132"/>
      <c r="D132"/>
      <c r="E132"/>
      <c r="F132"/>
    </row>
    <row r="133" spans="2:6" x14ac:dyDescent="0.25">
      <c r="B133"/>
      <c r="C133"/>
      <c r="D133"/>
      <c r="E133"/>
      <c r="F133"/>
    </row>
    <row r="134" spans="2:6" x14ac:dyDescent="0.25">
      <c r="B134"/>
      <c r="C134"/>
      <c r="D134"/>
      <c r="E134"/>
      <c r="F134"/>
    </row>
    <row r="135" spans="2:6" x14ac:dyDescent="0.25">
      <c r="B135"/>
      <c r="C135"/>
      <c r="D135"/>
      <c r="E135"/>
      <c r="F135"/>
    </row>
    <row r="136" spans="2:6" x14ac:dyDescent="0.25">
      <c r="B136"/>
      <c r="C136"/>
      <c r="D136"/>
      <c r="E136"/>
      <c r="F136"/>
    </row>
    <row r="137" spans="2:6" x14ac:dyDescent="0.25">
      <c r="B137"/>
      <c r="C137"/>
      <c r="D137"/>
      <c r="E137"/>
      <c r="F137"/>
    </row>
    <row r="138" spans="2:6" x14ac:dyDescent="0.25">
      <c r="B138"/>
      <c r="C138"/>
      <c r="D138"/>
      <c r="E138"/>
      <c r="F138"/>
    </row>
    <row r="139" spans="2:6" x14ac:dyDescent="0.25">
      <c r="B139"/>
      <c r="C139"/>
      <c r="D139"/>
      <c r="E139"/>
      <c r="F139"/>
    </row>
    <row r="140" spans="2:6" x14ac:dyDescent="0.25">
      <c r="B140"/>
      <c r="C140"/>
      <c r="D140"/>
      <c r="E140"/>
      <c r="F140"/>
    </row>
    <row r="141" spans="2:6" x14ac:dyDescent="0.25">
      <c r="B141"/>
      <c r="C141"/>
      <c r="D141"/>
      <c r="E141"/>
      <c r="F141"/>
    </row>
    <row r="142" spans="2:6" x14ac:dyDescent="0.25">
      <c r="B142"/>
      <c r="C142"/>
      <c r="D142"/>
      <c r="E142"/>
      <c r="F142"/>
    </row>
    <row r="143" spans="2:6" x14ac:dyDescent="0.25">
      <c r="B143"/>
      <c r="C143"/>
      <c r="D143"/>
      <c r="E143"/>
      <c r="F143"/>
    </row>
    <row r="144" spans="2:6" x14ac:dyDescent="0.25">
      <c r="B144"/>
      <c r="C144"/>
      <c r="D144"/>
      <c r="E144"/>
      <c r="F144"/>
    </row>
    <row r="145" spans="2:6" x14ac:dyDescent="0.25">
      <c r="B145"/>
      <c r="C145"/>
      <c r="D145"/>
      <c r="E145"/>
      <c r="F145"/>
    </row>
    <row r="146" spans="2:6" x14ac:dyDescent="0.25">
      <c r="B146"/>
      <c r="C146"/>
      <c r="D146"/>
      <c r="E146"/>
      <c r="F146"/>
    </row>
    <row r="147" spans="2:6" x14ac:dyDescent="0.25">
      <c r="B147"/>
      <c r="C147"/>
      <c r="D147"/>
      <c r="E147"/>
      <c r="F147"/>
    </row>
    <row r="148" spans="2:6" x14ac:dyDescent="0.25">
      <c r="B148"/>
      <c r="C148"/>
      <c r="D148"/>
      <c r="E148"/>
      <c r="F148"/>
    </row>
    <row r="149" spans="2:6" x14ac:dyDescent="0.25">
      <c r="B149"/>
      <c r="C149"/>
      <c r="D149"/>
      <c r="E149"/>
      <c r="F149"/>
    </row>
    <row r="150" spans="2:6" x14ac:dyDescent="0.25">
      <c r="B150"/>
      <c r="C150"/>
      <c r="D150"/>
      <c r="E150"/>
      <c r="F150"/>
    </row>
    <row r="151" spans="2:6" x14ac:dyDescent="0.25">
      <c r="B151"/>
      <c r="C151"/>
      <c r="D151"/>
      <c r="E151"/>
      <c r="F151"/>
    </row>
    <row r="152" spans="2:6" x14ac:dyDescent="0.25">
      <c r="B152"/>
      <c r="C152"/>
      <c r="D152"/>
      <c r="E152"/>
      <c r="F152"/>
    </row>
    <row r="153" spans="2:6" x14ac:dyDescent="0.25">
      <c r="B153"/>
      <c r="C153"/>
      <c r="D153"/>
      <c r="E153"/>
      <c r="F153"/>
    </row>
    <row r="154" spans="2:6" x14ac:dyDescent="0.25">
      <c r="B154"/>
      <c r="C154"/>
      <c r="D154"/>
      <c r="E154"/>
      <c r="F154"/>
    </row>
    <row r="155" spans="2:6" x14ac:dyDescent="0.25">
      <c r="B155"/>
      <c r="C155"/>
      <c r="D155"/>
      <c r="E155"/>
      <c r="F155"/>
    </row>
    <row r="156" spans="2:6" x14ac:dyDescent="0.25">
      <c r="B156"/>
      <c r="C156"/>
      <c r="D156"/>
      <c r="E156"/>
      <c r="F156"/>
    </row>
    <row r="157" spans="2:6" x14ac:dyDescent="0.25">
      <c r="B157"/>
      <c r="C157"/>
      <c r="D157"/>
      <c r="E157"/>
      <c r="F157"/>
    </row>
    <row r="158" spans="2:6" x14ac:dyDescent="0.25">
      <c r="B158"/>
      <c r="C158"/>
      <c r="D158"/>
      <c r="E158"/>
      <c r="F158"/>
    </row>
    <row r="159" spans="2:6" x14ac:dyDescent="0.25">
      <c r="B159"/>
      <c r="C159"/>
      <c r="D159"/>
      <c r="E159"/>
      <c r="F159"/>
    </row>
    <row r="160" spans="2:6" x14ac:dyDescent="0.25">
      <c r="B160"/>
      <c r="C160"/>
      <c r="D160"/>
      <c r="E160"/>
      <c r="F160"/>
    </row>
    <row r="161" spans="2:6" x14ac:dyDescent="0.25">
      <c r="B161"/>
      <c r="C161"/>
      <c r="D161"/>
      <c r="E161"/>
      <c r="F161"/>
    </row>
    <row r="162" spans="2:6" x14ac:dyDescent="0.25">
      <c r="B162"/>
      <c r="C162"/>
      <c r="D162"/>
      <c r="E162"/>
      <c r="F162"/>
    </row>
    <row r="163" spans="2:6" x14ac:dyDescent="0.25">
      <c r="B163"/>
      <c r="C163"/>
      <c r="D163"/>
      <c r="E163"/>
      <c r="F163"/>
    </row>
    <row r="164" spans="2:6" x14ac:dyDescent="0.25">
      <c r="B164"/>
      <c r="C164"/>
      <c r="D164"/>
      <c r="E164"/>
      <c r="F164"/>
    </row>
    <row r="165" spans="2:6" x14ac:dyDescent="0.25">
      <c r="B165"/>
      <c r="C165"/>
      <c r="D165"/>
      <c r="E165"/>
      <c r="F165"/>
    </row>
    <row r="166" spans="2:6" x14ac:dyDescent="0.25">
      <c r="B166"/>
      <c r="C166"/>
      <c r="D166"/>
      <c r="E166"/>
      <c r="F166"/>
    </row>
    <row r="167" spans="2:6" x14ac:dyDescent="0.25">
      <c r="B167"/>
      <c r="C167"/>
      <c r="D167"/>
      <c r="E167"/>
      <c r="F167"/>
    </row>
    <row r="168" spans="2:6" x14ac:dyDescent="0.25">
      <c r="B168"/>
      <c r="C168"/>
      <c r="D168"/>
      <c r="E168"/>
      <c r="F168"/>
    </row>
    <row r="169" spans="2:6" x14ac:dyDescent="0.25">
      <c r="B169"/>
      <c r="C169"/>
      <c r="D169"/>
      <c r="E169"/>
      <c r="F169"/>
    </row>
    <row r="170" spans="2:6" x14ac:dyDescent="0.25">
      <c r="B170"/>
      <c r="C170"/>
      <c r="D170"/>
      <c r="E170"/>
      <c r="F170"/>
    </row>
    <row r="171" spans="2:6" x14ac:dyDescent="0.25">
      <c r="B171"/>
      <c r="C171"/>
      <c r="D171"/>
      <c r="E171"/>
      <c r="F171"/>
    </row>
    <row r="172" spans="2:6" x14ac:dyDescent="0.25">
      <c r="B172"/>
      <c r="C172"/>
      <c r="D172"/>
      <c r="E172"/>
      <c r="F172"/>
    </row>
    <row r="173" spans="2:6" x14ac:dyDescent="0.25">
      <c r="B173"/>
      <c r="C173"/>
      <c r="D173"/>
      <c r="E173"/>
      <c r="F173"/>
    </row>
    <row r="174" spans="2:6" x14ac:dyDescent="0.25">
      <c r="B174"/>
      <c r="C174"/>
      <c r="D174"/>
      <c r="E174"/>
      <c r="F174"/>
    </row>
    <row r="175" spans="2:6" x14ac:dyDescent="0.25">
      <c r="B175"/>
      <c r="C175"/>
      <c r="D175"/>
      <c r="E175"/>
      <c r="F175"/>
    </row>
    <row r="176" spans="2:6" x14ac:dyDescent="0.25">
      <c r="B176"/>
      <c r="C176"/>
      <c r="D176"/>
      <c r="E176"/>
      <c r="F176"/>
    </row>
    <row r="177" spans="2:6" x14ac:dyDescent="0.25">
      <c r="B177"/>
      <c r="C177"/>
      <c r="D177"/>
      <c r="E177"/>
      <c r="F177"/>
    </row>
    <row r="178" spans="2:6" x14ac:dyDescent="0.25">
      <c r="B178"/>
      <c r="C178"/>
      <c r="D178"/>
      <c r="E178"/>
      <c r="F178"/>
    </row>
    <row r="179" spans="2:6" x14ac:dyDescent="0.25">
      <c r="B179"/>
      <c r="C179"/>
      <c r="D179"/>
      <c r="E179"/>
      <c r="F179"/>
    </row>
    <row r="180" spans="2:6" x14ac:dyDescent="0.25">
      <c r="B180"/>
      <c r="C180"/>
      <c r="D180"/>
      <c r="E180"/>
      <c r="F180"/>
    </row>
    <row r="181" spans="2:6" x14ac:dyDescent="0.25">
      <c r="B181"/>
      <c r="C181"/>
      <c r="D181"/>
      <c r="E181"/>
      <c r="F181"/>
    </row>
    <row r="182" spans="2:6" x14ac:dyDescent="0.25">
      <c r="B182"/>
      <c r="C182"/>
      <c r="D182"/>
      <c r="E182"/>
      <c r="F182"/>
    </row>
    <row r="183" spans="2:6" x14ac:dyDescent="0.25">
      <c r="B183"/>
      <c r="C183"/>
      <c r="D183"/>
      <c r="E183"/>
      <c r="F183"/>
    </row>
    <row r="184" spans="2:6" x14ac:dyDescent="0.25">
      <c r="B184"/>
      <c r="C184"/>
      <c r="D184"/>
      <c r="E184"/>
      <c r="F184"/>
    </row>
    <row r="185" spans="2:6" x14ac:dyDescent="0.25">
      <c r="B185"/>
      <c r="C185"/>
      <c r="D185"/>
      <c r="E185"/>
      <c r="F185"/>
    </row>
    <row r="186" spans="2:6" x14ac:dyDescent="0.25">
      <c r="B186"/>
      <c r="C186"/>
      <c r="D186"/>
      <c r="E186"/>
      <c r="F186"/>
    </row>
    <row r="187" spans="2:6" x14ac:dyDescent="0.25">
      <c r="B187"/>
      <c r="C187"/>
      <c r="D187"/>
      <c r="E187"/>
      <c r="F187"/>
    </row>
    <row r="188" spans="2:6" x14ac:dyDescent="0.25">
      <c r="B188"/>
      <c r="C188"/>
      <c r="D188"/>
      <c r="E188"/>
      <c r="F188"/>
    </row>
    <row r="189" spans="2:6" x14ac:dyDescent="0.25">
      <c r="B189"/>
      <c r="C189"/>
      <c r="D189"/>
      <c r="E189"/>
      <c r="F189"/>
    </row>
    <row r="190" spans="2:6" x14ac:dyDescent="0.25">
      <c r="B190"/>
      <c r="C190"/>
      <c r="D190"/>
      <c r="E190"/>
      <c r="F190"/>
    </row>
    <row r="191" spans="2:6" x14ac:dyDescent="0.25">
      <c r="B191"/>
      <c r="C191"/>
      <c r="D191"/>
      <c r="E191"/>
      <c r="F191"/>
    </row>
    <row r="192" spans="2:6" x14ac:dyDescent="0.25">
      <c r="B192"/>
      <c r="C192"/>
      <c r="D192"/>
      <c r="E192"/>
      <c r="F192"/>
    </row>
    <row r="193" spans="2:6" x14ac:dyDescent="0.25">
      <c r="B193"/>
      <c r="C193"/>
      <c r="D193"/>
      <c r="E193"/>
      <c r="F193"/>
    </row>
    <row r="194" spans="2:6" x14ac:dyDescent="0.25">
      <c r="B194"/>
      <c r="C194"/>
      <c r="D194"/>
      <c r="E194"/>
      <c r="F194"/>
    </row>
    <row r="195" spans="2:6" x14ac:dyDescent="0.25">
      <c r="B195"/>
      <c r="C195"/>
      <c r="D195"/>
      <c r="E195"/>
      <c r="F195"/>
    </row>
    <row r="196" spans="2:6" x14ac:dyDescent="0.25">
      <c r="B196"/>
      <c r="C196"/>
      <c r="D196"/>
      <c r="E196"/>
      <c r="F196"/>
    </row>
    <row r="197" spans="2:6" x14ac:dyDescent="0.25">
      <c r="B197"/>
      <c r="C197"/>
      <c r="D197"/>
      <c r="E197"/>
      <c r="F197"/>
    </row>
    <row r="198" spans="2:6" x14ac:dyDescent="0.25">
      <c r="B198"/>
      <c r="C198"/>
      <c r="D198"/>
      <c r="E198"/>
      <c r="F198"/>
    </row>
    <row r="199" spans="2:6" x14ac:dyDescent="0.25">
      <c r="B199"/>
      <c r="C199"/>
      <c r="D199"/>
      <c r="E199"/>
      <c r="F199"/>
    </row>
    <row r="200" spans="2:6" x14ac:dyDescent="0.25">
      <c r="B200"/>
      <c r="C200"/>
      <c r="D200"/>
      <c r="E200"/>
      <c r="F200"/>
    </row>
    <row r="201" spans="2:6" x14ac:dyDescent="0.25">
      <c r="B201"/>
      <c r="C201"/>
      <c r="D201"/>
      <c r="E201"/>
      <c r="F201"/>
    </row>
    <row r="202" spans="2:6" x14ac:dyDescent="0.25">
      <c r="B202"/>
      <c r="C202"/>
      <c r="D202"/>
      <c r="E202"/>
      <c r="F202"/>
    </row>
    <row r="203" spans="2:6" x14ac:dyDescent="0.25">
      <c r="B203"/>
      <c r="C203"/>
      <c r="D203"/>
      <c r="E203"/>
      <c r="F203"/>
    </row>
    <row r="204" spans="2:6" x14ac:dyDescent="0.25">
      <c r="B204"/>
      <c r="C204"/>
      <c r="D204"/>
      <c r="E204"/>
      <c r="F204"/>
    </row>
    <row r="205" spans="2:6" x14ac:dyDescent="0.25">
      <c r="B205"/>
      <c r="C205"/>
      <c r="D205"/>
      <c r="E205"/>
      <c r="F205"/>
    </row>
    <row r="206" spans="2:6" x14ac:dyDescent="0.25">
      <c r="B206"/>
      <c r="C206"/>
      <c r="D206"/>
      <c r="E206"/>
      <c r="F206"/>
    </row>
    <row r="207" spans="2:6" x14ac:dyDescent="0.25">
      <c r="B207"/>
      <c r="C207"/>
      <c r="D207"/>
      <c r="E207"/>
      <c r="F207"/>
    </row>
    <row r="208" spans="2:6" x14ac:dyDescent="0.25">
      <c r="B208"/>
      <c r="C208"/>
      <c r="D208"/>
      <c r="E208"/>
      <c r="F208"/>
    </row>
    <row r="209" spans="2:6" x14ac:dyDescent="0.25">
      <c r="B209"/>
      <c r="C209"/>
      <c r="D209"/>
      <c r="E209"/>
      <c r="F209"/>
    </row>
    <row r="210" spans="2:6" x14ac:dyDescent="0.25">
      <c r="B210"/>
      <c r="C210"/>
      <c r="D210"/>
      <c r="E210"/>
      <c r="F210"/>
    </row>
    <row r="211" spans="2:6" x14ac:dyDescent="0.25">
      <c r="B211"/>
      <c r="C211"/>
      <c r="D211"/>
      <c r="E211"/>
      <c r="F211"/>
    </row>
    <row r="212" spans="2:6" x14ac:dyDescent="0.25">
      <c r="B212"/>
      <c r="C212"/>
      <c r="D212"/>
      <c r="E212"/>
      <c r="F212"/>
    </row>
    <row r="213" spans="2:6" x14ac:dyDescent="0.25">
      <c r="B213"/>
      <c r="C213"/>
      <c r="D213"/>
      <c r="E213"/>
      <c r="F213"/>
    </row>
    <row r="214" spans="2:6" x14ac:dyDescent="0.25">
      <c r="B214"/>
      <c r="C214"/>
      <c r="D214"/>
      <c r="E214"/>
      <c r="F214"/>
    </row>
    <row r="215" spans="2:6" x14ac:dyDescent="0.25">
      <c r="B215"/>
      <c r="C215"/>
      <c r="D215"/>
      <c r="E215"/>
      <c r="F215"/>
    </row>
    <row r="216" spans="2:6" x14ac:dyDescent="0.25">
      <c r="B216"/>
      <c r="C216"/>
      <c r="D216"/>
      <c r="E216"/>
      <c r="F216"/>
    </row>
    <row r="217" spans="2:6" x14ac:dyDescent="0.25">
      <c r="B217"/>
      <c r="C217"/>
      <c r="D217"/>
      <c r="E217"/>
      <c r="F217"/>
    </row>
    <row r="218" spans="2:6" x14ac:dyDescent="0.25">
      <c r="B218"/>
      <c r="C218"/>
      <c r="D218"/>
      <c r="E218"/>
      <c r="F218"/>
    </row>
    <row r="219" spans="2:6" x14ac:dyDescent="0.25">
      <c r="B219"/>
      <c r="C219"/>
      <c r="D219"/>
      <c r="E219"/>
      <c r="F219"/>
    </row>
    <row r="220" spans="2:6" x14ac:dyDescent="0.25">
      <c r="B220"/>
      <c r="C220"/>
      <c r="D220"/>
      <c r="E220"/>
      <c r="F220"/>
    </row>
    <row r="221" spans="2:6" x14ac:dyDescent="0.25">
      <c r="B221"/>
      <c r="C221"/>
      <c r="D221"/>
      <c r="E221"/>
      <c r="F221"/>
    </row>
    <row r="222" spans="2:6" x14ac:dyDescent="0.25">
      <c r="B222"/>
      <c r="C222"/>
      <c r="D222"/>
      <c r="E222"/>
      <c r="F222"/>
    </row>
    <row r="223" spans="2:6" x14ac:dyDescent="0.25">
      <c r="B223"/>
      <c r="C223"/>
      <c r="D223"/>
      <c r="E223"/>
      <c r="F223"/>
    </row>
    <row r="224" spans="2:6" x14ac:dyDescent="0.25">
      <c r="B224"/>
      <c r="C224"/>
      <c r="D224"/>
      <c r="E224"/>
      <c r="F224"/>
    </row>
    <row r="225" spans="2:6" x14ac:dyDescent="0.25">
      <c r="B225"/>
      <c r="C225"/>
      <c r="D225"/>
      <c r="E225"/>
      <c r="F225"/>
    </row>
    <row r="226" spans="2:6" x14ac:dyDescent="0.25">
      <c r="B226"/>
      <c r="C226"/>
      <c r="D226"/>
      <c r="E226"/>
      <c r="F226"/>
    </row>
    <row r="227" spans="2:6" x14ac:dyDescent="0.25">
      <c r="B227"/>
      <c r="C227"/>
      <c r="D227"/>
      <c r="E227"/>
      <c r="F227"/>
    </row>
    <row r="228" spans="2:6" x14ac:dyDescent="0.25">
      <c r="B228"/>
      <c r="C228"/>
      <c r="D228"/>
      <c r="E228"/>
      <c r="F228"/>
    </row>
    <row r="229" spans="2:6" x14ac:dyDescent="0.25">
      <c r="B229"/>
      <c r="C229"/>
      <c r="D229"/>
      <c r="E229"/>
      <c r="F229"/>
    </row>
    <row r="230" spans="2:6" x14ac:dyDescent="0.25">
      <c r="B230"/>
      <c r="C230"/>
      <c r="D230"/>
      <c r="E230"/>
      <c r="F230"/>
    </row>
    <row r="231" spans="2:6" x14ac:dyDescent="0.25">
      <c r="B231"/>
      <c r="C231"/>
      <c r="D231"/>
      <c r="E231"/>
      <c r="F231"/>
    </row>
    <row r="232" spans="2:6" x14ac:dyDescent="0.25">
      <c r="B232"/>
      <c r="C232"/>
      <c r="D232"/>
      <c r="E232"/>
      <c r="F232"/>
    </row>
    <row r="233" spans="2:6" x14ac:dyDescent="0.25">
      <c r="B233"/>
      <c r="C233"/>
      <c r="D233"/>
      <c r="E233"/>
      <c r="F233"/>
    </row>
    <row r="234" spans="2:6" x14ac:dyDescent="0.25">
      <c r="B234"/>
      <c r="C234"/>
      <c r="D234"/>
      <c r="E234"/>
      <c r="F234"/>
    </row>
    <row r="235" spans="2:6" x14ac:dyDescent="0.25">
      <c r="B235"/>
      <c r="C235"/>
      <c r="D235"/>
      <c r="E235"/>
      <c r="F235"/>
    </row>
    <row r="236" spans="2:6" x14ac:dyDescent="0.25">
      <c r="B236"/>
      <c r="C236"/>
      <c r="D236"/>
      <c r="E236"/>
      <c r="F236"/>
    </row>
    <row r="237" spans="2:6" x14ac:dyDescent="0.25">
      <c r="B237"/>
      <c r="C237"/>
      <c r="D237"/>
      <c r="E237"/>
      <c r="F237"/>
    </row>
    <row r="238" spans="2:6" x14ac:dyDescent="0.25">
      <c r="B238"/>
      <c r="C238"/>
      <c r="D238"/>
      <c r="E238"/>
      <c r="F238"/>
    </row>
    <row r="239" spans="2:6" x14ac:dyDescent="0.25">
      <c r="B239"/>
      <c r="C239"/>
      <c r="D239"/>
      <c r="E239"/>
      <c r="F239"/>
    </row>
    <row r="240" spans="2:6" x14ac:dyDescent="0.25">
      <c r="B240"/>
      <c r="C240"/>
      <c r="D240"/>
      <c r="E240"/>
      <c r="F240"/>
    </row>
    <row r="241" spans="2:6" x14ac:dyDescent="0.25">
      <c r="B241"/>
      <c r="C241"/>
      <c r="D241"/>
      <c r="E241"/>
      <c r="F241"/>
    </row>
    <row r="242" spans="2:6" x14ac:dyDescent="0.25">
      <c r="B242"/>
      <c r="C242"/>
      <c r="D242"/>
      <c r="E242"/>
      <c r="F242"/>
    </row>
    <row r="243" spans="2:6" x14ac:dyDescent="0.25">
      <c r="B243"/>
      <c r="C243"/>
      <c r="D243"/>
      <c r="E243"/>
      <c r="F243"/>
    </row>
    <row r="244" spans="2:6" x14ac:dyDescent="0.25">
      <c r="B244"/>
      <c r="C244"/>
      <c r="D244"/>
      <c r="E244"/>
      <c r="F244"/>
    </row>
    <row r="245" spans="2:6" x14ac:dyDescent="0.25">
      <c r="B245"/>
      <c r="C245"/>
      <c r="D245"/>
      <c r="E245"/>
      <c r="F245"/>
    </row>
    <row r="246" spans="2:6" x14ac:dyDescent="0.25">
      <c r="B246"/>
      <c r="C246"/>
      <c r="D246"/>
      <c r="E246"/>
      <c r="F246"/>
    </row>
    <row r="247" spans="2:6" x14ac:dyDescent="0.25">
      <c r="B247"/>
      <c r="C247"/>
      <c r="D247"/>
      <c r="E247"/>
      <c r="F247"/>
    </row>
    <row r="248" spans="2:6" x14ac:dyDescent="0.25">
      <c r="B248"/>
      <c r="C248"/>
      <c r="D248"/>
      <c r="E248"/>
      <c r="F248"/>
    </row>
    <row r="249" spans="2:6" x14ac:dyDescent="0.25">
      <c r="B249"/>
      <c r="C249"/>
      <c r="D249"/>
      <c r="E249"/>
      <c r="F249"/>
    </row>
    <row r="250" spans="2:6" x14ac:dyDescent="0.25">
      <c r="B250"/>
      <c r="C250"/>
      <c r="D250"/>
      <c r="E250"/>
      <c r="F250"/>
    </row>
    <row r="251" spans="2:6" x14ac:dyDescent="0.25">
      <c r="B251"/>
      <c r="C251"/>
      <c r="D251"/>
      <c r="E251"/>
      <c r="F251"/>
    </row>
    <row r="252" spans="2:6" x14ac:dyDescent="0.25">
      <c r="B252"/>
      <c r="C252"/>
      <c r="D252"/>
      <c r="E252"/>
      <c r="F252"/>
    </row>
    <row r="253" spans="2:6" x14ac:dyDescent="0.25">
      <c r="B253"/>
      <c r="C253"/>
      <c r="D253"/>
      <c r="E253"/>
      <c r="F253"/>
    </row>
    <row r="254" spans="2:6" x14ac:dyDescent="0.25">
      <c r="B254"/>
      <c r="C254"/>
      <c r="D254"/>
      <c r="E254"/>
      <c r="F254"/>
    </row>
    <row r="255" spans="2:6" x14ac:dyDescent="0.25">
      <c r="B255"/>
      <c r="C255"/>
      <c r="D255"/>
      <c r="E255"/>
      <c r="F255"/>
    </row>
    <row r="256" spans="2:6" x14ac:dyDescent="0.25">
      <c r="B256"/>
      <c r="C256"/>
      <c r="D256"/>
      <c r="E256"/>
      <c r="F256"/>
    </row>
    <row r="257" spans="2:6" x14ac:dyDescent="0.25">
      <c r="B257"/>
      <c r="C257"/>
      <c r="D257"/>
      <c r="E257"/>
      <c r="F257"/>
    </row>
    <row r="258" spans="2:6" x14ac:dyDescent="0.25">
      <c r="B258"/>
      <c r="C258"/>
      <c r="D258"/>
      <c r="E258"/>
      <c r="F258"/>
    </row>
    <row r="259" spans="2:6" x14ac:dyDescent="0.25">
      <c r="B259"/>
      <c r="C259"/>
      <c r="D259"/>
      <c r="E259"/>
      <c r="F259"/>
    </row>
    <row r="260" spans="2:6" x14ac:dyDescent="0.25">
      <c r="B260"/>
      <c r="C260"/>
      <c r="D260"/>
      <c r="E260"/>
      <c r="F260"/>
    </row>
    <row r="261" spans="2:6" x14ac:dyDescent="0.25">
      <c r="B261"/>
      <c r="C261"/>
      <c r="D261"/>
      <c r="E261"/>
      <c r="F261"/>
    </row>
    <row r="262" spans="2:6" x14ac:dyDescent="0.25">
      <c r="B262"/>
      <c r="C262"/>
      <c r="D262"/>
      <c r="E262"/>
      <c r="F262"/>
    </row>
    <row r="263" spans="2:6" x14ac:dyDescent="0.25">
      <c r="B263"/>
      <c r="C263"/>
      <c r="D263"/>
      <c r="E263"/>
      <c r="F263"/>
    </row>
    <row r="264" spans="2:6" x14ac:dyDescent="0.25">
      <c r="B264"/>
      <c r="C264"/>
      <c r="D264"/>
      <c r="E264"/>
      <c r="F264"/>
    </row>
    <row r="265" spans="2:6" x14ac:dyDescent="0.25">
      <c r="B265"/>
      <c r="C265"/>
      <c r="D265"/>
      <c r="E265"/>
      <c r="F265"/>
    </row>
    <row r="266" spans="2:6" x14ac:dyDescent="0.25">
      <c r="B266"/>
      <c r="C266"/>
      <c r="D266"/>
      <c r="E266"/>
      <c r="F266"/>
    </row>
    <row r="267" spans="2:6" x14ac:dyDescent="0.25">
      <c r="B267"/>
      <c r="C267"/>
      <c r="D267"/>
      <c r="E267"/>
      <c r="F267"/>
    </row>
    <row r="268" spans="2:6" x14ac:dyDescent="0.25">
      <c r="B268"/>
      <c r="C268"/>
      <c r="D268"/>
      <c r="E268"/>
      <c r="F268"/>
    </row>
    <row r="269" spans="2:6" x14ac:dyDescent="0.25">
      <c r="B269"/>
      <c r="C269"/>
      <c r="D269"/>
      <c r="E269"/>
      <c r="F269"/>
    </row>
    <row r="270" spans="2:6" x14ac:dyDescent="0.25">
      <c r="B270"/>
      <c r="C270"/>
      <c r="D270"/>
      <c r="E270"/>
      <c r="F270"/>
    </row>
    <row r="271" spans="2:6" x14ac:dyDescent="0.25">
      <c r="B271"/>
      <c r="C271"/>
      <c r="D271"/>
      <c r="E271"/>
      <c r="F271"/>
    </row>
    <row r="272" spans="2:6" x14ac:dyDescent="0.25">
      <c r="B272"/>
      <c r="C272"/>
      <c r="D272"/>
      <c r="E272"/>
      <c r="F272"/>
    </row>
    <row r="273" spans="2:6" x14ac:dyDescent="0.25">
      <c r="B273"/>
      <c r="C273"/>
      <c r="D273"/>
      <c r="E273"/>
      <c r="F273"/>
    </row>
    <row r="274" spans="2:6" x14ac:dyDescent="0.25">
      <c r="B274"/>
      <c r="C274"/>
      <c r="D274"/>
      <c r="E274"/>
      <c r="F274"/>
    </row>
    <row r="275" spans="2:6" x14ac:dyDescent="0.25">
      <c r="B275"/>
      <c r="C275"/>
      <c r="D275"/>
      <c r="E275"/>
      <c r="F275"/>
    </row>
    <row r="276" spans="2:6" x14ac:dyDescent="0.25">
      <c r="B276"/>
      <c r="C276"/>
      <c r="D276"/>
      <c r="E276"/>
      <c r="F276"/>
    </row>
    <row r="277" spans="2:6" x14ac:dyDescent="0.25">
      <c r="B277"/>
      <c r="C277"/>
      <c r="D277"/>
      <c r="E277"/>
      <c r="F277"/>
    </row>
    <row r="278" spans="2:6" x14ac:dyDescent="0.25">
      <c r="B278"/>
      <c r="C278"/>
      <c r="D278"/>
      <c r="E278"/>
      <c r="F278"/>
    </row>
    <row r="279" spans="2:6" x14ac:dyDescent="0.25">
      <c r="B279"/>
      <c r="C279"/>
      <c r="D279"/>
      <c r="E279"/>
      <c r="F279"/>
    </row>
    <row r="280" spans="2:6" x14ac:dyDescent="0.25">
      <c r="B280"/>
      <c r="C280"/>
      <c r="D280"/>
      <c r="E280"/>
      <c r="F280"/>
    </row>
    <row r="281" spans="2:6" x14ac:dyDescent="0.25">
      <c r="B281"/>
      <c r="C281"/>
      <c r="D281"/>
      <c r="E281"/>
      <c r="F281"/>
    </row>
    <row r="282" spans="2:6" x14ac:dyDescent="0.25">
      <c r="B282"/>
      <c r="C282"/>
      <c r="D282"/>
      <c r="E282"/>
      <c r="F282"/>
    </row>
    <row r="283" spans="2:6" x14ac:dyDescent="0.25">
      <c r="B283"/>
      <c r="C283"/>
      <c r="D283"/>
      <c r="E283"/>
      <c r="F283"/>
    </row>
    <row r="284" spans="2:6" x14ac:dyDescent="0.25">
      <c r="B284"/>
      <c r="C284"/>
      <c r="D284"/>
      <c r="E284"/>
      <c r="F284"/>
    </row>
    <row r="285" spans="2:6" x14ac:dyDescent="0.25">
      <c r="B285"/>
      <c r="C285"/>
      <c r="D285"/>
      <c r="E285"/>
      <c r="F285"/>
    </row>
    <row r="286" spans="2:6" x14ac:dyDescent="0.25">
      <c r="B286"/>
      <c r="C286"/>
      <c r="D286"/>
      <c r="E286"/>
      <c r="F286"/>
    </row>
    <row r="287" spans="2:6" x14ac:dyDescent="0.25">
      <c r="B287"/>
      <c r="C287"/>
      <c r="D287"/>
      <c r="E287"/>
      <c r="F287"/>
    </row>
    <row r="288" spans="2:6" x14ac:dyDescent="0.25">
      <c r="B288"/>
      <c r="C288"/>
      <c r="D288"/>
      <c r="E288"/>
      <c r="F288"/>
    </row>
    <row r="289" spans="2:6" x14ac:dyDescent="0.25">
      <c r="B289"/>
      <c r="C289"/>
      <c r="D289"/>
      <c r="E289"/>
      <c r="F289"/>
    </row>
    <row r="290" spans="2:6" x14ac:dyDescent="0.25">
      <c r="B290"/>
      <c r="C290"/>
      <c r="D290"/>
      <c r="E290"/>
      <c r="F290"/>
    </row>
    <row r="291" spans="2:6" x14ac:dyDescent="0.25">
      <c r="B291"/>
      <c r="C291"/>
      <c r="D291"/>
      <c r="E291"/>
      <c r="F291"/>
    </row>
    <row r="292" spans="2:6" x14ac:dyDescent="0.25">
      <c r="B292"/>
      <c r="C292"/>
      <c r="D292"/>
      <c r="E292"/>
      <c r="F292"/>
    </row>
    <row r="293" spans="2:6" x14ac:dyDescent="0.25">
      <c r="B293"/>
      <c r="C293"/>
      <c r="D293"/>
      <c r="E293"/>
      <c r="F293"/>
    </row>
    <row r="294" spans="2:6" x14ac:dyDescent="0.25">
      <c r="B294"/>
      <c r="C294"/>
      <c r="D294"/>
      <c r="E294"/>
      <c r="F294"/>
    </row>
    <row r="295" spans="2:6" x14ac:dyDescent="0.25">
      <c r="B295"/>
      <c r="C295"/>
      <c r="D295"/>
      <c r="E295"/>
      <c r="F295"/>
    </row>
    <row r="296" spans="2:6" x14ac:dyDescent="0.25">
      <c r="B296"/>
      <c r="C296"/>
      <c r="D296"/>
      <c r="E296"/>
      <c r="F296"/>
    </row>
    <row r="297" spans="2:6" x14ac:dyDescent="0.25">
      <c r="B297"/>
      <c r="C297"/>
      <c r="D297"/>
      <c r="E297"/>
      <c r="F297"/>
    </row>
    <row r="298" spans="2:6" x14ac:dyDescent="0.25">
      <c r="B298"/>
      <c r="C298"/>
      <c r="D298"/>
      <c r="E298"/>
      <c r="F298"/>
    </row>
    <row r="299" spans="2:6" x14ac:dyDescent="0.25">
      <c r="B299"/>
      <c r="C299"/>
      <c r="D299"/>
      <c r="E299"/>
      <c r="F299"/>
    </row>
    <row r="300" spans="2:6" x14ac:dyDescent="0.25">
      <c r="B300"/>
      <c r="C300"/>
      <c r="D300"/>
      <c r="E300"/>
      <c r="F300"/>
    </row>
    <row r="301" spans="2:6" x14ac:dyDescent="0.25">
      <c r="B301"/>
      <c r="C301"/>
      <c r="D301"/>
      <c r="E301"/>
      <c r="F301"/>
    </row>
    <row r="302" spans="2:6" x14ac:dyDescent="0.25">
      <c r="B302"/>
      <c r="C302"/>
      <c r="D302"/>
      <c r="E302"/>
      <c r="F302"/>
    </row>
    <row r="303" spans="2:6" x14ac:dyDescent="0.25">
      <c r="B303"/>
      <c r="C303"/>
      <c r="D303"/>
      <c r="E303"/>
      <c r="F303"/>
    </row>
    <row r="304" spans="2:6" x14ac:dyDescent="0.25">
      <c r="B304"/>
      <c r="C304"/>
      <c r="D304"/>
      <c r="E304"/>
      <c r="F304"/>
    </row>
    <row r="305" spans="2:6" x14ac:dyDescent="0.25">
      <c r="B305"/>
      <c r="C305"/>
      <c r="D305"/>
      <c r="E305"/>
      <c r="F305"/>
    </row>
    <row r="306" spans="2:6" x14ac:dyDescent="0.25">
      <c r="B306"/>
      <c r="C306"/>
      <c r="D306"/>
      <c r="E306"/>
      <c r="F306"/>
    </row>
    <row r="307" spans="2:6" x14ac:dyDescent="0.25">
      <c r="B307"/>
      <c r="C307"/>
      <c r="D307"/>
      <c r="E307"/>
      <c r="F307"/>
    </row>
    <row r="308" spans="2:6" x14ac:dyDescent="0.25">
      <c r="B308"/>
      <c r="C308"/>
      <c r="D308"/>
      <c r="E308"/>
      <c r="F308"/>
    </row>
    <row r="309" spans="2:6" x14ac:dyDescent="0.25">
      <c r="B309"/>
      <c r="C309"/>
      <c r="D309"/>
      <c r="E309"/>
      <c r="F309"/>
    </row>
    <row r="310" spans="2:6" x14ac:dyDescent="0.25">
      <c r="B310"/>
      <c r="C310"/>
      <c r="D310"/>
      <c r="E310"/>
      <c r="F310"/>
    </row>
    <row r="311" spans="2:6" x14ac:dyDescent="0.25">
      <c r="B311"/>
      <c r="C311"/>
      <c r="D311"/>
      <c r="E311"/>
      <c r="F311"/>
    </row>
    <row r="312" spans="2:6" x14ac:dyDescent="0.25">
      <c r="B312"/>
      <c r="C312"/>
      <c r="D312"/>
      <c r="E312"/>
      <c r="F312"/>
    </row>
    <row r="313" spans="2:6" x14ac:dyDescent="0.25">
      <c r="B313"/>
      <c r="C313"/>
      <c r="D313"/>
      <c r="E313"/>
      <c r="F313"/>
    </row>
    <row r="314" spans="2:6" x14ac:dyDescent="0.25">
      <c r="B314"/>
      <c r="C314"/>
      <c r="D314"/>
      <c r="E314"/>
      <c r="F314"/>
    </row>
    <row r="315" spans="2:6" x14ac:dyDescent="0.25">
      <c r="B315"/>
      <c r="C315"/>
      <c r="D315"/>
      <c r="E315"/>
      <c r="F315"/>
    </row>
    <row r="316" spans="2:6" x14ac:dyDescent="0.25">
      <c r="B316"/>
      <c r="C316"/>
      <c r="D316"/>
      <c r="E316"/>
      <c r="F316"/>
    </row>
    <row r="317" spans="2:6" x14ac:dyDescent="0.25">
      <c r="B317"/>
      <c r="C317"/>
      <c r="D317"/>
      <c r="E317"/>
      <c r="F317"/>
    </row>
    <row r="318" spans="2:6" x14ac:dyDescent="0.25">
      <c r="B318"/>
      <c r="C318"/>
      <c r="D318"/>
      <c r="E318"/>
      <c r="F318"/>
    </row>
    <row r="319" spans="2:6" x14ac:dyDescent="0.25">
      <c r="B319"/>
      <c r="C319"/>
      <c r="D319"/>
      <c r="E319"/>
      <c r="F319"/>
    </row>
    <row r="320" spans="2:6" x14ac:dyDescent="0.25">
      <c r="B320"/>
      <c r="C320"/>
      <c r="D320"/>
      <c r="E320"/>
      <c r="F320"/>
    </row>
    <row r="321" spans="2:6" x14ac:dyDescent="0.25">
      <c r="B321"/>
      <c r="C321"/>
      <c r="D321"/>
      <c r="E321"/>
      <c r="F321"/>
    </row>
    <row r="322" spans="2:6" x14ac:dyDescent="0.25">
      <c r="B322"/>
      <c r="C322"/>
      <c r="D322"/>
      <c r="E322"/>
      <c r="F322"/>
    </row>
    <row r="323" spans="2:6" x14ac:dyDescent="0.25">
      <c r="B323"/>
      <c r="C323"/>
      <c r="D323"/>
      <c r="E323"/>
      <c r="F323"/>
    </row>
    <row r="324" spans="2:6" x14ac:dyDescent="0.25">
      <c r="B324"/>
      <c r="C324"/>
      <c r="D324"/>
      <c r="E324"/>
      <c r="F324"/>
    </row>
    <row r="325" spans="2:6" x14ac:dyDescent="0.25">
      <c r="B325"/>
      <c r="C325"/>
      <c r="D325"/>
      <c r="E325"/>
      <c r="F325"/>
    </row>
    <row r="326" spans="2:6" x14ac:dyDescent="0.25">
      <c r="B326"/>
      <c r="C326"/>
      <c r="D326"/>
      <c r="E326"/>
      <c r="F326"/>
    </row>
    <row r="327" spans="2:6" x14ac:dyDescent="0.25">
      <c r="B327"/>
      <c r="C327"/>
      <c r="D327"/>
      <c r="E327"/>
      <c r="F327"/>
    </row>
    <row r="328" spans="2:6" x14ac:dyDescent="0.25">
      <c r="B328"/>
      <c r="C328"/>
      <c r="D328"/>
      <c r="E328"/>
      <c r="F328"/>
    </row>
    <row r="329" spans="2:6" x14ac:dyDescent="0.25">
      <c r="B329"/>
      <c r="C329"/>
      <c r="D329"/>
      <c r="E329"/>
      <c r="F329"/>
    </row>
    <row r="330" spans="2:6" x14ac:dyDescent="0.25">
      <c r="B330"/>
      <c r="C330"/>
      <c r="D330"/>
      <c r="E330"/>
      <c r="F330"/>
    </row>
    <row r="331" spans="2:6" x14ac:dyDescent="0.25">
      <c r="B331"/>
      <c r="C331"/>
      <c r="D331"/>
      <c r="E331"/>
      <c r="F331"/>
    </row>
    <row r="332" spans="2:6" x14ac:dyDescent="0.25">
      <c r="B332"/>
      <c r="C332"/>
      <c r="D332"/>
      <c r="E332"/>
      <c r="F332"/>
    </row>
    <row r="333" spans="2:6" x14ac:dyDescent="0.25">
      <c r="B333"/>
      <c r="C333"/>
      <c r="D333"/>
      <c r="E333"/>
      <c r="F333"/>
    </row>
    <row r="334" spans="2:6" x14ac:dyDescent="0.25">
      <c r="B334"/>
      <c r="C334"/>
      <c r="D334"/>
      <c r="E334"/>
      <c r="F334"/>
    </row>
    <row r="335" spans="2:6" x14ac:dyDescent="0.25">
      <c r="B335"/>
      <c r="C335"/>
      <c r="D335"/>
      <c r="E335"/>
      <c r="F335"/>
    </row>
    <row r="336" spans="2:6" x14ac:dyDescent="0.25">
      <c r="B336"/>
      <c r="C336"/>
      <c r="D336"/>
      <c r="E336"/>
      <c r="F336"/>
    </row>
    <row r="337" spans="2:6" x14ac:dyDescent="0.25">
      <c r="B337"/>
      <c r="C337"/>
      <c r="D337"/>
      <c r="E337"/>
      <c r="F337"/>
    </row>
    <row r="338" spans="2:6" x14ac:dyDescent="0.25">
      <c r="B338"/>
      <c r="C338"/>
      <c r="D338"/>
      <c r="E338"/>
      <c r="F338"/>
    </row>
    <row r="339" spans="2:6" x14ac:dyDescent="0.25">
      <c r="B339"/>
      <c r="C339"/>
      <c r="D339"/>
      <c r="E339"/>
      <c r="F339"/>
    </row>
    <row r="340" spans="2:6" x14ac:dyDescent="0.25">
      <c r="B340"/>
      <c r="C340"/>
      <c r="D340"/>
      <c r="E340"/>
      <c r="F340"/>
    </row>
    <row r="341" spans="2:6" x14ac:dyDescent="0.25">
      <c r="B341"/>
      <c r="C341"/>
      <c r="D341"/>
      <c r="E341"/>
      <c r="F341"/>
    </row>
    <row r="342" spans="2:6" x14ac:dyDescent="0.25">
      <c r="B342"/>
      <c r="C342"/>
      <c r="D342"/>
      <c r="E342"/>
      <c r="F342"/>
    </row>
    <row r="343" spans="2:6" x14ac:dyDescent="0.25">
      <c r="B343"/>
      <c r="C343"/>
      <c r="D343"/>
      <c r="E343"/>
      <c r="F343"/>
    </row>
    <row r="344" spans="2:6" x14ac:dyDescent="0.25">
      <c r="B344"/>
      <c r="C344"/>
      <c r="D344"/>
      <c r="E344"/>
      <c r="F344"/>
    </row>
    <row r="345" spans="2:6" x14ac:dyDescent="0.25">
      <c r="B345"/>
      <c r="C345"/>
      <c r="D345"/>
      <c r="E345"/>
      <c r="F345"/>
    </row>
    <row r="346" spans="2:6" x14ac:dyDescent="0.25">
      <c r="B346"/>
      <c r="C346"/>
      <c r="D346"/>
      <c r="E346"/>
      <c r="F346"/>
    </row>
    <row r="347" spans="2:6" x14ac:dyDescent="0.25">
      <c r="B347"/>
      <c r="C347"/>
      <c r="D347"/>
      <c r="E347"/>
      <c r="F347"/>
    </row>
    <row r="348" spans="2:6" x14ac:dyDescent="0.25">
      <c r="B348"/>
      <c r="C348"/>
      <c r="D348"/>
      <c r="E348"/>
      <c r="F348"/>
    </row>
    <row r="349" spans="2:6" x14ac:dyDescent="0.25">
      <c r="B349"/>
      <c r="C349"/>
      <c r="D349"/>
      <c r="E349"/>
      <c r="F349"/>
    </row>
    <row r="350" spans="2:6" x14ac:dyDescent="0.25">
      <c r="B350"/>
      <c r="C350"/>
      <c r="D350"/>
      <c r="E350"/>
      <c r="F350"/>
    </row>
    <row r="351" spans="2:6" x14ac:dyDescent="0.25">
      <c r="B351"/>
      <c r="C351"/>
      <c r="D351"/>
      <c r="E351"/>
      <c r="F351"/>
    </row>
    <row r="352" spans="2:6" x14ac:dyDescent="0.25">
      <c r="B352"/>
      <c r="C352"/>
      <c r="D352"/>
      <c r="E352"/>
      <c r="F352"/>
    </row>
    <row r="353" spans="2:6" x14ac:dyDescent="0.25">
      <c r="B353"/>
      <c r="C353"/>
      <c r="D353"/>
      <c r="E353"/>
      <c r="F353"/>
    </row>
    <row r="354" spans="2:6" x14ac:dyDescent="0.25">
      <c r="B354"/>
      <c r="C354"/>
      <c r="D354"/>
      <c r="E354"/>
      <c r="F354"/>
    </row>
    <row r="355" spans="2:6" x14ac:dyDescent="0.25">
      <c r="B355"/>
      <c r="C355"/>
      <c r="D355"/>
      <c r="E355"/>
      <c r="F355"/>
    </row>
    <row r="356" spans="2:6" x14ac:dyDescent="0.25">
      <c r="B356"/>
      <c r="C356"/>
      <c r="D356"/>
      <c r="E356"/>
      <c r="F356"/>
    </row>
    <row r="357" spans="2:6" x14ac:dyDescent="0.25">
      <c r="B357"/>
      <c r="C357"/>
      <c r="D357"/>
      <c r="E357"/>
      <c r="F357"/>
    </row>
    <row r="358" spans="2:6" x14ac:dyDescent="0.25">
      <c r="B358"/>
      <c r="C358"/>
      <c r="D358"/>
      <c r="E358"/>
      <c r="F358"/>
    </row>
    <row r="359" spans="2:6" x14ac:dyDescent="0.25">
      <c r="B359"/>
      <c r="C359"/>
      <c r="D359"/>
      <c r="E359"/>
      <c r="F359"/>
    </row>
    <row r="360" spans="2:6" x14ac:dyDescent="0.25">
      <c r="B360"/>
      <c r="C360"/>
      <c r="D360"/>
      <c r="E360"/>
      <c r="F360"/>
    </row>
    <row r="361" spans="2:6" x14ac:dyDescent="0.25">
      <c r="B361"/>
      <c r="C361"/>
      <c r="D361"/>
      <c r="E361"/>
      <c r="F361"/>
    </row>
    <row r="362" spans="2:6" x14ac:dyDescent="0.25">
      <c r="B362"/>
      <c r="C362"/>
      <c r="D362"/>
      <c r="E362"/>
      <c r="F362"/>
    </row>
    <row r="363" spans="2:6" x14ac:dyDescent="0.25">
      <c r="B363"/>
      <c r="C363"/>
      <c r="D363"/>
      <c r="E363"/>
      <c r="F363"/>
    </row>
    <row r="364" spans="2:6" x14ac:dyDescent="0.25">
      <c r="B364"/>
      <c r="C364"/>
      <c r="D364"/>
      <c r="E364"/>
      <c r="F364"/>
    </row>
    <row r="365" spans="2:6" x14ac:dyDescent="0.25">
      <c r="B365"/>
      <c r="C365"/>
      <c r="D365"/>
      <c r="E365"/>
      <c r="F365"/>
    </row>
    <row r="366" spans="2:6" x14ac:dyDescent="0.25">
      <c r="B366"/>
      <c r="C366"/>
      <c r="D366"/>
      <c r="E366"/>
      <c r="F366"/>
    </row>
    <row r="367" spans="2:6" x14ac:dyDescent="0.25">
      <c r="B367"/>
      <c r="C367"/>
      <c r="D367"/>
      <c r="E367"/>
      <c r="F367"/>
    </row>
    <row r="368" spans="2:6" x14ac:dyDescent="0.25">
      <c r="B368"/>
      <c r="C368"/>
      <c r="D368"/>
      <c r="E368"/>
      <c r="F368"/>
    </row>
    <row r="369" spans="2:6" x14ac:dyDescent="0.25">
      <c r="B369"/>
      <c r="C369"/>
      <c r="D369"/>
      <c r="E369"/>
      <c r="F369"/>
    </row>
    <row r="370" spans="2:6" x14ac:dyDescent="0.25">
      <c r="B370"/>
      <c r="C370"/>
      <c r="D370"/>
      <c r="E370"/>
      <c r="F370"/>
    </row>
    <row r="371" spans="2:6" x14ac:dyDescent="0.25">
      <c r="B371"/>
      <c r="C371"/>
      <c r="D371"/>
      <c r="E371"/>
      <c r="F371"/>
    </row>
    <row r="372" spans="2:6" x14ac:dyDescent="0.25">
      <c r="B372"/>
      <c r="C372"/>
      <c r="D372"/>
      <c r="E372"/>
      <c r="F372"/>
    </row>
    <row r="373" spans="2:6" x14ac:dyDescent="0.25">
      <c r="B373"/>
      <c r="C373"/>
      <c r="D373"/>
      <c r="E373"/>
      <c r="F373"/>
    </row>
    <row r="374" spans="2:6" x14ac:dyDescent="0.25">
      <c r="B374"/>
      <c r="C374"/>
      <c r="D374"/>
      <c r="E374"/>
      <c r="F374"/>
    </row>
    <row r="375" spans="2:6" x14ac:dyDescent="0.25">
      <c r="B375"/>
      <c r="C375"/>
      <c r="D375"/>
      <c r="E375"/>
      <c r="F375"/>
    </row>
    <row r="376" spans="2:6" x14ac:dyDescent="0.25">
      <c r="B376"/>
      <c r="C376"/>
      <c r="D376"/>
      <c r="E376"/>
      <c r="F376"/>
    </row>
    <row r="377" spans="2:6" x14ac:dyDescent="0.25">
      <c r="B377"/>
      <c r="C377"/>
      <c r="D377"/>
      <c r="E377"/>
      <c r="F377"/>
    </row>
    <row r="378" spans="2:6" x14ac:dyDescent="0.25">
      <c r="B378"/>
      <c r="C378"/>
      <c r="D378"/>
      <c r="E378"/>
      <c r="F378"/>
    </row>
    <row r="379" spans="2:6" x14ac:dyDescent="0.25">
      <c r="B379"/>
      <c r="C379"/>
      <c r="D379"/>
      <c r="E379"/>
      <c r="F379"/>
    </row>
    <row r="380" spans="2:6" x14ac:dyDescent="0.25">
      <c r="B380"/>
      <c r="C380"/>
      <c r="D380"/>
      <c r="E380"/>
      <c r="F380"/>
    </row>
    <row r="381" spans="2:6" x14ac:dyDescent="0.25">
      <c r="B381"/>
      <c r="C381"/>
      <c r="D381"/>
      <c r="E381"/>
      <c r="F381"/>
    </row>
    <row r="382" spans="2:6" x14ac:dyDescent="0.25">
      <c r="B382"/>
      <c r="C382"/>
      <c r="D382"/>
      <c r="E382"/>
      <c r="F382"/>
    </row>
    <row r="383" spans="2:6" x14ac:dyDescent="0.25">
      <c r="B383"/>
      <c r="C383"/>
      <c r="D383"/>
      <c r="E383"/>
      <c r="F383"/>
    </row>
    <row r="384" spans="2:6" x14ac:dyDescent="0.25">
      <c r="B384"/>
      <c r="C384"/>
      <c r="D384"/>
      <c r="E384"/>
      <c r="F384"/>
    </row>
    <row r="385" spans="2:6" x14ac:dyDescent="0.25">
      <c r="B385"/>
      <c r="C385"/>
      <c r="D385"/>
      <c r="E385"/>
      <c r="F385"/>
    </row>
    <row r="386" spans="2:6" x14ac:dyDescent="0.25">
      <c r="B386"/>
      <c r="C386"/>
      <c r="D386"/>
      <c r="E386"/>
      <c r="F386"/>
    </row>
    <row r="387" spans="2:6" x14ac:dyDescent="0.25">
      <c r="B387"/>
      <c r="C387"/>
      <c r="D387"/>
      <c r="E387"/>
      <c r="F387"/>
    </row>
    <row r="388" spans="2:6" x14ac:dyDescent="0.25">
      <c r="B388"/>
      <c r="C388"/>
      <c r="D388"/>
      <c r="E388"/>
      <c r="F388"/>
    </row>
    <row r="389" spans="2:6" x14ac:dyDescent="0.25">
      <c r="B389"/>
      <c r="C389"/>
      <c r="D389"/>
      <c r="E389"/>
      <c r="F389"/>
    </row>
    <row r="390" spans="2:6" x14ac:dyDescent="0.25">
      <c r="B390"/>
      <c r="C390"/>
      <c r="D390"/>
      <c r="E390"/>
      <c r="F390"/>
    </row>
    <row r="391" spans="2:6" x14ac:dyDescent="0.25">
      <c r="B391"/>
      <c r="C391"/>
      <c r="D391"/>
      <c r="E391"/>
      <c r="F391"/>
    </row>
    <row r="392" spans="2:6" x14ac:dyDescent="0.25">
      <c r="B392"/>
      <c r="C392"/>
      <c r="D392"/>
      <c r="E392"/>
      <c r="F392"/>
    </row>
    <row r="393" spans="2:6" x14ac:dyDescent="0.25">
      <c r="B393"/>
      <c r="C393"/>
      <c r="D393"/>
      <c r="E393"/>
      <c r="F393"/>
    </row>
    <row r="394" spans="2:6" x14ac:dyDescent="0.25">
      <c r="B394"/>
      <c r="C394"/>
      <c r="D394"/>
      <c r="E394"/>
      <c r="F394"/>
    </row>
    <row r="395" spans="2:6" x14ac:dyDescent="0.25">
      <c r="B395"/>
      <c r="C395"/>
      <c r="D395"/>
      <c r="E395"/>
      <c r="F395"/>
    </row>
    <row r="396" spans="2:6" x14ac:dyDescent="0.25">
      <c r="B396"/>
      <c r="C396"/>
      <c r="D396"/>
      <c r="E396"/>
      <c r="F396"/>
    </row>
    <row r="397" spans="2:6" x14ac:dyDescent="0.25">
      <c r="B397"/>
      <c r="C397"/>
      <c r="D397"/>
      <c r="E397"/>
      <c r="F397"/>
    </row>
    <row r="398" spans="2:6" x14ac:dyDescent="0.25">
      <c r="B398"/>
      <c r="C398"/>
      <c r="D398"/>
      <c r="E398"/>
      <c r="F398"/>
    </row>
    <row r="399" spans="2:6" x14ac:dyDescent="0.25">
      <c r="B399"/>
      <c r="C399"/>
      <c r="D399"/>
      <c r="E399"/>
      <c r="F399"/>
    </row>
    <row r="400" spans="2:6" x14ac:dyDescent="0.25">
      <c r="B400"/>
      <c r="C400"/>
      <c r="D400"/>
      <c r="E400"/>
      <c r="F400"/>
    </row>
    <row r="401" spans="2:6" x14ac:dyDescent="0.25">
      <c r="B401"/>
      <c r="C401"/>
      <c r="D401"/>
      <c r="E401"/>
      <c r="F401"/>
    </row>
    <row r="402" spans="2:6" x14ac:dyDescent="0.25">
      <c r="B402"/>
      <c r="C402"/>
      <c r="D402"/>
      <c r="E402"/>
      <c r="F402"/>
    </row>
    <row r="403" spans="2:6" x14ac:dyDescent="0.25">
      <c r="B403"/>
      <c r="C403"/>
      <c r="D403"/>
      <c r="E403"/>
      <c r="F403"/>
    </row>
    <row r="404" spans="2:6" x14ac:dyDescent="0.25">
      <c r="B404"/>
      <c r="C404"/>
      <c r="D404"/>
      <c r="E404"/>
      <c r="F404"/>
    </row>
    <row r="405" spans="2:6" x14ac:dyDescent="0.25">
      <c r="B405"/>
      <c r="C405"/>
      <c r="D405"/>
      <c r="E405"/>
      <c r="F405"/>
    </row>
    <row r="406" spans="2:6" x14ac:dyDescent="0.25">
      <c r="B406"/>
      <c r="C406"/>
      <c r="D406"/>
      <c r="E406"/>
      <c r="F406"/>
    </row>
    <row r="407" spans="2:6" x14ac:dyDescent="0.25">
      <c r="B407"/>
      <c r="C407"/>
      <c r="D407"/>
      <c r="E407"/>
      <c r="F407"/>
    </row>
    <row r="408" spans="2:6" x14ac:dyDescent="0.25">
      <c r="B408"/>
      <c r="C408"/>
      <c r="D408"/>
      <c r="E408"/>
      <c r="F408"/>
    </row>
    <row r="409" spans="2:6" x14ac:dyDescent="0.25">
      <c r="B409"/>
      <c r="C409"/>
      <c r="D409"/>
      <c r="E409"/>
      <c r="F409"/>
    </row>
    <row r="410" spans="2:6" x14ac:dyDescent="0.25">
      <c r="B410"/>
      <c r="C410"/>
      <c r="D410"/>
      <c r="E410"/>
      <c r="F410"/>
    </row>
    <row r="411" spans="2:6" x14ac:dyDescent="0.25">
      <c r="B411"/>
      <c r="C411"/>
      <c r="D411"/>
      <c r="E411"/>
      <c r="F411"/>
    </row>
    <row r="412" spans="2:6" x14ac:dyDescent="0.25">
      <c r="B412"/>
      <c r="C412"/>
      <c r="D412"/>
      <c r="E412"/>
      <c r="F412"/>
    </row>
    <row r="413" spans="2:6" x14ac:dyDescent="0.25">
      <c r="B413"/>
      <c r="C413"/>
      <c r="D413"/>
      <c r="E413"/>
      <c r="F413"/>
    </row>
    <row r="414" spans="2:6" x14ac:dyDescent="0.25">
      <c r="B414"/>
      <c r="C414"/>
      <c r="D414"/>
      <c r="E414"/>
      <c r="F414"/>
    </row>
    <row r="415" spans="2:6" x14ac:dyDescent="0.25">
      <c r="B415"/>
      <c r="C415"/>
      <c r="D415"/>
      <c r="E415"/>
      <c r="F415"/>
    </row>
    <row r="416" spans="2:6" x14ac:dyDescent="0.25">
      <c r="B416"/>
      <c r="C416"/>
      <c r="D416"/>
      <c r="E416"/>
      <c r="F416"/>
    </row>
    <row r="417" spans="2:6" x14ac:dyDescent="0.25">
      <c r="B417"/>
      <c r="C417"/>
      <c r="D417"/>
      <c r="E417"/>
      <c r="F417"/>
    </row>
    <row r="418" spans="2:6" x14ac:dyDescent="0.25">
      <c r="B418"/>
      <c r="C418"/>
      <c r="D418"/>
      <c r="E418"/>
      <c r="F418"/>
    </row>
    <row r="419" spans="2:6" x14ac:dyDescent="0.25">
      <c r="B419"/>
      <c r="C419"/>
      <c r="D419"/>
      <c r="E419"/>
      <c r="F419"/>
    </row>
    <row r="420" spans="2:6" x14ac:dyDescent="0.25">
      <c r="B420"/>
      <c r="C420"/>
      <c r="D420"/>
      <c r="E420"/>
      <c r="F420"/>
    </row>
    <row r="421" spans="2:6" x14ac:dyDescent="0.25">
      <c r="B421"/>
      <c r="C421"/>
      <c r="D421"/>
      <c r="E421"/>
      <c r="F421"/>
    </row>
    <row r="422" spans="2:6" x14ac:dyDescent="0.25">
      <c r="B422"/>
      <c r="C422"/>
      <c r="D422"/>
      <c r="E422"/>
      <c r="F422"/>
    </row>
    <row r="423" spans="2:6" x14ac:dyDescent="0.25">
      <c r="B423"/>
      <c r="C423"/>
      <c r="D423"/>
      <c r="E423"/>
      <c r="F423"/>
    </row>
    <row r="424" spans="2:6" x14ac:dyDescent="0.25">
      <c r="B424"/>
      <c r="C424"/>
      <c r="D424"/>
      <c r="E424"/>
      <c r="F424"/>
    </row>
    <row r="425" spans="2:6" x14ac:dyDescent="0.25">
      <c r="B425"/>
      <c r="C425"/>
      <c r="D425"/>
      <c r="E425"/>
      <c r="F425"/>
    </row>
    <row r="426" spans="2:6" x14ac:dyDescent="0.25">
      <c r="B426"/>
      <c r="C426"/>
      <c r="D426"/>
      <c r="E426"/>
      <c r="F426"/>
    </row>
    <row r="427" spans="2:6" x14ac:dyDescent="0.25">
      <c r="B427"/>
      <c r="C427"/>
      <c r="D427"/>
      <c r="E427"/>
      <c r="F427"/>
    </row>
    <row r="428" spans="2:6" x14ac:dyDescent="0.25">
      <c r="B428"/>
      <c r="C428"/>
      <c r="D428"/>
      <c r="E428"/>
      <c r="F428"/>
    </row>
    <row r="429" spans="2:6" x14ac:dyDescent="0.25">
      <c r="B429"/>
      <c r="C429"/>
      <c r="D429"/>
      <c r="E429"/>
      <c r="F429"/>
    </row>
    <row r="430" spans="2:6" x14ac:dyDescent="0.25">
      <c r="B430"/>
      <c r="C430"/>
      <c r="D430"/>
      <c r="E430"/>
      <c r="F430"/>
    </row>
    <row r="431" spans="2:6" x14ac:dyDescent="0.25">
      <c r="B431"/>
      <c r="C431"/>
      <c r="D431"/>
      <c r="E431"/>
      <c r="F431"/>
    </row>
    <row r="432" spans="2:6" x14ac:dyDescent="0.25">
      <c r="B432"/>
      <c r="C432"/>
      <c r="D432"/>
      <c r="E432"/>
      <c r="F432"/>
    </row>
    <row r="433" spans="2:6" x14ac:dyDescent="0.25">
      <c r="B433"/>
      <c r="C433"/>
      <c r="D433"/>
      <c r="E433"/>
      <c r="F433"/>
    </row>
    <row r="434" spans="2:6" x14ac:dyDescent="0.25">
      <c r="B434"/>
      <c r="C434"/>
      <c r="D434"/>
      <c r="E434"/>
      <c r="F434"/>
    </row>
    <row r="435" spans="2:6" x14ac:dyDescent="0.25">
      <c r="B435"/>
      <c r="C435"/>
      <c r="D435"/>
      <c r="E435"/>
      <c r="F435"/>
    </row>
    <row r="436" spans="2:6" x14ac:dyDescent="0.25">
      <c r="B436"/>
      <c r="C436"/>
      <c r="D436"/>
      <c r="E436"/>
      <c r="F436"/>
    </row>
    <row r="437" spans="2:6" x14ac:dyDescent="0.25">
      <c r="B437"/>
      <c r="C437"/>
      <c r="D437"/>
      <c r="E437"/>
      <c r="F437"/>
    </row>
    <row r="438" spans="2:6" x14ac:dyDescent="0.25">
      <c r="B438"/>
      <c r="C438"/>
      <c r="D438"/>
      <c r="E438"/>
      <c r="F438"/>
    </row>
    <row r="439" spans="2:6" x14ac:dyDescent="0.25">
      <c r="B439"/>
      <c r="C439"/>
      <c r="D439"/>
      <c r="E439"/>
      <c r="F439"/>
    </row>
    <row r="440" spans="2:6" x14ac:dyDescent="0.25">
      <c r="B440"/>
      <c r="C440"/>
      <c r="D440"/>
      <c r="E440"/>
      <c r="F440"/>
    </row>
    <row r="441" spans="2:6" x14ac:dyDescent="0.25">
      <c r="B441"/>
      <c r="C441"/>
      <c r="D441"/>
      <c r="E441"/>
      <c r="F441"/>
    </row>
    <row r="442" spans="2:6" x14ac:dyDescent="0.25">
      <c r="B442"/>
      <c r="C442"/>
      <c r="D442"/>
      <c r="E442"/>
      <c r="F442"/>
    </row>
    <row r="443" spans="2:6" x14ac:dyDescent="0.25">
      <c r="B443"/>
      <c r="C443"/>
      <c r="D443"/>
      <c r="E443"/>
      <c r="F443"/>
    </row>
    <row r="444" spans="2:6" x14ac:dyDescent="0.25">
      <c r="B444"/>
      <c r="C444"/>
      <c r="D444"/>
      <c r="E444"/>
      <c r="F444"/>
    </row>
    <row r="445" spans="2:6" x14ac:dyDescent="0.25">
      <c r="B445"/>
      <c r="C445"/>
      <c r="D445"/>
      <c r="E445"/>
      <c r="F445"/>
    </row>
    <row r="446" spans="2:6" x14ac:dyDescent="0.25">
      <c r="B446"/>
      <c r="C446"/>
      <c r="D446"/>
      <c r="E446"/>
      <c r="F446"/>
    </row>
    <row r="447" spans="2:6" x14ac:dyDescent="0.25">
      <c r="B447"/>
      <c r="C447"/>
      <c r="D447"/>
      <c r="E447"/>
      <c r="F447"/>
    </row>
    <row r="448" spans="2:6" x14ac:dyDescent="0.25">
      <c r="B448"/>
      <c r="C448"/>
      <c r="D448"/>
      <c r="E448"/>
      <c r="F448"/>
    </row>
    <row r="449" spans="2:6" x14ac:dyDescent="0.25">
      <c r="B449"/>
      <c r="C449"/>
      <c r="D449"/>
      <c r="E449"/>
      <c r="F449"/>
    </row>
    <row r="450" spans="2:6" x14ac:dyDescent="0.25">
      <c r="B450"/>
      <c r="C450"/>
      <c r="D450"/>
      <c r="E450"/>
      <c r="F450"/>
    </row>
    <row r="451" spans="2:6" x14ac:dyDescent="0.25">
      <c r="B451"/>
      <c r="C451"/>
      <c r="D451"/>
      <c r="E451"/>
      <c r="F451"/>
    </row>
    <row r="452" spans="2:6" x14ac:dyDescent="0.25">
      <c r="B452"/>
      <c r="C452"/>
      <c r="D452"/>
      <c r="E452"/>
      <c r="F452"/>
    </row>
    <row r="453" spans="2:6" x14ac:dyDescent="0.25">
      <c r="B453"/>
      <c r="C453"/>
      <c r="D453"/>
      <c r="E453"/>
      <c r="F453"/>
    </row>
    <row r="454" spans="2:6" x14ac:dyDescent="0.25">
      <c r="B454"/>
      <c r="C454"/>
      <c r="D454"/>
      <c r="E454"/>
      <c r="F454"/>
    </row>
    <row r="455" spans="2:6" x14ac:dyDescent="0.25">
      <c r="B455"/>
      <c r="C455"/>
      <c r="D455"/>
      <c r="E455"/>
      <c r="F455"/>
    </row>
    <row r="456" spans="2:6" x14ac:dyDescent="0.25">
      <c r="B456"/>
      <c r="C456"/>
      <c r="D456"/>
      <c r="E456"/>
      <c r="F456"/>
    </row>
    <row r="457" spans="2:6" x14ac:dyDescent="0.25">
      <c r="B457"/>
      <c r="C457"/>
      <c r="D457"/>
      <c r="E457"/>
      <c r="F457"/>
    </row>
    <row r="458" spans="2:6" x14ac:dyDescent="0.25">
      <c r="B458"/>
      <c r="C458"/>
      <c r="D458"/>
      <c r="E458"/>
      <c r="F458"/>
    </row>
    <row r="459" spans="2:6" x14ac:dyDescent="0.25">
      <c r="B459"/>
      <c r="C459"/>
      <c r="D459"/>
      <c r="E459"/>
      <c r="F459"/>
    </row>
    <row r="460" spans="2:6" x14ac:dyDescent="0.25">
      <c r="B460"/>
      <c r="C460"/>
      <c r="D460"/>
      <c r="E460"/>
      <c r="F460"/>
    </row>
    <row r="461" spans="2:6" x14ac:dyDescent="0.25">
      <c r="B461"/>
      <c r="C461"/>
      <c r="D461"/>
      <c r="E461"/>
      <c r="F461"/>
    </row>
    <row r="462" spans="2:6" x14ac:dyDescent="0.25">
      <c r="B462"/>
      <c r="C462"/>
      <c r="D462"/>
      <c r="E462"/>
      <c r="F462"/>
    </row>
    <row r="463" spans="2:6" x14ac:dyDescent="0.25">
      <c r="B463"/>
      <c r="C463"/>
      <c r="D463"/>
      <c r="E463"/>
      <c r="F463"/>
    </row>
    <row r="464" spans="2:6" x14ac:dyDescent="0.25">
      <c r="B464"/>
      <c r="C464"/>
      <c r="D464"/>
      <c r="E464"/>
      <c r="F464"/>
    </row>
    <row r="465" spans="2:6" x14ac:dyDescent="0.25">
      <c r="B465"/>
      <c r="C465"/>
      <c r="D465"/>
      <c r="E465"/>
      <c r="F465"/>
    </row>
    <row r="466" spans="2:6" x14ac:dyDescent="0.25">
      <c r="B466"/>
      <c r="C466"/>
      <c r="D466"/>
      <c r="E466"/>
      <c r="F466"/>
    </row>
    <row r="467" spans="2:6" x14ac:dyDescent="0.25">
      <c r="B467"/>
      <c r="C467"/>
      <c r="D467"/>
      <c r="E467"/>
      <c r="F467"/>
    </row>
    <row r="468" spans="2:6" x14ac:dyDescent="0.25">
      <c r="B468"/>
      <c r="C468"/>
      <c r="D468"/>
      <c r="E468"/>
      <c r="F468"/>
    </row>
    <row r="469" spans="2:6" x14ac:dyDescent="0.25">
      <c r="B469"/>
      <c r="C469"/>
      <c r="D469"/>
      <c r="E469"/>
      <c r="F469"/>
    </row>
    <row r="470" spans="2:6" x14ac:dyDescent="0.25">
      <c r="B470"/>
      <c r="C470"/>
      <c r="D470"/>
      <c r="E470"/>
      <c r="F470"/>
    </row>
    <row r="471" spans="2:6" x14ac:dyDescent="0.25">
      <c r="B471"/>
      <c r="C471"/>
      <c r="D471"/>
      <c r="E471"/>
      <c r="F471"/>
    </row>
    <row r="472" spans="2:6" x14ac:dyDescent="0.25">
      <c r="B472"/>
      <c r="C472"/>
      <c r="D472"/>
      <c r="E472"/>
      <c r="F472"/>
    </row>
    <row r="473" spans="2:6" x14ac:dyDescent="0.25">
      <c r="B473"/>
      <c r="C473"/>
      <c r="D473"/>
      <c r="E473"/>
      <c r="F473"/>
    </row>
    <row r="474" spans="2:6" x14ac:dyDescent="0.25">
      <c r="B474"/>
      <c r="C474"/>
      <c r="D474"/>
      <c r="E474"/>
      <c r="F474"/>
    </row>
    <row r="475" spans="2:6" x14ac:dyDescent="0.25">
      <c r="B475"/>
      <c r="C475"/>
      <c r="D475"/>
      <c r="E475"/>
      <c r="F475"/>
    </row>
    <row r="476" spans="2:6" x14ac:dyDescent="0.25">
      <c r="B476"/>
      <c r="C476"/>
      <c r="D476"/>
      <c r="E476"/>
      <c r="F476"/>
    </row>
    <row r="477" spans="2:6" x14ac:dyDescent="0.25">
      <c r="B477"/>
      <c r="C477"/>
      <c r="D477"/>
      <c r="E477"/>
      <c r="F477"/>
    </row>
    <row r="478" spans="2:6" x14ac:dyDescent="0.25">
      <c r="B478"/>
      <c r="C478"/>
      <c r="D478"/>
      <c r="E478"/>
      <c r="F478"/>
    </row>
    <row r="479" spans="2:6" x14ac:dyDescent="0.25">
      <c r="B479"/>
      <c r="C479"/>
      <c r="D479"/>
      <c r="E479"/>
      <c r="F479"/>
    </row>
    <row r="480" spans="2:6" x14ac:dyDescent="0.25">
      <c r="B480"/>
      <c r="C480"/>
      <c r="D480"/>
      <c r="E480"/>
      <c r="F480"/>
    </row>
    <row r="481" spans="2:6" x14ac:dyDescent="0.25">
      <c r="B481"/>
      <c r="C481"/>
      <c r="D481"/>
      <c r="E481"/>
      <c r="F481"/>
    </row>
    <row r="482" spans="2:6" x14ac:dyDescent="0.25">
      <c r="B482"/>
      <c r="C482"/>
      <c r="D482"/>
      <c r="E482"/>
      <c r="F482"/>
    </row>
    <row r="483" spans="2:6" x14ac:dyDescent="0.25">
      <c r="B483"/>
      <c r="C483"/>
      <c r="D483"/>
      <c r="E483"/>
      <c r="F483"/>
    </row>
    <row r="484" spans="2:6" x14ac:dyDescent="0.25">
      <c r="B484"/>
      <c r="C484"/>
      <c r="D484"/>
      <c r="E484"/>
      <c r="F484"/>
    </row>
    <row r="485" spans="2:6" x14ac:dyDescent="0.25">
      <c r="B485"/>
      <c r="C485"/>
      <c r="D485"/>
      <c r="E485"/>
      <c r="F485"/>
    </row>
    <row r="486" spans="2:6" x14ac:dyDescent="0.25">
      <c r="B486"/>
      <c r="C486"/>
      <c r="D486"/>
      <c r="E486"/>
      <c r="F486"/>
    </row>
    <row r="487" spans="2:6" x14ac:dyDescent="0.25">
      <c r="B487"/>
      <c r="C487"/>
      <c r="D487"/>
      <c r="E487"/>
      <c r="F487"/>
    </row>
    <row r="488" spans="2:6" x14ac:dyDescent="0.25">
      <c r="B488"/>
      <c r="C488"/>
      <c r="D488"/>
      <c r="E488"/>
      <c r="F488"/>
    </row>
    <row r="489" spans="2:6" x14ac:dyDescent="0.25">
      <c r="B489"/>
      <c r="C489"/>
      <c r="D489"/>
      <c r="E489"/>
      <c r="F489"/>
    </row>
    <row r="490" spans="2:6" x14ac:dyDescent="0.25">
      <c r="B490"/>
      <c r="C490"/>
      <c r="D490"/>
      <c r="E490"/>
      <c r="F490"/>
    </row>
    <row r="491" spans="2:6" x14ac:dyDescent="0.25">
      <c r="B491"/>
      <c r="C491"/>
      <c r="D491"/>
      <c r="E491"/>
      <c r="F491"/>
    </row>
    <row r="492" spans="2:6" x14ac:dyDescent="0.25">
      <c r="B492"/>
      <c r="C492"/>
      <c r="D492"/>
      <c r="E492"/>
      <c r="F492"/>
    </row>
    <row r="493" spans="2:6" x14ac:dyDescent="0.25">
      <c r="B493"/>
      <c r="C493"/>
      <c r="D493"/>
      <c r="E493"/>
      <c r="F493"/>
    </row>
    <row r="494" spans="2:6" x14ac:dyDescent="0.25">
      <c r="B494"/>
      <c r="C494"/>
      <c r="D494"/>
      <c r="E494"/>
      <c r="F494"/>
    </row>
    <row r="495" spans="2:6" x14ac:dyDescent="0.25">
      <c r="B495"/>
      <c r="C495"/>
      <c r="D495"/>
      <c r="E495"/>
      <c r="F495"/>
    </row>
    <row r="496" spans="2:6" x14ac:dyDescent="0.25">
      <c r="B496"/>
      <c r="C496"/>
      <c r="D496"/>
      <c r="E496"/>
      <c r="F496"/>
    </row>
    <row r="497" spans="2:6" x14ac:dyDescent="0.25">
      <c r="B497"/>
      <c r="C497"/>
      <c r="D497"/>
      <c r="E497"/>
      <c r="F497"/>
    </row>
    <row r="498" spans="2:6" x14ac:dyDescent="0.25">
      <c r="B498"/>
      <c r="C498"/>
      <c r="D498"/>
      <c r="E498"/>
      <c r="F498"/>
    </row>
    <row r="499" spans="2:6" x14ac:dyDescent="0.25">
      <c r="B499"/>
      <c r="C499"/>
      <c r="D499"/>
      <c r="E499"/>
      <c r="F499"/>
    </row>
    <row r="500" spans="2:6" x14ac:dyDescent="0.25">
      <c r="B500"/>
      <c r="C500"/>
      <c r="D500"/>
      <c r="E500"/>
      <c r="F500"/>
    </row>
    <row r="501" spans="2:6" x14ac:dyDescent="0.25">
      <c r="B501"/>
      <c r="C501"/>
      <c r="D501"/>
      <c r="E501"/>
      <c r="F501"/>
    </row>
    <row r="502" spans="2:6" x14ac:dyDescent="0.25">
      <c r="B502"/>
      <c r="C502"/>
      <c r="D502"/>
      <c r="E502"/>
      <c r="F502"/>
    </row>
    <row r="503" spans="2:6" x14ac:dyDescent="0.25">
      <c r="B503"/>
      <c r="C503"/>
      <c r="D503"/>
      <c r="E503"/>
      <c r="F503"/>
    </row>
    <row r="504" spans="2:6" x14ac:dyDescent="0.25">
      <c r="B504"/>
      <c r="C504"/>
      <c r="D504"/>
      <c r="E504"/>
      <c r="F504"/>
    </row>
    <row r="505" spans="2:6" x14ac:dyDescent="0.25">
      <c r="B505"/>
      <c r="C505"/>
      <c r="D505"/>
      <c r="E505"/>
      <c r="F505"/>
    </row>
    <row r="506" spans="2:6" x14ac:dyDescent="0.25">
      <c r="B506"/>
      <c r="C506"/>
      <c r="D506"/>
      <c r="E506"/>
      <c r="F506"/>
    </row>
    <row r="507" spans="2:6" x14ac:dyDescent="0.25">
      <c r="B507"/>
      <c r="C507"/>
      <c r="D507"/>
      <c r="E507"/>
      <c r="F507"/>
    </row>
    <row r="508" spans="2:6" x14ac:dyDescent="0.25">
      <c r="B508"/>
      <c r="C508"/>
      <c r="D508"/>
      <c r="E508"/>
      <c r="F508"/>
    </row>
    <row r="509" spans="2:6" x14ac:dyDescent="0.25">
      <c r="B509"/>
      <c r="C509"/>
      <c r="D509"/>
      <c r="E509"/>
      <c r="F509"/>
    </row>
    <row r="510" spans="2:6" x14ac:dyDescent="0.25">
      <c r="B510"/>
      <c r="C510"/>
      <c r="D510"/>
      <c r="E510"/>
      <c r="F510"/>
    </row>
    <row r="511" spans="2:6" x14ac:dyDescent="0.25">
      <c r="B511"/>
      <c r="C511"/>
      <c r="D511"/>
      <c r="E511"/>
      <c r="F511"/>
    </row>
    <row r="512" spans="2:6" x14ac:dyDescent="0.25">
      <c r="B512"/>
      <c r="C512"/>
      <c r="D512"/>
      <c r="E512"/>
      <c r="F512"/>
    </row>
    <row r="513" spans="2:6" x14ac:dyDescent="0.25">
      <c r="B513"/>
      <c r="C513"/>
      <c r="D513"/>
      <c r="E513"/>
      <c r="F513"/>
    </row>
    <row r="514" spans="2:6" x14ac:dyDescent="0.25">
      <c r="B514"/>
      <c r="C514"/>
      <c r="D514"/>
      <c r="E514"/>
      <c r="F514"/>
    </row>
    <row r="515" spans="2:6" x14ac:dyDescent="0.25">
      <c r="B515"/>
      <c r="C515"/>
      <c r="D515"/>
      <c r="E515"/>
      <c r="F515"/>
    </row>
    <row r="516" spans="2:6" x14ac:dyDescent="0.25">
      <c r="B516"/>
      <c r="C516"/>
      <c r="D516"/>
      <c r="E516"/>
      <c r="F516"/>
    </row>
    <row r="517" spans="2:6" x14ac:dyDescent="0.25">
      <c r="B517"/>
      <c r="C517"/>
      <c r="D517"/>
      <c r="E517"/>
      <c r="F517"/>
    </row>
    <row r="518" spans="2:6" x14ac:dyDescent="0.25">
      <c r="B518"/>
      <c r="C518"/>
      <c r="D518"/>
      <c r="E518"/>
      <c r="F518"/>
    </row>
    <row r="519" spans="2:6" x14ac:dyDescent="0.25">
      <c r="B519"/>
      <c r="C519"/>
      <c r="D519"/>
      <c r="E519"/>
      <c r="F519"/>
    </row>
    <row r="520" spans="2:6" x14ac:dyDescent="0.25">
      <c r="B520"/>
      <c r="C520"/>
      <c r="D520"/>
      <c r="E520"/>
      <c r="F520"/>
    </row>
    <row r="521" spans="2:6" x14ac:dyDescent="0.25">
      <c r="B521"/>
      <c r="C521"/>
      <c r="D521"/>
      <c r="E521"/>
      <c r="F521"/>
    </row>
    <row r="522" spans="2:6" x14ac:dyDescent="0.25">
      <c r="B522"/>
      <c r="C522"/>
      <c r="D522"/>
      <c r="E522"/>
      <c r="F522"/>
    </row>
    <row r="523" spans="2:6" x14ac:dyDescent="0.25">
      <c r="B523"/>
      <c r="C523"/>
      <c r="D523"/>
      <c r="E523"/>
      <c r="F523"/>
    </row>
    <row r="524" spans="2:6" x14ac:dyDescent="0.25">
      <c r="B524"/>
      <c r="C524"/>
      <c r="D524"/>
      <c r="E524"/>
      <c r="F524"/>
    </row>
    <row r="525" spans="2:6" x14ac:dyDescent="0.25">
      <c r="B525"/>
      <c r="C525"/>
      <c r="D525"/>
      <c r="E525"/>
      <c r="F525"/>
    </row>
    <row r="526" spans="2:6" x14ac:dyDescent="0.25">
      <c r="B526"/>
      <c r="C526"/>
      <c r="D526"/>
      <c r="E526"/>
      <c r="F526"/>
    </row>
    <row r="527" spans="2:6" x14ac:dyDescent="0.25">
      <c r="B527"/>
      <c r="C527"/>
      <c r="D527"/>
      <c r="E527"/>
      <c r="F527"/>
    </row>
    <row r="528" spans="2:6" x14ac:dyDescent="0.25">
      <c r="B528"/>
      <c r="C528"/>
      <c r="D528"/>
      <c r="E528"/>
      <c r="F528"/>
    </row>
    <row r="529" spans="2:6" x14ac:dyDescent="0.25">
      <c r="B529"/>
      <c r="C529"/>
      <c r="D529"/>
      <c r="E529"/>
      <c r="F529"/>
    </row>
    <row r="530" spans="2:6" x14ac:dyDescent="0.25">
      <c r="B530"/>
      <c r="C530"/>
      <c r="D530"/>
      <c r="E530"/>
      <c r="F530"/>
    </row>
    <row r="531" spans="2:6" x14ac:dyDescent="0.25">
      <c r="B531"/>
      <c r="C531"/>
      <c r="D531"/>
      <c r="E531"/>
      <c r="F531"/>
    </row>
    <row r="532" spans="2:6" x14ac:dyDescent="0.25">
      <c r="B532"/>
      <c r="C532"/>
      <c r="D532"/>
      <c r="E532"/>
      <c r="F532"/>
    </row>
    <row r="533" spans="2:6" x14ac:dyDescent="0.25">
      <c r="B533"/>
      <c r="C533"/>
      <c r="D533"/>
      <c r="E533"/>
      <c r="F533"/>
    </row>
    <row r="534" spans="2:6" x14ac:dyDescent="0.25">
      <c r="B534"/>
      <c r="C534"/>
      <c r="D534"/>
      <c r="E534"/>
      <c r="F534"/>
    </row>
    <row r="535" spans="2:6" x14ac:dyDescent="0.25">
      <c r="B535"/>
      <c r="C535"/>
      <c r="D535"/>
      <c r="E535"/>
      <c r="F535"/>
    </row>
    <row r="536" spans="2:6" x14ac:dyDescent="0.25">
      <c r="B536"/>
      <c r="C536"/>
      <c r="D536"/>
      <c r="E536"/>
      <c r="F536"/>
    </row>
    <row r="537" spans="2:6" x14ac:dyDescent="0.25">
      <c r="B537"/>
      <c r="C537"/>
      <c r="D537"/>
      <c r="E537"/>
      <c r="F537"/>
    </row>
    <row r="538" spans="2:6" x14ac:dyDescent="0.25">
      <c r="B538"/>
      <c r="C538"/>
      <c r="D538"/>
      <c r="E538"/>
      <c r="F538"/>
    </row>
    <row r="539" spans="2:6" x14ac:dyDescent="0.25">
      <c r="B539"/>
      <c r="C539"/>
      <c r="D539"/>
      <c r="E539"/>
      <c r="F539"/>
    </row>
    <row r="540" spans="2:6" x14ac:dyDescent="0.25">
      <c r="B540"/>
      <c r="C540"/>
      <c r="D540"/>
      <c r="E540"/>
      <c r="F540"/>
    </row>
    <row r="541" spans="2:6" x14ac:dyDescent="0.25">
      <c r="B541"/>
      <c r="C541"/>
      <c r="D541"/>
      <c r="E541"/>
      <c r="F541"/>
    </row>
    <row r="542" spans="2:6" x14ac:dyDescent="0.25">
      <c r="B542"/>
      <c r="C542"/>
      <c r="D542"/>
      <c r="E542"/>
      <c r="F542"/>
    </row>
    <row r="543" spans="2:6" x14ac:dyDescent="0.25">
      <c r="B543"/>
      <c r="C543"/>
      <c r="D543"/>
      <c r="E543"/>
      <c r="F543"/>
    </row>
    <row r="544" spans="2:6" x14ac:dyDescent="0.25">
      <c r="B544"/>
      <c r="C544"/>
      <c r="D544"/>
      <c r="E544"/>
      <c r="F544"/>
    </row>
    <row r="545" spans="2:6" x14ac:dyDescent="0.25">
      <c r="B545"/>
      <c r="C545"/>
      <c r="D545"/>
      <c r="E545"/>
      <c r="F545"/>
    </row>
    <row r="546" spans="2:6" x14ac:dyDescent="0.25">
      <c r="B546"/>
      <c r="C546"/>
      <c r="D546"/>
      <c r="E546"/>
      <c r="F546"/>
    </row>
    <row r="547" spans="2:6" x14ac:dyDescent="0.25">
      <c r="B547"/>
      <c r="C547"/>
      <c r="D547"/>
      <c r="E547"/>
      <c r="F547"/>
    </row>
    <row r="548" spans="2:6" x14ac:dyDescent="0.25">
      <c r="B548"/>
      <c r="C548"/>
      <c r="D548"/>
      <c r="E548"/>
      <c r="F548"/>
    </row>
    <row r="549" spans="2:6" x14ac:dyDescent="0.25">
      <c r="B549"/>
      <c r="C549"/>
      <c r="D549"/>
      <c r="E549"/>
      <c r="F549"/>
    </row>
    <row r="550" spans="2:6" x14ac:dyDescent="0.25">
      <c r="B550"/>
      <c r="C550"/>
      <c r="D550"/>
      <c r="E550"/>
      <c r="F550"/>
    </row>
    <row r="551" spans="2:6" x14ac:dyDescent="0.25">
      <c r="B551"/>
      <c r="C551"/>
      <c r="D551"/>
      <c r="E551"/>
      <c r="F551"/>
    </row>
    <row r="552" spans="2:6" x14ac:dyDescent="0.25">
      <c r="B552"/>
      <c r="C552"/>
      <c r="D552"/>
      <c r="E552"/>
      <c r="F552"/>
    </row>
    <row r="553" spans="2:6" x14ac:dyDescent="0.25">
      <c r="B553"/>
      <c r="C553"/>
      <c r="D553"/>
      <c r="E553"/>
      <c r="F553"/>
    </row>
    <row r="554" spans="2:6" x14ac:dyDescent="0.25">
      <c r="B554"/>
      <c r="C554"/>
      <c r="D554"/>
      <c r="E554"/>
      <c r="F554"/>
    </row>
    <row r="555" spans="2:6" x14ac:dyDescent="0.25">
      <c r="B555"/>
      <c r="C555"/>
      <c r="D555"/>
      <c r="E555"/>
      <c r="F555"/>
    </row>
    <row r="556" spans="2:6" x14ac:dyDescent="0.25">
      <c r="B556"/>
      <c r="C556"/>
      <c r="D556"/>
      <c r="E556"/>
      <c r="F556"/>
    </row>
    <row r="557" spans="2:6" x14ac:dyDescent="0.25">
      <c r="B557"/>
      <c r="C557"/>
      <c r="D557"/>
      <c r="E557"/>
      <c r="F557"/>
    </row>
    <row r="558" spans="2:6" x14ac:dyDescent="0.25">
      <c r="B558"/>
      <c r="C558"/>
      <c r="D558"/>
      <c r="E558"/>
      <c r="F558"/>
    </row>
    <row r="559" spans="2:6" x14ac:dyDescent="0.25">
      <c r="B559"/>
      <c r="C559"/>
      <c r="D559"/>
      <c r="E559"/>
      <c r="F559"/>
    </row>
    <row r="560" spans="2:6" x14ac:dyDescent="0.25">
      <c r="B560"/>
      <c r="C560"/>
      <c r="D560"/>
      <c r="E560"/>
      <c r="F560"/>
    </row>
    <row r="561" spans="2:6" x14ac:dyDescent="0.25">
      <c r="B561"/>
      <c r="C561"/>
      <c r="D561"/>
      <c r="E561"/>
      <c r="F561"/>
    </row>
    <row r="562" spans="2:6" x14ac:dyDescent="0.25">
      <c r="B562"/>
      <c r="C562"/>
      <c r="D562"/>
      <c r="E562"/>
      <c r="F562"/>
    </row>
    <row r="563" spans="2:6" x14ac:dyDescent="0.25">
      <c r="B563"/>
      <c r="C563"/>
      <c r="D563"/>
      <c r="E563"/>
      <c r="F563"/>
    </row>
    <row r="564" spans="2:6" x14ac:dyDescent="0.25">
      <c r="B564"/>
      <c r="C564"/>
      <c r="D564"/>
      <c r="E564"/>
      <c r="F564"/>
    </row>
    <row r="565" spans="2:6" x14ac:dyDescent="0.25">
      <c r="B565"/>
      <c r="C565"/>
      <c r="D565"/>
      <c r="E565"/>
      <c r="F565"/>
    </row>
    <row r="566" spans="2:6" x14ac:dyDescent="0.25">
      <c r="B566"/>
      <c r="C566"/>
      <c r="D566"/>
      <c r="E566"/>
      <c r="F566"/>
    </row>
    <row r="567" spans="2:6" x14ac:dyDescent="0.25">
      <c r="B567"/>
      <c r="C567"/>
      <c r="D567"/>
      <c r="E567"/>
      <c r="F567"/>
    </row>
    <row r="568" spans="2:6" x14ac:dyDescent="0.25">
      <c r="B568"/>
      <c r="C568"/>
      <c r="D568"/>
      <c r="E568"/>
      <c r="F568"/>
    </row>
    <row r="569" spans="2:6" x14ac:dyDescent="0.25">
      <c r="B569"/>
      <c r="C569"/>
      <c r="D569"/>
      <c r="E569"/>
      <c r="F569"/>
    </row>
    <row r="570" spans="2:6" x14ac:dyDescent="0.25">
      <c r="B570"/>
      <c r="C570"/>
      <c r="D570"/>
      <c r="E570"/>
      <c r="F570"/>
    </row>
    <row r="571" spans="2:6" x14ac:dyDescent="0.25">
      <c r="B571"/>
      <c r="C571"/>
      <c r="D571"/>
      <c r="E571"/>
      <c r="F571"/>
    </row>
    <row r="572" spans="2:6" x14ac:dyDescent="0.25">
      <c r="B572"/>
      <c r="C572"/>
      <c r="D572"/>
      <c r="E572"/>
      <c r="F572"/>
    </row>
    <row r="573" spans="2:6" x14ac:dyDescent="0.25">
      <c r="B573"/>
      <c r="C573"/>
      <c r="D573"/>
      <c r="E573"/>
      <c r="F573"/>
    </row>
    <row r="574" spans="2:6" x14ac:dyDescent="0.25">
      <c r="B574"/>
      <c r="C574"/>
      <c r="D574"/>
      <c r="E574"/>
      <c r="F574"/>
    </row>
    <row r="575" spans="2:6" x14ac:dyDescent="0.25">
      <c r="B575"/>
      <c r="C575"/>
      <c r="D575"/>
      <c r="E575"/>
      <c r="F575"/>
    </row>
    <row r="576" spans="2:6" x14ac:dyDescent="0.25">
      <c r="B576"/>
      <c r="C576"/>
      <c r="D576"/>
      <c r="E576"/>
      <c r="F576"/>
    </row>
    <row r="577" spans="2:6" x14ac:dyDescent="0.25">
      <c r="B577"/>
      <c r="C577"/>
      <c r="D577"/>
      <c r="E577"/>
      <c r="F577"/>
    </row>
    <row r="578" spans="2:6" x14ac:dyDescent="0.25">
      <c r="B578"/>
      <c r="C578"/>
      <c r="D578"/>
      <c r="E578"/>
      <c r="F578"/>
    </row>
    <row r="579" spans="2:6" x14ac:dyDescent="0.25">
      <c r="B579"/>
      <c r="C579"/>
      <c r="D579"/>
      <c r="E579"/>
      <c r="F579"/>
    </row>
    <row r="580" spans="2:6" x14ac:dyDescent="0.25">
      <c r="B580"/>
      <c r="C580"/>
      <c r="D580"/>
      <c r="E580"/>
      <c r="F580"/>
    </row>
    <row r="581" spans="2:6" x14ac:dyDescent="0.25">
      <c r="B581"/>
      <c r="C581"/>
      <c r="D581"/>
      <c r="E581"/>
      <c r="F581"/>
    </row>
    <row r="582" spans="2:6" x14ac:dyDescent="0.25">
      <c r="B582"/>
      <c r="C582"/>
      <c r="D582"/>
      <c r="E582"/>
      <c r="F582"/>
    </row>
    <row r="583" spans="2:6" x14ac:dyDescent="0.25">
      <c r="B583"/>
      <c r="C583"/>
      <c r="D583"/>
      <c r="E583"/>
      <c r="F583"/>
    </row>
    <row r="584" spans="2:6" x14ac:dyDescent="0.25">
      <c r="B584"/>
      <c r="C584"/>
      <c r="D584"/>
      <c r="E584"/>
      <c r="F584"/>
    </row>
    <row r="585" spans="2:6" x14ac:dyDescent="0.25">
      <c r="B585"/>
      <c r="C585"/>
      <c r="D585"/>
      <c r="E585"/>
      <c r="F585"/>
    </row>
    <row r="586" spans="2:6" x14ac:dyDescent="0.25">
      <c r="B586"/>
      <c r="C586"/>
      <c r="D586"/>
      <c r="E586"/>
      <c r="F586"/>
    </row>
    <row r="587" spans="2:6" x14ac:dyDescent="0.25">
      <c r="B587"/>
      <c r="C587"/>
      <c r="D587"/>
      <c r="E587"/>
      <c r="F587"/>
    </row>
    <row r="588" spans="2:6" x14ac:dyDescent="0.25">
      <c r="B588"/>
      <c r="C588"/>
      <c r="D588"/>
      <c r="E588"/>
      <c r="F588"/>
    </row>
    <row r="589" spans="2:6" x14ac:dyDescent="0.25">
      <c r="B589"/>
      <c r="C589"/>
      <c r="D589"/>
      <c r="E589"/>
      <c r="F589"/>
    </row>
    <row r="590" spans="2:6" x14ac:dyDescent="0.25">
      <c r="B590"/>
      <c r="C590"/>
      <c r="D590"/>
      <c r="E590"/>
      <c r="F590"/>
    </row>
    <row r="591" spans="2:6" x14ac:dyDescent="0.25">
      <c r="B591"/>
      <c r="C591"/>
      <c r="D591"/>
      <c r="E591"/>
      <c r="F591"/>
    </row>
    <row r="592" spans="2:6" x14ac:dyDescent="0.25">
      <c r="B592"/>
      <c r="C592"/>
      <c r="D592"/>
      <c r="E592"/>
      <c r="F592"/>
    </row>
    <row r="593" spans="2:6" x14ac:dyDescent="0.25">
      <c r="B593"/>
      <c r="C593"/>
      <c r="D593"/>
      <c r="E593"/>
      <c r="F593"/>
    </row>
    <row r="594" spans="2:6" x14ac:dyDescent="0.25">
      <c r="B594"/>
      <c r="C594"/>
      <c r="D594"/>
      <c r="E594"/>
      <c r="F594"/>
    </row>
    <row r="595" spans="2:6" x14ac:dyDescent="0.25">
      <c r="B595"/>
      <c r="C595"/>
      <c r="D595"/>
      <c r="E595"/>
      <c r="F595"/>
    </row>
    <row r="596" spans="2:6" x14ac:dyDescent="0.25">
      <c r="B596"/>
      <c r="C596"/>
      <c r="D596"/>
      <c r="E596"/>
      <c r="F596"/>
    </row>
    <row r="597" spans="2:6" x14ac:dyDescent="0.25">
      <c r="B597"/>
      <c r="C597"/>
      <c r="D597"/>
      <c r="E597"/>
      <c r="F597"/>
    </row>
    <row r="598" spans="2:6" x14ac:dyDescent="0.25">
      <c r="B598"/>
      <c r="C598"/>
      <c r="D598"/>
      <c r="E598"/>
      <c r="F598"/>
    </row>
    <row r="599" spans="2:6" x14ac:dyDescent="0.25">
      <c r="B599"/>
      <c r="C599"/>
      <c r="D599"/>
      <c r="E599"/>
      <c r="F599"/>
    </row>
    <row r="600" spans="2:6" x14ac:dyDescent="0.25">
      <c r="B600"/>
      <c r="C600"/>
      <c r="D600"/>
      <c r="E600"/>
      <c r="F600"/>
    </row>
    <row r="601" spans="2:6" x14ac:dyDescent="0.25">
      <c r="B601"/>
      <c r="C601"/>
      <c r="D601"/>
      <c r="E601"/>
      <c r="F601"/>
    </row>
    <row r="602" spans="2:6" x14ac:dyDescent="0.25">
      <c r="B602"/>
      <c r="C602"/>
      <c r="D602"/>
      <c r="E602"/>
      <c r="F602"/>
    </row>
    <row r="603" spans="2:6" x14ac:dyDescent="0.25">
      <c r="B603"/>
      <c r="C603"/>
      <c r="D603"/>
      <c r="E603"/>
      <c r="F603"/>
    </row>
    <row r="604" spans="2:6" x14ac:dyDescent="0.25">
      <c r="B604"/>
      <c r="C604"/>
      <c r="D604"/>
      <c r="E604"/>
      <c r="F604"/>
    </row>
    <row r="605" spans="2:6" x14ac:dyDescent="0.25">
      <c r="B605"/>
      <c r="C605"/>
      <c r="D605"/>
      <c r="E605"/>
      <c r="F605"/>
    </row>
    <row r="606" spans="2:6" x14ac:dyDescent="0.25">
      <c r="B606"/>
      <c r="C606"/>
      <c r="D606"/>
      <c r="E606"/>
      <c r="F606"/>
    </row>
    <row r="607" spans="2:6" x14ac:dyDescent="0.25">
      <c r="B607"/>
      <c r="C607"/>
      <c r="D607"/>
      <c r="E607"/>
      <c r="F607"/>
    </row>
    <row r="608" spans="2:6" x14ac:dyDescent="0.25">
      <c r="B608"/>
      <c r="C608"/>
      <c r="D608"/>
      <c r="E608"/>
      <c r="F608"/>
    </row>
    <row r="609" spans="2:6" x14ac:dyDescent="0.25">
      <c r="B609"/>
      <c r="C609"/>
      <c r="D609"/>
      <c r="E609"/>
      <c r="F609"/>
    </row>
    <row r="610" spans="2:6" x14ac:dyDescent="0.25">
      <c r="B610"/>
      <c r="C610"/>
      <c r="D610"/>
      <c r="E610"/>
      <c r="F610"/>
    </row>
    <row r="611" spans="2:6" x14ac:dyDescent="0.25">
      <c r="B611"/>
      <c r="C611"/>
      <c r="D611"/>
      <c r="E611"/>
      <c r="F611"/>
    </row>
    <row r="612" spans="2:6" x14ac:dyDescent="0.25">
      <c r="B612"/>
      <c r="C612"/>
      <c r="D612"/>
      <c r="E612"/>
      <c r="F612"/>
    </row>
    <row r="613" spans="2:6" x14ac:dyDescent="0.25">
      <c r="B613"/>
      <c r="C613"/>
      <c r="D613"/>
      <c r="E613"/>
      <c r="F613"/>
    </row>
    <row r="614" spans="2:6" x14ac:dyDescent="0.25">
      <c r="B614"/>
      <c r="C614"/>
      <c r="D614"/>
      <c r="E614"/>
      <c r="F614"/>
    </row>
    <row r="615" spans="2:6" x14ac:dyDescent="0.25">
      <c r="B615"/>
      <c r="C615"/>
      <c r="D615"/>
      <c r="E615"/>
      <c r="F615"/>
    </row>
    <row r="616" spans="2:6" x14ac:dyDescent="0.25">
      <c r="B616"/>
      <c r="C616"/>
      <c r="D616"/>
      <c r="E616"/>
      <c r="F616"/>
    </row>
    <row r="617" spans="2:6" x14ac:dyDescent="0.25">
      <c r="B617"/>
      <c r="C617"/>
      <c r="D617"/>
      <c r="E617"/>
      <c r="F617"/>
    </row>
    <row r="618" spans="2:6" x14ac:dyDescent="0.25">
      <c r="B618"/>
      <c r="C618"/>
      <c r="D618"/>
      <c r="E618"/>
      <c r="F618"/>
    </row>
    <row r="619" spans="2:6" x14ac:dyDescent="0.25">
      <c r="B619"/>
      <c r="C619"/>
      <c r="D619"/>
      <c r="E619"/>
      <c r="F619"/>
    </row>
    <row r="620" spans="2:6" x14ac:dyDescent="0.25">
      <c r="B620"/>
      <c r="C620"/>
      <c r="D620"/>
      <c r="E620"/>
      <c r="F620"/>
    </row>
    <row r="621" spans="2:6" x14ac:dyDescent="0.25">
      <c r="B621"/>
      <c r="C621"/>
      <c r="D621"/>
      <c r="E621"/>
      <c r="F621"/>
    </row>
    <row r="622" spans="2:6" x14ac:dyDescent="0.25">
      <c r="B622"/>
      <c r="C622"/>
      <c r="D622"/>
      <c r="E622"/>
      <c r="F622"/>
    </row>
    <row r="623" spans="2:6" x14ac:dyDescent="0.25">
      <c r="B623"/>
      <c r="C623"/>
      <c r="D623"/>
      <c r="E623"/>
      <c r="F623"/>
    </row>
    <row r="624" spans="2:6" x14ac:dyDescent="0.25">
      <c r="B624"/>
      <c r="C624"/>
      <c r="D624"/>
      <c r="E624"/>
      <c r="F624"/>
    </row>
    <row r="625" spans="2:6" x14ac:dyDescent="0.25">
      <c r="B625"/>
      <c r="C625"/>
      <c r="D625"/>
      <c r="E625"/>
      <c r="F625"/>
    </row>
    <row r="626" spans="2:6" x14ac:dyDescent="0.25">
      <c r="B626"/>
      <c r="C626"/>
      <c r="D626"/>
      <c r="E626"/>
      <c r="F626"/>
    </row>
    <row r="627" spans="2:6" x14ac:dyDescent="0.25">
      <c r="B627"/>
      <c r="C627"/>
      <c r="D627"/>
      <c r="E627"/>
      <c r="F627"/>
    </row>
    <row r="628" spans="2:6" x14ac:dyDescent="0.25">
      <c r="B628"/>
      <c r="C628"/>
      <c r="D628"/>
      <c r="E628"/>
      <c r="F628"/>
    </row>
    <row r="629" spans="2:6" x14ac:dyDescent="0.25">
      <c r="B629"/>
      <c r="C629"/>
      <c r="D629"/>
      <c r="E629"/>
      <c r="F629"/>
    </row>
    <row r="630" spans="2:6" x14ac:dyDescent="0.25">
      <c r="B630"/>
      <c r="C630"/>
      <c r="D630"/>
      <c r="E630"/>
      <c r="F630"/>
    </row>
    <row r="631" spans="2:6" x14ac:dyDescent="0.25">
      <c r="B631"/>
      <c r="C631"/>
      <c r="D631"/>
      <c r="E631"/>
      <c r="F631"/>
    </row>
    <row r="632" spans="2:6" x14ac:dyDescent="0.25">
      <c r="B632"/>
      <c r="C632"/>
      <c r="D632"/>
      <c r="E632"/>
      <c r="F632"/>
    </row>
  </sheetData>
  <pageMargins left="0.511811024" right="0.511811024" top="0.78740157499999996" bottom="0.78740157499999996" header="0.31496062000000002" footer="0.31496062000000002"/>
  <pageSetup paperSize="9" fitToHeight="0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Q34"/>
  <sheetViews>
    <sheetView showGridLines="0" topLeftCell="D1" workbookViewId="0">
      <selection activeCell="M8" sqref="M8"/>
    </sheetView>
  </sheetViews>
  <sheetFormatPr defaultRowHeight="15" x14ac:dyDescent="0.25"/>
  <cols>
    <col min="1" max="1" width="27.7109375" bestFit="1" customWidth="1"/>
    <col min="2" max="2" width="9.28515625" style="279" bestFit="1" customWidth="1"/>
    <col min="3" max="3" width="14.42578125" style="269" bestFit="1" customWidth="1"/>
    <col min="4" max="6" width="14.28515625" style="269" bestFit="1" customWidth="1"/>
    <col min="11" max="11" width="24.7109375" bestFit="1" customWidth="1"/>
    <col min="12" max="12" width="9.28515625" bestFit="1" customWidth="1"/>
    <col min="13" max="16" width="14.28515625" style="269" bestFit="1" customWidth="1"/>
  </cols>
  <sheetData>
    <row r="2" spans="1:17" ht="15.75" thickBot="1" x14ac:dyDescent="0.3"/>
    <row r="3" spans="1:17" s="271" customFormat="1" ht="45.75" thickBot="1" x14ac:dyDescent="0.3">
      <c r="A3" s="286" t="s">
        <v>30040</v>
      </c>
      <c r="B3" s="287" t="s">
        <v>30041</v>
      </c>
      <c r="C3" s="288" t="s">
        <v>29937</v>
      </c>
      <c r="D3" s="288" t="s">
        <v>30044</v>
      </c>
      <c r="E3" s="288" t="s">
        <v>30032</v>
      </c>
      <c r="F3" s="289" t="s">
        <v>30042</v>
      </c>
      <c r="G3" s="290" t="s">
        <v>30043</v>
      </c>
      <c r="K3" s="305" t="s">
        <v>30042</v>
      </c>
      <c r="L3" s="314" t="s">
        <v>30043</v>
      </c>
      <c r="M3" s="315" t="s">
        <v>30045</v>
      </c>
      <c r="N3" s="315" t="s">
        <v>30046</v>
      </c>
      <c r="O3" s="315" t="s">
        <v>30032</v>
      </c>
      <c r="P3" s="316" t="s">
        <v>30042</v>
      </c>
      <c r="Q3" s="317" t="s">
        <v>30043</v>
      </c>
    </row>
    <row r="4" spans="1:17" x14ac:dyDescent="0.25">
      <c r="A4" s="291" t="s">
        <v>29994</v>
      </c>
      <c r="B4" s="284">
        <v>475</v>
      </c>
      <c r="C4" s="285">
        <v>105385.29999999992</v>
      </c>
      <c r="D4" s="285">
        <v>69929.219999999885</v>
      </c>
      <c r="E4" s="285">
        <v>31973.319999999996</v>
      </c>
      <c r="F4" s="300">
        <v>37955.899999999885</v>
      </c>
      <c r="G4" s="301">
        <f t="shared" ref="G4:G32" si="0">F4/C4</f>
        <v>0.36016313470664235</v>
      </c>
      <c r="K4" s="308" t="s">
        <v>30018</v>
      </c>
      <c r="L4" s="306">
        <v>835</v>
      </c>
      <c r="M4" s="307">
        <v>148196.7999999999</v>
      </c>
      <c r="N4" s="307">
        <v>96912.109999999913</v>
      </c>
      <c r="O4" s="307">
        <v>44755.03</v>
      </c>
      <c r="P4" s="307">
        <v>52157.079999999885</v>
      </c>
      <c r="Q4" s="309">
        <f>P4/M4</f>
        <v>0.3519447113567899</v>
      </c>
    </row>
    <row r="5" spans="1:17" x14ac:dyDescent="0.25">
      <c r="A5" s="291" t="s">
        <v>29945</v>
      </c>
      <c r="B5" s="284">
        <v>400</v>
      </c>
      <c r="C5" s="285">
        <v>78396.75</v>
      </c>
      <c r="D5" s="285">
        <v>50100.330000000024</v>
      </c>
      <c r="E5" s="285">
        <v>26815.595199999989</v>
      </c>
      <c r="F5" s="300">
        <v>23284.734799999998</v>
      </c>
      <c r="G5" s="301">
        <f t="shared" si="0"/>
        <v>0.29701148070551392</v>
      </c>
      <c r="K5" s="308" t="s">
        <v>30022</v>
      </c>
      <c r="L5" s="306">
        <v>437</v>
      </c>
      <c r="M5" s="307">
        <v>84209.180000000037</v>
      </c>
      <c r="N5" s="307">
        <v>53553.070000000029</v>
      </c>
      <c r="O5" s="307">
        <v>28147.892799999991</v>
      </c>
      <c r="P5" s="307">
        <v>25405.177200000002</v>
      </c>
      <c r="Q5" s="309">
        <f t="shared" ref="Q5:Q17" si="1">P5/M5</f>
        <v>0.30169130253969922</v>
      </c>
    </row>
    <row r="6" spans="1:17" x14ac:dyDescent="0.25">
      <c r="A6" s="291" t="s">
        <v>29968</v>
      </c>
      <c r="B6" s="284">
        <v>232</v>
      </c>
      <c r="C6" s="285">
        <v>36318.319999999985</v>
      </c>
      <c r="D6" s="285">
        <v>21998.7</v>
      </c>
      <c r="E6" s="285">
        <v>11809.11</v>
      </c>
      <c r="F6" s="300">
        <v>10189.590000000002</v>
      </c>
      <c r="G6" s="301">
        <f t="shared" si="0"/>
        <v>0.28056336306304935</v>
      </c>
      <c r="K6" s="308" t="s">
        <v>30020</v>
      </c>
      <c r="L6" s="306">
        <v>516</v>
      </c>
      <c r="M6" s="307">
        <v>38394.359999999993</v>
      </c>
      <c r="N6" s="307">
        <v>25534.560000000012</v>
      </c>
      <c r="O6" s="307">
        <v>15567.446000000002</v>
      </c>
      <c r="P6" s="307">
        <v>9967.1140000000123</v>
      </c>
      <c r="Q6" s="309">
        <f t="shared" si="1"/>
        <v>0.25959838893004111</v>
      </c>
    </row>
    <row r="7" spans="1:17" x14ac:dyDescent="0.25">
      <c r="A7" s="291" t="s">
        <v>29946</v>
      </c>
      <c r="B7" s="284">
        <v>443</v>
      </c>
      <c r="C7" s="285">
        <v>30743.119999999999</v>
      </c>
      <c r="D7" s="285">
        <v>21153.240000000013</v>
      </c>
      <c r="E7" s="285">
        <v>12929.556000000002</v>
      </c>
      <c r="F7" s="300">
        <v>8223.684000000012</v>
      </c>
      <c r="G7" s="301">
        <f t="shared" si="0"/>
        <v>0.26749672772314625</v>
      </c>
      <c r="K7" s="308" t="s">
        <v>30021</v>
      </c>
      <c r="L7" s="306">
        <v>232</v>
      </c>
      <c r="M7" s="307">
        <v>20637.510000000002</v>
      </c>
      <c r="N7" s="307">
        <v>14124.579999999998</v>
      </c>
      <c r="O7" s="307">
        <v>7091.9</v>
      </c>
      <c r="P7" s="307">
        <v>7032.6799999999994</v>
      </c>
      <c r="Q7" s="309">
        <f t="shared" si="1"/>
        <v>0.34077173069813166</v>
      </c>
    </row>
    <row r="8" spans="1:17" x14ac:dyDescent="0.25">
      <c r="A8" s="291" t="s">
        <v>29947</v>
      </c>
      <c r="B8" s="284">
        <v>205</v>
      </c>
      <c r="C8" s="285">
        <v>18849.490000000005</v>
      </c>
      <c r="D8" s="285">
        <v>13013.969999999998</v>
      </c>
      <c r="E8" s="285">
        <v>6439.0999999999995</v>
      </c>
      <c r="F8" s="300">
        <v>6574.869999999999</v>
      </c>
      <c r="G8" s="301">
        <f t="shared" si="0"/>
        <v>0.3488089067661776</v>
      </c>
      <c r="K8" s="308" t="s">
        <v>30019</v>
      </c>
      <c r="L8" s="306">
        <v>323</v>
      </c>
      <c r="M8" s="307">
        <v>19227.169999999991</v>
      </c>
      <c r="N8" s="307">
        <v>13591.549999999994</v>
      </c>
      <c r="O8" s="307">
        <v>7727.887999999999</v>
      </c>
      <c r="P8" s="307">
        <v>5863.6619999999939</v>
      </c>
      <c r="Q8" s="309">
        <f t="shared" si="1"/>
        <v>0.30496750171762127</v>
      </c>
    </row>
    <row r="9" spans="1:17" x14ac:dyDescent="0.25">
      <c r="A9" s="291" t="s">
        <v>29956</v>
      </c>
      <c r="B9" s="284">
        <v>224</v>
      </c>
      <c r="C9" s="285">
        <v>13258.299999999994</v>
      </c>
      <c r="D9" s="285">
        <v>9509.4499999999935</v>
      </c>
      <c r="E9" s="285">
        <v>5674.8479999999981</v>
      </c>
      <c r="F9" s="300">
        <v>3834.6019999999953</v>
      </c>
      <c r="G9" s="301">
        <f t="shared" si="0"/>
        <v>0.28922275103142914</v>
      </c>
      <c r="K9" s="308" t="s">
        <v>30026</v>
      </c>
      <c r="L9" s="306">
        <v>370</v>
      </c>
      <c r="M9" s="307">
        <v>14793.479999999998</v>
      </c>
      <c r="N9" s="307">
        <v>9732.06</v>
      </c>
      <c r="O9" s="307">
        <v>5286.5791999999992</v>
      </c>
      <c r="P9" s="307">
        <v>4445.4808000000012</v>
      </c>
      <c r="Q9" s="309">
        <f t="shared" si="1"/>
        <v>0.30050270794971851</v>
      </c>
    </row>
    <row r="10" spans="1:17" x14ac:dyDescent="0.25">
      <c r="A10" s="291" t="s">
        <v>29950</v>
      </c>
      <c r="B10" s="284">
        <v>145</v>
      </c>
      <c r="C10" s="285">
        <v>10255.120000000001</v>
      </c>
      <c r="D10" s="285">
        <v>7140.66</v>
      </c>
      <c r="E10" s="285">
        <v>4145.01</v>
      </c>
      <c r="F10" s="300">
        <v>2995.65</v>
      </c>
      <c r="G10" s="301">
        <f t="shared" si="0"/>
        <v>0.2921126227679442</v>
      </c>
      <c r="K10" s="308" t="s">
        <v>30016</v>
      </c>
      <c r="L10" s="306">
        <v>122</v>
      </c>
      <c r="M10" s="307">
        <v>7438.0599999999995</v>
      </c>
      <c r="N10" s="307">
        <v>4376.25</v>
      </c>
      <c r="O10" s="307">
        <v>2579.5522366494624</v>
      </c>
      <c r="P10" s="307">
        <v>1796.697763350538</v>
      </c>
      <c r="Q10" s="309">
        <f t="shared" si="1"/>
        <v>0.241554620875677</v>
      </c>
    </row>
    <row r="11" spans="1:17" x14ac:dyDescent="0.25">
      <c r="A11" s="291" t="s">
        <v>29951</v>
      </c>
      <c r="B11" s="284">
        <v>99</v>
      </c>
      <c r="C11" s="285">
        <v>6066.99</v>
      </c>
      <c r="D11" s="285">
        <v>3699.2400000000002</v>
      </c>
      <c r="E11" s="285">
        <v>1607.4052769130687</v>
      </c>
      <c r="F11" s="300">
        <v>2091.8347230869317</v>
      </c>
      <c r="G11" s="301">
        <f t="shared" si="0"/>
        <v>0.34478954524186323</v>
      </c>
      <c r="K11" s="308" t="s">
        <v>30031</v>
      </c>
      <c r="L11" s="306">
        <v>42</v>
      </c>
      <c r="M11" s="307">
        <v>2916.5499999999997</v>
      </c>
      <c r="N11" s="307">
        <v>1999.5099999999995</v>
      </c>
      <c r="O11" s="307">
        <v>1359.37</v>
      </c>
      <c r="P11" s="307">
        <v>640.13999999999976</v>
      </c>
      <c r="Q11" s="309">
        <f t="shared" si="1"/>
        <v>0.21948535084260506</v>
      </c>
    </row>
    <row r="12" spans="1:17" x14ac:dyDescent="0.25">
      <c r="A12" s="291" t="s">
        <v>29959</v>
      </c>
      <c r="B12" s="284">
        <v>95</v>
      </c>
      <c r="C12" s="285">
        <v>5715.619999999999</v>
      </c>
      <c r="D12" s="285">
        <v>3984.07</v>
      </c>
      <c r="E12" s="285">
        <v>1952.4900000000002</v>
      </c>
      <c r="F12" s="300">
        <v>2031.58</v>
      </c>
      <c r="G12" s="301">
        <f t="shared" si="0"/>
        <v>0.35544350394182961</v>
      </c>
      <c r="K12" s="308" t="s">
        <v>30017</v>
      </c>
      <c r="L12" s="306">
        <v>63</v>
      </c>
      <c r="M12" s="307">
        <v>4329.58</v>
      </c>
      <c r="N12" s="307">
        <v>1734.3999999999996</v>
      </c>
      <c r="O12" s="307">
        <v>1584.4</v>
      </c>
      <c r="P12" s="307">
        <v>149.99999999999966</v>
      </c>
      <c r="Q12" s="309">
        <f t="shared" si="1"/>
        <v>3.4645392855657979E-2</v>
      </c>
    </row>
    <row r="13" spans="1:17" x14ac:dyDescent="0.25">
      <c r="A13" s="291" t="s">
        <v>29953</v>
      </c>
      <c r="B13" s="284">
        <v>71</v>
      </c>
      <c r="C13" s="285">
        <v>8663.2999999999884</v>
      </c>
      <c r="D13" s="285">
        <v>5151.1400000000012</v>
      </c>
      <c r="E13" s="285">
        <v>3217.4900000000002</v>
      </c>
      <c r="F13" s="300">
        <v>1933.650000000001</v>
      </c>
      <c r="G13" s="301">
        <f t="shared" si="0"/>
        <v>0.22320016621841604</v>
      </c>
      <c r="K13" s="308" t="s">
        <v>30028</v>
      </c>
      <c r="L13" s="306">
        <v>7</v>
      </c>
      <c r="M13" s="307">
        <v>319.77</v>
      </c>
      <c r="N13" s="307">
        <v>261.43</v>
      </c>
      <c r="O13" s="307">
        <v>76.950000000000017</v>
      </c>
      <c r="P13" s="307">
        <v>184.48</v>
      </c>
      <c r="Q13" s="309">
        <f t="shared" si="1"/>
        <v>0.57691465741001347</v>
      </c>
    </row>
    <row r="14" spans="1:17" x14ac:dyDescent="0.25">
      <c r="A14" s="291" t="s">
        <v>29960</v>
      </c>
      <c r="B14" s="284">
        <v>224</v>
      </c>
      <c r="C14" s="285">
        <v>4480.6100000000006</v>
      </c>
      <c r="D14" s="285">
        <v>2548.9700000000003</v>
      </c>
      <c r="E14" s="285">
        <v>1133.5692000000001</v>
      </c>
      <c r="F14" s="300">
        <v>1415.4007999999997</v>
      </c>
      <c r="G14" s="301">
        <f t="shared" si="0"/>
        <v>0.3158946661280494</v>
      </c>
      <c r="K14" s="308" t="s">
        <v>30029</v>
      </c>
      <c r="L14" s="306">
        <v>1</v>
      </c>
      <c r="M14" s="307">
        <v>237.5</v>
      </c>
      <c r="N14" s="307">
        <v>170.67</v>
      </c>
      <c r="O14" s="307">
        <v>0</v>
      </c>
      <c r="P14" s="307">
        <v>170.67</v>
      </c>
      <c r="Q14" s="309">
        <f t="shared" si="1"/>
        <v>0.71861052631578937</v>
      </c>
    </row>
    <row r="15" spans="1:17" x14ac:dyDescent="0.25">
      <c r="A15" s="291" t="s">
        <v>29948</v>
      </c>
      <c r="B15" s="284">
        <v>32</v>
      </c>
      <c r="C15" s="285">
        <v>3739.1600000000003</v>
      </c>
      <c r="D15" s="285">
        <v>2160.59</v>
      </c>
      <c r="E15" s="285">
        <v>752.5</v>
      </c>
      <c r="F15" s="300">
        <v>1408.0900000000001</v>
      </c>
      <c r="G15" s="301">
        <f t="shared" si="0"/>
        <v>0.37657923169909818</v>
      </c>
      <c r="K15" s="308" t="s">
        <v>30024</v>
      </c>
      <c r="L15" s="306">
        <v>4</v>
      </c>
      <c r="M15" s="307">
        <v>153.44</v>
      </c>
      <c r="N15" s="307">
        <v>121.25999999999999</v>
      </c>
      <c r="O15" s="307">
        <v>72</v>
      </c>
      <c r="P15" s="307">
        <v>49.259999999999991</v>
      </c>
      <c r="Q15" s="309">
        <f t="shared" si="1"/>
        <v>0.32103753910323246</v>
      </c>
    </row>
    <row r="16" spans="1:17" x14ac:dyDescent="0.25">
      <c r="A16" s="291" t="s">
        <v>29961</v>
      </c>
      <c r="B16" s="284">
        <v>92</v>
      </c>
      <c r="C16" s="285">
        <v>2824.0199999999991</v>
      </c>
      <c r="D16" s="285">
        <v>1865.3799999999997</v>
      </c>
      <c r="E16" s="285">
        <v>656.4</v>
      </c>
      <c r="F16" s="300">
        <v>1208.9799999999996</v>
      </c>
      <c r="G16" s="301">
        <f t="shared" si="0"/>
        <v>0.42810603324339064</v>
      </c>
      <c r="K16" s="308" t="s">
        <v>30025</v>
      </c>
      <c r="L16" s="306">
        <v>4</v>
      </c>
      <c r="M16" s="307">
        <v>132</v>
      </c>
      <c r="N16" s="307">
        <v>61.06</v>
      </c>
      <c r="O16" s="307">
        <v>20</v>
      </c>
      <c r="P16" s="307">
        <v>41.06</v>
      </c>
      <c r="Q16" s="309">
        <f t="shared" si="1"/>
        <v>0.31106060606060609</v>
      </c>
    </row>
    <row r="17" spans="1:17" x14ac:dyDescent="0.25">
      <c r="A17" s="291" t="s">
        <v>29952</v>
      </c>
      <c r="B17" s="284">
        <v>45</v>
      </c>
      <c r="C17" s="285">
        <v>4474.8500000000013</v>
      </c>
      <c r="D17" s="285">
        <v>2295.44</v>
      </c>
      <c r="E17" s="285">
        <v>1445.0505006810015</v>
      </c>
      <c r="F17" s="300">
        <v>850.38949931899845</v>
      </c>
      <c r="G17" s="301">
        <f t="shared" si="0"/>
        <v>0.19003754300568693</v>
      </c>
      <c r="K17" s="308" t="s">
        <v>30023</v>
      </c>
      <c r="L17" s="306">
        <v>1</v>
      </c>
      <c r="M17" s="307">
        <v>196.76</v>
      </c>
      <c r="N17" s="307">
        <v>53.06</v>
      </c>
      <c r="O17" s="307">
        <v>28</v>
      </c>
      <c r="P17" s="307">
        <v>25.060000000000002</v>
      </c>
      <c r="Q17" s="309">
        <f t="shared" si="1"/>
        <v>0.1273632852205733</v>
      </c>
    </row>
    <row r="18" spans="1:17" x14ac:dyDescent="0.25">
      <c r="A18" s="291" t="s">
        <v>29964</v>
      </c>
      <c r="B18" s="284">
        <v>35</v>
      </c>
      <c r="C18" s="285">
        <v>2730.75</v>
      </c>
      <c r="D18" s="285">
        <v>1914.74</v>
      </c>
      <c r="E18" s="285">
        <v>1159.74</v>
      </c>
      <c r="F18" s="300">
        <v>755.00000000000011</v>
      </c>
      <c r="G18" s="301">
        <f t="shared" si="0"/>
        <v>0.27648082028746684</v>
      </c>
      <c r="K18" s="308"/>
      <c r="L18" s="306"/>
      <c r="M18" s="307"/>
      <c r="N18" s="307"/>
      <c r="O18" s="307"/>
      <c r="P18" s="307"/>
      <c r="Q18" s="309"/>
    </row>
    <row r="19" spans="1:17" ht="15.75" thickBot="1" x14ac:dyDescent="0.3">
      <c r="A19" s="291" t="s">
        <v>29982</v>
      </c>
      <c r="B19" s="284">
        <v>5</v>
      </c>
      <c r="C19" s="285">
        <v>2073.2700000000004</v>
      </c>
      <c r="D19" s="285">
        <v>1292.1500000000001</v>
      </c>
      <c r="E19" s="285">
        <v>579.7976000000001</v>
      </c>
      <c r="F19" s="300">
        <v>712.35239999999999</v>
      </c>
      <c r="G19" s="301">
        <f t="shared" si="0"/>
        <v>0.34358882345280634</v>
      </c>
      <c r="K19" s="310" t="s">
        <v>29931</v>
      </c>
      <c r="L19" s="311">
        <f>SUM(L4:L17)</f>
        <v>2957</v>
      </c>
      <c r="M19" s="312">
        <f>SUM(M4:M17)</f>
        <v>341182.15999999992</v>
      </c>
      <c r="N19" s="312">
        <f>SUM(N4:N17)</f>
        <v>222225.56999999992</v>
      </c>
      <c r="O19" s="312">
        <f>SUM(O4:O17)</f>
        <v>114297.0082366494</v>
      </c>
      <c r="P19" s="312">
        <f>SUM(P4:P17)</f>
        <v>107928.56176335043</v>
      </c>
      <c r="Q19" s="313">
        <f>P19/M19</f>
        <v>0.31633706100972703</v>
      </c>
    </row>
    <row r="20" spans="1:17" x14ac:dyDescent="0.25">
      <c r="A20" s="291" t="s">
        <v>29954</v>
      </c>
      <c r="B20" s="284">
        <v>39</v>
      </c>
      <c r="C20" s="285">
        <v>2142.16</v>
      </c>
      <c r="D20" s="285">
        <v>1256.3300000000002</v>
      </c>
      <c r="E20" s="285">
        <v>748.80000000000007</v>
      </c>
      <c r="F20" s="300">
        <v>507.53000000000014</v>
      </c>
      <c r="G20" s="301">
        <f t="shared" si="0"/>
        <v>0.23692441274227891</v>
      </c>
    </row>
    <row r="21" spans="1:17" x14ac:dyDescent="0.25">
      <c r="A21" s="291" t="s">
        <v>30006</v>
      </c>
      <c r="B21" s="284">
        <v>35</v>
      </c>
      <c r="C21" s="285">
        <v>1119.8899999999999</v>
      </c>
      <c r="D21" s="285">
        <v>848.45</v>
      </c>
      <c r="E21" s="285">
        <v>353.28548397709858</v>
      </c>
      <c r="F21" s="300">
        <v>495.16451602290135</v>
      </c>
      <c r="G21" s="301">
        <f t="shared" si="0"/>
        <v>0.44215460091875219</v>
      </c>
    </row>
    <row r="22" spans="1:17" x14ac:dyDescent="0.25">
      <c r="A22" s="291" t="s">
        <v>29999</v>
      </c>
      <c r="B22" s="284">
        <v>19</v>
      </c>
      <c r="C22" s="285">
        <v>1001.4</v>
      </c>
      <c r="D22" s="285">
        <v>645</v>
      </c>
      <c r="E22" s="285">
        <v>175.48121368963689</v>
      </c>
      <c r="F22" s="300">
        <v>469.51878631036317</v>
      </c>
      <c r="G22" s="301">
        <f t="shared" si="0"/>
        <v>0.46886237897979149</v>
      </c>
    </row>
    <row r="23" spans="1:17" x14ac:dyDescent="0.25">
      <c r="A23" s="291" t="s">
        <v>29949</v>
      </c>
      <c r="B23" s="284">
        <v>6</v>
      </c>
      <c r="C23" s="285">
        <v>587.70000000000005</v>
      </c>
      <c r="D23" s="285">
        <v>344.99</v>
      </c>
      <c r="E23" s="285">
        <v>100</v>
      </c>
      <c r="F23" s="300">
        <v>244.98999999999998</v>
      </c>
      <c r="G23" s="301">
        <f t="shared" si="0"/>
        <v>0.41686234473370759</v>
      </c>
    </row>
    <row r="24" spans="1:17" x14ac:dyDescent="0.25">
      <c r="A24" s="291" t="s">
        <v>29955</v>
      </c>
      <c r="B24" s="284">
        <v>3</v>
      </c>
      <c r="C24" s="285">
        <v>567.6</v>
      </c>
      <c r="D24" s="285">
        <v>387.32</v>
      </c>
      <c r="E24" s="285">
        <v>183</v>
      </c>
      <c r="F24" s="300">
        <v>204.32</v>
      </c>
      <c r="G24" s="301">
        <f t="shared" si="0"/>
        <v>0.3599718111346018</v>
      </c>
    </row>
    <row r="25" spans="1:17" x14ac:dyDescent="0.25">
      <c r="A25" s="291" t="s">
        <v>29957</v>
      </c>
      <c r="B25" s="284">
        <v>7</v>
      </c>
      <c r="C25" s="285">
        <v>319.77</v>
      </c>
      <c r="D25" s="285">
        <v>261.43</v>
      </c>
      <c r="E25" s="285">
        <v>76.950000000000017</v>
      </c>
      <c r="F25" s="300">
        <v>184.48</v>
      </c>
      <c r="G25" s="301">
        <f t="shared" si="0"/>
        <v>0.57691465741001347</v>
      </c>
    </row>
    <row r="26" spans="1:17" x14ac:dyDescent="0.25">
      <c r="A26" s="291" t="s">
        <v>30007</v>
      </c>
      <c r="B26" s="284">
        <v>3</v>
      </c>
      <c r="C26" s="285">
        <v>471.98</v>
      </c>
      <c r="D26" s="285">
        <v>186.82</v>
      </c>
      <c r="E26" s="285">
        <v>35</v>
      </c>
      <c r="F26" s="300">
        <v>151.82</v>
      </c>
      <c r="G26" s="301">
        <f t="shared" si="0"/>
        <v>0.3216661722954362</v>
      </c>
    </row>
    <row r="27" spans="1:17" x14ac:dyDescent="0.25">
      <c r="A27" s="291" t="s">
        <v>29963</v>
      </c>
      <c r="B27" s="284">
        <v>3</v>
      </c>
      <c r="C27" s="285">
        <v>290.51</v>
      </c>
      <c r="D27" s="285">
        <v>223.83999999999997</v>
      </c>
      <c r="E27" s="285">
        <v>116.28</v>
      </c>
      <c r="F27" s="300">
        <v>107.55999999999997</v>
      </c>
      <c r="G27" s="301">
        <f t="shared" si="0"/>
        <v>0.37024543044989838</v>
      </c>
    </row>
    <row r="28" spans="1:17" x14ac:dyDescent="0.25">
      <c r="A28" s="291" t="s">
        <v>29998</v>
      </c>
      <c r="B28" s="284">
        <v>10</v>
      </c>
      <c r="C28" s="285">
        <v>214.80000000000004</v>
      </c>
      <c r="D28" s="285">
        <v>93.6</v>
      </c>
      <c r="E28" s="285">
        <v>50</v>
      </c>
      <c r="F28" s="300">
        <v>43.599999999999994</v>
      </c>
      <c r="G28" s="301">
        <f t="shared" si="0"/>
        <v>0.20297951582867776</v>
      </c>
    </row>
    <row r="29" spans="1:17" x14ac:dyDescent="0.25">
      <c r="A29" s="291" t="s">
        <v>29973</v>
      </c>
      <c r="B29" s="284">
        <v>4</v>
      </c>
      <c r="C29" s="285">
        <v>132</v>
      </c>
      <c r="D29" s="285">
        <v>61.06</v>
      </c>
      <c r="E29" s="285">
        <v>20</v>
      </c>
      <c r="F29" s="300">
        <v>41.06</v>
      </c>
      <c r="G29" s="301">
        <f t="shared" si="0"/>
        <v>0.31106060606060609</v>
      </c>
    </row>
    <row r="30" spans="1:17" x14ac:dyDescent="0.25">
      <c r="A30" s="291" t="s">
        <v>29992</v>
      </c>
      <c r="B30" s="284">
        <v>1</v>
      </c>
      <c r="C30" s="285">
        <v>57.75</v>
      </c>
      <c r="D30" s="285">
        <v>42.43</v>
      </c>
      <c r="E30" s="285">
        <v>8</v>
      </c>
      <c r="F30" s="300">
        <v>34.43</v>
      </c>
      <c r="G30" s="301">
        <f t="shared" si="0"/>
        <v>0.59619047619047616</v>
      </c>
    </row>
    <row r="31" spans="1:17" x14ac:dyDescent="0.25">
      <c r="A31" s="291" t="s">
        <v>29958</v>
      </c>
      <c r="B31" s="284">
        <v>1</v>
      </c>
      <c r="C31" s="285">
        <v>39.700000000000003</v>
      </c>
      <c r="D31" s="285">
        <v>29.44</v>
      </c>
      <c r="E31" s="285">
        <v>16.899999999999999</v>
      </c>
      <c r="F31" s="300">
        <v>12.540000000000003</v>
      </c>
      <c r="G31" s="301">
        <f t="shared" si="0"/>
        <v>0.31586901763224184</v>
      </c>
      <c r="K31" s="280"/>
      <c r="L31" s="280"/>
      <c r="Q31" s="280"/>
    </row>
    <row r="32" spans="1:17" s="280" customFormat="1" ht="15.75" thickBot="1" x14ac:dyDescent="0.3">
      <c r="A32" s="292" t="s">
        <v>29974</v>
      </c>
      <c r="B32" s="293">
        <v>4</v>
      </c>
      <c r="C32" s="294">
        <v>261.93</v>
      </c>
      <c r="D32" s="294">
        <v>87.570000000000007</v>
      </c>
      <c r="E32" s="294">
        <v>122.32976138865638</v>
      </c>
      <c r="F32" s="302">
        <v>-34.759761388656386</v>
      </c>
      <c r="G32" s="303">
        <f t="shared" si="0"/>
        <v>-0.13270630087678534</v>
      </c>
      <c r="M32" s="269"/>
      <c r="N32" s="269"/>
      <c r="O32" s="269"/>
      <c r="P32" s="269"/>
    </row>
    <row r="33" spans="1:17" s="280" customFormat="1" ht="15.75" thickBot="1" x14ac:dyDescent="0.3">
      <c r="A33" s="292"/>
      <c r="B33" s="293"/>
      <c r="C33" s="294"/>
      <c r="D33" s="294"/>
      <c r="E33" s="294"/>
      <c r="F33" s="294"/>
      <c r="G33" s="295"/>
      <c r="K33"/>
      <c r="L33"/>
      <c r="M33" s="269"/>
      <c r="N33" s="269"/>
      <c r="O33" s="269"/>
      <c r="P33" s="269"/>
      <c r="Q33"/>
    </row>
    <row r="34" spans="1:17" ht="15.75" thickBot="1" x14ac:dyDescent="0.3">
      <c r="A34" s="296"/>
      <c r="B34" s="297">
        <f>SUM(B4:B32)</f>
        <v>2957</v>
      </c>
      <c r="C34" s="298">
        <f>SUM(C4:C32)</f>
        <v>341182.15999999986</v>
      </c>
      <c r="D34" s="298">
        <f>SUM(D4:D32)</f>
        <v>222225.56999999992</v>
      </c>
      <c r="E34" s="298">
        <f>SUM(E4:E32)</f>
        <v>114297.00823664945</v>
      </c>
      <c r="F34" s="298">
        <f>SUM(F4:F32)</f>
        <v>107928.5617633504</v>
      </c>
      <c r="G34" s="299">
        <f>F34/C34</f>
        <v>0.31633706100972703</v>
      </c>
    </row>
  </sheetData>
  <pageMargins left="0.511811024" right="0.511811024" top="0.78740157499999996" bottom="0.78740157499999996" header="0.31496062000000002" footer="0.31496062000000002"/>
  <pageSetup paperSize="9" scale="40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16"/>
  <sheetViews>
    <sheetView showGridLines="0" tabSelected="1" workbookViewId="0">
      <pane ySplit="1" topLeftCell="A295" activePane="bottomLeft" state="frozen"/>
      <selection pane="bottomLeft" activeCell="C309" sqref="C309"/>
    </sheetView>
  </sheetViews>
  <sheetFormatPr defaultRowHeight="15" x14ac:dyDescent="0.25"/>
  <cols>
    <col min="1" max="1" width="19.28515625" style="279" bestFit="1" customWidth="1"/>
    <col min="2" max="2" width="27.7109375" bestFit="1" customWidth="1"/>
    <col min="3" max="3" width="61.5703125" bestFit="1" customWidth="1"/>
    <col min="4" max="4" width="24.7109375" bestFit="1" customWidth="1"/>
    <col min="5" max="5" width="22.85546875" customWidth="1"/>
    <col min="6" max="6" width="17.140625" style="269" customWidth="1"/>
    <col min="7" max="7" width="17.85546875" style="269" customWidth="1"/>
    <col min="8" max="8" width="11.85546875" customWidth="1"/>
    <col min="9" max="9" width="17.7109375" customWidth="1"/>
    <col min="10" max="10" width="18.140625" customWidth="1"/>
    <col min="11" max="11" width="15.42578125" customWidth="1"/>
    <col min="12" max="12" width="13.28515625" customWidth="1"/>
    <col min="13" max="13" width="13.28515625" bestFit="1" customWidth="1"/>
    <col min="14" max="14" width="13.7109375" bestFit="1" customWidth="1"/>
  </cols>
  <sheetData>
    <row r="1" spans="1:14" s="271" customFormat="1" ht="45" x14ac:dyDescent="0.25">
      <c r="A1" s="271" t="s">
        <v>22</v>
      </c>
      <c r="B1" s="271" t="s">
        <v>29938</v>
      </c>
      <c r="C1" s="271" t="s">
        <v>29939</v>
      </c>
      <c r="D1" s="271" t="s">
        <v>29942</v>
      </c>
      <c r="E1" s="271" t="s">
        <v>29935</v>
      </c>
      <c r="F1" s="272" t="s">
        <v>29937</v>
      </c>
      <c r="G1" s="272" t="s">
        <v>29936</v>
      </c>
      <c r="H1" s="271" t="s">
        <v>29940</v>
      </c>
      <c r="I1" s="271" t="s">
        <v>29941</v>
      </c>
      <c r="J1" s="278" t="s">
        <v>30033</v>
      </c>
      <c r="K1" s="278" t="s">
        <v>30032</v>
      </c>
      <c r="L1" s="271" t="s">
        <v>29943</v>
      </c>
      <c r="M1" s="271" t="s">
        <v>29944</v>
      </c>
      <c r="N1" s="278" t="s">
        <v>30039</v>
      </c>
    </row>
    <row r="2" spans="1:14" x14ac:dyDescent="0.25">
      <c r="A2" s="283" t="s">
        <v>19140</v>
      </c>
      <c r="B2" t="s">
        <v>29945</v>
      </c>
      <c r="C2" t="s">
        <v>19142</v>
      </c>
      <c r="D2" t="s">
        <v>30022</v>
      </c>
      <c r="E2">
        <v>0</v>
      </c>
      <c r="F2" s="269">
        <v>265.79000000000002</v>
      </c>
      <c r="G2" s="269">
        <v>-116.85</v>
      </c>
      <c r="H2" s="270">
        <f t="shared" ref="H2:H65" si="0">F2/$F$316</f>
        <v>7.7095699783503199E-4</v>
      </c>
      <c r="I2" s="273" t="e">
        <f t="shared" ref="I2:I33" si="1">I1+H2</f>
        <v>#VALUE!</v>
      </c>
      <c r="J2" s="269">
        <f>VLOOKUP(A2,[1]Resumo!$A$2:$D$127,4,FALSE)</f>
        <v>78.955999999999989</v>
      </c>
      <c r="K2" s="269">
        <f t="shared" ref="K2:K65" si="2">IFERROR(J2*E2,"")</f>
        <v>0</v>
      </c>
      <c r="L2" s="274">
        <f t="shared" ref="L2:L65" si="3">IFERROR(G2-K2,"")</f>
        <v>-116.85</v>
      </c>
      <c r="M2" s="270">
        <f t="shared" ref="M2:M65" si="4">IFERROR(L2/F2,"")</f>
        <v>-0.43963279280635081</v>
      </c>
      <c r="N2" s="273">
        <f t="shared" ref="N2:N65" si="5">M2-10%</f>
        <v>-0.53963279280635079</v>
      </c>
    </row>
    <row r="3" spans="1:14" x14ac:dyDescent="0.25">
      <c r="A3" s="279" t="s">
        <v>12669</v>
      </c>
      <c r="B3" t="s">
        <v>29951</v>
      </c>
      <c r="C3" t="s">
        <v>12671</v>
      </c>
      <c r="D3" t="s">
        <v>30018</v>
      </c>
      <c r="E3">
        <v>0</v>
      </c>
      <c r="F3" s="269">
        <v>78.989999999999995</v>
      </c>
      <c r="G3" s="269">
        <v>-32.799999999999997</v>
      </c>
      <c r="H3" s="270">
        <f t="shared" si="0"/>
        <v>2.291203328153398E-4</v>
      </c>
      <c r="I3" s="273" t="e">
        <f t="shared" si="1"/>
        <v>#VALUE!</v>
      </c>
      <c r="J3" s="269"/>
      <c r="K3" s="269">
        <f t="shared" si="2"/>
        <v>0</v>
      </c>
      <c r="L3" s="274">
        <f t="shared" si="3"/>
        <v>-32.799999999999997</v>
      </c>
      <c r="M3" s="270">
        <f t="shared" si="4"/>
        <v>-0.41524243575136094</v>
      </c>
      <c r="N3" s="273">
        <f t="shared" si="5"/>
        <v>-0.51524243575136097</v>
      </c>
    </row>
    <row r="4" spans="1:14" x14ac:dyDescent="0.25">
      <c r="A4" s="283" t="s">
        <v>25246</v>
      </c>
      <c r="B4" t="s">
        <v>29945</v>
      </c>
      <c r="C4" t="s">
        <v>25248</v>
      </c>
      <c r="D4" t="s">
        <v>30022</v>
      </c>
      <c r="E4">
        <v>0</v>
      </c>
      <c r="F4" s="269">
        <v>196.82</v>
      </c>
      <c r="G4" s="269">
        <v>-79.349999999999994</v>
      </c>
      <c r="H4" s="270">
        <f t="shared" si="0"/>
        <v>5.7090092296132656E-4</v>
      </c>
      <c r="I4" s="273" t="e">
        <f t="shared" si="1"/>
        <v>#VALUE!</v>
      </c>
      <c r="J4" s="269" t="e">
        <f>VLOOKUP(A4,[1]Resumo!$A$2:$D$127,4,FALSE)</f>
        <v>#N/A</v>
      </c>
      <c r="K4" s="269" t="str">
        <f t="shared" si="2"/>
        <v/>
      </c>
      <c r="L4" s="274" t="str">
        <f t="shared" si="3"/>
        <v/>
      </c>
      <c r="M4" s="270" t="str">
        <f t="shared" si="4"/>
        <v/>
      </c>
      <c r="N4" s="273" t="e">
        <f t="shared" si="5"/>
        <v>#VALUE!</v>
      </c>
    </row>
    <row r="5" spans="1:14" x14ac:dyDescent="0.25">
      <c r="A5" s="279" t="s">
        <v>1091</v>
      </c>
      <c r="B5" t="s">
        <v>29950</v>
      </c>
      <c r="C5" t="s">
        <v>1093</v>
      </c>
      <c r="D5" t="s">
        <v>30026</v>
      </c>
      <c r="E5">
        <v>1</v>
      </c>
      <c r="F5" s="269">
        <v>86.23</v>
      </c>
      <c r="G5" s="269">
        <v>0</v>
      </c>
      <c r="H5" s="270">
        <f t="shared" si="0"/>
        <v>2.5012085452167049E-4</v>
      </c>
      <c r="I5" s="273" t="e">
        <f t="shared" si="1"/>
        <v>#VALUE!</v>
      </c>
      <c r="J5" s="269">
        <v>33</v>
      </c>
      <c r="K5" s="269">
        <f t="shared" si="2"/>
        <v>33</v>
      </c>
      <c r="L5" s="274">
        <f t="shared" si="3"/>
        <v>-33</v>
      </c>
      <c r="M5" s="270">
        <f t="shared" si="4"/>
        <v>-0.38269743708686071</v>
      </c>
      <c r="N5" s="273">
        <f t="shared" si="5"/>
        <v>-0.48269743708686075</v>
      </c>
    </row>
    <row r="6" spans="1:14" x14ac:dyDescent="0.25">
      <c r="A6" s="279" t="s">
        <v>1698</v>
      </c>
      <c r="B6" t="s">
        <v>29974</v>
      </c>
      <c r="C6" t="s">
        <v>1700</v>
      </c>
      <c r="D6" t="s">
        <v>30016</v>
      </c>
      <c r="E6">
        <v>2</v>
      </c>
      <c r="F6" s="269">
        <v>146.94</v>
      </c>
      <c r="G6" s="269">
        <v>14.58</v>
      </c>
      <c r="H6" s="270">
        <f t="shared" si="0"/>
        <v>4.2621777065307044E-4</v>
      </c>
      <c r="I6" s="273" t="e">
        <f t="shared" si="1"/>
        <v>#VALUE!</v>
      </c>
      <c r="J6" s="269">
        <v>24.739040254108822</v>
      </c>
      <c r="K6" s="269">
        <f t="shared" si="2"/>
        <v>49.478080508217644</v>
      </c>
      <c r="L6" s="274">
        <f t="shared" si="3"/>
        <v>-34.898080508217646</v>
      </c>
      <c r="M6" s="270">
        <f t="shared" si="4"/>
        <v>-0.23749884652387129</v>
      </c>
      <c r="N6" s="273">
        <f t="shared" si="5"/>
        <v>-0.3374988465238713</v>
      </c>
    </row>
    <row r="7" spans="1:14" x14ac:dyDescent="0.25">
      <c r="A7" s="279" t="s">
        <v>1756</v>
      </c>
      <c r="B7" t="s">
        <v>29956</v>
      </c>
      <c r="C7" t="s">
        <v>6164</v>
      </c>
      <c r="D7" t="s">
        <v>30031</v>
      </c>
      <c r="E7">
        <v>10</v>
      </c>
      <c r="F7" s="269">
        <v>435.4</v>
      </c>
      <c r="G7" s="269">
        <v>293.09000000000003</v>
      </c>
      <c r="H7" s="270">
        <f t="shared" si="0"/>
        <v>1.2629319269249139E-3</v>
      </c>
      <c r="I7" s="273" t="e">
        <f t="shared" si="1"/>
        <v>#VALUE!</v>
      </c>
      <c r="J7" s="269">
        <v>38.58</v>
      </c>
      <c r="K7" s="269">
        <f t="shared" si="2"/>
        <v>385.79999999999995</v>
      </c>
      <c r="L7" s="274">
        <f t="shared" si="3"/>
        <v>-92.709999999999923</v>
      </c>
      <c r="M7" s="270">
        <f t="shared" si="4"/>
        <v>-0.21293063849333929</v>
      </c>
      <c r="N7" s="273">
        <f t="shared" si="5"/>
        <v>-0.3129306384933393</v>
      </c>
    </row>
    <row r="8" spans="1:14" x14ac:dyDescent="0.25">
      <c r="A8" s="283" t="s">
        <v>13336</v>
      </c>
      <c r="B8" t="s">
        <v>29945</v>
      </c>
      <c r="C8" t="s">
        <v>13338</v>
      </c>
      <c r="D8" t="s">
        <v>30022</v>
      </c>
      <c r="E8">
        <v>1</v>
      </c>
      <c r="F8" s="269">
        <v>551.58000000000004</v>
      </c>
      <c r="G8" s="269">
        <v>73.110000000000014</v>
      </c>
      <c r="H8" s="270">
        <f t="shared" si="0"/>
        <v>1.59992648657153E-3</v>
      </c>
      <c r="I8" s="273" t="e">
        <f t="shared" si="1"/>
        <v>#VALUE!</v>
      </c>
      <c r="J8" s="269">
        <f>VLOOKUP(A8,[1]Resumo!$A$2:$D$127,4,FALSE)</f>
        <v>131.84879999999998</v>
      </c>
      <c r="K8" s="269">
        <f t="shared" si="2"/>
        <v>131.84879999999998</v>
      </c>
      <c r="L8" s="274">
        <f t="shared" si="3"/>
        <v>-58.738799999999969</v>
      </c>
      <c r="M8" s="270">
        <f t="shared" si="4"/>
        <v>-0.10649189600783199</v>
      </c>
      <c r="N8" s="273">
        <f t="shared" si="5"/>
        <v>-0.20649189600783199</v>
      </c>
    </row>
    <row r="9" spans="1:14" x14ac:dyDescent="0.25">
      <c r="A9" s="279" t="s">
        <v>6370</v>
      </c>
      <c r="B9" t="s">
        <v>29974</v>
      </c>
      <c r="C9" t="s">
        <v>6372</v>
      </c>
      <c r="D9" t="s">
        <v>30016</v>
      </c>
      <c r="E9">
        <v>1</v>
      </c>
      <c r="F9" s="269">
        <v>85</v>
      </c>
      <c r="G9" s="269">
        <v>52.1</v>
      </c>
      <c r="H9" s="270">
        <f t="shared" si="0"/>
        <v>2.4655308633123035E-4</v>
      </c>
      <c r="I9" s="273" t="e">
        <f t="shared" si="1"/>
        <v>#VALUE!</v>
      </c>
      <c r="J9" s="269">
        <v>60.47899804052777</v>
      </c>
      <c r="K9" s="269">
        <f t="shared" si="2"/>
        <v>60.47899804052777</v>
      </c>
      <c r="L9" s="274">
        <f t="shared" si="3"/>
        <v>-8.3789980405277689</v>
      </c>
      <c r="M9" s="270">
        <f t="shared" si="4"/>
        <v>-9.8576447535620809E-2</v>
      </c>
      <c r="N9" s="273">
        <f t="shared" si="5"/>
        <v>-0.19857644753562081</v>
      </c>
    </row>
    <row r="10" spans="1:14" x14ac:dyDescent="0.25">
      <c r="A10" s="283" t="s">
        <v>1279</v>
      </c>
      <c r="B10" t="s">
        <v>29945</v>
      </c>
      <c r="C10" t="s">
        <v>1281</v>
      </c>
      <c r="D10" t="s">
        <v>30022</v>
      </c>
      <c r="E10">
        <v>7</v>
      </c>
      <c r="F10" s="269">
        <v>738.11</v>
      </c>
      <c r="G10" s="269">
        <v>425.85999999999996</v>
      </c>
      <c r="H10" s="270">
        <f t="shared" si="0"/>
        <v>2.1409799829640521E-3</v>
      </c>
      <c r="I10" s="273" t="e">
        <f t="shared" si="1"/>
        <v>#VALUE!</v>
      </c>
      <c r="J10" s="269" t="e">
        <f>VLOOKUP(A10,[1]Resumo!$A$2:$D$127,4,FALSE)</f>
        <v>#N/A</v>
      </c>
      <c r="K10" s="269" t="str">
        <f t="shared" si="2"/>
        <v/>
      </c>
      <c r="L10" s="274" t="str">
        <f t="shared" si="3"/>
        <v/>
      </c>
      <c r="M10" s="270" t="str">
        <f t="shared" si="4"/>
        <v/>
      </c>
      <c r="N10" s="273" t="e">
        <f t="shared" si="5"/>
        <v>#VALUE!</v>
      </c>
    </row>
    <row r="11" spans="1:14" x14ac:dyDescent="0.25">
      <c r="A11" s="283" t="s">
        <v>6044</v>
      </c>
      <c r="B11" t="s">
        <v>29945</v>
      </c>
      <c r="C11" t="s">
        <v>6046</v>
      </c>
      <c r="D11" t="s">
        <v>30022</v>
      </c>
      <c r="E11">
        <v>3</v>
      </c>
      <c r="F11" s="269">
        <v>341.03999999999996</v>
      </c>
      <c r="G11" s="269">
        <v>107.56000000000003</v>
      </c>
      <c r="H11" s="270">
        <f t="shared" si="0"/>
        <v>9.892289948517975E-4</v>
      </c>
      <c r="I11" s="273" t="e">
        <f t="shared" si="1"/>
        <v>#VALUE!</v>
      </c>
      <c r="J11" s="269" t="e">
        <f>VLOOKUP(A11,[1]Resumo!$A$2:$D$127,4,FALSE)</f>
        <v>#N/A</v>
      </c>
      <c r="K11" s="269" t="str">
        <f t="shared" si="2"/>
        <v/>
      </c>
      <c r="L11" s="274" t="str">
        <f t="shared" si="3"/>
        <v/>
      </c>
      <c r="M11" s="270" t="str">
        <f t="shared" si="4"/>
        <v/>
      </c>
      <c r="N11" s="273" t="e">
        <f t="shared" si="5"/>
        <v>#VALUE!</v>
      </c>
    </row>
    <row r="12" spans="1:14" x14ac:dyDescent="0.25">
      <c r="A12" s="283" t="s">
        <v>3658</v>
      </c>
      <c r="B12" t="s">
        <v>29945</v>
      </c>
      <c r="C12" t="s">
        <v>3660</v>
      </c>
      <c r="D12" t="s">
        <v>30022</v>
      </c>
      <c r="E12">
        <v>3</v>
      </c>
      <c r="F12" s="269">
        <v>245.25</v>
      </c>
      <c r="G12" s="269">
        <v>124.19999999999999</v>
      </c>
      <c r="H12" s="270">
        <f t="shared" si="0"/>
        <v>7.1137816967922643E-4</v>
      </c>
      <c r="I12" s="273" t="e">
        <f t="shared" si="1"/>
        <v>#VALUE!</v>
      </c>
      <c r="J12" s="269" t="e">
        <f>VLOOKUP(A12,[1]Resumo!$A$2:$D$127,4,FALSE)</f>
        <v>#N/A</v>
      </c>
      <c r="K12" s="269" t="str">
        <f t="shared" si="2"/>
        <v/>
      </c>
      <c r="L12" s="274" t="str">
        <f t="shared" si="3"/>
        <v/>
      </c>
      <c r="M12" s="270" t="str">
        <f t="shared" si="4"/>
        <v/>
      </c>
      <c r="N12" s="273" t="e">
        <f t="shared" si="5"/>
        <v>#VALUE!</v>
      </c>
    </row>
    <row r="13" spans="1:14" x14ac:dyDescent="0.25">
      <c r="A13" s="283" t="s">
        <v>1034</v>
      </c>
      <c r="B13" t="s">
        <v>29945</v>
      </c>
      <c r="C13" t="s">
        <v>1036</v>
      </c>
      <c r="D13" t="s">
        <v>30022</v>
      </c>
      <c r="E13">
        <v>7</v>
      </c>
      <c r="F13" s="269">
        <v>749.02</v>
      </c>
      <c r="G13" s="269">
        <v>428.33000000000004</v>
      </c>
      <c r="H13" s="270">
        <f t="shared" si="0"/>
        <v>2.1726257967508017E-3</v>
      </c>
      <c r="I13" s="273" t="e">
        <f t="shared" si="1"/>
        <v>#VALUE!</v>
      </c>
      <c r="J13" s="269" t="e">
        <f>VLOOKUP(A13,[1]Resumo!$A$2:$D$127,4,FALSE)</f>
        <v>#N/A</v>
      </c>
      <c r="K13" s="269" t="str">
        <f t="shared" si="2"/>
        <v/>
      </c>
      <c r="L13" s="274" t="str">
        <f t="shared" si="3"/>
        <v/>
      </c>
      <c r="M13" s="270" t="str">
        <f t="shared" si="4"/>
        <v/>
      </c>
      <c r="N13" s="273" t="e">
        <f t="shared" si="5"/>
        <v>#VALUE!</v>
      </c>
    </row>
    <row r="14" spans="1:14" x14ac:dyDescent="0.25">
      <c r="A14" s="283" t="s">
        <v>20044</v>
      </c>
      <c r="B14" t="s">
        <v>29945</v>
      </c>
      <c r="C14" t="s">
        <v>20046</v>
      </c>
      <c r="D14" t="s">
        <v>30022</v>
      </c>
      <c r="E14">
        <v>2</v>
      </c>
      <c r="F14" s="269">
        <v>214.58</v>
      </c>
      <c r="G14" s="269">
        <v>151.65</v>
      </c>
      <c r="H14" s="270">
        <f t="shared" si="0"/>
        <v>6.2241601488182839E-4</v>
      </c>
      <c r="I14" s="273" t="e">
        <f t="shared" si="1"/>
        <v>#VALUE!</v>
      </c>
      <c r="J14" s="269" t="e">
        <f>VLOOKUP(A14,[1]Resumo!$A$2:$D$127,4,FALSE)</f>
        <v>#N/A</v>
      </c>
      <c r="K14" s="269" t="str">
        <f t="shared" si="2"/>
        <v/>
      </c>
      <c r="L14" s="274" t="str">
        <f t="shared" si="3"/>
        <v/>
      </c>
      <c r="M14" s="270" t="str">
        <f t="shared" si="4"/>
        <v/>
      </c>
      <c r="N14" s="273" t="e">
        <f t="shared" si="5"/>
        <v>#VALUE!</v>
      </c>
    </row>
    <row r="15" spans="1:14" x14ac:dyDescent="0.25">
      <c r="A15" s="279" t="s">
        <v>1721</v>
      </c>
      <c r="B15" t="s">
        <v>29968</v>
      </c>
      <c r="C15" t="s">
        <v>1839</v>
      </c>
      <c r="D15" t="s">
        <v>30017</v>
      </c>
      <c r="E15">
        <v>10</v>
      </c>
      <c r="F15" s="269">
        <v>3297.3000000000006</v>
      </c>
      <c r="G15" s="269">
        <v>1122.8799999999997</v>
      </c>
      <c r="H15" s="270">
        <f t="shared" si="0"/>
        <v>9.5642293124701874E-3</v>
      </c>
      <c r="I15" s="273" t="e">
        <f t="shared" si="1"/>
        <v>#VALUE!</v>
      </c>
      <c r="J15" s="269">
        <f>31+43.05*2</f>
        <v>117.1</v>
      </c>
      <c r="K15" s="269">
        <f t="shared" si="2"/>
        <v>1171</v>
      </c>
      <c r="L15" s="274">
        <f t="shared" si="3"/>
        <v>-48.120000000000346</v>
      </c>
      <c r="M15" s="270">
        <f t="shared" si="4"/>
        <v>-1.4593758529706225E-2</v>
      </c>
      <c r="N15" s="273">
        <f t="shared" si="5"/>
        <v>-0.11459375852970623</v>
      </c>
    </row>
    <row r="16" spans="1:14" x14ac:dyDescent="0.25">
      <c r="A16" s="279" t="s">
        <v>11998</v>
      </c>
      <c r="B16" t="s">
        <v>29960</v>
      </c>
      <c r="C16" t="s">
        <v>12000</v>
      </c>
      <c r="D16" t="s">
        <v>30026</v>
      </c>
      <c r="E16">
        <v>0</v>
      </c>
      <c r="F16" s="269">
        <v>18.97</v>
      </c>
      <c r="G16" s="269">
        <v>0</v>
      </c>
      <c r="H16" s="270">
        <f t="shared" si="0"/>
        <v>5.5024847620040461E-5</v>
      </c>
      <c r="I16" s="273" t="e">
        <f t="shared" si="1"/>
        <v>#VALUE!</v>
      </c>
      <c r="J16" s="269">
        <v>2.8</v>
      </c>
      <c r="K16" s="269">
        <f t="shared" si="2"/>
        <v>0</v>
      </c>
      <c r="L16" s="274">
        <f t="shared" si="3"/>
        <v>0</v>
      </c>
      <c r="M16" s="270">
        <f t="shared" si="4"/>
        <v>0</v>
      </c>
      <c r="N16" s="273">
        <f t="shared" si="5"/>
        <v>-0.1</v>
      </c>
    </row>
    <row r="17" spans="1:14" x14ac:dyDescent="0.25">
      <c r="A17" s="283" t="s">
        <v>2249</v>
      </c>
      <c r="B17" t="s">
        <v>29945</v>
      </c>
      <c r="C17" t="s">
        <v>30008</v>
      </c>
      <c r="D17" t="s">
        <v>30022</v>
      </c>
      <c r="E17">
        <v>0</v>
      </c>
      <c r="F17" s="269">
        <v>219.9</v>
      </c>
      <c r="G17" s="269">
        <v>0</v>
      </c>
      <c r="H17" s="270">
        <f t="shared" si="0"/>
        <v>6.3784733746161831E-4</v>
      </c>
      <c r="I17" s="273" t="e">
        <f t="shared" si="1"/>
        <v>#VALUE!</v>
      </c>
      <c r="J17" s="269" t="e">
        <f>VLOOKUP(A17,[1]Resumo!$A$2:$D$127,4,FALSE)</f>
        <v>#N/A</v>
      </c>
      <c r="K17" s="269" t="str">
        <f t="shared" si="2"/>
        <v/>
      </c>
      <c r="L17" s="274" t="str">
        <f t="shared" si="3"/>
        <v/>
      </c>
      <c r="M17" s="270" t="str">
        <f t="shared" si="4"/>
        <v/>
      </c>
      <c r="N17" s="273" t="e">
        <f t="shared" si="5"/>
        <v>#VALUE!</v>
      </c>
    </row>
    <row r="18" spans="1:14" x14ac:dyDescent="0.25">
      <c r="A18" s="279" t="s">
        <v>24698</v>
      </c>
      <c r="B18" t="s">
        <v>29948</v>
      </c>
      <c r="C18" t="s">
        <v>24700</v>
      </c>
      <c r="D18" t="s">
        <v>30022</v>
      </c>
      <c r="E18">
        <v>0</v>
      </c>
      <c r="F18" s="269">
        <v>69.900000000000006</v>
      </c>
      <c r="G18" s="269">
        <v>0</v>
      </c>
      <c r="H18" s="270">
        <f t="shared" si="0"/>
        <v>2.0275365570062356E-4</v>
      </c>
      <c r="I18" s="273" t="e">
        <f t="shared" si="1"/>
        <v>#VALUE!</v>
      </c>
      <c r="J18" s="269">
        <v>24</v>
      </c>
      <c r="K18" s="269">
        <f t="shared" si="2"/>
        <v>0</v>
      </c>
      <c r="L18" s="274">
        <f t="shared" si="3"/>
        <v>0</v>
      </c>
      <c r="M18" s="270">
        <f t="shared" si="4"/>
        <v>0</v>
      </c>
      <c r="N18" s="273">
        <f t="shared" si="5"/>
        <v>-0.1</v>
      </c>
    </row>
    <row r="19" spans="1:14" x14ac:dyDescent="0.25">
      <c r="A19" s="279" t="s">
        <v>23161</v>
      </c>
      <c r="B19" t="s">
        <v>29949</v>
      </c>
      <c r="C19" t="s">
        <v>23163</v>
      </c>
      <c r="D19" t="s">
        <v>30023</v>
      </c>
      <c r="E19">
        <v>0</v>
      </c>
      <c r="F19" s="269">
        <v>106.99</v>
      </c>
      <c r="G19" s="269">
        <v>0</v>
      </c>
      <c r="H19" s="270">
        <f t="shared" si="0"/>
        <v>3.1033782007739216E-4</v>
      </c>
      <c r="I19" s="273" t="e">
        <f t="shared" si="1"/>
        <v>#VALUE!</v>
      </c>
      <c r="J19" s="269">
        <v>32</v>
      </c>
      <c r="K19" s="269">
        <f t="shared" si="2"/>
        <v>0</v>
      </c>
      <c r="L19" s="274">
        <f t="shared" si="3"/>
        <v>0</v>
      </c>
      <c r="M19" s="270">
        <f t="shared" si="4"/>
        <v>0</v>
      </c>
      <c r="N19" s="273">
        <f t="shared" si="5"/>
        <v>-0.1</v>
      </c>
    </row>
    <row r="20" spans="1:14" x14ac:dyDescent="0.25">
      <c r="A20" s="279" t="s">
        <v>14524</v>
      </c>
      <c r="B20" t="s">
        <v>29952</v>
      </c>
      <c r="C20" t="s">
        <v>14526</v>
      </c>
      <c r="D20" t="s">
        <v>30016</v>
      </c>
      <c r="E20">
        <v>0</v>
      </c>
      <c r="F20" s="269">
        <v>96.9</v>
      </c>
      <c r="G20" s="269">
        <v>0</v>
      </c>
      <c r="H20" s="270">
        <f t="shared" si="0"/>
        <v>2.8107051841760259E-4</v>
      </c>
      <c r="I20" s="273" t="e">
        <f t="shared" si="1"/>
        <v>#VALUE!</v>
      </c>
      <c r="J20" s="269">
        <v>33.339183293150647</v>
      </c>
      <c r="K20" s="269">
        <f t="shared" si="2"/>
        <v>0</v>
      </c>
      <c r="L20" s="274">
        <f t="shared" si="3"/>
        <v>0</v>
      </c>
      <c r="M20" s="270">
        <f t="shared" si="4"/>
        <v>0</v>
      </c>
      <c r="N20" s="273">
        <f t="shared" si="5"/>
        <v>-0.1</v>
      </c>
    </row>
    <row r="21" spans="1:14" x14ac:dyDescent="0.25">
      <c r="A21" s="283" t="s">
        <v>7773</v>
      </c>
      <c r="B21" t="s">
        <v>29945</v>
      </c>
      <c r="C21" t="s">
        <v>7775</v>
      </c>
      <c r="D21" t="s">
        <v>30022</v>
      </c>
      <c r="E21">
        <v>0</v>
      </c>
      <c r="F21" s="269">
        <v>167.43</v>
      </c>
      <c r="G21" s="269">
        <v>0</v>
      </c>
      <c r="H21" s="270">
        <f t="shared" si="0"/>
        <v>4.8565156758162236E-4</v>
      </c>
      <c r="I21" s="273" t="e">
        <f t="shared" si="1"/>
        <v>#VALUE!</v>
      </c>
      <c r="J21" s="269" t="e">
        <f>VLOOKUP(A21,[1]Resumo!$A$2:$D$127,4,FALSE)</f>
        <v>#N/A</v>
      </c>
      <c r="K21" s="269" t="str">
        <f t="shared" si="2"/>
        <v/>
      </c>
      <c r="L21" s="274" t="str">
        <f t="shared" si="3"/>
        <v/>
      </c>
      <c r="M21" s="270" t="str">
        <f t="shared" si="4"/>
        <v/>
      </c>
      <c r="N21" s="273" t="e">
        <f t="shared" si="5"/>
        <v>#VALUE!</v>
      </c>
    </row>
    <row r="22" spans="1:14" x14ac:dyDescent="0.25">
      <c r="A22" s="283" t="s">
        <v>11457</v>
      </c>
      <c r="B22" t="s">
        <v>29945</v>
      </c>
      <c r="C22" t="s">
        <v>11459</v>
      </c>
      <c r="D22" t="s">
        <v>30022</v>
      </c>
      <c r="E22">
        <v>0</v>
      </c>
      <c r="F22" s="269">
        <v>261.89999999999998</v>
      </c>
      <c r="G22" s="269">
        <v>0</v>
      </c>
      <c r="H22" s="270">
        <f t="shared" si="0"/>
        <v>7.5967356835469674E-4</v>
      </c>
      <c r="I22" s="273" t="e">
        <f t="shared" si="1"/>
        <v>#VALUE!</v>
      </c>
      <c r="J22" s="269" t="e">
        <f>VLOOKUP(A22,[1]Resumo!$A$2:$D$127,4,FALSE)</f>
        <v>#N/A</v>
      </c>
      <c r="K22" s="269" t="str">
        <f t="shared" si="2"/>
        <v/>
      </c>
      <c r="L22" s="274" t="str">
        <f t="shared" si="3"/>
        <v/>
      </c>
      <c r="M22" s="270" t="str">
        <f t="shared" si="4"/>
        <v/>
      </c>
      <c r="N22" s="273" t="e">
        <f t="shared" si="5"/>
        <v>#VALUE!</v>
      </c>
    </row>
    <row r="23" spans="1:14" x14ac:dyDescent="0.25">
      <c r="A23" s="283" t="s">
        <v>10084</v>
      </c>
      <c r="B23" t="s">
        <v>29945</v>
      </c>
      <c r="C23" t="s">
        <v>10086</v>
      </c>
      <c r="D23" t="s">
        <v>30022</v>
      </c>
      <c r="E23">
        <v>0</v>
      </c>
      <c r="F23" s="269">
        <v>249.1</v>
      </c>
      <c r="G23" s="269">
        <v>0</v>
      </c>
      <c r="H23" s="270">
        <f t="shared" si="0"/>
        <v>7.2254557417775851E-4</v>
      </c>
      <c r="I23" s="273" t="e">
        <f t="shared" si="1"/>
        <v>#VALUE!</v>
      </c>
      <c r="J23" s="269">
        <f>VLOOKUP(A23,[1]Resumo!$A$2:$D$127,4,FALSE)</f>
        <v>81.348799999999997</v>
      </c>
      <c r="K23" s="269">
        <f t="shared" si="2"/>
        <v>0</v>
      </c>
      <c r="L23" s="274">
        <f t="shared" si="3"/>
        <v>0</v>
      </c>
      <c r="M23" s="270">
        <f t="shared" si="4"/>
        <v>0</v>
      </c>
      <c r="N23" s="273">
        <f t="shared" si="5"/>
        <v>-0.1</v>
      </c>
    </row>
    <row r="24" spans="1:14" x14ac:dyDescent="0.25">
      <c r="A24" s="283" t="s">
        <v>722</v>
      </c>
      <c r="B24" t="s">
        <v>29945</v>
      </c>
      <c r="C24" t="s">
        <v>724</v>
      </c>
      <c r="D24" t="s">
        <v>30022</v>
      </c>
      <c r="E24">
        <v>0</v>
      </c>
      <c r="F24" s="269">
        <v>175.63</v>
      </c>
      <c r="G24" s="269">
        <v>0</v>
      </c>
      <c r="H24" s="270">
        <f t="shared" si="0"/>
        <v>5.094366888512234E-4</v>
      </c>
      <c r="I24" s="273" t="e">
        <f t="shared" si="1"/>
        <v>#VALUE!</v>
      </c>
      <c r="J24" s="269">
        <f>VLOOKUP(A24,[1]Resumo!$A$2:$D$127,4,FALSE)</f>
        <v>102.95599999999999</v>
      </c>
      <c r="K24" s="269">
        <f t="shared" si="2"/>
        <v>0</v>
      </c>
      <c r="L24" s="274">
        <f t="shared" si="3"/>
        <v>0</v>
      </c>
      <c r="M24" s="270">
        <f t="shared" si="4"/>
        <v>0</v>
      </c>
      <c r="N24" s="273">
        <f t="shared" si="5"/>
        <v>-0.1</v>
      </c>
    </row>
    <row r="25" spans="1:14" x14ac:dyDescent="0.25">
      <c r="A25" s="283" t="s">
        <v>14472</v>
      </c>
      <c r="B25" t="s">
        <v>29945</v>
      </c>
      <c r="C25" t="s">
        <v>14474</v>
      </c>
      <c r="D25" t="s">
        <v>30022</v>
      </c>
      <c r="E25">
        <v>0</v>
      </c>
      <c r="F25" s="269">
        <v>303.16000000000003</v>
      </c>
      <c r="G25" s="269">
        <v>0</v>
      </c>
      <c r="H25" s="270">
        <f t="shared" si="0"/>
        <v>8.7935333708442118E-4</v>
      </c>
      <c r="I25" s="273" t="e">
        <f t="shared" si="1"/>
        <v>#VALUE!</v>
      </c>
      <c r="J25" s="269" t="e">
        <f>VLOOKUP(A25,[1]Resumo!$A$2:$D$127,4,FALSE)</f>
        <v>#N/A</v>
      </c>
      <c r="K25" s="269" t="str">
        <f t="shared" si="2"/>
        <v/>
      </c>
      <c r="L25" s="274" t="str">
        <f t="shared" si="3"/>
        <v/>
      </c>
      <c r="M25" s="270" t="str">
        <f t="shared" si="4"/>
        <v/>
      </c>
      <c r="N25" s="273" t="e">
        <f t="shared" si="5"/>
        <v>#VALUE!</v>
      </c>
    </row>
    <row r="26" spans="1:14" x14ac:dyDescent="0.25">
      <c r="A26" s="283" t="s">
        <v>8114</v>
      </c>
      <c r="B26" t="s">
        <v>29945</v>
      </c>
      <c r="C26" t="s">
        <v>8116</v>
      </c>
      <c r="D26" t="s">
        <v>30022</v>
      </c>
      <c r="E26">
        <v>0</v>
      </c>
      <c r="F26" s="269">
        <v>325.41000000000003</v>
      </c>
      <c r="G26" s="269">
        <v>0</v>
      </c>
      <c r="H26" s="270">
        <f t="shared" si="0"/>
        <v>9.43892233212302E-4</v>
      </c>
      <c r="I26" s="273" t="e">
        <f t="shared" si="1"/>
        <v>#VALUE!</v>
      </c>
      <c r="J26" s="269">
        <f>VLOOKUP(A26,[1]Resumo!$A$2:$D$127,4,FALSE)</f>
        <v>122.76</v>
      </c>
      <c r="K26" s="269">
        <f t="shared" si="2"/>
        <v>0</v>
      </c>
      <c r="L26" s="274">
        <f t="shared" si="3"/>
        <v>0</v>
      </c>
      <c r="M26" s="270">
        <f t="shared" si="4"/>
        <v>0</v>
      </c>
      <c r="N26" s="273">
        <f t="shared" si="5"/>
        <v>-0.1</v>
      </c>
    </row>
    <row r="27" spans="1:14" x14ac:dyDescent="0.25">
      <c r="A27" s="283" t="s">
        <v>17578</v>
      </c>
      <c r="B27" t="s">
        <v>29945</v>
      </c>
      <c r="C27" t="s">
        <v>29981</v>
      </c>
      <c r="D27" t="s">
        <v>30022</v>
      </c>
      <c r="E27">
        <v>0</v>
      </c>
      <c r="F27" s="269">
        <v>341.13</v>
      </c>
      <c r="G27" s="269">
        <v>0</v>
      </c>
      <c r="H27" s="270">
        <f t="shared" si="0"/>
        <v>9.894900510608541E-4</v>
      </c>
      <c r="I27" s="273" t="e">
        <f t="shared" si="1"/>
        <v>#VALUE!</v>
      </c>
      <c r="J27" s="269">
        <f>VLOOKUP(A27,[1]Resumo!$A$2:$D$127,4,FALSE)</f>
        <v>131.542</v>
      </c>
      <c r="K27" s="269">
        <f t="shared" si="2"/>
        <v>0</v>
      </c>
      <c r="L27" s="274">
        <f t="shared" si="3"/>
        <v>0</v>
      </c>
      <c r="M27" s="270">
        <f t="shared" si="4"/>
        <v>0</v>
      </c>
      <c r="N27" s="273">
        <f t="shared" si="5"/>
        <v>-0.1</v>
      </c>
    </row>
    <row r="28" spans="1:14" x14ac:dyDescent="0.25">
      <c r="A28" s="279" t="s">
        <v>16570</v>
      </c>
      <c r="B28" t="s">
        <v>29948</v>
      </c>
      <c r="C28" t="s">
        <v>16572</v>
      </c>
      <c r="D28" t="s">
        <v>30022</v>
      </c>
      <c r="E28">
        <v>1</v>
      </c>
      <c r="F28" s="269">
        <v>166.88</v>
      </c>
      <c r="G28" s="269">
        <v>24.22</v>
      </c>
      <c r="H28" s="270">
        <f t="shared" si="0"/>
        <v>4.8405622408183199E-4</v>
      </c>
      <c r="I28" s="273" t="e">
        <f t="shared" si="1"/>
        <v>#VALUE!</v>
      </c>
      <c r="J28" s="269">
        <v>24</v>
      </c>
      <c r="K28" s="269">
        <f t="shared" si="2"/>
        <v>24</v>
      </c>
      <c r="L28" s="274">
        <f t="shared" si="3"/>
        <v>0.21999999999999886</v>
      </c>
      <c r="M28" s="270">
        <f t="shared" si="4"/>
        <v>1.3183125599232914E-3</v>
      </c>
      <c r="N28" s="273">
        <f t="shared" si="5"/>
        <v>-9.8681687440076715E-2</v>
      </c>
    </row>
    <row r="29" spans="1:14" x14ac:dyDescent="0.25">
      <c r="A29" s="283" t="s">
        <v>12908</v>
      </c>
      <c r="B29" t="s">
        <v>29945</v>
      </c>
      <c r="C29" t="s">
        <v>12910</v>
      </c>
      <c r="D29" t="s">
        <v>30022</v>
      </c>
      <c r="E29">
        <v>3</v>
      </c>
      <c r="F29" s="269">
        <v>257.96999999999997</v>
      </c>
      <c r="G29" s="269">
        <v>175.5</v>
      </c>
      <c r="H29" s="270">
        <f t="shared" si="0"/>
        <v>7.4827411389255863E-4</v>
      </c>
      <c r="I29" s="273" t="e">
        <f t="shared" si="1"/>
        <v>#VALUE!</v>
      </c>
      <c r="J29" s="269">
        <f>VLOOKUP(A29,[1]Resumo!$A$2:$D$127,4,FALSE)</f>
        <v>55.402000000000001</v>
      </c>
      <c r="K29" s="269">
        <f t="shared" si="2"/>
        <v>166.20600000000002</v>
      </c>
      <c r="L29" s="274">
        <f t="shared" si="3"/>
        <v>9.2939999999999827</v>
      </c>
      <c r="M29" s="270">
        <f t="shared" si="4"/>
        <v>3.6027445051750144E-2</v>
      </c>
      <c r="N29" s="273">
        <f t="shared" si="5"/>
        <v>-6.3972554948249855E-2</v>
      </c>
    </row>
    <row r="30" spans="1:14" x14ac:dyDescent="0.25">
      <c r="A30" s="279" t="s">
        <v>2425</v>
      </c>
      <c r="B30" t="s">
        <v>29950</v>
      </c>
      <c r="C30" t="s">
        <v>2427</v>
      </c>
      <c r="D30" t="s">
        <v>30026</v>
      </c>
      <c r="E30">
        <v>8</v>
      </c>
      <c r="F30" s="269">
        <v>222.48</v>
      </c>
      <c r="G30" s="269">
        <v>140.63999999999999</v>
      </c>
      <c r="H30" s="270">
        <f t="shared" si="0"/>
        <v>6.4533094878790735E-4</v>
      </c>
      <c r="I30" s="273" t="e">
        <f t="shared" si="1"/>
        <v>#VALUE!</v>
      </c>
      <c r="J30" s="269">
        <v>16.5</v>
      </c>
      <c r="K30" s="269">
        <f t="shared" si="2"/>
        <v>132</v>
      </c>
      <c r="L30" s="274">
        <f t="shared" si="3"/>
        <v>8.6399999999999864</v>
      </c>
      <c r="M30" s="270">
        <f t="shared" si="4"/>
        <v>3.8834951456310621E-2</v>
      </c>
      <c r="N30" s="273">
        <f t="shared" si="5"/>
        <v>-6.1165048543689385E-2</v>
      </c>
    </row>
    <row r="31" spans="1:14" x14ac:dyDescent="0.25">
      <c r="A31" s="279" t="s">
        <v>14509</v>
      </c>
      <c r="B31" t="s">
        <v>29946</v>
      </c>
      <c r="C31" t="s">
        <v>14511</v>
      </c>
      <c r="D31" t="s">
        <v>30020</v>
      </c>
      <c r="E31">
        <v>2</v>
      </c>
      <c r="F31" s="269">
        <v>374.58</v>
      </c>
      <c r="G31" s="269">
        <v>270</v>
      </c>
      <c r="H31" s="270">
        <f t="shared" si="0"/>
        <v>1.0865159420935561E-3</v>
      </c>
      <c r="I31" s="273" t="e">
        <f t="shared" si="1"/>
        <v>#VALUE!</v>
      </c>
      <c r="J31" s="269">
        <v>123.26</v>
      </c>
      <c r="K31" s="269">
        <f t="shared" si="2"/>
        <v>246.52</v>
      </c>
      <c r="L31" s="274">
        <f t="shared" si="3"/>
        <v>23.47999999999999</v>
      </c>
      <c r="M31" s="270">
        <f t="shared" si="4"/>
        <v>6.2683538896897831E-2</v>
      </c>
      <c r="N31" s="273">
        <f t="shared" si="5"/>
        <v>-3.7316461103102175E-2</v>
      </c>
    </row>
    <row r="32" spans="1:14" x14ac:dyDescent="0.25">
      <c r="A32" s="279">
        <v>10107</v>
      </c>
      <c r="B32" t="s">
        <v>29953</v>
      </c>
      <c r="C32" t="s">
        <v>3894</v>
      </c>
      <c r="D32" t="s">
        <v>30020</v>
      </c>
      <c r="E32">
        <v>1</v>
      </c>
      <c r="F32" s="269">
        <v>89</v>
      </c>
      <c r="G32" s="269">
        <v>53.42</v>
      </c>
      <c r="H32" s="270">
        <f t="shared" si="0"/>
        <v>2.5815558451152353E-4</v>
      </c>
      <c r="I32" s="273" t="e">
        <f t="shared" si="1"/>
        <v>#VALUE!</v>
      </c>
      <c r="J32" s="269">
        <v>44.940000000000005</v>
      </c>
      <c r="K32" s="269">
        <f t="shared" si="2"/>
        <v>44.940000000000005</v>
      </c>
      <c r="L32" s="274">
        <f t="shared" si="3"/>
        <v>8.4799999999999969</v>
      </c>
      <c r="M32" s="270">
        <f t="shared" si="4"/>
        <v>9.5280898876404466E-2</v>
      </c>
      <c r="N32" s="273">
        <f t="shared" si="5"/>
        <v>-4.7191011235955399E-3</v>
      </c>
    </row>
    <row r="33" spans="1:14" x14ac:dyDescent="0.25">
      <c r="A33" s="279" t="s">
        <v>2048</v>
      </c>
      <c r="B33" t="s">
        <v>29954</v>
      </c>
      <c r="C33" t="s">
        <v>11589</v>
      </c>
      <c r="D33" t="s">
        <v>30021</v>
      </c>
      <c r="E33">
        <v>7</v>
      </c>
      <c r="F33" s="269">
        <v>620.94000000000005</v>
      </c>
      <c r="G33" s="269">
        <v>272.76</v>
      </c>
      <c r="H33" s="270">
        <f t="shared" si="0"/>
        <v>1.8011138050178139E-3</v>
      </c>
      <c r="I33" s="273" t="e">
        <f t="shared" si="1"/>
        <v>#VALUE!</v>
      </c>
      <c r="J33" s="269">
        <v>30.4</v>
      </c>
      <c r="K33" s="269">
        <f t="shared" si="2"/>
        <v>212.79999999999998</v>
      </c>
      <c r="L33" s="274">
        <f t="shared" si="3"/>
        <v>59.960000000000008</v>
      </c>
      <c r="M33" s="270">
        <f t="shared" si="4"/>
        <v>9.6563275034624932E-2</v>
      </c>
      <c r="N33" s="273">
        <f t="shared" si="5"/>
        <v>-3.4367249653750737E-3</v>
      </c>
    </row>
    <row r="34" spans="1:14" x14ac:dyDescent="0.25">
      <c r="A34" s="283" t="s">
        <v>13868</v>
      </c>
      <c r="B34" t="s">
        <v>29945</v>
      </c>
      <c r="C34" t="s">
        <v>13870</v>
      </c>
      <c r="D34" t="s">
        <v>30022</v>
      </c>
      <c r="E34">
        <v>4</v>
      </c>
      <c r="F34" s="269">
        <v>551.6</v>
      </c>
      <c r="G34" s="269">
        <v>302.04000000000002</v>
      </c>
      <c r="H34" s="270">
        <f t="shared" si="0"/>
        <v>1.5999844990624314E-3</v>
      </c>
      <c r="I34" s="273" t="e">
        <f t="shared" ref="I34:I65" si="6">I33+H34</f>
        <v>#VALUE!</v>
      </c>
      <c r="J34" s="269" t="e">
        <f>VLOOKUP(A34,[1]Resumo!$A$2:$D$127,4,FALSE)</f>
        <v>#N/A</v>
      </c>
      <c r="K34" s="269" t="str">
        <f t="shared" si="2"/>
        <v/>
      </c>
      <c r="L34" s="274" t="str">
        <f t="shared" si="3"/>
        <v/>
      </c>
      <c r="M34" s="270" t="str">
        <f t="shared" si="4"/>
        <v/>
      </c>
      <c r="N34" s="273" t="e">
        <f t="shared" si="5"/>
        <v>#VALUE!</v>
      </c>
    </row>
    <row r="35" spans="1:14" x14ac:dyDescent="0.25">
      <c r="A35" s="283" t="s">
        <v>4701</v>
      </c>
      <c r="B35" t="s">
        <v>29945</v>
      </c>
      <c r="C35" t="s">
        <v>4703</v>
      </c>
      <c r="D35" t="s">
        <v>30022</v>
      </c>
      <c r="E35">
        <v>3</v>
      </c>
      <c r="F35" s="269">
        <v>313.33</v>
      </c>
      <c r="G35" s="269">
        <v>190.89000000000001</v>
      </c>
      <c r="H35" s="270">
        <f t="shared" si="0"/>
        <v>9.088526887078165E-4</v>
      </c>
      <c r="I35" s="273" t="e">
        <f t="shared" si="6"/>
        <v>#VALUE!</v>
      </c>
      <c r="J35" s="269" t="e">
        <f>VLOOKUP(A35,[1]Resumo!$A$2:$D$127,4,FALSE)</f>
        <v>#N/A</v>
      </c>
      <c r="K35" s="269" t="str">
        <f t="shared" si="2"/>
        <v/>
      </c>
      <c r="L35" s="274" t="str">
        <f t="shared" si="3"/>
        <v/>
      </c>
      <c r="M35" s="270" t="str">
        <f t="shared" si="4"/>
        <v/>
      </c>
      <c r="N35" s="273" t="e">
        <f t="shared" si="5"/>
        <v>#VALUE!</v>
      </c>
    </row>
    <row r="36" spans="1:14" x14ac:dyDescent="0.25">
      <c r="A36" s="283" t="s">
        <v>6531</v>
      </c>
      <c r="B36" t="s">
        <v>29945</v>
      </c>
      <c r="C36" t="s">
        <v>25820</v>
      </c>
      <c r="D36" t="s">
        <v>30022</v>
      </c>
      <c r="E36">
        <v>4</v>
      </c>
      <c r="F36" s="269">
        <v>777.31</v>
      </c>
      <c r="G36" s="269">
        <v>421.54</v>
      </c>
      <c r="H36" s="270">
        <f t="shared" si="0"/>
        <v>2.2546844651309254E-3</v>
      </c>
      <c r="I36" s="273" t="e">
        <f t="shared" si="6"/>
        <v>#VALUE!</v>
      </c>
      <c r="J36" s="269" t="e">
        <f>VLOOKUP(A36,[1]Resumo!$A$2:$D$127,4,FALSE)</f>
        <v>#N/A</v>
      </c>
      <c r="K36" s="269" t="str">
        <f t="shared" si="2"/>
        <v/>
      </c>
      <c r="L36" s="274" t="str">
        <f t="shared" si="3"/>
        <v/>
      </c>
      <c r="M36" s="270" t="str">
        <f t="shared" si="4"/>
        <v/>
      </c>
      <c r="N36" s="273" t="e">
        <f t="shared" si="5"/>
        <v>#VALUE!</v>
      </c>
    </row>
    <row r="37" spans="1:14" x14ac:dyDescent="0.25">
      <c r="A37" s="279" t="s">
        <v>8797</v>
      </c>
      <c r="B37" t="s">
        <v>29953</v>
      </c>
      <c r="C37" t="s">
        <v>8799</v>
      </c>
      <c r="D37" t="s">
        <v>30020</v>
      </c>
      <c r="E37">
        <v>1</v>
      </c>
      <c r="F37" s="269">
        <v>129.27000000000001</v>
      </c>
      <c r="G37" s="269">
        <v>86.84</v>
      </c>
      <c r="H37" s="270">
        <f t="shared" si="0"/>
        <v>3.7496373494162527E-4</v>
      </c>
      <c r="I37" s="273" t="e">
        <f t="shared" si="6"/>
        <v>#VALUE!</v>
      </c>
      <c r="J37" s="269">
        <v>71.69</v>
      </c>
      <c r="K37" s="269">
        <f t="shared" si="2"/>
        <v>71.69</v>
      </c>
      <c r="L37" s="274">
        <f t="shared" si="3"/>
        <v>15.150000000000006</v>
      </c>
      <c r="M37" s="270">
        <f t="shared" si="4"/>
        <v>0.11719656532838249</v>
      </c>
      <c r="N37" s="273">
        <f t="shared" si="5"/>
        <v>1.7196565328382485E-2</v>
      </c>
    </row>
    <row r="38" spans="1:14" x14ac:dyDescent="0.25">
      <c r="A38" s="283" t="s">
        <v>9647</v>
      </c>
      <c r="B38" t="s">
        <v>29945</v>
      </c>
      <c r="C38" t="s">
        <v>9649</v>
      </c>
      <c r="D38" t="s">
        <v>30022</v>
      </c>
      <c r="E38">
        <v>3</v>
      </c>
      <c r="F38" s="269">
        <v>594.76</v>
      </c>
      <c r="G38" s="269">
        <v>211.52999999999997</v>
      </c>
      <c r="H38" s="270">
        <f t="shared" si="0"/>
        <v>1.7251754544277949E-3</v>
      </c>
      <c r="I38" s="273" t="e">
        <f t="shared" si="6"/>
        <v>#VALUE!</v>
      </c>
      <c r="J38" s="269" t="e">
        <f>VLOOKUP(A38,[1]Resumo!$A$2:$D$127,4,FALSE)</f>
        <v>#N/A</v>
      </c>
      <c r="K38" s="269" t="str">
        <f t="shared" si="2"/>
        <v/>
      </c>
      <c r="L38" s="274" t="str">
        <f t="shared" si="3"/>
        <v/>
      </c>
      <c r="M38" s="270" t="str">
        <f t="shared" si="4"/>
        <v/>
      </c>
      <c r="N38" s="273" t="e">
        <f t="shared" si="5"/>
        <v>#VALUE!</v>
      </c>
    </row>
    <row r="39" spans="1:14" x14ac:dyDescent="0.25">
      <c r="A39" s="283" t="s">
        <v>2549</v>
      </c>
      <c r="B39" t="s">
        <v>29945</v>
      </c>
      <c r="C39" t="s">
        <v>2551</v>
      </c>
      <c r="D39" t="s">
        <v>30022</v>
      </c>
      <c r="E39">
        <v>6</v>
      </c>
      <c r="F39" s="269">
        <v>670.02</v>
      </c>
      <c r="G39" s="269">
        <v>419.15999999999997</v>
      </c>
      <c r="H39" s="270">
        <f t="shared" si="0"/>
        <v>1.9434764576900113E-3</v>
      </c>
      <c r="I39" s="273" t="e">
        <f t="shared" si="6"/>
        <v>#VALUE!</v>
      </c>
      <c r="J39" s="269">
        <f>VLOOKUP(A39,[1]Resumo!$A$2:$D$127,4,FALSE)</f>
        <v>56.506399999999999</v>
      </c>
      <c r="K39" s="269">
        <f t="shared" si="2"/>
        <v>339.03840000000002</v>
      </c>
      <c r="L39" s="274">
        <f t="shared" si="3"/>
        <v>80.121599999999944</v>
      </c>
      <c r="M39" s="270">
        <f t="shared" si="4"/>
        <v>0.11958090803259597</v>
      </c>
      <c r="N39" s="273">
        <f t="shared" si="5"/>
        <v>1.9580908032595962E-2</v>
      </c>
    </row>
    <row r="40" spans="1:14" x14ac:dyDescent="0.25">
      <c r="A40" s="283" t="s">
        <v>23257</v>
      </c>
      <c r="B40" t="s">
        <v>29945</v>
      </c>
      <c r="C40" t="s">
        <v>30014</v>
      </c>
      <c r="D40" t="s">
        <v>30022</v>
      </c>
      <c r="E40">
        <v>1</v>
      </c>
      <c r="F40" s="269">
        <v>356.48</v>
      </c>
      <c r="G40" s="269">
        <v>116.09</v>
      </c>
      <c r="H40" s="270">
        <f t="shared" si="0"/>
        <v>1.0340146378277294E-3</v>
      </c>
      <c r="I40" s="273" t="e">
        <f t="shared" si="6"/>
        <v>#VALUE!</v>
      </c>
      <c r="J40" s="269" t="e">
        <f>VLOOKUP(A40,[1]Resumo!$A$2:$D$127,4,FALSE)</f>
        <v>#N/A</v>
      </c>
      <c r="K40" s="269" t="str">
        <f t="shared" si="2"/>
        <v/>
      </c>
      <c r="L40" s="274" t="str">
        <f t="shared" si="3"/>
        <v/>
      </c>
      <c r="M40" s="270" t="str">
        <f t="shared" si="4"/>
        <v/>
      </c>
      <c r="N40" s="273" t="e">
        <f t="shared" si="5"/>
        <v>#VALUE!</v>
      </c>
    </row>
    <row r="41" spans="1:14" x14ac:dyDescent="0.25">
      <c r="A41" s="279" t="s">
        <v>16828</v>
      </c>
      <c r="B41" t="s">
        <v>29950</v>
      </c>
      <c r="C41" t="s">
        <v>16830</v>
      </c>
      <c r="D41" t="s">
        <v>30026</v>
      </c>
      <c r="E41">
        <v>1</v>
      </c>
      <c r="F41" s="269">
        <v>29.99</v>
      </c>
      <c r="G41" s="269">
        <v>19.39</v>
      </c>
      <c r="H41" s="270">
        <f t="shared" si="0"/>
        <v>8.6989730106748202E-5</v>
      </c>
      <c r="I41" s="273" t="e">
        <f t="shared" si="6"/>
        <v>#VALUE!</v>
      </c>
      <c r="J41" s="269">
        <v>15.5</v>
      </c>
      <c r="K41" s="269">
        <f t="shared" si="2"/>
        <v>15.5</v>
      </c>
      <c r="L41" s="274">
        <f t="shared" si="3"/>
        <v>3.8900000000000006</v>
      </c>
      <c r="M41" s="270">
        <f t="shared" si="4"/>
        <v>0.12970990330110038</v>
      </c>
      <c r="N41" s="273">
        <f t="shared" si="5"/>
        <v>2.9709903301100377E-2</v>
      </c>
    </row>
    <row r="42" spans="1:14" x14ac:dyDescent="0.25">
      <c r="A42" s="283" t="s">
        <v>5719</v>
      </c>
      <c r="B42" t="s">
        <v>29945</v>
      </c>
      <c r="C42" t="s">
        <v>6747</v>
      </c>
      <c r="D42" t="s">
        <v>30022</v>
      </c>
      <c r="E42">
        <v>4</v>
      </c>
      <c r="F42" s="269">
        <v>468.47999999999996</v>
      </c>
      <c r="G42" s="269">
        <v>337.53000000000003</v>
      </c>
      <c r="H42" s="270">
        <f t="shared" si="0"/>
        <v>1.3588845868759386E-3</v>
      </c>
      <c r="I42" s="273" t="e">
        <f t="shared" si="6"/>
        <v>#VALUE!</v>
      </c>
      <c r="J42" s="269" t="e">
        <f>VLOOKUP(A42,[1]Resumo!$A$2:$D$127,4,FALSE)</f>
        <v>#N/A</v>
      </c>
      <c r="K42" s="269" t="str">
        <f t="shared" si="2"/>
        <v/>
      </c>
      <c r="L42" s="274" t="str">
        <f t="shared" si="3"/>
        <v/>
      </c>
      <c r="M42" s="270" t="str">
        <f t="shared" si="4"/>
        <v/>
      </c>
      <c r="N42" s="273" t="e">
        <f t="shared" si="5"/>
        <v>#VALUE!</v>
      </c>
    </row>
    <row r="43" spans="1:14" x14ac:dyDescent="0.25">
      <c r="A43" s="279" t="s">
        <v>9104</v>
      </c>
      <c r="B43" t="s">
        <v>29954</v>
      </c>
      <c r="C43" t="s">
        <v>29969</v>
      </c>
      <c r="D43" t="s">
        <v>30019</v>
      </c>
      <c r="E43">
        <v>12</v>
      </c>
      <c r="F43" s="269">
        <v>354.14</v>
      </c>
      <c r="G43" s="269">
        <v>145.72</v>
      </c>
      <c r="H43" s="270">
        <f t="shared" si="0"/>
        <v>1.0272271763922577E-3</v>
      </c>
      <c r="I43" s="273" t="e">
        <f t="shared" si="6"/>
        <v>#VALUE!</v>
      </c>
      <c r="J43" s="269">
        <v>8</v>
      </c>
      <c r="K43" s="269">
        <f t="shared" si="2"/>
        <v>96</v>
      </c>
      <c r="L43" s="274">
        <f t="shared" si="3"/>
        <v>49.72</v>
      </c>
      <c r="M43" s="270">
        <f t="shared" si="4"/>
        <v>0.14039645338001921</v>
      </c>
      <c r="N43" s="273">
        <f t="shared" si="5"/>
        <v>4.0396453380019209E-2</v>
      </c>
    </row>
    <row r="44" spans="1:14" x14ac:dyDescent="0.25">
      <c r="A44" s="279" t="s">
        <v>5356</v>
      </c>
      <c r="B44" t="s">
        <v>29946</v>
      </c>
      <c r="C44" t="s">
        <v>9082</v>
      </c>
      <c r="D44" t="s">
        <v>30020</v>
      </c>
      <c r="E44">
        <v>1</v>
      </c>
      <c r="F44" s="269">
        <v>218.9</v>
      </c>
      <c r="G44" s="269">
        <v>92.43</v>
      </c>
      <c r="H44" s="270">
        <f t="shared" si="0"/>
        <v>6.3494671291654497E-4</v>
      </c>
      <c r="I44" s="273" t="e">
        <f t="shared" si="6"/>
        <v>#VALUE!</v>
      </c>
      <c r="J44" s="269">
        <v>61.632000000000005</v>
      </c>
      <c r="K44" s="269">
        <f t="shared" si="2"/>
        <v>61.632000000000005</v>
      </c>
      <c r="L44" s="274">
        <f t="shared" si="3"/>
        <v>30.798000000000002</v>
      </c>
      <c r="M44" s="270">
        <f t="shared" si="4"/>
        <v>0.14069438099588855</v>
      </c>
      <c r="N44" s="273">
        <f t="shared" si="5"/>
        <v>4.0694380995888541E-2</v>
      </c>
    </row>
    <row r="45" spans="1:14" x14ac:dyDescent="0.25">
      <c r="A45" s="279" t="s">
        <v>643</v>
      </c>
      <c r="B45" t="s">
        <v>29952</v>
      </c>
      <c r="C45" t="s">
        <v>20258</v>
      </c>
      <c r="D45" t="s">
        <v>30016</v>
      </c>
      <c r="E45">
        <v>29</v>
      </c>
      <c r="F45" s="269">
        <v>2824.1300000000006</v>
      </c>
      <c r="G45" s="269">
        <v>1383.16</v>
      </c>
      <c r="H45" s="270">
        <f t="shared" si="0"/>
        <v>8.1917407964778553E-3</v>
      </c>
      <c r="I45" s="273" t="e">
        <f t="shared" si="6"/>
        <v>#VALUE!</v>
      </c>
      <c r="J45" s="269">
        <v>33.056399999999996</v>
      </c>
      <c r="K45" s="269">
        <f t="shared" si="2"/>
        <v>958.63559999999984</v>
      </c>
      <c r="L45" s="274">
        <f t="shared" si="3"/>
        <v>424.52440000000024</v>
      </c>
      <c r="M45" s="270">
        <f t="shared" si="4"/>
        <v>0.15032041726124512</v>
      </c>
      <c r="N45" s="273">
        <f t="shared" si="5"/>
        <v>5.0320417261245115E-2</v>
      </c>
    </row>
    <row r="46" spans="1:14" x14ac:dyDescent="0.25">
      <c r="A46" s="279" t="s">
        <v>331</v>
      </c>
      <c r="B46" t="s">
        <v>29968</v>
      </c>
      <c r="C46" t="s">
        <v>333</v>
      </c>
      <c r="D46" t="s">
        <v>30018</v>
      </c>
      <c r="E46">
        <v>8</v>
      </c>
      <c r="F46" s="269">
        <v>1529.1</v>
      </c>
      <c r="G46" s="269">
        <v>923.66</v>
      </c>
      <c r="H46" s="270">
        <f t="shared" si="0"/>
        <v>4.4353449918715796E-3</v>
      </c>
      <c r="I46" s="273" t="e">
        <f t="shared" si="6"/>
        <v>#VALUE!</v>
      </c>
      <c r="J46" s="269">
        <f>43.05*2</f>
        <v>86.1</v>
      </c>
      <c r="K46" s="269">
        <f t="shared" si="2"/>
        <v>688.8</v>
      </c>
      <c r="L46" s="274">
        <f t="shared" si="3"/>
        <v>234.86</v>
      </c>
      <c r="M46" s="270">
        <f t="shared" si="4"/>
        <v>0.15359361716042119</v>
      </c>
      <c r="N46" s="273">
        <f t="shared" si="5"/>
        <v>5.3593617160421186E-2</v>
      </c>
    </row>
    <row r="47" spans="1:14" x14ac:dyDescent="0.25">
      <c r="A47" s="283" t="s">
        <v>8831</v>
      </c>
      <c r="B47" t="s">
        <v>29945</v>
      </c>
      <c r="C47" t="s">
        <v>8833</v>
      </c>
      <c r="D47" t="s">
        <v>30022</v>
      </c>
      <c r="E47">
        <v>1</v>
      </c>
      <c r="F47" s="269">
        <v>293.77999999999997</v>
      </c>
      <c r="G47" s="269">
        <v>100.47</v>
      </c>
      <c r="H47" s="270">
        <f t="shared" si="0"/>
        <v>8.5214547885163348E-4</v>
      </c>
      <c r="I47" s="273" t="e">
        <f t="shared" si="6"/>
        <v>#VALUE!</v>
      </c>
      <c r="J47" s="269" t="e">
        <f>VLOOKUP(A47,[1]Resumo!$A$2:$D$127,4,FALSE)</f>
        <v>#N/A</v>
      </c>
      <c r="K47" s="269" t="str">
        <f t="shared" si="2"/>
        <v/>
      </c>
      <c r="L47" s="274" t="str">
        <f t="shared" si="3"/>
        <v/>
      </c>
      <c r="M47" s="270" t="str">
        <f t="shared" si="4"/>
        <v/>
      </c>
      <c r="N47" s="273" t="e">
        <f t="shared" si="5"/>
        <v>#VALUE!</v>
      </c>
    </row>
    <row r="48" spans="1:14" x14ac:dyDescent="0.25">
      <c r="A48" s="283" t="s">
        <v>2261</v>
      </c>
      <c r="B48" t="s">
        <v>29945</v>
      </c>
      <c r="C48" t="s">
        <v>2263</v>
      </c>
      <c r="D48" t="s">
        <v>30022</v>
      </c>
      <c r="E48">
        <v>2</v>
      </c>
      <c r="F48" s="269">
        <v>470.04</v>
      </c>
      <c r="G48" s="269">
        <v>312.24</v>
      </c>
      <c r="H48" s="270">
        <f t="shared" si="0"/>
        <v>1.3634095611662531E-3</v>
      </c>
      <c r="I48" s="273" t="e">
        <f t="shared" si="6"/>
        <v>#VALUE!</v>
      </c>
      <c r="J48" s="269" t="e">
        <f>VLOOKUP(A48,[1]Resumo!$A$2:$D$127,4,FALSE)</f>
        <v>#N/A</v>
      </c>
      <c r="K48" s="269" t="str">
        <f t="shared" si="2"/>
        <v/>
      </c>
      <c r="L48" s="274" t="str">
        <f t="shared" si="3"/>
        <v/>
      </c>
      <c r="M48" s="270" t="str">
        <f t="shared" si="4"/>
        <v/>
      </c>
      <c r="N48" s="273" t="e">
        <f t="shared" si="5"/>
        <v>#VALUE!</v>
      </c>
    </row>
    <row r="49" spans="1:14" x14ac:dyDescent="0.25">
      <c r="A49" s="279" t="s">
        <v>416</v>
      </c>
      <c r="B49" t="s">
        <v>29952</v>
      </c>
      <c r="C49" t="s">
        <v>418</v>
      </c>
      <c r="D49" t="s">
        <v>30016</v>
      </c>
      <c r="E49">
        <v>4</v>
      </c>
      <c r="F49" s="269">
        <v>488.53000000000003</v>
      </c>
      <c r="G49" s="269">
        <v>209.72</v>
      </c>
      <c r="H49" s="270">
        <f t="shared" si="0"/>
        <v>1.4170421090046585E-3</v>
      </c>
      <c r="I49" s="273" t="e">
        <f t="shared" si="6"/>
        <v>#VALUE!</v>
      </c>
      <c r="J49" s="269">
        <v>32.3354</v>
      </c>
      <c r="K49" s="269">
        <f t="shared" si="2"/>
        <v>129.3416</v>
      </c>
      <c r="L49" s="274">
        <f t="shared" si="3"/>
        <v>80.378399999999999</v>
      </c>
      <c r="M49" s="270">
        <f t="shared" si="4"/>
        <v>0.16453114445376946</v>
      </c>
      <c r="N49" s="273">
        <f t="shared" si="5"/>
        <v>6.4531144453769451E-2</v>
      </c>
    </row>
    <row r="50" spans="1:14" x14ac:dyDescent="0.25">
      <c r="A50" s="279" t="s">
        <v>13664</v>
      </c>
      <c r="B50" t="s">
        <v>29950</v>
      </c>
      <c r="C50" t="s">
        <v>30010</v>
      </c>
      <c r="D50" t="s">
        <v>30026</v>
      </c>
      <c r="E50">
        <v>1</v>
      </c>
      <c r="F50" s="269">
        <v>31.7</v>
      </c>
      <c r="G50" s="269">
        <v>20.81</v>
      </c>
      <c r="H50" s="270">
        <f t="shared" si="0"/>
        <v>9.1949798078823551E-5</v>
      </c>
      <c r="I50" s="273" t="e">
        <f t="shared" si="6"/>
        <v>#VALUE!</v>
      </c>
      <c r="J50" s="269">
        <v>15.5</v>
      </c>
      <c r="K50" s="269">
        <f t="shared" si="2"/>
        <v>15.5</v>
      </c>
      <c r="L50" s="274">
        <f t="shared" si="3"/>
        <v>5.3099999999999987</v>
      </c>
      <c r="M50" s="270">
        <f t="shared" si="4"/>
        <v>0.16750788643533118</v>
      </c>
      <c r="N50" s="273">
        <f t="shared" si="5"/>
        <v>6.7507886435331177E-2</v>
      </c>
    </row>
    <row r="51" spans="1:14" x14ac:dyDescent="0.25">
      <c r="A51" s="283" t="s">
        <v>1980</v>
      </c>
      <c r="B51" t="s">
        <v>29945</v>
      </c>
      <c r="C51" t="s">
        <v>1982</v>
      </c>
      <c r="D51" t="s">
        <v>30022</v>
      </c>
      <c r="E51">
        <v>2</v>
      </c>
      <c r="F51" s="269">
        <v>519.38</v>
      </c>
      <c r="G51" s="269">
        <v>378.18</v>
      </c>
      <c r="H51" s="270">
        <f t="shared" si="0"/>
        <v>1.5065263762201696E-3</v>
      </c>
      <c r="I51" s="273" t="e">
        <f t="shared" si="6"/>
        <v>#VALUE!</v>
      </c>
      <c r="J51" s="269">
        <f>VLOOKUP(A51,[1]Resumo!$A$2:$D$127,4,FALSE)</f>
        <v>143.26</v>
      </c>
      <c r="K51" s="269">
        <f t="shared" si="2"/>
        <v>286.52</v>
      </c>
      <c r="L51" s="274">
        <f t="shared" si="3"/>
        <v>91.660000000000025</v>
      </c>
      <c r="M51" s="270">
        <f t="shared" si="4"/>
        <v>0.17647964881204517</v>
      </c>
      <c r="N51" s="273">
        <f t="shared" si="5"/>
        <v>7.6479648812045165E-2</v>
      </c>
    </row>
    <row r="52" spans="1:14" x14ac:dyDescent="0.25">
      <c r="A52" s="283" t="s">
        <v>19774</v>
      </c>
      <c r="B52" t="s">
        <v>29945</v>
      </c>
      <c r="C52" t="s">
        <v>29976</v>
      </c>
      <c r="D52" t="s">
        <v>30022</v>
      </c>
      <c r="E52">
        <v>1</v>
      </c>
      <c r="F52" s="269">
        <v>127.67</v>
      </c>
      <c r="G52" s="269">
        <v>79.52</v>
      </c>
      <c r="H52" s="270">
        <f t="shared" si="0"/>
        <v>3.7032273566950797E-4</v>
      </c>
      <c r="I52" s="273" t="e">
        <f t="shared" si="6"/>
        <v>#VALUE!</v>
      </c>
      <c r="J52" s="269">
        <f>VLOOKUP(A52,[1]Resumo!$A$2:$D$127,4,FALSE)</f>
        <v>56.506399999999999</v>
      </c>
      <c r="K52" s="269">
        <f t="shared" si="2"/>
        <v>56.506399999999999</v>
      </c>
      <c r="L52" s="274">
        <f t="shared" si="3"/>
        <v>23.013599999999997</v>
      </c>
      <c r="M52" s="270">
        <f t="shared" si="4"/>
        <v>0.18025847889089056</v>
      </c>
      <c r="N52" s="273">
        <f t="shared" si="5"/>
        <v>8.025847889089055E-2</v>
      </c>
    </row>
    <row r="53" spans="1:14" x14ac:dyDescent="0.25">
      <c r="A53" s="283" t="s">
        <v>12724</v>
      </c>
      <c r="B53" t="s">
        <v>29945</v>
      </c>
      <c r="C53" t="s">
        <v>12726</v>
      </c>
      <c r="D53" t="s">
        <v>30022</v>
      </c>
      <c r="E53">
        <v>1</v>
      </c>
      <c r="F53" s="269">
        <v>421.48</v>
      </c>
      <c r="G53" s="269">
        <v>310.88</v>
      </c>
      <c r="H53" s="270">
        <f t="shared" si="0"/>
        <v>1.2225552332574938E-3</v>
      </c>
      <c r="I53" s="273" t="e">
        <f t="shared" si="6"/>
        <v>#VALUE!</v>
      </c>
      <c r="J53" s="269">
        <f>VLOOKUP(A53,[1]Resumo!$A$2:$D$127,4,FALSE)</f>
        <v>233.7</v>
      </c>
      <c r="K53" s="269">
        <f t="shared" si="2"/>
        <v>233.7</v>
      </c>
      <c r="L53" s="274">
        <f t="shared" si="3"/>
        <v>77.180000000000007</v>
      </c>
      <c r="M53" s="270">
        <f t="shared" si="4"/>
        <v>0.18311663661383695</v>
      </c>
      <c r="N53" s="273">
        <f t="shared" si="5"/>
        <v>8.3116636613836947E-2</v>
      </c>
    </row>
    <row r="54" spans="1:14" x14ac:dyDescent="0.25">
      <c r="A54" s="279" t="s">
        <v>18026</v>
      </c>
      <c r="B54" t="s">
        <v>29961</v>
      </c>
      <c r="C54" t="s">
        <v>18028</v>
      </c>
      <c r="D54" t="s">
        <v>30018</v>
      </c>
      <c r="E54">
        <v>1</v>
      </c>
      <c r="F54" s="269">
        <v>113.97</v>
      </c>
      <c r="G54" s="269">
        <v>27.93</v>
      </c>
      <c r="H54" s="270">
        <f t="shared" si="0"/>
        <v>3.3058417940200381E-4</v>
      </c>
      <c r="I54" s="273" t="e">
        <f t="shared" si="6"/>
        <v>#VALUE!</v>
      </c>
      <c r="J54" s="269">
        <v>7</v>
      </c>
      <c r="K54" s="269">
        <f t="shared" si="2"/>
        <v>7</v>
      </c>
      <c r="L54" s="274">
        <f t="shared" si="3"/>
        <v>20.93</v>
      </c>
      <c r="M54" s="270">
        <f t="shared" si="4"/>
        <v>0.18364481881196806</v>
      </c>
      <c r="N54" s="273">
        <f t="shared" si="5"/>
        <v>8.3644818811968058E-2</v>
      </c>
    </row>
    <row r="55" spans="1:14" x14ac:dyDescent="0.25">
      <c r="A55" s="279" t="s">
        <v>22360</v>
      </c>
      <c r="B55" t="s">
        <v>29956</v>
      </c>
      <c r="C55" t="s">
        <v>24428</v>
      </c>
      <c r="D55" t="s">
        <v>30019</v>
      </c>
      <c r="E55">
        <v>5</v>
      </c>
      <c r="F55" s="269">
        <v>73.48</v>
      </c>
      <c r="G55" s="269">
        <v>39</v>
      </c>
      <c r="H55" s="270">
        <f t="shared" si="0"/>
        <v>2.1313789157198596E-4</v>
      </c>
      <c r="I55" s="273" t="e">
        <f t="shared" si="6"/>
        <v>#VALUE!</v>
      </c>
      <c r="J55" s="269">
        <v>5.0470000000000006</v>
      </c>
      <c r="K55" s="269">
        <f t="shared" si="2"/>
        <v>25.235000000000003</v>
      </c>
      <c r="L55" s="274">
        <f t="shared" si="3"/>
        <v>13.764999999999997</v>
      </c>
      <c r="M55" s="270">
        <f t="shared" si="4"/>
        <v>0.18732988568317904</v>
      </c>
      <c r="N55" s="273">
        <f t="shared" si="5"/>
        <v>8.7329885683179037E-2</v>
      </c>
    </row>
    <row r="56" spans="1:14" x14ac:dyDescent="0.25">
      <c r="A56" s="279" t="s">
        <v>1565</v>
      </c>
      <c r="B56" t="s">
        <v>29950</v>
      </c>
      <c r="C56" t="s">
        <v>1567</v>
      </c>
      <c r="D56" t="s">
        <v>30026</v>
      </c>
      <c r="E56">
        <v>17</v>
      </c>
      <c r="F56" s="269">
        <v>1095.0999999999999</v>
      </c>
      <c r="G56" s="269">
        <v>795.08000000000015</v>
      </c>
      <c r="H56" s="270">
        <f t="shared" si="0"/>
        <v>3.1764739393097684E-3</v>
      </c>
      <c r="I56" s="273" t="e">
        <f t="shared" si="6"/>
        <v>#VALUE!</v>
      </c>
      <c r="J56" s="269">
        <v>34.56</v>
      </c>
      <c r="K56" s="269">
        <f t="shared" si="2"/>
        <v>587.52</v>
      </c>
      <c r="L56" s="274">
        <f t="shared" si="3"/>
        <v>207.56000000000017</v>
      </c>
      <c r="M56" s="270">
        <f t="shared" si="4"/>
        <v>0.18953520226463355</v>
      </c>
      <c r="N56" s="273">
        <f t="shared" si="5"/>
        <v>8.9535202264633545E-2</v>
      </c>
    </row>
    <row r="57" spans="1:14" x14ac:dyDescent="0.25">
      <c r="A57" s="279" t="s">
        <v>7376</v>
      </c>
      <c r="B57" t="s">
        <v>29964</v>
      </c>
      <c r="C57" s="276" t="s">
        <v>7378</v>
      </c>
      <c r="D57" t="s">
        <v>30019</v>
      </c>
      <c r="E57">
        <v>9</v>
      </c>
      <c r="F57" s="269">
        <v>601.68000000000006</v>
      </c>
      <c r="G57" s="269">
        <v>456.78999999999996</v>
      </c>
      <c r="H57" s="270">
        <f t="shared" si="0"/>
        <v>1.7452477762797023E-3</v>
      </c>
      <c r="I57" s="273" t="e">
        <f t="shared" si="6"/>
        <v>#VALUE!</v>
      </c>
      <c r="J57" s="269">
        <v>38</v>
      </c>
      <c r="K57" s="269">
        <f t="shared" si="2"/>
        <v>342</v>
      </c>
      <c r="L57" s="274">
        <f t="shared" si="3"/>
        <v>114.78999999999996</v>
      </c>
      <c r="M57" s="270">
        <f t="shared" si="4"/>
        <v>0.19078247573460969</v>
      </c>
      <c r="N57" s="273">
        <f t="shared" si="5"/>
        <v>9.078247573460968E-2</v>
      </c>
    </row>
    <row r="58" spans="1:14" x14ac:dyDescent="0.25">
      <c r="A58" s="279" t="s">
        <v>2470</v>
      </c>
      <c r="B58" t="s">
        <v>29950</v>
      </c>
      <c r="C58" t="s">
        <v>2472</v>
      </c>
      <c r="D58" t="s">
        <v>30026</v>
      </c>
      <c r="E58">
        <v>2</v>
      </c>
      <c r="F58" s="269">
        <v>71.98</v>
      </c>
      <c r="G58" s="269">
        <v>48.74</v>
      </c>
      <c r="H58" s="270">
        <f t="shared" si="0"/>
        <v>2.0878695475437601E-4</v>
      </c>
      <c r="I58" s="273" t="e">
        <f t="shared" si="6"/>
        <v>#VALUE!</v>
      </c>
      <c r="J58" s="269">
        <v>17.5</v>
      </c>
      <c r="K58" s="269">
        <f t="shared" si="2"/>
        <v>35</v>
      </c>
      <c r="L58" s="274">
        <f t="shared" si="3"/>
        <v>13.740000000000002</v>
      </c>
      <c r="M58" s="270">
        <f t="shared" si="4"/>
        <v>0.19088635732147821</v>
      </c>
      <c r="N58" s="273">
        <f t="shared" si="5"/>
        <v>9.0886357321478206E-2</v>
      </c>
    </row>
    <row r="59" spans="1:14" x14ac:dyDescent="0.25">
      <c r="A59" s="279" t="s">
        <v>1435</v>
      </c>
      <c r="B59" t="s">
        <v>29961</v>
      </c>
      <c r="C59" t="s">
        <v>1437</v>
      </c>
      <c r="D59" t="s">
        <v>30017</v>
      </c>
      <c r="E59">
        <v>53</v>
      </c>
      <c r="F59" s="269">
        <v>1032.2799999999995</v>
      </c>
      <c r="G59" s="269">
        <v>611.52</v>
      </c>
      <c r="H59" s="270">
        <f t="shared" si="0"/>
        <v>2.9942567053882628E-3</v>
      </c>
      <c r="I59" s="273" t="e">
        <f t="shared" si="6"/>
        <v>#VALUE!</v>
      </c>
      <c r="J59" s="269">
        <v>4</v>
      </c>
      <c r="K59" s="269">
        <f t="shared" si="2"/>
        <v>212</v>
      </c>
      <c r="L59" s="274">
        <f t="shared" si="3"/>
        <v>399.52</v>
      </c>
      <c r="M59" s="270">
        <f t="shared" si="4"/>
        <v>0.38702677568101695</v>
      </c>
      <c r="N59" s="273">
        <f t="shared" si="5"/>
        <v>0.28702677568101698</v>
      </c>
    </row>
    <row r="60" spans="1:14" x14ac:dyDescent="0.25">
      <c r="A60" s="283" t="s">
        <v>4716</v>
      </c>
      <c r="B60" t="s">
        <v>29945</v>
      </c>
      <c r="C60" t="s">
        <v>4718</v>
      </c>
      <c r="D60" t="s">
        <v>30022</v>
      </c>
      <c r="E60">
        <v>1</v>
      </c>
      <c r="F60" s="269">
        <v>759.98</v>
      </c>
      <c r="G60" s="269">
        <v>276.43</v>
      </c>
      <c r="H60" s="270">
        <f t="shared" si="0"/>
        <v>2.2044166417648052E-3</v>
      </c>
      <c r="I60" s="273" t="e">
        <f t="shared" si="6"/>
        <v>#VALUE!</v>
      </c>
      <c r="J60" s="269">
        <f>VLOOKUP(A60,[1]Resumo!$A$2:$D$127,4,FALSE)</f>
        <v>130</v>
      </c>
      <c r="K60" s="269">
        <f t="shared" si="2"/>
        <v>130</v>
      </c>
      <c r="L60" s="274">
        <f t="shared" si="3"/>
        <v>146.43</v>
      </c>
      <c r="M60" s="270">
        <f t="shared" si="4"/>
        <v>0.1926761230558699</v>
      </c>
      <c r="N60" s="273">
        <f t="shared" si="5"/>
        <v>9.2676123055869891E-2</v>
      </c>
    </row>
    <row r="61" spans="1:14" x14ac:dyDescent="0.25">
      <c r="A61" s="279" t="s">
        <v>7678</v>
      </c>
      <c r="B61" t="s">
        <v>29960</v>
      </c>
      <c r="C61" t="s">
        <v>7680</v>
      </c>
      <c r="D61" t="s">
        <v>30026</v>
      </c>
      <c r="E61">
        <v>10</v>
      </c>
      <c r="F61" s="269">
        <v>208.45</v>
      </c>
      <c r="G61" s="269">
        <v>68.84</v>
      </c>
      <c r="H61" s="270">
        <f t="shared" si="0"/>
        <v>6.0463518642052893E-4</v>
      </c>
      <c r="I61" s="273" t="e">
        <f t="shared" si="6"/>
        <v>#VALUE!</v>
      </c>
      <c r="J61" s="269">
        <v>2.8</v>
      </c>
      <c r="K61" s="269">
        <f t="shared" si="2"/>
        <v>28</v>
      </c>
      <c r="L61" s="274">
        <f t="shared" si="3"/>
        <v>40.840000000000003</v>
      </c>
      <c r="M61" s="270">
        <f t="shared" si="4"/>
        <v>0.19592228352122815</v>
      </c>
      <c r="N61" s="273">
        <f t="shared" si="5"/>
        <v>9.5922283521228141E-2</v>
      </c>
    </row>
    <row r="62" spans="1:14" x14ac:dyDescent="0.25">
      <c r="A62" s="279" t="s">
        <v>20676</v>
      </c>
      <c r="B62" t="s">
        <v>29948</v>
      </c>
      <c r="C62" t="s">
        <v>20678</v>
      </c>
      <c r="D62" t="s">
        <v>30022</v>
      </c>
      <c r="E62">
        <v>3</v>
      </c>
      <c r="F62" s="269">
        <v>287.14999999999998</v>
      </c>
      <c r="G62" s="269">
        <v>185.38</v>
      </c>
      <c r="H62" s="270">
        <f t="shared" si="0"/>
        <v>8.3291433811779746E-4</v>
      </c>
      <c r="I62" s="273" t="e">
        <f t="shared" si="6"/>
        <v>#VALUE!</v>
      </c>
      <c r="J62" s="269">
        <v>42.5</v>
      </c>
      <c r="K62" s="269">
        <f t="shared" si="2"/>
        <v>127.5</v>
      </c>
      <c r="L62" s="274">
        <f t="shared" si="3"/>
        <v>57.879999999999995</v>
      </c>
      <c r="M62" s="270">
        <f t="shared" si="4"/>
        <v>0.20156712519589065</v>
      </c>
      <c r="N62" s="273">
        <f t="shared" si="5"/>
        <v>0.10156712519589065</v>
      </c>
    </row>
    <row r="63" spans="1:14" x14ac:dyDescent="0.25">
      <c r="A63" s="279" t="s">
        <v>5735</v>
      </c>
      <c r="B63" t="s">
        <v>29950</v>
      </c>
      <c r="C63" t="s">
        <v>5737</v>
      </c>
      <c r="D63" t="s">
        <v>30026</v>
      </c>
      <c r="E63">
        <v>4</v>
      </c>
      <c r="F63" s="269">
        <v>389.75</v>
      </c>
      <c r="G63" s="269">
        <v>202.9</v>
      </c>
      <c r="H63" s="270">
        <f t="shared" si="0"/>
        <v>1.130518416442318E-3</v>
      </c>
      <c r="I63" s="273" t="e">
        <f t="shared" si="6"/>
        <v>#VALUE!</v>
      </c>
      <c r="J63" s="269">
        <v>31</v>
      </c>
      <c r="K63" s="269">
        <f t="shared" si="2"/>
        <v>124</v>
      </c>
      <c r="L63" s="274">
        <f t="shared" si="3"/>
        <v>78.900000000000006</v>
      </c>
      <c r="M63" s="270">
        <f t="shared" si="4"/>
        <v>0.20243745991019885</v>
      </c>
      <c r="N63" s="273">
        <f t="shared" si="5"/>
        <v>0.10243745991019884</v>
      </c>
    </row>
    <row r="64" spans="1:14" x14ac:dyDescent="0.25">
      <c r="A64" s="279" t="s">
        <v>2695</v>
      </c>
      <c r="B64" t="s">
        <v>29998</v>
      </c>
      <c r="C64" t="s">
        <v>2697</v>
      </c>
      <c r="D64" t="s">
        <v>30018</v>
      </c>
      <c r="E64">
        <v>10</v>
      </c>
      <c r="F64" s="269">
        <v>214.80000000000004</v>
      </c>
      <c r="G64" s="269">
        <v>93.6</v>
      </c>
      <c r="H64" s="270">
        <f t="shared" si="0"/>
        <v>6.2305415228174456E-4</v>
      </c>
      <c r="I64" s="273" t="e">
        <f t="shared" si="6"/>
        <v>#VALUE!</v>
      </c>
      <c r="J64" s="269">
        <v>5</v>
      </c>
      <c r="K64" s="269">
        <f t="shared" si="2"/>
        <v>50</v>
      </c>
      <c r="L64" s="274">
        <f t="shared" si="3"/>
        <v>43.599999999999994</v>
      </c>
      <c r="M64" s="270">
        <f t="shared" si="4"/>
        <v>0.20297951582867776</v>
      </c>
      <c r="N64" s="273">
        <f t="shared" si="5"/>
        <v>0.10297951582867776</v>
      </c>
    </row>
    <row r="65" spans="1:14" x14ac:dyDescent="0.25">
      <c r="A65" s="283" t="s">
        <v>829</v>
      </c>
      <c r="B65" t="s">
        <v>29945</v>
      </c>
      <c r="C65" t="s">
        <v>4787</v>
      </c>
      <c r="D65" t="s">
        <v>30022</v>
      </c>
      <c r="E65">
        <v>4</v>
      </c>
      <c r="F65" s="269">
        <v>872.06999999999994</v>
      </c>
      <c r="G65" s="269">
        <v>652.16</v>
      </c>
      <c r="H65" s="270">
        <f t="shared" si="0"/>
        <v>2.5295476470220709E-3</v>
      </c>
      <c r="I65" s="273" t="e">
        <f t="shared" si="6"/>
        <v>#VALUE!</v>
      </c>
      <c r="J65" s="269">
        <f>VLOOKUP(A65,[1]Resumo!$A$2:$D$127,4,FALSE)</f>
        <v>118.76</v>
      </c>
      <c r="K65" s="269">
        <f t="shared" si="2"/>
        <v>475.04</v>
      </c>
      <c r="L65" s="274">
        <f t="shared" si="3"/>
        <v>177.11999999999995</v>
      </c>
      <c r="M65" s="270">
        <f t="shared" si="4"/>
        <v>0.2031029619181946</v>
      </c>
      <c r="N65" s="273">
        <f t="shared" si="5"/>
        <v>0.1031029619181946</v>
      </c>
    </row>
    <row r="66" spans="1:14" x14ac:dyDescent="0.25">
      <c r="A66" s="279" t="s">
        <v>16763</v>
      </c>
      <c r="B66" t="s">
        <v>29951</v>
      </c>
      <c r="C66" t="s">
        <v>16765</v>
      </c>
      <c r="D66" t="s">
        <v>30016</v>
      </c>
      <c r="E66">
        <v>1</v>
      </c>
      <c r="F66" s="269">
        <v>147.89000000000001</v>
      </c>
      <c r="G66" s="269">
        <v>54.17</v>
      </c>
      <c r="H66" s="270">
        <f t="shared" ref="H66:H129" si="7">F66/$F$316</f>
        <v>4.2897336397089013E-4</v>
      </c>
      <c r="I66" s="273" t="e">
        <f t="shared" ref="I66:I97" si="8">I65+H66</f>
        <v>#VALUE!</v>
      </c>
      <c r="J66" s="269">
        <v>23.657501351462056</v>
      </c>
      <c r="K66" s="269">
        <f t="shared" ref="K66:K129" si="9">IFERROR(J66*E66,"")</f>
        <v>23.657501351462056</v>
      </c>
      <c r="L66" s="274">
        <f t="shared" ref="L66:L129" si="10">IFERROR(G66-K66,"")</f>
        <v>30.512498648537946</v>
      </c>
      <c r="M66" s="270">
        <f t="shared" ref="M66:M129" si="11">IFERROR(L66/F66,"")</f>
        <v>0.20631887651996716</v>
      </c>
      <c r="N66" s="273">
        <f t="shared" ref="N66:N129" si="12">M66-10%</f>
        <v>0.10631887651996716</v>
      </c>
    </row>
    <row r="67" spans="1:14" x14ac:dyDescent="0.25">
      <c r="A67" s="279" t="s">
        <v>2828</v>
      </c>
      <c r="B67" t="s">
        <v>29950</v>
      </c>
      <c r="C67" t="s">
        <v>2830</v>
      </c>
      <c r="D67" t="s">
        <v>30026</v>
      </c>
      <c r="E67">
        <v>1</v>
      </c>
      <c r="F67" s="269">
        <v>40.82</v>
      </c>
      <c r="G67" s="269">
        <v>28.38</v>
      </c>
      <c r="H67" s="270">
        <f t="shared" si="7"/>
        <v>1.1840349392989203E-4</v>
      </c>
      <c r="I67" s="273" t="e">
        <f t="shared" si="8"/>
        <v>#VALUE!</v>
      </c>
      <c r="J67" s="269">
        <v>19.95</v>
      </c>
      <c r="K67" s="269">
        <f t="shared" si="9"/>
        <v>19.95</v>
      </c>
      <c r="L67" s="274">
        <f t="shared" si="10"/>
        <v>8.43</v>
      </c>
      <c r="M67" s="270">
        <f t="shared" si="11"/>
        <v>0.20651641352278294</v>
      </c>
      <c r="N67" s="273">
        <f t="shared" si="12"/>
        <v>0.10651641352278293</v>
      </c>
    </row>
    <row r="68" spans="1:14" x14ac:dyDescent="0.25">
      <c r="A68" s="279" t="s">
        <v>16674</v>
      </c>
      <c r="B68" t="s">
        <v>29950</v>
      </c>
      <c r="C68" t="s">
        <v>30009</v>
      </c>
      <c r="D68" t="s">
        <v>30026</v>
      </c>
      <c r="E68">
        <v>1</v>
      </c>
      <c r="F68" s="269">
        <v>34</v>
      </c>
      <c r="G68" s="269">
        <v>22.72</v>
      </c>
      <c r="H68" s="270">
        <f t="shared" si="7"/>
        <v>9.8621234532492145E-5</v>
      </c>
      <c r="I68" s="273" t="e">
        <f t="shared" si="8"/>
        <v>#VALUE!</v>
      </c>
      <c r="J68" s="269">
        <v>15.5</v>
      </c>
      <c r="K68" s="269">
        <f t="shared" si="9"/>
        <v>15.5</v>
      </c>
      <c r="L68" s="274">
        <f t="shared" si="10"/>
        <v>7.2199999999999989</v>
      </c>
      <c r="M68" s="270">
        <f t="shared" si="11"/>
        <v>0.21235294117647055</v>
      </c>
      <c r="N68" s="273">
        <f t="shared" si="12"/>
        <v>0.11235294117647054</v>
      </c>
    </row>
    <row r="69" spans="1:14" x14ac:dyDescent="0.25">
      <c r="A69" s="279" t="s">
        <v>5071</v>
      </c>
      <c r="B69" t="s">
        <v>29994</v>
      </c>
      <c r="C69" s="277" t="s">
        <v>20408</v>
      </c>
      <c r="D69" t="s">
        <v>30018</v>
      </c>
      <c r="E69">
        <v>3</v>
      </c>
      <c r="F69" s="269">
        <v>729.96</v>
      </c>
      <c r="G69" s="269">
        <v>273.18</v>
      </c>
      <c r="H69" s="270">
        <f t="shared" si="7"/>
        <v>2.1173398929217047E-3</v>
      </c>
      <c r="I69" s="273" t="e">
        <f t="shared" si="8"/>
        <v>#VALUE!</v>
      </c>
      <c r="J69" s="269">
        <v>39</v>
      </c>
      <c r="K69" s="269">
        <f t="shared" si="9"/>
        <v>117</v>
      </c>
      <c r="L69" s="274">
        <f t="shared" si="10"/>
        <v>156.18</v>
      </c>
      <c r="M69" s="270">
        <f t="shared" si="11"/>
        <v>0.21395692914680256</v>
      </c>
      <c r="N69" s="273">
        <f t="shared" si="12"/>
        <v>0.11395692914680255</v>
      </c>
    </row>
    <row r="70" spans="1:14" x14ac:dyDescent="0.25">
      <c r="A70" s="283" t="s">
        <v>2387</v>
      </c>
      <c r="B70" t="s">
        <v>29945</v>
      </c>
      <c r="C70" t="s">
        <v>18695</v>
      </c>
      <c r="D70" t="s">
        <v>30022</v>
      </c>
      <c r="E70">
        <v>2</v>
      </c>
      <c r="F70" s="269">
        <v>306.18</v>
      </c>
      <c r="G70" s="269">
        <v>204.04</v>
      </c>
      <c r="H70" s="270">
        <f t="shared" si="7"/>
        <v>8.8811322321054244E-4</v>
      </c>
      <c r="I70" s="273" t="e">
        <f t="shared" si="8"/>
        <v>#VALUE!</v>
      </c>
      <c r="J70" s="269" t="e">
        <f>VLOOKUP(A70,[1]Resumo!$A$2:$D$127,4,FALSE)</f>
        <v>#N/A</v>
      </c>
      <c r="K70" s="269" t="str">
        <f t="shared" si="9"/>
        <v/>
      </c>
      <c r="L70" s="274" t="str">
        <f t="shared" si="10"/>
        <v/>
      </c>
      <c r="M70" s="270" t="str">
        <f t="shared" si="11"/>
        <v/>
      </c>
      <c r="N70" s="273" t="e">
        <f t="shared" si="12"/>
        <v>#VALUE!</v>
      </c>
    </row>
    <row r="71" spans="1:14" x14ac:dyDescent="0.25">
      <c r="A71" s="283" t="s">
        <v>131</v>
      </c>
      <c r="B71" t="s">
        <v>29945</v>
      </c>
      <c r="C71" t="s">
        <v>3037</v>
      </c>
      <c r="D71" t="s">
        <v>30022</v>
      </c>
      <c r="E71">
        <v>13</v>
      </c>
      <c r="F71" s="269">
        <v>3724.3700000000008</v>
      </c>
      <c r="G71" s="269">
        <v>1999.74</v>
      </c>
      <c r="H71" s="270">
        <f t="shared" si="7"/>
        <v>1.0802999036934642E-2</v>
      </c>
      <c r="I71" s="273" t="e">
        <f t="shared" si="8"/>
        <v>#VALUE!</v>
      </c>
      <c r="J71" s="269">
        <f>VLOOKUP(A71,[1]Resumo!$A$2:$D$127,4,FALSE)</f>
        <v>91.960000000000008</v>
      </c>
      <c r="K71" s="269">
        <f t="shared" si="9"/>
        <v>1195.48</v>
      </c>
      <c r="L71" s="274">
        <f t="shared" si="10"/>
        <v>804.26</v>
      </c>
      <c r="M71" s="270">
        <f t="shared" si="11"/>
        <v>0.21594524711561949</v>
      </c>
      <c r="N71" s="273">
        <f t="shared" si="12"/>
        <v>0.11594524711561949</v>
      </c>
    </row>
    <row r="72" spans="1:14" x14ac:dyDescent="0.25">
      <c r="A72" s="279" t="s">
        <v>300</v>
      </c>
      <c r="B72" t="s">
        <v>29947</v>
      </c>
      <c r="C72" t="s">
        <v>29972</v>
      </c>
      <c r="D72" t="s">
        <v>30021</v>
      </c>
      <c r="E72">
        <v>83</v>
      </c>
      <c r="F72" s="269">
        <v>5427.2000000000053</v>
      </c>
      <c r="G72" s="269">
        <v>3914.6599999999962</v>
      </c>
      <c r="H72" s="270">
        <f t="shared" si="7"/>
        <v>1.574226953102182E-2</v>
      </c>
      <c r="I72" s="273" t="e">
        <f t="shared" si="8"/>
        <v>#VALUE!</v>
      </c>
      <c r="J72" s="269">
        <v>33</v>
      </c>
      <c r="K72" s="269">
        <f t="shared" si="9"/>
        <v>2739</v>
      </c>
      <c r="L72" s="274">
        <f t="shared" si="10"/>
        <v>1175.6599999999962</v>
      </c>
      <c r="M72" s="270">
        <f t="shared" si="11"/>
        <v>0.21662367334905569</v>
      </c>
      <c r="N72" s="273">
        <f t="shared" si="12"/>
        <v>0.11662367334905568</v>
      </c>
    </row>
    <row r="73" spans="1:14" x14ac:dyDescent="0.25">
      <c r="A73" s="279" t="s">
        <v>401</v>
      </c>
      <c r="B73" t="s">
        <v>29959</v>
      </c>
      <c r="C73" t="s">
        <v>403</v>
      </c>
      <c r="D73" t="s">
        <v>30019</v>
      </c>
      <c r="E73">
        <v>24</v>
      </c>
      <c r="F73" s="269">
        <v>640.59999999999968</v>
      </c>
      <c r="G73" s="269">
        <v>400.62</v>
      </c>
      <c r="H73" s="270">
        <f t="shared" si="7"/>
        <v>1.8581400835739538E-3</v>
      </c>
      <c r="I73" s="273" t="e">
        <f t="shared" si="8"/>
        <v>#VALUE!</v>
      </c>
      <c r="J73" s="269">
        <v>10.9</v>
      </c>
      <c r="K73" s="269">
        <f t="shared" si="9"/>
        <v>261.60000000000002</v>
      </c>
      <c r="L73" s="274">
        <f t="shared" si="10"/>
        <v>139.01999999999998</v>
      </c>
      <c r="M73" s="270">
        <f t="shared" si="11"/>
        <v>0.21701529815797699</v>
      </c>
      <c r="N73" s="273">
        <f t="shared" si="12"/>
        <v>0.11701529815797698</v>
      </c>
    </row>
    <row r="74" spans="1:14" x14ac:dyDescent="0.25">
      <c r="A74" s="279" t="s">
        <v>5831</v>
      </c>
      <c r="B74" t="s">
        <v>30006</v>
      </c>
      <c r="C74" t="s">
        <v>5833</v>
      </c>
      <c r="D74" t="s">
        <v>30016</v>
      </c>
      <c r="E74">
        <v>2</v>
      </c>
      <c r="F74" s="269">
        <v>92.31</v>
      </c>
      <c r="G74" s="269">
        <v>43.16</v>
      </c>
      <c r="H74" s="270">
        <f t="shared" si="7"/>
        <v>2.6775665175571614E-4</v>
      </c>
      <c r="I74" s="273" t="e">
        <f t="shared" si="8"/>
        <v>#VALUE!</v>
      </c>
      <c r="J74" s="269">
        <v>11.471577</v>
      </c>
      <c r="K74" s="269">
        <f t="shared" si="9"/>
        <v>22.943154</v>
      </c>
      <c r="L74" s="274">
        <f t="shared" si="10"/>
        <v>20.216845999999997</v>
      </c>
      <c r="M74" s="270">
        <f t="shared" si="11"/>
        <v>0.21901035640775643</v>
      </c>
      <c r="N74" s="273">
        <f t="shared" si="12"/>
        <v>0.11901035640775642</v>
      </c>
    </row>
    <row r="75" spans="1:14" x14ac:dyDescent="0.25">
      <c r="A75" s="279" t="s">
        <v>4488</v>
      </c>
      <c r="B75" t="s">
        <v>29950</v>
      </c>
      <c r="C75" t="s">
        <v>4490</v>
      </c>
      <c r="D75" t="s">
        <v>30026</v>
      </c>
      <c r="E75">
        <v>3</v>
      </c>
      <c r="F75" s="269">
        <v>175.77</v>
      </c>
      <c r="G75" s="269">
        <v>129.38999999999999</v>
      </c>
      <c r="H75" s="270">
        <f t="shared" si="7"/>
        <v>5.0984277628753365E-4</v>
      </c>
      <c r="I75" s="273" t="e">
        <f t="shared" si="8"/>
        <v>#VALUE!</v>
      </c>
      <c r="J75" s="269">
        <v>30.240000000000002</v>
      </c>
      <c r="K75" s="269">
        <f t="shared" si="9"/>
        <v>90.72</v>
      </c>
      <c r="L75" s="274">
        <f t="shared" si="10"/>
        <v>38.669999999999987</v>
      </c>
      <c r="M75" s="270">
        <f t="shared" si="11"/>
        <v>0.22000341355180056</v>
      </c>
      <c r="N75" s="273">
        <f t="shared" si="12"/>
        <v>0.12000341355180055</v>
      </c>
    </row>
    <row r="76" spans="1:14" x14ac:dyDescent="0.25">
      <c r="A76" s="279" t="s">
        <v>5145</v>
      </c>
      <c r="B76" t="s">
        <v>29960</v>
      </c>
      <c r="C76" t="s">
        <v>5147</v>
      </c>
      <c r="D76" t="s">
        <v>30026</v>
      </c>
      <c r="E76">
        <v>20</v>
      </c>
      <c r="F76" s="269">
        <v>350.46000000000004</v>
      </c>
      <c r="G76" s="269">
        <v>213.45000000000005</v>
      </c>
      <c r="H76" s="270">
        <f t="shared" si="7"/>
        <v>1.0165528780663883E-3</v>
      </c>
      <c r="I76" s="273" t="e">
        <f t="shared" si="8"/>
        <v>#VALUE!</v>
      </c>
      <c r="J76" s="269">
        <v>6.8</v>
      </c>
      <c r="K76" s="269">
        <f t="shared" si="9"/>
        <v>136</v>
      </c>
      <c r="L76" s="274">
        <f t="shared" si="10"/>
        <v>77.450000000000045</v>
      </c>
      <c r="M76" s="270">
        <f t="shared" si="11"/>
        <v>0.22099526336814482</v>
      </c>
      <c r="N76" s="273">
        <f t="shared" si="12"/>
        <v>0.12099526336814481</v>
      </c>
    </row>
    <row r="77" spans="1:14" x14ac:dyDescent="0.25">
      <c r="A77" s="279" t="s">
        <v>19789</v>
      </c>
      <c r="B77" t="s">
        <v>29960</v>
      </c>
      <c r="C77" t="s">
        <v>19791</v>
      </c>
      <c r="D77" t="s">
        <v>30026</v>
      </c>
      <c r="E77">
        <v>5</v>
      </c>
      <c r="F77" s="269">
        <v>87.25</v>
      </c>
      <c r="G77" s="269">
        <v>49.3</v>
      </c>
      <c r="H77" s="270">
        <f t="shared" si="7"/>
        <v>2.5307949155764525E-4</v>
      </c>
      <c r="I77" s="273" t="e">
        <f t="shared" si="8"/>
        <v>#VALUE!</v>
      </c>
      <c r="J77" s="269">
        <v>6</v>
      </c>
      <c r="K77" s="269">
        <f t="shared" si="9"/>
        <v>30</v>
      </c>
      <c r="L77" s="274">
        <f t="shared" si="10"/>
        <v>19.299999999999997</v>
      </c>
      <c r="M77" s="270">
        <f t="shared" si="11"/>
        <v>0.22120343839541545</v>
      </c>
      <c r="N77" s="273">
        <f t="shared" si="12"/>
        <v>0.12120343839541545</v>
      </c>
    </row>
    <row r="78" spans="1:14" x14ac:dyDescent="0.25">
      <c r="A78" s="279" t="s">
        <v>5259</v>
      </c>
      <c r="B78" t="s">
        <v>29950</v>
      </c>
      <c r="C78" t="s">
        <v>5261</v>
      </c>
      <c r="D78" t="s">
        <v>30026</v>
      </c>
      <c r="E78">
        <v>1</v>
      </c>
      <c r="F78" s="269">
        <v>87.9</v>
      </c>
      <c r="G78" s="269">
        <v>52.51</v>
      </c>
      <c r="H78" s="270">
        <f t="shared" si="7"/>
        <v>2.5496489751194291E-4</v>
      </c>
      <c r="I78" s="273" t="e">
        <f t="shared" si="8"/>
        <v>#VALUE!</v>
      </c>
      <c r="J78" s="269">
        <v>33</v>
      </c>
      <c r="K78" s="269">
        <f t="shared" si="9"/>
        <v>33</v>
      </c>
      <c r="L78" s="274">
        <f t="shared" si="10"/>
        <v>19.509999999999998</v>
      </c>
      <c r="M78" s="270">
        <f t="shared" si="11"/>
        <v>0.22195676905574513</v>
      </c>
      <c r="N78" s="273">
        <f t="shared" si="12"/>
        <v>0.12195676905574512</v>
      </c>
    </row>
    <row r="79" spans="1:14" x14ac:dyDescent="0.25">
      <c r="A79" s="279" t="s">
        <v>4338</v>
      </c>
      <c r="B79" t="s">
        <v>29964</v>
      </c>
      <c r="C79" t="s">
        <v>11141</v>
      </c>
      <c r="D79" t="s">
        <v>30019</v>
      </c>
      <c r="E79">
        <v>10</v>
      </c>
      <c r="F79" s="269">
        <v>765.07999999999993</v>
      </c>
      <c r="G79" s="269">
        <v>469.51000000000005</v>
      </c>
      <c r="H79" s="270">
        <f t="shared" si="7"/>
        <v>2.2192098269446787E-3</v>
      </c>
      <c r="I79" s="273" t="e">
        <f t="shared" si="8"/>
        <v>#VALUE!</v>
      </c>
      <c r="J79" s="269">
        <v>29.9</v>
      </c>
      <c r="K79" s="269">
        <f t="shared" si="9"/>
        <v>299</v>
      </c>
      <c r="L79" s="274">
        <f t="shared" si="10"/>
        <v>170.51000000000005</v>
      </c>
      <c r="M79" s="270">
        <f t="shared" si="11"/>
        <v>0.22286558268416384</v>
      </c>
      <c r="N79" s="273">
        <f t="shared" si="12"/>
        <v>0.12286558268416384</v>
      </c>
    </row>
    <row r="80" spans="1:14" x14ac:dyDescent="0.25">
      <c r="A80" s="283" t="s">
        <v>21295</v>
      </c>
      <c r="B80" t="s">
        <v>29945</v>
      </c>
      <c r="C80" t="s">
        <v>21297</v>
      </c>
      <c r="D80" t="s">
        <v>30022</v>
      </c>
      <c r="E80">
        <v>2</v>
      </c>
      <c r="F80" s="269">
        <v>303.62</v>
      </c>
      <c r="G80" s="269">
        <v>174.1</v>
      </c>
      <c r="H80" s="270">
        <f t="shared" si="7"/>
        <v>8.8068762437515477E-4</v>
      </c>
      <c r="I80" s="273" t="e">
        <f t="shared" si="8"/>
        <v>#VALUE!</v>
      </c>
      <c r="J80" s="269" t="e">
        <f>VLOOKUP(A80,[1]Resumo!$A$2:$D$127,4,FALSE)</f>
        <v>#N/A</v>
      </c>
      <c r="K80" s="269" t="str">
        <f t="shared" si="9"/>
        <v/>
      </c>
      <c r="L80" s="274" t="str">
        <f t="shared" si="10"/>
        <v/>
      </c>
      <c r="M80" s="270" t="str">
        <f t="shared" si="11"/>
        <v/>
      </c>
      <c r="N80" s="273" t="e">
        <f t="shared" si="12"/>
        <v>#VALUE!</v>
      </c>
    </row>
    <row r="81" spans="1:14" x14ac:dyDescent="0.25">
      <c r="A81" s="279" t="s">
        <v>795</v>
      </c>
      <c r="B81" t="s">
        <v>29953</v>
      </c>
      <c r="C81" t="s">
        <v>797</v>
      </c>
      <c r="D81" t="s">
        <v>30020</v>
      </c>
      <c r="E81">
        <v>69</v>
      </c>
      <c r="F81" s="269">
        <v>8445.0299999999879</v>
      </c>
      <c r="G81" s="269">
        <v>5010.880000000001</v>
      </c>
      <c r="H81" s="270">
        <f t="shared" si="7"/>
        <v>2.449586130188032E-2</v>
      </c>
      <c r="I81" s="273" t="e">
        <f t="shared" si="8"/>
        <v>#VALUE!</v>
      </c>
      <c r="J81" s="269">
        <v>44.940000000000005</v>
      </c>
      <c r="K81" s="269">
        <f t="shared" si="9"/>
        <v>3100.86</v>
      </c>
      <c r="L81" s="274">
        <f t="shared" si="10"/>
        <v>1910.0200000000009</v>
      </c>
      <c r="M81" s="270">
        <f t="shared" si="11"/>
        <v>0.22617089578130611</v>
      </c>
      <c r="N81" s="273">
        <f t="shared" si="12"/>
        <v>0.12617089578130611</v>
      </c>
    </row>
    <row r="82" spans="1:14" x14ac:dyDescent="0.25">
      <c r="A82" s="279" t="s">
        <v>2485</v>
      </c>
      <c r="B82" t="s">
        <v>29946</v>
      </c>
      <c r="C82" t="s">
        <v>12483</v>
      </c>
      <c r="D82" t="s">
        <v>30018</v>
      </c>
      <c r="E82">
        <v>32</v>
      </c>
      <c r="F82" s="269">
        <v>1984.1999999999998</v>
      </c>
      <c r="G82" s="269">
        <v>1414.2</v>
      </c>
      <c r="H82" s="270">
        <f t="shared" si="7"/>
        <v>5.7554192223344377E-3</v>
      </c>
      <c r="I82" s="273" t="e">
        <f t="shared" si="8"/>
        <v>#VALUE!</v>
      </c>
      <c r="J82" s="269">
        <v>30</v>
      </c>
      <c r="K82" s="269">
        <f t="shared" si="9"/>
        <v>960</v>
      </c>
      <c r="L82" s="274">
        <f t="shared" si="10"/>
        <v>454.20000000000005</v>
      </c>
      <c r="M82" s="270">
        <f t="shared" si="11"/>
        <v>0.22890837617175691</v>
      </c>
      <c r="N82" s="273">
        <f t="shared" si="12"/>
        <v>0.12890837617175691</v>
      </c>
    </row>
    <row r="83" spans="1:14" x14ac:dyDescent="0.25">
      <c r="A83" s="279" t="s">
        <v>3672</v>
      </c>
      <c r="B83" t="s">
        <v>29952</v>
      </c>
      <c r="C83" t="s">
        <v>25686</v>
      </c>
      <c r="D83" t="s">
        <v>30016</v>
      </c>
      <c r="E83">
        <v>4</v>
      </c>
      <c r="F83" s="269">
        <v>470.56</v>
      </c>
      <c r="G83" s="269">
        <v>258.53999999999996</v>
      </c>
      <c r="H83" s="270">
        <f t="shared" si="7"/>
        <v>1.3649178859296911E-3</v>
      </c>
      <c r="I83" s="273" t="e">
        <f t="shared" si="8"/>
        <v>#VALUE!</v>
      </c>
      <c r="J83" s="269">
        <v>37.410020341769673</v>
      </c>
      <c r="K83" s="269">
        <f t="shared" si="9"/>
        <v>149.64008136707869</v>
      </c>
      <c r="L83" s="274">
        <f t="shared" si="10"/>
        <v>108.89991863292127</v>
      </c>
      <c r="M83" s="270">
        <f t="shared" si="11"/>
        <v>0.23142621266771776</v>
      </c>
      <c r="N83" s="273">
        <f t="shared" si="12"/>
        <v>0.13142621266771776</v>
      </c>
    </row>
    <row r="84" spans="1:14" x14ac:dyDescent="0.25">
      <c r="A84" s="283" t="s">
        <v>4475</v>
      </c>
      <c r="B84" t="s">
        <v>29945</v>
      </c>
      <c r="C84" t="s">
        <v>4477</v>
      </c>
      <c r="D84" t="s">
        <v>30022</v>
      </c>
      <c r="E84">
        <v>2</v>
      </c>
      <c r="F84" s="269">
        <v>478.62</v>
      </c>
      <c r="G84" s="269">
        <v>319.35000000000002</v>
      </c>
      <c r="H84" s="270">
        <f t="shared" si="7"/>
        <v>1.3882969197629819E-3</v>
      </c>
      <c r="I84" s="273" t="e">
        <f t="shared" si="8"/>
        <v>#VALUE!</v>
      </c>
      <c r="J84" s="269">
        <f>VLOOKUP(A84,[1]Resumo!$A$2:$D$127,4,FALSE)</f>
        <v>91.304000000000002</v>
      </c>
      <c r="K84" s="269">
        <f t="shared" si="9"/>
        <v>182.608</v>
      </c>
      <c r="L84" s="274">
        <f t="shared" si="10"/>
        <v>136.74200000000002</v>
      </c>
      <c r="M84" s="270">
        <f t="shared" si="11"/>
        <v>0.28570055576448961</v>
      </c>
      <c r="N84" s="273">
        <f t="shared" si="12"/>
        <v>0.1857005557644896</v>
      </c>
    </row>
    <row r="85" spans="1:14" x14ac:dyDescent="0.25">
      <c r="A85" s="283" t="s">
        <v>2872</v>
      </c>
      <c r="B85" t="s">
        <v>29945</v>
      </c>
      <c r="C85" t="s">
        <v>2874</v>
      </c>
      <c r="D85" t="s">
        <v>30022</v>
      </c>
      <c r="E85">
        <v>3</v>
      </c>
      <c r="F85" s="269">
        <v>1585.6</v>
      </c>
      <c r="G85" s="269">
        <v>804.18000000000006</v>
      </c>
      <c r="H85" s="270">
        <f t="shared" si="7"/>
        <v>4.5992302786682215E-3</v>
      </c>
      <c r="I85" s="273" t="e">
        <f t="shared" si="8"/>
        <v>#VALUE!</v>
      </c>
      <c r="J85" s="269">
        <f>VLOOKUP(A85,[1]Resumo!$A$2:$D$127,4,FALSE)</f>
        <v>142.80000000000001</v>
      </c>
      <c r="K85" s="269">
        <f t="shared" si="9"/>
        <v>428.40000000000003</v>
      </c>
      <c r="L85" s="274">
        <f t="shared" si="10"/>
        <v>375.78000000000003</v>
      </c>
      <c r="M85" s="270">
        <f t="shared" si="11"/>
        <v>0.23699545913218975</v>
      </c>
      <c r="N85" s="273">
        <f t="shared" si="12"/>
        <v>0.13699545913218975</v>
      </c>
    </row>
    <row r="86" spans="1:14" x14ac:dyDescent="0.25">
      <c r="A86" s="283" t="s">
        <v>15857</v>
      </c>
      <c r="B86" t="s">
        <v>29945</v>
      </c>
      <c r="C86" t="s">
        <v>15859</v>
      </c>
      <c r="D86" t="s">
        <v>30022</v>
      </c>
      <c r="E86">
        <v>1</v>
      </c>
      <c r="F86" s="269">
        <v>127.99</v>
      </c>
      <c r="G86" s="269">
        <v>92.18</v>
      </c>
      <c r="H86" s="270">
        <f t="shared" si="7"/>
        <v>3.7125093552393143E-4</v>
      </c>
      <c r="I86" s="273" t="e">
        <f t="shared" si="8"/>
        <v>#VALUE!</v>
      </c>
      <c r="J86" s="269" t="e">
        <f>VLOOKUP(A86,[1]Resumo!$A$2:$D$127,4,FALSE)</f>
        <v>#N/A</v>
      </c>
      <c r="K86" s="269" t="str">
        <f t="shared" si="9"/>
        <v/>
      </c>
      <c r="L86" s="274" t="str">
        <f t="shared" si="10"/>
        <v/>
      </c>
      <c r="M86" s="270" t="str">
        <f t="shared" si="11"/>
        <v/>
      </c>
      <c r="N86" s="273" t="e">
        <f t="shared" si="12"/>
        <v>#VALUE!</v>
      </c>
    </row>
    <row r="87" spans="1:14" x14ac:dyDescent="0.25">
      <c r="A87" s="279" t="s">
        <v>12171</v>
      </c>
      <c r="B87" t="s">
        <v>29950</v>
      </c>
      <c r="C87" t="s">
        <v>29979</v>
      </c>
      <c r="D87" t="s">
        <v>30026</v>
      </c>
      <c r="E87">
        <v>1</v>
      </c>
      <c r="F87" s="269">
        <v>91</v>
      </c>
      <c r="G87" s="269">
        <v>55.08</v>
      </c>
      <c r="H87" s="270">
        <f t="shared" si="7"/>
        <v>2.6395683360167015E-4</v>
      </c>
      <c r="I87" s="273" t="e">
        <f t="shared" si="8"/>
        <v>#VALUE!</v>
      </c>
      <c r="J87" s="269">
        <v>33</v>
      </c>
      <c r="K87" s="269">
        <f t="shared" si="9"/>
        <v>33</v>
      </c>
      <c r="L87" s="274">
        <f t="shared" si="10"/>
        <v>22.08</v>
      </c>
      <c r="M87" s="270">
        <f t="shared" si="11"/>
        <v>0.24263736263736263</v>
      </c>
      <c r="N87" s="273">
        <f t="shared" si="12"/>
        <v>0.14263736263736262</v>
      </c>
    </row>
    <row r="88" spans="1:14" x14ac:dyDescent="0.25">
      <c r="A88" s="283" t="s">
        <v>25147</v>
      </c>
      <c r="B88" t="s">
        <v>29945</v>
      </c>
      <c r="C88" t="s">
        <v>25149</v>
      </c>
      <c r="D88" t="s">
        <v>30022</v>
      </c>
      <c r="E88">
        <v>1</v>
      </c>
      <c r="F88" s="269">
        <v>148.88999999999999</v>
      </c>
      <c r="G88" s="269">
        <v>97.13</v>
      </c>
      <c r="H88" s="270">
        <f t="shared" si="7"/>
        <v>4.318739885159633E-4</v>
      </c>
      <c r="I88" s="273" t="e">
        <f t="shared" si="8"/>
        <v>#VALUE!</v>
      </c>
      <c r="J88" s="269" t="e">
        <f>VLOOKUP(A88,[1]Resumo!$A$2:$D$127,4,FALSE)</f>
        <v>#N/A</v>
      </c>
      <c r="K88" s="269" t="str">
        <f t="shared" si="9"/>
        <v/>
      </c>
      <c r="L88" s="274" t="str">
        <f t="shared" si="10"/>
        <v/>
      </c>
      <c r="M88" s="270" t="str">
        <f t="shared" si="11"/>
        <v/>
      </c>
      <c r="N88" s="273" t="e">
        <f t="shared" si="12"/>
        <v>#VALUE!</v>
      </c>
    </row>
    <row r="89" spans="1:14" x14ac:dyDescent="0.25">
      <c r="A89" s="279" t="s">
        <v>5023</v>
      </c>
      <c r="B89" t="s">
        <v>29950</v>
      </c>
      <c r="C89" t="s">
        <v>8635</v>
      </c>
      <c r="D89" t="s">
        <v>30026</v>
      </c>
      <c r="E89">
        <v>7</v>
      </c>
      <c r="F89" s="269">
        <v>452.69</v>
      </c>
      <c r="G89" s="269">
        <v>337.23</v>
      </c>
      <c r="H89" s="270">
        <f t="shared" si="7"/>
        <v>1.3130837253092313E-3</v>
      </c>
      <c r="I89" s="273" t="e">
        <f t="shared" si="8"/>
        <v>#VALUE!</v>
      </c>
      <c r="J89" s="269">
        <v>32.4</v>
      </c>
      <c r="K89" s="269">
        <f t="shared" si="9"/>
        <v>226.79999999999998</v>
      </c>
      <c r="L89" s="274">
        <f t="shared" si="10"/>
        <v>110.43000000000004</v>
      </c>
      <c r="M89" s="270">
        <f t="shared" si="11"/>
        <v>0.24394177030639078</v>
      </c>
      <c r="N89" s="273">
        <f t="shared" si="12"/>
        <v>0.14394177030639077</v>
      </c>
    </row>
    <row r="90" spans="1:14" x14ac:dyDescent="0.25">
      <c r="A90" s="279" t="s">
        <v>6258</v>
      </c>
      <c r="B90" t="s">
        <v>30007</v>
      </c>
      <c r="C90" t="s">
        <v>6260</v>
      </c>
      <c r="D90" t="s">
        <v>30018</v>
      </c>
      <c r="E90">
        <v>1</v>
      </c>
      <c r="F90" s="269">
        <v>171.98</v>
      </c>
      <c r="G90" s="269">
        <v>57.22</v>
      </c>
      <c r="H90" s="270">
        <f t="shared" si="7"/>
        <v>4.9884940926170579E-4</v>
      </c>
      <c r="I90" s="273" t="e">
        <f t="shared" si="8"/>
        <v>#VALUE!</v>
      </c>
      <c r="J90" s="269">
        <v>15</v>
      </c>
      <c r="K90" s="269">
        <f t="shared" si="9"/>
        <v>15</v>
      </c>
      <c r="L90" s="274">
        <f t="shared" si="10"/>
        <v>42.22</v>
      </c>
      <c r="M90" s="270">
        <f t="shared" si="11"/>
        <v>0.24549366205372719</v>
      </c>
      <c r="N90" s="273">
        <f t="shared" si="12"/>
        <v>0.14549366205372719</v>
      </c>
    </row>
    <row r="91" spans="1:14" x14ac:dyDescent="0.25">
      <c r="A91" s="279" t="s">
        <v>1814</v>
      </c>
      <c r="B91" t="s">
        <v>29951</v>
      </c>
      <c r="C91" t="s">
        <v>1816</v>
      </c>
      <c r="D91" t="s">
        <v>30018</v>
      </c>
      <c r="E91">
        <v>28</v>
      </c>
      <c r="F91" s="269">
        <v>1364.1199999999994</v>
      </c>
      <c r="G91" s="269">
        <v>898.8000000000003</v>
      </c>
      <c r="H91" s="270">
        <f t="shared" si="7"/>
        <v>3.9567999544253855E-3</v>
      </c>
      <c r="I91" s="273" t="e">
        <f t="shared" si="8"/>
        <v>#VALUE!</v>
      </c>
      <c r="J91" s="269">
        <v>20</v>
      </c>
      <c r="K91" s="269">
        <f t="shared" si="9"/>
        <v>560</v>
      </c>
      <c r="L91" s="274">
        <f t="shared" si="10"/>
        <v>338.8000000000003</v>
      </c>
      <c r="M91" s="270">
        <f t="shared" si="11"/>
        <v>0.24836524645925612</v>
      </c>
      <c r="N91" s="273">
        <f t="shared" si="12"/>
        <v>0.14836524645925611</v>
      </c>
    </row>
    <row r="92" spans="1:14" x14ac:dyDescent="0.25">
      <c r="A92" s="279" t="s">
        <v>180</v>
      </c>
      <c r="B92" t="s">
        <v>29968</v>
      </c>
      <c r="C92" s="277" t="s">
        <v>433</v>
      </c>
      <c r="D92" t="s">
        <v>30027</v>
      </c>
      <c r="E92">
        <v>54</v>
      </c>
      <c r="F92" s="269">
        <v>12449.35999999999</v>
      </c>
      <c r="G92" s="269">
        <v>7842.22</v>
      </c>
      <c r="H92" s="270">
        <f t="shared" si="7"/>
        <v>3.6110919186453684E-2</v>
      </c>
      <c r="I92" s="273" t="e">
        <f t="shared" si="8"/>
        <v>#VALUE!</v>
      </c>
      <c r="J92" s="269">
        <v>87.62</v>
      </c>
      <c r="K92" s="269">
        <f t="shared" si="9"/>
        <v>4731.4800000000005</v>
      </c>
      <c r="L92" s="274">
        <f t="shared" si="10"/>
        <v>3110.74</v>
      </c>
      <c r="M92" s="270">
        <f t="shared" si="11"/>
        <v>0.24987147933709061</v>
      </c>
      <c r="N92" s="273">
        <f t="shared" si="12"/>
        <v>0.14987147933709061</v>
      </c>
    </row>
    <row r="93" spans="1:14" x14ac:dyDescent="0.25">
      <c r="A93" s="279" t="s">
        <v>21906</v>
      </c>
      <c r="B93" t="s">
        <v>29950</v>
      </c>
      <c r="C93" t="s">
        <v>29978</v>
      </c>
      <c r="D93" t="s">
        <v>30026</v>
      </c>
      <c r="E93">
        <v>1</v>
      </c>
      <c r="F93" s="269">
        <v>88.97</v>
      </c>
      <c r="G93" s="269">
        <v>53.4</v>
      </c>
      <c r="H93" s="270">
        <f t="shared" si="7"/>
        <v>2.5806856577517131E-4</v>
      </c>
      <c r="I93" s="273" t="e">
        <f t="shared" si="8"/>
        <v>#VALUE!</v>
      </c>
      <c r="J93" s="269">
        <v>31</v>
      </c>
      <c r="K93" s="269">
        <f t="shared" si="9"/>
        <v>31</v>
      </c>
      <c r="L93" s="274">
        <f t="shared" si="10"/>
        <v>22.4</v>
      </c>
      <c r="M93" s="270">
        <f t="shared" si="11"/>
        <v>0.25177025963808025</v>
      </c>
      <c r="N93" s="273">
        <f t="shared" si="12"/>
        <v>0.15177025963808025</v>
      </c>
    </row>
    <row r="94" spans="1:14" x14ac:dyDescent="0.25">
      <c r="A94" s="283" t="s">
        <v>4225</v>
      </c>
      <c r="B94" t="s">
        <v>29945</v>
      </c>
      <c r="C94" t="s">
        <v>4227</v>
      </c>
      <c r="D94" t="s">
        <v>30022</v>
      </c>
      <c r="E94">
        <v>1</v>
      </c>
      <c r="F94" s="269">
        <v>85.99</v>
      </c>
      <c r="G94" s="269">
        <v>77.260000000000005</v>
      </c>
      <c r="H94" s="270">
        <f t="shared" si="7"/>
        <v>2.494247046308529E-4</v>
      </c>
      <c r="I94" s="273" t="e">
        <f t="shared" si="8"/>
        <v>#VALUE!</v>
      </c>
      <c r="J94" s="269">
        <f>VLOOKUP(A94,[1]Resumo!$A$2:$D$127,4,FALSE)</f>
        <v>50.402000000000001</v>
      </c>
      <c r="K94" s="269">
        <f t="shared" si="9"/>
        <v>50.402000000000001</v>
      </c>
      <c r="L94" s="274">
        <f t="shared" si="10"/>
        <v>26.858000000000004</v>
      </c>
      <c r="M94" s="270">
        <f t="shared" si="11"/>
        <v>0.31233864402837547</v>
      </c>
      <c r="N94" s="273">
        <f t="shared" si="12"/>
        <v>0.21233864402837546</v>
      </c>
    </row>
    <row r="95" spans="1:14" x14ac:dyDescent="0.25">
      <c r="A95" s="279" t="s">
        <v>2508</v>
      </c>
      <c r="B95" t="s">
        <v>29950</v>
      </c>
      <c r="C95" t="s">
        <v>2510</v>
      </c>
      <c r="D95" t="s">
        <v>30026</v>
      </c>
      <c r="E95">
        <v>1</v>
      </c>
      <c r="F95" s="269">
        <v>96.35</v>
      </c>
      <c r="G95" s="269">
        <v>59.52</v>
      </c>
      <c r="H95" s="270">
        <f t="shared" si="7"/>
        <v>2.7947517491781228E-4</v>
      </c>
      <c r="I95" s="273" t="e">
        <f t="shared" si="8"/>
        <v>#VALUE!</v>
      </c>
      <c r="J95" s="269">
        <v>35</v>
      </c>
      <c r="K95" s="269">
        <f t="shared" si="9"/>
        <v>35</v>
      </c>
      <c r="L95" s="274">
        <f t="shared" si="10"/>
        <v>24.520000000000003</v>
      </c>
      <c r="M95" s="270">
        <f t="shared" si="11"/>
        <v>0.25448884276076811</v>
      </c>
      <c r="N95" s="273">
        <f t="shared" si="12"/>
        <v>0.1544888427607681</v>
      </c>
    </row>
    <row r="96" spans="1:14" x14ac:dyDescent="0.25">
      <c r="A96" s="279" t="s">
        <v>18851</v>
      </c>
      <c r="B96" t="s">
        <v>29960</v>
      </c>
      <c r="C96" t="s">
        <v>29991</v>
      </c>
      <c r="D96" t="s">
        <v>30026</v>
      </c>
      <c r="E96">
        <v>4</v>
      </c>
      <c r="F96" s="269">
        <v>63.96</v>
      </c>
      <c r="G96" s="269">
        <v>31.08</v>
      </c>
      <c r="H96" s="270">
        <f t="shared" si="7"/>
        <v>1.8552394590288815E-4</v>
      </c>
      <c r="I96" s="273" t="e">
        <f t="shared" si="8"/>
        <v>#VALUE!</v>
      </c>
      <c r="J96" s="269">
        <v>3.7</v>
      </c>
      <c r="K96" s="269">
        <f t="shared" si="9"/>
        <v>14.8</v>
      </c>
      <c r="L96" s="274">
        <f t="shared" si="10"/>
        <v>16.279999999999998</v>
      </c>
      <c r="M96" s="270">
        <f t="shared" si="11"/>
        <v>0.25453408380237647</v>
      </c>
      <c r="N96" s="273">
        <f t="shared" si="12"/>
        <v>0.15453408380237646</v>
      </c>
    </row>
    <row r="97" spans="1:14" x14ac:dyDescent="0.25">
      <c r="A97" s="279" t="s">
        <v>100</v>
      </c>
      <c r="B97" t="s">
        <v>29950</v>
      </c>
      <c r="C97" t="s">
        <v>102</v>
      </c>
      <c r="D97" t="s">
        <v>30026</v>
      </c>
      <c r="E97">
        <v>15</v>
      </c>
      <c r="F97" s="269">
        <v>891.45</v>
      </c>
      <c r="G97" s="269">
        <v>687.18999999999994</v>
      </c>
      <c r="H97" s="270">
        <f t="shared" si="7"/>
        <v>2.5857617507055917E-3</v>
      </c>
      <c r="I97" s="273" t="e">
        <f t="shared" si="8"/>
        <v>#VALUE!</v>
      </c>
      <c r="J97" s="269">
        <v>30.564</v>
      </c>
      <c r="K97" s="269">
        <f t="shared" si="9"/>
        <v>458.46</v>
      </c>
      <c r="L97" s="274">
        <f t="shared" si="10"/>
        <v>228.72999999999996</v>
      </c>
      <c r="M97" s="270">
        <f t="shared" si="11"/>
        <v>0.25658197318974696</v>
      </c>
      <c r="N97" s="273">
        <f t="shared" si="12"/>
        <v>0.15658197318974695</v>
      </c>
    </row>
    <row r="98" spans="1:14" x14ac:dyDescent="0.25">
      <c r="A98" s="279" t="s">
        <v>3630</v>
      </c>
      <c r="B98" t="s">
        <v>29950</v>
      </c>
      <c r="C98" t="s">
        <v>30012</v>
      </c>
      <c r="D98" t="s">
        <v>30026</v>
      </c>
      <c r="E98">
        <v>2</v>
      </c>
      <c r="F98" s="269">
        <v>73.3</v>
      </c>
      <c r="G98" s="269">
        <v>49.84</v>
      </c>
      <c r="H98" s="270">
        <f t="shared" si="7"/>
        <v>2.1261577915387275E-4</v>
      </c>
      <c r="I98" s="273" t="e">
        <f t="shared" ref="I98:I129" si="13">I97+H98</f>
        <v>#VALUE!</v>
      </c>
      <c r="J98" s="269">
        <v>15.5</v>
      </c>
      <c r="K98" s="269">
        <f t="shared" si="9"/>
        <v>31</v>
      </c>
      <c r="L98" s="274">
        <f t="shared" si="10"/>
        <v>18.840000000000003</v>
      </c>
      <c r="M98" s="270">
        <f t="shared" si="11"/>
        <v>0.2570259208731242</v>
      </c>
      <c r="N98" s="273">
        <f t="shared" si="12"/>
        <v>0.1570259208731242</v>
      </c>
    </row>
    <row r="99" spans="1:14" x14ac:dyDescent="0.25">
      <c r="A99" s="279" t="s">
        <v>27941</v>
      </c>
      <c r="B99" t="s">
        <v>30006</v>
      </c>
      <c r="C99" t="s">
        <v>27943</v>
      </c>
      <c r="D99" t="s">
        <v>30016</v>
      </c>
      <c r="E99">
        <v>2</v>
      </c>
      <c r="F99" s="269">
        <v>55.98</v>
      </c>
      <c r="G99" s="269">
        <v>38.26</v>
      </c>
      <c r="H99" s="270">
        <f t="shared" si="7"/>
        <v>1.6237696203320323E-4</v>
      </c>
      <c r="I99" s="273" t="e">
        <f t="shared" si="13"/>
        <v>#VALUE!</v>
      </c>
      <c r="J99" s="269">
        <v>11.905043894196483</v>
      </c>
      <c r="K99" s="269">
        <f t="shared" si="9"/>
        <v>23.810087788392966</v>
      </c>
      <c r="L99" s="274">
        <f t="shared" si="10"/>
        <v>14.449912211607032</v>
      </c>
      <c r="M99" s="270">
        <f t="shared" si="11"/>
        <v>0.25812633461248718</v>
      </c>
      <c r="N99" s="273">
        <f t="shared" si="12"/>
        <v>0.15812633461248718</v>
      </c>
    </row>
    <row r="100" spans="1:14" x14ac:dyDescent="0.25">
      <c r="A100" s="279" t="s">
        <v>26364</v>
      </c>
      <c r="B100" t="s">
        <v>29945</v>
      </c>
      <c r="C100" t="s">
        <v>29984</v>
      </c>
      <c r="D100" t="s">
        <v>30022</v>
      </c>
      <c r="E100">
        <v>1</v>
      </c>
      <c r="F100" s="269">
        <v>37.01</v>
      </c>
      <c r="G100" s="269">
        <v>27.07</v>
      </c>
      <c r="H100" s="270">
        <f t="shared" si="7"/>
        <v>1.0735211441316277E-4</v>
      </c>
      <c r="I100" s="273" t="e">
        <f t="shared" si="13"/>
        <v>#VALUE!</v>
      </c>
      <c r="J100" s="269" t="e">
        <f>VLOOKUP(A100,[1]Resumo!$A$2:$D$127,4,FALSE)</f>
        <v>#N/A</v>
      </c>
      <c r="K100" s="269" t="str">
        <f t="shared" si="9"/>
        <v/>
      </c>
      <c r="L100" s="274" t="str">
        <f t="shared" si="10"/>
        <v/>
      </c>
      <c r="M100" s="270" t="str">
        <f t="shared" si="11"/>
        <v/>
      </c>
      <c r="N100" s="273" t="e">
        <f t="shared" si="12"/>
        <v>#VALUE!</v>
      </c>
    </row>
    <row r="101" spans="1:14" x14ac:dyDescent="0.25">
      <c r="A101" s="279" t="s">
        <v>288</v>
      </c>
      <c r="B101" t="s">
        <v>29956</v>
      </c>
      <c r="C101" t="s">
        <v>29987</v>
      </c>
      <c r="D101" t="s">
        <v>30019</v>
      </c>
      <c r="E101">
        <v>87</v>
      </c>
      <c r="F101" s="269">
        <v>5581.1299999999947</v>
      </c>
      <c r="G101" s="269">
        <v>4029.9299999999944</v>
      </c>
      <c r="H101" s="270">
        <f t="shared" si="7"/>
        <v>1.6188762667244921E-2</v>
      </c>
      <c r="I101" s="273" t="e">
        <f t="shared" si="13"/>
        <v>#VALUE!</v>
      </c>
      <c r="J101" s="269">
        <v>29.639999999999997</v>
      </c>
      <c r="K101" s="269">
        <f t="shared" si="9"/>
        <v>2578.6799999999998</v>
      </c>
      <c r="L101" s="274">
        <f t="shared" si="10"/>
        <v>1451.2499999999945</v>
      </c>
      <c r="M101" s="270">
        <f t="shared" si="11"/>
        <v>0.26002798716388903</v>
      </c>
      <c r="N101" s="273">
        <f t="shared" si="12"/>
        <v>0.16002798716388902</v>
      </c>
    </row>
    <row r="102" spans="1:14" x14ac:dyDescent="0.25">
      <c r="A102" s="279" t="s">
        <v>21575</v>
      </c>
      <c r="B102" t="s">
        <v>29952</v>
      </c>
      <c r="C102" t="s">
        <v>21577</v>
      </c>
      <c r="D102" t="s">
        <v>30016</v>
      </c>
      <c r="E102">
        <v>2</v>
      </c>
      <c r="F102" s="269">
        <v>231.38</v>
      </c>
      <c r="G102" s="269">
        <v>151.13999999999999</v>
      </c>
      <c r="H102" s="270">
        <f t="shared" si="7"/>
        <v>6.7114650723905974E-4</v>
      </c>
      <c r="I102" s="273" t="e">
        <f t="shared" si="13"/>
        <v>#VALUE!</v>
      </c>
      <c r="J102" s="269">
        <v>45.400100000000002</v>
      </c>
      <c r="K102" s="269">
        <f t="shared" si="9"/>
        <v>90.800200000000004</v>
      </c>
      <c r="L102" s="274">
        <f t="shared" si="10"/>
        <v>60.339799999999983</v>
      </c>
      <c r="M102" s="270">
        <f t="shared" si="11"/>
        <v>0.26078226294407464</v>
      </c>
      <c r="N102" s="273">
        <f t="shared" si="12"/>
        <v>0.16078226294407463</v>
      </c>
    </row>
    <row r="103" spans="1:14" x14ac:dyDescent="0.25">
      <c r="A103" s="279" t="s">
        <v>9234</v>
      </c>
      <c r="B103" t="s">
        <v>29951</v>
      </c>
      <c r="C103" t="s">
        <v>9236</v>
      </c>
      <c r="D103" t="s">
        <v>30016</v>
      </c>
      <c r="E103">
        <v>1</v>
      </c>
      <c r="F103" s="269">
        <v>20.12</v>
      </c>
      <c r="G103" s="269">
        <v>12.21</v>
      </c>
      <c r="H103" s="270">
        <f t="shared" si="7"/>
        <v>5.8360565846874765E-5</v>
      </c>
      <c r="I103" s="273" t="e">
        <f t="shared" si="13"/>
        <v>#VALUE!</v>
      </c>
      <c r="J103" s="269">
        <v>6.9347315054641872</v>
      </c>
      <c r="K103" s="269">
        <f t="shared" si="9"/>
        <v>6.9347315054641872</v>
      </c>
      <c r="L103" s="274">
        <f t="shared" si="10"/>
        <v>5.2752684945358137</v>
      </c>
      <c r="M103" s="270">
        <f t="shared" si="11"/>
        <v>0.26219028302861896</v>
      </c>
      <c r="N103" s="273">
        <f t="shared" si="12"/>
        <v>0.16219028302861896</v>
      </c>
    </row>
    <row r="104" spans="1:14" x14ac:dyDescent="0.25">
      <c r="A104" s="279" t="s">
        <v>2147</v>
      </c>
      <c r="B104" t="s">
        <v>29946</v>
      </c>
      <c r="C104" s="280" t="s">
        <v>4070</v>
      </c>
      <c r="D104" t="s">
        <v>30020</v>
      </c>
      <c r="E104">
        <v>51</v>
      </c>
      <c r="F104" s="269">
        <v>3450.4899999999993</v>
      </c>
      <c r="G104" s="269">
        <v>2324.1799999999994</v>
      </c>
      <c r="H104" s="270">
        <f t="shared" si="7"/>
        <v>1.0008575986529962E-2</v>
      </c>
      <c r="I104" s="273" t="e">
        <f t="shared" si="13"/>
        <v>#VALUE!</v>
      </c>
      <c r="J104" s="269">
        <v>27.8</v>
      </c>
      <c r="K104" s="269">
        <f t="shared" si="9"/>
        <v>1417.8</v>
      </c>
      <c r="L104" s="274">
        <f t="shared" si="10"/>
        <v>906.37999999999943</v>
      </c>
      <c r="M104" s="270">
        <f t="shared" si="11"/>
        <v>0.26268153218818185</v>
      </c>
      <c r="N104" s="273">
        <f t="shared" si="12"/>
        <v>0.16268153218818185</v>
      </c>
    </row>
    <row r="105" spans="1:14" x14ac:dyDescent="0.25">
      <c r="A105" s="279" t="s">
        <v>884</v>
      </c>
      <c r="B105" t="s">
        <v>29945</v>
      </c>
      <c r="C105" t="s">
        <v>886</v>
      </c>
      <c r="D105" t="s">
        <v>30022</v>
      </c>
      <c r="E105">
        <v>1</v>
      </c>
      <c r="F105" s="269">
        <v>279.82</v>
      </c>
      <c r="G105" s="269">
        <v>219.79</v>
      </c>
      <c r="H105" s="270">
        <f t="shared" si="7"/>
        <v>8.116527602024103E-4</v>
      </c>
      <c r="I105" s="273" t="e">
        <f t="shared" si="13"/>
        <v>#VALUE!</v>
      </c>
      <c r="J105" s="269" t="e">
        <f>VLOOKUP(A105,[1]Resumo!$A$2:$D$127,4,FALSE)</f>
        <v>#N/A</v>
      </c>
      <c r="K105" s="269" t="str">
        <f t="shared" si="9"/>
        <v/>
      </c>
      <c r="L105" s="274" t="str">
        <f t="shared" si="10"/>
        <v/>
      </c>
      <c r="M105" s="270" t="str">
        <f t="shared" si="11"/>
        <v/>
      </c>
      <c r="N105" s="273" t="e">
        <f t="shared" si="12"/>
        <v>#VALUE!</v>
      </c>
    </row>
    <row r="106" spans="1:14" x14ac:dyDescent="0.25">
      <c r="A106" s="279" t="s">
        <v>379</v>
      </c>
      <c r="B106" t="s">
        <v>29956</v>
      </c>
      <c r="C106" t="s">
        <v>4999</v>
      </c>
      <c r="D106" t="s">
        <v>30019</v>
      </c>
      <c r="E106">
        <v>42</v>
      </c>
      <c r="F106" s="269">
        <v>2199.5599999999995</v>
      </c>
      <c r="G106" s="269">
        <v>1541.0000000000002</v>
      </c>
      <c r="H106" s="270">
        <f t="shared" si="7"/>
        <v>6.3800977243614219E-3</v>
      </c>
      <c r="I106" s="273" t="e">
        <f t="shared" si="13"/>
        <v>#VALUE!</v>
      </c>
      <c r="J106" s="269">
        <v>22.9</v>
      </c>
      <c r="K106" s="269">
        <f t="shared" si="9"/>
        <v>961.8</v>
      </c>
      <c r="L106" s="274">
        <f t="shared" si="10"/>
        <v>579.20000000000027</v>
      </c>
      <c r="M106" s="270">
        <f t="shared" si="11"/>
        <v>0.26332539235119767</v>
      </c>
      <c r="N106" s="273">
        <f t="shared" si="12"/>
        <v>0.16332539235119767</v>
      </c>
    </row>
    <row r="107" spans="1:14" x14ac:dyDescent="0.25">
      <c r="A107" s="279" t="s">
        <v>14392</v>
      </c>
      <c r="B107" t="s">
        <v>29950</v>
      </c>
      <c r="C107" t="s">
        <v>14394</v>
      </c>
      <c r="D107" t="s">
        <v>30026</v>
      </c>
      <c r="E107">
        <v>5</v>
      </c>
      <c r="F107" s="269">
        <v>175</v>
      </c>
      <c r="G107" s="269">
        <v>133.65</v>
      </c>
      <c r="H107" s="270">
        <f t="shared" si="7"/>
        <v>5.0760929538782717E-4</v>
      </c>
      <c r="I107" s="273" t="e">
        <f t="shared" si="13"/>
        <v>#VALUE!</v>
      </c>
      <c r="J107" s="269">
        <v>17.5</v>
      </c>
      <c r="K107" s="269">
        <f t="shared" si="9"/>
        <v>87.5</v>
      </c>
      <c r="L107" s="274">
        <f t="shared" si="10"/>
        <v>46.150000000000006</v>
      </c>
      <c r="M107" s="270">
        <f t="shared" si="11"/>
        <v>0.26371428571428573</v>
      </c>
      <c r="N107" s="273">
        <f t="shared" si="12"/>
        <v>0.16371428571428573</v>
      </c>
    </row>
    <row r="108" spans="1:14" x14ac:dyDescent="0.25">
      <c r="A108" s="279" t="s">
        <v>9166</v>
      </c>
      <c r="B108" t="s">
        <v>29950</v>
      </c>
      <c r="C108" t="s">
        <v>9168</v>
      </c>
      <c r="D108" t="s">
        <v>30026</v>
      </c>
      <c r="E108">
        <v>2</v>
      </c>
      <c r="F108" s="269">
        <v>316.41000000000003</v>
      </c>
      <c r="G108" s="269">
        <v>154.13</v>
      </c>
      <c r="H108" s="270">
        <f t="shared" si="7"/>
        <v>9.1778661230664232E-4</v>
      </c>
      <c r="I108" s="273" t="e">
        <f t="shared" si="13"/>
        <v>#VALUE!</v>
      </c>
      <c r="J108" s="269">
        <v>34.56</v>
      </c>
      <c r="K108" s="269">
        <f t="shared" si="9"/>
        <v>69.12</v>
      </c>
      <c r="L108" s="274">
        <f t="shared" si="10"/>
        <v>85.009999999999991</v>
      </c>
      <c r="M108" s="270">
        <f t="shared" si="11"/>
        <v>0.26867039600518311</v>
      </c>
      <c r="N108" s="273">
        <f t="shared" si="12"/>
        <v>0.1686703960051831</v>
      </c>
    </row>
    <row r="109" spans="1:14" x14ac:dyDescent="0.25">
      <c r="A109" s="279" t="s">
        <v>3817</v>
      </c>
      <c r="B109" t="s">
        <v>29946</v>
      </c>
      <c r="C109" s="280" t="s">
        <v>3819</v>
      </c>
      <c r="D109" t="s">
        <v>30020</v>
      </c>
      <c r="E109">
        <v>2</v>
      </c>
      <c r="F109" s="269">
        <v>358.09000000000003</v>
      </c>
      <c r="G109" s="269">
        <v>256.32</v>
      </c>
      <c r="H109" s="270">
        <f t="shared" si="7"/>
        <v>1.0386846433452974E-3</v>
      </c>
      <c r="I109" s="273" t="e">
        <f t="shared" si="13"/>
        <v>#VALUE!</v>
      </c>
      <c r="J109" s="269">
        <v>79.984000000000009</v>
      </c>
      <c r="K109" s="269">
        <f t="shared" si="9"/>
        <v>159.96800000000002</v>
      </c>
      <c r="L109" s="274">
        <f t="shared" si="10"/>
        <v>96.351999999999975</v>
      </c>
      <c r="M109" s="270">
        <f t="shared" si="11"/>
        <v>0.26907202100030708</v>
      </c>
      <c r="N109" s="273">
        <f t="shared" si="12"/>
        <v>0.16907202100030708</v>
      </c>
    </row>
    <row r="110" spans="1:14" x14ac:dyDescent="0.25">
      <c r="A110" s="279" t="s">
        <v>528</v>
      </c>
      <c r="B110" t="s">
        <v>29960</v>
      </c>
      <c r="C110" t="s">
        <v>530</v>
      </c>
      <c r="D110" t="s">
        <v>30026</v>
      </c>
      <c r="E110">
        <v>85</v>
      </c>
      <c r="F110" s="269">
        <v>1639.3700000000001</v>
      </c>
      <c r="G110" s="269">
        <v>895.96</v>
      </c>
      <c r="H110" s="270">
        <f t="shared" si="7"/>
        <v>4.7551968604568132E-3</v>
      </c>
      <c r="I110" s="273" t="e">
        <f t="shared" si="13"/>
        <v>#VALUE!</v>
      </c>
      <c r="J110" s="269">
        <v>5.32</v>
      </c>
      <c r="K110" s="269">
        <f t="shared" si="9"/>
        <v>452.20000000000005</v>
      </c>
      <c r="L110" s="274">
        <f t="shared" si="10"/>
        <v>443.76</v>
      </c>
      <c r="M110" s="270">
        <f t="shared" si="11"/>
        <v>0.27068935017720219</v>
      </c>
      <c r="N110" s="273">
        <f t="shared" si="12"/>
        <v>0.17068935017720219</v>
      </c>
    </row>
    <row r="111" spans="1:14" x14ac:dyDescent="0.25">
      <c r="A111" s="279" t="s">
        <v>559</v>
      </c>
      <c r="B111" t="s">
        <v>29950</v>
      </c>
      <c r="C111" t="s">
        <v>561</v>
      </c>
      <c r="D111" t="s">
        <v>30026</v>
      </c>
      <c r="E111">
        <v>6</v>
      </c>
      <c r="F111" s="269">
        <v>435.05</v>
      </c>
      <c r="G111" s="269">
        <v>299.73</v>
      </c>
      <c r="H111" s="270">
        <f t="shared" si="7"/>
        <v>1.2619167083341384E-3</v>
      </c>
      <c r="I111" s="273" t="e">
        <f t="shared" si="13"/>
        <v>#VALUE!</v>
      </c>
      <c r="J111" s="269">
        <v>30.24</v>
      </c>
      <c r="K111" s="269">
        <f t="shared" si="9"/>
        <v>181.44</v>
      </c>
      <c r="L111" s="274">
        <f t="shared" si="10"/>
        <v>118.29000000000002</v>
      </c>
      <c r="M111" s="270">
        <f t="shared" si="11"/>
        <v>0.27189978163429496</v>
      </c>
      <c r="N111" s="273">
        <f t="shared" si="12"/>
        <v>0.17189978163429495</v>
      </c>
    </row>
    <row r="112" spans="1:14" x14ac:dyDescent="0.25">
      <c r="A112" s="279" t="s">
        <v>465</v>
      </c>
      <c r="B112" t="s">
        <v>29945</v>
      </c>
      <c r="C112" s="280" t="s">
        <v>467</v>
      </c>
      <c r="D112" t="s">
        <v>30022</v>
      </c>
      <c r="E112">
        <v>82</v>
      </c>
      <c r="F112" s="269">
        <v>5976.7599999999929</v>
      </c>
      <c r="G112" s="269">
        <v>4552.8900000000012</v>
      </c>
      <c r="H112" s="270">
        <f t="shared" si="7"/>
        <v>1.7336336756012264E-2</v>
      </c>
      <c r="I112" s="273" t="e">
        <f t="shared" si="13"/>
        <v>#VALUE!</v>
      </c>
      <c r="J112" s="269">
        <f>VLOOKUP(A112,[1]Resumo!$A$2:$D$127,4,FALSE)</f>
        <v>35.5</v>
      </c>
      <c r="K112" s="269">
        <f t="shared" si="9"/>
        <v>2911</v>
      </c>
      <c r="L112" s="274">
        <f t="shared" si="10"/>
        <v>1641.8900000000012</v>
      </c>
      <c r="M112" s="270">
        <f t="shared" si="11"/>
        <v>0.27471238597501041</v>
      </c>
      <c r="N112" s="273">
        <f t="shared" si="12"/>
        <v>0.1747123859750104</v>
      </c>
    </row>
    <row r="113" spans="1:14" x14ac:dyDescent="0.25">
      <c r="A113" s="279" t="s">
        <v>115</v>
      </c>
      <c r="B113" t="s">
        <v>29946</v>
      </c>
      <c r="C113" s="280" t="s">
        <v>29971</v>
      </c>
      <c r="D113" t="s">
        <v>30020</v>
      </c>
      <c r="E113">
        <v>347</v>
      </c>
      <c r="F113" s="269">
        <v>23371.110000000004</v>
      </c>
      <c r="G113" s="269">
        <v>16068.260000000013</v>
      </c>
      <c r="H113" s="270">
        <f t="shared" si="7"/>
        <v>6.7790815311608021E-2</v>
      </c>
      <c r="I113" s="273" t="e">
        <f t="shared" si="13"/>
        <v>#VALUE!</v>
      </c>
      <c r="J113" s="269">
        <v>27.8</v>
      </c>
      <c r="K113" s="269">
        <f t="shared" si="9"/>
        <v>9646.6</v>
      </c>
      <c r="L113" s="274">
        <f t="shared" si="10"/>
        <v>6421.6600000000126</v>
      </c>
      <c r="M113" s="270">
        <f t="shared" si="11"/>
        <v>0.27476914874817721</v>
      </c>
      <c r="N113" s="273">
        <f t="shared" si="12"/>
        <v>0.1747691487481772</v>
      </c>
    </row>
    <row r="114" spans="1:14" x14ac:dyDescent="0.25">
      <c r="A114" s="279" t="s">
        <v>14947</v>
      </c>
      <c r="B114" t="s">
        <v>29948</v>
      </c>
      <c r="C114" t="s">
        <v>14949</v>
      </c>
      <c r="D114" t="s">
        <v>30022</v>
      </c>
      <c r="E114">
        <v>3</v>
      </c>
      <c r="F114" s="269">
        <v>346.48</v>
      </c>
      <c r="G114" s="269">
        <v>167.34</v>
      </c>
      <c r="H114" s="270">
        <f t="shared" si="7"/>
        <v>1.0050083923769965E-3</v>
      </c>
      <c r="I114" s="273" t="e">
        <f t="shared" si="13"/>
        <v>#VALUE!</v>
      </c>
      <c r="J114" s="269">
        <v>24</v>
      </c>
      <c r="K114" s="269">
        <f t="shared" si="9"/>
        <v>72</v>
      </c>
      <c r="L114" s="274">
        <f t="shared" si="10"/>
        <v>95.34</v>
      </c>
      <c r="M114" s="270">
        <f t="shared" si="11"/>
        <v>0.27516739782960054</v>
      </c>
      <c r="N114" s="273">
        <f t="shared" si="12"/>
        <v>0.17516739782960053</v>
      </c>
    </row>
    <row r="115" spans="1:14" x14ac:dyDescent="0.25">
      <c r="A115" s="279" t="s">
        <v>2345</v>
      </c>
      <c r="B115" t="s">
        <v>29951</v>
      </c>
      <c r="C115" t="s">
        <v>2347</v>
      </c>
      <c r="D115" t="s">
        <v>30016</v>
      </c>
      <c r="E115">
        <v>11</v>
      </c>
      <c r="F115" s="269">
        <v>527.71</v>
      </c>
      <c r="G115" s="269">
        <v>400.05</v>
      </c>
      <c r="H115" s="270">
        <f t="shared" si="7"/>
        <v>1.5306885786806302E-3</v>
      </c>
      <c r="I115" s="273" t="e">
        <f t="shared" si="13"/>
        <v>#VALUE!</v>
      </c>
      <c r="J115" s="269">
        <v>23.156436937454913</v>
      </c>
      <c r="K115" s="269">
        <f t="shared" si="9"/>
        <v>254.72080631200404</v>
      </c>
      <c r="L115" s="274">
        <f t="shared" si="10"/>
        <v>145.32919368799597</v>
      </c>
      <c r="M115" s="270">
        <f t="shared" si="11"/>
        <v>0.27539594415113594</v>
      </c>
      <c r="N115" s="273">
        <f t="shared" si="12"/>
        <v>0.17539594415113594</v>
      </c>
    </row>
    <row r="116" spans="1:14" x14ac:dyDescent="0.25">
      <c r="A116" s="279" t="s">
        <v>3342</v>
      </c>
      <c r="B116" t="s">
        <v>29945</v>
      </c>
      <c r="C116" t="s">
        <v>3344</v>
      </c>
      <c r="D116" t="s">
        <v>30022</v>
      </c>
      <c r="E116">
        <v>3</v>
      </c>
      <c r="F116" s="269">
        <v>761.96</v>
      </c>
      <c r="G116" s="269">
        <v>417.27</v>
      </c>
      <c r="H116" s="270">
        <f t="shared" si="7"/>
        <v>2.2101598783640505E-3</v>
      </c>
      <c r="I116" s="273" t="e">
        <f t="shared" si="13"/>
        <v>#VALUE!</v>
      </c>
      <c r="J116" s="269" t="e">
        <f>VLOOKUP(A116,[1]Resumo!$A$2:$D$127,4,FALSE)</f>
        <v>#N/A</v>
      </c>
      <c r="K116" s="269" t="str">
        <f t="shared" si="9"/>
        <v/>
      </c>
      <c r="L116" s="274" t="str">
        <f t="shared" si="10"/>
        <v/>
      </c>
      <c r="M116" s="270" t="str">
        <f t="shared" si="11"/>
        <v/>
      </c>
      <c r="N116" s="273" t="e">
        <f t="shared" si="12"/>
        <v>#VALUE!</v>
      </c>
    </row>
    <row r="117" spans="1:14" x14ac:dyDescent="0.25">
      <c r="A117" s="279" t="s">
        <v>17791</v>
      </c>
      <c r="B117" t="s">
        <v>29946</v>
      </c>
      <c r="C117" t="s">
        <v>17793</v>
      </c>
      <c r="D117" t="s">
        <v>30020</v>
      </c>
      <c r="E117">
        <v>2</v>
      </c>
      <c r="F117" s="269">
        <v>395.8</v>
      </c>
      <c r="G117" s="269">
        <v>287.62</v>
      </c>
      <c r="H117" s="270">
        <f t="shared" si="7"/>
        <v>1.1480671949400114E-3</v>
      </c>
      <c r="I117" s="273" t="e">
        <f t="shared" si="13"/>
        <v>#VALUE!</v>
      </c>
      <c r="J117" s="269">
        <v>89.172799999999995</v>
      </c>
      <c r="K117" s="269">
        <f t="shared" si="9"/>
        <v>178.34559999999999</v>
      </c>
      <c r="L117" s="274">
        <f t="shared" si="10"/>
        <v>109.27440000000001</v>
      </c>
      <c r="M117" s="270">
        <f t="shared" si="11"/>
        <v>0.27608489135927239</v>
      </c>
      <c r="N117" s="273">
        <f t="shared" si="12"/>
        <v>0.17608489135927238</v>
      </c>
    </row>
    <row r="118" spans="1:14" x14ac:dyDescent="0.25">
      <c r="A118" s="279" t="s">
        <v>3915</v>
      </c>
      <c r="B118" t="s">
        <v>29956</v>
      </c>
      <c r="C118" t="s">
        <v>29988</v>
      </c>
      <c r="D118" t="s">
        <v>30031</v>
      </c>
      <c r="E118">
        <v>20</v>
      </c>
      <c r="F118" s="269">
        <v>2033.5600000000002</v>
      </c>
      <c r="G118" s="269">
        <v>1366.9499999999996</v>
      </c>
      <c r="H118" s="270">
        <f t="shared" si="7"/>
        <v>5.898594049879257E-3</v>
      </c>
      <c r="I118" s="273" t="e">
        <f t="shared" si="13"/>
        <v>#VALUE!</v>
      </c>
      <c r="J118" s="269">
        <v>40.269999999999996</v>
      </c>
      <c r="K118" s="269">
        <f t="shared" si="9"/>
        <v>805.39999999999986</v>
      </c>
      <c r="L118" s="274">
        <f t="shared" si="10"/>
        <v>561.54999999999973</v>
      </c>
      <c r="M118" s="270">
        <f t="shared" si="11"/>
        <v>0.27614134817758007</v>
      </c>
      <c r="N118" s="273">
        <f t="shared" si="12"/>
        <v>0.17614134817758006</v>
      </c>
    </row>
    <row r="119" spans="1:14" x14ac:dyDescent="0.25">
      <c r="A119" s="279" t="s">
        <v>16445</v>
      </c>
      <c r="B119" t="s">
        <v>29945</v>
      </c>
      <c r="C119" t="s">
        <v>29975</v>
      </c>
      <c r="D119" t="s">
        <v>30022</v>
      </c>
      <c r="E119">
        <v>4</v>
      </c>
      <c r="F119" s="269">
        <v>552.22</v>
      </c>
      <c r="G119" s="269">
        <v>379.19</v>
      </c>
      <c r="H119" s="270">
        <f t="shared" si="7"/>
        <v>1.6017828862803767E-3</v>
      </c>
      <c r="I119" s="273" t="e">
        <f t="shared" si="13"/>
        <v>#VALUE!</v>
      </c>
      <c r="J119" s="269">
        <f>VLOOKUP(A119,[1]Resumo!$A$2:$D$127,4,FALSE)</f>
        <v>56.506399999999999</v>
      </c>
      <c r="K119" s="269">
        <f t="shared" si="9"/>
        <v>226.0256</v>
      </c>
      <c r="L119" s="274">
        <f t="shared" si="10"/>
        <v>153.1644</v>
      </c>
      <c r="M119" s="270">
        <f t="shared" si="11"/>
        <v>0.27736119662453368</v>
      </c>
      <c r="N119" s="273">
        <f t="shared" si="12"/>
        <v>0.17736119662453367</v>
      </c>
    </row>
    <row r="120" spans="1:14" x14ac:dyDescent="0.25">
      <c r="A120" s="279" t="s">
        <v>24403</v>
      </c>
      <c r="B120" t="s">
        <v>29949</v>
      </c>
      <c r="C120" t="s">
        <v>24405</v>
      </c>
      <c r="D120" t="s">
        <v>30023</v>
      </c>
      <c r="E120">
        <v>1</v>
      </c>
      <c r="F120" s="269">
        <v>89.77</v>
      </c>
      <c r="G120" s="269">
        <v>53.06</v>
      </c>
      <c r="H120" s="270">
        <f t="shared" si="7"/>
        <v>2.6038906541122996E-4</v>
      </c>
      <c r="I120" s="273" t="e">
        <f t="shared" si="13"/>
        <v>#VALUE!</v>
      </c>
      <c r="J120" s="269">
        <v>28</v>
      </c>
      <c r="K120" s="269">
        <f t="shared" si="9"/>
        <v>28</v>
      </c>
      <c r="L120" s="274">
        <f t="shared" si="10"/>
        <v>25.060000000000002</v>
      </c>
      <c r="M120" s="270">
        <f t="shared" si="11"/>
        <v>0.27915784783335196</v>
      </c>
      <c r="N120" s="273">
        <f t="shared" si="12"/>
        <v>0.17915784783335195</v>
      </c>
    </row>
    <row r="121" spans="1:14" x14ac:dyDescent="0.25">
      <c r="A121" s="279" t="s">
        <v>26734</v>
      </c>
      <c r="B121" t="s">
        <v>29946</v>
      </c>
      <c r="C121" t="s">
        <v>26736</v>
      </c>
      <c r="D121" t="s">
        <v>30020</v>
      </c>
      <c r="E121">
        <v>1</v>
      </c>
      <c r="F121" s="269">
        <v>101.85</v>
      </c>
      <c r="G121" s="269">
        <v>71.180000000000007</v>
      </c>
      <c r="H121" s="270">
        <f t="shared" si="7"/>
        <v>2.954286099157154E-4</v>
      </c>
      <c r="I121" s="273" t="e">
        <f t="shared" si="13"/>
        <v>#VALUE!</v>
      </c>
      <c r="J121" s="269">
        <v>42.714400000000005</v>
      </c>
      <c r="K121" s="269">
        <f t="shared" si="9"/>
        <v>42.714400000000005</v>
      </c>
      <c r="L121" s="274">
        <f t="shared" si="10"/>
        <v>28.465600000000002</v>
      </c>
      <c r="M121" s="270">
        <f t="shared" si="11"/>
        <v>0.27948551791850762</v>
      </c>
      <c r="N121" s="273">
        <f t="shared" si="12"/>
        <v>0.17948551791850761</v>
      </c>
    </row>
    <row r="122" spans="1:14" x14ac:dyDescent="0.25">
      <c r="A122" s="279" t="s">
        <v>13928</v>
      </c>
      <c r="B122" t="s">
        <v>29950</v>
      </c>
      <c r="C122" t="s">
        <v>13930</v>
      </c>
      <c r="D122" t="s">
        <v>30026</v>
      </c>
      <c r="E122">
        <v>1</v>
      </c>
      <c r="F122" s="269">
        <v>48.19</v>
      </c>
      <c r="G122" s="269">
        <v>34.5</v>
      </c>
      <c r="H122" s="270">
        <f t="shared" si="7"/>
        <v>1.3978109682708222E-4</v>
      </c>
      <c r="I122" s="273" t="e">
        <f t="shared" si="13"/>
        <v>#VALUE!</v>
      </c>
      <c r="J122" s="269">
        <v>21</v>
      </c>
      <c r="K122" s="269">
        <f t="shared" si="9"/>
        <v>21</v>
      </c>
      <c r="L122" s="274">
        <f t="shared" si="10"/>
        <v>13.5</v>
      </c>
      <c r="M122" s="270">
        <f t="shared" si="11"/>
        <v>0.28014110811371656</v>
      </c>
      <c r="N122" s="273">
        <f t="shared" si="12"/>
        <v>0.18014110811371656</v>
      </c>
    </row>
    <row r="123" spans="1:14" x14ac:dyDescent="0.25">
      <c r="A123" s="279" t="s">
        <v>256</v>
      </c>
      <c r="B123" t="s">
        <v>29945</v>
      </c>
      <c r="C123" t="s">
        <v>2376</v>
      </c>
      <c r="D123" t="s">
        <v>30022</v>
      </c>
      <c r="E123">
        <v>20</v>
      </c>
      <c r="F123" s="269">
        <v>4560.0100000000011</v>
      </c>
      <c r="G123" s="269">
        <v>2583.0200000000004</v>
      </c>
      <c r="H123" s="270">
        <f t="shared" si="7"/>
        <v>1.3226876931779694E-2</v>
      </c>
      <c r="I123" s="273" t="e">
        <f t="shared" si="13"/>
        <v>#VALUE!</v>
      </c>
      <c r="J123" s="269" t="e">
        <f>VLOOKUP(A123,[1]Resumo!$A$2:$D$127,4,FALSE)</f>
        <v>#N/A</v>
      </c>
      <c r="K123" s="269" t="str">
        <f t="shared" si="9"/>
        <v/>
      </c>
      <c r="L123" s="274" t="str">
        <f t="shared" si="10"/>
        <v/>
      </c>
      <c r="M123" s="270" t="str">
        <f t="shared" si="11"/>
        <v/>
      </c>
      <c r="N123" s="273" t="e">
        <f t="shared" si="12"/>
        <v>#VALUE!</v>
      </c>
    </row>
    <row r="124" spans="1:14" x14ac:dyDescent="0.25">
      <c r="A124" s="279" t="s">
        <v>23784</v>
      </c>
      <c r="B124" t="s">
        <v>29945</v>
      </c>
      <c r="C124" t="s">
        <v>23786</v>
      </c>
      <c r="D124" t="s">
        <v>30022</v>
      </c>
      <c r="E124">
        <v>1</v>
      </c>
      <c r="F124" s="269">
        <v>569.44000000000005</v>
      </c>
      <c r="G124" s="269">
        <v>252.14</v>
      </c>
      <c r="H124" s="270">
        <f t="shared" si="7"/>
        <v>1.6517316409465391E-3</v>
      </c>
      <c r="I124" s="273" t="e">
        <f t="shared" si="13"/>
        <v>#VALUE!</v>
      </c>
      <c r="J124" s="269" t="e">
        <f>VLOOKUP(A124,[1]Resumo!$A$2:$D$127,4,FALSE)</f>
        <v>#N/A</v>
      </c>
      <c r="K124" s="269" t="str">
        <f t="shared" si="9"/>
        <v/>
      </c>
      <c r="L124" s="274" t="str">
        <f t="shared" si="10"/>
        <v/>
      </c>
      <c r="M124" s="270" t="str">
        <f t="shared" si="11"/>
        <v/>
      </c>
      <c r="N124" s="273" t="e">
        <f t="shared" si="12"/>
        <v>#VALUE!</v>
      </c>
    </row>
    <row r="125" spans="1:14" x14ac:dyDescent="0.25">
      <c r="A125" s="279" t="s">
        <v>6173</v>
      </c>
      <c r="B125" t="s">
        <v>29950</v>
      </c>
      <c r="C125" t="s">
        <v>6175</v>
      </c>
      <c r="D125" t="s">
        <v>30026</v>
      </c>
      <c r="E125">
        <v>16</v>
      </c>
      <c r="F125" s="269">
        <v>992</v>
      </c>
      <c r="G125" s="269">
        <v>765.1600000000002</v>
      </c>
      <c r="H125" s="270">
        <f t="shared" si="7"/>
        <v>2.877419548712712E-3</v>
      </c>
      <c r="I125" s="273" t="e">
        <f t="shared" si="13"/>
        <v>#VALUE!</v>
      </c>
      <c r="J125" s="269">
        <v>30.240000000000002</v>
      </c>
      <c r="K125" s="269">
        <f t="shared" si="9"/>
        <v>483.84000000000003</v>
      </c>
      <c r="L125" s="274">
        <f t="shared" si="10"/>
        <v>281.32000000000016</v>
      </c>
      <c r="M125" s="270">
        <f t="shared" si="11"/>
        <v>0.2835887096774195</v>
      </c>
      <c r="N125" s="273">
        <f t="shared" si="12"/>
        <v>0.1835887096774195</v>
      </c>
    </row>
    <row r="126" spans="1:14" x14ac:dyDescent="0.25">
      <c r="A126" s="279" t="s">
        <v>617</v>
      </c>
      <c r="B126" t="s">
        <v>29994</v>
      </c>
      <c r="C126" t="s">
        <v>29996</v>
      </c>
      <c r="D126" t="s">
        <v>30018</v>
      </c>
      <c r="E126">
        <v>7</v>
      </c>
      <c r="F126" s="269">
        <v>1469.9</v>
      </c>
      <c r="G126" s="269">
        <v>690.16</v>
      </c>
      <c r="H126" s="270">
        <f t="shared" si="7"/>
        <v>4.2636280188032413E-3</v>
      </c>
      <c r="I126" s="273" t="e">
        <f t="shared" si="13"/>
        <v>#VALUE!</v>
      </c>
      <c r="J126" s="269">
        <v>39</v>
      </c>
      <c r="K126" s="269">
        <f t="shared" si="9"/>
        <v>273</v>
      </c>
      <c r="L126" s="274">
        <f t="shared" si="10"/>
        <v>417.15999999999997</v>
      </c>
      <c r="M126" s="270">
        <f t="shared" si="11"/>
        <v>0.28380161915776581</v>
      </c>
      <c r="N126" s="273">
        <f t="shared" si="12"/>
        <v>0.1838016191577658</v>
      </c>
    </row>
    <row r="127" spans="1:14" x14ac:dyDescent="0.25">
      <c r="A127" s="279" t="s">
        <v>20384</v>
      </c>
      <c r="B127" t="s">
        <v>29974</v>
      </c>
      <c r="C127" t="s">
        <v>20386</v>
      </c>
      <c r="D127" t="s">
        <v>30016</v>
      </c>
      <c r="E127">
        <v>1</v>
      </c>
      <c r="F127" s="269">
        <v>29.99</v>
      </c>
      <c r="G127" s="269">
        <v>20.89</v>
      </c>
      <c r="H127" s="270">
        <f t="shared" si="7"/>
        <v>8.6989730106748202E-5</v>
      </c>
      <c r="I127" s="273" t="e">
        <f t="shared" si="13"/>
        <v>#VALUE!</v>
      </c>
      <c r="J127" s="269">
        <v>12.37268283991097</v>
      </c>
      <c r="K127" s="269">
        <f t="shared" si="9"/>
        <v>12.37268283991097</v>
      </c>
      <c r="L127" s="274">
        <f t="shared" si="10"/>
        <v>8.5173171600890303</v>
      </c>
      <c r="M127" s="270">
        <f t="shared" si="11"/>
        <v>0.28400524041643982</v>
      </c>
      <c r="N127" s="273">
        <f t="shared" si="12"/>
        <v>0.18400524041643981</v>
      </c>
    </row>
    <row r="128" spans="1:14" x14ac:dyDescent="0.25">
      <c r="A128" s="279" t="s">
        <v>194</v>
      </c>
      <c r="B128" t="s">
        <v>29968</v>
      </c>
      <c r="C128" s="318" t="s">
        <v>196</v>
      </c>
      <c r="D128" t="s">
        <v>30020</v>
      </c>
      <c r="E128">
        <v>36</v>
      </c>
      <c r="F128" s="269">
        <v>1251.1399999999994</v>
      </c>
      <c r="G128" s="269">
        <v>856.37999999999988</v>
      </c>
      <c r="H128" s="270">
        <f t="shared" si="7"/>
        <v>3.6290873933230044E-3</v>
      </c>
      <c r="I128" s="273" t="e">
        <f t="shared" si="13"/>
        <v>#VALUE!</v>
      </c>
      <c r="J128" s="269">
        <v>13.9</v>
      </c>
      <c r="K128" s="269">
        <f t="shared" si="9"/>
        <v>500.40000000000003</v>
      </c>
      <c r="L128" s="274">
        <f t="shared" si="10"/>
        <v>355.97999999999985</v>
      </c>
      <c r="M128" s="270">
        <f t="shared" si="11"/>
        <v>0.28452451364355708</v>
      </c>
      <c r="N128" s="273">
        <f t="shared" si="12"/>
        <v>0.18452451364355707</v>
      </c>
    </row>
    <row r="129" spans="1:14" x14ac:dyDescent="0.25">
      <c r="A129" s="279" t="s">
        <v>14018</v>
      </c>
      <c r="B129" t="s">
        <v>29952</v>
      </c>
      <c r="C129" t="s">
        <v>14020</v>
      </c>
      <c r="D129" t="s">
        <v>30016</v>
      </c>
      <c r="E129">
        <v>1</v>
      </c>
      <c r="F129" s="269">
        <v>93.79</v>
      </c>
      <c r="G129" s="269">
        <v>59.4</v>
      </c>
      <c r="H129" s="270">
        <f t="shared" si="7"/>
        <v>2.7204957608242467E-4</v>
      </c>
      <c r="I129" s="273" t="e">
        <f t="shared" si="13"/>
        <v>#VALUE!</v>
      </c>
      <c r="J129" s="269">
        <v>32.656413216306746</v>
      </c>
      <c r="K129" s="269">
        <f t="shared" si="9"/>
        <v>32.656413216306746</v>
      </c>
      <c r="L129" s="274">
        <f t="shared" si="10"/>
        <v>26.743586783693253</v>
      </c>
      <c r="M129" s="270">
        <f t="shared" si="11"/>
        <v>0.28514326456651296</v>
      </c>
      <c r="N129" s="273">
        <f t="shared" si="12"/>
        <v>0.18514326456651295</v>
      </c>
    </row>
    <row r="130" spans="1:14" x14ac:dyDescent="0.25">
      <c r="A130" s="279" t="s">
        <v>1174</v>
      </c>
      <c r="B130" t="s">
        <v>29945</v>
      </c>
      <c r="C130" t="s">
        <v>1176</v>
      </c>
      <c r="D130" t="s">
        <v>30022</v>
      </c>
      <c r="E130">
        <v>38</v>
      </c>
      <c r="F130" s="269">
        <v>7345.0099999999966</v>
      </c>
      <c r="G130" s="269">
        <v>4582.5099999999984</v>
      </c>
      <c r="H130" s="270">
        <f t="shared" ref="H130:H193" si="14">F130/$F$316</f>
        <v>2.1305116289808815E-2</v>
      </c>
      <c r="I130" s="273" t="e">
        <f t="shared" ref="I130:I145" si="15">I129+H130</f>
        <v>#VALUE!</v>
      </c>
      <c r="J130" s="269" t="e">
        <f>VLOOKUP(A130,[1]Resumo!$A$2:$D$127,4,FALSE)</f>
        <v>#N/A</v>
      </c>
      <c r="K130" s="269" t="str">
        <f t="shared" ref="K130:K193" si="16">IFERROR(J130*E130,"")</f>
        <v/>
      </c>
      <c r="L130" s="274" t="str">
        <f t="shared" ref="L130:L193" si="17">IFERROR(G130-K130,"")</f>
        <v/>
      </c>
      <c r="M130" s="270" t="str">
        <f t="shared" ref="M130:M193" si="18">IFERROR(L130/F130,"")</f>
        <v/>
      </c>
      <c r="N130" s="273" t="e">
        <f t="shared" ref="N130:N193" si="19">M130-10%</f>
        <v>#VALUE!</v>
      </c>
    </row>
    <row r="131" spans="1:14" x14ac:dyDescent="0.25">
      <c r="A131" s="279" t="s">
        <v>7164</v>
      </c>
      <c r="B131" t="s">
        <v>29960</v>
      </c>
      <c r="C131" t="s">
        <v>7166</v>
      </c>
      <c r="D131" t="s">
        <v>30026</v>
      </c>
      <c r="E131">
        <v>6</v>
      </c>
      <c r="F131" s="269">
        <v>125.3</v>
      </c>
      <c r="G131" s="269">
        <v>56.16</v>
      </c>
      <c r="H131" s="270">
        <f t="shared" si="14"/>
        <v>3.6344825549768426E-4</v>
      </c>
      <c r="I131" s="273" t="e">
        <f t="shared" si="15"/>
        <v>#VALUE!</v>
      </c>
      <c r="J131" s="269">
        <v>3.2831999999999999</v>
      </c>
      <c r="K131" s="269">
        <f t="shared" si="16"/>
        <v>19.699199999999998</v>
      </c>
      <c r="L131" s="274">
        <f t="shared" si="17"/>
        <v>36.460799999999999</v>
      </c>
      <c r="M131" s="270">
        <f t="shared" si="18"/>
        <v>0.29098802873104551</v>
      </c>
      <c r="N131" s="273">
        <f t="shared" si="19"/>
        <v>0.19098802873104551</v>
      </c>
    </row>
    <row r="132" spans="1:14" x14ac:dyDescent="0.25">
      <c r="A132" s="279" t="s">
        <v>25737</v>
      </c>
      <c r="B132" t="s">
        <v>29946</v>
      </c>
      <c r="C132" t="s">
        <v>29967</v>
      </c>
      <c r="D132" t="s">
        <v>30020</v>
      </c>
      <c r="E132">
        <v>3</v>
      </c>
      <c r="F132" s="269">
        <v>209.10000000000002</v>
      </c>
      <c r="G132" s="269">
        <v>157.05000000000001</v>
      </c>
      <c r="H132" s="270">
        <f t="shared" si="14"/>
        <v>6.0652059237482675E-4</v>
      </c>
      <c r="I132" s="273" t="e">
        <f t="shared" si="15"/>
        <v>#VALUE!</v>
      </c>
      <c r="J132" s="269">
        <v>31.992000000000004</v>
      </c>
      <c r="K132" s="269">
        <f t="shared" si="16"/>
        <v>95.976000000000013</v>
      </c>
      <c r="L132" s="274">
        <f t="shared" si="17"/>
        <v>61.073999999999998</v>
      </c>
      <c r="M132" s="270">
        <f t="shared" si="18"/>
        <v>0.29208034433285507</v>
      </c>
      <c r="N132" s="273">
        <f t="shared" si="19"/>
        <v>0.19208034433285506</v>
      </c>
    </row>
    <row r="133" spans="1:14" x14ac:dyDescent="0.25">
      <c r="A133" s="279" t="s">
        <v>5010</v>
      </c>
      <c r="B133" t="s">
        <v>29951</v>
      </c>
      <c r="C133" t="s">
        <v>5012</v>
      </c>
      <c r="D133" t="s">
        <v>30018</v>
      </c>
      <c r="E133">
        <v>5</v>
      </c>
      <c r="F133" s="269">
        <v>463.59999999999997</v>
      </c>
      <c r="G133" s="269">
        <v>210.73999999999998</v>
      </c>
      <c r="H133" s="270">
        <f t="shared" si="14"/>
        <v>1.344729539095981E-3</v>
      </c>
      <c r="I133" s="273" t="e">
        <f t="shared" si="15"/>
        <v>#VALUE!</v>
      </c>
      <c r="J133" s="269">
        <v>15</v>
      </c>
      <c r="K133" s="269">
        <f t="shared" si="16"/>
        <v>75</v>
      </c>
      <c r="L133" s="274">
        <f t="shared" si="17"/>
        <v>135.73999999999998</v>
      </c>
      <c r="M133" s="270">
        <f t="shared" si="18"/>
        <v>0.29279551337359788</v>
      </c>
      <c r="N133" s="273">
        <f t="shared" si="19"/>
        <v>0.19279551337359788</v>
      </c>
    </row>
    <row r="134" spans="1:14" x14ac:dyDescent="0.25">
      <c r="A134" s="279" t="s">
        <v>15788</v>
      </c>
      <c r="B134" t="s">
        <v>29954</v>
      </c>
      <c r="C134" t="s">
        <v>15790</v>
      </c>
      <c r="D134" t="s">
        <v>30021</v>
      </c>
      <c r="E134">
        <v>1</v>
      </c>
      <c r="F134" s="269">
        <v>122.62</v>
      </c>
      <c r="G134" s="269">
        <v>83.32</v>
      </c>
      <c r="H134" s="270">
        <f t="shared" si="14"/>
        <v>3.5567458171688782E-4</v>
      </c>
      <c r="I134" s="273" t="e">
        <f t="shared" si="15"/>
        <v>#VALUE!</v>
      </c>
      <c r="J134" s="269">
        <v>47.2</v>
      </c>
      <c r="K134" s="269">
        <f t="shared" si="16"/>
        <v>47.2</v>
      </c>
      <c r="L134" s="274">
        <f t="shared" si="17"/>
        <v>36.11999999999999</v>
      </c>
      <c r="M134" s="270">
        <f t="shared" si="18"/>
        <v>0.29456858587506107</v>
      </c>
      <c r="N134" s="273">
        <f t="shared" si="19"/>
        <v>0.19456858587506107</v>
      </c>
    </row>
    <row r="135" spans="1:14" x14ac:dyDescent="0.25">
      <c r="A135" s="279" t="s">
        <v>1114</v>
      </c>
      <c r="B135" t="s">
        <v>29960</v>
      </c>
      <c r="C135" t="s">
        <v>1116</v>
      </c>
      <c r="D135" t="s">
        <v>30026</v>
      </c>
      <c r="E135">
        <v>23</v>
      </c>
      <c r="F135" s="269">
        <v>471.5</v>
      </c>
      <c r="G135" s="269">
        <v>295.17999999999995</v>
      </c>
      <c r="H135" s="270">
        <f t="shared" si="14"/>
        <v>1.3676444730020602E-3</v>
      </c>
      <c r="I135" s="273" t="e">
        <f t="shared" si="15"/>
        <v>#VALUE!</v>
      </c>
      <c r="J135" s="269">
        <v>6.78</v>
      </c>
      <c r="K135" s="269">
        <f t="shared" si="16"/>
        <v>155.94</v>
      </c>
      <c r="L135" s="274">
        <f t="shared" si="17"/>
        <v>139.23999999999995</v>
      </c>
      <c r="M135" s="270">
        <f t="shared" si="18"/>
        <v>0.29531283138918335</v>
      </c>
      <c r="N135" s="273">
        <f t="shared" si="19"/>
        <v>0.19531283138918334</v>
      </c>
    </row>
    <row r="136" spans="1:14" x14ac:dyDescent="0.25">
      <c r="A136" s="279" t="s">
        <v>10014</v>
      </c>
      <c r="B136" t="s">
        <v>29964</v>
      </c>
      <c r="C136" t="s">
        <v>29965</v>
      </c>
      <c r="D136" t="s">
        <v>30019</v>
      </c>
      <c r="E136">
        <v>3</v>
      </c>
      <c r="F136" s="269">
        <v>135.44999999999999</v>
      </c>
      <c r="G136" s="269">
        <v>95.91</v>
      </c>
      <c r="H136" s="270">
        <f t="shared" si="14"/>
        <v>3.9288959463017821E-4</v>
      </c>
      <c r="I136" s="273" t="e">
        <f t="shared" si="15"/>
        <v>#VALUE!</v>
      </c>
      <c r="J136" s="269">
        <v>18.45</v>
      </c>
      <c r="K136" s="269">
        <f t="shared" si="16"/>
        <v>55.349999999999994</v>
      </c>
      <c r="L136" s="274">
        <f t="shared" si="17"/>
        <v>40.56</v>
      </c>
      <c r="M136" s="270">
        <f t="shared" si="18"/>
        <v>0.29944629014396462</v>
      </c>
      <c r="N136" s="273">
        <f t="shared" si="19"/>
        <v>0.19944629014396462</v>
      </c>
    </row>
    <row r="137" spans="1:14" x14ac:dyDescent="0.25">
      <c r="A137" s="279" t="s">
        <v>3128</v>
      </c>
      <c r="B137" t="s">
        <v>29950</v>
      </c>
      <c r="C137" t="s">
        <v>3130</v>
      </c>
      <c r="D137" t="s">
        <v>30026</v>
      </c>
      <c r="E137">
        <v>7</v>
      </c>
      <c r="F137" s="269">
        <v>589.5</v>
      </c>
      <c r="G137" s="269">
        <v>388.53</v>
      </c>
      <c r="H137" s="270">
        <f t="shared" si="14"/>
        <v>1.7099181693207093E-3</v>
      </c>
      <c r="I137" s="273" t="e">
        <f t="shared" si="15"/>
        <v>#VALUE!</v>
      </c>
      <c r="J137" s="269">
        <v>30.240000000000002</v>
      </c>
      <c r="K137" s="269">
        <f t="shared" si="16"/>
        <v>211.68</v>
      </c>
      <c r="L137" s="274">
        <f t="shared" si="17"/>
        <v>176.84999999999997</v>
      </c>
      <c r="M137" s="270">
        <f t="shared" si="18"/>
        <v>0.29999999999999993</v>
      </c>
      <c r="N137" s="273">
        <f t="shared" si="19"/>
        <v>0.19999999999999993</v>
      </c>
    </row>
    <row r="138" spans="1:14" x14ac:dyDescent="0.25">
      <c r="A138" s="279" t="s">
        <v>1095</v>
      </c>
      <c r="B138" t="s">
        <v>29945</v>
      </c>
      <c r="C138" t="s">
        <v>1097</v>
      </c>
      <c r="D138" t="s">
        <v>30022</v>
      </c>
      <c r="E138">
        <v>9</v>
      </c>
      <c r="F138" s="269">
        <v>1316.4699999999998</v>
      </c>
      <c r="G138" s="269">
        <v>941.56000000000017</v>
      </c>
      <c r="H138" s="270">
        <f t="shared" si="14"/>
        <v>3.8185851948526442E-3</v>
      </c>
      <c r="I138" s="273" t="e">
        <f t="shared" si="15"/>
        <v>#VALUE!</v>
      </c>
      <c r="J138" s="269" t="e">
        <f>VLOOKUP(A138,[1]Resumo!$A$2:$D$127,4,FALSE)</f>
        <v>#N/A</v>
      </c>
      <c r="K138" s="269" t="str">
        <f t="shared" si="16"/>
        <v/>
      </c>
      <c r="L138" s="274" t="str">
        <f t="shared" si="17"/>
        <v/>
      </c>
      <c r="M138" s="270" t="str">
        <f t="shared" si="18"/>
        <v/>
      </c>
      <c r="N138" s="273" t="e">
        <f t="shared" si="19"/>
        <v>#VALUE!</v>
      </c>
    </row>
    <row r="139" spans="1:14" x14ac:dyDescent="0.25">
      <c r="A139" s="279" t="s">
        <v>6474</v>
      </c>
      <c r="B139" t="s">
        <v>29951</v>
      </c>
      <c r="C139" t="s">
        <v>30003</v>
      </c>
      <c r="D139" t="s">
        <v>30018</v>
      </c>
      <c r="E139">
        <v>3</v>
      </c>
      <c r="F139" s="269">
        <v>468</v>
      </c>
      <c r="G139" s="269">
        <v>192.33</v>
      </c>
      <c r="H139" s="270">
        <f t="shared" si="14"/>
        <v>1.3574922870943035E-3</v>
      </c>
      <c r="I139" s="273" t="e">
        <f t="shared" si="15"/>
        <v>#VALUE!</v>
      </c>
      <c r="J139" s="269">
        <v>17</v>
      </c>
      <c r="K139" s="269">
        <f t="shared" si="16"/>
        <v>51</v>
      </c>
      <c r="L139" s="274">
        <f t="shared" si="17"/>
        <v>141.33000000000001</v>
      </c>
      <c r="M139" s="270">
        <f t="shared" si="18"/>
        <v>0.30198717948717951</v>
      </c>
      <c r="N139" s="273">
        <f t="shared" si="19"/>
        <v>0.20198717948717951</v>
      </c>
    </row>
    <row r="140" spans="1:14" x14ac:dyDescent="0.25">
      <c r="A140" s="279" t="s">
        <v>1358</v>
      </c>
      <c r="B140" t="s">
        <v>29968</v>
      </c>
      <c r="C140" t="s">
        <v>14227</v>
      </c>
      <c r="D140" t="s">
        <v>30018</v>
      </c>
      <c r="E140">
        <v>59</v>
      </c>
      <c r="F140" s="269">
        <v>10419.93999999999</v>
      </c>
      <c r="G140" s="269">
        <v>6480.900000000006</v>
      </c>
      <c r="H140" s="270">
        <f t="shared" si="14"/>
        <v>3.0224333722191032E-2</v>
      </c>
      <c r="I140" s="273" t="e">
        <f t="shared" si="15"/>
        <v>#VALUE!</v>
      </c>
      <c r="J140" s="269">
        <v>56.32</v>
      </c>
      <c r="K140" s="269">
        <f t="shared" si="16"/>
        <v>3322.88</v>
      </c>
      <c r="L140" s="274">
        <f t="shared" si="17"/>
        <v>3158.0200000000059</v>
      </c>
      <c r="M140" s="270">
        <f t="shared" si="18"/>
        <v>0.30307468181198827</v>
      </c>
      <c r="N140" s="273">
        <f t="shared" si="19"/>
        <v>0.20307468181198826</v>
      </c>
    </row>
    <row r="141" spans="1:14" x14ac:dyDescent="0.25">
      <c r="A141" s="279" t="s">
        <v>7309</v>
      </c>
      <c r="B141" t="s">
        <v>29945</v>
      </c>
      <c r="C141" t="s">
        <v>30013</v>
      </c>
      <c r="D141" t="s">
        <v>30022</v>
      </c>
      <c r="E141">
        <v>1</v>
      </c>
      <c r="F141" s="269">
        <v>78.900000000000006</v>
      </c>
      <c r="G141" s="269">
        <v>63.93</v>
      </c>
      <c r="H141" s="270">
        <f t="shared" si="14"/>
        <v>2.2885927660628325E-4</v>
      </c>
      <c r="I141" s="273" t="e">
        <f t="shared" si="15"/>
        <v>#VALUE!</v>
      </c>
      <c r="J141" s="269" t="e">
        <f>VLOOKUP(A141,[1]Resumo!$A$2:$D$127,4,FALSE)</f>
        <v>#N/A</v>
      </c>
      <c r="K141" s="269" t="str">
        <f t="shared" si="16"/>
        <v/>
      </c>
      <c r="L141" s="274" t="str">
        <f t="shared" si="17"/>
        <v/>
      </c>
      <c r="M141" s="270" t="str">
        <f t="shared" si="18"/>
        <v/>
      </c>
      <c r="N141" s="273" t="e">
        <f t="shared" si="19"/>
        <v>#VALUE!</v>
      </c>
    </row>
    <row r="142" spans="1:14" x14ac:dyDescent="0.25">
      <c r="A142" s="279" t="s">
        <v>29278</v>
      </c>
      <c r="B142" t="s">
        <v>29950</v>
      </c>
      <c r="C142" t="s">
        <v>29280</v>
      </c>
      <c r="D142" t="s">
        <v>30026</v>
      </c>
      <c r="E142">
        <v>1</v>
      </c>
      <c r="F142" s="269">
        <v>43.77</v>
      </c>
      <c r="G142" s="269">
        <v>30.83</v>
      </c>
      <c r="H142" s="270">
        <f t="shared" si="14"/>
        <v>1.2696033633785827E-4</v>
      </c>
      <c r="I142" s="273" t="e">
        <f t="shared" si="15"/>
        <v>#VALUE!</v>
      </c>
      <c r="J142" s="269">
        <v>17.5</v>
      </c>
      <c r="K142" s="269">
        <f t="shared" si="16"/>
        <v>17.5</v>
      </c>
      <c r="L142" s="274">
        <f t="shared" si="17"/>
        <v>13.329999999999998</v>
      </c>
      <c r="M142" s="270">
        <f t="shared" si="18"/>
        <v>0.30454649303175685</v>
      </c>
      <c r="N142" s="273">
        <f t="shared" si="19"/>
        <v>0.20454649303175684</v>
      </c>
    </row>
    <row r="143" spans="1:14" x14ac:dyDescent="0.25">
      <c r="A143" s="279" t="s">
        <v>28656</v>
      </c>
      <c r="B143" t="s">
        <v>29945</v>
      </c>
      <c r="C143" t="s">
        <v>28658</v>
      </c>
      <c r="D143" t="s">
        <v>30022</v>
      </c>
      <c r="E143">
        <v>1</v>
      </c>
      <c r="F143" s="269">
        <v>159</v>
      </c>
      <c r="G143" s="269">
        <v>113.47</v>
      </c>
      <c r="H143" s="270">
        <f t="shared" si="14"/>
        <v>4.6119930266665441E-4</v>
      </c>
      <c r="I143" s="273" t="e">
        <f t="shared" si="15"/>
        <v>#VALUE!</v>
      </c>
      <c r="J143" s="269" t="e">
        <f>VLOOKUP(A143,[1]Resumo!$A$2:$D$127,4,FALSE)</f>
        <v>#N/A</v>
      </c>
      <c r="K143" s="269" t="str">
        <f t="shared" si="16"/>
        <v/>
      </c>
      <c r="L143" s="274" t="str">
        <f t="shared" si="17"/>
        <v/>
      </c>
      <c r="M143" s="270" t="str">
        <f t="shared" si="18"/>
        <v/>
      </c>
      <c r="N143" s="273" t="e">
        <f t="shared" si="19"/>
        <v>#VALUE!</v>
      </c>
    </row>
    <row r="144" spans="1:14" x14ac:dyDescent="0.25">
      <c r="A144" s="279" t="s">
        <v>5898</v>
      </c>
      <c r="B144" t="s">
        <v>29954</v>
      </c>
      <c r="C144" t="s">
        <v>5900</v>
      </c>
      <c r="D144" t="s">
        <v>30021</v>
      </c>
      <c r="E144">
        <v>14</v>
      </c>
      <c r="F144" s="269">
        <v>829.49999999999977</v>
      </c>
      <c r="G144" s="269">
        <v>585.69000000000017</v>
      </c>
      <c r="H144" s="270">
        <f t="shared" si="14"/>
        <v>2.4060680601383001E-3</v>
      </c>
      <c r="I144" s="273" t="e">
        <f t="shared" si="15"/>
        <v>#VALUE!</v>
      </c>
      <c r="J144" s="269">
        <v>23.6</v>
      </c>
      <c r="K144" s="269">
        <f t="shared" si="16"/>
        <v>330.40000000000003</v>
      </c>
      <c r="L144" s="274">
        <f t="shared" si="17"/>
        <v>255.29000000000013</v>
      </c>
      <c r="M144" s="270">
        <f t="shared" si="18"/>
        <v>0.30776371308016903</v>
      </c>
      <c r="N144" s="273">
        <f t="shared" si="19"/>
        <v>0.20776371308016903</v>
      </c>
    </row>
    <row r="145" spans="1:14" x14ac:dyDescent="0.25">
      <c r="A145" s="279" t="s">
        <v>27866</v>
      </c>
      <c r="B145" t="s">
        <v>29950</v>
      </c>
      <c r="C145" t="s">
        <v>27868</v>
      </c>
      <c r="D145" t="s">
        <v>30026</v>
      </c>
      <c r="E145">
        <v>2</v>
      </c>
      <c r="F145" s="269">
        <v>84.38</v>
      </c>
      <c r="G145" s="269">
        <v>59.04</v>
      </c>
      <c r="H145" s="270">
        <f t="shared" si="14"/>
        <v>2.4475469911328486E-4</v>
      </c>
      <c r="I145" s="273" t="e">
        <f t="shared" si="15"/>
        <v>#VALUE!</v>
      </c>
      <c r="J145" s="269">
        <v>16.5</v>
      </c>
      <c r="K145" s="269">
        <f t="shared" si="16"/>
        <v>33</v>
      </c>
      <c r="L145" s="274">
        <f t="shared" si="17"/>
        <v>26.04</v>
      </c>
      <c r="M145" s="270">
        <f t="shared" si="18"/>
        <v>0.30860393458165442</v>
      </c>
      <c r="N145" s="273">
        <f t="shared" si="19"/>
        <v>0.20860393458165441</v>
      </c>
    </row>
    <row r="146" spans="1:14" x14ac:dyDescent="0.25">
      <c r="A146" s="279" t="s">
        <v>365</v>
      </c>
      <c r="B146" t="s">
        <v>29994</v>
      </c>
      <c r="C146" t="s">
        <v>1608</v>
      </c>
      <c r="D146" t="s">
        <v>30018</v>
      </c>
      <c r="E146">
        <v>280</v>
      </c>
      <c r="F146" s="269">
        <v>51094.889999999919</v>
      </c>
      <c r="G146" s="269">
        <v>34113.779999999897</v>
      </c>
      <c r="H146" s="270">
        <f t="shared" si="14"/>
        <v>0.14820709206181998</v>
      </c>
      <c r="I146" s="273">
        <f>$H$2</f>
        <v>7.7095699783503199E-4</v>
      </c>
      <c r="J146" s="269">
        <v>65.13</v>
      </c>
      <c r="K146" s="269">
        <f t="shared" si="16"/>
        <v>18236.399999999998</v>
      </c>
      <c r="L146" s="274">
        <f t="shared" si="17"/>
        <v>15877.379999999899</v>
      </c>
      <c r="M146" s="270">
        <f t="shared" si="18"/>
        <v>0.31074301167885721</v>
      </c>
      <c r="N146" s="273">
        <f t="shared" si="19"/>
        <v>0.2107430116788572</v>
      </c>
    </row>
    <row r="147" spans="1:14" x14ac:dyDescent="0.25">
      <c r="A147" s="279" t="s">
        <v>3534</v>
      </c>
      <c r="B147" t="s">
        <v>29945</v>
      </c>
      <c r="C147" t="s">
        <v>3536</v>
      </c>
      <c r="D147" t="s">
        <v>30022</v>
      </c>
      <c r="E147">
        <v>1</v>
      </c>
      <c r="F147" s="269">
        <v>128.80000000000001</v>
      </c>
      <c r="G147" s="269">
        <v>86.89</v>
      </c>
      <c r="H147" s="270">
        <f t="shared" si="14"/>
        <v>3.7360044140544082E-4</v>
      </c>
      <c r="I147" s="273">
        <f t="shared" ref="I147:I178" si="20">I146+H147</f>
        <v>1.1445574392404728E-3</v>
      </c>
      <c r="J147" s="269" t="e">
        <f>VLOOKUP(A147,[1]Resumo!$A$2:$D$127,4,FALSE)</f>
        <v>#N/A</v>
      </c>
      <c r="K147" s="269" t="str">
        <f t="shared" si="16"/>
        <v/>
      </c>
      <c r="L147" s="274" t="str">
        <f t="shared" si="17"/>
        <v/>
      </c>
      <c r="M147" s="270" t="str">
        <f t="shared" si="18"/>
        <v/>
      </c>
      <c r="N147" s="273" t="e">
        <f t="shared" si="19"/>
        <v>#VALUE!</v>
      </c>
    </row>
    <row r="148" spans="1:14" x14ac:dyDescent="0.25">
      <c r="A148" s="279" t="s">
        <v>11745</v>
      </c>
      <c r="B148" t="s">
        <v>29973</v>
      </c>
      <c r="C148" t="s">
        <v>11747</v>
      </c>
      <c r="D148" t="s">
        <v>30025</v>
      </c>
      <c r="E148">
        <v>4</v>
      </c>
      <c r="F148" s="269">
        <v>132</v>
      </c>
      <c r="G148" s="269">
        <v>61.06</v>
      </c>
      <c r="H148" s="270">
        <f t="shared" si="14"/>
        <v>3.8288243994967535E-4</v>
      </c>
      <c r="I148" s="273">
        <f t="shared" si="20"/>
        <v>1.5274398791901482E-3</v>
      </c>
      <c r="J148" s="269">
        <v>5</v>
      </c>
      <c r="K148" s="269">
        <f t="shared" si="16"/>
        <v>20</v>
      </c>
      <c r="L148" s="274">
        <f t="shared" si="17"/>
        <v>41.06</v>
      </c>
      <c r="M148" s="270">
        <f t="shared" si="18"/>
        <v>0.31106060606060609</v>
      </c>
      <c r="N148" s="273">
        <f t="shared" si="19"/>
        <v>0.21106060606060609</v>
      </c>
    </row>
    <row r="149" spans="1:14" x14ac:dyDescent="0.25">
      <c r="A149" s="279" t="s">
        <v>18503</v>
      </c>
      <c r="B149" t="s">
        <v>29948</v>
      </c>
      <c r="C149" t="s">
        <v>18505</v>
      </c>
      <c r="D149" t="s">
        <v>30022</v>
      </c>
      <c r="E149">
        <v>1</v>
      </c>
      <c r="F149" s="269">
        <v>86.3</v>
      </c>
      <c r="G149" s="269">
        <v>51.18</v>
      </c>
      <c r="H149" s="270">
        <f t="shared" si="14"/>
        <v>2.5032389823982561E-4</v>
      </c>
      <c r="I149" s="273">
        <f t="shared" si="20"/>
        <v>1.7777637774299738E-3</v>
      </c>
      <c r="J149" s="269">
        <v>24</v>
      </c>
      <c r="K149" s="269">
        <f t="shared" si="16"/>
        <v>24</v>
      </c>
      <c r="L149" s="274">
        <f t="shared" si="17"/>
        <v>27.18</v>
      </c>
      <c r="M149" s="270">
        <f t="shared" si="18"/>
        <v>0.31494785631517963</v>
      </c>
      <c r="N149" s="273">
        <f t="shared" si="19"/>
        <v>0.21494785631517963</v>
      </c>
    </row>
    <row r="150" spans="1:14" x14ac:dyDescent="0.25">
      <c r="A150" s="279" t="s">
        <v>27999</v>
      </c>
      <c r="B150" t="s">
        <v>29950</v>
      </c>
      <c r="C150" t="s">
        <v>28001</v>
      </c>
      <c r="D150" t="s">
        <v>30026</v>
      </c>
      <c r="E150">
        <v>1</v>
      </c>
      <c r="F150" s="269">
        <v>78.75</v>
      </c>
      <c r="G150" s="269">
        <v>59.86</v>
      </c>
      <c r="H150" s="270">
        <f t="shared" si="14"/>
        <v>2.2842418292452223E-4</v>
      </c>
      <c r="I150" s="273">
        <f t="shared" si="20"/>
        <v>2.006187960354496E-3</v>
      </c>
      <c r="J150" s="269">
        <v>35</v>
      </c>
      <c r="K150" s="269">
        <f t="shared" si="16"/>
        <v>35</v>
      </c>
      <c r="L150" s="274">
        <f t="shared" si="17"/>
        <v>24.86</v>
      </c>
      <c r="M150" s="270">
        <f t="shared" si="18"/>
        <v>0.31568253968253968</v>
      </c>
      <c r="N150" s="273">
        <f t="shared" si="19"/>
        <v>0.21568253968253967</v>
      </c>
    </row>
    <row r="151" spans="1:14" x14ac:dyDescent="0.25">
      <c r="A151" s="279" t="s">
        <v>9447</v>
      </c>
      <c r="B151" t="s">
        <v>29958</v>
      </c>
      <c r="C151" t="s">
        <v>9449</v>
      </c>
      <c r="D151" t="s">
        <v>30031</v>
      </c>
      <c r="E151">
        <v>1</v>
      </c>
      <c r="F151" s="269">
        <v>39.700000000000003</v>
      </c>
      <c r="G151" s="269">
        <v>29.44</v>
      </c>
      <c r="H151" s="270">
        <f t="shared" si="14"/>
        <v>1.1515479443940994E-4</v>
      </c>
      <c r="I151" s="273">
        <f t="shared" si="20"/>
        <v>2.1213427547939058E-3</v>
      </c>
      <c r="J151" s="269">
        <v>16.899999999999999</v>
      </c>
      <c r="K151" s="269">
        <f t="shared" si="16"/>
        <v>16.899999999999999</v>
      </c>
      <c r="L151" s="274">
        <f t="shared" si="17"/>
        <v>12.540000000000003</v>
      </c>
      <c r="M151" s="270">
        <f t="shared" si="18"/>
        <v>0.31586901763224184</v>
      </c>
      <c r="N151" s="273">
        <f t="shared" si="19"/>
        <v>0.21586901763224184</v>
      </c>
    </row>
    <row r="152" spans="1:14" x14ac:dyDescent="0.25">
      <c r="A152" s="279" t="s">
        <v>2211</v>
      </c>
      <c r="B152" t="s">
        <v>29945</v>
      </c>
      <c r="C152" t="s">
        <v>2213</v>
      </c>
      <c r="D152" t="s">
        <v>30022</v>
      </c>
      <c r="E152">
        <v>8</v>
      </c>
      <c r="F152" s="269">
        <v>375.26</v>
      </c>
      <c r="G152" s="269">
        <v>244.19</v>
      </c>
      <c r="H152" s="270">
        <f t="shared" si="14"/>
        <v>1.088488366784206E-3</v>
      </c>
      <c r="I152" s="273">
        <f t="shared" si="20"/>
        <v>3.209831121578112E-3</v>
      </c>
      <c r="J152" s="269">
        <f>VLOOKUP(A152,[1]Resumo!$A$2:$D$127,4,FALSE)</f>
        <v>15.5032</v>
      </c>
      <c r="K152" s="269">
        <f t="shared" si="16"/>
        <v>124.0256</v>
      </c>
      <c r="L152" s="274">
        <f t="shared" si="17"/>
        <v>120.1644</v>
      </c>
      <c r="M152" s="270">
        <f t="shared" si="18"/>
        <v>0.3202163833075734</v>
      </c>
      <c r="N152" s="273">
        <f t="shared" si="19"/>
        <v>0.2202163833075734</v>
      </c>
    </row>
    <row r="153" spans="1:14" x14ac:dyDescent="0.25">
      <c r="A153" s="279" t="s">
        <v>5758</v>
      </c>
      <c r="B153" t="s">
        <v>29949</v>
      </c>
      <c r="C153" t="s">
        <v>17867</v>
      </c>
      <c r="D153" t="s">
        <v>30024</v>
      </c>
      <c r="E153">
        <v>4</v>
      </c>
      <c r="F153" s="269">
        <v>153.44</v>
      </c>
      <c r="G153" s="269">
        <v>121.25999999999999</v>
      </c>
      <c r="H153" s="270">
        <f t="shared" si="14"/>
        <v>4.4507183019604684E-4</v>
      </c>
      <c r="I153" s="273">
        <f t="shared" si="20"/>
        <v>3.6549029517741589E-3</v>
      </c>
      <c r="J153" s="269">
        <v>18</v>
      </c>
      <c r="K153" s="269">
        <f t="shared" si="16"/>
        <v>72</v>
      </c>
      <c r="L153" s="274">
        <f t="shared" si="17"/>
        <v>49.259999999999991</v>
      </c>
      <c r="M153" s="270">
        <f t="shared" si="18"/>
        <v>0.32103753910323246</v>
      </c>
      <c r="N153" s="273">
        <f t="shared" si="19"/>
        <v>0.22103753910323246</v>
      </c>
    </row>
    <row r="154" spans="1:14" x14ac:dyDescent="0.25">
      <c r="A154" s="279" t="s">
        <v>1382</v>
      </c>
      <c r="B154" t="s">
        <v>29950</v>
      </c>
      <c r="C154" t="s">
        <v>29980</v>
      </c>
      <c r="D154" t="s">
        <v>30026</v>
      </c>
      <c r="E154">
        <v>12</v>
      </c>
      <c r="F154" s="269">
        <v>974.38</v>
      </c>
      <c r="G154" s="269">
        <v>675.99000000000012</v>
      </c>
      <c r="H154" s="270">
        <f t="shared" si="14"/>
        <v>2.8263105442285202E-3</v>
      </c>
      <c r="I154" s="273">
        <f t="shared" si="20"/>
        <v>6.4812134960026795E-3</v>
      </c>
      <c r="J154" s="269">
        <v>30.24</v>
      </c>
      <c r="K154" s="269">
        <f t="shared" si="16"/>
        <v>362.88</v>
      </c>
      <c r="L154" s="274">
        <f t="shared" si="17"/>
        <v>313.11000000000013</v>
      </c>
      <c r="M154" s="270">
        <f t="shared" si="18"/>
        <v>0.32134280260268083</v>
      </c>
      <c r="N154" s="273">
        <f t="shared" si="19"/>
        <v>0.22134280260268083</v>
      </c>
    </row>
    <row r="155" spans="1:14" x14ac:dyDescent="0.25">
      <c r="A155" s="279" t="s">
        <v>4614</v>
      </c>
      <c r="B155" t="s">
        <v>29956</v>
      </c>
      <c r="C155" t="s">
        <v>4616</v>
      </c>
      <c r="D155" t="s">
        <v>30031</v>
      </c>
      <c r="E155">
        <v>7</v>
      </c>
      <c r="F155" s="269">
        <v>119.94</v>
      </c>
      <c r="G155" s="269">
        <v>71.539999999999992</v>
      </c>
      <c r="H155" s="270">
        <f t="shared" si="14"/>
        <v>3.4790090793609138E-4</v>
      </c>
      <c r="I155" s="273">
        <f t="shared" si="20"/>
        <v>6.8291144039387712E-3</v>
      </c>
      <c r="J155" s="269">
        <v>4.6900000000000004</v>
      </c>
      <c r="K155" s="269">
        <f t="shared" si="16"/>
        <v>32.830000000000005</v>
      </c>
      <c r="L155" s="274">
        <f t="shared" si="17"/>
        <v>38.709999999999987</v>
      </c>
      <c r="M155" s="270">
        <f t="shared" si="18"/>
        <v>0.3227447056861763</v>
      </c>
      <c r="N155" s="273">
        <f t="shared" si="19"/>
        <v>0.2227447056861763</v>
      </c>
    </row>
    <row r="156" spans="1:14" x14ac:dyDescent="0.25">
      <c r="A156" s="279" t="s">
        <v>971</v>
      </c>
      <c r="B156" t="s">
        <v>29947</v>
      </c>
      <c r="C156" t="s">
        <v>29970</v>
      </c>
      <c r="D156" t="s">
        <v>30021</v>
      </c>
      <c r="E156">
        <v>4</v>
      </c>
      <c r="F156" s="269">
        <v>429.24</v>
      </c>
      <c r="G156" s="269">
        <v>287.46999999999997</v>
      </c>
      <c r="H156" s="270">
        <f t="shared" si="14"/>
        <v>1.2450640797272625E-3</v>
      </c>
      <c r="I156" s="273">
        <f t="shared" si="20"/>
        <v>8.0741784836660339E-3</v>
      </c>
      <c r="J156" s="269">
        <v>37</v>
      </c>
      <c r="K156" s="269">
        <f t="shared" si="16"/>
        <v>148</v>
      </c>
      <c r="L156" s="274">
        <f t="shared" si="17"/>
        <v>139.46999999999997</v>
      </c>
      <c r="M156" s="270">
        <f t="shared" si="18"/>
        <v>0.32492311993290457</v>
      </c>
      <c r="N156" s="273">
        <f t="shared" si="19"/>
        <v>0.22492311993290456</v>
      </c>
    </row>
    <row r="157" spans="1:14" x14ac:dyDescent="0.25">
      <c r="A157" s="279" t="s">
        <v>2412</v>
      </c>
      <c r="B157" t="s">
        <v>29982</v>
      </c>
      <c r="C157" t="s">
        <v>29983</v>
      </c>
      <c r="D157" t="s">
        <v>30022</v>
      </c>
      <c r="E157">
        <v>3</v>
      </c>
      <c r="F157" s="269">
        <v>1299.5300000000002</v>
      </c>
      <c r="G157" s="269">
        <v>727.85</v>
      </c>
      <c r="H157" s="270">
        <f t="shared" si="14"/>
        <v>3.7694486150591038E-3</v>
      </c>
      <c r="I157" s="273">
        <f t="shared" si="20"/>
        <v>1.1843627098725138E-2</v>
      </c>
      <c r="J157" s="269">
        <f>VLOOKUP(A157,[1]Resumo!$A$2:$D$127,4,FALSE)</f>
        <v>91.304000000000002</v>
      </c>
      <c r="K157" s="269">
        <f t="shared" si="16"/>
        <v>273.91200000000003</v>
      </c>
      <c r="L157" s="274">
        <f t="shared" si="17"/>
        <v>453.93799999999999</v>
      </c>
      <c r="M157" s="270">
        <f t="shared" si="18"/>
        <v>0.34930936569375076</v>
      </c>
      <c r="N157" s="273">
        <f t="shared" si="19"/>
        <v>0.24930936569375076</v>
      </c>
    </row>
    <row r="158" spans="1:14" x14ac:dyDescent="0.25">
      <c r="A158" s="279" t="s">
        <v>1516</v>
      </c>
      <c r="B158" t="s">
        <v>29945</v>
      </c>
      <c r="C158" t="s">
        <v>1518</v>
      </c>
      <c r="D158" t="s">
        <v>30022</v>
      </c>
      <c r="E158">
        <v>5</v>
      </c>
      <c r="F158" s="269">
        <v>1692.15</v>
      </c>
      <c r="G158" s="269">
        <v>1209.75</v>
      </c>
      <c r="H158" s="270">
        <f t="shared" si="14"/>
        <v>4.9082918239457818E-3</v>
      </c>
      <c r="I158" s="273">
        <f t="shared" si="20"/>
        <v>1.675191892267092E-2</v>
      </c>
      <c r="J158" s="269">
        <f>VLOOKUP(A158,[1]Resumo!$A$2:$D$127,4,FALSE)</f>
        <v>131.542</v>
      </c>
      <c r="K158" s="269">
        <f t="shared" si="16"/>
        <v>657.71</v>
      </c>
      <c r="L158" s="274">
        <f t="shared" si="17"/>
        <v>552.04</v>
      </c>
      <c r="M158" s="270">
        <f t="shared" si="18"/>
        <v>0.32623585379546727</v>
      </c>
      <c r="N158" s="273">
        <f t="shared" si="19"/>
        <v>0.22623585379546726</v>
      </c>
    </row>
    <row r="159" spans="1:14" x14ac:dyDescent="0.25">
      <c r="A159" s="279" t="s">
        <v>11601</v>
      </c>
      <c r="B159" t="s">
        <v>29945</v>
      </c>
      <c r="C159" t="s">
        <v>11603</v>
      </c>
      <c r="D159" t="s">
        <v>30022</v>
      </c>
      <c r="E159">
        <v>10</v>
      </c>
      <c r="F159" s="269">
        <v>4092.15</v>
      </c>
      <c r="G159" s="269">
        <v>2531.4600000000005</v>
      </c>
      <c r="H159" s="270">
        <f t="shared" si="14"/>
        <v>1.1869790732121698E-2</v>
      </c>
      <c r="I159" s="273">
        <f t="shared" si="20"/>
        <v>2.8621709654792618E-2</v>
      </c>
      <c r="J159" s="269">
        <f>VLOOKUP(A159,[1]Resumo!$A$2:$D$127,4,FALSE)</f>
        <v>119.26</v>
      </c>
      <c r="K159" s="269">
        <f t="shared" si="16"/>
        <v>1192.6000000000001</v>
      </c>
      <c r="L159" s="274">
        <f t="shared" si="17"/>
        <v>1338.8600000000004</v>
      </c>
      <c r="M159" s="270">
        <f t="shared" si="18"/>
        <v>0.32717764500323798</v>
      </c>
      <c r="N159" s="273">
        <f t="shared" si="19"/>
        <v>0.22717764500323798</v>
      </c>
    </row>
    <row r="160" spans="1:14" x14ac:dyDescent="0.25">
      <c r="A160" s="279" t="s">
        <v>20498</v>
      </c>
      <c r="B160" t="s">
        <v>29950</v>
      </c>
      <c r="C160" t="s">
        <v>20500</v>
      </c>
      <c r="D160" t="s">
        <v>30026</v>
      </c>
      <c r="E160">
        <v>3</v>
      </c>
      <c r="F160" s="269">
        <v>245.78</v>
      </c>
      <c r="G160" s="269">
        <v>173.5</v>
      </c>
      <c r="H160" s="270">
        <f t="shared" si="14"/>
        <v>7.1291550068811526E-4</v>
      </c>
      <c r="I160" s="273">
        <f t="shared" si="20"/>
        <v>2.9334625155480732E-2</v>
      </c>
      <c r="J160" s="269">
        <v>31</v>
      </c>
      <c r="K160" s="269">
        <f t="shared" si="16"/>
        <v>93</v>
      </c>
      <c r="L160" s="274">
        <f t="shared" si="17"/>
        <v>80.5</v>
      </c>
      <c r="M160" s="270">
        <f t="shared" si="18"/>
        <v>0.32752868418911224</v>
      </c>
      <c r="N160" s="273">
        <f t="shared" si="19"/>
        <v>0.22752868418911223</v>
      </c>
    </row>
    <row r="161" spans="1:14" x14ac:dyDescent="0.25">
      <c r="A161" s="279" t="s">
        <v>1068</v>
      </c>
      <c r="B161" t="s">
        <v>29946</v>
      </c>
      <c r="C161" t="s">
        <v>1070</v>
      </c>
      <c r="D161" t="s">
        <v>30018</v>
      </c>
      <c r="E161">
        <v>2</v>
      </c>
      <c r="F161" s="269">
        <v>279</v>
      </c>
      <c r="G161" s="269">
        <v>212</v>
      </c>
      <c r="H161" s="270">
        <f t="shared" si="14"/>
        <v>8.0927424807545017E-4</v>
      </c>
      <c r="I161" s="273">
        <f t="shared" si="20"/>
        <v>3.0143899403556183E-2</v>
      </c>
      <c r="J161" s="269">
        <v>60</v>
      </c>
      <c r="K161" s="269">
        <f t="shared" si="16"/>
        <v>120</v>
      </c>
      <c r="L161" s="274">
        <f t="shared" si="17"/>
        <v>92</v>
      </c>
      <c r="M161" s="270">
        <f t="shared" si="18"/>
        <v>0.32974910394265233</v>
      </c>
      <c r="N161" s="273">
        <f t="shared" si="19"/>
        <v>0.22974910394265233</v>
      </c>
    </row>
    <row r="162" spans="1:14" x14ac:dyDescent="0.25">
      <c r="A162" s="279" t="s">
        <v>24489</v>
      </c>
      <c r="B162" t="s">
        <v>29945</v>
      </c>
      <c r="C162" t="s">
        <v>24491</v>
      </c>
      <c r="D162" t="s">
        <v>30022</v>
      </c>
      <c r="E162">
        <v>1</v>
      </c>
      <c r="F162" s="269">
        <v>196.67</v>
      </c>
      <c r="G162" s="269">
        <v>136.79</v>
      </c>
      <c r="H162" s="270">
        <f t="shared" si="14"/>
        <v>5.7046582927956552E-4</v>
      </c>
      <c r="I162" s="273">
        <f t="shared" si="20"/>
        <v>3.0714365232835748E-2</v>
      </c>
      <c r="J162" s="269" t="e">
        <f>VLOOKUP(A162,[1]Resumo!$A$2:$D$127,4,FALSE)</f>
        <v>#N/A</v>
      </c>
      <c r="K162" s="269" t="str">
        <f t="shared" si="16"/>
        <v/>
      </c>
      <c r="L162" s="274" t="str">
        <f t="shared" si="17"/>
        <v/>
      </c>
      <c r="M162" s="270" t="str">
        <f t="shared" si="18"/>
        <v/>
      </c>
      <c r="N162" s="273" t="e">
        <f t="shared" si="19"/>
        <v>#VALUE!</v>
      </c>
    </row>
    <row r="163" spans="1:14" x14ac:dyDescent="0.25">
      <c r="A163" s="279" t="s">
        <v>1100</v>
      </c>
      <c r="B163" t="s">
        <v>29994</v>
      </c>
      <c r="C163" t="s">
        <v>25085</v>
      </c>
      <c r="D163" t="s">
        <v>30018</v>
      </c>
      <c r="E163">
        <v>4</v>
      </c>
      <c r="F163" s="269">
        <v>2205.9300000000003</v>
      </c>
      <c r="G163" s="269">
        <v>1040.96</v>
      </c>
      <c r="H163" s="270">
        <f t="shared" si="14"/>
        <v>6.3985747027135416E-3</v>
      </c>
      <c r="I163" s="273">
        <f t="shared" si="20"/>
        <v>3.7112939935549288E-2</v>
      </c>
      <c r="J163" s="269">
        <v>78</v>
      </c>
      <c r="K163" s="269">
        <f t="shared" si="16"/>
        <v>312</v>
      </c>
      <c r="L163" s="274">
        <f t="shared" si="17"/>
        <v>728.96</v>
      </c>
      <c r="M163" s="270">
        <f t="shared" si="18"/>
        <v>0.33045472884452359</v>
      </c>
      <c r="N163" s="273">
        <f t="shared" si="19"/>
        <v>0.23045472884452359</v>
      </c>
    </row>
    <row r="164" spans="1:14" x14ac:dyDescent="0.25">
      <c r="A164" s="279" t="s">
        <v>6618</v>
      </c>
      <c r="B164" t="s">
        <v>29964</v>
      </c>
      <c r="C164" t="s">
        <v>6620</v>
      </c>
      <c r="D164" t="s">
        <v>30019</v>
      </c>
      <c r="E164">
        <v>7</v>
      </c>
      <c r="F164" s="269">
        <v>377.89</v>
      </c>
      <c r="G164" s="269">
        <v>275.16000000000003</v>
      </c>
      <c r="H164" s="270">
        <f t="shared" si="14"/>
        <v>1.0961170093377486E-3</v>
      </c>
      <c r="I164" s="273">
        <f t="shared" si="20"/>
        <v>3.8209056944887035E-2</v>
      </c>
      <c r="J164" s="269">
        <v>21.42</v>
      </c>
      <c r="K164" s="269">
        <f t="shared" si="16"/>
        <v>149.94</v>
      </c>
      <c r="L164" s="274">
        <f t="shared" si="17"/>
        <v>125.22000000000003</v>
      </c>
      <c r="M164" s="270">
        <f t="shared" si="18"/>
        <v>0.33136627060784896</v>
      </c>
      <c r="N164" s="273">
        <f t="shared" si="19"/>
        <v>0.23136627060784895</v>
      </c>
    </row>
    <row r="165" spans="1:14" x14ac:dyDescent="0.25">
      <c r="A165" s="279" t="s">
        <v>7699</v>
      </c>
      <c r="B165" t="s">
        <v>29945</v>
      </c>
      <c r="C165" t="s">
        <v>7701</v>
      </c>
      <c r="D165" t="s">
        <v>30022</v>
      </c>
      <c r="E165">
        <v>2</v>
      </c>
      <c r="F165" s="269">
        <v>319.77999999999997</v>
      </c>
      <c r="G165" s="269">
        <v>187.52</v>
      </c>
      <c r="H165" s="270">
        <f t="shared" si="14"/>
        <v>9.2756171702353921E-4</v>
      </c>
      <c r="I165" s="273">
        <f t="shared" si="20"/>
        <v>3.9136618661910573E-2</v>
      </c>
      <c r="J165" s="269" t="e">
        <f>VLOOKUP(A165,[1]Resumo!$A$2:$D$127,4,FALSE)</f>
        <v>#N/A</v>
      </c>
      <c r="K165" s="269" t="str">
        <f t="shared" si="16"/>
        <v/>
      </c>
      <c r="L165" s="274" t="str">
        <f t="shared" si="17"/>
        <v/>
      </c>
      <c r="M165" s="270" t="str">
        <f t="shared" si="18"/>
        <v/>
      </c>
      <c r="N165" s="273" t="e">
        <f t="shared" si="19"/>
        <v>#VALUE!</v>
      </c>
    </row>
    <row r="166" spans="1:14" x14ac:dyDescent="0.25">
      <c r="A166" s="279" t="s">
        <v>8179</v>
      </c>
      <c r="B166" t="s">
        <v>29951</v>
      </c>
      <c r="C166" t="s">
        <v>8588</v>
      </c>
      <c r="D166" t="s">
        <v>30018</v>
      </c>
      <c r="E166">
        <v>1</v>
      </c>
      <c r="F166" s="269">
        <v>330.22</v>
      </c>
      <c r="G166" s="269">
        <v>124.62</v>
      </c>
      <c r="H166" s="270">
        <f t="shared" si="14"/>
        <v>9.5784423727410457E-4</v>
      </c>
      <c r="I166" s="273">
        <f t="shared" si="20"/>
        <v>4.0094462899184675E-2</v>
      </c>
      <c r="J166" s="269">
        <v>15</v>
      </c>
      <c r="K166" s="269">
        <f t="shared" si="16"/>
        <v>15</v>
      </c>
      <c r="L166" s="274">
        <f t="shared" si="17"/>
        <v>109.62</v>
      </c>
      <c r="M166" s="270">
        <f t="shared" si="18"/>
        <v>0.33196051117436859</v>
      </c>
      <c r="N166" s="273">
        <f t="shared" si="19"/>
        <v>0.23196051117436858</v>
      </c>
    </row>
    <row r="167" spans="1:14" x14ac:dyDescent="0.25">
      <c r="A167" s="279" t="s">
        <v>1410</v>
      </c>
      <c r="B167" t="s">
        <v>29964</v>
      </c>
      <c r="C167" t="s">
        <v>27065</v>
      </c>
      <c r="D167" t="s">
        <v>30019</v>
      </c>
      <c r="E167">
        <v>5</v>
      </c>
      <c r="F167" s="269">
        <v>739.35</v>
      </c>
      <c r="G167" s="269">
        <v>543.44000000000005</v>
      </c>
      <c r="H167" s="270">
        <f t="shared" si="14"/>
        <v>2.1445767573999431E-3</v>
      </c>
      <c r="I167" s="273">
        <f t="shared" si="20"/>
        <v>4.2239039656584619E-2</v>
      </c>
      <c r="J167" s="269">
        <v>59</v>
      </c>
      <c r="K167" s="269">
        <f t="shared" si="16"/>
        <v>295</v>
      </c>
      <c r="L167" s="274">
        <f t="shared" si="17"/>
        <v>248.44000000000005</v>
      </c>
      <c r="M167" s="270">
        <f t="shared" si="18"/>
        <v>0.33602488672482594</v>
      </c>
      <c r="N167" s="273">
        <f t="shared" si="19"/>
        <v>0.23602488672482594</v>
      </c>
    </row>
    <row r="168" spans="1:14" x14ac:dyDescent="0.25">
      <c r="A168" s="279" t="s">
        <v>21418</v>
      </c>
      <c r="B168" t="s">
        <v>29945</v>
      </c>
      <c r="C168" t="s">
        <v>21420</v>
      </c>
      <c r="D168" t="s">
        <v>30022</v>
      </c>
      <c r="E168">
        <v>1</v>
      </c>
      <c r="F168" s="269">
        <v>187.8</v>
      </c>
      <c r="G168" s="269">
        <v>129.41999999999999</v>
      </c>
      <c r="H168" s="270">
        <f t="shared" si="14"/>
        <v>5.4473728956476539E-4</v>
      </c>
      <c r="I168" s="273">
        <f t="shared" si="20"/>
        <v>4.2783776946149384E-2</v>
      </c>
      <c r="J168" s="269" t="e">
        <f>VLOOKUP(A168,[1]Resumo!$A$2:$D$127,4,FALSE)</f>
        <v>#N/A</v>
      </c>
      <c r="K168" s="269" t="str">
        <f t="shared" si="16"/>
        <v/>
      </c>
      <c r="L168" s="274" t="str">
        <f t="shared" si="17"/>
        <v/>
      </c>
      <c r="M168" s="270" t="str">
        <f t="shared" si="18"/>
        <v/>
      </c>
      <c r="N168" s="273" t="e">
        <f t="shared" si="19"/>
        <v>#VALUE!</v>
      </c>
    </row>
    <row r="169" spans="1:14" x14ac:dyDescent="0.25">
      <c r="A169" s="279" t="s">
        <v>5245</v>
      </c>
      <c r="B169" t="s">
        <v>29999</v>
      </c>
      <c r="C169" t="s">
        <v>5247</v>
      </c>
      <c r="D169" t="s">
        <v>30016</v>
      </c>
      <c r="E169">
        <v>7</v>
      </c>
      <c r="F169" s="269">
        <v>213.70000000000002</v>
      </c>
      <c r="G169" s="269">
        <v>163.88</v>
      </c>
      <c r="H169" s="270">
        <f t="shared" si="14"/>
        <v>6.1986346528216383E-4</v>
      </c>
      <c r="I169" s="273">
        <f t="shared" si="20"/>
        <v>4.3403640411431549E-2</v>
      </c>
      <c r="J169" s="269">
        <v>13.131529804401824</v>
      </c>
      <c r="K169" s="269">
        <f t="shared" si="16"/>
        <v>91.920708630812769</v>
      </c>
      <c r="L169" s="274">
        <f t="shared" si="17"/>
        <v>71.959291369187227</v>
      </c>
      <c r="M169" s="270">
        <f t="shared" si="18"/>
        <v>0.33673042287874227</v>
      </c>
      <c r="N169" s="273">
        <f t="shared" si="19"/>
        <v>0.23673042287874227</v>
      </c>
    </row>
    <row r="170" spans="1:14" x14ac:dyDescent="0.25">
      <c r="A170" s="279" t="s">
        <v>1784</v>
      </c>
      <c r="B170" t="s">
        <v>29959</v>
      </c>
      <c r="C170" t="s">
        <v>1786</v>
      </c>
      <c r="D170" t="s">
        <v>30019</v>
      </c>
      <c r="E170">
        <v>21</v>
      </c>
      <c r="F170" s="269">
        <v>1276</v>
      </c>
      <c r="G170" s="269">
        <v>805.1999999999997</v>
      </c>
      <c r="H170" s="270">
        <f t="shared" si="14"/>
        <v>3.7011969195135286E-3</v>
      </c>
      <c r="I170" s="273">
        <f t="shared" si="20"/>
        <v>4.710483733094508E-2</v>
      </c>
      <c r="J170" s="269">
        <v>17.8</v>
      </c>
      <c r="K170" s="269">
        <f t="shared" si="16"/>
        <v>373.8</v>
      </c>
      <c r="L170" s="274">
        <f t="shared" si="17"/>
        <v>431.39999999999969</v>
      </c>
      <c r="M170" s="270">
        <f t="shared" si="18"/>
        <v>0.33808777429467063</v>
      </c>
      <c r="N170" s="273">
        <f t="shared" si="19"/>
        <v>0.23808777429467062</v>
      </c>
    </row>
    <row r="171" spans="1:14" x14ac:dyDescent="0.25">
      <c r="A171" s="279" t="s">
        <v>708</v>
      </c>
      <c r="B171" t="s">
        <v>29994</v>
      </c>
      <c r="C171" t="s">
        <v>710</v>
      </c>
      <c r="D171" t="s">
        <v>30018</v>
      </c>
      <c r="E171">
        <v>21</v>
      </c>
      <c r="F171" s="269">
        <v>6142.2999999999993</v>
      </c>
      <c r="G171" s="269">
        <v>3806.59</v>
      </c>
      <c r="H171" s="270">
        <f t="shared" si="14"/>
        <v>1.7816506143203719E-2</v>
      </c>
      <c r="I171" s="273">
        <f t="shared" si="20"/>
        <v>6.4921343474148796E-2</v>
      </c>
      <c r="J171" s="269">
        <v>80.3</v>
      </c>
      <c r="K171" s="269">
        <f t="shared" si="16"/>
        <v>1686.3</v>
      </c>
      <c r="L171" s="274">
        <f t="shared" si="17"/>
        <v>2120.29</v>
      </c>
      <c r="M171" s="270">
        <f t="shared" si="18"/>
        <v>0.34519479673737852</v>
      </c>
      <c r="N171" s="273">
        <f t="shared" si="19"/>
        <v>0.24519479673737851</v>
      </c>
    </row>
    <row r="172" spans="1:14" x14ac:dyDescent="0.25">
      <c r="A172" s="279" t="s">
        <v>14772</v>
      </c>
      <c r="B172" t="s">
        <v>29950</v>
      </c>
      <c r="C172" t="s">
        <v>14774</v>
      </c>
      <c r="D172" t="s">
        <v>30026</v>
      </c>
      <c r="E172">
        <v>2</v>
      </c>
      <c r="F172" s="269">
        <v>121.8</v>
      </c>
      <c r="G172" s="269">
        <v>90.1</v>
      </c>
      <c r="H172" s="270">
        <f t="shared" si="14"/>
        <v>3.5329606958992769E-4</v>
      </c>
      <c r="I172" s="273">
        <f t="shared" si="20"/>
        <v>6.527463954373873E-2</v>
      </c>
      <c r="J172" s="269">
        <v>24</v>
      </c>
      <c r="K172" s="269">
        <f t="shared" si="16"/>
        <v>48</v>
      </c>
      <c r="L172" s="274">
        <f t="shared" si="17"/>
        <v>42.099999999999994</v>
      </c>
      <c r="M172" s="270">
        <f t="shared" si="18"/>
        <v>0.34564860426929389</v>
      </c>
      <c r="N172" s="273">
        <f t="shared" si="19"/>
        <v>0.24564860426929389</v>
      </c>
    </row>
    <row r="173" spans="1:14" x14ac:dyDescent="0.25">
      <c r="A173" s="279" t="s">
        <v>18626</v>
      </c>
      <c r="B173" t="s">
        <v>29950</v>
      </c>
      <c r="C173" t="s">
        <v>18628</v>
      </c>
      <c r="D173" t="s">
        <v>30026</v>
      </c>
      <c r="E173">
        <v>1</v>
      </c>
      <c r="F173" s="269">
        <v>55</v>
      </c>
      <c r="G173" s="269">
        <v>54.05</v>
      </c>
      <c r="H173" s="270">
        <f t="shared" si="14"/>
        <v>1.595343499790314E-4</v>
      </c>
      <c r="I173" s="273">
        <f t="shared" si="20"/>
        <v>6.5434173893717765E-2</v>
      </c>
      <c r="J173" s="269">
        <v>35</v>
      </c>
      <c r="K173" s="269">
        <f t="shared" si="16"/>
        <v>35</v>
      </c>
      <c r="L173" s="274">
        <f t="shared" si="17"/>
        <v>19.049999999999997</v>
      </c>
      <c r="M173" s="270">
        <f t="shared" si="18"/>
        <v>0.34636363636363632</v>
      </c>
      <c r="N173" s="273">
        <f t="shared" si="19"/>
        <v>0.24636363636363631</v>
      </c>
    </row>
    <row r="174" spans="1:14" x14ac:dyDescent="0.25">
      <c r="A174" s="279" t="s">
        <v>22801</v>
      </c>
      <c r="B174" t="s">
        <v>29945</v>
      </c>
      <c r="C174" t="s">
        <v>22803</v>
      </c>
      <c r="D174" t="s">
        <v>30022</v>
      </c>
      <c r="E174">
        <v>4</v>
      </c>
      <c r="F174" s="269">
        <v>486.76</v>
      </c>
      <c r="G174" s="269">
        <v>298.2</v>
      </c>
      <c r="H174" s="270">
        <f t="shared" si="14"/>
        <v>1.4119080035598787E-3</v>
      </c>
      <c r="I174" s="273">
        <f t="shared" si="20"/>
        <v>6.6846081897277643E-2</v>
      </c>
      <c r="J174" s="269" t="e">
        <f>VLOOKUP(A174,[1]Resumo!$A$2:$D$127,4,FALSE)</f>
        <v>#N/A</v>
      </c>
      <c r="K174" s="269" t="str">
        <f t="shared" si="16"/>
        <v/>
      </c>
      <c r="L174" s="274" t="str">
        <f t="shared" si="17"/>
        <v/>
      </c>
      <c r="M174" s="270" t="str">
        <f t="shared" si="18"/>
        <v/>
      </c>
      <c r="N174" s="273" t="e">
        <f t="shared" si="19"/>
        <v>#VALUE!</v>
      </c>
    </row>
    <row r="175" spans="1:14" x14ac:dyDescent="0.25">
      <c r="A175" s="279" t="s">
        <v>4971</v>
      </c>
      <c r="B175" t="s">
        <v>29951</v>
      </c>
      <c r="C175" s="280" t="s">
        <v>30005</v>
      </c>
      <c r="D175" t="s">
        <v>30016</v>
      </c>
      <c r="E175">
        <v>1</v>
      </c>
      <c r="F175" s="269">
        <v>47.99</v>
      </c>
      <c r="G175" s="269">
        <v>34.33</v>
      </c>
      <c r="H175" s="270">
        <f t="shared" si="14"/>
        <v>1.3920097191806759E-4</v>
      </c>
      <c r="I175" s="273">
        <f t="shared" si="20"/>
        <v>6.6985282869195709E-2</v>
      </c>
      <c r="J175" s="269">
        <v>17.652237744138514</v>
      </c>
      <c r="K175" s="269">
        <f t="shared" si="16"/>
        <v>17.652237744138514</v>
      </c>
      <c r="L175" s="274">
        <f t="shared" si="17"/>
        <v>16.677762255861484</v>
      </c>
      <c r="M175" s="270">
        <f t="shared" si="18"/>
        <v>0.34752578153493402</v>
      </c>
      <c r="N175" s="273">
        <f t="shared" si="19"/>
        <v>0.24752578153493401</v>
      </c>
    </row>
    <row r="176" spans="1:14" x14ac:dyDescent="0.25">
      <c r="A176" s="279" t="s">
        <v>2583</v>
      </c>
      <c r="B176" t="s">
        <v>29959</v>
      </c>
      <c r="C176" t="s">
        <v>2585</v>
      </c>
      <c r="D176" t="s">
        <v>30019</v>
      </c>
      <c r="E176">
        <v>1</v>
      </c>
      <c r="F176" s="269">
        <v>29.9</v>
      </c>
      <c r="G176" s="269">
        <v>19.32</v>
      </c>
      <c r="H176" s="270">
        <f t="shared" si="14"/>
        <v>8.6728673897691611E-5</v>
      </c>
      <c r="I176" s="273">
        <f t="shared" si="20"/>
        <v>6.7072011543093404E-2</v>
      </c>
      <c r="J176" s="269">
        <v>8.9</v>
      </c>
      <c r="K176" s="269">
        <f t="shared" si="16"/>
        <v>8.9</v>
      </c>
      <c r="L176" s="274">
        <f t="shared" si="17"/>
        <v>10.42</v>
      </c>
      <c r="M176" s="270">
        <f t="shared" si="18"/>
        <v>0.34849498327759199</v>
      </c>
      <c r="N176" s="273">
        <f t="shared" si="19"/>
        <v>0.24849498327759198</v>
      </c>
    </row>
    <row r="177" spans="1:14" x14ac:dyDescent="0.25">
      <c r="A177" s="279" t="s">
        <v>24716</v>
      </c>
      <c r="B177" t="s">
        <v>29947</v>
      </c>
      <c r="C177" t="s">
        <v>24718</v>
      </c>
      <c r="D177" t="s">
        <v>30021</v>
      </c>
      <c r="E177">
        <v>3</v>
      </c>
      <c r="F177" s="269">
        <v>250.76999999999998</v>
      </c>
      <c r="G177" s="269">
        <v>177.64000000000001</v>
      </c>
      <c r="H177" s="270">
        <f t="shared" si="14"/>
        <v>7.2738961716803093E-4</v>
      </c>
      <c r="I177" s="273">
        <f t="shared" si="20"/>
        <v>6.7799401160261438E-2</v>
      </c>
      <c r="J177" s="269">
        <v>30</v>
      </c>
      <c r="K177" s="269">
        <f t="shared" si="16"/>
        <v>90</v>
      </c>
      <c r="L177" s="274">
        <f t="shared" si="17"/>
        <v>87.640000000000015</v>
      </c>
      <c r="M177" s="270">
        <f t="shared" si="18"/>
        <v>0.34948359054113337</v>
      </c>
      <c r="N177" s="273">
        <f t="shared" si="19"/>
        <v>0.24948359054113337</v>
      </c>
    </row>
    <row r="178" spans="1:14" x14ac:dyDescent="0.25">
      <c r="A178" s="279" t="s">
        <v>574</v>
      </c>
      <c r="B178" t="s">
        <v>29960</v>
      </c>
      <c r="C178" t="s">
        <v>576</v>
      </c>
      <c r="D178" t="s">
        <v>30026</v>
      </c>
      <c r="E178">
        <v>12</v>
      </c>
      <c r="F178" s="269">
        <v>276</v>
      </c>
      <c r="G178" s="269">
        <v>163.08000000000001</v>
      </c>
      <c r="H178" s="270">
        <f t="shared" si="14"/>
        <v>8.0057237444023028E-4</v>
      </c>
      <c r="I178" s="273">
        <f t="shared" si="20"/>
        <v>6.8599973534701666E-2</v>
      </c>
      <c r="J178" s="269">
        <v>5.54</v>
      </c>
      <c r="K178" s="269">
        <f t="shared" si="16"/>
        <v>66.48</v>
      </c>
      <c r="L178" s="274">
        <f t="shared" si="17"/>
        <v>96.600000000000009</v>
      </c>
      <c r="M178" s="270">
        <f t="shared" si="18"/>
        <v>0.35000000000000003</v>
      </c>
      <c r="N178" s="273">
        <f t="shared" si="19"/>
        <v>0.25</v>
      </c>
    </row>
    <row r="179" spans="1:14" x14ac:dyDescent="0.25">
      <c r="A179" s="279" t="s">
        <v>2661</v>
      </c>
      <c r="B179" t="s">
        <v>29945</v>
      </c>
      <c r="C179" t="s">
        <v>2663</v>
      </c>
      <c r="D179" t="s">
        <v>30022</v>
      </c>
      <c r="E179">
        <v>6</v>
      </c>
      <c r="F179" s="269">
        <v>2048.94</v>
      </c>
      <c r="G179" s="269">
        <v>1498.3400000000001</v>
      </c>
      <c r="H179" s="270">
        <f t="shared" si="14"/>
        <v>5.9432056553824835E-3</v>
      </c>
      <c r="I179" s="273">
        <f t="shared" ref="I179:I210" si="21">I178+H179</f>
        <v>7.4543179190084144E-2</v>
      </c>
      <c r="J179" s="269">
        <f>VLOOKUP(A179,[1]Resumo!$A$2:$D$127,4,FALSE)</f>
        <v>130</v>
      </c>
      <c r="K179" s="269">
        <f t="shared" si="16"/>
        <v>780</v>
      </c>
      <c r="L179" s="274">
        <f t="shared" si="17"/>
        <v>718.34000000000015</v>
      </c>
      <c r="M179" s="270">
        <f t="shared" si="18"/>
        <v>0.35059103731685659</v>
      </c>
      <c r="N179" s="273">
        <f t="shared" si="19"/>
        <v>0.25059103731685661</v>
      </c>
    </row>
    <row r="180" spans="1:14" x14ac:dyDescent="0.25">
      <c r="A180" s="279" t="s">
        <v>870</v>
      </c>
      <c r="B180" t="s">
        <v>29945</v>
      </c>
      <c r="C180" t="s">
        <v>872</v>
      </c>
      <c r="D180" t="s">
        <v>30022</v>
      </c>
      <c r="E180">
        <v>6</v>
      </c>
      <c r="F180" s="269">
        <v>1737.6999999999998</v>
      </c>
      <c r="G180" s="269">
        <v>1297.8900000000001</v>
      </c>
      <c r="H180" s="270">
        <f t="shared" si="14"/>
        <v>5.04041527197387E-3</v>
      </c>
      <c r="I180" s="273">
        <f t="shared" si="21"/>
        <v>7.958359446205801E-2</v>
      </c>
      <c r="J180" s="269">
        <f>VLOOKUP(A180,[1]Resumo!$A$2:$D$127,4,FALSE)</f>
        <v>114.25999999999999</v>
      </c>
      <c r="K180" s="269">
        <f t="shared" si="16"/>
        <v>685.56</v>
      </c>
      <c r="L180" s="274">
        <f t="shared" si="17"/>
        <v>612.33000000000015</v>
      </c>
      <c r="M180" s="270">
        <f t="shared" si="18"/>
        <v>0.35237958220636484</v>
      </c>
      <c r="N180" s="273">
        <f t="shared" si="19"/>
        <v>0.25237958220636481</v>
      </c>
    </row>
    <row r="181" spans="1:14" x14ac:dyDescent="0.25">
      <c r="A181" s="279" t="s">
        <v>12655</v>
      </c>
      <c r="B181" t="s">
        <v>29945</v>
      </c>
      <c r="C181" t="s">
        <v>12657</v>
      </c>
      <c r="D181" t="s">
        <v>30022</v>
      </c>
      <c r="E181">
        <v>13</v>
      </c>
      <c r="F181" s="269">
        <v>2691.9800000000005</v>
      </c>
      <c r="G181" s="269">
        <v>1763.04</v>
      </c>
      <c r="H181" s="270">
        <f t="shared" si="14"/>
        <v>7.8084232628464183E-3</v>
      </c>
      <c r="I181" s="273">
        <f t="shared" si="21"/>
        <v>8.7392017724904431E-2</v>
      </c>
      <c r="J181" s="269" t="e">
        <f>VLOOKUP(A181,[1]Resumo!$A$2:$D$127,4,FALSE)</f>
        <v>#N/A</v>
      </c>
      <c r="K181" s="269" t="str">
        <f t="shared" si="16"/>
        <v/>
      </c>
      <c r="L181" s="274" t="str">
        <f t="shared" si="17"/>
        <v/>
      </c>
      <c r="M181" s="270" t="str">
        <f t="shared" si="18"/>
        <v/>
      </c>
      <c r="N181" s="273" t="e">
        <f t="shared" si="19"/>
        <v>#VALUE!</v>
      </c>
    </row>
    <row r="182" spans="1:14" x14ac:dyDescent="0.25">
      <c r="A182" s="279" t="s">
        <v>16320</v>
      </c>
      <c r="B182" t="s">
        <v>29945</v>
      </c>
      <c r="C182" t="s">
        <v>16322</v>
      </c>
      <c r="D182" t="s">
        <v>30022</v>
      </c>
      <c r="E182">
        <v>1</v>
      </c>
      <c r="F182" s="269">
        <v>165.09</v>
      </c>
      <c r="G182" s="269">
        <v>118.83</v>
      </c>
      <c r="H182" s="270">
        <f t="shared" si="14"/>
        <v>4.788641061461508E-4</v>
      </c>
      <c r="I182" s="273">
        <f t="shared" si="21"/>
        <v>8.7870881831050587E-2</v>
      </c>
      <c r="J182" s="269" t="e">
        <f>VLOOKUP(A182,[1]Resumo!$A$2:$D$127,4,FALSE)</f>
        <v>#N/A</v>
      </c>
      <c r="K182" s="269" t="str">
        <f t="shared" si="16"/>
        <v/>
      </c>
      <c r="L182" s="274" t="str">
        <f t="shared" si="17"/>
        <v/>
      </c>
      <c r="M182" s="270" t="str">
        <f t="shared" si="18"/>
        <v/>
      </c>
      <c r="N182" s="273" t="e">
        <f t="shared" si="19"/>
        <v>#VALUE!</v>
      </c>
    </row>
    <row r="183" spans="1:14" x14ac:dyDescent="0.25">
      <c r="A183" s="279" t="s">
        <v>1481</v>
      </c>
      <c r="B183" t="s">
        <v>29945</v>
      </c>
      <c r="C183" t="s">
        <v>1483</v>
      </c>
      <c r="D183" t="s">
        <v>30022</v>
      </c>
      <c r="E183">
        <v>6</v>
      </c>
      <c r="F183" s="269">
        <v>1498.18</v>
      </c>
      <c r="G183" s="269">
        <v>907.18000000000018</v>
      </c>
      <c r="H183" s="270">
        <f t="shared" si="14"/>
        <v>4.3456576809379139E-3</v>
      </c>
      <c r="I183" s="273">
        <f t="shared" si="21"/>
        <v>9.2216539511988507E-2</v>
      </c>
      <c r="J183" s="269" t="e">
        <f>VLOOKUP(A183,[1]Resumo!$A$2:$D$127,4,FALSE)</f>
        <v>#N/A</v>
      </c>
      <c r="K183" s="269" t="str">
        <f t="shared" si="16"/>
        <v/>
      </c>
      <c r="L183" s="274" t="str">
        <f t="shared" si="17"/>
        <v/>
      </c>
      <c r="M183" s="270" t="str">
        <f t="shared" si="18"/>
        <v/>
      </c>
      <c r="N183" s="273" t="e">
        <f t="shared" si="19"/>
        <v>#VALUE!</v>
      </c>
    </row>
    <row r="184" spans="1:14" x14ac:dyDescent="0.25">
      <c r="A184" s="279" t="s">
        <v>478</v>
      </c>
      <c r="B184" t="s">
        <v>29945</v>
      </c>
      <c r="C184" s="2" t="s">
        <v>480</v>
      </c>
      <c r="D184" t="s">
        <v>30022</v>
      </c>
      <c r="E184">
        <v>1</v>
      </c>
      <c r="F184" s="269">
        <v>197.4</v>
      </c>
      <c r="G184" s="269">
        <v>137.38999999999999</v>
      </c>
      <c r="H184" s="270">
        <f t="shared" si="14"/>
        <v>5.7258328519746904E-4</v>
      </c>
      <c r="I184" s="273">
        <f t="shared" si="21"/>
        <v>9.2789122797185972E-2</v>
      </c>
      <c r="J184" s="269" t="e">
        <f>VLOOKUP(A184,[1]Resumo!$A$2:$D$127,4,FALSE)</f>
        <v>#N/A</v>
      </c>
      <c r="K184" s="269" t="str">
        <f t="shared" si="16"/>
        <v/>
      </c>
      <c r="L184" s="274" t="str">
        <f t="shared" si="17"/>
        <v/>
      </c>
      <c r="M184" s="270" t="str">
        <f t="shared" si="18"/>
        <v/>
      </c>
      <c r="N184" s="273" t="e">
        <f t="shared" si="19"/>
        <v>#VALUE!</v>
      </c>
    </row>
    <row r="185" spans="1:14" x14ac:dyDescent="0.25">
      <c r="A185" s="279" t="s">
        <v>7390</v>
      </c>
      <c r="B185" t="s">
        <v>29945</v>
      </c>
      <c r="C185" t="s">
        <v>7392</v>
      </c>
      <c r="D185" t="s">
        <v>30022</v>
      </c>
      <c r="E185">
        <v>2</v>
      </c>
      <c r="F185" s="269">
        <v>760</v>
      </c>
      <c r="G185" s="269">
        <v>552.9</v>
      </c>
      <c r="H185" s="270">
        <f t="shared" si="14"/>
        <v>2.2044746542557066E-3</v>
      </c>
      <c r="I185" s="273">
        <f t="shared" si="21"/>
        <v>9.4993597451441675E-2</v>
      </c>
      <c r="J185" s="269">
        <f>VLOOKUP(A185,[1]Resumo!$A$2:$D$127,4,FALSE)</f>
        <v>140.92000000000002</v>
      </c>
      <c r="K185" s="269">
        <f t="shared" si="16"/>
        <v>281.84000000000003</v>
      </c>
      <c r="L185" s="274">
        <f t="shared" si="17"/>
        <v>271.05999999999995</v>
      </c>
      <c r="M185" s="270">
        <f t="shared" si="18"/>
        <v>0.35665789473684201</v>
      </c>
      <c r="N185" s="273">
        <f t="shared" si="19"/>
        <v>0.25665789473684197</v>
      </c>
    </row>
    <row r="186" spans="1:14" x14ac:dyDescent="0.25">
      <c r="A186" s="279" t="s">
        <v>12614</v>
      </c>
      <c r="B186" t="s">
        <v>29945</v>
      </c>
      <c r="C186" t="s">
        <v>12616</v>
      </c>
      <c r="D186" t="s">
        <v>30022</v>
      </c>
      <c r="E186">
        <v>1</v>
      </c>
      <c r="F186" s="269">
        <v>175.69</v>
      </c>
      <c r="G186" s="269">
        <v>119.37</v>
      </c>
      <c r="H186" s="270">
        <f t="shared" si="14"/>
        <v>5.0961072632392773E-4</v>
      </c>
      <c r="I186" s="273">
        <f t="shared" si="21"/>
        <v>9.55032081777656E-2</v>
      </c>
      <c r="J186" s="269" t="e">
        <f>VLOOKUP(A186,[1]Resumo!$A$2:$D$127,4,FALSE)</f>
        <v>#N/A</v>
      </c>
      <c r="K186" s="269" t="str">
        <f t="shared" si="16"/>
        <v/>
      </c>
      <c r="L186" s="274" t="str">
        <f t="shared" si="17"/>
        <v/>
      </c>
      <c r="M186" s="270" t="str">
        <f t="shared" si="18"/>
        <v/>
      </c>
      <c r="N186" s="273" t="e">
        <f t="shared" si="19"/>
        <v>#VALUE!</v>
      </c>
    </row>
    <row r="187" spans="1:14" x14ac:dyDescent="0.25">
      <c r="A187" s="279" t="s">
        <v>917</v>
      </c>
      <c r="B187" t="s">
        <v>29994</v>
      </c>
      <c r="C187" t="s">
        <v>919</v>
      </c>
      <c r="D187" t="s">
        <v>30018</v>
      </c>
      <c r="E187">
        <v>8</v>
      </c>
      <c r="F187" s="269">
        <v>2430.7200000000003</v>
      </c>
      <c r="G187" s="269">
        <v>1668.1</v>
      </c>
      <c r="H187" s="270">
        <f t="shared" si="14"/>
        <v>7.0506060942005684E-3</v>
      </c>
      <c r="I187" s="273">
        <f t="shared" si="21"/>
        <v>0.10255381427196616</v>
      </c>
      <c r="J187" s="269">
        <v>100</v>
      </c>
      <c r="K187" s="269">
        <f t="shared" si="16"/>
        <v>800</v>
      </c>
      <c r="L187" s="274">
        <f t="shared" si="17"/>
        <v>868.09999999999991</v>
      </c>
      <c r="M187" s="270">
        <f t="shared" si="18"/>
        <v>0.35713697998946808</v>
      </c>
      <c r="N187" s="273">
        <f t="shared" si="19"/>
        <v>0.25713697998946805</v>
      </c>
    </row>
    <row r="188" spans="1:14" x14ac:dyDescent="0.25">
      <c r="A188" s="279" t="s">
        <v>1667</v>
      </c>
      <c r="B188" t="s">
        <v>29955</v>
      </c>
      <c r="C188" t="s">
        <v>1669</v>
      </c>
      <c r="D188" t="s">
        <v>30019</v>
      </c>
      <c r="E188">
        <v>3</v>
      </c>
      <c r="F188" s="269">
        <v>567.6</v>
      </c>
      <c r="G188" s="269">
        <v>387.32</v>
      </c>
      <c r="H188" s="270">
        <f t="shared" si="14"/>
        <v>1.6463944917836041E-3</v>
      </c>
      <c r="I188" s="273">
        <f t="shared" si="21"/>
        <v>0.10420020876374977</v>
      </c>
      <c r="J188" s="269">
        <v>61</v>
      </c>
      <c r="K188" s="269">
        <f t="shared" si="16"/>
        <v>183</v>
      </c>
      <c r="L188" s="274">
        <f t="shared" si="17"/>
        <v>204.32</v>
      </c>
      <c r="M188" s="270">
        <f t="shared" si="18"/>
        <v>0.3599718111346018</v>
      </c>
      <c r="N188" s="273">
        <f t="shared" si="19"/>
        <v>0.25997181113460177</v>
      </c>
    </row>
    <row r="189" spans="1:14" x14ac:dyDescent="0.25">
      <c r="A189" s="279" t="s">
        <v>156</v>
      </c>
      <c r="B189" t="s">
        <v>29956</v>
      </c>
      <c r="C189" t="s">
        <v>158</v>
      </c>
      <c r="D189" t="s">
        <v>30019</v>
      </c>
      <c r="E189">
        <v>27</v>
      </c>
      <c r="F189" s="269">
        <v>1239.3</v>
      </c>
      <c r="G189" s="269">
        <v>926.21000000000026</v>
      </c>
      <c r="H189" s="270">
        <f t="shared" si="14"/>
        <v>3.5947439987093384E-3</v>
      </c>
      <c r="I189" s="273">
        <f t="shared" si="21"/>
        <v>0.10779495276245911</v>
      </c>
      <c r="J189" s="269">
        <v>17.764999999999997</v>
      </c>
      <c r="K189" s="269">
        <f t="shared" si="16"/>
        <v>479.65499999999992</v>
      </c>
      <c r="L189" s="274">
        <f t="shared" si="17"/>
        <v>446.55500000000035</v>
      </c>
      <c r="M189" s="270">
        <f t="shared" si="18"/>
        <v>0.36032841119987119</v>
      </c>
      <c r="N189" s="273">
        <f t="shared" si="19"/>
        <v>0.26032841119987116</v>
      </c>
    </row>
    <row r="190" spans="1:14" x14ac:dyDescent="0.25">
      <c r="A190" s="279" t="s">
        <v>12089</v>
      </c>
      <c r="B190" t="s">
        <v>29950</v>
      </c>
      <c r="C190" t="s">
        <v>12091</v>
      </c>
      <c r="D190" t="s">
        <v>30026</v>
      </c>
      <c r="E190">
        <v>1</v>
      </c>
      <c r="F190" s="269">
        <v>77.989999999999995</v>
      </c>
      <c r="G190" s="269">
        <v>63.13</v>
      </c>
      <c r="H190" s="270">
        <f t="shared" si="14"/>
        <v>2.2621970827026652E-4</v>
      </c>
      <c r="I190" s="273">
        <f t="shared" si="21"/>
        <v>0.10802117247072937</v>
      </c>
      <c r="J190" s="269">
        <v>35</v>
      </c>
      <c r="K190" s="269">
        <f t="shared" si="16"/>
        <v>35</v>
      </c>
      <c r="L190" s="274">
        <f t="shared" si="17"/>
        <v>28.130000000000003</v>
      </c>
      <c r="M190" s="270">
        <f t="shared" si="18"/>
        <v>0.36068726759841013</v>
      </c>
      <c r="N190" s="273">
        <f t="shared" si="19"/>
        <v>0.2606872675984101</v>
      </c>
    </row>
    <row r="191" spans="1:14" x14ac:dyDescent="0.25">
      <c r="A191" s="279" t="s">
        <v>5706</v>
      </c>
      <c r="B191" t="s">
        <v>29947</v>
      </c>
      <c r="C191" t="s">
        <v>6006</v>
      </c>
      <c r="D191" t="s">
        <v>30021</v>
      </c>
      <c r="E191">
        <v>12</v>
      </c>
      <c r="F191" s="269">
        <v>1788.1200000000006</v>
      </c>
      <c r="G191" s="269">
        <v>1074.72</v>
      </c>
      <c r="H191" s="270">
        <f t="shared" si="14"/>
        <v>5.1866647615364673E-3</v>
      </c>
      <c r="I191" s="273">
        <f t="shared" si="21"/>
        <v>0.11320783723226584</v>
      </c>
      <c r="J191" s="269">
        <v>35.799999999999997</v>
      </c>
      <c r="K191" s="269">
        <f t="shared" si="16"/>
        <v>429.59999999999997</v>
      </c>
      <c r="L191" s="274">
        <f t="shared" si="17"/>
        <v>645.12000000000012</v>
      </c>
      <c r="M191" s="270">
        <f t="shared" si="18"/>
        <v>0.36078115562713908</v>
      </c>
      <c r="N191" s="273">
        <f t="shared" si="19"/>
        <v>0.26078115562713911</v>
      </c>
    </row>
    <row r="192" spans="1:14" x14ac:dyDescent="0.25">
      <c r="A192" s="279" t="s">
        <v>6725</v>
      </c>
      <c r="B192" t="s">
        <v>29959</v>
      </c>
      <c r="C192" t="s">
        <v>6727</v>
      </c>
      <c r="D192" t="s">
        <v>30019</v>
      </c>
      <c r="E192">
        <v>5</v>
      </c>
      <c r="F192" s="269">
        <v>155.47</v>
      </c>
      <c r="G192" s="269">
        <v>101.53</v>
      </c>
      <c r="H192" s="270">
        <f t="shared" si="14"/>
        <v>4.5096009802254568E-4</v>
      </c>
      <c r="I192" s="273">
        <f t="shared" si="21"/>
        <v>0.11365879733028839</v>
      </c>
      <c r="J192" s="269">
        <v>9.0780000000000012</v>
      </c>
      <c r="K192" s="269">
        <f t="shared" si="16"/>
        <v>45.390000000000008</v>
      </c>
      <c r="L192" s="274">
        <f t="shared" si="17"/>
        <v>56.139999999999993</v>
      </c>
      <c r="M192" s="270">
        <f t="shared" si="18"/>
        <v>0.36109860423232776</v>
      </c>
      <c r="N192" s="273">
        <f t="shared" si="19"/>
        <v>0.26109860423232778</v>
      </c>
    </row>
    <row r="193" spans="1:14" x14ac:dyDescent="0.25">
      <c r="A193" s="279" t="s">
        <v>6345</v>
      </c>
      <c r="B193" t="s">
        <v>29945</v>
      </c>
      <c r="C193" s="275" t="s">
        <v>6347</v>
      </c>
      <c r="D193" t="s">
        <v>30022</v>
      </c>
      <c r="E193">
        <v>3</v>
      </c>
      <c r="F193" s="269">
        <v>887.06999999999994</v>
      </c>
      <c r="G193" s="269">
        <v>659.75</v>
      </c>
      <c r="H193" s="270">
        <f t="shared" si="14"/>
        <v>2.5730570151981705E-3</v>
      </c>
      <c r="I193" s="273">
        <f t="shared" si="21"/>
        <v>0.11623185434548655</v>
      </c>
      <c r="J193" s="269">
        <f>VLOOKUP(A193,[1]Resumo!$A$2:$D$127,4,FALSE)</f>
        <v>112.84</v>
      </c>
      <c r="K193" s="269">
        <f t="shared" si="16"/>
        <v>338.52</v>
      </c>
      <c r="L193" s="274">
        <f t="shared" si="17"/>
        <v>321.23</v>
      </c>
      <c r="M193" s="270">
        <f t="shared" si="18"/>
        <v>0.36212474776511439</v>
      </c>
      <c r="N193" s="273">
        <f t="shared" si="19"/>
        <v>0.26212474776511441</v>
      </c>
    </row>
    <row r="194" spans="1:14" x14ac:dyDescent="0.25">
      <c r="A194" s="279" t="s">
        <v>8851</v>
      </c>
      <c r="B194" t="s">
        <v>29945</v>
      </c>
      <c r="C194" t="s">
        <v>8853</v>
      </c>
      <c r="D194" t="s">
        <v>30022</v>
      </c>
      <c r="E194">
        <v>2</v>
      </c>
      <c r="F194" s="269">
        <v>624.28</v>
      </c>
      <c r="G194" s="269">
        <v>468.23</v>
      </c>
      <c r="H194" s="270">
        <f t="shared" ref="H194:H257" si="22">F194/$F$316</f>
        <v>1.8108018909983585E-3</v>
      </c>
      <c r="I194" s="273">
        <f t="shared" si="21"/>
        <v>0.11804265623648491</v>
      </c>
      <c r="J194" s="269">
        <f>VLOOKUP(A194,[1]Resumo!$A$2:$D$127,4,FALSE)</f>
        <v>120.532</v>
      </c>
      <c r="K194" s="269">
        <f t="shared" ref="K194:K257" si="23">IFERROR(J194*E194,"")</f>
        <v>241.06399999999999</v>
      </c>
      <c r="L194" s="274">
        <f t="shared" ref="L194:L257" si="24">IFERROR(G194-K194,"")</f>
        <v>227.16600000000003</v>
      </c>
      <c r="M194" s="270">
        <f t="shared" ref="M194:M257" si="25">IFERROR(L194/F194,"")</f>
        <v>0.36388479528416739</v>
      </c>
      <c r="N194" s="273">
        <f t="shared" ref="N194:N257" si="26">M194-10%</f>
        <v>0.26388479528416742</v>
      </c>
    </row>
    <row r="195" spans="1:14" x14ac:dyDescent="0.25">
      <c r="A195" s="279" t="s">
        <v>19987</v>
      </c>
      <c r="B195" t="s">
        <v>29945</v>
      </c>
      <c r="C195" t="s">
        <v>2663</v>
      </c>
      <c r="D195" t="s">
        <v>30022</v>
      </c>
      <c r="E195">
        <v>3</v>
      </c>
      <c r="F195" s="269">
        <v>1087.97</v>
      </c>
      <c r="G195" s="269">
        <v>786.15999999999985</v>
      </c>
      <c r="H195" s="270">
        <f t="shared" si="22"/>
        <v>3.1557924863033961E-3</v>
      </c>
      <c r="I195" s="273">
        <f t="shared" si="21"/>
        <v>0.1211984487227883</v>
      </c>
      <c r="J195" s="269">
        <f>VLOOKUP(A195,[1]Resumo!$A$2:$D$127,4,FALSE)</f>
        <v>130</v>
      </c>
      <c r="K195" s="269">
        <f t="shared" si="23"/>
        <v>390</v>
      </c>
      <c r="L195" s="274">
        <f t="shared" si="24"/>
        <v>396.15999999999985</v>
      </c>
      <c r="M195" s="270">
        <f t="shared" si="25"/>
        <v>0.36412768734431999</v>
      </c>
      <c r="N195" s="273">
        <f t="shared" si="26"/>
        <v>0.26412768734432002</v>
      </c>
    </row>
    <row r="196" spans="1:14" x14ac:dyDescent="0.25">
      <c r="A196" s="279" t="s">
        <v>5958</v>
      </c>
      <c r="B196" t="s">
        <v>30007</v>
      </c>
      <c r="C196" t="s">
        <v>5960</v>
      </c>
      <c r="D196" t="s">
        <v>30018</v>
      </c>
      <c r="E196">
        <v>2</v>
      </c>
      <c r="F196" s="269">
        <v>300</v>
      </c>
      <c r="G196" s="269">
        <v>129.6</v>
      </c>
      <c r="H196" s="270">
        <f t="shared" si="22"/>
        <v>8.7018736352198944E-4</v>
      </c>
      <c r="I196" s="273">
        <f t="shared" si="21"/>
        <v>0.12206863608631029</v>
      </c>
      <c r="J196" s="269">
        <v>10</v>
      </c>
      <c r="K196" s="269">
        <f t="shared" si="23"/>
        <v>20</v>
      </c>
      <c r="L196" s="274">
        <f t="shared" si="24"/>
        <v>109.6</v>
      </c>
      <c r="M196" s="270">
        <f t="shared" si="25"/>
        <v>0.36533333333333329</v>
      </c>
      <c r="N196" s="273">
        <f t="shared" si="26"/>
        <v>0.26533333333333331</v>
      </c>
    </row>
    <row r="197" spans="1:14" x14ac:dyDescent="0.25">
      <c r="A197" s="279" t="s">
        <v>3021</v>
      </c>
      <c r="B197" t="s">
        <v>29951</v>
      </c>
      <c r="C197" t="s">
        <v>30004</v>
      </c>
      <c r="D197" t="s">
        <v>30016</v>
      </c>
      <c r="E197">
        <v>12</v>
      </c>
      <c r="F197" s="269">
        <v>590.09999999999991</v>
      </c>
      <c r="G197" s="269">
        <v>439.48</v>
      </c>
      <c r="H197" s="270">
        <f t="shared" si="22"/>
        <v>1.711658544047753E-3</v>
      </c>
      <c r="I197" s="273">
        <f t="shared" si="21"/>
        <v>0.12378029463035804</v>
      </c>
      <c r="J197" s="269">
        <v>18.62</v>
      </c>
      <c r="K197" s="269">
        <f t="shared" si="23"/>
        <v>223.44</v>
      </c>
      <c r="L197" s="274">
        <f t="shared" si="24"/>
        <v>216.04000000000002</v>
      </c>
      <c r="M197" s="270">
        <f t="shared" si="25"/>
        <v>0.36610743941704804</v>
      </c>
      <c r="N197" s="273">
        <f t="shared" si="26"/>
        <v>0.26610743941704806</v>
      </c>
    </row>
    <row r="198" spans="1:14" x14ac:dyDescent="0.25">
      <c r="A198" s="279" t="s">
        <v>2033</v>
      </c>
      <c r="B198" t="s">
        <v>29963</v>
      </c>
      <c r="C198" t="s">
        <v>2035</v>
      </c>
      <c r="D198" t="s">
        <v>30019</v>
      </c>
      <c r="E198">
        <v>3</v>
      </c>
      <c r="F198" s="269">
        <v>290.51</v>
      </c>
      <c r="G198" s="269">
        <v>223.83999999999997</v>
      </c>
      <c r="H198" s="270">
        <f t="shared" si="22"/>
        <v>8.4266043658924388E-4</v>
      </c>
      <c r="I198" s="273">
        <f t="shared" si="21"/>
        <v>0.12462295506694729</v>
      </c>
      <c r="J198" s="269">
        <v>38.76</v>
      </c>
      <c r="K198" s="269">
        <f t="shared" si="23"/>
        <v>116.28</v>
      </c>
      <c r="L198" s="274">
        <f t="shared" si="24"/>
        <v>107.55999999999997</v>
      </c>
      <c r="M198" s="270">
        <f t="shared" si="25"/>
        <v>0.37024543044989838</v>
      </c>
      <c r="N198" s="273">
        <f t="shared" si="26"/>
        <v>0.27024543044989835</v>
      </c>
    </row>
    <row r="199" spans="1:14" x14ac:dyDescent="0.25">
      <c r="A199" s="279" t="s">
        <v>1235</v>
      </c>
      <c r="B199" t="s">
        <v>29945</v>
      </c>
      <c r="C199" t="s">
        <v>23605</v>
      </c>
      <c r="D199" t="s">
        <v>30022</v>
      </c>
      <c r="E199">
        <v>2</v>
      </c>
      <c r="F199" s="269">
        <v>415.8</v>
      </c>
      <c r="G199" s="269">
        <v>292.22000000000003</v>
      </c>
      <c r="H199" s="270">
        <f t="shared" si="22"/>
        <v>1.2060796858414775E-3</v>
      </c>
      <c r="I199" s="273">
        <f t="shared" si="21"/>
        <v>0.12582903475278875</v>
      </c>
      <c r="J199" s="269" t="e">
        <f>VLOOKUP(A199,[1]Resumo!$A$2:$D$127,4,FALSE)</f>
        <v>#N/A</v>
      </c>
      <c r="K199" s="269" t="str">
        <f t="shared" si="23"/>
        <v/>
      </c>
      <c r="L199" s="274" t="str">
        <f t="shared" si="24"/>
        <v/>
      </c>
      <c r="M199" s="270" t="str">
        <f t="shared" si="25"/>
        <v/>
      </c>
      <c r="N199" s="273" t="e">
        <f t="shared" si="26"/>
        <v>#VALUE!</v>
      </c>
    </row>
    <row r="200" spans="1:14" x14ac:dyDescent="0.25">
      <c r="A200" s="279" t="s">
        <v>4854</v>
      </c>
      <c r="B200" t="s">
        <v>29947</v>
      </c>
      <c r="C200" t="s">
        <v>4856</v>
      </c>
      <c r="D200" t="s">
        <v>30021</v>
      </c>
      <c r="E200">
        <v>3</v>
      </c>
      <c r="F200" s="269">
        <v>353.94</v>
      </c>
      <c r="G200" s="269">
        <v>238.41000000000003</v>
      </c>
      <c r="H200" s="270">
        <f t="shared" si="22"/>
        <v>1.0266470514832431E-3</v>
      </c>
      <c r="I200" s="273">
        <f t="shared" si="21"/>
        <v>0.12685568180427201</v>
      </c>
      <c r="J200" s="269">
        <v>35.6</v>
      </c>
      <c r="K200" s="269">
        <f t="shared" si="23"/>
        <v>106.80000000000001</v>
      </c>
      <c r="L200" s="274">
        <f t="shared" si="24"/>
        <v>131.61000000000001</v>
      </c>
      <c r="M200" s="270">
        <f t="shared" si="25"/>
        <v>0.37184268520088154</v>
      </c>
      <c r="N200" s="273">
        <f t="shared" si="26"/>
        <v>0.27184268520088151</v>
      </c>
    </row>
    <row r="201" spans="1:14" x14ac:dyDescent="0.25">
      <c r="A201" s="279" t="s">
        <v>17281</v>
      </c>
      <c r="B201" t="s">
        <v>29945</v>
      </c>
      <c r="C201" t="s">
        <v>17283</v>
      </c>
      <c r="D201" t="s">
        <v>30022</v>
      </c>
      <c r="E201">
        <v>1</v>
      </c>
      <c r="F201" s="269">
        <v>335.69</v>
      </c>
      <c r="G201" s="269">
        <v>239.67</v>
      </c>
      <c r="H201" s="270">
        <f t="shared" si="22"/>
        <v>9.7371065353565542E-4</v>
      </c>
      <c r="I201" s="273">
        <f t="shared" si="21"/>
        <v>0.12782939245780767</v>
      </c>
      <c r="J201" s="269">
        <f>VLOOKUP(A201,[1]Resumo!$A$2:$D$127,4,FALSE)</f>
        <v>114.77079999999999</v>
      </c>
      <c r="K201" s="269">
        <f t="shared" si="23"/>
        <v>114.77079999999999</v>
      </c>
      <c r="L201" s="274">
        <f t="shared" si="24"/>
        <v>124.89919999999999</v>
      </c>
      <c r="M201" s="270">
        <f t="shared" si="25"/>
        <v>0.37206708570407221</v>
      </c>
      <c r="N201" s="273">
        <f t="shared" si="26"/>
        <v>0.27206708570407223</v>
      </c>
    </row>
    <row r="202" spans="1:14" x14ac:dyDescent="0.25">
      <c r="A202" s="279" t="s">
        <v>733</v>
      </c>
      <c r="B202" t="s">
        <v>29982</v>
      </c>
      <c r="C202" t="s">
        <v>735</v>
      </c>
      <c r="D202" t="s">
        <v>30022</v>
      </c>
      <c r="E202">
        <v>2</v>
      </c>
      <c r="F202" s="269">
        <v>773.74</v>
      </c>
      <c r="G202" s="269">
        <v>564.29999999999995</v>
      </c>
      <c r="H202" s="270">
        <f t="shared" si="22"/>
        <v>2.2443292355050137E-3</v>
      </c>
      <c r="I202" s="273">
        <f t="shared" si="21"/>
        <v>0.13007372169331269</v>
      </c>
      <c r="J202" s="269">
        <f>VLOOKUP(A202,[1]Resumo!$A$2:$D$127,4,FALSE)</f>
        <v>137.94280000000001</v>
      </c>
      <c r="K202" s="269">
        <f t="shared" si="23"/>
        <v>275.88560000000001</v>
      </c>
      <c r="L202" s="274">
        <f t="shared" si="24"/>
        <v>288.41439999999994</v>
      </c>
      <c r="M202" s="270">
        <f t="shared" si="25"/>
        <v>0.37275363817302964</v>
      </c>
      <c r="N202" s="273">
        <f t="shared" si="26"/>
        <v>0.27275363817302967</v>
      </c>
    </row>
    <row r="203" spans="1:14" x14ac:dyDescent="0.25">
      <c r="A203" s="279" t="s">
        <v>6701</v>
      </c>
      <c r="B203" t="s">
        <v>29945</v>
      </c>
      <c r="C203" t="s">
        <v>6703</v>
      </c>
      <c r="D203" t="s">
        <v>30022</v>
      </c>
      <c r="E203">
        <v>2</v>
      </c>
      <c r="F203" s="269">
        <v>531.28</v>
      </c>
      <c r="G203" s="269">
        <v>414.62</v>
      </c>
      <c r="H203" s="270">
        <f t="shared" si="22"/>
        <v>1.5410438083065417E-3</v>
      </c>
      <c r="I203" s="273">
        <f t="shared" si="21"/>
        <v>0.13161476550161924</v>
      </c>
      <c r="J203" s="269">
        <f>VLOOKUP(A203,[1]Resumo!$A$2:$D$127,4,FALSE)</f>
        <v>107.88</v>
      </c>
      <c r="K203" s="269">
        <f t="shared" si="23"/>
        <v>215.76</v>
      </c>
      <c r="L203" s="274">
        <f t="shared" si="24"/>
        <v>198.86</v>
      </c>
      <c r="M203" s="270">
        <f t="shared" si="25"/>
        <v>0.37430356873964771</v>
      </c>
      <c r="N203" s="273">
        <f t="shared" si="26"/>
        <v>0.27430356873964767</v>
      </c>
    </row>
    <row r="204" spans="1:14" x14ac:dyDescent="0.25">
      <c r="A204" s="279" t="s">
        <v>4391</v>
      </c>
      <c r="B204" t="s">
        <v>29956</v>
      </c>
      <c r="C204" t="s">
        <v>22401</v>
      </c>
      <c r="D204" t="s">
        <v>30019</v>
      </c>
      <c r="E204">
        <v>8</v>
      </c>
      <c r="F204" s="269">
        <v>179.17000000000002</v>
      </c>
      <c r="G204" s="269">
        <v>159.30000000000001</v>
      </c>
      <c r="H204" s="270">
        <f t="shared" si="22"/>
        <v>5.1970489974078292E-4</v>
      </c>
      <c r="I204" s="273">
        <f t="shared" si="21"/>
        <v>0.13213447040136003</v>
      </c>
      <c r="J204" s="269">
        <v>11.526000000000002</v>
      </c>
      <c r="K204" s="269">
        <f t="shared" si="23"/>
        <v>92.208000000000013</v>
      </c>
      <c r="L204" s="274">
        <f t="shared" si="24"/>
        <v>67.091999999999999</v>
      </c>
      <c r="M204" s="270">
        <f t="shared" si="25"/>
        <v>0.37446001004632468</v>
      </c>
      <c r="N204" s="273">
        <f t="shared" si="26"/>
        <v>0.2744600100463247</v>
      </c>
    </row>
    <row r="205" spans="1:14" x14ac:dyDescent="0.25">
      <c r="A205" s="279" t="s">
        <v>8497</v>
      </c>
      <c r="B205" t="s">
        <v>29999</v>
      </c>
      <c r="C205" t="s">
        <v>8499</v>
      </c>
      <c r="D205" t="s">
        <v>30016</v>
      </c>
      <c r="E205">
        <v>6</v>
      </c>
      <c r="F205" s="269">
        <v>163.77999999999997</v>
      </c>
      <c r="G205" s="269">
        <v>127.03999999999999</v>
      </c>
      <c r="H205" s="270">
        <f t="shared" si="22"/>
        <v>4.750642879921047E-4</v>
      </c>
      <c r="I205" s="273">
        <f t="shared" si="21"/>
        <v>0.13260953468935213</v>
      </c>
      <c r="J205" s="269">
        <v>10.926750843137352</v>
      </c>
      <c r="K205" s="269">
        <f t="shared" si="23"/>
        <v>65.560505058824106</v>
      </c>
      <c r="L205" s="274">
        <f t="shared" si="24"/>
        <v>61.479494941175886</v>
      </c>
      <c r="M205" s="270">
        <f t="shared" si="25"/>
        <v>0.37537852571239405</v>
      </c>
      <c r="N205" s="273">
        <f t="shared" si="26"/>
        <v>0.27537852571239407</v>
      </c>
    </row>
    <row r="206" spans="1:14" x14ac:dyDescent="0.25">
      <c r="A206" s="279" t="s">
        <v>7266</v>
      </c>
      <c r="B206" t="s">
        <v>29948</v>
      </c>
      <c r="C206" t="s">
        <v>12433</v>
      </c>
      <c r="D206" t="s">
        <v>30022</v>
      </c>
      <c r="E206">
        <v>5</v>
      </c>
      <c r="F206" s="269">
        <v>627.76</v>
      </c>
      <c r="G206" s="269">
        <v>355.75</v>
      </c>
      <c r="H206" s="270">
        <f t="shared" si="22"/>
        <v>1.8208960644152136E-3</v>
      </c>
      <c r="I206" s="273">
        <f t="shared" si="21"/>
        <v>0.13443043075376734</v>
      </c>
      <c r="J206" s="269">
        <v>24</v>
      </c>
      <c r="K206" s="269">
        <f t="shared" si="23"/>
        <v>120</v>
      </c>
      <c r="L206" s="274">
        <f t="shared" si="24"/>
        <v>235.75</v>
      </c>
      <c r="M206" s="270">
        <f t="shared" si="25"/>
        <v>0.37554160825793298</v>
      </c>
      <c r="N206" s="273">
        <f t="shared" si="26"/>
        <v>0.27554160825793295</v>
      </c>
    </row>
    <row r="207" spans="1:14" x14ac:dyDescent="0.25">
      <c r="A207" s="279" t="s">
        <v>18837</v>
      </c>
      <c r="B207" t="s">
        <v>29945</v>
      </c>
      <c r="C207" t="s">
        <v>18839</v>
      </c>
      <c r="D207" t="s">
        <v>30022</v>
      </c>
      <c r="E207">
        <v>2</v>
      </c>
      <c r="F207" s="269">
        <v>348.85</v>
      </c>
      <c r="G207" s="269">
        <v>245.31</v>
      </c>
      <c r="H207" s="270">
        <f t="shared" si="22"/>
        <v>1.0118828725488201E-3</v>
      </c>
      <c r="I207" s="273">
        <f t="shared" si="21"/>
        <v>0.13544231362631617</v>
      </c>
      <c r="J207" s="269" t="e">
        <f>VLOOKUP(A207,[1]Resumo!$A$2:$D$127,4,FALSE)</f>
        <v>#N/A</v>
      </c>
      <c r="K207" s="269" t="str">
        <f t="shared" si="23"/>
        <v/>
      </c>
      <c r="L207" s="274" t="str">
        <f t="shared" si="24"/>
        <v/>
      </c>
      <c r="M207" s="270" t="str">
        <f t="shared" si="25"/>
        <v/>
      </c>
      <c r="N207" s="273" t="e">
        <f t="shared" si="26"/>
        <v>#VALUE!</v>
      </c>
    </row>
    <row r="208" spans="1:14" x14ac:dyDescent="0.25">
      <c r="A208" s="279" t="s">
        <v>3159</v>
      </c>
      <c r="B208" t="s">
        <v>29950</v>
      </c>
      <c r="C208" t="s">
        <v>3161</v>
      </c>
      <c r="D208" t="s">
        <v>30026</v>
      </c>
      <c r="E208">
        <v>3</v>
      </c>
      <c r="F208" s="269">
        <v>220.19000000000003</v>
      </c>
      <c r="G208" s="269">
        <v>182.15</v>
      </c>
      <c r="H208" s="270">
        <f t="shared" si="22"/>
        <v>6.386885185796896E-4</v>
      </c>
      <c r="I208" s="273">
        <f t="shared" si="21"/>
        <v>0.13608100214489585</v>
      </c>
      <c r="J208" s="269">
        <v>33</v>
      </c>
      <c r="K208" s="269">
        <f t="shared" si="23"/>
        <v>99</v>
      </c>
      <c r="L208" s="274">
        <f t="shared" si="24"/>
        <v>83.15</v>
      </c>
      <c r="M208" s="270">
        <f t="shared" si="25"/>
        <v>0.37762841182615015</v>
      </c>
      <c r="N208" s="273">
        <f t="shared" si="26"/>
        <v>0.27762841182615017</v>
      </c>
    </row>
    <row r="209" spans="1:14" x14ac:dyDescent="0.25">
      <c r="A209" s="279" t="s">
        <v>1875</v>
      </c>
      <c r="B209" t="s">
        <v>29994</v>
      </c>
      <c r="C209" t="s">
        <v>29995</v>
      </c>
      <c r="D209" t="s">
        <v>30018</v>
      </c>
      <c r="E209">
        <v>4</v>
      </c>
      <c r="F209" s="269">
        <v>2031.6</v>
      </c>
      <c r="G209" s="269">
        <v>1167.92</v>
      </c>
      <c r="H209" s="270">
        <f t="shared" si="22"/>
        <v>5.8929088257709122E-3</v>
      </c>
      <c r="I209" s="273">
        <f t="shared" si="21"/>
        <v>0.14197391097066675</v>
      </c>
      <c r="J209" s="269">
        <v>100</v>
      </c>
      <c r="K209" s="269">
        <f t="shared" si="23"/>
        <v>400</v>
      </c>
      <c r="L209" s="274">
        <f t="shared" si="24"/>
        <v>767.92000000000007</v>
      </c>
      <c r="M209" s="270">
        <f t="shared" si="25"/>
        <v>0.37798779287261275</v>
      </c>
      <c r="N209" s="273">
        <f t="shared" si="26"/>
        <v>0.27798779287261277</v>
      </c>
    </row>
    <row r="210" spans="1:14" x14ac:dyDescent="0.25">
      <c r="A210" s="279" t="s">
        <v>9132</v>
      </c>
      <c r="B210" t="s">
        <v>30006</v>
      </c>
      <c r="C210" t="s">
        <v>9134</v>
      </c>
      <c r="D210" t="s">
        <v>30016</v>
      </c>
      <c r="E210">
        <v>10</v>
      </c>
      <c r="F210" s="269">
        <v>285.61</v>
      </c>
      <c r="G210" s="269">
        <v>227.01999999999998</v>
      </c>
      <c r="H210" s="270">
        <f t="shared" si="22"/>
        <v>8.2844737631838472E-4</v>
      </c>
      <c r="I210" s="273">
        <f t="shared" si="21"/>
        <v>0.14280235834698513</v>
      </c>
      <c r="J210" s="269">
        <v>11.905043894196483</v>
      </c>
      <c r="K210" s="269">
        <f t="shared" si="23"/>
        <v>119.05043894196483</v>
      </c>
      <c r="L210" s="274">
        <f t="shared" si="24"/>
        <v>107.96956105803515</v>
      </c>
      <c r="M210" s="270">
        <f t="shared" si="25"/>
        <v>0.37803144518061393</v>
      </c>
      <c r="N210" s="273">
        <f t="shared" si="26"/>
        <v>0.27803144518061396</v>
      </c>
    </row>
    <row r="211" spans="1:14" x14ac:dyDescent="0.25">
      <c r="A211" s="279" t="s">
        <v>1950</v>
      </c>
      <c r="B211" t="s">
        <v>29956</v>
      </c>
      <c r="C211" t="s">
        <v>29985</v>
      </c>
      <c r="D211" t="s">
        <v>30031</v>
      </c>
      <c r="E211">
        <v>3</v>
      </c>
      <c r="F211" s="269">
        <v>194.25</v>
      </c>
      <c r="G211" s="269">
        <v>154.44</v>
      </c>
      <c r="H211" s="270">
        <f t="shared" si="22"/>
        <v>5.6344631788048821E-4</v>
      </c>
      <c r="I211" s="273">
        <f t="shared" ref="I211:I242" si="27">I210+H211</f>
        <v>0.14336580466486562</v>
      </c>
      <c r="J211" s="269">
        <v>27</v>
      </c>
      <c r="K211" s="269">
        <f t="shared" si="23"/>
        <v>81</v>
      </c>
      <c r="L211" s="274">
        <f t="shared" si="24"/>
        <v>73.44</v>
      </c>
      <c r="M211" s="270">
        <f t="shared" si="25"/>
        <v>0.37806949806949808</v>
      </c>
      <c r="N211" s="273">
        <f t="shared" si="26"/>
        <v>0.2780694980694981</v>
      </c>
    </row>
    <row r="212" spans="1:14" x14ac:dyDescent="0.25">
      <c r="A212" s="279" t="s">
        <v>952</v>
      </c>
      <c r="B212" t="s">
        <v>29994</v>
      </c>
      <c r="C212" t="s">
        <v>3056</v>
      </c>
      <c r="D212" t="s">
        <v>30018</v>
      </c>
      <c r="E212">
        <v>9</v>
      </c>
      <c r="F212" s="269">
        <v>1103.7</v>
      </c>
      <c r="G212" s="269">
        <v>734.03</v>
      </c>
      <c r="H212" s="270">
        <f t="shared" si="22"/>
        <v>3.2014193103973992E-3</v>
      </c>
      <c r="I212" s="273">
        <f t="shared" si="27"/>
        <v>0.14656722397526301</v>
      </c>
      <c r="J212" s="269">
        <v>35</v>
      </c>
      <c r="K212" s="269">
        <f t="shared" si="23"/>
        <v>315</v>
      </c>
      <c r="L212" s="274">
        <f t="shared" si="24"/>
        <v>419.03</v>
      </c>
      <c r="M212" s="270">
        <f t="shared" si="25"/>
        <v>0.3796593277158648</v>
      </c>
      <c r="N212" s="273">
        <f t="shared" si="26"/>
        <v>0.27965932771586477</v>
      </c>
    </row>
    <row r="213" spans="1:14" x14ac:dyDescent="0.25">
      <c r="A213" s="279" t="s">
        <v>1370</v>
      </c>
      <c r="B213" t="s">
        <v>29994</v>
      </c>
      <c r="C213" t="s">
        <v>30001</v>
      </c>
      <c r="D213" t="s">
        <v>30018</v>
      </c>
      <c r="E213">
        <v>7</v>
      </c>
      <c r="F213" s="269">
        <v>1452.8100000000002</v>
      </c>
      <c r="G213" s="269">
        <v>1062.69</v>
      </c>
      <c r="H213" s="270">
        <f t="shared" si="22"/>
        <v>4.2140563453279389E-3</v>
      </c>
      <c r="I213" s="273">
        <f t="shared" si="27"/>
        <v>0.15078128032059093</v>
      </c>
      <c r="J213" s="269">
        <v>72.929999999999993</v>
      </c>
      <c r="K213" s="269">
        <f t="shared" si="23"/>
        <v>510.50999999999993</v>
      </c>
      <c r="L213" s="274">
        <f t="shared" si="24"/>
        <v>552.18000000000006</v>
      </c>
      <c r="M213" s="270">
        <f t="shared" si="25"/>
        <v>0.38007722964461976</v>
      </c>
      <c r="N213" s="273">
        <f t="shared" si="26"/>
        <v>0.28007722964461979</v>
      </c>
    </row>
    <row r="214" spans="1:14" x14ac:dyDescent="0.25">
      <c r="A214" s="279" t="s">
        <v>24647</v>
      </c>
      <c r="B214" t="s">
        <v>29947</v>
      </c>
      <c r="C214" t="s">
        <v>24649</v>
      </c>
      <c r="D214" t="s">
        <v>30021</v>
      </c>
      <c r="E214">
        <v>1</v>
      </c>
      <c r="F214" s="269">
        <v>120.8</v>
      </c>
      <c r="G214" s="269">
        <v>81.81</v>
      </c>
      <c r="H214" s="270">
        <f t="shared" si="22"/>
        <v>3.5039544504485441E-4</v>
      </c>
      <c r="I214" s="273">
        <f t="shared" si="27"/>
        <v>0.1511316757656358</v>
      </c>
      <c r="J214" s="269">
        <v>35.6</v>
      </c>
      <c r="K214" s="269">
        <f t="shared" si="23"/>
        <v>35.6</v>
      </c>
      <c r="L214" s="274">
        <f t="shared" si="24"/>
        <v>46.21</v>
      </c>
      <c r="M214" s="270">
        <f t="shared" si="25"/>
        <v>0.3825331125827815</v>
      </c>
      <c r="N214" s="273">
        <f t="shared" si="26"/>
        <v>0.28253311258278146</v>
      </c>
    </row>
    <row r="215" spans="1:14" x14ac:dyDescent="0.25">
      <c r="A215" s="279" t="s">
        <v>4764</v>
      </c>
      <c r="B215" t="s">
        <v>29994</v>
      </c>
      <c r="C215" t="s">
        <v>4766</v>
      </c>
      <c r="D215" t="s">
        <v>30018</v>
      </c>
      <c r="E215">
        <v>6</v>
      </c>
      <c r="F215" s="269">
        <v>2567.92</v>
      </c>
      <c r="G215" s="269">
        <v>1464.2</v>
      </c>
      <c r="H215" s="270">
        <f t="shared" si="22"/>
        <v>7.4485717817846242E-3</v>
      </c>
      <c r="I215" s="273">
        <f t="shared" si="27"/>
        <v>0.15858024754742042</v>
      </c>
      <c r="J215" s="269">
        <v>80.290000000000006</v>
      </c>
      <c r="K215" s="269">
        <f t="shared" si="23"/>
        <v>481.74</v>
      </c>
      <c r="L215" s="274">
        <f t="shared" si="24"/>
        <v>982.46</v>
      </c>
      <c r="M215" s="270">
        <f t="shared" si="25"/>
        <v>0.38258980030530548</v>
      </c>
      <c r="N215" s="273">
        <f t="shared" si="26"/>
        <v>0.28258980030530545</v>
      </c>
    </row>
    <row r="216" spans="1:14" x14ac:dyDescent="0.25">
      <c r="A216" s="279" t="s">
        <v>343</v>
      </c>
      <c r="B216" t="s">
        <v>29959</v>
      </c>
      <c r="C216" t="s">
        <v>345</v>
      </c>
      <c r="D216" t="s">
        <v>30019</v>
      </c>
      <c r="E216">
        <v>44</v>
      </c>
      <c r="F216" s="269">
        <v>3613.6499999999987</v>
      </c>
      <c r="G216" s="269">
        <v>2657.4000000000005</v>
      </c>
      <c r="H216" s="270">
        <f t="shared" si="22"/>
        <v>1.0481841887304119E-2</v>
      </c>
      <c r="I216" s="273">
        <f t="shared" si="27"/>
        <v>0.16906208943472453</v>
      </c>
      <c r="J216" s="269">
        <v>28.700000000000003</v>
      </c>
      <c r="K216" s="269">
        <f t="shared" si="23"/>
        <v>1262.8000000000002</v>
      </c>
      <c r="L216" s="274">
        <f t="shared" si="24"/>
        <v>1394.6000000000004</v>
      </c>
      <c r="M216" s="270">
        <f t="shared" si="25"/>
        <v>0.38592558770218499</v>
      </c>
      <c r="N216" s="273">
        <f t="shared" si="26"/>
        <v>0.28592558770218501</v>
      </c>
    </row>
    <row r="217" spans="1:14" x14ac:dyDescent="0.25">
      <c r="A217" s="279" t="s">
        <v>6461</v>
      </c>
      <c r="B217" t="s">
        <v>29945</v>
      </c>
      <c r="C217" t="s">
        <v>6463</v>
      </c>
      <c r="D217" t="s">
        <v>30022</v>
      </c>
      <c r="E217">
        <v>1</v>
      </c>
      <c r="F217" s="269">
        <v>215.89</v>
      </c>
      <c r="G217" s="269">
        <v>152.74</v>
      </c>
      <c r="H217" s="270">
        <f t="shared" si="22"/>
        <v>6.2621583303587428E-4</v>
      </c>
      <c r="I217" s="273">
        <f t="shared" si="27"/>
        <v>0.16968830526776041</v>
      </c>
      <c r="J217" s="269" t="e">
        <f>VLOOKUP(A217,[1]Resumo!$A$2:$D$127,4,FALSE)</f>
        <v>#N/A</v>
      </c>
      <c r="K217" s="269" t="str">
        <f t="shared" si="23"/>
        <v/>
      </c>
      <c r="L217" s="274" t="str">
        <f t="shared" si="24"/>
        <v/>
      </c>
      <c r="M217" s="270" t="str">
        <f t="shared" si="25"/>
        <v/>
      </c>
      <c r="N217" s="273" t="e">
        <f t="shared" si="26"/>
        <v>#VALUE!</v>
      </c>
    </row>
    <row r="218" spans="1:14" x14ac:dyDescent="0.25">
      <c r="A218" s="279" t="s">
        <v>21877</v>
      </c>
      <c r="B218" t="s">
        <v>29945</v>
      </c>
      <c r="C218" t="s">
        <v>21879</v>
      </c>
      <c r="D218" t="s">
        <v>30022</v>
      </c>
      <c r="E218">
        <v>1</v>
      </c>
      <c r="F218" s="269">
        <v>151.82</v>
      </c>
      <c r="G218" s="269">
        <v>99.56</v>
      </c>
      <c r="H218" s="270">
        <f t="shared" si="22"/>
        <v>4.4037281843302813E-4</v>
      </c>
      <c r="I218" s="273">
        <f t="shared" si="27"/>
        <v>0.17012867808619345</v>
      </c>
      <c r="J218" s="269" t="e">
        <f>VLOOKUP(A218,[1]Resumo!$A$2:$D$127,4,FALSE)</f>
        <v>#N/A</v>
      </c>
      <c r="K218" s="269" t="str">
        <f t="shared" si="23"/>
        <v/>
      </c>
      <c r="L218" s="274" t="str">
        <f t="shared" si="24"/>
        <v/>
      </c>
      <c r="M218" s="270" t="str">
        <f t="shared" si="25"/>
        <v/>
      </c>
      <c r="N218" s="273" t="e">
        <f t="shared" si="26"/>
        <v>#VALUE!</v>
      </c>
    </row>
    <row r="219" spans="1:14" x14ac:dyDescent="0.25">
      <c r="A219" s="279" t="s">
        <v>630</v>
      </c>
      <c r="B219" t="s">
        <v>29947</v>
      </c>
      <c r="C219" t="s">
        <v>632</v>
      </c>
      <c r="D219" t="s">
        <v>30021</v>
      </c>
      <c r="E219">
        <v>41</v>
      </c>
      <c r="F219" s="269">
        <v>5549.2599999999957</v>
      </c>
      <c r="G219" s="269">
        <v>3634.5200000000018</v>
      </c>
      <c r="H219" s="270">
        <f t="shared" si="22"/>
        <v>1.6096319762993437E-2</v>
      </c>
      <c r="I219" s="273">
        <f t="shared" si="27"/>
        <v>0.18622499784918689</v>
      </c>
      <c r="J219" s="269">
        <v>35.799999999999997</v>
      </c>
      <c r="K219" s="269">
        <f t="shared" si="23"/>
        <v>1467.8</v>
      </c>
      <c r="L219" s="274">
        <f t="shared" si="24"/>
        <v>2166.7200000000021</v>
      </c>
      <c r="M219" s="270">
        <f t="shared" si="25"/>
        <v>0.39045206027470397</v>
      </c>
      <c r="N219" s="273">
        <f t="shared" si="26"/>
        <v>0.29045206027470394</v>
      </c>
    </row>
    <row r="220" spans="1:14" x14ac:dyDescent="0.25">
      <c r="A220" s="279" t="s">
        <v>5175</v>
      </c>
      <c r="B220" t="s">
        <v>29960</v>
      </c>
      <c r="C220" t="s">
        <v>10295</v>
      </c>
      <c r="D220" t="s">
        <v>30026</v>
      </c>
      <c r="E220">
        <v>40</v>
      </c>
      <c r="F220" s="269">
        <v>877.25</v>
      </c>
      <c r="G220" s="269">
        <v>524.99999999999977</v>
      </c>
      <c r="H220" s="270">
        <f t="shared" si="22"/>
        <v>2.5445728821655508E-3</v>
      </c>
      <c r="I220" s="273">
        <f t="shared" si="27"/>
        <v>0.18876957073135245</v>
      </c>
      <c r="J220" s="269">
        <v>4.55</v>
      </c>
      <c r="K220" s="269">
        <f t="shared" si="23"/>
        <v>182</v>
      </c>
      <c r="L220" s="274">
        <f t="shared" si="24"/>
        <v>342.99999999999977</v>
      </c>
      <c r="M220" s="270">
        <f t="shared" si="25"/>
        <v>0.39099458535195186</v>
      </c>
      <c r="N220" s="273">
        <f t="shared" si="26"/>
        <v>0.29099458535195188</v>
      </c>
    </row>
    <row r="221" spans="1:14" x14ac:dyDescent="0.25">
      <c r="A221" s="279" t="s">
        <v>11426</v>
      </c>
      <c r="B221" t="s">
        <v>29947</v>
      </c>
      <c r="C221" t="s">
        <v>11428</v>
      </c>
      <c r="D221" t="s">
        <v>30021</v>
      </c>
      <c r="E221">
        <v>1</v>
      </c>
      <c r="F221" s="269">
        <v>49.51</v>
      </c>
      <c r="G221" s="269">
        <v>38.07</v>
      </c>
      <c r="H221" s="270">
        <f t="shared" si="22"/>
        <v>1.4360992122657899E-4</v>
      </c>
      <c r="I221" s="273">
        <f t="shared" si="27"/>
        <v>0.18891318065257903</v>
      </c>
      <c r="J221" s="269">
        <v>18.399999999999999</v>
      </c>
      <c r="K221" s="269">
        <f t="shared" si="23"/>
        <v>18.399999999999999</v>
      </c>
      <c r="L221" s="274">
        <f t="shared" si="24"/>
        <v>19.670000000000002</v>
      </c>
      <c r="M221" s="270">
        <f t="shared" si="25"/>
        <v>0.39729347606544135</v>
      </c>
      <c r="N221" s="273">
        <f t="shared" si="26"/>
        <v>0.29729347606544132</v>
      </c>
    </row>
    <row r="222" spans="1:14" x14ac:dyDescent="0.25">
      <c r="A222" s="279" t="s">
        <v>13006</v>
      </c>
      <c r="B222" t="s">
        <v>29948</v>
      </c>
      <c r="C222" t="s">
        <v>13008</v>
      </c>
      <c r="D222" t="s">
        <v>30022</v>
      </c>
      <c r="E222">
        <v>2</v>
      </c>
      <c r="F222" s="269">
        <v>211.96</v>
      </c>
      <c r="G222" s="269">
        <v>133.02000000000001</v>
      </c>
      <c r="H222" s="270">
        <f t="shared" si="22"/>
        <v>6.1481637857373629E-4</v>
      </c>
      <c r="I222" s="273">
        <f t="shared" si="27"/>
        <v>0.18952799703115278</v>
      </c>
      <c r="J222" s="269">
        <v>24</v>
      </c>
      <c r="K222" s="269">
        <f t="shared" si="23"/>
        <v>48</v>
      </c>
      <c r="L222" s="274">
        <f t="shared" si="24"/>
        <v>85.02000000000001</v>
      </c>
      <c r="M222" s="270">
        <f t="shared" si="25"/>
        <v>0.40111341762596719</v>
      </c>
      <c r="N222" s="273">
        <f t="shared" si="26"/>
        <v>0.30111341762596722</v>
      </c>
    </row>
    <row r="223" spans="1:14" x14ac:dyDescent="0.25">
      <c r="A223" s="279" t="s">
        <v>1903</v>
      </c>
      <c r="B223" t="s">
        <v>29945</v>
      </c>
      <c r="C223" t="s">
        <v>1905</v>
      </c>
      <c r="D223" t="s">
        <v>30022</v>
      </c>
      <c r="E223">
        <v>2</v>
      </c>
      <c r="F223" s="269">
        <v>134.96</v>
      </c>
      <c r="G223" s="269">
        <v>130.82</v>
      </c>
      <c r="H223" s="270">
        <f t="shared" si="22"/>
        <v>3.9146828860309234E-4</v>
      </c>
      <c r="I223" s="273">
        <f t="shared" si="27"/>
        <v>0.18991946531975587</v>
      </c>
      <c r="J223" s="269">
        <f>VLOOKUP(A223,[1]Resumo!$A$2:$D$127,4,FALSE)</f>
        <v>38</v>
      </c>
      <c r="K223" s="269">
        <f t="shared" si="23"/>
        <v>76</v>
      </c>
      <c r="L223" s="274">
        <f t="shared" si="24"/>
        <v>54.819999999999993</v>
      </c>
      <c r="M223" s="270">
        <f t="shared" si="25"/>
        <v>0.40619442797866029</v>
      </c>
      <c r="N223" s="273">
        <f t="shared" si="26"/>
        <v>0.30619442797866026</v>
      </c>
    </row>
    <row r="224" spans="1:14" x14ac:dyDescent="0.25">
      <c r="A224" s="279" t="s">
        <v>2132</v>
      </c>
      <c r="B224" t="s">
        <v>29945</v>
      </c>
      <c r="C224" t="s">
        <v>2134</v>
      </c>
      <c r="D224" t="s">
        <v>30022</v>
      </c>
      <c r="E224">
        <v>2</v>
      </c>
      <c r="F224" s="269">
        <v>429.16</v>
      </c>
      <c r="G224" s="269">
        <v>331.34000000000003</v>
      </c>
      <c r="H224" s="270">
        <f t="shared" si="22"/>
        <v>1.2448320297636568E-3</v>
      </c>
      <c r="I224" s="273">
        <f t="shared" si="27"/>
        <v>0.19116429734951954</v>
      </c>
      <c r="J224" s="269" t="e">
        <f>VLOOKUP(A224,[1]Resumo!$A$2:$D$127,4,FALSE)</f>
        <v>#N/A</v>
      </c>
      <c r="K224" s="269" t="str">
        <f t="shared" si="23"/>
        <v/>
      </c>
      <c r="L224" s="274" t="str">
        <f t="shared" si="24"/>
        <v/>
      </c>
      <c r="M224" s="270" t="str">
        <f t="shared" si="25"/>
        <v/>
      </c>
      <c r="N224" s="273" t="e">
        <f t="shared" si="26"/>
        <v>#VALUE!</v>
      </c>
    </row>
    <row r="225" spans="1:14" x14ac:dyDescent="0.25">
      <c r="A225" s="279" t="s">
        <v>8443</v>
      </c>
      <c r="B225" t="s">
        <v>29945</v>
      </c>
      <c r="C225" t="s">
        <v>8445</v>
      </c>
      <c r="D225" t="s">
        <v>30022</v>
      </c>
      <c r="E225">
        <v>3</v>
      </c>
      <c r="F225" s="269">
        <v>527.06999999999994</v>
      </c>
      <c r="G225" s="269">
        <v>386.15</v>
      </c>
      <c r="H225" s="270">
        <f t="shared" si="22"/>
        <v>1.5288321789717831E-3</v>
      </c>
      <c r="I225" s="273">
        <f t="shared" si="27"/>
        <v>0.19269312952849132</v>
      </c>
      <c r="J225" s="269" t="e">
        <f>VLOOKUP(A225,[1]Resumo!$A$2:$D$127,4,FALSE)</f>
        <v>#N/A</v>
      </c>
      <c r="K225" s="269" t="str">
        <f t="shared" si="23"/>
        <v/>
      </c>
      <c r="L225" s="274" t="str">
        <f t="shared" si="24"/>
        <v/>
      </c>
      <c r="M225" s="270" t="str">
        <f t="shared" si="25"/>
        <v/>
      </c>
      <c r="N225" s="273" t="e">
        <f t="shared" si="26"/>
        <v>#VALUE!</v>
      </c>
    </row>
    <row r="226" spans="1:14" x14ac:dyDescent="0.25">
      <c r="A226" s="279" t="s">
        <v>6418</v>
      </c>
      <c r="B226" t="s">
        <v>29994</v>
      </c>
      <c r="C226" t="s">
        <v>6420</v>
      </c>
      <c r="D226" t="s">
        <v>30018</v>
      </c>
      <c r="E226">
        <v>3</v>
      </c>
      <c r="F226" s="269">
        <v>644</v>
      </c>
      <c r="G226" s="269">
        <v>483.96999999999997</v>
      </c>
      <c r="H226" s="270">
        <f t="shared" si="22"/>
        <v>1.8680022070272041E-3</v>
      </c>
      <c r="I226" s="273">
        <f t="shared" si="27"/>
        <v>0.19456113173551853</v>
      </c>
      <c r="J226" s="269">
        <f>65.13+8</f>
        <v>73.13</v>
      </c>
      <c r="K226" s="269">
        <f t="shared" si="23"/>
        <v>219.39</v>
      </c>
      <c r="L226" s="274">
        <f t="shared" si="24"/>
        <v>264.58</v>
      </c>
      <c r="M226" s="270">
        <f t="shared" si="25"/>
        <v>0.41083850931677018</v>
      </c>
      <c r="N226" s="273">
        <f t="shared" si="26"/>
        <v>0.31083850931677015</v>
      </c>
    </row>
    <row r="227" spans="1:14" x14ac:dyDescent="0.25">
      <c r="A227" s="279" t="s">
        <v>9025</v>
      </c>
      <c r="B227" t="s">
        <v>29947</v>
      </c>
      <c r="C227" t="s">
        <v>9027</v>
      </c>
      <c r="D227" t="s">
        <v>30021</v>
      </c>
      <c r="E227">
        <v>5</v>
      </c>
      <c r="F227" s="269">
        <v>246.01</v>
      </c>
      <c r="G227" s="269">
        <v>190.6</v>
      </c>
      <c r="H227" s="270">
        <f t="shared" si="22"/>
        <v>7.1358264433348201E-4</v>
      </c>
      <c r="I227" s="273">
        <f t="shared" si="27"/>
        <v>0.19527471437985203</v>
      </c>
      <c r="J227" s="269">
        <v>17.8</v>
      </c>
      <c r="K227" s="269">
        <f t="shared" si="23"/>
        <v>89</v>
      </c>
      <c r="L227" s="274">
        <f t="shared" si="24"/>
        <v>101.6</v>
      </c>
      <c r="M227" s="270">
        <f t="shared" si="25"/>
        <v>0.41299134181537334</v>
      </c>
      <c r="N227" s="273">
        <f t="shared" si="26"/>
        <v>0.31299134181537336</v>
      </c>
    </row>
    <row r="228" spans="1:14" x14ac:dyDescent="0.25">
      <c r="A228" s="279" t="s">
        <v>5589</v>
      </c>
      <c r="B228" t="s">
        <v>29968</v>
      </c>
      <c r="C228" t="s">
        <v>5591</v>
      </c>
      <c r="D228" t="s">
        <v>30018</v>
      </c>
      <c r="E228">
        <v>5</v>
      </c>
      <c r="F228" s="269">
        <v>389.42</v>
      </c>
      <c r="G228" s="269">
        <v>295.71000000000004</v>
      </c>
      <c r="H228" s="270">
        <f t="shared" si="22"/>
        <v>1.1295612103424438E-3</v>
      </c>
      <c r="I228" s="273">
        <f t="shared" si="27"/>
        <v>0.19640427559019447</v>
      </c>
      <c r="J228" s="269">
        <v>26.91</v>
      </c>
      <c r="K228" s="269">
        <f t="shared" si="23"/>
        <v>134.55000000000001</v>
      </c>
      <c r="L228" s="274">
        <f t="shared" si="24"/>
        <v>161.16000000000003</v>
      </c>
      <c r="M228" s="270">
        <f t="shared" si="25"/>
        <v>0.41384623285912386</v>
      </c>
      <c r="N228" s="273">
        <f t="shared" si="26"/>
        <v>0.31384623285912383</v>
      </c>
    </row>
    <row r="229" spans="1:14" x14ac:dyDescent="0.25">
      <c r="A229" s="279" t="s">
        <v>7126</v>
      </c>
      <c r="B229" t="s">
        <v>29945</v>
      </c>
      <c r="C229" t="s">
        <v>7128</v>
      </c>
      <c r="D229" t="s">
        <v>30022</v>
      </c>
      <c r="E229">
        <v>3</v>
      </c>
      <c r="F229" s="269">
        <v>664.34999999999991</v>
      </c>
      <c r="G229" s="269">
        <v>494.01</v>
      </c>
      <c r="H229" s="270">
        <f t="shared" si="22"/>
        <v>1.9270299165194454E-3</v>
      </c>
      <c r="I229" s="273">
        <f t="shared" si="27"/>
        <v>0.19833130550671391</v>
      </c>
      <c r="J229" s="269" t="e">
        <f>VLOOKUP(A229,[1]Resumo!$A$2:$D$127,4,FALSE)</f>
        <v>#N/A</v>
      </c>
      <c r="K229" s="269" t="str">
        <f t="shared" si="23"/>
        <v/>
      </c>
      <c r="L229" s="274" t="str">
        <f t="shared" si="24"/>
        <v/>
      </c>
      <c r="M229" s="270" t="str">
        <f t="shared" si="25"/>
        <v/>
      </c>
      <c r="N229" s="273" t="e">
        <f t="shared" si="26"/>
        <v>#VALUE!</v>
      </c>
    </row>
    <row r="230" spans="1:14" x14ac:dyDescent="0.25">
      <c r="A230" s="279" t="s">
        <v>13430</v>
      </c>
      <c r="B230" t="s">
        <v>29945</v>
      </c>
      <c r="C230" t="s">
        <v>13432</v>
      </c>
      <c r="D230" t="s">
        <v>30022</v>
      </c>
      <c r="E230">
        <v>2</v>
      </c>
      <c r="F230" s="269">
        <v>655.38</v>
      </c>
      <c r="G230" s="269">
        <v>535.84</v>
      </c>
      <c r="H230" s="270">
        <f t="shared" si="22"/>
        <v>1.9010113143501381E-3</v>
      </c>
      <c r="I230" s="273">
        <f t="shared" si="27"/>
        <v>0.20023231682106404</v>
      </c>
      <c r="J230" s="269">
        <f>VLOOKUP(A230,[1]Resumo!$A$2:$D$127,4,FALSE)</f>
        <v>130</v>
      </c>
      <c r="K230" s="269">
        <f t="shared" si="23"/>
        <v>260</v>
      </c>
      <c r="L230" s="274">
        <f t="shared" si="24"/>
        <v>275.84000000000003</v>
      </c>
      <c r="M230" s="270">
        <f t="shared" si="25"/>
        <v>0.42088559309103118</v>
      </c>
      <c r="N230" s="273">
        <f t="shared" si="26"/>
        <v>0.32088559309103115</v>
      </c>
    </row>
    <row r="231" spans="1:14" x14ac:dyDescent="0.25">
      <c r="A231" s="279" t="s">
        <v>273</v>
      </c>
      <c r="B231" t="s">
        <v>29994</v>
      </c>
      <c r="C231" t="s">
        <v>9608</v>
      </c>
      <c r="D231" t="s">
        <v>30018</v>
      </c>
      <c r="E231">
        <v>20</v>
      </c>
      <c r="F231" s="269">
        <v>4696.5400000000009</v>
      </c>
      <c r="G231" s="269">
        <v>3679.7800000000016</v>
      </c>
      <c r="H231" s="270">
        <f t="shared" si="22"/>
        <v>1.362289920091855E-2</v>
      </c>
      <c r="I231" s="273">
        <f t="shared" si="27"/>
        <v>0.2138552160219826</v>
      </c>
      <c r="J231" s="269">
        <v>85</v>
      </c>
      <c r="K231" s="269">
        <f t="shared" si="23"/>
        <v>1700</v>
      </c>
      <c r="L231" s="274">
        <f t="shared" si="24"/>
        <v>1979.7800000000016</v>
      </c>
      <c r="M231" s="270">
        <f t="shared" si="25"/>
        <v>0.42154011250835749</v>
      </c>
      <c r="N231" s="273">
        <f t="shared" si="26"/>
        <v>0.32154011250835746</v>
      </c>
    </row>
    <row r="232" spans="1:14" x14ac:dyDescent="0.25">
      <c r="A232" s="279" t="s">
        <v>11253</v>
      </c>
      <c r="B232" t="s">
        <v>29948</v>
      </c>
      <c r="C232" t="s">
        <v>11255</v>
      </c>
      <c r="D232" t="s">
        <v>30022</v>
      </c>
      <c r="E232">
        <v>1</v>
      </c>
      <c r="F232" s="269">
        <v>109.16</v>
      </c>
      <c r="G232" s="269">
        <v>70.150000000000006</v>
      </c>
      <c r="H232" s="270">
        <f t="shared" si="22"/>
        <v>3.1663217534020119E-4</v>
      </c>
      <c r="I232" s="273">
        <f t="shared" si="27"/>
        <v>0.21417184819732279</v>
      </c>
      <c r="J232" s="269">
        <v>24</v>
      </c>
      <c r="K232" s="269">
        <f t="shared" si="23"/>
        <v>24</v>
      </c>
      <c r="L232" s="274">
        <f t="shared" si="24"/>
        <v>46.150000000000006</v>
      </c>
      <c r="M232" s="270">
        <f t="shared" si="25"/>
        <v>0.42277390985709057</v>
      </c>
      <c r="N232" s="273">
        <f t="shared" si="26"/>
        <v>0.32277390985709054</v>
      </c>
    </row>
    <row r="233" spans="1:14" x14ac:dyDescent="0.25">
      <c r="A233" s="279" t="s">
        <v>25969</v>
      </c>
      <c r="B233" t="s">
        <v>29948</v>
      </c>
      <c r="C233" t="s">
        <v>11255</v>
      </c>
      <c r="D233" t="s">
        <v>30022</v>
      </c>
      <c r="E233">
        <v>1</v>
      </c>
      <c r="F233" s="269">
        <v>109.16</v>
      </c>
      <c r="G233" s="269">
        <v>70.150000000000006</v>
      </c>
      <c r="H233" s="270">
        <f t="shared" si="22"/>
        <v>3.1663217534020119E-4</v>
      </c>
      <c r="I233" s="273">
        <f t="shared" si="27"/>
        <v>0.21448848037266299</v>
      </c>
      <c r="J233" s="269">
        <v>24</v>
      </c>
      <c r="K233" s="269">
        <f t="shared" si="23"/>
        <v>24</v>
      </c>
      <c r="L233" s="274">
        <f t="shared" si="24"/>
        <v>46.150000000000006</v>
      </c>
      <c r="M233" s="270">
        <f t="shared" si="25"/>
        <v>0.42277390985709057</v>
      </c>
      <c r="N233" s="273">
        <f t="shared" si="26"/>
        <v>0.32277390985709054</v>
      </c>
    </row>
    <row r="234" spans="1:14" x14ac:dyDescent="0.25">
      <c r="A234" s="279" t="s">
        <v>18866</v>
      </c>
      <c r="B234" t="s">
        <v>29954</v>
      </c>
      <c r="C234" t="s">
        <v>30015</v>
      </c>
      <c r="D234" t="s">
        <v>30021</v>
      </c>
      <c r="E234">
        <v>4</v>
      </c>
      <c r="F234" s="269">
        <v>166.65999999999997</v>
      </c>
      <c r="G234" s="269">
        <v>118.35</v>
      </c>
      <c r="H234" s="270">
        <f t="shared" si="22"/>
        <v>4.8341808668191577E-4</v>
      </c>
      <c r="I234" s="273">
        <f t="shared" si="27"/>
        <v>0.21497189845934492</v>
      </c>
      <c r="J234" s="269">
        <v>11.8</v>
      </c>
      <c r="K234" s="269">
        <f t="shared" si="23"/>
        <v>47.2</v>
      </c>
      <c r="L234" s="274">
        <f t="shared" si="24"/>
        <v>71.149999999999991</v>
      </c>
      <c r="M234" s="270">
        <f t="shared" si="25"/>
        <v>0.42691707668306733</v>
      </c>
      <c r="N234" s="273">
        <f t="shared" si="26"/>
        <v>0.32691707668306735</v>
      </c>
    </row>
    <row r="235" spans="1:14" x14ac:dyDescent="0.25">
      <c r="A235" s="279" t="s">
        <v>2446</v>
      </c>
      <c r="B235" t="s">
        <v>29950</v>
      </c>
      <c r="C235" t="s">
        <v>2448</v>
      </c>
      <c r="D235" t="s">
        <v>30026</v>
      </c>
      <c r="E235">
        <v>9</v>
      </c>
      <c r="F235" s="269">
        <v>876.2</v>
      </c>
      <c r="G235" s="269">
        <v>553.54</v>
      </c>
      <c r="H235" s="270">
        <f t="shared" si="22"/>
        <v>2.5415272263932241E-3</v>
      </c>
      <c r="I235" s="273">
        <f t="shared" si="27"/>
        <v>0.21751342568573814</v>
      </c>
      <c r="J235" s="269">
        <v>19.899999999999999</v>
      </c>
      <c r="K235" s="269">
        <f t="shared" si="23"/>
        <v>179.1</v>
      </c>
      <c r="L235" s="274">
        <f t="shared" si="24"/>
        <v>374.43999999999994</v>
      </c>
      <c r="M235" s="270">
        <f t="shared" si="25"/>
        <v>0.42734535494179404</v>
      </c>
      <c r="N235" s="273">
        <f t="shared" si="26"/>
        <v>0.32734535494179406</v>
      </c>
    </row>
    <row r="236" spans="1:14" x14ac:dyDescent="0.25">
      <c r="A236" s="279" t="s">
        <v>3331</v>
      </c>
      <c r="B236" t="s">
        <v>29947</v>
      </c>
      <c r="C236" t="s">
        <v>3333</v>
      </c>
      <c r="D236" t="s">
        <v>30021</v>
      </c>
      <c r="E236">
        <v>22</v>
      </c>
      <c r="F236" s="269">
        <v>2980.630000000001</v>
      </c>
      <c r="G236" s="269">
        <v>2077.6</v>
      </c>
      <c r="H236" s="270">
        <f t="shared" si="22"/>
        <v>8.6456885377818281E-3</v>
      </c>
      <c r="I236" s="273">
        <f t="shared" si="27"/>
        <v>0.22615911422351997</v>
      </c>
      <c r="J236" s="269">
        <v>36.4</v>
      </c>
      <c r="K236" s="269">
        <f t="shared" si="23"/>
        <v>800.8</v>
      </c>
      <c r="L236" s="274">
        <f t="shared" si="24"/>
        <v>1276.8</v>
      </c>
      <c r="M236" s="270">
        <f t="shared" si="25"/>
        <v>0.42836581528066198</v>
      </c>
      <c r="N236" s="273">
        <f t="shared" si="26"/>
        <v>0.328365815280662</v>
      </c>
    </row>
    <row r="237" spans="1:14" x14ac:dyDescent="0.25">
      <c r="A237" s="279" t="s">
        <v>2924</v>
      </c>
      <c r="B237" t="s">
        <v>29947</v>
      </c>
      <c r="C237" t="s">
        <v>29989</v>
      </c>
      <c r="D237" t="s">
        <v>30021</v>
      </c>
      <c r="E237">
        <v>13</v>
      </c>
      <c r="F237" s="269">
        <v>559.83999999999992</v>
      </c>
      <c r="G237" s="269">
        <v>449.72</v>
      </c>
      <c r="H237" s="270">
        <f t="shared" si="22"/>
        <v>1.623885645313835E-3</v>
      </c>
      <c r="I237" s="273">
        <f t="shared" si="27"/>
        <v>0.2277829998688338</v>
      </c>
      <c r="J237" s="269">
        <v>16</v>
      </c>
      <c r="K237" s="269">
        <f t="shared" si="23"/>
        <v>208</v>
      </c>
      <c r="L237" s="274">
        <f t="shared" si="24"/>
        <v>241.72000000000003</v>
      </c>
      <c r="M237" s="270">
        <f t="shared" si="25"/>
        <v>0.43176621891969147</v>
      </c>
      <c r="N237" s="273">
        <f t="shared" si="26"/>
        <v>0.33176621891969149</v>
      </c>
    </row>
    <row r="238" spans="1:14" x14ac:dyDescent="0.25">
      <c r="A238" s="279" t="s">
        <v>18304</v>
      </c>
      <c r="B238" t="s">
        <v>29950</v>
      </c>
      <c r="C238" t="s">
        <v>29977</v>
      </c>
      <c r="D238" t="s">
        <v>30026</v>
      </c>
      <c r="E238">
        <v>1</v>
      </c>
      <c r="F238" s="269">
        <v>188.38</v>
      </c>
      <c r="G238" s="269">
        <v>114.46</v>
      </c>
      <c r="H238" s="270">
        <f t="shared" si="22"/>
        <v>5.4641965180090787E-4</v>
      </c>
      <c r="I238" s="273">
        <f t="shared" si="27"/>
        <v>0.22832941952063471</v>
      </c>
      <c r="J238" s="269">
        <v>33</v>
      </c>
      <c r="K238" s="269">
        <f t="shared" si="23"/>
        <v>33</v>
      </c>
      <c r="L238" s="274">
        <f t="shared" si="24"/>
        <v>81.459999999999994</v>
      </c>
      <c r="M238" s="270">
        <f t="shared" si="25"/>
        <v>0.43242382418515762</v>
      </c>
      <c r="N238" s="273">
        <f t="shared" si="26"/>
        <v>0.33242382418515759</v>
      </c>
    </row>
    <row r="239" spans="1:14" x14ac:dyDescent="0.25">
      <c r="A239" s="279" t="s">
        <v>21394</v>
      </c>
      <c r="B239" t="s">
        <v>29950</v>
      </c>
      <c r="C239" s="280" t="s">
        <v>21396</v>
      </c>
      <c r="D239" t="s">
        <v>30026</v>
      </c>
      <c r="E239">
        <v>1</v>
      </c>
      <c r="F239" s="269">
        <v>57.99</v>
      </c>
      <c r="G239" s="269">
        <v>42.63</v>
      </c>
      <c r="H239" s="270">
        <f t="shared" si="22"/>
        <v>1.6820721736880056E-4</v>
      </c>
      <c r="I239" s="273">
        <f t="shared" si="27"/>
        <v>0.2284976267380035</v>
      </c>
      <c r="J239" s="269">
        <v>17.5</v>
      </c>
      <c r="K239" s="269">
        <f t="shared" si="23"/>
        <v>17.5</v>
      </c>
      <c r="L239" s="274">
        <f t="shared" si="24"/>
        <v>25.130000000000003</v>
      </c>
      <c r="M239" s="270">
        <f t="shared" si="25"/>
        <v>0.43335057768580793</v>
      </c>
      <c r="N239" s="273">
        <f t="shared" si="26"/>
        <v>0.33335057768580789</v>
      </c>
    </row>
    <row r="240" spans="1:14" x14ac:dyDescent="0.25">
      <c r="A240" s="279" t="s">
        <v>602</v>
      </c>
      <c r="B240" t="s">
        <v>29994</v>
      </c>
      <c r="C240" t="s">
        <v>4084</v>
      </c>
      <c r="D240" t="s">
        <v>30018</v>
      </c>
      <c r="E240">
        <v>79</v>
      </c>
      <c r="F240" s="269">
        <v>22654.000000000004</v>
      </c>
      <c r="G240" s="269">
        <v>15354.439999999988</v>
      </c>
      <c r="H240" s="270">
        <f t="shared" si="22"/>
        <v>6.5710748444090514E-2</v>
      </c>
      <c r="I240" s="273">
        <f t="shared" si="27"/>
        <v>0.29420837518209403</v>
      </c>
      <c r="J240" s="269">
        <v>69.5</v>
      </c>
      <c r="K240" s="269">
        <f t="shared" si="23"/>
        <v>5490.5</v>
      </c>
      <c r="L240" s="274">
        <f t="shared" si="24"/>
        <v>9863.9399999999878</v>
      </c>
      <c r="M240" s="270">
        <f t="shared" si="25"/>
        <v>0.43541714487507666</v>
      </c>
      <c r="N240" s="273">
        <f t="shared" si="26"/>
        <v>0.33541714487507668</v>
      </c>
    </row>
    <row r="241" spans="1:14" x14ac:dyDescent="0.25">
      <c r="A241" s="279" t="s">
        <v>15530</v>
      </c>
      <c r="B241" t="s">
        <v>29945</v>
      </c>
      <c r="C241" t="s">
        <v>15532</v>
      </c>
      <c r="D241" t="s">
        <v>30022</v>
      </c>
      <c r="E241">
        <v>1</v>
      </c>
      <c r="F241" s="269">
        <v>321.61</v>
      </c>
      <c r="G241" s="269">
        <v>244.07</v>
      </c>
      <c r="H241" s="270">
        <f t="shared" si="22"/>
        <v>9.3286985994102346E-4</v>
      </c>
      <c r="I241" s="273">
        <f t="shared" si="27"/>
        <v>0.29514124504203504</v>
      </c>
      <c r="J241" s="269">
        <f>VLOOKUP(A241,[1]Resumo!$A$2:$D$127,4,FALSE)</f>
        <v>103.304</v>
      </c>
      <c r="K241" s="269">
        <f t="shared" si="23"/>
        <v>103.304</v>
      </c>
      <c r="L241" s="274">
        <f t="shared" si="24"/>
        <v>140.76599999999999</v>
      </c>
      <c r="M241" s="270">
        <f t="shared" si="25"/>
        <v>0.43769161406672674</v>
      </c>
      <c r="N241" s="273">
        <f t="shared" si="26"/>
        <v>0.33769161406672676</v>
      </c>
    </row>
    <row r="242" spans="1:14" x14ac:dyDescent="0.25">
      <c r="A242" s="279" t="s">
        <v>8087</v>
      </c>
      <c r="B242" t="s">
        <v>29948</v>
      </c>
      <c r="C242" t="s">
        <v>8089</v>
      </c>
      <c r="D242" t="s">
        <v>30022</v>
      </c>
      <c r="E242">
        <v>2</v>
      </c>
      <c r="F242" s="269">
        <v>127.34</v>
      </c>
      <c r="G242" s="269">
        <v>79.740000000000009</v>
      </c>
      <c r="H242" s="270">
        <f t="shared" si="22"/>
        <v>3.6936552956963378E-4</v>
      </c>
      <c r="I242" s="273">
        <f t="shared" si="27"/>
        <v>0.29551061057160466</v>
      </c>
      <c r="J242" s="269">
        <v>12</v>
      </c>
      <c r="K242" s="269">
        <f t="shared" si="23"/>
        <v>24</v>
      </c>
      <c r="L242" s="274">
        <f t="shared" si="24"/>
        <v>55.740000000000009</v>
      </c>
      <c r="M242" s="270">
        <f t="shared" si="25"/>
        <v>0.43772577351971109</v>
      </c>
      <c r="N242" s="273">
        <f t="shared" si="26"/>
        <v>0.33772577351971111</v>
      </c>
    </row>
    <row r="243" spans="1:14" x14ac:dyDescent="0.25">
      <c r="A243" s="279" t="s">
        <v>17239</v>
      </c>
      <c r="B243" t="s">
        <v>29945</v>
      </c>
      <c r="C243" t="s">
        <v>17241</v>
      </c>
      <c r="D243" t="s">
        <v>30022</v>
      </c>
      <c r="E243">
        <v>1</v>
      </c>
      <c r="F243" s="269">
        <v>196.18</v>
      </c>
      <c r="G243" s="269">
        <v>146.19</v>
      </c>
      <c r="H243" s="270">
        <f t="shared" si="22"/>
        <v>5.6904452325247964E-4</v>
      </c>
      <c r="I243" s="273">
        <f t="shared" ref="I243:I274" si="28">I242+H243</f>
        <v>0.29607965509485712</v>
      </c>
      <c r="J243" s="269" t="e">
        <f>VLOOKUP(A243,[1]Resumo!$A$2:$D$127,4,FALSE)</f>
        <v>#N/A</v>
      </c>
      <c r="K243" s="269" t="str">
        <f t="shared" si="23"/>
        <v/>
      </c>
      <c r="L243" s="274" t="str">
        <f t="shared" si="24"/>
        <v/>
      </c>
      <c r="M243" s="270" t="str">
        <f t="shared" si="25"/>
        <v/>
      </c>
      <c r="N243" s="273" t="e">
        <f t="shared" si="26"/>
        <v>#VALUE!</v>
      </c>
    </row>
    <row r="244" spans="1:14" x14ac:dyDescent="0.25">
      <c r="A244" s="279" t="s">
        <v>2708</v>
      </c>
      <c r="B244" t="s">
        <v>29945</v>
      </c>
      <c r="C244" t="s">
        <v>2710</v>
      </c>
      <c r="D244" t="s">
        <v>30022</v>
      </c>
      <c r="E244">
        <v>5</v>
      </c>
      <c r="F244" s="269">
        <v>1127.25</v>
      </c>
      <c r="G244" s="269">
        <v>859.43</v>
      </c>
      <c r="H244" s="270">
        <f t="shared" si="22"/>
        <v>3.2697290184338754E-3</v>
      </c>
      <c r="I244" s="273">
        <f t="shared" si="28"/>
        <v>0.29934938411329098</v>
      </c>
      <c r="J244" s="269" t="e">
        <f>VLOOKUP(A244,[1]Resumo!$A$2:$D$127,4,FALSE)</f>
        <v>#N/A</v>
      </c>
      <c r="K244" s="269" t="str">
        <f t="shared" si="23"/>
        <v/>
      </c>
      <c r="L244" s="274" t="str">
        <f t="shared" si="24"/>
        <v/>
      </c>
      <c r="M244" s="270" t="str">
        <f t="shared" si="25"/>
        <v/>
      </c>
      <c r="N244" s="273" t="e">
        <f t="shared" si="26"/>
        <v>#VALUE!</v>
      </c>
    </row>
    <row r="245" spans="1:14" x14ac:dyDescent="0.25">
      <c r="A245" s="279" t="s">
        <v>6778</v>
      </c>
      <c r="B245" t="s">
        <v>29945</v>
      </c>
      <c r="C245" t="s">
        <v>6780</v>
      </c>
      <c r="D245" t="s">
        <v>30022</v>
      </c>
      <c r="E245">
        <v>5</v>
      </c>
      <c r="F245" s="269">
        <v>1539.8500000000001</v>
      </c>
      <c r="G245" s="269">
        <v>1164.23</v>
      </c>
      <c r="H245" s="270">
        <f t="shared" si="22"/>
        <v>4.4665267057311187E-3</v>
      </c>
      <c r="I245" s="273">
        <f t="shared" si="28"/>
        <v>0.30381591081902209</v>
      </c>
      <c r="J245" s="269">
        <f>VLOOKUP(A245,[1]Resumo!$A$2:$D$127,4,FALSE)</f>
        <v>95.995199999999997</v>
      </c>
      <c r="K245" s="269">
        <f t="shared" si="23"/>
        <v>479.976</v>
      </c>
      <c r="L245" s="274">
        <f t="shared" si="24"/>
        <v>684.25400000000002</v>
      </c>
      <c r="M245" s="270">
        <f t="shared" si="25"/>
        <v>0.44436406143455531</v>
      </c>
      <c r="N245" s="273">
        <f t="shared" si="26"/>
        <v>0.34436406143455534</v>
      </c>
    </row>
    <row r="246" spans="1:14" x14ac:dyDescent="0.25">
      <c r="A246" s="279" t="s">
        <v>3721</v>
      </c>
      <c r="B246" t="s">
        <v>29945</v>
      </c>
      <c r="C246" s="275" t="s">
        <v>3723</v>
      </c>
      <c r="D246" t="s">
        <v>30022</v>
      </c>
      <c r="E246">
        <v>4</v>
      </c>
      <c r="F246" s="269">
        <v>598.52</v>
      </c>
      <c r="G246" s="269">
        <v>448.91999999999996</v>
      </c>
      <c r="H246" s="270">
        <f t="shared" si="22"/>
        <v>1.7360818027172705E-3</v>
      </c>
      <c r="I246" s="273">
        <f t="shared" si="28"/>
        <v>0.30555199262173938</v>
      </c>
      <c r="J246" s="269">
        <f>VLOOKUP(A246,[1]Resumo!$A$2:$D$127,4,FALSE)</f>
        <v>45.34</v>
      </c>
      <c r="K246" s="269">
        <f t="shared" si="23"/>
        <v>181.36</v>
      </c>
      <c r="L246" s="274">
        <f t="shared" si="24"/>
        <v>267.55999999999995</v>
      </c>
      <c r="M246" s="270">
        <f t="shared" si="25"/>
        <v>0.44703602218806382</v>
      </c>
      <c r="N246" s="273">
        <f t="shared" si="26"/>
        <v>0.34703602218806384</v>
      </c>
    </row>
    <row r="247" spans="1:14" x14ac:dyDescent="0.25">
      <c r="A247" s="279" t="s">
        <v>10250</v>
      </c>
      <c r="B247" t="s">
        <v>30006</v>
      </c>
      <c r="C247" t="s">
        <v>10252</v>
      </c>
      <c r="D247" t="s">
        <v>30016</v>
      </c>
      <c r="E247">
        <v>4</v>
      </c>
      <c r="F247" s="269">
        <v>91.4</v>
      </c>
      <c r="G247" s="269">
        <v>74.34</v>
      </c>
      <c r="H247" s="270">
        <f t="shared" si="22"/>
        <v>2.6511708341969947E-4</v>
      </c>
      <c r="I247" s="273">
        <f t="shared" si="28"/>
        <v>0.30581710970515907</v>
      </c>
      <c r="J247" s="269">
        <v>8.3256130646040827</v>
      </c>
      <c r="K247" s="269">
        <f t="shared" si="23"/>
        <v>33.302452258416331</v>
      </c>
      <c r="L247" s="274">
        <f t="shared" si="24"/>
        <v>41.037547741583673</v>
      </c>
      <c r="M247" s="270">
        <f t="shared" si="25"/>
        <v>0.44898848732586072</v>
      </c>
      <c r="N247" s="273">
        <f t="shared" si="26"/>
        <v>0.34898848732586074</v>
      </c>
    </row>
    <row r="248" spans="1:14" x14ac:dyDescent="0.25">
      <c r="A248" s="279" t="s">
        <v>586</v>
      </c>
      <c r="B248" t="s">
        <v>29951</v>
      </c>
      <c r="C248" t="s">
        <v>588</v>
      </c>
      <c r="D248" t="s">
        <v>30018</v>
      </c>
      <c r="E248">
        <v>13</v>
      </c>
      <c r="F248" s="269">
        <v>483</v>
      </c>
      <c r="G248" s="269">
        <v>348.51999999999992</v>
      </c>
      <c r="H248" s="270">
        <f t="shared" si="22"/>
        <v>1.4010016552704031E-3</v>
      </c>
      <c r="I248" s="273">
        <f t="shared" si="28"/>
        <v>0.30721811136042948</v>
      </c>
      <c r="J248" s="269">
        <v>10</v>
      </c>
      <c r="K248" s="269">
        <f t="shared" si="23"/>
        <v>130</v>
      </c>
      <c r="L248" s="274">
        <f t="shared" si="24"/>
        <v>218.51999999999992</v>
      </c>
      <c r="M248" s="270">
        <f t="shared" si="25"/>
        <v>0.45242236024844706</v>
      </c>
      <c r="N248" s="273">
        <f t="shared" si="26"/>
        <v>0.35242236024844709</v>
      </c>
    </row>
    <row r="249" spans="1:14" x14ac:dyDescent="0.25">
      <c r="A249" s="279" t="s">
        <v>221</v>
      </c>
      <c r="B249" t="s">
        <v>29994</v>
      </c>
      <c r="C249" t="s">
        <v>30000</v>
      </c>
      <c r="D249" t="s">
        <v>30018</v>
      </c>
      <c r="E249">
        <v>12</v>
      </c>
      <c r="F249" s="269">
        <v>4123.1500000000005</v>
      </c>
      <c r="G249" s="269">
        <v>2834.32</v>
      </c>
      <c r="H249" s="270">
        <f t="shared" si="22"/>
        <v>1.1959710093018971E-2</v>
      </c>
      <c r="I249" s="273">
        <f t="shared" si="28"/>
        <v>0.31917782145344847</v>
      </c>
      <c r="J249" s="269">
        <v>80.290000000000006</v>
      </c>
      <c r="K249" s="269">
        <f t="shared" si="23"/>
        <v>963.48</v>
      </c>
      <c r="L249" s="274">
        <f t="shared" si="24"/>
        <v>1870.8400000000001</v>
      </c>
      <c r="M249" s="270">
        <f t="shared" si="25"/>
        <v>0.45374046542085539</v>
      </c>
      <c r="N249" s="273">
        <f t="shared" si="26"/>
        <v>0.35374046542085535</v>
      </c>
    </row>
    <row r="250" spans="1:14" x14ac:dyDescent="0.25">
      <c r="A250" s="279" t="s">
        <v>3306</v>
      </c>
      <c r="B250" t="s">
        <v>29948</v>
      </c>
      <c r="C250" t="s">
        <v>3308</v>
      </c>
      <c r="D250" t="s">
        <v>30022</v>
      </c>
      <c r="E250">
        <v>2</v>
      </c>
      <c r="F250" s="269">
        <v>247.88</v>
      </c>
      <c r="G250" s="269">
        <v>197.57999999999998</v>
      </c>
      <c r="H250" s="270">
        <f t="shared" si="22"/>
        <v>7.1900681223276911E-4</v>
      </c>
      <c r="I250" s="273">
        <f t="shared" si="28"/>
        <v>0.31989682826568122</v>
      </c>
      <c r="J250" s="269">
        <v>42.5</v>
      </c>
      <c r="K250" s="269">
        <f t="shared" si="23"/>
        <v>85</v>
      </c>
      <c r="L250" s="274">
        <f t="shared" si="24"/>
        <v>112.57999999999998</v>
      </c>
      <c r="M250" s="270">
        <f t="shared" si="25"/>
        <v>0.45417137324511853</v>
      </c>
      <c r="N250" s="273">
        <f t="shared" si="26"/>
        <v>0.35417137324511849</v>
      </c>
    </row>
    <row r="251" spans="1:14" x14ac:dyDescent="0.25">
      <c r="A251" s="279" t="s">
        <v>10343</v>
      </c>
      <c r="B251" t="s">
        <v>29945</v>
      </c>
      <c r="C251" t="s">
        <v>10345</v>
      </c>
      <c r="D251" t="s">
        <v>30022</v>
      </c>
      <c r="E251">
        <v>5</v>
      </c>
      <c r="F251" s="269">
        <v>791.7</v>
      </c>
      <c r="G251" s="269">
        <v>549.85</v>
      </c>
      <c r="H251" s="270">
        <f t="shared" si="22"/>
        <v>2.2964244523345301E-3</v>
      </c>
      <c r="I251" s="273">
        <f t="shared" si="28"/>
        <v>0.32219325271801574</v>
      </c>
      <c r="J251" s="269">
        <f>VLOOKUP(A251,[1]Resumo!$A$2:$D$127,4,FALSE)</f>
        <v>38</v>
      </c>
      <c r="K251" s="269">
        <f t="shared" si="23"/>
        <v>190</v>
      </c>
      <c r="L251" s="274">
        <f t="shared" si="24"/>
        <v>359.85</v>
      </c>
      <c r="M251" s="270">
        <f t="shared" si="25"/>
        <v>0.45452823039029938</v>
      </c>
      <c r="N251" s="273">
        <f t="shared" si="26"/>
        <v>0.35452823039029935</v>
      </c>
    </row>
    <row r="252" spans="1:14" x14ac:dyDescent="0.25">
      <c r="A252" s="279" t="s">
        <v>5451</v>
      </c>
      <c r="B252" t="s">
        <v>29945</v>
      </c>
      <c r="C252" t="s">
        <v>5453</v>
      </c>
      <c r="D252" t="s">
        <v>30022</v>
      </c>
      <c r="E252">
        <v>1</v>
      </c>
      <c r="F252" s="269">
        <v>438.89</v>
      </c>
      <c r="G252" s="269">
        <v>337.83</v>
      </c>
      <c r="H252" s="270">
        <f t="shared" si="22"/>
        <v>1.2730551065872199E-3</v>
      </c>
      <c r="I252" s="273">
        <f t="shared" si="28"/>
        <v>0.32346630782460295</v>
      </c>
      <c r="J252" s="269">
        <f>VLOOKUP(A252,[1]Resumo!$A$2:$D$127,4,FALSE)</f>
        <v>138.18</v>
      </c>
      <c r="K252" s="269">
        <f t="shared" si="23"/>
        <v>138.18</v>
      </c>
      <c r="L252" s="274">
        <f t="shared" si="24"/>
        <v>199.64999999999998</v>
      </c>
      <c r="M252" s="270">
        <f t="shared" si="25"/>
        <v>0.45489758253776569</v>
      </c>
      <c r="N252" s="273">
        <f t="shared" si="26"/>
        <v>0.35489758253776571</v>
      </c>
    </row>
    <row r="253" spans="1:14" x14ac:dyDescent="0.25">
      <c r="A253" s="279" t="s">
        <v>6019</v>
      </c>
      <c r="B253" t="s">
        <v>29945</v>
      </c>
      <c r="C253" t="s">
        <v>6021</v>
      </c>
      <c r="D253" t="s">
        <v>30022</v>
      </c>
      <c r="E253">
        <v>2</v>
      </c>
      <c r="F253" s="269">
        <v>370.54</v>
      </c>
      <c r="G253" s="269">
        <v>301.22000000000003</v>
      </c>
      <c r="H253" s="270">
        <f t="shared" si="22"/>
        <v>1.07479741893146E-3</v>
      </c>
      <c r="I253" s="273">
        <f t="shared" si="28"/>
        <v>0.32454110524353441</v>
      </c>
      <c r="J253" s="269" t="e">
        <f>VLOOKUP(A253,[1]Resumo!$A$2:$D$127,4,FALSE)</f>
        <v>#N/A</v>
      </c>
      <c r="K253" s="269" t="str">
        <f t="shared" si="23"/>
        <v/>
      </c>
      <c r="L253" s="274" t="str">
        <f t="shared" si="24"/>
        <v/>
      </c>
      <c r="M253" s="270" t="str">
        <f t="shared" si="25"/>
        <v/>
      </c>
      <c r="N253" s="273" t="e">
        <f t="shared" si="26"/>
        <v>#VALUE!</v>
      </c>
    </row>
    <row r="254" spans="1:14" x14ac:dyDescent="0.25">
      <c r="A254" s="279" t="s">
        <v>26911</v>
      </c>
      <c r="B254" t="s">
        <v>29948</v>
      </c>
      <c r="C254" t="s">
        <v>26913</v>
      </c>
      <c r="D254" t="s">
        <v>30022</v>
      </c>
      <c r="E254">
        <v>2</v>
      </c>
      <c r="F254" s="269">
        <v>214.9</v>
      </c>
      <c r="G254" s="269">
        <v>146.22</v>
      </c>
      <c r="H254" s="270">
        <f t="shared" si="22"/>
        <v>6.2334421473625174E-4</v>
      </c>
      <c r="I254" s="273">
        <f t="shared" si="28"/>
        <v>0.32516444945827067</v>
      </c>
      <c r="J254" s="269">
        <v>24</v>
      </c>
      <c r="K254" s="269">
        <f t="shared" si="23"/>
        <v>48</v>
      </c>
      <c r="L254" s="274">
        <f t="shared" si="24"/>
        <v>98.22</v>
      </c>
      <c r="M254" s="270">
        <f t="shared" si="25"/>
        <v>0.45704979060027917</v>
      </c>
      <c r="N254" s="273">
        <f t="shared" si="26"/>
        <v>0.35704979060027919</v>
      </c>
    </row>
    <row r="255" spans="1:14" x14ac:dyDescent="0.25">
      <c r="A255" s="279" t="s">
        <v>668</v>
      </c>
      <c r="B255" t="s">
        <v>29945</v>
      </c>
      <c r="C255" t="s">
        <v>670</v>
      </c>
      <c r="D255" t="s">
        <v>30022</v>
      </c>
      <c r="E255">
        <v>1</v>
      </c>
      <c r="F255" s="269">
        <v>148.63</v>
      </c>
      <c r="G255" s="269">
        <v>132.38</v>
      </c>
      <c r="H255" s="270">
        <f t="shared" si="22"/>
        <v>4.3111982613424428E-4</v>
      </c>
      <c r="I255" s="273">
        <f t="shared" si="28"/>
        <v>0.32559556928440492</v>
      </c>
      <c r="J255" s="269">
        <f>VLOOKUP(A255,[1]Resumo!$A$2:$D$127,4,FALSE)</f>
        <v>63.96</v>
      </c>
      <c r="K255" s="269">
        <f t="shared" si="23"/>
        <v>63.96</v>
      </c>
      <c r="L255" s="274">
        <f t="shared" si="24"/>
        <v>68.419999999999987</v>
      </c>
      <c r="M255" s="270">
        <f t="shared" si="25"/>
        <v>0.46033775146336531</v>
      </c>
      <c r="N255" s="273">
        <f t="shared" si="26"/>
        <v>0.36033775146336533</v>
      </c>
    </row>
    <row r="256" spans="1:14" x14ac:dyDescent="0.25">
      <c r="A256" s="279" t="s">
        <v>207</v>
      </c>
      <c r="B256" t="s">
        <v>29968</v>
      </c>
      <c r="C256" t="s">
        <v>209</v>
      </c>
      <c r="D256" t="s">
        <v>30018</v>
      </c>
      <c r="E256">
        <v>60</v>
      </c>
      <c r="F256" s="269">
        <v>6982.060000000004</v>
      </c>
      <c r="G256" s="269">
        <v>4476.9499999999971</v>
      </c>
      <c r="H256" s="270">
        <f t="shared" si="22"/>
        <v>2.0252334611174483E-2</v>
      </c>
      <c r="I256" s="273">
        <f t="shared" si="28"/>
        <v>0.3458479038955794</v>
      </c>
      <c r="J256" s="269">
        <v>21</v>
      </c>
      <c r="K256" s="269">
        <f t="shared" si="23"/>
        <v>1260</v>
      </c>
      <c r="L256" s="274">
        <f t="shared" si="24"/>
        <v>3216.9499999999971</v>
      </c>
      <c r="M256" s="270">
        <f t="shared" si="25"/>
        <v>0.46074510960948417</v>
      </c>
      <c r="N256" s="273">
        <f t="shared" si="26"/>
        <v>0.36074510960948414</v>
      </c>
    </row>
    <row r="257" spans="1:14" x14ac:dyDescent="0.25">
      <c r="A257" s="279" t="s">
        <v>55</v>
      </c>
      <c r="B257" t="s">
        <v>30006</v>
      </c>
      <c r="C257" t="s">
        <v>694</v>
      </c>
      <c r="D257" t="s">
        <v>30016</v>
      </c>
      <c r="E257">
        <v>7</v>
      </c>
      <c r="F257" s="269">
        <v>162.99</v>
      </c>
      <c r="G257" s="269">
        <v>135.44999999999999</v>
      </c>
      <c r="H257" s="270">
        <f t="shared" si="22"/>
        <v>4.727727946014969E-4</v>
      </c>
      <c r="I257" s="273">
        <f t="shared" si="28"/>
        <v>0.34632067669018091</v>
      </c>
      <c r="J257" s="269">
        <v>8.5937205086343766</v>
      </c>
      <c r="K257" s="269">
        <f t="shared" si="23"/>
        <v>60.156043560440636</v>
      </c>
      <c r="L257" s="274">
        <f t="shared" si="24"/>
        <v>75.293956439559352</v>
      </c>
      <c r="M257" s="270">
        <f t="shared" si="25"/>
        <v>0.46195445389017331</v>
      </c>
      <c r="N257" s="273">
        <f t="shared" si="26"/>
        <v>0.36195445389017333</v>
      </c>
    </row>
    <row r="258" spans="1:14" x14ac:dyDescent="0.25">
      <c r="A258" s="279" t="s">
        <v>9292</v>
      </c>
      <c r="B258" t="s">
        <v>29945</v>
      </c>
      <c r="C258" t="s">
        <v>9294</v>
      </c>
      <c r="D258" t="s">
        <v>30022</v>
      </c>
      <c r="E258">
        <v>3</v>
      </c>
      <c r="F258" s="269">
        <v>1063.53</v>
      </c>
      <c r="G258" s="269">
        <v>765.87</v>
      </c>
      <c r="H258" s="270">
        <f t="shared" ref="H258:H314" si="29">F258/$F$316</f>
        <v>3.0849012224218046E-3</v>
      </c>
      <c r="I258" s="273">
        <f t="shared" si="28"/>
        <v>0.34940557791260274</v>
      </c>
      <c r="J258" s="269">
        <f>VLOOKUP(A258,[1]Resumo!$A$2:$D$127,4,FALSE)</f>
        <v>91.28</v>
      </c>
      <c r="K258" s="269">
        <f t="shared" ref="K258:K314" si="30">IFERROR(J258*E258,"")</f>
        <v>273.84000000000003</v>
      </c>
      <c r="L258" s="274">
        <f t="shared" ref="L258:L314" si="31">IFERROR(G258-K258,"")</f>
        <v>492.03</v>
      </c>
      <c r="M258" s="270">
        <f t="shared" ref="M258:M314" si="32">IFERROR(L258/F258,"")</f>
        <v>0.46263857154946264</v>
      </c>
      <c r="N258" s="273">
        <f t="shared" ref="N258:N310" si="33">M258-10%</f>
        <v>0.36263857154946266</v>
      </c>
    </row>
    <row r="259" spans="1:14" x14ac:dyDescent="0.25">
      <c r="A259" s="279" t="s">
        <v>23475</v>
      </c>
      <c r="B259" t="s">
        <v>29945</v>
      </c>
      <c r="C259" t="s">
        <v>23477</v>
      </c>
      <c r="D259" t="s">
        <v>30022</v>
      </c>
      <c r="E259">
        <v>1</v>
      </c>
      <c r="F259" s="269">
        <v>289.79000000000002</v>
      </c>
      <c r="G259" s="269">
        <v>241.92</v>
      </c>
      <c r="H259" s="270">
        <f t="shared" si="29"/>
        <v>8.4057198691679116E-4</v>
      </c>
      <c r="I259" s="273">
        <f t="shared" si="28"/>
        <v>0.35024614989951952</v>
      </c>
      <c r="J259" s="269">
        <f>VLOOKUP(A259,[1]Resumo!$A$2:$D$127,4,FALSE)</f>
        <v>107.542</v>
      </c>
      <c r="K259" s="269">
        <f t="shared" si="30"/>
        <v>107.542</v>
      </c>
      <c r="L259" s="274">
        <f t="shared" si="31"/>
        <v>134.37799999999999</v>
      </c>
      <c r="M259" s="270">
        <f t="shared" si="32"/>
        <v>0.46370820249145928</v>
      </c>
      <c r="N259" s="273">
        <f t="shared" si="33"/>
        <v>0.3637082024914593</v>
      </c>
    </row>
    <row r="260" spans="1:14" x14ac:dyDescent="0.25">
      <c r="A260" s="279" t="s">
        <v>23047</v>
      </c>
      <c r="B260" t="s">
        <v>29948</v>
      </c>
      <c r="C260" t="s">
        <v>23049</v>
      </c>
      <c r="D260" t="s">
        <v>30022</v>
      </c>
      <c r="E260">
        <v>1</v>
      </c>
      <c r="F260" s="269">
        <v>124.68</v>
      </c>
      <c r="G260" s="269">
        <v>82.03</v>
      </c>
      <c r="H260" s="270">
        <f t="shared" si="29"/>
        <v>3.6164986827973882E-4</v>
      </c>
      <c r="I260" s="273">
        <f t="shared" si="28"/>
        <v>0.35060779976779927</v>
      </c>
      <c r="J260" s="269">
        <v>24</v>
      </c>
      <c r="K260" s="269">
        <f t="shared" si="30"/>
        <v>24</v>
      </c>
      <c r="L260" s="274">
        <f t="shared" si="31"/>
        <v>58.03</v>
      </c>
      <c r="M260" s="270">
        <f t="shared" si="32"/>
        <v>0.46543150465190886</v>
      </c>
      <c r="N260" s="273">
        <f t="shared" si="33"/>
        <v>0.36543150465190888</v>
      </c>
    </row>
    <row r="261" spans="1:14" x14ac:dyDescent="0.25">
      <c r="A261" s="279" t="s">
        <v>4135</v>
      </c>
      <c r="B261" t="s">
        <v>29951</v>
      </c>
      <c r="C261" t="s">
        <v>4137</v>
      </c>
      <c r="D261" t="s">
        <v>30018</v>
      </c>
      <c r="E261">
        <v>19</v>
      </c>
      <c r="F261" s="269">
        <v>1214.5200000000002</v>
      </c>
      <c r="G261" s="269">
        <v>756.5200000000001</v>
      </c>
      <c r="H261" s="270">
        <f t="shared" si="29"/>
        <v>3.5228665224824227E-3</v>
      </c>
      <c r="I261" s="273">
        <f t="shared" si="28"/>
        <v>0.35413066629028167</v>
      </c>
      <c r="J261" s="269">
        <v>10</v>
      </c>
      <c r="K261" s="269">
        <f t="shared" si="30"/>
        <v>190</v>
      </c>
      <c r="L261" s="274">
        <f t="shared" si="31"/>
        <v>566.5200000000001</v>
      </c>
      <c r="M261" s="270">
        <f t="shared" si="32"/>
        <v>0.46645588380594805</v>
      </c>
      <c r="N261" s="273">
        <f t="shared" si="33"/>
        <v>0.36645588380594807</v>
      </c>
    </row>
    <row r="262" spans="1:14" x14ac:dyDescent="0.25">
      <c r="A262" s="279" t="s">
        <v>10132</v>
      </c>
      <c r="B262" t="s">
        <v>29957</v>
      </c>
      <c r="C262" t="s">
        <v>10134</v>
      </c>
      <c r="D262" t="s">
        <v>30028</v>
      </c>
      <c r="E262">
        <v>2</v>
      </c>
      <c r="F262" s="269">
        <v>107.98</v>
      </c>
      <c r="G262" s="269">
        <v>78.62</v>
      </c>
      <c r="H262" s="270">
        <f t="shared" si="29"/>
        <v>3.1320943837701476E-4</v>
      </c>
      <c r="I262" s="273">
        <f t="shared" si="28"/>
        <v>0.35444387572865871</v>
      </c>
      <c r="J262" s="269">
        <v>13.82</v>
      </c>
      <c r="K262" s="269">
        <f t="shared" si="30"/>
        <v>27.64</v>
      </c>
      <c r="L262" s="274">
        <f t="shared" si="31"/>
        <v>50.980000000000004</v>
      </c>
      <c r="M262" s="270">
        <f t="shared" si="32"/>
        <v>0.4721244674939804</v>
      </c>
      <c r="N262" s="273">
        <f t="shared" si="33"/>
        <v>0.37212446749398043</v>
      </c>
    </row>
    <row r="263" spans="1:14" x14ac:dyDescent="0.25">
      <c r="A263" s="279" t="s">
        <v>4258</v>
      </c>
      <c r="B263" t="s">
        <v>29952</v>
      </c>
      <c r="C263" t="s">
        <v>4260</v>
      </c>
      <c r="D263" t="s">
        <v>30018</v>
      </c>
      <c r="E263">
        <v>1</v>
      </c>
      <c r="F263" s="269">
        <v>129.9</v>
      </c>
      <c r="G263" s="269">
        <v>86.37</v>
      </c>
      <c r="H263" s="270">
        <f t="shared" si="29"/>
        <v>3.7679112840502144E-4</v>
      </c>
      <c r="I263" s="273">
        <f t="shared" si="28"/>
        <v>0.3548206668570637</v>
      </c>
      <c r="J263" s="269">
        <v>25</v>
      </c>
      <c r="K263" s="269">
        <f t="shared" si="30"/>
        <v>25</v>
      </c>
      <c r="L263" s="274">
        <f t="shared" si="31"/>
        <v>61.370000000000005</v>
      </c>
      <c r="M263" s="270">
        <f t="shared" si="32"/>
        <v>0.47244033872209396</v>
      </c>
      <c r="N263" s="273">
        <f t="shared" si="33"/>
        <v>0.37244033872209392</v>
      </c>
    </row>
    <row r="264" spans="1:14" x14ac:dyDescent="0.25">
      <c r="A264" s="279" t="s">
        <v>18183</v>
      </c>
      <c r="B264" t="s">
        <v>29945</v>
      </c>
      <c r="C264" t="s">
        <v>18185</v>
      </c>
      <c r="D264" t="s">
        <v>30022</v>
      </c>
      <c r="E264">
        <v>2</v>
      </c>
      <c r="F264" s="269">
        <v>995.8</v>
      </c>
      <c r="G264" s="269">
        <v>748.62</v>
      </c>
      <c r="H264" s="270">
        <f t="shared" si="29"/>
        <v>2.8884419219839903E-3</v>
      </c>
      <c r="I264" s="273">
        <f t="shared" si="28"/>
        <v>0.35770910877904771</v>
      </c>
      <c r="J264" s="269">
        <f>VLOOKUP(A264,[1]Resumo!$A$2:$D$127,4,FALSE)</f>
        <v>138.76560000000001</v>
      </c>
      <c r="K264" s="269">
        <f t="shared" si="30"/>
        <v>277.53120000000001</v>
      </c>
      <c r="L264" s="274">
        <f t="shared" si="31"/>
        <v>471.08879999999999</v>
      </c>
      <c r="M264" s="270">
        <f t="shared" si="32"/>
        <v>0.47307571801566584</v>
      </c>
      <c r="N264" s="273">
        <f t="shared" si="33"/>
        <v>0.37307571801566586</v>
      </c>
    </row>
    <row r="265" spans="1:14" x14ac:dyDescent="0.25">
      <c r="A265" s="279" t="s">
        <v>543</v>
      </c>
      <c r="B265" t="s">
        <v>29947</v>
      </c>
      <c r="C265" t="s">
        <v>545</v>
      </c>
      <c r="D265" t="s">
        <v>30021</v>
      </c>
      <c r="E265">
        <v>2</v>
      </c>
      <c r="F265" s="269">
        <v>135.1</v>
      </c>
      <c r="G265" s="269">
        <v>101.13</v>
      </c>
      <c r="H265" s="270">
        <f t="shared" si="29"/>
        <v>3.9187437603940259E-4</v>
      </c>
      <c r="I265" s="273">
        <f t="shared" si="28"/>
        <v>0.35810098315508709</v>
      </c>
      <c r="J265" s="269">
        <v>18.2</v>
      </c>
      <c r="K265" s="269">
        <f t="shared" si="30"/>
        <v>36.4</v>
      </c>
      <c r="L265" s="274">
        <f t="shared" si="31"/>
        <v>64.72999999999999</v>
      </c>
      <c r="M265" s="270">
        <f t="shared" si="32"/>
        <v>0.47912657290895627</v>
      </c>
      <c r="N265" s="273">
        <f t="shared" si="33"/>
        <v>0.37912657290895624</v>
      </c>
    </row>
    <row r="266" spans="1:14" x14ac:dyDescent="0.25">
      <c r="A266" s="279" t="s">
        <v>9039</v>
      </c>
      <c r="B266" t="s">
        <v>29945</v>
      </c>
      <c r="C266" t="s">
        <v>21817</v>
      </c>
      <c r="D266" t="s">
        <v>30022</v>
      </c>
      <c r="E266">
        <v>2</v>
      </c>
      <c r="F266" s="269">
        <v>739.38</v>
      </c>
      <c r="G266" s="269">
        <v>576.12</v>
      </c>
      <c r="H266" s="270">
        <f t="shared" si="29"/>
        <v>2.1446637761362952E-3</v>
      </c>
      <c r="I266" s="273">
        <f t="shared" si="28"/>
        <v>0.36024564693122341</v>
      </c>
      <c r="J266" s="269">
        <f>VLOOKUP(A266,[1]Resumo!$A$2:$D$127,4,FALSE)</f>
        <v>109.3488</v>
      </c>
      <c r="K266" s="269">
        <f t="shared" si="30"/>
        <v>218.69759999999999</v>
      </c>
      <c r="L266" s="274">
        <f t="shared" si="31"/>
        <v>357.42240000000004</v>
      </c>
      <c r="M266" s="270">
        <f t="shared" si="32"/>
        <v>0.4834082609754119</v>
      </c>
      <c r="N266" s="273">
        <f t="shared" si="33"/>
        <v>0.38340826097541192</v>
      </c>
    </row>
    <row r="267" spans="1:14" x14ac:dyDescent="0.25">
      <c r="A267" s="279" t="s">
        <v>13636</v>
      </c>
      <c r="B267" t="s">
        <v>29948</v>
      </c>
      <c r="C267" t="s">
        <v>23172</v>
      </c>
      <c r="D267" t="s">
        <v>30022</v>
      </c>
      <c r="E267">
        <v>5</v>
      </c>
      <c r="F267" s="269">
        <v>780</v>
      </c>
      <c r="G267" s="269">
        <v>437.25</v>
      </c>
      <c r="H267" s="270">
        <f t="shared" si="29"/>
        <v>2.2624871451571724E-3</v>
      </c>
      <c r="I267" s="273">
        <f t="shared" si="28"/>
        <v>0.36250813407638061</v>
      </c>
      <c r="J267" s="269">
        <v>12</v>
      </c>
      <c r="K267" s="269">
        <f t="shared" si="30"/>
        <v>60</v>
      </c>
      <c r="L267" s="274">
        <f t="shared" si="31"/>
        <v>377.25</v>
      </c>
      <c r="M267" s="270">
        <f t="shared" si="32"/>
        <v>0.48365384615384616</v>
      </c>
      <c r="N267" s="273">
        <f t="shared" si="33"/>
        <v>0.38365384615384612</v>
      </c>
    </row>
    <row r="268" spans="1:14" x14ac:dyDescent="0.25">
      <c r="A268" s="279" t="s">
        <v>9727</v>
      </c>
      <c r="B268" t="s">
        <v>29945</v>
      </c>
      <c r="C268" t="s">
        <v>9729</v>
      </c>
      <c r="D268" t="s">
        <v>30022</v>
      </c>
      <c r="E268">
        <v>4</v>
      </c>
      <c r="F268" s="269">
        <v>809.96</v>
      </c>
      <c r="G268" s="269">
        <v>652.34</v>
      </c>
      <c r="H268" s="270">
        <f t="shared" si="29"/>
        <v>2.3493898565275688E-3</v>
      </c>
      <c r="I268" s="273">
        <f t="shared" si="28"/>
        <v>0.36485752393290816</v>
      </c>
      <c r="J268" s="269" t="e">
        <f>VLOOKUP(A268,[1]Resumo!$A$2:$D$127,4,FALSE)</f>
        <v>#N/A</v>
      </c>
      <c r="K268" s="269" t="str">
        <f t="shared" si="30"/>
        <v/>
      </c>
      <c r="L268" s="274" t="str">
        <f t="shared" si="31"/>
        <v/>
      </c>
      <c r="M268" s="270" t="str">
        <f t="shared" si="32"/>
        <v/>
      </c>
      <c r="N268" s="273" t="e">
        <f t="shared" si="33"/>
        <v>#VALUE!</v>
      </c>
    </row>
    <row r="269" spans="1:14" x14ac:dyDescent="0.25">
      <c r="A269" s="279" t="s">
        <v>26838</v>
      </c>
      <c r="B269" t="s">
        <v>29945</v>
      </c>
      <c r="C269" t="s">
        <v>26840</v>
      </c>
      <c r="D269" t="s">
        <v>30022</v>
      </c>
      <c r="E269">
        <v>1</v>
      </c>
      <c r="F269" s="269">
        <v>275.89999999999998</v>
      </c>
      <c r="G269" s="269">
        <v>202.55</v>
      </c>
      <c r="H269" s="270">
        <f t="shared" si="29"/>
        <v>8.0028231198572288E-4</v>
      </c>
      <c r="I269" s="273">
        <f t="shared" si="28"/>
        <v>0.36565780624489386</v>
      </c>
      <c r="J269" s="269" t="e">
        <f>VLOOKUP(A269,[1]Resumo!$A$2:$D$127,4,FALSE)</f>
        <v>#N/A</v>
      </c>
      <c r="K269" s="269" t="str">
        <f t="shared" si="30"/>
        <v/>
      </c>
      <c r="L269" s="274" t="str">
        <f t="shared" si="31"/>
        <v/>
      </c>
      <c r="M269" s="270" t="str">
        <f t="shared" si="32"/>
        <v/>
      </c>
      <c r="N269" s="273" t="e">
        <f t="shared" si="33"/>
        <v>#VALUE!</v>
      </c>
    </row>
    <row r="270" spans="1:14" x14ac:dyDescent="0.25">
      <c r="A270" s="279" t="s">
        <v>21540</v>
      </c>
      <c r="B270" t="s">
        <v>29948</v>
      </c>
      <c r="C270" t="s">
        <v>3308</v>
      </c>
      <c r="D270" t="s">
        <v>30022</v>
      </c>
      <c r="E270">
        <v>1</v>
      </c>
      <c r="F270" s="269">
        <v>131.72999999999999</v>
      </c>
      <c r="G270" s="269">
        <v>87.89</v>
      </c>
      <c r="H270" s="270">
        <f t="shared" si="29"/>
        <v>3.8209927132250553E-4</v>
      </c>
      <c r="I270" s="273">
        <f t="shared" si="28"/>
        <v>0.36603990551621635</v>
      </c>
      <c r="J270" s="269">
        <v>24</v>
      </c>
      <c r="K270" s="269">
        <f t="shared" si="30"/>
        <v>24</v>
      </c>
      <c r="L270" s="274">
        <f t="shared" si="31"/>
        <v>63.89</v>
      </c>
      <c r="M270" s="270">
        <f t="shared" si="32"/>
        <v>0.48500721172094441</v>
      </c>
      <c r="N270" s="273">
        <f t="shared" si="33"/>
        <v>0.38500721172094443</v>
      </c>
    </row>
    <row r="271" spans="1:14" x14ac:dyDescent="0.25">
      <c r="A271" s="279" t="s">
        <v>655</v>
      </c>
      <c r="B271" t="s">
        <v>29947</v>
      </c>
      <c r="C271" t="s">
        <v>657</v>
      </c>
      <c r="D271" t="s">
        <v>30021</v>
      </c>
      <c r="E271">
        <v>10</v>
      </c>
      <c r="F271" s="269">
        <v>587.99</v>
      </c>
      <c r="G271" s="269">
        <v>464.21999999999991</v>
      </c>
      <c r="H271" s="270">
        <f t="shared" si="29"/>
        <v>1.7055382262576486E-3</v>
      </c>
      <c r="I271" s="273">
        <f t="shared" si="28"/>
        <v>0.36774544374247398</v>
      </c>
      <c r="J271" s="269">
        <v>17.899999999999999</v>
      </c>
      <c r="K271" s="269">
        <f t="shared" si="30"/>
        <v>179</v>
      </c>
      <c r="L271" s="274">
        <f t="shared" si="31"/>
        <v>285.21999999999991</v>
      </c>
      <c r="M271" s="270">
        <f t="shared" si="32"/>
        <v>0.48507627680742854</v>
      </c>
      <c r="N271" s="273">
        <f t="shared" si="33"/>
        <v>0.38507627680742851</v>
      </c>
    </row>
    <row r="272" spans="1:14" x14ac:dyDescent="0.25">
      <c r="A272" s="279" t="s">
        <v>14642</v>
      </c>
      <c r="B272" t="s">
        <v>29947</v>
      </c>
      <c r="C272" t="s">
        <v>17818</v>
      </c>
      <c r="D272" t="s">
        <v>30021</v>
      </c>
      <c r="E272">
        <v>2</v>
      </c>
      <c r="F272" s="269">
        <v>99.4</v>
      </c>
      <c r="G272" s="269">
        <v>85.4</v>
      </c>
      <c r="H272" s="270">
        <f t="shared" si="29"/>
        <v>2.8832207978028587E-4</v>
      </c>
      <c r="I272" s="273">
        <f t="shared" si="28"/>
        <v>0.36803376582225428</v>
      </c>
      <c r="J272" s="269">
        <v>18.5</v>
      </c>
      <c r="K272" s="269">
        <f t="shared" si="30"/>
        <v>37</v>
      </c>
      <c r="L272" s="274">
        <f t="shared" si="31"/>
        <v>48.400000000000006</v>
      </c>
      <c r="M272" s="270">
        <f t="shared" si="32"/>
        <v>0.48692152917505033</v>
      </c>
      <c r="N272" s="273">
        <f t="shared" si="33"/>
        <v>0.38692152917505029</v>
      </c>
    </row>
    <row r="273" spans="1:14" x14ac:dyDescent="0.25">
      <c r="A273" s="279" t="s">
        <v>6237</v>
      </c>
      <c r="B273" t="s">
        <v>29994</v>
      </c>
      <c r="C273" t="s">
        <v>29997</v>
      </c>
      <c r="D273" t="s">
        <v>30018</v>
      </c>
      <c r="E273">
        <v>7</v>
      </c>
      <c r="F273" s="269">
        <v>1079.93</v>
      </c>
      <c r="G273" s="269">
        <v>802.22000000000014</v>
      </c>
      <c r="H273" s="270">
        <f t="shared" si="29"/>
        <v>3.1324714649610071E-3</v>
      </c>
      <c r="I273" s="273">
        <f t="shared" si="28"/>
        <v>0.37116623728721526</v>
      </c>
      <c r="J273" s="269">
        <v>39</v>
      </c>
      <c r="K273" s="269">
        <f t="shared" si="30"/>
        <v>273</v>
      </c>
      <c r="L273" s="274">
        <f t="shared" si="31"/>
        <v>529.22000000000014</v>
      </c>
      <c r="M273" s="270">
        <f t="shared" si="32"/>
        <v>0.49005028103673398</v>
      </c>
      <c r="N273" s="273">
        <f t="shared" si="33"/>
        <v>0.390050281036734</v>
      </c>
    </row>
    <row r="274" spans="1:14" x14ac:dyDescent="0.25">
      <c r="A274" s="279" t="s">
        <v>2275</v>
      </c>
      <c r="B274" t="s">
        <v>29950</v>
      </c>
      <c r="C274" t="s">
        <v>2277</v>
      </c>
      <c r="D274" t="s">
        <v>30026</v>
      </c>
      <c r="E274">
        <v>1</v>
      </c>
      <c r="F274" s="269">
        <v>69.900000000000006</v>
      </c>
      <c r="G274" s="269">
        <v>68.42</v>
      </c>
      <c r="H274" s="270">
        <f t="shared" si="29"/>
        <v>2.0275365570062356E-4</v>
      </c>
      <c r="I274" s="273">
        <f t="shared" si="28"/>
        <v>0.37136899094291587</v>
      </c>
      <c r="J274" s="269">
        <v>34</v>
      </c>
      <c r="K274" s="269">
        <f t="shared" si="30"/>
        <v>34</v>
      </c>
      <c r="L274" s="274">
        <f t="shared" si="31"/>
        <v>34.42</v>
      </c>
      <c r="M274" s="270">
        <f t="shared" si="32"/>
        <v>0.49241773962804003</v>
      </c>
      <c r="N274" s="273">
        <f t="shared" si="33"/>
        <v>0.39241773962804005</v>
      </c>
    </row>
    <row r="275" spans="1:14" x14ac:dyDescent="0.25">
      <c r="A275" s="279" t="s">
        <v>27926</v>
      </c>
      <c r="B275" t="s">
        <v>30006</v>
      </c>
      <c r="C275" t="s">
        <v>27928</v>
      </c>
      <c r="D275" t="s">
        <v>30016</v>
      </c>
      <c r="E275">
        <v>1</v>
      </c>
      <c r="F275" s="269">
        <v>80.900000000000006</v>
      </c>
      <c r="G275" s="269">
        <v>53.24</v>
      </c>
      <c r="H275" s="270">
        <f t="shared" si="29"/>
        <v>2.3466052569642983E-4</v>
      </c>
      <c r="I275" s="273">
        <f t="shared" ref="I275:I306" si="34">I274+H275</f>
        <v>0.37160365146861229</v>
      </c>
      <c r="J275" s="269">
        <v>13.378638</v>
      </c>
      <c r="K275" s="269">
        <f t="shared" si="30"/>
        <v>13.378638</v>
      </c>
      <c r="L275" s="274">
        <f t="shared" si="31"/>
        <v>39.861362</v>
      </c>
      <c r="M275" s="270">
        <f t="shared" si="32"/>
        <v>0.49272388133498141</v>
      </c>
      <c r="N275" s="273">
        <f t="shared" si="33"/>
        <v>0.39272388133498137</v>
      </c>
    </row>
    <row r="276" spans="1:14" x14ac:dyDescent="0.25">
      <c r="A276" s="279" t="s">
        <v>5201</v>
      </c>
      <c r="B276" t="s">
        <v>29945</v>
      </c>
      <c r="C276" t="s">
        <v>5203</v>
      </c>
      <c r="D276" t="s">
        <v>30022</v>
      </c>
      <c r="E276">
        <v>2</v>
      </c>
      <c r="F276" s="269">
        <v>399.98</v>
      </c>
      <c r="G276" s="269">
        <v>327.12</v>
      </c>
      <c r="H276" s="270">
        <f t="shared" si="29"/>
        <v>1.160191805538418E-3</v>
      </c>
      <c r="I276" s="273">
        <f t="shared" si="34"/>
        <v>0.37276384327415069</v>
      </c>
      <c r="J276" s="269" t="e">
        <f>VLOOKUP(A276,[1]Resumo!$A$2:$D$127,4,FALSE)</f>
        <v>#N/A</v>
      </c>
      <c r="K276" s="269" t="str">
        <f t="shared" si="30"/>
        <v/>
      </c>
      <c r="L276" s="274" t="str">
        <f t="shared" si="31"/>
        <v/>
      </c>
      <c r="M276" s="270" t="str">
        <f t="shared" si="32"/>
        <v/>
      </c>
      <c r="N276" s="273" t="e">
        <f t="shared" si="33"/>
        <v>#VALUE!</v>
      </c>
    </row>
    <row r="277" spans="1:14" x14ac:dyDescent="0.25">
      <c r="A277" s="279" t="s">
        <v>8510</v>
      </c>
      <c r="B277" t="s">
        <v>29945</v>
      </c>
      <c r="C277" t="s">
        <v>8512</v>
      </c>
      <c r="D277" t="s">
        <v>30022</v>
      </c>
      <c r="E277">
        <v>2</v>
      </c>
      <c r="F277" s="269">
        <v>394.42</v>
      </c>
      <c r="G277" s="269">
        <v>322.22000000000003</v>
      </c>
      <c r="H277" s="270">
        <f t="shared" si="29"/>
        <v>1.1440643330678103E-3</v>
      </c>
      <c r="I277" s="273">
        <f t="shared" si="34"/>
        <v>0.37390790760721848</v>
      </c>
      <c r="J277" s="269" t="e">
        <f>VLOOKUP(A277,[1]Resumo!$A$2:$D$127,4,FALSE)</f>
        <v>#N/A</v>
      </c>
      <c r="K277" s="269" t="str">
        <f t="shared" si="30"/>
        <v/>
      </c>
      <c r="L277" s="274" t="str">
        <f t="shared" si="31"/>
        <v/>
      </c>
      <c r="M277" s="270" t="str">
        <f t="shared" si="32"/>
        <v/>
      </c>
      <c r="N277" s="273" t="e">
        <f t="shared" si="33"/>
        <v>#VALUE!</v>
      </c>
    </row>
    <row r="278" spans="1:14" x14ac:dyDescent="0.25">
      <c r="A278" s="279" t="s">
        <v>1020</v>
      </c>
      <c r="B278" t="s">
        <v>29945</v>
      </c>
      <c r="C278" t="s">
        <v>1022</v>
      </c>
      <c r="D278" t="s">
        <v>30022</v>
      </c>
      <c r="E278">
        <v>1</v>
      </c>
      <c r="F278" s="269">
        <v>540.59</v>
      </c>
      <c r="G278" s="269">
        <v>422.24</v>
      </c>
      <c r="H278" s="270">
        <f t="shared" si="29"/>
        <v>1.5680486228211745E-3</v>
      </c>
      <c r="I278" s="273">
        <f t="shared" si="34"/>
        <v>0.37547595623003965</v>
      </c>
      <c r="J278" s="269">
        <f>VLOOKUP(A278,[1]Resumo!$A$2:$D$127,4,FALSE)</f>
        <v>154.38</v>
      </c>
      <c r="K278" s="269">
        <f t="shared" si="30"/>
        <v>154.38</v>
      </c>
      <c r="L278" s="274">
        <f t="shared" si="31"/>
        <v>267.86</v>
      </c>
      <c r="M278" s="270">
        <f t="shared" si="32"/>
        <v>0.49549566214691354</v>
      </c>
      <c r="N278" s="273">
        <f t="shared" si="33"/>
        <v>0.39549566214691356</v>
      </c>
    </row>
    <row r="279" spans="1:14" x14ac:dyDescent="0.25">
      <c r="A279" s="279" t="s">
        <v>2996</v>
      </c>
      <c r="B279" t="s">
        <v>29956</v>
      </c>
      <c r="C279" t="s">
        <v>29986</v>
      </c>
      <c r="D279" t="s">
        <v>30031</v>
      </c>
      <c r="E279">
        <v>1</v>
      </c>
      <c r="F279" s="269">
        <v>93.7</v>
      </c>
      <c r="G279" s="269">
        <v>84.05</v>
      </c>
      <c r="H279" s="270">
        <f t="shared" si="29"/>
        <v>2.7178851987336806E-4</v>
      </c>
      <c r="I279" s="273">
        <f t="shared" si="34"/>
        <v>0.37574774474991302</v>
      </c>
      <c r="J279" s="269">
        <v>37.44</v>
      </c>
      <c r="K279" s="269">
        <f t="shared" si="30"/>
        <v>37.44</v>
      </c>
      <c r="L279" s="274">
        <f t="shared" si="31"/>
        <v>46.61</v>
      </c>
      <c r="M279" s="270">
        <f t="shared" si="32"/>
        <v>0.49743863393810028</v>
      </c>
      <c r="N279" s="273">
        <f t="shared" si="33"/>
        <v>0.39743863393810031</v>
      </c>
    </row>
    <row r="280" spans="1:14" x14ac:dyDescent="0.25">
      <c r="A280" s="279" t="s">
        <v>23104</v>
      </c>
      <c r="B280" t="s">
        <v>29948</v>
      </c>
      <c r="C280" t="s">
        <v>23106</v>
      </c>
      <c r="D280" t="s">
        <v>30022</v>
      </c>
      <c r="E280">
        <v>2</v>
      </c>
      <c r="F280" s="269">
        <v>97.88</v>
      </c>
      <c r="G280" s="269">
        <v>72.69</v>
      </c>
      <c r="H280" s="270">
        <f t="shared" si="29"/>
        <v>2.8391313047177439E-4</v>
      </c>
      <c r="I280" s="273">
        <f t="shared" si="34"/>
        <v>0.37603165788038478</v>
      </c>
      <c r="J280" s="269">
        <v>12</v>
      </c>
      <c r="K280" s="269">
        <f t="shared" si="30"/>
        <v>24</v>
      </c>
      <c r="L280" s="274">
        <f t="shared" si="31"/>
        <v>48.69</v>
      </c>
      <c r="M280" s="270">
        <f t="shared" si="32"/>
        <v>0.49744585206375153</v>
      </c>
      <c r="N280" s="273">
        <f t="shared" si="33"/>
        <v>0.39744585206375149</v>
      </c>
    </row>
    <row r="281" spans="1:14" x14ac:dyDescent="0.25">
      <c r="A281" s="279" t="s">
        <v>12286</v>
      </c>
      <c r="B281" t="s">
        <v>29964</v>
      </c>
      <c r="C281" t="s">
        <v>29966</v>
      </c>
      <c r="D281" t="s">
        <v>30019</v>
      </c>
      <c r="E281">
        <v>1</v>
      </c>
      <c r="F281" s="269">
        <v>111.3</v>
      </c>
      <c r="G281" s="269">
        <v>73.930000000000007</v>
      </c>
      <c r="H281" s="270">
        <f t="shared" si="29"/>
        <v>3.2283951186665806E-4</v>
      </c>
      <c r="I281" s="273">
        <f t="shared" si="34"/>
        <v>0.37635449739225146</v>
      </c>
      <c r="J281" s="269">
        <v>18.45</v>
      </c>
      <c r="K281" s="269">
        <f t="shared" si="30"/>
        <v>18.45</v>
      </c>
      <c r="L281" s="274">
        <f t="shared" si="31"/>
        <v>55.480000000000004</v>
      </c>
      <c r="M281" s="270">
        <f t="shared" si="32"/>
        <v>0.49847259658580417</v>
      </c>
      <c r="N281" s="273">
        <f t="shared" si="33"/>
        <v>0.39847259658580414</v>
      </c>
    </row>
    <row r="282" spans="1:14" x14ac:dyDescent="0.25">
      <c r="A282" s="279" t="s">
        <v>21561</v>
      </c>
      <c r="B282" t="s">
        <v>29945</v>
      </c>
      <c r="C282" t="s">
        <v>21563</v>
      </c>
      <c r="D282" t="s">
        <v>30022</v>
      </c>
      <c r="E282">
        <v>1</v>
      </c>
      <c r="F282" s="269">
        <v>255.69</v>
      </c>
      <c r="G282" s="269">
        <v>213.81</v>
      </c>
      <c r="H282" s="270">
        <f t="shared" si="29"/>
        <v>7.4166068992979157E-4</v>
      </c>
      <c r="I282" s="273">
        <f t="shared" si="34"/>
        <v>0.37709615808218128</v>
      </c>
      <c r="J282" s="269">
        <f>VLOOKUP(A282,[1]Resumo!$A$2:$D$127,4,FALSE)</f>
        <v>79.66</v>
      </c>
      <c r="K282" s="269">
        <f t="shared" si="30"/>
        <v>79.66</v>
      </c>
      <c r="L282" s="274">
        <f t="shared" si="31"/>
        <v>134.15</v>
      </c>
      <c r="M282" s="270">
        <f t="shared" si="32"/>
        <v>0.5246587664750284</v>
      </c>
      <c r="N282" s="273">
        <f t="shared" si="33"/>
        <v>0.42465876647502843</v>
      </c>
    </row>
    <row r="283" spans="1:14" x14ac:dyDescent="0.25">
      <c r="A283" s="279" t="s">
        <v>8068</v>
      </c>
      <c r="B283" t="s">
        <v>29947</v>
      </c>
      <c r="C283" t="s">
        <v>25126</v>
      </c>
      <c r="D283" t="s">
        <v>30021</v>
      </c>
      <c r="E283">
        <v>3</v>
      </c>
      <c r="F283" s="269">
        <v>271.68</v>
      </c>
      <c r="G283" s="269">
        <v>198</v>
      </c>
      <c r="H283" s="270">
        <f t="shared" si="29"/>
        <v>7.880416764055137E-4</v>
      </c>
      <c r="I283" s="273">
        <f t="shared" si="34"/>
        <v>0.37788419975858678</v>
      </c>
      <c r="J283" s="269">
        <v>17.899999999999999</v>
      </c>
      <c r="K283" s="269">
        <f t="shared" si="30"/>
        <v>53.699999999999996</v>
      </c>
      <c r="L283" s="274">
        <f t="shared" si="31"/>
        <v>144.30000000000001</v>
      </c>
      <c r="M283" s="270">
        <f t="shared" si="32"/>
        <v>0.53113957597173145</v>
      </c>
      <c r="N283" s="273">
        <f t="shared" si="33"/>
        <v>0.43113957597173147</v>
      </c>
    </row>
    <row r="284" spans="1:14" x14ac:dyDescent="0.25">
      <c r="A284" s="279" t="s">
        <v>2079</v>
      </c>
      <c r="B284" t="s">
        <v>29956</v>
      </c>
      <c r="C284" t="s">
        <v>2081</v>
      </c>
      <c r="D284" t="s">
        <v>30019</v>
      </c>
      <c r="E284">
        <v>6</v>
      </c>
      <c r="F284" s="269">
        <v>295.91000000000003</v>
      </c>
      <c r="G284" s="269">
        <v>240.42000000000002</v>
      </c>
      <c r="H284" s="270">
        <f t="shared" si="29"/>
        <v>8.5832380913263972E-4</v>
      </c>
      <c r="I284" s="273">
        <f t="shared" si="34"/>
        <v>0.37874252356771942</v>
      </c>
      <c r="J284" s="269">
        <v>13.8</v>
      </c>
      <c r="K284" s="269">
        <f t="shared" si="30"/>
        <v>82.800000000000011</v>
      </c>
      <c r="L284" s="274">
        <f t="shared" si="31"/>
        <v>157.62</v>
      </c>
      <c r="M284" s="270">
        <f t="shared" si="32"/>
        <v>0.53266195802777871</v>
      </c>
      <c r="N284" s="273">
        <f t="shared" si="33"/>
        <v>0.43266195802777874</v>
      </c>
    </row>
    <row r="285" spans="1:14" x14ac:dyDescent="0.25">
      <c r="A285" s="279" t="s">
        <v>2982</v>
      </c>
      <c r="B285" t="s">
        <v>29957</v>
      </c>
      <c r="C285" t="s">
        <v>2984</v>
      </c>
      <c r="D285" t="s">
        <v>30028</v>
      </c>
      <c r="E285">
        <v>2</v>
      </c>
      <c r="F285" s="269">
        <v>135.4</v>
      </c>
      <c r="G285" s="269">
        <v>101.38</v>
      </c>
      <c r="H285" s="270">
        <f t="shared" si="29"/>
        <v>3.9274456340292457E-4</v>
      </c>
      <c r="I285" s="273">
        <f t="shared" si="34"/>
        <v>0.37913526813112236</v>
      </c>
      <c r="J285" s="269">
        <v>14.530000000000001</v>
      </c>
      <c r="K285" s="269">
        <f t="shared" si="30"/>
        <v>29.060000000000002</v>
      </c>
      <c r="L285" s="274">
        <f t="shared" si="31"/>
        <v>72.319999999999993</v>
      </c>
      <c r="M285" s="270">
        <f t="shared" si="32"/>
        <v>0.53412112259970446</v>
      </c>
      <c r="N285" s="273">
        <f t="shared" si="33"/>
        <v>0.43412112259970448</v>
      </c>
    </row>
    <row r="286" spans="1:14" x14ac:dyDescent="0.25">
      <c r="A286" s="279" t="s">
        <v>19524</v>
      </c>
      <c r="B286" t="s">
        <v>29945</v>
      </c>
      <c r="C286" t="s">
        <v>19526</v>
      </c>
      <c r="D286" t="s">
        <v>30022</v>
      </c>
      <c r="E286">
        <v>1</v>
      </c>
      <c r="F286" s="269">
        <v>97.12</v>
      </c>
      <c r="G286" s="269">
        <v>60.16</v>
      </c>
      <c r="H286" s="270">
        <f t="shared" si="29"/>
        <v>2.8170865581751871E-4</v>
      </c>
      <c r="I286" s="273">
        <f t="shared" si="34"/>
        <v>0.37941697678693986</v>
      </c>
      <c r="J286" s="269">
        <v>8</v>
      </c>
      <c r="K286" s="269">
        <f t="shared" si="30"/>
        <v>8</v>
      </c>
      <c r="L286" s="274">
        <f t="shared" si="31"/>
        <v>52.16</v>
      </c>
      <c r="M286" s="270">
        <f t="shared" si="32"/>
        <v>0.53706754530477752</v>
      </c>
      <c r="N286" s="273">
        <f t="shared" si="33"/>
        <v>0.43706754530477754</v>
      </c>
    </row>
    <row r="287" spans="1:14" x14ac:dyDescent="0.25">
      <c r="A287" s="279" t="s">
        <v>4539</v>
      </c>
      <c r="B287" t="s">
        <v>29999</v>
      </c>
      <c r="C287" t="s">
        <v>4541</v>
      </c>
      <c r="D287" t="s">
        <v>30018</v>
      </c>
      <c r="E287">
        <v>6</v>
      </c>
      <c r="F287" s="269">
        <v>623.91999999999996</v>
      </c>
      <c r="G287" s="269">
        <v>354.08000000000004</v>
      </c>
      <c r="H287" s="270">
        <f t="shared" si="29"/>
        <v>1.8097576661621321E-3</v>
      </c>
      <c r="I287" s="273">
        <f t="shared" si="34"/>
        <v>0.38122673445310201</v>
      </c>
      <c r="J287" s="269">
        <v>3</v>
      </c>
      <c r="K287" s="269">
        <f t="shared" si="30"/>
        <v>18</v>
      </c>
      <c r="L287" s="274">
        <f t="shared" si="31"/>
        <v>336.08000000000004</v>
      </c>
      <c r="M287" s="270">
        <f t="shared" si="32"/>
        <v>0.53865880241056552</v>
      </c>
      <c r="N287" s="273">
        <f t="shared" si="33"/>
        <v>0.43865880241056554</v>
      </c>
    </row>
    <row r="288" spans="1:14" x14ac:dyDescent="0.25">
      <c r="A288" s="279" t="s">
        <v>22182</v>
      </c>
      <c r="B288" t="s">
        <v>29945</v>
      </c>
      <c r="C288" t="s">
        <v>22184</v>
      </c>
      <c r="D288" t="s">
        <v>30022</v>
      </c>
      <c r="E288">
        <v>1</v>
      </c>
      <c r="F288" s="269">
        <v>499.63</v>
      </c>
      <c r="G288" s="269">
        <v>400.72</v>
      </c>
      <c r="H288" s="270">
        <f t="shared" si="29"/>
        <v>1.449239041454972E-3</v>
      </c>
      <c r="I288" s="273">
        <f t="shared" si="34"/>
        <v>0.38267597349455701</v>
      </c>
      <c r="J288" s="269">
        <f>VLOOKUP(A288,[1]Resumo!$A$2:$D$127,4,FALSE)</f>
        <v>127.19</v>
      </c>
      <c r="K288" s="269">
        <f t="shared" si="30"/>
        <v>127.19</v>
      </c>
      <c r="L288" s="274">
        <f t="shared" si="31"/>
        <v>273.53000000000003</v>
      </c>
      <c r="M288" s="270">
        <f t="shared" si="32"/>
        <v>0.54746512419190207</v>
      </c>
      <c r="N288" s="273">
        <f t="shared" si="33"/>
        <v>0.4474651241919021</v>
      </c>
    </row>
    <row r="289" spans="1:14" x14ac:dyDescent="0.25">
      <c r="A289" s="279" t="s">
        <v>1927</v>
      </c>
      <c r="B289" t="s">
        <v>29950</v>
      </c>
      <c r="C289" t="s">
        <v>1929</v>
      </c>
      <c r="D289" t="s">
        <v>30026</v>
      </c>
      <c r="E289">
        <v>2</v>
      </c>
      <c r="F289" s="269">
        <v>644.98</v>
      </c>
      <c r="G289" s="269">
        <v>494.44</v>
      </c>
      <c r="H289" s="270">
        <f t="shared" si="29"/>
        <v>1.8708448190813758E-3</v>
      </c>
      <c r="I289" s="273">
        <f t="shared" si="34"/>
        <v>0.38454681831363841</v>
      </c>
      <c r="J289" s="269">
        <v>68</v>
      </c>
      <c r="K289" s="269">
        <f t="shared" si="30"/>
        <v>136</v>
      </c>
      <c r="L289" s="274">
        <f t="shared" si="31"/>
        <v>358.44</v>
      </c>
      <c r="M289" s="270">
        <f t="shared" si="32"/>
        <v>0.55573816242364105</v>
      </c>
      <c r="N289" s="273">
        <f t="shared" si="33"/>
        <v>0.45573816242364107</v>
      </c>
    </row>
    <row r="290" spans="1:14" x14ac:dyDescent="0.25">
      <c r="A290" s="279" t="s">
        <v>22319</v>
      </c>
      <c r="B290" t="s">
        <v>29945</v>
      </c>
      <c r="C290" t="s">
        <v>22321</v>
      </c>
      <c r="D290" t="s">
        <v>30022</v>
      </c>
      <c r="E290">
        <v>1</v>
      </c>
      <c r="F290" s="269">
        <v>319.87</v>
      </c>
      <c r="G290" s="269">
        <v>255.04</v>
      </c>
      <c r="H290" s="270">
        <f t="shared" si="29"/>
        <v>9.2782277323259592E-4</v>
      </c>
      <c r="I290" s="273">
        <f t="shared" si="34"/>
        <v>0.38547464108687102</v>
      </c>
      <c r="J290" s="269" t="e">
        <f>VLOOKUP(A290,[1]Resumo!$A$2:$D$127,4,FALSE)</f>
        <v>#N/A</v>
      </c>
      <c r="K290" s="269" t="str">
        <f t="shared" si="30"/>
        <v/>
      </c>
      <c r="L290" s="274" t="str">
        <f t="shared" si="31"/>
        <v/>
      </c>
      <c r="M290" s="270" t="str">
        <f t="shared" si="32"/>
        <v/>
      </c>
      <c r="N290" s="273" t="e">
        <f t="shared" si="33"/>
        <v>#VALUE!</v>
      </c>
    </row>
    <row r="291" spans="1:14" x14ac:dyDescent="0.25">
      <c r="A291" s="279" t="s">
        <v>490</v>
      </c>
      <c r="B291" t="s">
        <v>29960</v>
      </c>
      <c r="C291" t="s">
        <v>492</v>
      </c>
      <c r="D291" t="s">
        <v>30026</v>
      </c>
      <c r="E291">
        <v>19</v>
      </c>
      <c r="F291" s="269">
        <v>362.09999999999991</v>
      </c>
      <c r="G291" s="269">
        <v>250.92000000000004</v>
      </c>
      <c r="H291" s="270">
        <f t="shared" si="29"/>
        <v>1.050316147771041E-3</v>
      </c>
      <c r="I291" s="273">
        <f t="shared" si="34"/>
        <v>0.38652495723464209</v>
      </c>
      <c r="J291" s="269">
        <v>2.5499999999999998</v>
      </c>
      <c r="K291" s="269">
        <f t="shared" si="30"/>
        <v>48.449999999999996</v>
      </c>
      <c r="L291" s="274">
        <f t="shared" si="31"/>
        <v>202.47000000000006</v>
      </c>
      <c r="M291" s="270">
        <f t="shared" si="32"/>
        <v>0.55915492957746504</v>
      </c>
      <c r="N291" s="273">
        <f t="shared" si="33"/>
        <v>0.45915492957746507</v>
      </c>
    </row>
    <row r="292" spans="1:14" x14ac:dyDescent="0.25">
      <c r="A292" s="279" t="s">
        <v>79</v>
      </c>
      <c r="B292" t="s">
        <v>30006</v>
      </c>
      <c r="C292" t="s">
        <v>81</v>
      </c>
      <c r="D292" t="s">
        <v>30016</v>
      </c>
      <c r="E292">
        <v>9</v>
      </c>
      <c r="F292" s="269">
        <v>350.69999999999993</v>
      </c>
      <c r="G292" s="269">
        <v>276.97999999999996</v>
      </c>
      <c r="H292" s="270">
        <f t="shared" si="29"/>
        <v>1.0172490279572056E-3</v>
      </c>
      <c r="I292" s="273">
        <f t="shared" si="34"/>
        <v>0.38754220626259928</v>
      </c>
      <c r="J292" s="269">
        <v>8.9605188253204187</v>
      </c>
      <c r="K292" s="269">
        <f t="shared" si="30"/>
        <v>80.64466942788377</v>
      </c>
      <c r="L292" s="274">
        <f t="shared" si="31"/>
        <v>196.33533057211619</v>
      </c>
      <c r="M292" s="270">
        <f t="shared" si="32"/>
        <v>0.55983841052784777</v>
      </c>
      <c r="N292" s="273">
        <f t="shared" si="33"/>
        <v>0.4598384105278478</v>
      </c>
    </row>
    <row r="293" spans="1:14" x14ac:dyDescent="0.25">
      <c r="A293" s="279" t="s">
        <v>29466</v>
      </c>
      <c r="B293" t="s">
        <v>29945</v>
      </c>
      <c r="C293" t="s">
        <v>29468</v>
      </c>
      <c r="D293" t="s">
        <v>30022</v>
      </c>
      <c r="E293">
        <v>1</v>
      </c>
      <c r="F293" s="269">
        <v>279.82</v>
      </c>
      <c r="G293" s="269">
        <v>219.79</v>
      </c>
      <c r="H293" s="270">
        <f t="shared" si="29"/>
        <v>8.116527602024103E-4</v>
      </c>
      <c r="I293" s="273">
        <f t="shared" si="34"/>
        <v>0.38835385902280167</v>
      </c>
      <c r="J293" s="269">
        <f>VLOOKUP(A293,[1]Resumo!$A$2:$D$127,4,FALSE)</f>
        <v>59.183</v>
      </c>
      <c r="K293" s="269">
        <f t="shared" si="30"/>
        <v>59.183</v>
      </c>
      <c r="L293" s="274">
        <f t="shared" si="31"/>
        <v>160.607</v>
      </c>
      <c r="M293" s="270">
        <f t="shared" si="32"/>
        <v>0.57396540633264237</v>
      </c>
      <c r="N293" s="273">
        <f t="shared" si="33"/>
        <v>0.47396540633264239</v>
      </c>
    </row>
    <row r="294" spans="1:14" x14ac:dyDescent="0.25">
      <c r="A294" s="279" t="s">
        <v>15229</v>
      </c>
      <c r="B294" t="s">
        <v>29952</v>
      </c>
      <c r="C294" t="s">
        <v>30002</v>
      </c>
      <c r="D294" t="s">
        <v>30016</v>
      </c>
      <c r="E294">
        <v>3</v>
      </c>
      <c r="F294" s="269">
        <v>109.77000000000001</v>
      </c>
      <c r="G294" s="269">
        <v>111.9</v>
      </c>
      <c r="H294" s="270">
        <f t="shared" si="29"/>
        <v>3.1840155631269595E-4</v>
      </c>
      <c r="I294" s="273">
        <f t="shared" si="34"/>
        <v>0.38867226057911436</v>
      </c>
      <c r="J294" s="269">
        <v>16.171455955057183</v>
      </c>
      <c r="K294" s="269">
        <f t="shared" si="30"/>
        <v>48.51436786517155</v>
      </c>
      <c r="L294" s="274">
        <f t="shared" si="31"/>
        <v>63.385632134828455</v>
      </c>
      <c r="M294" s="270">
        <f t="shared" si="32"/>
        <v>0.57744039477843168</v>
      </c>
      <c r="N294" s="273">
        <f t="shared" si="33"/>
        <v>0.4774403947784317</v>
      </c>
    </row>
    <row r="295" spans="1:14" x14ac:dyDescent="0.25">
      <c r="A295" s="279" t="s">
        <v>3094</v>
      </c>
      <c r="B295" t="s">
        <v>29994</v>
      </c>
      <c r="C295" t="s">
        <v>16721</v>
      </c>
      <c r="D295" t="s">
        <v>30018</v>
      </c>
      <c r="E295">
        <v>5</v>
      </c>
      <c r="F295" s="269">
        <v>957.95</v>
      </c>
      <c r="G295" s="269">
        <v>752.88</v>
      </c>
      <c r="H295" s="270">
        <f t="shared" si="29"/>
        <v>2.778653282952966E-3</v>
      </c>
      <c r="I295" s="273">
        <f t="shared" si="34"/>
        <v>0.39145091386206732</v>
      </c>
      <c r="J295" s="269">
        <v>39</v>
      </c>
      <c r="K295" s="269">
        <f t="shared" si="30"/>
        <v>195</v>
      </c>
      <c r="L295" s="274">
        <f t="shared" si="31"/>
        <v>557.88</v>
      </c>
      <c r="M295" s="270">
        <f t="shared" si="32"/>
        <v>0.58236859961375853</v>
      </c>
      <c r="N295" s="273">
        <f t="shared" si="33"/>
        <v>0.48236859961375855</v>
      </c>
    </row>
    <row r="296" spans="1:14" x14ac:dyDescent="0.25">
      <c r="A296" s="279" t="s">
        <v>1317</v>
      </c>
      <c r="B296" t="s">
        <v>29961</v>
      </c>
      <c r="C296" t="s">
        <v>29962</v>
      </c>
      <c r="D296" t="s">
        <v>30018</v>
      </c>
      <c r="E296">
        <v>30</v>
      </c>
      <c r="F296" s="269">
        <v>1325.8599999999997</v>
      </c>
      <c r="G296" s="269">
        <v>952.53999999999962</v>
      </c>
      <c r="H296" s="270">
        <f t="shared" si="29"/>
        <v>3.8458220593308823E-3</v>
      </c>
      <c r="I296" s="273">
        <f t="shared" si="34"/>
        <v>0.39529673592139819</v>
      </c>
      <c r="J296" s="269">
        <v>6</v>
      </c>
      <c r="K296" s="269">
        <f t="shared" si="30"/>
        <v>180</v>
      </c>
      <c r="L296" s="274">
        <f t="shared" si="31"/>
        <v>772.53999999999962</v>
      </c>
      <c r="M296" s="270">
        <f t="shared" si="32"/>
        <v>0.58267087022762565</v>
      </c>
      <c r="N296" s="273">
        <f t="shared" si="33"/>
        <v>0.48267087022762567</v>
      </c>
    </row>
    <row r="297" spans="1:14" x14ac:dyDescent="0.25">
      <c r="A297" s="279" t="s">
        <v>25233</v>
      </c>
      <c r="B297" t="s">
        <v>29945</v>
      </c>
      <c r="C297" t="s">
        <v>25235</v>
      </c>
      <c r="D297" t="s">
        <v>30022</v>
      </c>
      <c r="E297">
        <v>1</v>
      </c>
      <c r="F297" s="269">
        <v>204.63</v>
      </c>
      <c r="G297" s="269">
        <v>181.66</v>
      </c>
      <c r="H297" s="270">
        <f t="shared" si="29"/>
        <v>5.9355480065834902E-4</v>
      </c>
      <c r="I297" s="273">
        <f t="shared" si="34"/>
        <v>0.39589029072205656</v>
      </c>
      <c r="J297" s="269">
        <f>VLOOKUP(A297,[1]Resumo!$A$2:$D$127,4,FALSE)</f>
        <v>62.247199999999999</v>
      </c>
      <c r="K297" s="269">
        <f t="shared" si="30"/>
        <v>62.247199999999999</v>
      </c>
      <c r="L297" s="274">
        <f t="shared" si="31"/>
        <v>119.4128</v>
      </c>
      <c r="M297" s="270">
        <f t="shared" si="32"/>
        <v>0.58355470849826518</v>
      </c>
      <c r="N297" s="273">
        <f t="shared" si="33"/>
        <v>0.48355470849826521</v>
      </c>
    </row>
    <row r="298" spans="1:14" x14ac:dyDescent="0.25">
      <c r="A298" s="279" t="s">
        <v>14897</v>
      </c>
      <c r="B298" t="s">
        <v>29992</v>
      </c>
      <c r="C298" t="s">
        <v>29993</v>
      </c>
      <c r="D298" t="s">
        <v>30026</v>
      </c>
      <c r="E298">
        <v>1</v>
      </c>
      <c r="F298" s="269">
        <v>57.75</v>
      </c>
      <c r="G298" s="269">
        <v>42.43</v>
      </c>
      <c r="H298" s="270">
        <f t="shared" si="29"/>
        <v>1.6751106747798296E-4</v>
      </c>
      <c r="I298" s="273">
        <f t="shared" si="34"/>
        <v>0.39605780178953454</v>
      </c>
      <c r="J298" s="269">
        <v>8</v>
      </c>
      <c r="K298" s="269">
        <f t="shared" si="30"/>
        <v>8</v>
      </c>
      <c r="L298" s="274">
        <f t="shared" si="31"/>
        <v>34.43</v>
      </c>
      <c r="M298" s="270">
        <f t="shared" si="32"/>
        <v>0.59619047619047616</v>
      </c>
      <c r="N298" s="273">
        <f t="shared" si="33"/>
        <v>0.49619047619047618</v>
      </c>
    </row>
    <row r="299" spans="1:14" x14ac:dyDescent="0.25">
      <c r="A299" s="279" t="s">
        <v>1964</v>
      </c>
      <c r="B299" t="s">
        <v>29956</v>
      </c>
      <c r="C299" t="s">
        <v>20170</v>
      </c>
      <c r="D299" t="s">
        <v>30018</v>
      </c>
      <c r="E299">
        <v>8</v>
      </c>
      <c r="F299" s="269">
        <v>812.9</v>
      </c>
      <c r="G299" s="269">
        <v>603.5200000000001</v>
      </c>
      <c r="H299" s="270">
        <f t="shared" si="29"/>
        <v>2.3579176926900839E-3</v>
      </c>
      <c r="I299" s="273">
        <f t="shared" si="34"/>
        <v>0.3984157194822246</v>
      </c>
      <c r="J299" s="269">
        <v>14</v>
      </c>
      <c r="K299" s="269">
        <f t="shared" si="30"/>
        <v>112</v>
      </c>
      <c r="L299" s="274">
        <f t="shared" si="31"/>
        <v>491.5200000000001</v>
      </c>
      <c r="M299" s="270">
        <f t="shared" si="32"/>
        <v>0.60465001845245436</v>
      </c>
      <c r="N299" s="273">
        <f t="shared" si="33"/>
        <v>0.50465001845245439</v>
      </c>
    </row>
    <row r="300" spans="1:14" x14ac:dyDescent="0.25">
      <c r="A300" s="279" t="s">
        <v>4636</v>
      </c>
      <c r="B300" t="s">
        <v>29951</v>
      </c>
      <c r="C300" t="s">
        <v>4638</v>
      </c>
      <c r="D300" t="s">
        <v>30018</v>
      </c>
      <c r="E300">
        <v>4</v>
      </c>
      <c r="F300" s="269">
        <v>330.73</v>
      </c>
      <c r="G300" s="269">
        <v>260.27</v>
      </c>
      <c r="H300" s="270">
        <f t="shared" si="29"/>
        <v>9.5932355579209192E-4</v>
      </c>
      <c r="I300" s="273">
        <f t="shared" si="34"/>
        <v>0.39937504303801669</v>
      </c>
      <c r="J300" s="269">
        <v>15</v>
      </c>
      <c r="K300" s="269">
        <f t="shared" si="30"/>
        <v>60</v>
      </c>
      <c r="L300" s="274">
        <f t="shared" si="31"/>
        <v>200.26999999999998</v>
      </c>
      <c r="M300" s="270">
        <f t="shared" si="32"/>
        <v>0.60553926163335647</v>
      </c>
      <c r="N300" s="273">
        <f t="shared" si="33"/>
        <v>0.5055392616333565</v>
      </c>
    </row>
    <row r="301" spans="1:14" x14ac:dyDescent="0.25">
      <c r="A301" s="279" t="s">
        <v>8254</v>
      </c>
      <c r="B301" t="s">
        <v>29961</v>
      </c>
      <c r="C301" t="s">
        <v>16248</v>
      </c>
      <c r="D301" t="s">
        <v>30018</v>
      </c>
      <c r="E301">
        <v>8</v>
      </c>
      <c r="F301" s="269">
        <v>351.91</v>
      </c>
      <c r="G301" s="269">
        <v>273.39</v>
      </c>
      <c r="H301" s="270">
        <f t="shared" si="29"/>
        <v>1.0207587836567444E-3</v>
      </c>
      <c r="I301" s="273">
        <f t="shared" si="34"/>
        <v>0.40039580182167345</v>
      </c>
      <c r="J301" s="269">
        <v>7</v>
      </c>
      <c r="K301" s="269">
        <f t="shared" si="30"/>
        <v>56</v>
      </c>
      <c r="L301" s="274">
        <f t="shared" si="31"/>
        <v>217.39</v>
      </c>
      <c r="M301" s="270">
        <f t="shared" si="32"/>
        <v>0.61774317297036163</v>
      </c>
      <c r="N301" s="273">
        <f t="shared" si="33"/>
        <v>0.51774317297036165</v>
      </c>
    </row>
    <row r="302" spans="1:14" x14ac:dyDescent="0.25">
      <c r="A302" s="279" t="s">
        <v>54</v>
      </c>
      <c r="B302">
        <v>0</v>
      </c>
      <c r="C302">
        <v>0</v>
      </c>
      <c r="D302">
        <v>0</v>
      </c>
      <c r="E302">
        <v>0</v>
      </c>
      <c r="F302" s="269">
        <v>3571.18</v>
      </c>
      <c r="G302" s="269">
        <v>2487.2799999999997</v>
      </c>
      <c r="H302" s="270">
        <f t="shared" si="29"/>
        <v>1.035865236287486E-2</v>
      </c>
      <c r="I302" s="273">
        <f t="shared" si="34"/>
        <v>0.41075445418454831</v>
      </c>
      <c r="J302" s="269">
        <v>0</v>
      </c>
      <c r="K302" s="269">
        <f t="shared" si="30"/>
        <v>0</v>
      </c>
      <c r="L302" s="274">
        <f t="shared" si="31"/>
        <v>2487.2799999999997</v>
      </c>
      <c r="M302" s="270">
        <f t="shared" si="32"/>
        <v>0.69648687548653387</v>
      </c>
      <c r="N302" s="273">
        <f t="shared" si="33"/>
        <v>0.5964868754865339</v>
      </c>
    </row>
    <row r="303" spans="1:14" x14ac:dyDescent="0.25">
      <c r="A303" s="279" t="s">
        <v>22009</v>
      </c>
      <c r="B303" t="s">
        <v>29957</v>
      </c>
      <c r="C303" t="s">
        <v>29990</v>
      </c>
      <c r="D303" t="s">
        <v>30028</v>
      </c>
      <c r="E303">
        <v>2</v>
      </c>
      <c r="F303" s="269">
        <v>54.4</v>
      </c>
      <c r="G303" s="269">
        <v>52.78</v>
      </c>
      <c r="H303" s="270">
        <f t="shared" si="29"/>
        <v>1.5779397525198742E-4</v>
      </c>
      <c r="I303" s="273">
        <f t="shared" si="34"/>
        <v>0.41091224815980032</v>
      </c>
      <c r="J303" s="269">
        <v>6.91</v>
      </c>
      <c r="K303" s="269">
        <f t="shared" si="30"/>
        <v>13.82</v>
      </c>
      <c r="L303" s="274">
        <f t="shared" si="31"/>
        <v>38.96</v>
      </c>
      <c r="M303" s="270">
        <f t="shared" si="32"/>
        <v>0.7161764705882353</v>
      </c>
      <c r="N303" s="273">
        <f t="shared" si="33"/>
        <v>0.61617647058823533</v>
      </c>
    </row>
    <row r="304" spans="1:14" x14ac:dyDescent="0.25">
      <c r="A304" s="279" t="s">
        <v>5682</v>
      </c>
      <c r="B304" t="s">
        <v>29949</v>
      </c>
      <c r="C304" t="s">
        <v>5684</v>
      </c>
      <c r="D304" t="s">
        <v>30029</v>
      </c>
      <c r="E304">
        <v>1</v>
      </c>
      <c r="F304" s="269">
        <v>237.5</v>
      </c>
      <c r="G304" s="269">
        <v>170.67</v>
      </c>
      <c r="H304" s="270">
        <f t="shared" si="29"/>
        <v>6.888983294549083E-4</v>
      </c>
      <c r="I304" s="273">
        <f t="shared" si="34"/>
        <v>0.41160114648925522</v>
      </c>
      <c r="J304" s="269">
        <v>0</v>
      </c>
      <c r="K304" s="269">
        <f t="shared" si="30"/>
        <v>0</v>
      </c>
      <c r="L304" s="274">
        <f t="shared" si="31"/>
        <v>170.67</v>
      </c>
      <c r="M304" s="270">
        <f t="shared" si="32"/>
        <v>0.71861052631578937</v>
      </c>
      <c r="N304" s="273">
        <f t="shared" si="33"/>
        <v>0.61861052631578939</v>
      </c>
    </row>
    <row r="305" spans="1:14" x14ac:dyDescent="0.25">
      <c r="A305" s="279" t="s">
        <v>3046</v>
      </c>
      <c r="B305" t="s">
        <v>29945</v>
      </c>
      <c r="C305" t="s">
        <v>3048</v>
      </c>
      <c r="D305" t="s">
        <v>30022</v>
      </c>
      <c r="E305">
        <v>0</v>
      </c>
      <c r="F305" s="269">
        <v>237.9</v>
      </c>
      <c r="G305" s="269">
        <v>171.01</v>
      </c>
      <c r="H305" s="270">
        <f t="shared" si="29"/>
        <v>6.9005857927293768E-4</v>
      </c>
      <c r="I305" s="273">
        <f t="shared" si="34"/>
        <v>0.41229120506852818</v>
      </c>
      <c r="J305" s="269" t="e">
        <f>VLOOKUP(A305,[1]Resumo!$A$2:$D$127,4,FALSE)</f>
        <v>#N/A</v>
      </c>
      <c r="K305" s="269" t="str">
        <f t="shared" si="30"/>
        <v/>
      </c>
      <c r="L305" s="274" t="str">
        <f t="shared" si="31"/>
        <v/>
      </c>
      <c r="M305" s="270" t="str">
        <f t="shared" si="32"/>
        <v/>
      </c>
      <c r="N305" s="273" t="e">
        <f t="shared" si="33"/>
        <v>#VALUE!</v>
      </c>
    </row>
    <row r="306" spans="1:14" x14ac:dyDescent="0.25">
      <c r="A306" s="279" t="s">
        <v>23280</v>
      </c>
      <c r="B306" t="s">
        <v>29945</v>
      </c>
      <c r="C306" t="s">
        <v>23282</v>
      </c>
      <c r="D306" t="s">
        <v>30022</v>
      </c>
      <c r="E306">
        <v>1</v>
      </c>
      <c r="F306" s="269">
        <v>419.8</v>
      </c>
      <c r="G306" s="269">
        <v>326.98</v>
      </c>
      <c r="H306" s="270">
        <f t="shared" si="29"/>
        <v>1.2176821840217706E-3</v>
      </c>
      <c r="I306" s="273">
        <f t="shared" si="34"/>
        <v>0.41350888725254997</v>
      </c>
      <c r="J306" s="269">
        <f>VLOOKUP(A306,[1]Resumo!$A$2:$D$127,4,FALSE)</f>
        <v>24.5</v>
      </c>
      <c r="K306" s="269">
        <f t="shared" si="30"/>
        <v>24.5</v>
      </c>
      <c r="L306" s="274">
        <f t="shared" si="31"/>
        <v>302.48</v>
      </c>
      <c r="M306" s="270">
        <f t="shared" si="32"/>
        <v>0.72053358742258222</v>
      </c>
      <c r="N306" s="273">
        <f t="shared" si="33"/>
        <v>0.62053358742258224</v>
      </c>
    </row>
    <row r="307" spans="1:14" x14ac:dyDescent="0.25">
      <c r="A307" s="279" t="s">
        <v>15581</v>
      </c>
      <c r="B307" t="s">
        <v>29954</v>
      </c>
      <c r="C307" t="s">
        <v>15583</v>
      </c>
      <c r="D307" t="s">
        <v>30021</v>
      </c>
      <c r="E307">
        <v>1</v>
      </c>
      <c r="F307" s="269">
        <v>48.3</v>
      </c>
      <c r="G307" s="269">
        <v>50.49</v>
      </c>
      <c r="H307" s="270">
        <f t="shared" si="29"/>
        <v>1.4010016552704031E-4</v>
      </c>
      <c r="I307" s="273">
        <f t="shared" ref="I307:I314" si="35">I306+H307</f>
        <v>0.41364898741807699</v>
      </c>
      <c r="J307" s="269">
        <v>15.2</v>
      </c>
      <c r="K307" s="269">
        <f t="shared" si="30"/>
        <v>15.2</v>
      </c>
      <c r="L307" s="274">
        <f t="shared" si="31"/>
        <v>35.290000000000006</v>
      </c>
      <c r="M307" s="270">
        <f t="shared" si="32"/>
        <v>0.73064182194616989</v>
      </c>
      <c r="N307" s="273">
        <f t="shared" si="33"/>
        <v>0.63064182194616991</v>
      </c>
    </row>
    <row r="308" spans="1:14" x14ac:dyDescent="0.25">
      <c r="A308" s="279" t="s">
        <v>20566</v>
      </c>
      <c r="B308" t="s">
        <v>29945</v>
      </c>
      <c r="C308" t="s">
        <v>20568</v>
      </c>
      <c r="D308" t="s">
        <v>30022</v>
      </c>
      <c r="E308">
        <v>1</v>
      </c>
      <c r="F308" s="269">
        <v>77.790000000000006</v>
      </c>
      <c r="G308" s="269">
        <v>72.97</v>
      </c>
      <c r="H308" s="270">
        <f t="shared" si="29"/>
        <v>2.2563958336125188E-4</v>
      </c>
      <c r="I308" s="273">
        <f t="shared" si="35"/>
        <v>0.41387462700143823</v>
      </c>
      <c r="J308" s="269">
        <f>VLOOKUP(A308,[1]Resumo!$A$2:$D$127,4,FALSE)</f>
        <v>15.5032</v>
      </c>
      <c r="K308" s="269">
        <f t="shared" si="30"/>
        <v>15.5032</v>
      </c>
      <c r="L308" s="274">
        <f t="shared" si="31"/>
        <v>57.466799999999999</v>
      </c>
      <c r="M308" s="270">
        <f t="shared" si="32"/>
        <v>0.73874276899344382</v>
      </c>
      <c r="N308" s="273">
        <f t="shared" si="33"/>
        <v>0.63874276899344384</v>
      </c>
    </row>
    <row r="309" spans="1:14" x14ac:dyDescent="0.25">
      <c r="A309" s="279" t="s">
        <v>18655</v>
      </c>
      <c r="B309" t="s">
        <v>29952</v>
      </c>
      <c r="C309" t="s">
        <v>18657</v>
      </c>
      <c r="D309" t="s">
        <v>30016</v>
      </c>
      <c r="E309">
        <v>1</v>
      </c>
      <c r="F309" s="269">
        <v>29.89</v>
      </c>
      <c r="G309" s="269">
        <v>35.21</v>
      </c>
      <c r="H309" s="270">
        <f t="shared" si="29"/>
        <v>8.6699667652240884E-5</v>
      </c>
      <c r="I309" s="273">
        <f t="shared" si="35"/>
        <v>0.41396132666909047</v>
      </c>
      <c r="J309" s="269">
        <v>10.462238232444749</v>
      </c>
      <c r="K309" s="269">
        <f t="shared" si="30"/>
        <v>10.462238232444749</v>
      </c>
      <c r="L309" s="274">
        <f t="shared" si="31"/>
        <v>24.747761767555254</v>
      </c>
      <c r="M309" s="270">
        <f t="shared" si="32"/>
        <v>0.82796125016912858</v>
      </c>
      <c r="N309" s="273">
        <f t="shared" si="33"/>
        <v>0.7279612501691286</v>
      </c>
    </row>
    <row r="310" spans="1:14" x14ac:dyDescent="0.25">
      <c r="A310" s="279" t="s">
        <v>11790</v>
      </c>
      <c r="B310" t="s">
        <v>29957</v>
      </c>
      <c r="C310" t="s">
        <v>11792</v>
      </c>
      <c r="D310" t="s">
        <v>30028</v>
      </c>
      <c r="E310">
        <v>1</v>
      </c>
      <c r="F310" s="269">
        <v>21.99</v>
      </c>
      <c r="G310" s="269">
        <v>28.65</v>
      </c>
      <c r="H310" s="270">
        <f t="shared" si="29"/>
        <v>6.3784733746161823E-5</v>
      </c>
      <c r="I310" s="273">
        <f t="shared" si="35"/>
        <v>0.41402511140283665</v>
      </c>
      <c r="J310" s="269">
        <v>6.43</v>
      </c>
      <c r="K310" s="269">
        <f t="shared" si="30"/>
        <v>6.43</v>
      </c>
      <c r="L310" s="274">
        <f t="shared" si="31"/>
        <v>22.22</v>
      </c>
      <c r="M310" s="270">
        <f t="shared" si="32"/>
        <v>1.0104592996816735</v>
      </c>
      <c r="N310" s="273">
        <f t="shared" si="33"/>
        <v>0.9104592996816735</v>
      </c>
    </row>
    <row r="311" spans="1:14" x14ac:dyDescent="0.25">
      <c r="A311" s="279" t="s">
        <v>20040</v>
      </c>
      <c r="B311" t="s">
        <v>29950</v>
      </c>
      <c r="C311" t="s">
        <v>30011</v>
      </c>
      <c r="D311" t="s">
        <v>30026</v>
      </c>
      <c r="E311">
        <v>1</v>
      </c>
      <c r="F311" s="269">
        <v>0</v>
      </c>
      <c r="G311" s="269">
        <v>0</v>
      </c>
      <c r="H311" s="270">
        <f t="shared" si="29"/>
        <v>0</v>
      </c>
      <c r="I311" s="273">
        <f t="shared" si="35"/>
        <v>0.41402511140283665</v>
      </c>
      <c r="J311" s="269">
        <v>15.5</v>
      </c>
      <c r="K311" s="269">
        <f t="shared" si="30"/>
        <v>15.5</v>
      </c>
      <c r="L311" s="274">
        <f t="shared" si="31"/>
        <v>-15.5</v>
      </c>
      <c r="M311" s="270" t="str">
        <f t="shared" si="32"/>
        <v/>
      </c>
      <c r="N311" s="273"/>
    </row>
    <row r="312" spans="1:14" x14ac:dyDescent="0.25">
      <c r="A312" s="279" t="s">
        <v>29085</v>
      </c>
      <c r="B312" t="s">
        <v>29945</v>
      </c>
      <c r="C312" t="s">
        <v>29087</v>
      </c>
      <c r="D312" t="s">
        <v>30022</v>
      </c>
      <c r="E312">
        <v>1</v>
      </c>
      <c r="F312" s="269">
        <v>0</v>
      </c>
      <c r="G312" s="269">
        <v>0</v>
      </c>
      <c r="H312" s="270">
        <f t="shared" si="29"/>
        <v>0</v>
      </c>
      <c r="I312" s="273">
        <f t="shared" si="35"/>
        <v>0.41402511140283665</v>
      </c>
      <c r="J312" s="269" t="e">
        <f>VLOOKUP(A312,[1]Resumo!$A$2:$D$127,4,FALSE)</f>
        <v>#N/A</v>
      </c>
      <c r="K312" s="269" t="str">
        <f t="shared" si="30"/>
        <v/>
      </c>
      <c r="L312" s="274" t="str">
        <f t="shared" si="31"/>
        <v/>
      </c>
      <c r="M312" s="270" t="str">
        <f t="shared" si="32"/>
        <v/>
      </c>
      <c r="N312" s="273"/>
    </row>
    <row r="313" spans="1:14" x14ac:dyDescent="0.25">
      <c r="A313" s="279" t="s">
        <v>26355</v>
      </c>
      <c r="B313" t="s">
        <v>29945</v>
      </c>
      <c r="C313" t="s">
        <v>26357</v>
      </c>
      <c r="D313" t="s">
        <v>30022</v>
      </c>
      <c r="E313">
        <v>1</v>
      </c>
      <c r="F313" s="269">
        <v>0</v>
      </c>
      <c r="G313" s="269">
        <v>0</v>
      </c>
      <c r="H313" s="270">
        <f t="shared" si="29"/>
        <v>0</v>
      </c>
      <c r="I313" s="273">
        <f t="shared" si="35"/>
        <v>0.41402511140283665</v>
      </c>
      <c r="J313" s="269" t="e">
        <f>VLOOKUP(A313,[1]Resumo!$A$2:$D$127,4,FALSE)</f>
        <v>#N/A</v>
      </c>
      <c r="K313" s="269" t="str">
        <f t="shared" si="30"/>
        <v/>
      </c>
      <c r="L313" s="274" t="str">
        <f t="shared" si="31"/>
        <v/>
      </c>
      <c r="M313" s="270" t="str">
        <f t="shared" si="32"/>
        <v/>
      </c>
      <c r="N313" s="273"/>
    </row>
    <row r="314" spans="1:14" x14ac:dyDescent="0.25">
      <c r="A314" s="279" t="s">
        <v>26359</v>
      </c>
      <c r="B314" t="s">
        <v>29945</v>
      </c>
      <c r="C314" t="s">
        <v>26361</v>
      </c>
      <c r="D314" t="s">
        <v>30022</v>
      </c>
      <c r="E314">
        <v>1</v>
      </c>
      <c r="F314" s="269">
        <v>0</v>
      </c>
      <c r="G314" s="269">
        <v>0</v>
      </c>
      <c r="H314" s="270">
        <f t="shared" si="29"/>
        <v>0</v>
      </c>
      <c r="I314" s="273">
        <f t="shared" si="35"/>
        <v>0.41402511140283665</v>
      </c>
      <c r="J314" s="269" t="e">
        <f>VLOOKUP(A314,[1]Resumo!$A$2:$D$127,4,FALSE)</f>
        <v>#N/A</v>
      </c>
      <c r="K314" s="269" t="str">
        <f t="shared" si="30"/>
        <v/>
      </c>
      <c r="L314" s="274" t="str">
        <f t="shared" si="31"/>
        <v/>
      </c>
      <c r="M314" s="270" t="str">
        <f t="shared" si="32"/>
        <v/>
      </c>
      <c r="N314" s="273"/>
    </row>
    <row r="316" spans="1:14" x14ac:dyDescent="0.25">
      <c r="A316" s="279" t="s">
        <v>29931</v>
      </c>
      <c r="E316">
        <f>SUM(E2:E314)</f>
        <v>2957</v>
      </c>
      <c r="F316" s="269">
        <f>SUM(F2:F314)</f>
        <v>344753.33999999997</v>
      </c>
      <c r="G316" s="269">
        <f>SUM(G2:G314)</f>
        <v>224712.84999999995</v>
      </c>
      <c r="K316" s="269">
        <f>SUM(K2:K314)</f>
        <v>101985.69283664945</v>
      </c>
      <c r="M316" s="273">
        <f>K316/F316</f>
        <v>0.29582220388829145</v>
      </c>
    </row>
  </sheetData>
  <autoFilter ref="A1:N314"/>
  <conditionalFormatting sqref="M2:M314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conditionalFormatting sqref="N311:N31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:N31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scale="47" fitToHeight="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3055"/>
  <sheetViews>
    <sheetView topLeftCell="D1" workbookViewId="0">
      <selection activeCell="L2356" sqref="L2356"/>
    </sheetView>
  </sheetViews>
  <sheetFormatPr defaultRowHeight="15" x14ac:dyDescent="0.25"/>
  <cols>
    <col min="1" max="2" width="12.7109375" customWidth="1"/>
    <col min="3" max="3" width="47.42578125" bestFit="1" customWidth="1"/>
    <col min="4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8" width="12.7109375" customWidth="1"/>
    <col min="19" max="19" width="12.7109375" style="17" customWidth="1"/>
    <col min="20" max="47" width="12.7109375" customWidth="1"/>
  </cols>
  <sheetData>
    <row r="1" spans="1:47" ht="21" x14ac:dyDescent="0.25">
      <c r="A1" s="1" t="s">
        <v>1</v>
      </c>
    </row>
    <row r="2" spans="1:47" ht="30" customHeight="1" x14ac:dyDescent="0.25">
      <c r="A2" s="324" t="s">
        <v>0</v>
      </c>
      <c r="B2" s="322"/>
      <c r="C2" s="322"/>
      <c r="D2" s="322"/>
      <c r="E2" s="322"/>
      <c r="F2" s="322"/>
      <c r="G2" s="325"/>
      <c r="H2" s="325"/>
      <c r="I2" s="325"/>
      <c r="J2" s="325"/>
      <c r="K2" s="325"/>
      <c r="L2" s="325"/>
      <c r="M2" s="4" t="s">
        <v>2</v>
      </c>
      <c r="N2" s="326" t="s">
        <v>3</v>
      </c>
      <c r="O2" s="322"/>
      <c r="P2" s="322"/>
      <c r="Q2" s="322"/>
      <c r="R2" s="322"/>
      <c r="S2" s="325"/>
      <c r="T2" s="322"/>
      <c r="U2" s="327" t="s">
        <v>4</v>
      </c>
      <c r="V2" s="322"/>
      <c r="W2" s="322"/>
      <c r="X2" s="322"/>
      <c r="Y2" s="322"/>
      <c r="Z2" s="328" t="s">
        <v>5</v>
      </c>
      <c r="AA2" s="322"/>
      <c r="AB2" s="322"/>
      <c r="AC2" s="322"/>
      <c r="AD2" s="322"/>
      <c r="AE2" s="322"/>
      <c r="AF2" s="322"/>
      <c r="AG2" s="329" t="s">
        <v>6</v>
      </c>
      <c r="AH2" s="322"/>
      <c r="AI2" s="322"/>
      <c r="AJ2" s="322"/>
      <c r="AK2" s="322"/>
      <c r="AL2" s="322"/>
      <c r="AM2" s="321" t="s">
        <v>7</v>
      </c>
      <c r="AN2" s="322"/>
      <c r="AO2" s="322"/>
      <c r="AP2" s="322"/>
      <c r="AQ2" s="322"/>
      <c r="AR2" s="322"/>
      <c r="AS2" s="323" t="s">
        <v>8</v>
      </c>
      <c r="AT2" s="322"/>
      <c r="AU2" s="322"/>
    </row>
    <row r="3" spans="1:47" ht="60" customHeight="1" x14ac:dyDescent="0.25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 t="s">
        <v>16</v>
      </c>
      <c r="I3" s="3" t="s">
        <v>17</v>
      </c>
      <c r="J3" s="3" t="s">
        <v>18</v>
      </c>
      <c r="K3" s="3" t="s">
        <v>19</v>
      </c>
      <c r="L3" s="3" t="s">
        <v>20</v>
      </c>
      <c r="M3" s="4" t="s">
        <v>21</v>
      </c>
      <c r="N3" s="5" t="s">
        <v>22</v>
      </c>
      <c r="O3" s="5" t="s">
        <v>23</v>
      </c>
      <c r="P3" s="5" t="s">
        <v>24</v>
      </c>
      <c r="Q3" s="5" t="s">
        <v>25</v>
      </c>
      <c r="R3" s="5" t="s">
        <v>26</v>
      </c>
      <c r="S3" s="5" t="s">
        <v>27</v>
      </c>
      <c r="T3" s="5" t="s">
        <v>28</v>
      </c>
      <c r="U3" s="6" t="s">
        <v>29</v>
      </c>
      <c r="V3" s="6" t="s">
        <v>30</v>
      </c>
      <c r="W3" s="6" t="s">
        <v>31</v>
      </c>
      <c r="X3" s="6" t="s">
        <v>32</v>
      </c>
      <c r="Y3" s="6" t="s">
        <v>33</v>
      </c>
      <c r="Z3" s="7" t="s">
        <v>34</v>
      </c>
      <c r="AA3" s="7" t="s">
        <v>35</v>
      </c>
      <c r="AB3" s="7" t="s">
        <v>32</v>
      </c>
      <c r="AC3" s="7" t="s">
        <v>36</v>
      </c>
      <c r="AD3" s="7" t="s">
        <v>11</v>
      </c>
      <c r="AE3" s="7" t="s">
        <v>37</v>
      </c>
      <c r="AF3" s="7" t="s">
        <v>38</v>
      </c>
      <c r="AG3" s="8" t="s">
        <v>39</v>
      </c>
      <c r="AH3" s="8" t="s">
        <v>40</v>
      </c>
      <c r="AI3" s="8" t="s">
        <v>41</v>
      </c>
      <c r="AJ3" s="8" t="s">
        <v>42</v>
      </c>
      <c r="AK3" s="8" t="s">
        <v>43</v>
      </c>
      <c r="AL3" s="8" t="s">
        <v>44</v>
      </c>
      <c r="AM3" s="9" t="s">
        <v>39</v>
      </c>
      <c r="AN3" s="9" t="s">
        <v>40</v>
      </c>
      <c r="AO3" s="9" t="s">
        <v>41</v>
      </c>
      <c r="AP3" s="9" t="s">
        <v>42</v>
      </c>
      <c r="AQ3" s="9" t="s">
        <v>43</v>
      </c>
      <c r="AR3" s="9" t="s">
        <v>44</v>
      </c>
      <c r="AS3" s="10" t="s">
        <v>45</v>
      </c>
      <c r="AT3" s="10" t="s">
        <v>46</v>
      </c>
      <c r="AU3" s="10" t="s">
        <v>47</v>
      </c>
    </row>
    <row r="4" spans="1:47" ht="22.5" hidden="1" customHeight="1" x14ac:dyDescent="0.25">
      <c r="A4" s="18" t="s">
        <v>48</v>
      </c>
      <c r="B4" s="2" t="s">
        <v>49</v>
      </c>
      <c r="C4" s="2" t="s">
        <v>50</v>
      </c>
      <c r="D4" s="2" t="s">
        <v>51</v>
      </c>
      <c r="E4" s="2" t="s">
        <v>52</v>
      </c>
      <c r="F4" s="19">
        <v>1</v>
      </c>
      <c r="G4" s="19">
        <v>22.85</v>
      </c>
      <c r="H4" s="19">
        <v>15.9</v>
      </c>
      <c r="I4" s="19">
        <v>-8.24</v>
      </c>
      <c r="J4" s="19" t="s">
        <v>53</v>
      </c>
      <c r="K4" s="19" t="s">
        <v>53</v>
      </c>
      <c r="L4" s="19">
        <v>30.51</v>
      </c>
      <c r="M4" s="2" t="s">
        <v>54</v>
      </c>
      <c r="N4" s="2" t="s">
        <v>55</v>
      </c>
      <c r="O4" s="2" t="s">
        <v>56</v>
      </c>
      <c r="P4" s="2" t="s">
        <v>57</v>
      </c>
      <c r="Q4" s="2" t="s">
        <v>58</v>
      </c>
      <c r="R4" s="2" t="s">
        <v>54</v>
      </c>
      <c r="S4" s="19">
        <v>22.85</v>
      </c>
      <c r="T4" s="19" t="s">
        <v>59</v>
      </c>
      <c r="U4" s="2" t="s">
        <v>60</v>
      </c>
      <c r="V4" s="2" t="s">
        <v>61</v>
      </c>
      <c r="W4" s="2" t="s">
        <v>62</v>
      </c>
      <c r="X4" s="2" t="s">
        <v>63</v>
      </c>
      <c r="Y4" s="2" t="s">
        <v>64</v>
      </c>
      <c r="Z4" s="2" t="s">
        <v>61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  <c r="AK4" s="2" t="s">
        <v>75</v>
      </c>
      <c r="AL4" s="2" t="s">
        <v>54</v>
      </c>
      <c r="AM4" s="2" t="s">
        <v>54</v>
      </c>
      <c r="AN4" s="2" t="s">
        <v>54</v>
      </c>
      <c r="AO4" s="2" t="s">
        <v>54</v>
      </c>
      <c r="AP4" s="2" t="s">
        <v>54</v>
      </c>
      <c r="AQ4" s="2" t="s">
        <v>54</v>
      </c>
      <c r="AR4" s="2" t="s">
        <v>54</v>
      </c>
      <c r="AS4" s="2" t="s">
        <v>52</v>
      </c>
      <c r="AT4" s="2" t="s">
        <v>53</v>
      </c>
      <c r="AU4" s="2" t="s">
        <v>52</v>
      </c>
    </row>
    <row r="5" spans="1:47" ht="22.5" hidden="1" customHeight="1" x14ac:dyDescent="0.25">
      <c r="A5" s="18" t="s">
        <v>76</v>
      </c>
      <c r="B5" s="2" t="s">
        <v>77</v>
      </c>
      <c r="C5" s="2" t="s">
        <v>50</v>
      </c>
      <c r="D5" s="2" t="s">
        <v>78</v>
      </c>
      <c r="E5" s="2" t="s">
        <v>52</v>
      </c>
      <c r="F5" s="19">
        <v>1</v>
      </c>
      <c r="G5" s="19">
        <v>33.700000000000003</v>
      </c>
      <c r="H5" s="19">
        <v>28.5</v>
      </c>
      <c r="I5" s="19">
        <v>-11.23</v>
      </c>
      <c r="J5" s="19">
        <v>-28.5</v>
      </c>
      <c r="K5" s="19" t="s">
        <v>53</v>
      </c>
      <c r="L5" s="19">
        <v>22.47</v>
      </c>
      <c r="M5" s="2" t="s">
        <v>54</v>
      </c>
      <c r="N5" s="2" t="s">
        <v>79</v>
      </c>
      <c r="O5" s="2" t="s">
        <v>80</v>
      </c>
      <c r="P5" s="2" t="s">
        <v>57</v>
      </c>
      <c r="Q5" s="2" t="s">
        <v>81</v>
      </c>
      <c r="R5" s="2" t="s">
        <v>54</v>
      </c>
      <c r="S5" s="19">
        <v>33.700000000000003</v>
      </c>
      <c r="T5" s="19" t="s">
        <v>82</v>
      </c>
      <c r="U5" s="2" t="s">
        <v>83</v>
      </c>
      <c r="V5" s="2" t="s">
        <v>84</v>
      </c>
      <c r="W5" s="2" t="s">
        <v>85</v>
      </c>
      <c r="X5" s="2" t="s">
        <v>86</v>
      </c>
      <c r="Y5" s="2" t="s">
        <v>54</v>
      </c>
      <c r="Z5" s="2" t="s">
        <v>84</v>
      </c>
      <c r="AA5" s="2" t="s">
        <v>87</v>
      </c>
      <c r="AB5" s="2" t="s">
        <v>88</v>
      </c>
      <c r="AC5" s="2" t="s">
        <v>89</v>
      </c>
      <c r="AD5" s="2" t="s">
        <v>90</v>
      </c>
      <c r="AE5" s="2" t="s">
        <v>91</v>
      </c>
      <c r="AF5" s="2" t="s">
        <v>70</v>
      </c>
      <c r="AG5" s="2" t="s">
        <v>92</v>
      </c>
      <c r="AH5" s="2" t="s">
        <v>93</v>
      </c>
      <c r="AI5" s="2" t="s">
        <v>94</v>
      </c>
      <c r="AJ5" s="2" t="s">
        <v>95</v>
      </c>
      <c r="AK5" s="2" t="s">
        <v>96</v>
      </c>
      <c r="AL5" s="2" t="s">
        <v>54</v>
      </c>
      <c r="AM5" s="2" t="s">
        <v>54</v>
      </c>
      <c r="AN5" s="2" t="s">
        <v>54</v>
      </c>
      <c r="AO5" s="2" t="s">
        <v>54</v>
      </c>
      <c r="AP5" s="2" t="s">
        <v>54</v>
      </c>
      <c r="AQ5" s="2" t="s">
        <v>54</v>
      </c>
      <c r="AR5" s="2" t="s">
        <v>54</v>
      </c>
      <c r="AS5" s="2" t="s">
        <v>52</v>
      </c>
      <c r="AT5" s="2" t="s">
        <v>53</v>
      </c>
      <c r="AU5" s="2" t="s">
        <v>52</v>
      </c>
    </row>
    <row r="6" spans="1:47" ht="22.5" hidden="1" customHeight="1" x14ac:dyDescent="0.25">
      <c r="A6" s="18" t="s">
        <v>97</v>
      </c>
      <c r="B6" s="2" t="s">
        <v>98</v>
      </c>
      <c r="C6" s="2" t="s">
        <v>50</v>
      </c>
      <c r="D6" s="2" t="s">
        <v>78</v>
      </c>
      <c r="E6" s="2" t="s">
        <v>99</v>
      </c>
      <c r="F6" s="19">
        <v>1</v>
      </c>
      <c r="G6" s="19">
        <v>59.99</v>
      </c>
      <c r="H6" s="19" t="s">
        <v>53</v>
      </c>
      <c r="I6" s="19">
        <v>-15.7</v>
      </c>
      <c r="J6" s="19" t="s">
        <v>53</v>
      </c>
      <c r="K6" s="19" t="s">
        <v>53</v>
      </c>
      <c r="L6" s="19">
        <v>44.29</v>
      </c>
      <c r="M6" s="2" t="s">
        <v>54</v>
      </c>
      <c r="N6" s="2" t="s">
        <v>100</v>
      </c>
      <c r="O6" s="2" t="s">
        <v>101</v>
      </c>
      <c r="P6" s="2" t="s">
        <v>57</v>
      </c>
      <c r="Q6" s="2" t="s">
        <v>102</v>
      </c>
      <c r="R6" s="2" t="s">
        <v>54</v>
      </c>
      <c r="S6" s="19">
        <v>59.99</v>
      </c>
      <c r="T6" s="19" t="s">
        <v>82</v>
      </c>
      <c r="U6" s="2" t="s">
        <v>60</v>
      </c>
      <c r="V6" s="2" t="s">
        <v>54</v>
      </c>
      <c r="W6" s="2" t="s">
        <v>54</v>
      </c>
      <c r="X6" s="2" t="s">
        <v>54</v>
      </c>
      <c r="Y6" s="2" t="s">
        <v>54</v>
      </c>
      <c r="Z6" s="2" t="s">
        <v>103</v>
      </c>
      <c r="AA6" s="2" t="s">
        <v>104</v>
      </c>
      <c r="AB6" s="2" t="s">
        <v>105</v>
      </c>
      <c r="AC6" s="2" t="s">
        <v>106</v>
      </c>
      <c r="AD6" s="2" t="s">
        <v>107</v>
      </c>
      <c r="AE6" s="2" t="s">
        <v>108</v>
      </c>
      <c r="AF6" s="2" t="s">
        <v>70</v>
      </c>
      <c r="AG6" s="2" t="s">
        <v>109</v>
      </c>
      <c r="AH6" s="2" t="s">
        <v>110</v>
      </c>
      <c r="AI6" s="2" t="s">
        <v>111</v>
      </c>
      <c r="AJ6" s="2" t="s">
        <v>95</v>
      </c>
      <c r="AK6" s="2" t="s">
        <v>112</v>
      </c>
      <c r="AL6" s="2" t="s">
        <v>54</v>
      </c>
      <c r="AM6" s="2" t="s">
        <v>54</v>
      </c>
      <c r="AN6" s="2" t="s">
        <v>54</v>
      </c>
      <c r="AO6" s="2" t="s">
        <v>54</v>
      </c>
      <c r="AP6" s="2" t="s">
        <v>54</v>
      </c>
      <c r="AQ6" s="2" t="s">
        <v>54</v>
      </c>
      <c r="AR6" s="2" t="s">
        <v>54</v>
      </c>
      <c r="AS6" s="2" t="s">
        <v>52</v>
      </c>
      <c r="AT6" s="2" t="s">
        <v>53</v>
      </c>
      <c r="AU6" s="2" t="s">
        <v>52</v>
      </c>
    </row>
    <row r="7" spans="1:47" ht="22.5" hidden="1" customHeight="1" x14ac:dyDescent="0.25">
      <c r="A7" s="18" t="s">
        <v>113</v>
      </c>
      <c r="B7" s="2" t="s">
        <v>114</v>
      </c>
      <c r="C7" s="2" t="s">
        <v>50</v>
      </c>
      <c r="D7" s="2" t="s">
        <v>78</v>
      </c>
      <c r="E7" s="2" t="s">
        <v>99</v>
      </c>
      <c r="F7" s="19">
        <v>1</v>
      </c>
      <c r="G7" s="19">
        <v>60.45</v>
      </c>
      <c r="H7" s="19" t="s">
        <v>53</v>
      </c>
      <c r="I7" s="19">
        <v>-15.78</v>
      </c>
      <c r="J7" s="19" t="s">
        <v>53</v>
      </c>
      <c r="K7" s="19" t="s">
        <v>53</v>
      </c>
      <c r="L7" s="19">
        <v>44.67</v>
      </c>
      <c r="M7" s="2" t="s">
        <v>54</v>
      </c>
      <c r="N7" s="2" t="s">
        <v>115</v>
      </c>
      <c r="O7" s="2" t="s">
        <v>116</v>
      </c>
      <c r="P7" s="2" t="s">
        <v>57</v>
      </c>
      <c r="Q7" s="2" t="s">
        <v>117</v>
      </c>
      <c r="R7" s="2" t="s">
        <v>54</v>
      </c>
      <c r="S7" s="19">
        <v>60.45</v>
      </c>
      <c r="T7" s="19" t="s">
        <v>82</v>
      </c>
      <c r="U7" s="2" t="s">
        <v>60</v>
      </c>
      <c r="V7" s="2" t="s">
        <v>54</v>
      </c>
      <c r="W7" s="2" t="s">
        <v>54</v>
      </c>
      <c r="X7" s="2" t="s">
        <v>54</v>
      </c>
      <c r="Y7" s="2" t="s">
        <v>54</v>
      </c>
      <c r="Z7" s="2" t="s">
        <v>118</v>
      </c>
      <c r="AA7" s="2" t="s">
        <v>119</v>
      </c>
      <c r="AB7" s="2" t="s">
        <v>120</v>
      </c>
      <c r="AC7" s="2" t="s">
        <v>121</v>
      </c>
      <c r="AD7" s="2" t="s">
        <v>122</v>
      </c>
      <c r="AE7" s="2" t="s">
        <v>123</v>
      </c>
      <c r="AF7" s="2" t="s">
        <v>70</v>
      </c>
      <c r="AG7" s="2" t="s">
        <v>109</v>
      </c>
      <c r="AH7" s="2" t="s">
        <v>124</v>
      </c>
      <c r="AI7" s="2" t="s">
        <v>125</v>
      </c>
      <c r="AJ7" s="2" t="s">
        <v>95</v>
      </c>
      <c r="AK7" s="2" t="s">
        <v>126</v>
      </c>
      <c r="AL7" s="2" t="s">
        <v>54</v>
      </c>
      <c r="AM7" s="2" t="s">
        <v>54</v>
      </c>
      <c r="AN7" s="2" t="s">
        <v>54</v>
      </c>
      <c r="AO7" s="2" t="s">
        <v>54</v>
      </c>
      <c r="AP7" s="2" t="s">
        <v>54</v>
      </c>
      <c r="AQ7" s="2" t="s">
        <v>54</v>
      </c>
      <c r="AR7" s="2" t="s">
        <v>54</v>
      </c>
      <c r="AS7" s="2" t="s">
        <v>52</v>
      </c>
      <c r="AT7" s="2" t="s">
        <v>53</v>
      </c>
      <c r="AU7" s="2" t="s">
        <v>52</v>
      </c>
    </row>
    <row r="8" spans="1:47" ht="22.5" hidden="1" customHeight="1" x14ac:dyDescent="0.25">
      <c r="A8" s="18" t="s">
        <v>127</v>
      </c>
      <c r="B8" s="2" t="s">
        <v>128</v>
      </c>
      <c r="C8" s="2" t="s">
        <v>129</v>
      </c>
      <c r="D8" s="2" t="s">
        <v>130</v>
      </c>
      <c r="E8" s="2" t="s">
        <v>52</v>
      </c>
      <c r="F8" s="19">
        <v>1</v>
      </c>
      <c r="G8" s="19">
        <v>275.79000000000002</v>
      </c>
      <c r="H8" s="19" t="s">
        <v>53</v>
      </c>
      <c r="I8" s="19">
        <v>-46.88</v>
      </c>
      <c r="J8" s="19">
        <v>-38.950000000000003</v>
      </c>
      <c r="K8" s="19" t="s">
        <v>53</v>
      </c>
      <c r="L8" s="19">
        <v>189.96</v>
      </c>
      <c r="M8" s="2" t="s">
        <v>99</v>
      </c>
      <c r="N8" s="2" t="s">
        <v>131</v>
      </c>
      <c r="O8" s="2" t="s">
        <v>132</v>
      </c>
      <c r="P8" s="2" t="s">
        <v>57</v>
      </c>
      <c r="Q8" s="2" t="s">
        <v>133</v>
      </c>
      <c r="R8" s="2" t="s">
        <v>54</v>
      </c>
      <c r="S8" s="19">
        <v>275.79000000000002</v>
      </c>
      <c r="T8" s="19" t="s">
        <v>82</v>
      </c>
      <c r="U8" s="2" t="s">
        <v>83</v>
      </c>
      <c r="V8" s="2" t="s">
        <v>134</v>
      </c>
      <c r="W8" s="2" t="s">
        <v>135</v>
      </c>
      <c r="X8" s="2" t="s">
        <v>136</v>
      </c>
      <c r="Y8" s="2" t="s">
        <v>54</v>
      </c>
      <c r="Z8" s="2" t="s">
        <v>134</v>
      </c>
      <c r="AA8" s="2" t="s">
        <v>137</v>
      </c>
      <c r="AB8" s="2" t="s">
        <v>138</v>
      </c>
      <c r="AC8" s="2" t="s">
        <v>139</v>
      </c>
      <c r="AD8" s="2" t="s">
        <v>122</v>
      </c>
      <c r="AE8" s="2" t="s">
        <v>140</v>
      </c>
      <c r="AF8" s="2" t="s">
        <v>70</v>
      </c>
      <c r="AG8" s="2" t="s">
        <v>92</v>
      </c>
      <c r="AH8" s="2" t="s">
        <v>141</v>
      </c>
      <c r="AI8" s="2" t="s">
        <v>54</v>
      </c>
      <c r="AJ8" s="2" t="s">
        <v>95</v>
      </c>
      <c r="AK8" s="2" t="s">
        <v>142</v>
      </c>
      <c r="AL8" s="2" t="s">
        <v>54</v>
      </c>
      <c r="AM8" s="2" t="s">
        <v>54</v>
      </c>
      <c r="AN8" s="2" t="s">
        <v>54</v>
      </c>
      <c r="AO8" s="2" t="s">
        <v>54</v>
      </c>
      <c r="AP8" s="2" t="s">
        <v>54</v>
      </c>
      <c r="AQ8" s="2" t="s">
        <v>54</v>
      </c>
      <c r="AR8" s="2" t="s">
        <v>54</v>
      </c>
      <c r="AS8" s="2" t="s">
        <v>52</v>
      </c>
      <c r="AT8" s="2" t="s">
        <v>53</v>
      </c>
      <c r="AU8" s="2" t="s">
        <v>52</v>
      </c>
    </row>
    <row r="9" spans="1:47" ht="22.5" hidden="1" customHeight="1" x14ac:dyDescent="0.25">
      <c r="A9" s="18" t="s">
        <v>143</v>
      </c>
      <c r="B9" s="2" t="s">
        <v>144</v>
      </c>
      <c r="C9" s="2" t="s">
        <v>50</v>
      </c>
      <c r="D9" s="2" t="s">
        <v>145</v>
      </c>
      <c r="E9" s="2" t="s">
        <v>52</v>
      </c>
      <c r="F9" s="19">
        <v>1</v>
      </c>
      <c r="G9" s="19">
        <v>60.45</v>
      </c>
      <c r="H9" s="19">
        <v>7.54</v>
      </c>
      <c r="I9" s="19">
        <v>-15.78</v>
      </c>
      <c r="J9" s="19">
        <v>-7.54</v>
      </c>
      <c r="K9" s="19" t="s">
        <v>53</v>
      </c>
      <c r="L9" s="19">
        <v>44.67</v>
      </c>
      <c r="M9" s="2" t="s">
        <v>54</v>
      </c>
      <c r="N9" s="2" t="s">
        <v>115</v>
      </c>
      <c r="O9" s="2" t="s">
        <v>116</v>
      </c>
      <c r="P9" s="2" t="s">
        <v>57</v>
      </c>
      <c r="Q9" s="2" t="s">
        <v>117</v>
      </c>
      <c r="R9" s="2" t="s">
        <v>54</v>
      </c>
      <c r="S9" s="19">
        <v>60.45</v>
      </c>
      <c r="T9" s="19" t="s">
        <v>82</v>
      </c>
      <c r="U9" s="2" t="s">
        <v>60</v>
      </c>
      <c r="V9" s="2" t="s">
        <v>54</v>
      </c>
      <c r="W9" s="2" t="s">
        <v>54</v>
      </c>
      <c r="X9" s="2" t="s">
        <v>54</v>
      </c>
      <c r="Y9" s="2" t="s">
        <v>54</v>
      </c>
      <c r="Z9" s="2" t="s">
        <v>146</v>
      </c>
      <c r="AA9" s="2" t="s">
        <v>147</v>
      </c>
      <c r="AB9" s="2" t="s">
        <v>148</v>
      </c>
      <c r="AC9" s="2" t="s">
        <v>149</v>
      </c>
      <c r="AD9" s="2" t="s">
        <v>150</v>
      </c>
      <c r="AE9" s="2" t="s">
        <v>151</v>
      </c>
      <c r="AF9" s="2" t="s">
        <v>70</v>
      </c>
      <c r="AG9" s="2" t="s">
        <v>109</v>
      </c>
      <c r="AH9" s="2" t="s">
        <v>93</v>
      </c>
      <c r="AI9" s="2" t="s">
        <v>152</v>
      </c>
      <c r="AJ9" s="2" t="s">
        <v>95</v>
      </c>
      <c r="AK9" s="2" t="s">
        <v>153</v>
      </c>
      <c r="AL9" s="2" t="s">
        <v>54</v>
      </c>
      <c r="AM9" s="2" t="s">
        <v>54</v>
      </c>
      <c r="AN9" s="2" t="s">
        <v>54</v>
      </c>
      <c r="AO9" s="2" t="s">
        <v>54</v>
      </c>
      <c r="AP9" s="2" t="s">
        <v>54</v>
      </c>
      <c r="AQ9" s="2" t="s">
        <v>54</v>
      </c>
      <c r="AR9" s="2" t="s">
        <v>54</v>
      </c>
      <c r="AS9" s="2" t="s">
        <v>52</v>
      </c>
      <c r="AT9" s="2" t="s">
        <v>53</v>
      </c>
      <c r="AU9" s="2" t="s">
        <v>52</v>
      </c>
    </row>
    <row r="10" spans="1:47" ht="22.5" hidden="1" customHeight="1" x14ac:dyDescent="0.25">
      <c r="A10" s="18" t="s">
        <v>154</v>
      </c>
      <c r="B10" s="2" t="s">
        <v>155</v>
      </c>
      <c r="C10" s="2" t="s">
        <v>50</v>
      </c>
      <c r="D10" s="2" t="s">
        <v>51</v>
      </c>
      <c r="E10" s="2" t="s">
        <v>99</v>
      </c>
      <c r="F10" s="19">
        <v>1</v>
      </c>
      <c r="G10" s="19">
        <v>45.9</v>
      </c>
      <c r="H10" s="19">
        <v>7.92</v>
      </c>
      <c r="I10" s="19">
        <v>-13.3</v>
      </c>
      <c r="J10" s="19">
        <v>-7.92</v>
      </c>
      <c r="K10" s="19" t="s">
        <v>53</v>
      </c>
      <c r="L10" s="19">
        <v>32.6</v>
      </c>
      <c r="M10" s="2" t="s">
        <v>54</v>
      </c>
      <c r="N10" s="2" t="s">
        <v>156</v>
      </c>
      <c r="O10" s="2" t="s">
        <v>157</v>
      </c>
      <c r="P10" s="2" t="s">
        <v>57</v>
      </c>
      <c r="Q10" s="2" t="s">
        <v>158</v>
      </c>
      <c r="R10" s="2" t="s">
        <v>54</v>
      </c>
      <c r="S10" s="19">
        <v>45.9</v>
      </c>
      <c r="T10" s="19" t="s">
        <v>82</v>
      </c>
      <c r="U10" s="2" t="s">
        <v>60</v>
      </c>
      <c r="V10" s="2" t="s">
        <v>54</v>
      </c>
      <c r="W10" s="2" t="s">
        <v>54</v>
      </c>
      <c r="X10" s="2" t="s">
        <v>54</v>
      </c>
      <c r="Y10" s="2" t="s">
        <v>54</v>
      </c>
      <c r="Z10" s="2" t="s">
        <v>159</v>
      </c>
      <c r="AA10" s="2" t="s">
        <v>160</v>
      </c>
      <c r="AB10" s="2" t="s">
        <v>161</v>
      </c>
      <c r="AC10" s="2" t="s">
        <v>162</v>
      </c>
      <c r="AD10" s="2" t="s">
        <v>68</v>
      </c>
      <c r="AE10" s="2" t="s">
        <v>163</v>
      </c>
      <c r="AF10" s="2" t="s">
        <v>70</v>
      </c>
      <c r="AG10" s="2" t="s">
        <v>109</v>
      </c>
      <c r="AH10" s="2" t="s">
        <v>164</v>
      </c>
      <c r="AI10" s="2" t="s">
        <v>165</v>
      </c>
      <c r="AJ10" s="2" t="s">
        <v>95</v>
      </c>
      <c r="AK10" s="2" t="s">
        <v>166</v>
      </c>
      <c r="AL10" s="2" t="s">
        <v>54</v>
      </c>
      <c r="AM10" s="2" t="s">
        <v>54</v>
      </c>
      <c r="AN10" s="2" t="s">
        <v>54</v>
      </c>
      <c r="AO10" s="2" t="s">
        <v>54</v>
      </c>
      <c r="AP10" s="2" t="s">
        <v>54</v>
      </c>
      <c r="AQ10" s="2" t="s">
        <v>54</v>
      </c>
      <c r="AR10" s="2" t="s">
        <v>54</v>
      </c>
      <c r="AS10" s="2" t="s">
        <v>52</v>
      </c>
      <c r="AT10" s="2" t="s">
        <v>53</v>
      </c>
      <c r="AU10" s="2" t="s">
        <v>52</v>
      </c>
    </row>
    <row r="11" spans="1:47" ht="22.5" hidden="1" customHeight="1" x14ac:dyDescent="0.25">
      <c r="A11" s="18" t="s">
        <v>167</v>
      </c>
      <c r="B11" s="2" t="s">
        <v>168</v>
      </c>
      <c r="C11" s="2" t="s">
        <v>50</v>
      </c>
      <c r="D11" s="2" t="s">
        <v>145</v>
      </c>
      <c r="E11" s="2" t="s">
        <v>99</v>
      </c>
      <c r="F11" s="19">
        <v>1</v>
      </c>
      <c r="G11" s="19">
        <v>60.45</v>
      </c>
      <c r="H11" s="19" t="s">
        <v>53</v>
      </c>
      <c r="I11" s="19">
        <v>-15.78</v>
      </c>
      <c r="J11" s="19" t="s">
        <v>53</v>
      </c>
      <c r="K11" s="19" t="s">
        <v>53</v>
      </c>
      <c r="L11" s="19">
        <v>44.67</v>
      </c>
      <c r="M11" s="2" t="s">
        <v>54</v>
      </c>
      <c r="N11" s="2" t="s">
        <v>115</v>
      </c>
      <c r="O11" s="2" t="s">
        <v>116</v>
      </c>
      <c r="P11" s="2" t="s">
        <v>57</v>
      </c>
      <c r="Q11" s="2" t="s">
        <v>117</v>
      </c>
      <c r="R11" s="2" t="s">
        <v>54</v>
      </c>
      <c r="S11" s="19">
        <v>60.45</v>
      </c>
      <c r="T11" s="19" t="s">
        <v>82</v>
      </c>
      <c r="U11" s="2" t="s">
        <v>60</v>
      </c>
      <c r="V11" s="2" t="s">
        <v>54</v>
      </c>
      <c r="W11" s="2" t="s">
        <v>54</v>
      </c>
      <c r="X11" s="2" t="s">
        <v>54</v>
      </c>
      <c r="Y11" s="2" t="s">
        <v>54</v>
      </c>
      <c r="Z11" s="2" t="s">
        <v>169</v>
      </c>
      <c r="AA11" s="2" t="s">
        <v>170</v>
      </c>
      <c r="AB11" s="2" t="s">
        <v>171</v>
      </c>
      <c r="AC11" s="2" t="s">
        <v>172</v>
      </c>
      <c r="AD11" s="2" t="s">
        <v>173</v>
      </c>
      <c r="AE11" s="2" t="s">
        <v>174</v>
      </c>
      <c r="AF11" s="2" t="s">
        <v>70</v>
      </c>
      <c r="AG11" s="2" t="s">
        <v>109</v>
      </c>
      <c r="AH11" s="2" t="s">
        <v>175</v>
      </c>
      <c r="AI11" s="2" t="s">
        <v>176</v>
      </c>
      <c r="AJ11" s="2" t="s">
        <v>95</v>
      </c>
      <c r="AK11" s="2" t="s">
        <v>177</v>
      </c>
      <c r="AL11" s="2" t="s">
        <v>54</v>
      </c>
      <c r="AM11" s="2" t="s">
        <v>54</v>
      </c>
      <c r="AN11" s="2" t="s">
        <v>54</v>
      </c>
      <c r="AO11" s="2" t="s">
        <v>54</v>
      </c>
      <c r="AP11" s="2" t="s">
        <v>54</v>
      </c>
      <c r="AQ11" s="2" t="s">
        <v>54</v>
      </c>
      <c r="AR11" s="2" t="s">
        <v>54</v>
      </c>
      <c r="AS11" s="2" t="s">
        <v>52</v>
      </c>
      <c r="AT11" s="2" t="s">
        <v>53</v>
      </c>
      <c r="AU11" s="2" t="s">
        <v>52</v>
      </c>
    </row>
    <row r="12" spans="1:47" ht="22.5" hidden="1" customHeight="1" x14ac:dyDescent="0.25">
      <c r="A12" s="18" t="s">
        <v>178</v>
      </c>
      <c r="B12" s="2" t="s">
        <v>179</v>
      </c>
      <c r="C12" s="2" t="s">
        <v>50</v>
      </c>
      <c r="D12" s="2" t="s">
        <v>78</v>
      </c>
      <c r="E12" s="2" t="s">
        <v>99</v>
      </c>
      <c r="F12" s="19">
        <v>1</v>
      </c>
      <c r="G12" s="19">
        <v>185.99</v>
      </c>
      <c r="H12" s="19" t="s">
        <v>53</v>
      </c>
      <c r="I12" s="19">
        <v>-31.62</v>
      </c>
      <c r="J12" s="19">
        <v>-20.45</v>
      </c>
      <c r="K12" s="19" t="s">
        <v>53</v>
      </c>
      <c r="L12" s="19">
        <v>133.91999999999999</v>
      </c>
      <c r="M12" s="2" t="s">
        <v>99</v>
      </c>
      <c r="N12" s="2" t="s">
        <v>180</v>
      </c>
      <c r="O12" s="2" t="s">
        <v>181</v>
      </c>
      <c r="P12" s="2" t="s">
        <v>57</v>
      </c>
      <c r="Q12" s="2" t="s">
        <v>182</v>
      </c>
      <c r="R12" s="2" t="s">
        <v>54</v>
      </c>
      <c r="S12" s="19">
        <v>185.99</v>
      </c>
      <c r="T12" s="19" t="s">
        <v>82</v>
      </c>
      <c r="U12" s="2" t="s">
        <v>60</v>
      </c>
      <c r="V12" s="2" t="s">
        <v>54</v>
      </c>
      <c r="W12" s="2" t="s">
        <v>54</v>
      </c>
      <c r="X12" s="2" t="s">
        <v>54</v>
      </c>
      <c r="Y12" s="2" t="s">
        <v>54</v>
      </c>
      <c r="Z12" s="2" t="s">
        <v>183</v>
      </c>
      <c r="AA12" s="2" t="s">
        <v>184</v>
      </c>
      <c r="AB12" s="2" t="s">
        <v>185</v>
      </c>
      <c r="AC12" s="2" t="s">
        <v>186</v>
      </c>
      <c r="AD12" s="2" t="s">
        <v>187</v>
      </c>
      <c r="AE12" s="2" t="s">
        <v>188</v>
      </c>
      <c r="AF12" s="2" t="s">
        <v>70</v>
      </c>
      <c r="AG12" s="2" t="s">
        <v>109</v>
      </c>
      <c r="AH12" s="2" t="s">
        <v>189</v>
      </c>
      <c r="AI12" s="2" t="s">
        <v>190</v>
      </c>
      <c r="AJ12" s="2" t="s">
        <v>95</v>
      </c>
      <c r="AK12" s="2" t="s">
        <v>191</v>
      </c>
      <c r="AL12" s="2" t="s">
        <v>54</v>
      </c>
      <c r="AM12" s="2" t="s">
        <v>54</v>
      </c>
      <c r="AN12" s="2" t="s">
        <v>54</v>
      </c>
      <c r="AO12" s="2" t="s">
        <v>54</v>
      </c>
      <c r="AP12" s="2" t="s">
        <v>54</v>
      </c>
      <c r="AQ12" s="2" t="s">
        <v>54</v>
      </c>
      <c r="AR12" s="2" t="s">
        <v>54</v>
      </c>
      <c r="AS12" s="2" t="s">
        <v>52</v>
      </c>
      <c r="AT12" s="2" t="s">
        <v>53</v>
      </c>
      <c r="AU12" s="2" t="s">
        <v>52</v>
      </c>
    </row>
    <row r="13" spans="1:47" ht="22.5" hidden="1" customHeight="1" x14ac:dyDescent="0.25">
      <c r="A13" s="18" t="s">
        <v>192</v>
      </c>
      <c r="B13" s="2" t="s">
        <v>193</v>
      </c>
      <c r="C13" s="2" t="s">
        <v>50</v>
      </c>
      <c r="D13" s="2" t="s">
        <v>145</v>
      </c>
      <c r="E13" s="2" t="s">
        <v>99</v>
      </c>
      <c r="F13" s="19">
        <v>1</v>
      </c>
      <c r="G13" s="19">
        <v>33.39</v>
      </c>
      <c r="H13" s="19" t="s">
        <v>53</v>
      </c>
      <c r="I13" s="19">
        <v>-11.18</v>
      </c>
      <c r="J13" s="19" t="s">
        <v>53</v>
      </c>
      <c r="K13" s="19" t="s">
        <v>53</v>
      </c>
      <c r="L13" s="19">
        <v>22.21</v>
      </c>
      <c r="M13" s="2" t="s">
        <v>54</v>
      </c>
      <c r="N13" s="2" t="s">
        <v>194</v>
      </c>
      <c r="O13" s="2" t="s">
        <v>195</v>
      </c>
      <c r="P13" s="2" t="s">
        <v>57</v>
      </c>
      <c r="Q13" s="2" t="s">
        <v>196</v>
      </c>
      <c r="R13" s="2" t="s">
        <v>54</v>
      </c>
      <c r="S13" s="19">
        <v>33.39</v>
      </c>
      <c r="T13" s="19" t="s">
        <v>82</v>
      </c>
      <c r="U13" s="2" t="s">
        <v>60</v>
      </c>
      <c r="V13" s="2" t="s">
        <v>54</v>
      </c>
      <c r="W13" s="2" t="s">
        <v>54</v>
      </c>
      <c r="X13" s="2" t="s">
        <v>54</v>
      </c>
      <c r="Y13" s="2" t="s">
        <v>54</v>
      </c>
      <c r="Z13" s="2" t="s">
        <v>197</v>
      </c>
      <c r="AA13" s="2" t="s">
        <v>198</v>
      </c>
      <c r="AB13" s="2" t="s">
        <v>199</v>
      </c>
      <c r="AC13" s="2" t="s">
        <v>200</v>
      </c>
      <c r="AD13" s="2" t="s">
        <v>122</v>
      </c>
      <c r="AE13" s="2" t="s">
        <v>201</v>
      </c>
      <c r="AF13" s="2" t="s">
        <v>70</v>
      </c>
      <c r="AG13" s="2" t="s">
        <v>109</v>
      </c>
      <c r="AH13" s="2" t="s">
        <v>202</v>
      </c>
      <c r="AI13" s="2" t="s">
        <v>203</v>
      </c>
      <c r="AJ13" s="2" t="s">
        <v>95</v>
      </c>
      <c r="AK13" s="2" t="s">
        <v>204</v>
      </c>
      <c r="AL13" s="2" t="s">
        <v>54</v>
      </c>
      <c r="AM13" s="2" t="s">
        <v>54</v>
      </c>
      <c r="AN13" s="2" t="s">
        <v>54</v>
      </c>
      <c r="AO13" s="2" t="s">
        <v>54</v>
      </c>
      <c r="AP13" s="2" t="s">
        <v>54</v>
      </c>
      <c r="AQ13" s="2" t="s">
        <v>54</v>
      </c>
      <c r="AR13" s="2" t="s">
        <v>54</v>
      </c>
      <c r="AS13" s="2" t="s">
        <v>52</v>
      </c>
      <c r="AT13" s="2" t="s">
        <v>53</v>
      </c>
      <c r="AU13" s="2" t="s">
        <v>52</v>
      </c>
    </row>
    <row r="14" spans="1:47" ht="22.5" hidden="1" customHeight="1" x14ac:dyDescent="0.25">
      <c r="A14" s="18" t="s">
        <v>205</v>
      </c>
      <c r="B14" s="2" t="s">
        <v>206</v>
      </c>
      <c r="C14" s="2" t="s">
        <v>50</v>
      </c>
      <c r="D14" s="2" t="s">
        <v>78</v>
      </c>
      <c r="E14" s="2" t="s">
        <v>52</v>
      </c>
      <c r="F14" s="19">
        <v>1</v>
      </c>
      <c r="G14" s="19">
        <v>106.2</v>
      </c>
      <c r="H14" s="19" t="s">
        <v>53</v>
      </c>
      <c r="I14" s="19">
        <v>-18.05</v>
      </c>
      <c r="J14" s="19">
        <v>-20.45</v>
      </c>
      <c r="K14" s="19" t="s">
        <v>53</v>
      </c>
      <c r="L14" s="19">
        <v>67.7</v>
      </c>
      <c r="M14" s="2" t="s">
        <v>54</v>
      </c>
      <c r="N14" s="2" t="s">
        <v>207</v>
      </c>
      <c r="O14" s="2" t="s">
        <v>208</v>
      </c>
      <c r="P14" s="2" t="s">
        <v>57</v>
      </c>
      <c r="Q14" s="2" t="s">
        <v>209</v>
      </c>
      <c r="R14" s="2" t="s">
        <v>54</v>
      </c>
      <c r="S14" s="19">
        <v>106.2</v>
      </c>
      <c r="T14" s="19" t="s">
        <v>82</v>
      </c>
      <c r="U14" s="2" t="s">
        <v>60</v>
      </c>
      <c r="V14" s="2" t="s">
        <v>54</v>
      </c>
      <c r="W14" s="2" t="s">
        <v>54</v>
      </c>
      <c r="X14" s="2" t="s">
        <v>54</v>
      </c>
      <c r="Y14" s="2" t="s">
        <v>54</v>
      </c>
      <c r="Z14" s="2" t="s">
        <v>210</v>
      </c>
      <c r="AA14" s="2" t="s">
        <v>211</v>
      </c>
      <c r="AB14" s="2" t="s">
        <v>212</v>
      </c>
      <c r="AC14" s="2" t="s">
        <v>213</v>
      </c>
      <c r="AD14" s="2" t="s">
        <v>173</v>
      </c>
      <c r="AE14" s="2" t="s">
        <v>214</v>
      </c>
      <c r="AF14" s="2" t="s">
        <v>70</v>
      </c>
      <c r="AG14" s="2" t="s">
        <v>109</v>
      </c>
      <c r="AH14" s="2" t="s">
        <v>215</v>
      </c>
      <c r="AI14" s="2" t="s">
        <v>216</v>
      </c>
      <c r="AJ14" s="2" t="s">
        <v>95</v>
      </c>
      <c r="AK14" s="2" t="s">
        <v>217</v>
      </c>
      <c r="AL14" s="2" t="s">
        <v>54</v>
      </c>
      <c r="AM14" s="2" t="s">
        <v>54</v>
      </c>
      <c r="AN14" s="2" t="s">
        <v>54</v>
      </c>
      <c r="AO14" s="2" t="s">
        <v>54</v>
      </c>
      <c r="AP14" s="2" t="s">
        <v>54</v>
      </c>
      <c r="AQ14" s="2" t="s">
        <v>54</v>
      </c>
      <c r="AR14" s="2" t="s">
        <v>54</v>
      </c>
      <c r="AS14" s="2" t="s">
        <v>52</v>
      </c>
      <c r="AT14" s="2" t="s">
        <v>53</v>
      </c>
      <c r="AU14" s="2" t="s">
        <v>52</v>
      </c>
    </row>
    <row r="15" spans="1:47" ht="22.5" hidden="1" customHeight="1" x14ac:dyDescent="0.25">
      <c r="A15" s="18" t="s">
        <v>218</v>
      </c>
      <c r="B15" s="2" t="s">
        <v>219</v>
      </c>
      <c r="C15" s="2" t="s">
        <v>129</v>
      </c>
      <c r="D15" s="2" t="s">
        <v>220</v>
      </c>
      <c r="E15" s="2" t="s">
        <v>52</v>
      </c>
      <c r="F15" s="19">
        <v>1</v>
      </c>
      <c r="G15" s="19">
        <v>327.9</v>
      </c>
      <c r="H15" s="19" t="s">
        <v>53</v>
      </c>
      <c r="I15" s="19">
        <v>-55.74</v>
      </c>
      <c r="J15" s="19">
        <v>-20.45</v>
      </c>
      <c r="K15" s="19" t="s">
        <v>53</v>
      </c>
      <c r="L15" s="19">
        <v>251.71</v>
      </c>
      <c r="M15" s="2" t="s">
        <v>54</v>
      </c>
      <c r="N15" s="2" t="s">
        <v>221</v>
      </c>
      <c r="O15" s="2" t="s">
        <v>222</v>
      </c>
      <c r="P15" s="2" t="s">
        <v>57</v>
      </c>
      <c r="Q15" s="2" t="s">
        <v>223</v>
      </c>
      <c r="R15" s="2" t="s">
        <v>54</v>
      </c>
      <c r="S15" s="19">
        <v>327.9</v>
      </c>
      <c r="T15" s="19" t="s">
        <v>82</v>
      </c>
      <c r="U15" s="2" t="s">
        <v>60</v>
      </c>
      <c r="V15" s="2" t="s">
        <v>54</v>
      </c>
      <c r="W15" s="2" t="s">
        <v>54</v>
      </c>
      <c r="X15" s="2" t="s">
        <v>54</v>
      </c>
      <c r="Y15" s="2" t="s">
        <v>54</v>
      </c>
      <c r="Z15" s="2" t="s">
        <v>224</v>
      </c>
      <c r="AA15" s="2" t="s">
        <v>225</v>
      </c>
      <c r="AB15" s="2" t="s">
        <v>226</v>
      </c>
      <c r="AC15" s="2" t="s">
        <v>227</v>
      </c>
      <c r="AD15" s="2" t="s">
        <v>228</v>
      </c>
      <c r="AE15" s="2" t="s">
        <v>229</v>
      </c>
      <c r="AF15" s="2" t="s">
        <v>70</v>
      </c>
      <c r="AG15" s="2" t="s">
        <v>109</v>
      </c>
      <c r="AH15" s="2" t="s">
        <v>230</v>
      </c>
      <c r="AI15" s="2" t="s">
        <v>54</v>
      </c>
      <c r="AJ15" s="2" t="s">
        <v>95</v>
      </c>
      <c r="AK15" s="2" t="s">
        <v>231</v>
      </c>
      <c r="AL15" s="2" t="s">
        <v>54</v>
      </c>
      <c r="AM15" s="2" t="s">
        <v>54</v>
      </c>
      <c r="AN15" s="2" t="s">
        <v>54</v>
      </c>
      <c r="AO15" s="2" t="s">
        <v>54</v>
      </c>
      <c r="AP15" s="2" t="s">
        <v>54</v>
      </c>
      <c r="AQ15" s="2" t="s">
        <v>54</v>
      </c>
      <c r="AR15" s="2" t="s">
        <v>54</v>
      </c>
      <c r="AS15" s="2" t="s">
        <v>52</v>
      </c>
      <c r="AT15" s="2" t="s">
        <v>53</v>
      </c>
      <c r="AU15" s="2" t="s">
        <v>52</v>
      </c>
    </row>
    <row r="16" spans="1:47" ht="22.5" hidden="1" customHeight="1" x14ac:dyDescent="0.25">
      <c r="A16" s="18" t="s">
        <v>232</v>
      </c>
      <c r="B16" s="2" t="s">
        <v>233</v>
      </c>
      <c r="C16" s="2" t="s">
        <v>50</v>
      </c>
      <c r="D16" s="2" t="s">
        <v>78</v>
      </c>
      <c r="E16" s="2" t="s">
        <v>52</v>
      </c>
      <c r="F16" s="19">
        <v>1</v>
      </c>
      <c r="G16" s="19">
        <v>45.9</v>
      </c>
      <c r="H16" s="19">
        <v>20.88</v>
      </c>
      <c r="I16" s="19">
        <v>-13.3</v>
      </c>
      <c r="J16" s="19">
        <v>-20.88</v>
      </c>
      <c r="K16" s="19" t="s">
        <v>53</v>
      </c>
      <c r="L16" s="19">
        <v>32.6</v>
      </c>
      <c r="M16" s="2" t="s">
        <v>54</v>
      </c>
      <c r="N16" s="2" t="s">
        <v>156</v>
      </c>
      <c r="O16" s="2" t="s">
        <v>157</v>
      </c>
      <c r="P16" s="2" t="s">
        <v>57</v>
      </c>
      <c r="Q16" s="2" t="s">
        <v>158</v>
      </c>
      <c r="R16" s="2" t="s">
        <v>54</v>
      </c>
      <c r="S16" s="19">
        <v>45.9</v>
      </c>
      <c r="T16" s="19" t="s">
        <v>82</v>
      </c>
      <c r="U16" s="2" t="s">
        <v>60</v>
      </c>
      <c r="V16" s="2" t="s">
        <v>54</v>
      </c>
      <c r="W16" s="2" t="s">
        <v>54</v>
      </c>
      <c r="X16" s="2" t="s">
        <v>54</v>
      </c>
      <c r="Y16" s="2" t="s">
        <v>54</v>
      </c>
      <c r="Z16" s="2" t="s">
        <v>234</v>
      </c>
      <c r="AA16" s="2" t="s">
        <v>235</v>
      </c>
      <c r="AB16" s="2" t="s">
        <v>236</v>
      </c>
      <c r="AC16" s="2" t="s">
        <v>237</v>
      </c>
      <c r="AD16" s="2" t="s">
        <v>122</v>
      </c>
      <c r="AE16" s="2" t="s">
        <v>238</v>
      </c>
      <c r="AF16" s="2" t="s">
        <v>70</v>
      </c>
      <c r="AG16" s="2" t="s">
        <v>109</v>
      </c>
      <c r="AH16" s="2" t="s">
        <v>239</v>
      </c>
      <c r="AI16" s="2" t="s">
        <v>240</v>
      </c>
      <c r="AJ16" s="2" t="s">
        <v>95</v>
      </c>
      <c r="AK16" s="2" t="s">
        <v>241</v>
      </c>
      <c r="AL16" s="2" t="s">
        <v>54</v>
      </c>
      <c r="AM16" s="2" t="s">
        <v>54</v>
      </c>
      <c r="AN16" s="2" t="s">
        <v>54</v>
      </c>
      <c r="AO16" s="2" t="s">
        <v>54</v>
      </c>
      <c r="AP16" s="2" t="s">
        <v>54</v>
      </c>
      <c r="AQ16" s="2" t="s">
        <v>54</v>
      </c>
      <c r="AR16" s="2" t="s">
        <v>54</v>
      </c>
      <c r="AS16" s="2" t="s">
        <v>52</v>
      </c>
      <c r="AT16" s="2" t="s">
        <v>53</v>
      </c>
      <c r="AU16" s="2" t="s">
        <v>52</v>
      </c>
    </row>
    <row r="17" spans="1:47" ht="22.5" hidden="1" customHeight="1" x14ac:dyDescent="0.25">
      <c r="A17" s="18" t="s">
        <v>242</v>
      </c>
      <c r="B17" s="2" t="s">
        <v>243</v>
      </c>
      <c r="C17" s="2" t="s">
        <v>50</v>
      </c>
      <c r="D17" s="2" t="s">
        <v>145</v>
      </c>
      <c r="E17" s="2" t="s">
        <v>52</v>
      </c>
      <c r="F17" s="19">
        <v>1</v>
      </c>
      <c r="G17" s="19">
        <v>80.900000000000006</v>
      </c>
      <c r="H17" s="19" t="s">
        <v>53</v>
      </c>
      <c r="I17" s="19">
        <v>-13.75</v>
      </c>
      <c r="J17" s="19">
        <v>-20.45</v>
      </c>
      <c r="K17" s="19" t="s">
        <v>53</v>
      </c>
      <c r="L17" s="19">
        <v>46.7</v>
      </c>
      <c r="M17" s="2" t="s">
        <v>54</v>
      </c>
      <c r="N17" s="2" t="s">
        <v>115</v>
      </c>
      <c r="O17" s="2" t="s">
        <v>244</v>
      </c>
      <c r="P17" s="2" t="s">
        <v>57</v>
      </c>
      <c r="Q17" s="2" t="s">
        <v>245</v>
      </c>
      <c r="R17" s="2" t="s">
        <v>54</v>
      </c>
      <c r="S17" s="19">
        <v>80.900000000000006</v>
      </c>
      <c r="T17" s="19" t="s">
        <v>82</v>
      </c>
      <c r="U17" s="2" t="s">
        <v>60</v>
      </c>
      <c r="V17" s="2" t="s">
        <v>54</v>
      </c>
      <c r="W17" s="2" t="s">
        <v>54</v>
      </c>
      <c r="X17" s="2" t="s">
        <v>54</v>
      </c>
      <c r="Y17" s="2" t="s">
        <v>54</v>
      </c>
      <c r="Z17" s="2" t="s">
        <v>246</v>
      </c>
      <c r="AA17" s="2" t="s">
        <v>247</v>
      </c>
      <c r="AB17" s="2" t="s">
        <v>248</v>
      </c>
      <c r="AC17" s="2" t="s">
        <v>249</v>
      </c>
      <c r="AD17" s="2" t="s">
        <v>68</v>
      </c>
      <c r="AE17" s="2" t="s">
        <v>250</v>
      </c>
      <c r="AF17" s="2" t="s">
        <v>70</v>
      </c>
      <c r="AG17" s="2" t="s">
        <v>109</v>
      </c>
      <c r="AH17" s="2" t="s">
        <v>251</v>
      </c>
      <c r="AI17" s="2" t="s">
        <v>252</v>
      </c>
      <c r="AJ17" s="2" t="s">
        <v>95</v>
      </c>
      <c r="AK17" s="2" t="s">
        <v>253</v>
      </c>
      <c r="AL17" s="2" t="s">
        <v>54</v>
      </c>
      <c r="AM17" s="2" t="s">
        <v>54</v>
      </c>
      <c r="AN17" s="2" t="s">
        <v>54</v>
      </c>
      <c r="AO17" s="2" t="s">
        <v>54</v>
      </c>
      <c r="AP17" s="2" t="s">
        <v>54</v>
      </c>
      <c r="AQ17" s="2" t="s">
        <v>54</v>
      </c>
      <c r="AR17" s="2" t="s">
        <v>54</v>
      </c>
      <c r="AS17" s="2" t="s">
        <v>52</v>
      </c>
      <c r="AT17" s="2" t="s">
        <v>53</v>
      </c>
      <c r="AU17" s="2" t="s">
        <v>52</v>
      </c>
    </row>
    <row r="18" spans="1:47" ht="22.5" hidden="1" customHeight="1" x14ac:dyDescent="0.25">
      <c r="A18" s="18" t="s">
        <v>254</v>
      </c>
      <c r="B18" s="2" t="s">
        <v>255</v>
      </c>
      <c r="C18" s="2" t="s">
        <v>50</v>
      </c>
      <c r="D18" s="2" t="s">
        <v>51</v>
      </c>
      <c r="E18" s="2" t="s">
        <v>99</v>
      </c>
      <c r="F18" s="19">
        <v>1</v>
      </c>
      <c r="G18" s="19">
        <v>176.61</v>
      </c>
      <c r="H18" s="19">
        <v>1.59</v>
      </c>
      <c r="I18" s="19">
        <v>-30.02</v>
      </c>
      <c r="J18" s="19" t="s">
        <v>53</v>
      </c>
      <c r="K18" s="19" t="s">
        <v>53</v>
      </c>
      <c r="L18" s="19">
        <v>148.18</v>
      </c>
      <c r="M18" s="2" t="s">
        <v>99</v>
      </c>
      <c r="N18" s="2" t="s">
        <v>256</v>
      </c>
      <c r="O18" s="2" t="s">
        <v>257</v>
      </c>
      <c r="P18" s="2" t="s">
        <v>57</v>
      </c>
      <c r="Q18" s="2" t="s">
        <v>258</v>
      </c>
      <c r="R18" s="2" t="s">
        <v>54</v>
      </c>
      <c r="S18" s="19">
        <v>176.61</v>
      </c>
      <c r="T18" s="19" t="s">
        <v>82</v>
      </c>
      <c r="U18" s="2" t="s">
        <v>60</v>
      </c>
      <c r="V18" s="2" t="s">
        <v>259</v>
      </c>
      <c r="W18" s="2" t="s">
        <v>260</v>
      </c>
      <c r="X18" s="2" t="s">
        <v>261</v>
      </c>
      <c r="Y18" s="2" t="s">
        <v>54</v>
      </c>
      <c r="Z18" s="2" t="s">
        <v>259</v>
      </c>
      <c r="AA18" s="2" t="s">
        <v>262</v>
      </c>
      <c r="AB18" s="2" t="s">
        <v>263</v>
      </c>
      <c r="AC18" s="2" t="s">
        <v>264</v>
      </c>
      <c r="AD18" s="2" t="s">
        <v>68</v>
      </c>
      <c r="AE18" s="2" t="s">
        <v>265</v>
      </c>
      <c r="AF18" s="2" t="s">
        <v>70</v>
      </c>
      <c r="AG18" s="2" t="s">
        <v>71</v>
      </c>
      <c r="AH18" s="2" t="s">
        <v>266</v>
      </c>
      <c r="AI18" s="2" t="s">
        <v>267</v>
      </c>
      <c r="AJ18" s="2" t="s">
        <v>268</v>
      </c>
      <c r="AK18" s="2" t="s">
        <v>269</v>
      </c>
      <c r="AL18" s="2" t="s">
        <v>54</v>
      </c>
      <c r="AM18" s="2" t="s">
        <v>54</v>
      </c>
      <c r="AN18" s="2" t="s">
        <v>54</v>
      </c>
      <c r="AO18" s="2" t="s">
        <v>54</v>
      </c>
      <c r="AP18" s="2" t="s">
        <v>54</v>
      </c>
      <c r="AQ18" s="2" t="s">
        <v>54</v>
      </c>
      <c r="AR18" s="2" t="s">
        <v>54</v>
      </c>
      <c r="AS18" s="2" t="s">
        <v>52</v>
      </c>
      <c r="AT18" s="2" t="s">
        <v>53</v>
      </c>
      <c r="AU18" s="2" t="s">
        <v>52</v>
      </c>
    </row>
    <row r="19" spans="1:47" ht="22.5" hidden="1" customHeight="1" x14ac:dyDescent="0.25">
      <c r="A19" s="18" t="s">
        <v>270</v>
      </c>
      <c r="B19" s="2" t="s">
        <v>271</v>
      </c>
      <c r="C19" s="2" t="s">
        <v>129</v>
      </c>
      <c r="D19" s="2" t="s">
        <v>272</v>
      </c>
      <c r="E19" s="2" t="s">
        <v>52</v>
      </c>
      <c r="F19" s="19">
        <v>1</v>
      </c>
      <c r="G19" s="19">
        <v>215.79</v>
      </c>
      <c r="H19" s="19">
        <v>18.989999999999998</v>
      </c>
      <c r="I19" s="19">
        <v>-18.690000000000001</v>
      </c>
      <c r="J19" s="19">
        <v>-40.44</v>
      </c>
      <c r="K19" s="19" t="s">
        <v>53</v>
      </c>
      <c r="L19" s="19">
        <v>175.65</v>
      </c>
      <c r="M19" s="2" t="s">
        <v>99</v>
      </c>
      <c r="N19" s="2" t="s">
        <v>273</v>
      </c>
      <c r="O19" s="2" t="s">
        <v>274</v>
      </c>
      <c r="P19" s="2" t="s">
        <v>57</v>
      </c>
      <c r="Q19" s="2" t="s">
        <v>275</v>
      </c>
      <c r="R19" s="2" t="s">
        <v>54</v>
      </c>
      <c r="S19" s="19">
        <v>215.79</v>
      </c>
      <c r="T19" s="19" t="s">
        <v>59</v>
      </c>
      <c r="U19" s="2" t="s">
        <v>83</v>
      </c>
      <c r="V19" s="2" t="s">
        <v>276</v>
      </c>
      <c r="W19" s="2" t="s">
        <v>277</v>
      </c>
      <c r="X19" s="2" t="s">
        <v>278</v>
      </c>
      <c r="Y19" s="2" t="s">
        <v>54</v>
      </c>
      <c r="Z19" s="2" t="s">
        <v>276</v>
      </c>
      <c r="AA19" s="2" t="s">
        <v>279</v>
      </c>
      <c r="AB19" s="2" t="s">
        <v>280</v>
      </c>
      <c r="AC19" s="2" t="s">
        <v>281</v>
      </c>
      <c r="AD19" s="2" t="s">
        <v>282</v>
      </c>
      <c r="AE19" s="2" t="s">
        <v>283</v>
      </c>
      <c r="AF19" s="2" t="s">
        <v>70</v>
      </c>
      <c r="AG19" s="2" t="s">
        <v>92</v>
      </c>
      <c r="AH19" s="2" t="s">
        <v>284</v>
      </c>
      <c r="AI19" s="2" t="s">
        <v>54</v>
      </c>
      <c r="AJ19" s="2" t="s">
        <v>95</v>
      </c>
      <c r="AK19" s="2" t="s">
        <v>285</v>
      </c>
      <c r="AL19" s="2" t="s">
        <v>54</v>
      </c>
      <c r="AM19" s="2" t="s">
        <v>54</v>
      </c>
      <c r="AN19" s="2" t="s">
        <v>54</v>
      </c>
      <c r="AO19" s="2" t="s">
        <v>54</v>
      </c>
      <c r="AP19" s="2" t="s">
        <v>54</v>
      </c>
      <c r="AQ19" s="2" t="s">
        <v>54</v>
      </c>
      <c r="AR19" s="2" t="s">
        <v>54</v>
      </c>
      <c r="AS19" s="2" t="s">
        <v>52</v>
      </c>
      <c r="AT19" s="2" t="s">
        <v>53</v>
      </c>
      <c r="AU19" s="2" t="s">
        <v>52</v>
      </c>
    </row>
    <row r="20" spans="1:47" ht="22.5" hidden="1" customHeight="1" x14ac:dyDescent="0.25">
      <c r="A20" s="18" t="s">
        <v>286</v>
      </c>
      <c r="B20" s="2" t="s">
        <v>287</v>
      </c>
      <c r="C20" s="2" t="s">
        <v>129</v>
      </c>
      <c r="D20" s="2" t="s">
        <v>272</v>
      </c>
      <c r="E20" s="2" t="s">
        <v>52</v>
      </c>
      <c r="F20" s="19">
        <v>1</v>
      </c>
      <c r="G20" s="19">
        <v>61.29</v>
      </c>
      <c r="H20" s="19">
        <v>26.1</v>
      </c>
      <c r="I20" s="19">
        <v>-15.92</v>
      </c>
      <c r="J20" s="19">
        <v>-26.1</v>
      </c>
      <c r="K20" s="19" t="s">
        <v>53</v>
      </c>
      <c r="L20" s="19">
        <v>45.37</v>
      </c>
      <c r="M20" s="2" t="s">
        <v>99</v>
      </c>
      <c r="N20" s="2" t="s">
        <v>288</v>
      </c>
      <c r="O20" s="2" t="s">
        <v>289</v>
      </c>
      <c r="P20" s="2" t="s">
        <v>57</v>
      </c>
      <c r="Q20" s="2" t="s">
        <v>290</v>
      </c>
      <c r="R20" s="2" t="s">
        <v>54</v>
      </c>
      <c r="S20" s="19">
        <v>61.29</v>
      </c>
      <c r="T20" s="19" t="s">
        <v>82</v>
      </c>
      <c r="U20" s="2" t="s">
        <v>60</v>
      </c>
      <c r="V20" s="2" t="s">
        <v>54</v>
      </c>
      <c r="W20" s="2" t="s">
        <v>54</v>
      </c>
      <c r="X20" s="2" t="s">
        <v>54</v>
      </c>
      <c r="Y20" s="2" t="s">
        <v>54</v>
      </c>
      <c r="Z20" s="2" t="s">
        <v>291</v>
      </c>
      <c r="AA20" s="2" t="s">
        <v>292</v>
      </c>
      <c r="AB20" s="2" t="s">
        <v>293</v>
      </c>
      <c r="AC20" s="2" t="s">
        <v>294</v>
      </c>
      <c r="AD20" s="2" t="s">
        <v>187</v>
      </c>
      <c r="AE20" s="2" t="s">
        <v>295</v>
      </c>
      <c r="AF20" s="2" t="s">
        <v>70</v>
      </c>
      <c r="AG20" s="2" t="s">
        <v>109</v>
      </c>
      <c r="AH20" s="2" t="s">
        <v>296</v>
      </c>
      <c r="AI20" s="2" t="s">
        <v>54</v>
      </c>
      <c r="AJ20" s="2" t="s">
        <v>95</v>
      </c>
      <c r="AK20" s="2" t="s">
        <v>297</v>
      </c>
      <c r="AL20" s="2" t="s">
        <v>54</v>
      </c>
      <c r="AM20" s="2" t="s">
        <v>54</v>
      </c>
      <c r="AN20" s="2" t="s">
        <v>54</v>
      </c>
      <c r="AO20" s="2" t="s">
        <v>54</v>
      </c>
      <c r="AP20" s="2" t="s">
        <v>54</v>
      </c>
      <c r="AQ20" s="2" t="s">
        <v>54</v>
      </c>
      <c r="AR20" s="2" t="s">
        <v>54</v>
      </c>
      <c r="AS20" s="2" t="s">
        <v>52</v>
      </c>
      <c r="AT20" s="2" t="s">
        <v>53</v>
      </c>
      <c r="AU20" s="2" t="s">
        <v>52</v>
      </c>
    </row>
    <row r="21" spans="1:47" ht="22.5" hidden="1" customHeight="1" x14ac:dyDescent="0.25">
      <c r="A21" s="18" t="s">
        <v>298</v>
      </c>
      <c r="B21" s="2" t="s">
        <v>299</v>
      </c>
      <c r="C21" s="2" t="s">
        <v>50</v>
      </c>
      <c r="D21" s="2" t="s">
        <v>145</v>
      </c>
      <c r="E21" s="2" t="s">
        <v>52</v>
      </c>
      <c r="F21" s="19">
        <v>1</v>
      </c>
      <c r="G21" s="19">
        <v>58.4</v>
      </c>
      <c r="H21" s="19">
        <v>11.25</v>
      </c>
      <c r="I21" s="19">
        <v>-15.43</v>
      </c>
      <c r="J21" s="19">
        <v>-11.25</v>
      </c>
      <c r="K21" s="19" t="s">
        <v>53</v>
      </c>
      <c r="L21" s="19">
        <v>42.97</v>
      </c>
      <c r="M21" s="2" t="s">
        <v>99</v>
      </c>
      <c r="N21" s="2" t="s">
        <v>300</v>
      </c>
      <c r="O21" s="2" t="s">
        <v>301</v>
      </c>
      <c r="P21" s="2" t="s">
        <v>57</v>
      </c>
      <c r="Q21" s="2" t="s">
        <v>302</v>
      </c>
      <c r="R21" s="2" t="s">
        <v>54</v>
      </c>
      <c r="S21" s="19">
        <v>58.4</v>
      </c>
      <c r="T21" s="19" t="s">
        <v>82</v>
      </c>
      <c r="U21" s="2" t="s">
        <v>83</v>
      </c>
      <c r="V21" s="2" t="s">
        <v>303</v>
      </c>
      <c r="W21" s="2" t="s">
        <v>304</v>
      </c>
      <c r="X21" s="2" t="s">
        <v>305</v>
      </c>
      <c r="Y21" s="2" t="s">
        <v>54</v>
      </c>
      <c r="Z21" s="2" t="s">
        <v>303</v>
      </c>
      <c r="AA21" s="2" t="s">
        <v>306</v>
      </c>
      <c r="AB21" s="2" t="s">
        <v>307</v>
      </c>
      <c r="AC21" s="2" t="s">
        <v>308</v>
      </c>
      <c r="AD21" s="2" t="s">
        <v>68</v>
      </c>
      <c r="AE21" s="2" t="s">
        <v>309</v>
      </c>
      <c r="AF21" s="2" t="s">
        <v>70</v>
      </c>
      <c r="AG21" s="2" t="s">
        <v>92</v>
      </c>
      <c r="AH21" s="2" t="s">
        <v>310</v>
      </c>
      <c r="AI21" s="2" t="s">
        <v>311</v>
      </c>
      <c r="AJ21" s="2" t="s">
        <v>95</v>
      </c>
      <c r="AK21" s="2" t="s">
        <v>312</v>
      </c>
      <c r="AL21" s="2" t="s">
        <v>313</v>
      </c>
      <c r="AM21" s="2" t="s">
        <v>54</v>
      </c>
      <c r="AN21" s="2" t="s">
        <v>54</v>
      </c>
      <c r="AO21" s="2" t="s">
        <v>54</v>
      </c>
      <c r="AP21" s="2" t="s">
        <v>54</v>
      </c>
      <c r="AQ21" s="2" t="s">
        <v>54</v>
      </c>
      <c r="AR21" s="2" t="s">
        <v>54</v>
      </c>
      <c r="AS21" s="2" t="s">
        <v>52</v>
      </c>
      <c r="AT21" s="2" t="s">
        <v>53</v>
      </c>
      <c r="AU21" s="2" t="s">
        <v>52</v>
      </c>
    </row>
    <row r="22" spans="1:47" ht="22.5" hidden="1" customHeight="1" x14ac:dyDescent="0.25">
      <c r="A22" s="18" t="s">
        <v>314</v>
      </c>
      <c r="B22" s="2" t="s">
        <v>315</v>
      </c>
      <c r="C22" s="2" t="s">
        <v>50</v>
      </c>
      <c r="D22" s="2" t="s">
        <v>51</v>
      </c>
      <c r="E22" s="2" t="s">
        <v>99</v>
      </c>
      <c r="F22" s="19">
        <v>1</v>
      </c>
      <c r="G22" s="19">
        <v>61.29</v>
      </c>
      <c r="H22" s="19">
        <v>15.9</v>
      </c>
      <c r="I22" s="19">
        <v>-15.92</v>
      </c>
      <c r="J22" s="19" t="s">
        <v>53</v>
      </c>
      <c r="K22" s="19" t="s">
        <v>53</v>
      </c>
      <c r="L22" s="19">
        <v>61.27</v>
      </c>
      <c r="M22" s="2" t="s">
        <v>54</v>
      </c>
      <c r="N22" s="2" t="s">
        <v>288</v>
      </c>
      <c r="O22" s="2" t="s">
        <v>316</v>
      </c>
      <c r="P22" s="2" t="s">
        <v>57</v>
      </c>
      <c r="Q22" s="2" t="s">
        <v>317</v>
      </c>
      <c r="R22" s="2" t="s">
        <v>54</v>
      </c>
      <c r="S22" s="19">
        <v>61.29</v>
      </c>
      <c r="T22" s="19" t="s">
        <v>82</v>
      </c>
      <c r="U22" s="2" t="s">
        <v>60</v>
      </c>
      <c r="V22" s="2" t="s">
        <v>318</v>
      </c>
      <c r="W22" s="2" t="s">
        <v>319</v>
      </c>
      <c r="X22" s="2" t="s">
        <v>320</v>
      </c>
      <c r="Y22" s="2" t="s">
        <v>54</v>
      </c>
      <c r="Z22" s="2" t="s">
        <v>318</v>
      </c>
      <c r="AA22" s="2" t="s">
        <v>321</v>
      </c>
      <c r="AB22" s="2" t="s">
        <v>322</v>
      </c>
      <c r="AC22" s="2" t="s">
        <v>323</v>
      </c>
      <c r="AD22" s="2" t="s">
        <v>68</v>
      </c>
      <c r="AE22" s="2" t="s">
        <v>324</v>
      </c>
      <c r="AF22" s="2" t="s">
        <v>70</v>
      </c>
      <c r="AG22" s="2" t="s">
        <v>71</v>
      </c>
      <c r="AH22" s="2" t="s">
        <v>325</v>
      </c>
      <c r="AI22" s="2" t="s">
        <v>326</v>
      </c>
      <c r="AJ22" s="2" t="s">
        <v>327</v>
      </c>
      <c r="AK22" s="2" t="s">
        <v>328</v>
      </c>
      <c r="AL22" s="2" t="s">
        <v>54</v>
      </c>
      <c r="AM22" s="2" t="s">
        <v>54</v>
      </c>
      <c r="AN22" s="2" t="s">
        <v>54</v>
      </c>
      <c r="AO22" s="2" t="s">
        <v>54</v>
      </c>
      <c r="AP22" s="2" t="s">
        <v>54</v>
      </c>
      <c r="AQ22" s="2" t="s">
        <v>54</v>
      </c>
      <c r="AR22" s="2" t="s">
        <v>54</v>
      </c>
      <c r="AS22" s="2" t="s">
        <v>52</v>
      </c>
      <c r="AT22" s="2" t="s">
        <v>53</v>
      </c>
      <c r="AU22" s="2" t="s">
        <v>52</v>
      </c>
    </row>
    <row r="23" spans="1:47" ht="22.5" hidden="1" customHeight="1" x14ac:dyDescent="0.25">
      <c r="A23" s="18" t="s">
        <v>329</v>
      </c>
      <c r="B23" s="2" t="s">
        <v>330</v>
      </c>
      <c r="C23" s="2" t="s">
        <v>50</v>
      </c>
      <c r="D23" s="2" t="s">
        <v>145</v>
      </c>
      <c r="E23" s="2" t="s">
        <v>52</v>
      </c>
      <c r="F23" s="19">
        <v>1</v>
      </c>
      <c r="G23" s="19">
        <v>169.9</v>
      </c>
      <c r="H23" s="19" t="s">
        <v>53</v>
      </c>
      <c r="I23" s="19">
        <v>-28.88</v>
      </c>
      <c r="J23" s="19">
        <v>-20.45</v>
      </c>
      <c r="K23" s="19" t="s">
        <v>53</v>
      </c>
      <c r="L23" s="19">
        <v>120.57</v>
      </c>
      <c r="M23" s="2" t="s">
        <v>99</v>
      </c>
      <c r="N23" s="2" t="s">
        <v>331</v>
      </c>
      <c r="O23" s="2" t="s">
        <v>332</v>
      </c>
      <c r="P23" s="2" t="s">
        <v>57</v>
      </c>
      <c r="Q23" s="2" t="s">
        <v>333</v>
      </c>
      <c r="R23" s="2" t="s">
        <v>54</v>
      </c>
      <c r="S23" s="19">
        <v>169.9</v>
      </c>
      <c r="T23" s="19" t="s">
        <v>82</v>
      </c>
      <c r="U23" s="2" t="s">
        <v>60</v>
      </c>
      <c r="V23" s="2" t="s">
        <v>54</v>
      </c>
      <c r="W23" s="2" t="s">
        <v>54</v>
      </c>
      <c r="X23" s="2" t="s">
        <v>54</v>
      </c>
      <c r="Y23" s="2" t="s">
        <v>54</v>
      </c>
      <c r="Z23" s="2" t="s">
        <v>334</v>
      </c>
      <c r="AA23" s="2" t="s">
        <v>335</v>
      </c>
      <c r="AB23" s="2" t="s">
        <v>336</v>
      </c>
      <c r="AC23" s="2" t="s">
        <v>337</v>
      </c>
      <c r="AD23" s="2" t="s">
        <v>107</v>
      </c>
      <c r="AE23" s="2" t="s">
        <v>338</v>
      </c>
      <c r="AF23" s="2" t="s">
        <v>70</v>
      </c>
      <c r="AG23" s="2" t="s">
        <v>109</v>
      </c>
      <c r="AH23" s="2" t="s">
        <v>339</v>
      </c>
      <c r="AI23" s="2" t="s">
        <v>340</v>
      </c>
      <c r="AJ23" s="2" t="s">
        <v>95</v>
      </c>
      <c r="AK23" s="2" t="s">
        <v>341</v>
      </c>
      <c r="AL23" s="2" t="s">
        <v>54</v>
      </c>
      <c r="AM23" s="2" t="s">
        <v>54</v>
      </c>
      <c r="AN23" s="2" t="s">
        <v>54</v>
      </c>
      <c r="AO23" s="2" t="s">
        <v>54</v>
      </c>
      <c r="AP23" s="2" t="s">
        <v>54</v>
      </c>
      <c r="AQ23" s="2" t="s">
        <v>54</v>
      </c>
      <c r="AR23" s="2" t="s">
        <v>54</v>
      </c>
      <c r="AS23" s="2" t="s">
        <v>52</v>
      </c>
      <c r="AT23" s="2" t="s">
        <v>53</v>
      </c>
      <c r="AU23" s="2" t="s">
        <v>52</v>
      </c>
    </row>
    <row r="24" spans="1:47" ht="22.5" hidden="1" customHeight="1" x14ac:dyDescent="0.25">
      <c r="A24" s="18" t="s">
        <v>342</v>
      </c>
      <c r="B24" s="2" t="s">
        <v>330</v>
      </c>
      <c r="C24" s="2" t="s">
        <v>50</v>
      </c>
      <c r="D24" s="2" t="s">
        <v>51</v>
      </c>
      <c r="E24" s="2" t="s">
        <v>52</v>
      </c>
      <c r="F24" s="19">
        <v>1</v>
      </c>
      <c r="G24" s="19">
        <v>70.81</v>
      </c>
      <c r="H24" s="19">
        <v>6.58</v>
      </c>
      <c r="I24" s="19">
        <v>-14</v>
      </c>
      <c r="J24" s="19">
        <v>-6.58</v>
      </c>
      <c r="K24" s="19" t="s">
        <v>53</v>
      </c>
      <c r="L24" s="19">
        <v>56.81</v>
      </c>
      <c r="M24" s="2" t="s">
        <v>54</v>
      </c>
      <c r="N24" s="2" t="s">
        <v>343</v>
      </c>
      <c r="O24" s="2" t="s">
        <v>344</v>
      </c>
      <c r="P24" s="2" t="s">
        <v>57</v>
      </c>
      <c r="Q24" s="2" t="s">
        <v>345</v>
      </c>
      <c r="R24" s="2" t="s">
        <v>54</v>
      </c>
      <c r="S24" s="19">
        <v>70.81</v>
      </c>
      <c r="T24" s="19" t="s">
        <v>59</v>
      </c>
      <c r="U24" s="2" t="s">
        <v>60</v>
      </c>
      <c r="V24" s="2" t="s">
        <v>54</v>
      </c>
      <c r="W24" s="2" t="s">
        <v>54</v>
      </c>
      <c r="X24" s="2" t="s">
        <v>54</v>
      </c>
      <c r="Y24" s="2" t="s">
        <v>54</v>
      </c>
      <c r="Z24" s="2" t="s">
        <v>346</v>
      </c>
      <c r="AA24" s="2" t="s">
        <v>347</v>
      </c>
      <c r="AB24" s="2" t="s">
        <v>348</v>
      </c>
      <c r="AC24" s="2" t="s">
        <v>349</v>
      </c>
      <c r="AD24" s="2" t="s">
        <v>68</v>
      </c>
      <c r="AE24" s="2" t="s">
        <v>350</v>
      </c>
      <c r="AF24" s="2" t="s">
        <v>70</v>
      </c>
      <c r="AG24" s="2" t="s">
        <v>109</v>
      </c>
      <c r="AH24" s="2" t="s">
        <v>351</v>
      </c>
      <c r="AI24" s="2" t="s">
        <v>352</v>
      </c>
      <c r="AJ24" s="2" t="s">
        <v>95</v>
      </c>
      <c r="AK24" s="2" t="s">
        <v>353</v>
      </c>
      <c r="AL24" s="2" t="s">
        <v>354</v>
      </c>
      <c r="AM24" s="2" t="s">
        <v>54</v>
      </c>
      <c r="AN24" s="2" t="s">
        <v>54</v>
      </c>
      <c r="AO24" s="2" t="s">
        <v>54</v>
      </c>
      <c r="AP24" s="2" t="s">
        <v>54</v>
      </c>
      <c r="AQ24" s="2" t="s">
        <v>54</v>
      </c>
      <c r="AR24" s="2" t="s">
        <v>54</v>
      </c>
      <c r="AS24" s="2" t="s">
        <v>52</v>
      </c>
      <c r="AT24" s="2" t="s">
        <v>53</v>
      </c>
      <c r="AU24" s="2" t="s">
        <v>52</v>
      </c>
    </row>
    <row r="25" spans="1:47" ht="22.5" hidden="1" customHeight="1" x14ac:dyDescent="0.25">
      <c r="A25" s="18" t="s">
        <v>355</v>
      </c>
      <c r="B25" s="2" t="s">
        <v>356</v>
      </c>
      <c r="C25" s="2" t="s">
        <v>129</v>
      </c>
      <c r="D25" s="2" t="s">
        <v>272</v>
      </c>
      <c r="E25" s="2" t="s">
        <v>52</v>
      </c>
      <c r="F25" s="19">
        <v>1</v>
      </c>
      <c r="G25" s="19">
        <v>185.99</v>
      </c>
      <c r="H25" s="19" t="s">
        <v>53</v>
      </c>
      <c r="I25" s="19">
        <v>-31.62</v>
      </c>
      <c r="J25" s="19">
        <v>-20.45</v>
      </c>
      <c r="K25" s="19" t="s">
        <v>53</v>
      </c>
      <c r="L25" s="19">
        <v>133.91999999999999</v>
      </c>
      <c r="M25" s="2" t="s">
        <v>54</v>
      </c>
      <c r="N25" s="2" t="s">
        <v>180</v>
      </c>
      <c r="O25" s="2" t="s">
        <v>181</v>
      </c>
      <c r="P25" s="2" t="s">
        <v>57</v>
      </c>
      <c r="Q25" s="2" t="s">
        <v>182</v>
      </c>
      <c r="R25" s="2" t="s">
        <v>54</v>
      </c>
      <c r="S25" s="19">
        <v>185.99</v>
      </c>
      <c r="T25" s="19" t="s">
        <v>82</v>
      </c>
      <c r="U25" s="2" t="s">
        <v>60</v>
      </c>
      <c r="V25" s="2" t="s">
        <v>54</v>
      </c>
      <c r="W25" s="2" t="s">
        <v>54</v>
      </c>
      <c r="X25" s="2" t="s">
        <v>54</v>
      </c>
      <c r="Y25" s="2" t="s">
        <v>54</v>
      </c>
      <c r="Z25" s="2" t="s">
        <v>357</v>
      </c>
      <c r="AA25" s="2" t="s">
        <v>358</v>
      </c>
      <c r="AB25" s="2" t="s">
        <v>359</v>
      </c>
      <c r="AC25" s="2" t="s">
        <v>360</v>
      </c>
      <c r="AD25" s="2" t="s">
        <v>187</v>
      </c>
      <c r="AE25" s="2" t="s">
        <v>361</v>
      </c>
      <c r="AF25" s="2" t="s">
        <v>70</v>
      </c>
      <c r="AG25" s="2" t="s">
        <v>109</v>
      </c>
      <c r="AH25" s="2" t="s">
        <v>296</v>
      </c>
      <c r="AI25" s="2" t="s">
        <v>54</v>
      </c>
      <c r="AJ25" s="2" t="s">
        <v>95</v>
      </c>
      <c r="AK25" s="2" t="s">
        <v>362</v>
      </c>
      <c r="AL25" s="2" t="s">
        <v>54</v>
      </c>
      <c r="AM25" s="2" t="s">
        <v>54</v>
      </c>
      <c r="AN25" s="2" t="s">
        <v>54</v>
      </c>
      <c r="AO25" s="2" t="s">
        <v>54</v>
      </c>
      <c r="AP25" s="2" t="s">
        <v>54</v>
      </c>
      <c r="AQ25" s="2" t="s">
        <v>54</v>
      </c>
      <c r="AR25" s="2" t="s">
        <v>54</v>
      </c>
      <c r="AS25" s="2" t="s">
        <v>52</v>
      </c>
      <c r="AT25" s="2" t="s">
        <v>53</v>
      </c>
      <c r="AU25" s="2" t="s">
        <v>52</v>
      </c>
    </row>
    <row r="26" spans="1:47" ht="22.5" hidden="1" customHeight="1" x14ac:dyDescent="0.25">
      <c r="A26" s="18" t="s">
        <v>363</v>
      </c>
      <c r="B26" s="2" t="s">
        <v>364</v>
      </c>
      <c r="C26" s="2" t="s">
        <v>50</v>
      </c>
      <c r="D26" s="2" t="s">
        <v>51</v>
      </c>
      <c r="E26" s="2" t="s">
        <v>99</v>
      </c>
      <c r="F26" s="19">
        <v>1</v>
      </c>
      <c r="G26" s="19">
        <v>152.99</v>
      </c>
      <c r="H26" s="19" t="s">
        <v>53</v>
      </c>
      <c r="I26" s="19">
        <v>-20.91</v>
      </c>
      <c r="J26" s="19">
        <v>-20.45</v>
      </c>
      <c r="K26" s="19" t="s">
        <v>53</v>
      </c>
      <c r="L26" s="19">
        <v>111.63</v>
      </c>
      <c r="M26" s="2" t="s">
        <v>54</v>
      </c>
      <c r="N26" s="2" t="s">
        <v>365</v>
      </c>
      <c r="O26" s="2" t="s">
        <v>366</v>
      </c>
      <c r="P26" s="2" t="s">
        <v>57</v>
      </c>
      <c r="Q26" s="2" t="s">
        <v>367</v>
      </c>
      <c r="R26" s="2" t="s">
        <v>54</v>
      </c>
      <c r="S26" s="19">
        <v>152.99</v>
      </c>
      <c r="T26" s="19" t="s">
        <v>82</v>
      </c>
      <c r="U26" s="2" t="s">
        <v>60</v>
      </c>
      <c r="V26" s="2" t="s">
        <v>54</v>
      </c>
      <c r="W26" s="2" t="s">
        <v>54</v>
      </c>
      <c r="X26" s="2" t="s">
        <v>54</v>
      </c>
      <c r="Y26" s="2" t="s">
        <v>54</v>
      </c>
      <c r="Z26" s="2" t="s">
        <v>368</v>
      </c>
      <c r="AA26" s="2" t="s">
        <v>369</v>
      </c>
      <c r="AB26" s="2" t="s">
        <v>370</v>
      </c>
      <c r="AC26" s="2" t="s">
        <v>371</v>
      </c>
      <c r="AD26" s="2" t="s">
        <v>68</v>
      </c>
      <c r="AE26" s="2" t="s">
        <v>372</v>
      </c>
      <c r="AF26" s="2" t="s">
        <v>70</v>
      </c>
      <c r="AG26" s="2" t="s">
        <v>109</v>
      </c>
      <c r="AH26" s="2" t="s">
        <v>373</v>
      </c>
      <c r="AI26" s="2" t="s">
        <v>374</v>
      </c>
      <c r="AJ26" s="2" t="s">
        <v>95</v>
      </c>
      <c r="AK26" s="2" t="s">
        <v>375</v>
      </c>
      <c r="AL26" s="2" t="s">
        <v>54</v>
      </c>
      <c r="AM26" s="2" t="s">
        <v>54</v>
      </c>
      <c r="AN26" s="2" t="s">
        <v>54</v>
      </c>
      <c r="AO26" s="2" t="s">
        <v>54</v>
      </c>
      <c r="AP26" s="2" t="s">
        <v>54</v>
      </c>
      <c r="AQ26" s="2" t="s">
        <v>54</v>
      </c>
      <c r="AR26" s="2" t="s">
        <v>54</v>
      </c>
      <c r="AS26" s="2" t="s">
        <v>52</v>
      </c>
      <c r="AT26" s="2" t="s">
        <v>53</v>
      </c>
      <c r="AU26" s="2" t="s">
        <v>52</v>
      </c>
    </row>
    <row r="27" spans="1:47" ht="22.5" hidden="1" customHeight="1" x14ac:dyDescent="0.25">
      <c r="A27" s="18" t="s">
        <v>376</v>
      </c>
      <c r="B27" s="2" t="s">
        <v>377</v>
      </c>
      <c r="C27" s="2" t="s">
        <v>129</v>
      </c>
      <c r="D27" s="2" t="s">
        <v>378</v>
      </c>
      <c r="E27" s="2" t="s">
        <v>52</v>
      </c>
      <c r="F27" s="19">
        <v>1</v>
      </c>
      <c r="G27" s="19">
        <v>49.99</v>
      </c>
      <c r="H27" s="19">
        <v>30.2</v>
      </c>
      <c r="I27" s="19">
        <v>-14</v>
      </c>
      <c r="J27" s="19">
        <v>-30.2</v>
      </c>
      <c r="K27" s="19" t="s">
        <v>53</v>
      </c>
      <c r="L27" s="19">
        <v>35.99</v>
      </c>
      <c r="M27" s="2" t="s">
        <v>54</v>
      </c>
      <c r="N27" s="2" t="s">
        <v>379</v>
      </c>
      <c r="O27" s="2" t="s">
        <v>380</v>
      </c>
      <c r="P27" s="2" t="s">
        <v>57</v>
      </c>
      <c r="Q27" s="2" t="s">
        <v>381</v>
      </c>
      <c r="R27" s="2" t="s">
        <v>54</v>
      </c>
      <c r="S27" s="19">
        <v>49.99</v>
      </c>
      <c r="T27" s="19" t="s">
        <v>82</v>
      </c>
      <c r="U27" s="2" t="s">
        <v>60</v>
      </c>
      <c r="V27" s="2" t="s">
        <v>54</v>
      </c>
      <c r="W27" s="2" t="s">
        <v>54</v>
      </c>
      <c r="X27" s="2" t="s">
        <v>54</v>
      </c>
      <c r="Y27" s="2" t="s">
        <v>54</v>
      </c>
      <c r="Z27" s="2" t="s">
        <v>382</v>
      </c>
      <c r="AA27" s="2" t="s">
        <v>383</v>
      </c>
      <c r="AB27" s="2" t="s">
        <v>384</v>
      </c>
      <c r="AC27" s="2" t="s">
        <v>385</v>
      </c>
      <c r="AD27" s="2" t="s">
        <v>173</v>
      </c>
      <c r="AE27" s="2" t="s">
        <v>386</v>
      </c>
      <c r="AF27" s="2" t="s">
        <v>70</v>
      </c>
      <c r="AG27" s="2" t="s">
        <v>109</v>
      </c>
      <c r="AH27" s="2" t="s">
        <v>387</v>
      </c>
      <c r="AI27" s="2" t="s">
        <v>54</v>
      </c>
      <c r="AJ27" s="2" t="s">
        <v>95</v>
      </c>
      <c r="AK27" s="2" t="s">
        <v>388</v>
      </c>
      <c r="AL27" s="2" t="s">
        <v>54</v>
      </c>
      <c r="AM27" s="2" t="s">
        <v>54</v>
      </c>
      <c r="AN27" s="2" t="s">
        <v>54</v>
      </c>
      <c r="AO27" s="2" t="s">
        <v>54</v>
      </c>
      <c r="AP27" s="2" t="s">
        <v>54</v>
      </c>
      <c r="AQ27" s="2" t="s">
        <v>54</v>
      </c>
      <c r="AR27" s="2" t="s">
        <v>54</v>
      </c>
      <c r="AS27" s="2" t="s">
        <v>52</v>
      </c>
      <c r="AT27" s="2" t="s">
        <v>53</v>
      </c>
      <c r="AU27" s="2" t="s">
        <v>52</v>
      </c>
    </row>
    <row r="28" spans="1:47" ht="22.5" hidden="1" customHeight="1" x14ac:dyDescent="0.25">
      <c r="A28" s="18" t="s">
        <v>389</v>
      </c>
      <c r="B28" s="2" t="s">
        <v>390</v>
      </c>
      <c r="C28" s="2" t="s">
        <v>50</v>
      </c>
      <c r="D28" s="2" t="s">
        <v>78</v>
      </c>
      <c r="E28" s="2" t="s">
        <v>99</v>
      </c>
      <c r="F28" s="19">
        <v>1</v>
      </c>
      <c r="G28" s="19">
        <v>61.29</v>
      </c>
      <c r="H28" s="19">
        <v>5.88</v>
      </c>
      <c r="I28" s="19">
        <v>-15.92</v>
      </c>
      <c r="J28" s="19">
        <v>-5.88</v>
      </c>
      <c r="K28" s="19" t="s">
        <v>53</v>
      </c>
      <c r="L28" s="19">
        <v>45.37</v>
      </c>
      <c r="M28" s="2" t="s">
        <v>54</v>
      </c>
      <c r="N28" s="2" t="s">
        <v>288</v>
      </c>
      <c r="O28" s="2" t="s">
        <v>316</v>
      </c>
      <c r="P28" s="2" t="s">
        <v>57</v>
      </c>
      <c r="Q28" s="2" t="s">
        <v>317</v>
      </c>
      <c r="R28" s="2" t="s">
        <v>54</v>
      </c>
      <c r="S28" s="19">
        <v>61.29</v>
      </c>
      <c r="T28" s="19" t="s">
        <v>82</v>
      </c>
      <c r="U28" s="2" t="s">
        <v>60</v>
      </c>
      <c r="V28" s="2" t="s">
        <v>54</v>
      </c>
      <c r="W28" s="2" t="s">
        <v>54</v>
      </c>
      <c r="X28" s="2" t="s">
        <v>54</v>
      </c>
      <c r="Y28" s="2" t="s">
        <v>54</v>
      </c>
      <c r="Z28" s="2" t="s">
        <v>391</v>
      </c>
      <c r="AA28" s="2" t="s">
        <v>392</v>
      </c>
      <c r="AB28" s="2" t="s">
        <v>393</v>
      </c>
      <c r="AC28" s="2" t="s">
        <v>394</v>
      </c>
      <c r="AD28" s="2" t="s">
        <v>173</v>
      </c>
      <c r="AE28" s="2" t="s">
        <v>395</v>
      </c>
      <c r="AF28" s="2" t="s">
        <v>70</v>
      </c>
      <c r="AG28" s="2" t="s">
        <v>109</v>
      </c>
      <c r="AH28" s="2" t="s">
        <v>396</v>
      </c>
      <c r="AI28" s="2" t="s">
        <v>397</v>
      </c>
      <c r="AJ28" s="2" t="s">
        <v>95</v>
      </c>
      <c r="AK28" s="2" t="s">
        <v>398</v>
      </c>
      <c r="AL28" s="2" t="s">
        <v>54</v>
      </c>
      <c r="AM28" s="2" t="s">
        <v>54</v>
      </c>
      <c r="AN28" s="2" t="s">
        <v>54</v>
      </c>
      <c r="AO28" s="2" t="s">
        <v>54</v>
      </c>
      <c r="AP28" s="2" t="s">
        <v>54</v>
      </c>
      <c r="AQ28" s="2" t="s">
        <v>54</v>
      </c>
      <c r="AR28" s="2" t="s">
        <v>54</v>
      </c>
      <c r="AS28" s="2" t="s">
        <v>52</v>
      </c>
      <c r="AT28" s="2" t="s">
        <v>53</v>
      </c>
      <c r="AU28" s="2" t="s">
        <v>52</v>
      </c>
    </row>
    <row r="29" spans="1:47" ht="22.5" hidden="1" customHeight="1" x14ac:dyDescent="0.25">
      <c r="A29" s="18" t="s">
        <v>399</v>
      </c>
      <c r="B29" s="2" t="s">
        <v>400</v>
      </c>
      <c r="C29" s="2" t="s">
        <v>50</v>
      </c>
      <c r="D29" s="2" t="s">
        <v>145</v>
      </c>
      <c r="E29" s="2" t="s">
        <v>52</v>
      </c>
      <c r="F29" s="19">
        <v>1</v>
      </c>
      <c r="G29" s="19">
        <v>25.9</v>
      </c>
      <c r="H29" s="19">
        <v>9.9</v>
      </c>
      <c r="I29" s="19">
        <v>-9.9</v>
      </c>
      <c r="J29" s="19">
        <v>-9.9</v>
      </c>
      <c r="K29" s="19" t="s">
        <v>53</v>
      </c>
      <c r="L29" s="19">
        <v>16</v>
      </c>
      <c r="M29" s="2" t="s">
        <v>54</v>
      </c>
      <c r="N29" s="2" t="s">
        <v>401</v>
      </c>
      <c r="O29" s="2" t="s">
        <v>402</v>
      </c>
      <c r="P29" s="2" t="s">
        <v>57</v>
      </c>
      <c r="Q29" s="2" t="s">
        <v>403</v>
      </c>
      <c r="R29" s="2" t="s">
        <v>54</v>
      </c>
      <c r="S29" s="19">
        <v>25.9</v>
      </c>
      <c r="T29" s="19" t="s">
        <v>82</v>
      </c>
      <c r="U29" s="2" t="s">
        <v>60</v>
      </c>
      <c r="V29" s="2" t="s">
        <v>54</v>
      </c>
      <c r="W29" s="2" t="s">
        <v>54</v>
      </c>
      <c r="X29" s="2" t="s">
        <v>54</v>
      </c>
      <c r="Y29" s="2" t="s">
        <v>54</v>
      </c>
      <c r="Z29" s="2" t="s">
        <v>404</v>
      </c>
      <c r="AA29" s="2" t="s">
        <v>405</v>
      </c>
      <c r="AB29" s="2" t="s">
        <v>406</v>
      </c>
      <c r="AC29" s="2" t="s">
        <v>407</v>
      </c>
      <c r="AD29" s="2" t="s">
        <v>187</v>
      </c>
      <c r="AE29" s="2" t="s">
        <v>408</v>
      </c>
      <c r="AF29" s="2" t="s">
        <v>70</v>
      </c>
      <c r="AG29" s="2" t="s">
        <v>109</v>
      </c>
      <c r="AH29" s="2" t="s">
        <v>409</v>
      </c>
      <c r="AI29" s="2" t="s">
        <v>410</v>
      </c>
      <c r="AJ29" s="2" t="s">
        <v>95</v>
      </c>
      <c r="AK29" s="2" t="s">
        <v>411</v>
      </c>
      <c r="AL29" s="2" t="s">
        <v>54</v>
      </c>
      <c r="AM29" s="2" t="s">
        <v>54</v>
      </c>
      <c r="AN29" s="2" t="s">
        <v>54</v>
      </c>
      <c r="AO29" s="2" t="s">
        <v>54</v>
      </c>
      <c r="AP29" s="2" t="s">
        <v>54</v>
      </c>
      <c r="AQ29" s="2" t="s">
        <v>54</v>
      </c>
      <c r="AR29" s="2" t="s">
        <v>54</v>
      </c>
      <c r="AS29" s="2" t="s">
        <v>52</v>
      </c>
      <c r="AT29" s="2" t="s">
        <v>53</v>
      </c>
      <c r="AU29" s="2" t="s">
        <v>52</v>
      </c>
    </row>
    <row r="30" spans="1:47" ht="22.5" hidden="1" customHeight="1" x14ac:dyDescent="0.25">
      <c r="A30" s="18" t="s">
        <v>412</v>
      </c>
      <c r="B30" s="2" t="s">
        <v>413</v>
      </c>
      <c r="C30" s="2" t="s">
        <v>414</v>
      </c>
      <c r="D30" s="2" t="s">
        <v>415</v>
      </c>
      <c r="E30" s="2" t="s">
        <v>99</v>
      </c>
      <c r="F30" s="19">
        <v>0</v>
      </c>
      <c r="G30" s="19">
        <v>69.790000000000006</v>
      </c>
      <c r="H30" s="19">
        <v>14.9</v>
      </c>
      <c r="I30" s="19">
        <v>-17.36</v>
      </c>
      <c r="J30" s="19">
        <v>-14.9</v>
      </c>
      <c r="K30" s="19" t="s">
        <v>53</v>
      </c>
      <c r="L30" s="19">
        <v>52.43</v>
      </c>
      <c r="M30" s="2" t="s">
        <v>99</v>
      </c>
      <c r="N30" s="2" t="s">
        <v>416</v>
      </c>
      <c r="O30" s="2" t="s">
        <v>417</v>
      </c>
      <c r="P30" s="2" t="s">
        <v>57</v>
      </c>
      <c r="Q30" s="2" t="s">
        <v>418</v>
      </c>
      <c r="R30" s="2" t="s">
        <v>54</v>
      </c>
      <c r="S30" s="19">
        <v>69.790000000000006</v>
      </c>
      <c r="T30" s="19" t="s">
        <v>82</v>
      </c>
      <c r="U30" s="2" t="s">
        <v>83</v>
      </c>
      <c r="V30" s="2" t="s">
        <v>419</v>
      </c>
      <c r="W30" s="2" t="s">
        <v>420</v>
      </c>
      <c r="X30" s="2" t="s">
        <v>421</v>
      </c>
      <c r="Y30" s="2" t="s">
        <v>54</v>
      </c>
      <c r="Z30" s="2" t="s">
        <v>419</v>
      </c>
      <c r="AA30" s="2" t="s">
        <v>422</v>
      </c>
      <c r="AB30" s="2" t="s">
        <v>423</v>
      </c>
      <c r="AC30" s="2" t="s">
        <v>424</v>
      </c>
      <c r="AD30" s="2" t="s">
        <v>68</v>
      </c>
      <c r="AE30" s="2" t="s">
        <v>425</v>
      </c>
      <c r="AF30" s="2" t="s">
        <v>70</v>
      </c>
      <c r="AG30" s="2" t="s">
        <v>92</v>
      </c>
      <c r="AH30" s="2" t="s">
        <v>426</v>
      </c>
      <c r="AI30" s="2" t="s">
        <v>427</v>
      </c>
      <c r="AJ30" s="2" t="s">
        <v>95</v>
      </c>
      <c r="AK30" s="2" t="s">
        <v>428</v>
      </c>
      <c r="AL30" s="2" t="s">
        <v>54</v>
      </c>
      <c r="AM30" s="2" t="s">
        <v>54</v>
      </c>
      <c r="AN30" s="2" t="s">
        <v>54</v>
      </c>
      <c r="AO30" s="2" t="s">
        <v>54</v>
      </c>
      <c r="AP30" s="2" t="s">
        <v>54</v>
      </c>
      <c r="AQ30" s="2" t="s">
        <v>54</v>
      </c>
      <c r="AR30" s="2" t="s">
        <v>54</v>
      </c>
      <c r="AS30" s="20" t="s">
        <v>99</v>
      </c>
      <c r="AT30" s="2" t="s">
        <v>53</v>
      </c>
      <c r="AU30" s="2" t="s">
        <v>52</v>
      </c>
    </row>
    <row r="31" spans="1:47" ht="22.5" hidden="1" customHeight="1" x14ac:dyDescent="0.25">
      <c r="A31" s="18" t="s">
        <v>429</v>
      </c>
      <c r="B31" s="2" t="s">
        <v>430</v>
      </c>
      <c r="C31" s="2" t="s">
        <v>50</v>
      </c>
      <c r="D31" s="2" t="s">
        <v>145</v>
      </c>
      <c r="E31" s="2" t="s">
        <v>52</v>
      </c>
      <c r="F31" s="19">
        <v>1</v>
      </c>
      <c r="G31" s="19">
        <v>199.99</v>
      </c>
      <c r="H31" s="19" t="s">
        <v>53</v>
      </c>
      <c r="I31" s="19">
        <v>-34</v>
      </c>
      <c r="J31" s="19">
        <v>-17.95</v>
      </c>
      <c r="K31" s="19" t="s">
        <v>53</v>
      </c>
      <c r="L31" s="19">
        <v>148.04</v>
      </c>
      <c r="M31" s="2" t="s">
        <v>54</v>
      </c>
      <c r="N31" s="2" t="s">
        <v>431</v>
      </c>
      <c r="O31" s="2" t="s">
        <v>432</v>
      </c>
      <c r="P31" s="2" t="s">
        <v>57</v>
      </c>
      <c r="Q31" s="2" t="s">
        <v>433</v>
      </c>
      <c r="R31" s="2" t="s">
        <v>54</v>
      </c>
      <c r="S31" s="19">
        <v>199.99</v>
      </c>
      <c r="T31" s="19" t="s">
        <v>82</v>
      </c>
      <c r="U31" s="2" t="s">
        <v>60</v>
      </c>
      <c r="V31" s="2" t="s">
        <v>54</v>
      </c>
      <c r="W31" s="2" t="s">
        <v>54</v>
      </c>
      <c r="X31" s="2" t="s">
        <v>54</v>
      </c>
      <c r="Y31" s="2" t="s">
        <v>54</v>
      </c>
      <c r="Z31" s="2" t="s">
        <v>434</v>
      </c>
      <c r="AA31" s="2" t="s">
        <v>435</v>
      </c>
      <c r="AB31" s="2" t="s">
        <v>436</v>
      </c>
      <c r="AC31" s="2" t="s">
        <v>173</v>
      </c>
      <c r="AD31" s="2" t="s">
        <v>173</v>
      </c>
      <c r="AE31" s="2" t="s">
        <v>437</v>
      </c>
      <c r="AF31" s="2" t="s">
        <v>70</v>
      </c>
      <c r="AG31" s="2" t="s">
        <v>109</v>
      </c>
      <c r="AH31" s="2" t="s">
        <v>438</v>
      </c>
      <c r="AI31" s="2" t="s">
        <v>439</v>
      </c>
      <c r="AJ31" s="2" t="s">
        <v>95</v>
      </c>
      <c r="AK31" s="2" t="s">
        <v>440</v>
      </c>
      <c r="AL31" s="2" t="s">
        <v>441</v>
      </c>
      <c r="AM31" s="2" t="s">
        <v>54</v>
      </c>
      <c r="AN31" s="2" t="s">
        <v>54</v>
      </c>
      <c r="AO31" s="2" t="s">
        <v>54</v>
      </c>
      <c r="AP31" s="2" t="s">
        <v>54</v>
      </c>
      <c r="AQ31" s="2" t="s">
        <v>54</v>
      </c>
      <c r="AR31" s="2" t="s">
        <v>54</v>
      </c>
      <c r="AS31" s="2" t="s">
        <v>52</v>
      </c>
      <c r="AT31" s="2" t="s">
        <v>53</v>
      </c>
      <c r="AU31" s="2" t="s">
        <v>52</v>
      </c>
    </row>
    <row r="32" spans="1:47" ht="22.5" hidden="1" customHeight="1" x14ac:dyDescent="0.25">
      <c r="A32" s="18" t="s">
        <v>442</v>
      </c>
      <c r="B32" s="2" t="s">
        <v>443</v>
      </c>
      <c r="C32" s="2" t="s">
        <v>50</v>
      </c>
      <c r="D32" s="2" t="s">
        <v>51</v>
      </c>
      <c r="E32" s="2" t="s">
        <v>52</v>
      </c>
      <c r="F32" s="19">
        <v>1</v>
      </c>
      <c r="G32" s="19">
        <v>33.39</v>
      </c>
      <c r="H32" s="19">
        <v>9.9</v>
      </c>
      <c r="I32" s="19">
        <v>-11.18</v>
      </c>
      <c r="J32" s="19">
        <v>-9.9</v>
      </c>
      <c r="K32" s="19" t="s">
        <v>53</v>
      </c>
      <c r="L32" s="19">
        <v>22.21</v>
      </c>
      <c r="M32" s="2" t="s">
        <v>54</v>
      </c>
      <c r="N32" s="2" t="s">
        <v>194</v>
      </c>
      <c r="O32" s="2" t="s">
        <v>195</v>
      </c>
      <c r="P32" s="2" t="s">
        <v>57</v>
      </c>
      <c r="Q32" s="2" t="s">
        <v>196</v>
      </c>
      <c r="R32" s="2" t="s">
        <v>54</v>
      </c>
      <c r="S32" s="19">
        <v>33.39</v>
      </c>
      <c r="T32" s="19" t="s">
        <v>82</v>
      </c>
      <c r="U32" s="2" t="s">
        <v>60</v>
      </c>
      <c r="V32" s="2" t="s">
        <v>54</v>
      </c>
      <c r="W32" s="2" t="s">
        <v>54</v>
      </c>
      <c r="X32" s="2" t="s">
        <v>54</v>
      </c>
      <c r="Y32" s="2" t="s">
        <v>54</v>
      </c>
      <c r="Z32" s="2" t="s">
        <v>444</v>
      </c>
      <c r="AA32" s="2" t="s">
        <v>445</v>
      </c>
      <c r="AB32" s="2" t="s">
        <v>446</v>
      </c>
      <c r="AC32" s="2" t="s">
        <v>447</v>
      </c>
      <c r="AD32" s="2" t="s">
        <v>68</v>
      </c>
      <c r="AE32" s="2" t="s">
        <v>448</v>
      </c>
      <c r="AF32" s="2" t="s">
        <v>70</v>
      </c>
      <c r="AG32" s="2" t="s">
        <v>109</v>
      </c>
      <c r="AH32" s="2" t="s">
        <v>449</v>
      </c>
      <c r="AI32" s="2" t="s">
        <v>450</v>
      </c>
      <c r="AJ32" s="2" t="s">
        <v>95</v>
      </c>
      <c r="AK32" s="2" t="s">
        <v>451</v>
      </c>
      <c r="AL32" s="2" t="s">
        <v>54</v>
      </c>
      <c r="AM32" s="2" t="s">
        <v>54</v>
      </c>
      <c r="AN32" s="2" t="s">
        <v>54</v>
      </c>
      <c r="AO32" s="2" t="s">
        <v>54</v>
      </c>
      <c r="AP32" s="2" t="s">
        <v>54</v>
      </c>
      <c r="AQ32" s="2" t="s">
        <v>54</v>
      </c>
      <c r="AR32" s="2" t="s">
        <v>54</v>
      </c>
      <c r="AS32" s="2" t="s">
        <v>52</v>
      </c>
      <c r="AT32" s="2" t="s">
        <v>53</v>
      </c>
      <c r="AU32" s="2" t="s">
        <v>52</v>
      </c>
    </row>
    <row r="33" spans="1:47" ht="22.5" hidden="1" customHeight="1" x14ac:dyDescent="0.25">
      <c r="A33" s="18" t="s">
        <v>452</v>
      </c>
      <c r="B33" s="2" t="s">
        <v>443</v>
      </c>
      <c r="C33" s="2" t="s">
        <v>50</v>
      </c>
      <c r="D33" s="2" t="s">
        <v>78</v>
      </c>
      <c r="E33" s="2" t="s">
        <v>52</v>
      </c>
      <c r="F33" s="19">
        <v>1</v>
      </c>
      <c r="G33" s="19">
        <v>169.99</v>
      </c>
      <c r="H33" s="19" t="s">
        <v>53</v>
      </c>
      <c r="I33" s="19">
        <v>-28.9</v>
      </c>
      <c r="J33" s="19">
        <v>-20.45</v>
      </c>
      <c r="K33" s="19" t="s">
        <v>53</v>
      </c>
      <c r="L33" s="19">
        <v>120.64</v>
      </c>
      <c r="M33" s="2" t="s">
        <v>99</v>
      </c>
      <c r="N33" s="2" t="s">
        <v>365</v>
      </c>
      <c r="O33" s="2" t="s">
        <v>453</v>
      </c>
      <c r="P33" s="2" t="s">
        <v>57</v>
      </c>
      <c r="Q33" s="2" t="s">
        <v>454</v>
      </c>
      <c r="R33" s="2" t="s">
        <v>54</v>
      </c>
      <c r="S33" s="19">
        <v>169.99</v>
      </c>
      <c r="T33" s="19" t="s">
        <v>82</v>
      </c>
      <c r="U33" s="2" t="s">
        <v>60</v>
      </c>
      <c r="V33" s="2" t="s">
        <v>54</v>
      </c>
      <c r="W33" s="2" t="s">
        <v>54</v>
      </c>
      <c r="X33" s="2" t="s">
        <v>54</v>
      </c>
      <c r="Y33" s="2" t="s">
        <v>54</v>
      </c>
      <c r="Z33" s="2" t="s">
        <v>455</v>
      </c>
      <c r="AA33" s="2" t="s">
        <v>456</v>
      </c>
      <c r="AB33" s="2" t="s">
        <v>457</v>
      </c>
      <c r="AC33" s="2" t="s">
        <v>458</v>
      </c>
      <c r="AD33" s="2" t="s">
        <v>107</v>
      </c>
      <c r="AE33" s="2" t="s">
        <v>459</v>
      </c>
      <c r="AF33" s="2" t="s">
        <v>70</v>
      </c>
      <c r="AG33" s="2" t="s">
        <v>109</v>
      </c>
      <c r="AH33" s="2" t="s">
        <v>460</v>
      </c>
      <c r="AI33" s="2" t="s">
        <v>461</v>
      </c>
      <c r="AJ33" s="2" t="s">
        <v>95</v>
      </c>
      <c r="AK33" s="2" t="s">
        <v>462</v>
      </c>
      <c r="AL33" s="2" t="s">
        <v>54</v>
      </c>
      <c r="AM33" s="2" t="s">
        <v>54</v>
      </c>
      <c r="AN33" s="2" t="s">
        <v>54</v>
      </c>
      <c r="AO33" s="2" t="s">
        <v>54</v>
      </c>
      <c r="AP33" s="2" t="s">
        <v>54</v>
      </c>
      <c r="AQ33" s="2" t="s">
        <v>54</v>
      </c>
      <c r="AR33" s="2" t="s">
        <v>54</v>
      </c>
      <c r="AS33" s="2" t="s">
        <v>52</v>
      </c>
      <c r="AT33" s="2" t="s">
        <v>53</v>
      </c>
      <c r="AU33" s="2" t="s">
        <v>52</v>
      </c>
    </row>
    <row r="34" spans="1:47" ht="22.5" hidden="1" customHeight="1" x14ac:dyDescent="0.25">
      <c r="A34" s="18" t="s">
        <v>463</v>
      </c>
      <c r="B34" s="2" t="s">
        <v>464</v>
      </c>
      <c r="C34" s="2" t="s">
        <v>50</v>
      </c>
      <c r="D34" s="2" t="s">
        <v>51</v>
      </c>
      <c r="E34" s="2" t="s">
        <v>99</v>
      </c>
      <c r="F34" s="19">
        <v>1</v>
      </c>
      <c r="G34" s="19">
        <v>67.42</v>
      </c>
      <c r="H34" s="19">
        <v>22.78</v>
      </c>
      <c r="I34" s="19">
        <v>-16.96</v>
      </c>
      <c r="J34" s="19">
        <v>-22.78</v>
      </c>
      <c r="K34" s="19" t="s">
        <v>53</v>
      </c>
      <c r="L34" s="19">
        <v>50.46</v>
      </c>
      <c r="M34" s="2" t="s">
        <v>54</v>
      </c>
      <c r="N34" s="2" t="s">
        <v>465</v>
      </c>
      <c r="O34" s="2" t="s">
        <v>466</v>
      </c>
      <c r="P34" s="2" t="s">
        <v>57</v>
      </c>
      <c r="Q34" s="2" t="s">
        <v>467</v>
      </c>
      <c r="R34" s="2" t="s">
        <v>54</v>
      </c>
      <c r="S34" s="19">
        <v>67.42</v>
      </c>
      <c r="T34" s="19" t="s">
        <v>82</v>
      </c>
      <c r="U34" s="2" t="s">
        <v>60</v>
      </c>
      <c r="V34" s="2" t="s">
        <v>54</v>
      </c>
      <c r="W34" s="2" t="s">
        <v>54</v>
      </c>
      <c r="X34" s="2" t="s">
        <v>54</v>
      </c>
      <c r="Y34" s="2" t="s">
        <v>54</v>
      </c>
      <c r="Z34" s="2" t="s">
        <v>468</v>
      </c>
      <c r="AA34" s="2" t="s">
        <v>469</v>
      </c>
      <c r="AB34" s="2" t="s">
        <v>470</v>
      </c>
      <c r="AC34" s="2" t="s">
        <v>471</v>
      </c>
      <c r="AD34" s="2" t="s">
        <v>68</v>
      </c>
      <c r="AE34" s="2" t="s">
        <v>472</v>
      </c>
      <c r="AF34" s="2" t="s">
        <v>70</v>
      </c>
      <c r="AG34" s="2" t="s">
        <v>109</v>
      </c>
      <c r="AH34" s="2" t="s">
        <v>473</v>
      </c>
      <c r="AI34" s="2" t="s">
        <v>474</v>
      </c>
      <c r="AJ34" s="2" t="s">
        <v>95</v>
      </c>
      <c r="AK34" s="2" t="s">
        <v>475</v>
      </c>
      <c r="AL34" s="2" t="s">
        <v>54</v>
      </c>
      <c r="AM34" s="2" t="s">
        <v>54</v>
      </c>
      <c r="AN34" s="2" t="s">
        <v>54</v>
      </c>
      <c r="AO34" s="2" t="s">
        <v>54</v>
      </c>
      <c r="AP34" s="2" t="s">
        <v>54</v>
      </c>
      <c r="AQ34" s="2" t="s">
        <v>54</v>
      </c>
      <c r="AR34" s="2" t="s">
        <v>54</v>
      </c>
      <c r="AS34" s="2" t="s">
        <v>52</v>
      </c>
      <c r="AT34" s="2" t="s">
        <v>53</v>
      </c>
      <c r="AU34" s="2" t="s">
        <v>52</v>
      </c>
    </row>
    <row r="35" spans="1:47" ht="22.5" hidden="1" customHeight="1" x14ac:dyDescent="0.25">
      <c r="A35" s="18" t="s">
        <v>476</v>
      </c>
      <c r="B35" s="2" t="s">
        <v>477</v>
      </c>
      <c r="C35" s="2" t="s">
        <v>50</v>
      </c>
      <c r="D35" s="2" t="s">
        <v>145</v>
      </c>
      <c r="E35" s="2" t="s">
        <v>52</v>
      </c>
      <c r="F35" s="19">
        <v>1</v>
      </c>
      <c r="G35" s="19">
        <v>197.4</v>
      </c>
      <c r="H35" s="19" t="s">
        <v>53</v>
      </c>
      <c r="I35" s="19">
        <v>-33.56</v>
      </c>
      <c r="J35" s="19">
        <v>-26.45</v>
      </c>
      <c r="K35" s="19" t="s">
        <v>53</v>
      </c>
      <c r="L35" s="19">
        <v>137.38999999999999</v>
      </c>
      <c r="M35" s="2" t="s">
        <v>54</v>
      </c>
      <c r="N35" s="2" t="s">
        <v>478</v>
      </c>
      <c r="O35" s="2" t="s">
        <v>479</v>
      </c>
      <c r="P35" s="2" t="s">
        <v>57</v>
      </c>
      <c r="Q35" s="2" t="s">
        <v>480</v>
      </c>
      <c r="R35" s="2" t="s">
        <v>54</v>
      </c>
      <c r="S35" s="19">
        <v>197.4</v>
      </c>
      <c r="T35" s="19" t="s">
        <v>82</v>
      </c>
      <c r="U35" s="2" t="s">
        <v>83</v>
      </c>
      <c r="V35" s="2" t="s">
        <v>481</v>
      </c>
      <c r="W35" s="2" t="s">
        <v>482</v>
      </c>
      <c r="X35" s="2" t="s">
        <v>483</v>
      </c>
      <c r="Y35" s="2" t="s">
        <v>54</v>
      </c>
      <c r="Z35" s="2" t="s">
        <v>481</v>
      </c>
      <c r="AA35" s="2" t="s">
        <v>484</v>
      </c>
      <c r="AB35" s="2" t="s">
        <v>485</v>
      </c>
      <c r="AC35" s="2" t="s">
        <v>67</v>
      </c>
      <c r="AD35" s="2" t="s">
        <v>68</v>
      </c>
      <c r="AE35" s="2" t="s">
        <v>486</v>
      </c>
      <c r="AF35" s="2" t="s">
        <v>70</v>
      </c>
      <c r="AG35" s="2" t="s">
        <v>92</v>
      </c>
      <c r="AH35" s="2" t="s">
        <v>284</v>
      </c>
      <c r="AI35" s="2" t="s">
        <v>152</v>
      </c>
      <c r="AJ35" s="2" t="s">
        <v>95</v>
      </c>
      <c r="AK35" s="2" t="s">
        <v>487</v>
      </c>
      <c r="AL35" s="2" t="s">
        <v>54</v>
      </c>
      <c r="AM35" s="2" t="s">
        <v>54</v>
      </c>
      <c r="AN35" s="2" t="s">
        <v>54</v>
      </c>
      <c r="AO35" s="2" t="s">
        <v>54</v>
      </c>
      <c r="AP35" s="2" t="s">
        <v>54</v>
      </c>
      <c r="AQ35" s="2" t="s">
        <v>54</v>
      </c>
      <c r="AR35" s="2" t="s">
        <v>54</v>
      </c>
      <c r="AS35" s="2" t="s">
        <v>52</v>
      </c>
      <c r="AT35" s="2" t="s">
        <v>53</v>
      </c>
      <c r="AU35" s="2" t="s">
        <v>52</v>
      </c>
    </row>
    <row r="36" spans="1:47" ht="22.5" hidden="1" customHeight="1" x14ac:dyDescent="0.25">
      <c r="A36" s="18" t="s">
        <v>488</v>
      </c>
      <c r="B36" s="2" t="s">
        <v>489</v>
      </c>
      <c r="C36" s="2" t="s">
        <v>129</v>
      </c>
      <c r="D36" s="2" t="s">
        <v>130</v>
      </c>
      <c r="E36" s="2" t="s">
        <v>99</v>
      </c>
      <c r="F36" s="19">
        <v>1</v>
      </c>
      <c r="G36" s="19">
        <v>19.899999999999999</v>
      </c>
      <c r="H36" s="19">
        <v>28.5</v>
      </c>
      <c r="I36" s="19">
        <v>-8.8800000000000008</v>
      </c>
      <c r="J36" s="19">
        <v>-28.5</v>
      </c>
      <c r="K36" s="19" t="s">
        <v>53</v>
      </c>
      <c r="L36" s="19">
        <v>11.02</v>
      </c>
      <c r="M36" s="2" t="s">
        <v>99</v>
      </c>
      <c r="N36" s="2" t="s">
        <v>490</v>
      </c>
      <c r="O36" s="2" t="s">
        <v>491</v>
      </c>
      <c r="P36" s="2" t="s">
        <v>57</v>
      </c>
      <c r="Q36" s="2" t="s">
        <v>492</v>
      </c>
      <c r="R36" s="2" t="s">
        <v>54</v>
      </c>
      <c r="S36" s="19">
        <v>19.899999999999999</v>
      </c>
      <c r="T36" s="19" t="s">
        <v>82</v>
      </c>
      <c r="U36" s="2" t="s">
        <v>60</v>
      </c>
      <c r="V36" s="2" t="s">
        <v>54</v>
      </c>
      <c r="W36" s="2" t="s">
        <v>54</v>
      </c>
      <c r="X36" s="2" t="s">
        <v>54</v>
      </c>
      <c r="Y36" s="2" t="s">
        <v>54</v>
      </c>
      <c r="Z36" s="2" t="s">
        <v>493</v>
      </c>
      <c r="AA36" s="2" t="s">
        <v>494</v>
      </c>
      <c r="AB36" s="2" t="s">
        <v>495</v>
      </c>
      <c r="AC36" s="2" t="s">
        <v>496</v>
      </c>
      <c r="AD36" s="2" t="s">
        <v>122</v>
      </c>
      <c r="AE36" s="2" t="s">
        <v>497</v>
      </c>
      <c r="AF36" s="2" t="s">
        <v>70</v>
      </c>
      <c r="AG36" s="2" t="s">
        <v>109</v>
      </c>
      <c r="AH36" s="2" t="s">
        <v>498</v>
      </c>
      <c r="AI36" s="2" t="s">
        <v>54</v>
      </c>
      <c r="AJ36" s="2" t="s">
        <v>95</v>
      </c>
      <c r="AK36" s="2" t="s">
        <v>499</v>
      </c>
      <c r="AL36" s="2" t="s">
        <v>54</v>
      </c>
      <c r="AM36" s="2" t="s">
        <v>54</v>
      </c>
      <c r="AN36" s="2" t="s">
        <v>54</v>
      </c>
      <c r="AO36" s="2" t="s">
        <v>54</v>
      </c>
      <c r="AP36" s="2" t="s">
        <v>54</v>
      </c>
      <c r="AQ36" s="2" t="s">
        <v>54</v>
      </c>
      <c r="AR36" s="2" t="s">
        <v>54</v>
      </c>
      <c r="AS36" s="2" t="s">
        <v>52</v>
      </c>
      <c r="AT36" s="2" t="s">
        <v>53</v>
      </c>
      <c r="AU36" s="2" t="s">
        <v>52</v>
      </c>
    </row>
    <row r="37" spans="1:47" ht="22.5" hidden="1" customHeight="1" x14ac:dyDescent="0.25">
      <c r="A37" s="18" t="s">
        <v>500</v>
      </c>
      <c r="B37" s="2" t="s">
        <v>489</v>
      </c>
      <c r="C37" s="2" t="s">
        <v>50</v>
      </c>
      <c r="D37" s="2" t="s">
        <v>145</v>
      </c>
      <c r="E37" s="2" t="s">
        <v>52</v>
      </c>
      <c r="F37" s="19">
        <v>1</v>
      </c>
      <c r="G37" s="19">
        <v>169.99</v>
      </c>
      <c r="H37" s="19" t="s">
        <v>53</v>
      </c>
      <c r="I37" s="19">
        <v>-28.9</v>
      </c>
      <c r="J37" s="19">
        <v>-21.45</v>
      </c>
      <c r="K37" s="19" t="s">
        <v>53</v>
      </c>
      <c r="L37" s="19">
        <v>119.64</v>
      </c>
      <c r="M37" s="2" t="s">
        <v>54</v>
      </c>
      <c r="N37" s="2" t="s">
        <v>365</v>
      </c>
      <c r="O37" s="2" t="s">
        <v>501</v>
      </c>
      <c r="P37" s="2" t="s">
        <v>57</v>
      </c>
      <c r="Q37" s="2" t="s">
        <v>502</v>
      </c>
      <c r="R37" s="2" t="s">
        <v>54</v>
      </c>
      <c r="S37" s="19">
        <v>169.99</v>
      </c>
      <c r="T37" s="19" t="s">
        <v>82</v>
      </c>
      <c r="U37" s="2" t="s">
        <v>83</v>
      </c>
      <c r="V37" s="2" t="s">
        <v>503</v>
      </c>
      <c r="W37" s="2" t="s">
        <v>504</v>
      </c>
      <c r="X37" s="2" t="s">
        <v>505</v>
      </c>
      <c r="Y37" s="2" t="s">
        <v>64</v>
      </c>
      <c r="Z37" s="2" t="s">
        <v>503</v>
      </c>
      <c r="AA37" s="2" t="s">
        <v>506</v>
      </c>
      <c r="AB37" s="2" t="s">
        <v>507</v>
      </c>
      <c r="AC37" s="2" t="s">
        <v>508</v>
      </c>
      <c r="AD37" s="2" t="s">
        <v>509</v>
      </c>
      <c r="AE37" s="2" t="s">
        <v>510</v>
      </c>
      <c r="AF37" s="2" t="s">
        <v>70</v>
      </c>
      <c r="AG37" s="2" t="s">
        <v>92</v>
      </c>
      <c r="AH37" s="2" t="s">
        <v>511</v>
      </c>
      <c r="AI37" s="2" t="s">
        <v>512</v>
      </c>
      <c r="AJ37" s="2" t="s">
        <v>95</v>
      </c>
      <c r="AK37" s="2" t="s">
        <v>513</v>
      </c>
      <c r="AL37" s="2" t="s">
        <v>54</v>
      </c>
      <c r="AM37" s="2" t="s">
        <v>54</v>
      </c>
      <c r="AN37" s="2" t="s">
        <v>54</v>
      </c>
      <c r="AO37" s="2" t="s">
        <v>54</v>
      </c>
      <c r="AP37" s="2" t="s">
        <v>54</v>
      </c>
      <c r="AQ37" s="2" t="s">
        <v>54</v>
      </c>
      <c r="AR37" s="2" t="s">
        <v>54</v>
      </c>
      <c r="AS37" s="2" t="s">
        <v>52</v>
      </c>
      <c r="AT37" s="2" t="s">
        <v>53</v>
      </c>
      <c r="AU37" s="2" t="s">
        <v>52</v>
      </c>
    </row>
    <row r="38" spans="1:47" ht="22.5" hidden="1" customHeight="1" x14ac:dyDescent="0.25">
      <c r="A38" s="18" t="s">
        <v>514</v>
      </c>
      <c r="B38" s="2" t="s">
        <v>515</v>
      </c>
      <c r="C38" s="2" t="s">
        <v>50</v>
      </c>
      <c r="D38" s="2" t="s">
        <v>78</v>
      </c>
      <c r="E38" s="2" t="s">
        <v>99</v>
      </c>
      <c r="F38" s="19">
        <v>1</v>
      </c>
      <c r="G38" s="19">
        <v>54.87</v>
      </c>
      <c r="H38" s="19">
        <v>35.5</v>
      </c>
      <c r="I38" s="19">
        <v>-12.08</v>
      </c>
      <c r="J38" s="19">
        <v>-35.5</v>
      </c>
      <c r="K38" s="19" t="s">
        <v>53</v>
      </c>
      <c r="L38" s="19">
        <v>42.79</v>
      </c>
      <c r="M38" s="2" t="s">
        <v>54</v>
      </c>
      <c r="N38" s="2" t="s">
        <v>115</v>
      </c>
      <c r="O38" s="2" t="s">
        <v>516</v>
      </c>
      <c r="P38" s="2" t="s">
        <v>57</v>
      </c>
      <c r="Q38" s="2" t="s">
        <v>117</v>
      </c>
      <c r="R38" s="2" t="s">
        <v>54</v>
      </c>
      <c r="S38" s="19">
        <v>54.87</v>
      </c>
      <c r="T38" s="19" t="s">
        <v>59</v>
      </c>
      <c r="U38" s="2" t="s">
        <v>60</v>
      </c>
      <c r="V38" s="2" t="s">
        <v>54</v>
      </c>
      <c r="W38" s="2" t="s">
        <v>54</v>
      </c>
      <c r="X38" s="2" t="s">
        <v>54</v>
      </c>
      <c r="Y38" s="2" t="s">
        <v>54</v>
      </c>
      <c r="Z38" s="2" t="s">
        <v>517</v>
      </c>
      <c r="AA38" s="2" t="s">
        <v>518</v>
      </c>
      <c r="AB38" s="2" t="s">
        <v>519</v>
      </c>
      <c r="AC38" s="2" t="s">
        <v>520</v>
      </c>
      <c r="AD38" s="2" t="s">
        <v>521</v>
      </c>
      <c r="AE38" s="2" t="s">
        <v>522</v>
      </c>
      <c r="AF38" s="2" t="s">
        <v>70</v>
      </c>
      <c r="AG38" s="2" t="s">
        <v>109</v>
      </c>
      <c r="AH38" s="2" t="s">
        <v>523</v>
      </c>
      <c r="AI38" s="2" t="s">
        <v>524</v>
      </c>
      <c r="AJ38" s="2" t="s">
        <v>95</v>
      </c>
      <c r="AK38" s="2" t="s">
        <v>525</v>
      </c>
      <c r="AL38" s="2" t="s">
        <v>54</v>
      </c>
      <c r="AM38" s="2" t="s">
        <v>54</v>
      </c>
      <c r="AN38" s="2" t="s">
        <v>54</v>
      </c>
      <c r="AO38" s="2" t="s">
        <v>54</v>
      </c>
      <c r="AP38" s="2" t="s">
        <v>54</v>
      </c>
      <c r="AQ38" s="2" t="s">
        <v>54</v>
      </c>
      <c r="AR38" s="2" t="s">
        <v>54</v>
      </c>
      <c r="AS38" s="2" t="s">
        <v>52</v>
      </c>
      <c r="AT38" s="2" t="s">
        <v>53</v>
      </c>
      <c r="AU38" s="2" t="s">
        <v>52</v>
      </c>
    </row>
    <row r="39" spans="1:47" ht="22.5" hidden="1" customHeight="1" x14ac:dyDescent="0.25">
      <c r="A39" s="18" t="s">
        <v>526</v>
      </c>
      <c r="B39" s="2" t="s">
        <v>527</v>
      </c>
      <c r="C39" s="2" t="s">
        <v>50</v>
      </c>
      <c r="D39" s="2" t="s">
        <v>78</v>
      </c>
      <c r="E39" s="2" t="s">
        <v>99</v>
      </c>
      <c r="F39" s="19">
        <v>3</v>
      </c>
      <c r="G39" s="19">
        <v>59.97</v>
      </c>
      <c r="H39" s="19" t="s">
        <v>53</v>
      </c>
      <c r="I39" s="19">
        <v>-26.7</v>
      </c>
      <c r="J39" s="19" t="s">
        <v>53</v>
      </c>
      <c r="K39" s="19" t="s">
        <v>53</v>
      </c>
      <c r="L39" s="19">
        <v>33.270000000000003</v>
      </c>
      <c r="M39" s="2" t="s">
        <v>54</v>
      </c>
      <c r="N39" s="2" t="s">
        <v>528</v>
      </c>
      <c r="O39" s="2" t="s">
        <v>529</v>
      </c>
      <c r="P39" s="2" t="s">
        <v>57</v>
      </c>
      <c r="Q39" s="2" t="s">
        <v>530</v>
      </c>
      <c r="R39" s="2" t="s">
        <v>54</v>
      </c>
      <c r="S39" s="19">
        <v>19.989999999999998</v>
      </c>
      <c r="T39" s="19" t="s">
        <v>82</v>
      </c>
      <c r="U39" s="2" t="s">
        <v>60</v>
      </c>
      <c r="V39" s="2" t="s">
        <v>54</v>
      </c>
      <c r="W39" s="2" t="s">
        <v>54</v>
      </c>
      <c r="X39" s="2" t="s">
        <v>54</v>
      </c>
      <c r="Y39" s="2" t="s">
        <v>54</v>
      </c>
      <c r="Z39" s="2" t="s">
        <v>531</v>
      </c>
      <c r="AA39" s="2" t="s">
        <v>532</v>
      </c>
      <c r="AB39" s="2" t="s">
        <v>533</v>
      </c>
      <c r="AC39" s="2" t="s">
        <v>173</v>
      </c>
      <c r="AD39" s="2" t="s">
        <v>173</v>
      </c>
      <c r="AE39" s="2" t="s">
        <v>534</v>
      </c>
      <c r="AF39" s="2" t="s">
        <v>70</v>
      </c>
      <c r="AG39" s="2" t="s">
        <v>109</v>
      </c>
      <c r="AH39" s="2" t="s">
        <v>535</v>
      </c>
      <c r="AI39" s="2" t="s">
        <v>536</v>
      </c>
      <c r="AJ39" s="2" t="s">
        <v>95</v>
      </c>
      <c r="AK39" s="2" t="s">
        <v>537</v>
      </c>
      <c r="AL39" s="2" t="s">
        <v>54</v>
      </c>
      <c r="AM39" s="2" t="s">
        <v>54</v>
      </c>
      <c r="AN39" s="2" t="s">
        <v>54</v>
      </c>
      <c r="AO39" s="2" t="s">
        <v>54</v>
      </c>
      <c r="AP39" s="2" t="s">
        <v>54</v>
      </c>
      <c r="AQ39" s="2" t="s">
        <v>54</v>
      </c>
      <c r="AR39" s="2" t="s">
        <v>54</v>
      </c>
      <c r="AS39" s="2" t="s">
        <v>52</v>
      </c>
      <c r="AT39" s="2" t="s">
        <v>53</v>
      </c>
      <c r="AU39" s="2" t="s">
        <v>52</v>
      </c>
    </row>
    <row r="40" spans="1:47" ht="22.5" hidden="1" customHeight="1" x14ac:dyDescent="0.25">
      <c r="A40" s="18" t="s">
        <v>538</v>
      </c>
      <c r="B40" s="2" t="s">
        <v>527</v>
      </c>
      <c r="C40" s="2" t="s">
        <v>50</v>
      </c>
      <c r="D40" s="2" t="s">
        <v>145</v>
      </c>
      <c r="E40" s="2" t="s">
        <v>99</v>
      </c>
      <c r="F40" s="19">
        <v>1</v>
      </c>
      <c r="G40" s="19">
        <v>19.989999999999998</v>
      </c>
      <c r="H40" s="19" t="s">
        <v>53</v>
      </c>
      <c r="I40" s="19">
        <v>-8.9</v>
      </c>
      <c r="J40" s="19" t="s">
        <v>53</v>
      </c>
      <c r="K40" s="19" t="s">
        <v>53</v>
      </c>
      <c r="L40" s="19">
        <v>11.09</v>
      </c>
      <c r="M40" s="2" t="s">
        <v>54</v>
      </c>
      <c r="N40" s="2" t="s">
        <v>528</v>
      </c>
      <c r="O40" s="2" t="s">
        <v>529</v>
      </c>
      <c r="P40" s="2" t="s">
        <v>57</v>
      </c>
      <c r="Q40" s="2" t="s">
        <v>530</v>
      </c>
      <c r="R40" s="2" t="s">
        <v>54</v>
      </c>
      <c r="S40" s="19">
        <v>19.989999999999998</v>
      </c>
      <c r="T40" s="19" t="s">
        <v>82</v>
      </c>
      <c r="U40" s="2" t="s">
        <v>60</v>
      </c>
      <c r="V40" s="2" t="s">
        <v>54</v>
      </c>
      <c r="W40" s="2" t="s">
        <v>54</v>
      </c>
      <c r="X40" s="2" t="s">
        <v>54</v>
      </c>
      <c r="Y40" s="2" t="s">
        <v>54</v>
      </c>
      <c r="Z40" s="2" t="s">
        <v>531</v>
      </c>
      <c r="AA40" s="2" t="s">
        <v>532</v>
      </c>
      <c r="AB40" s="2" t="s">
        <v>533</v>
      </c>
      <c r="AC40" s="2" t="s">
        <v>173</v>
      </c>
      <c r="AD40" s="2" t="s">
        <v>173</v>
      </c>
      <c r="AE40" s="2" t="s">
        <v>534</v>
      </c>
      <c r="AF40" s="2" t="s">
        <v>70</v>
      </c>
      <c r="AG40" s="2" t="s">
        <v>109</v>
      </c>
      <c r="AH40" s="2" t="s">
        <v>539</v>
      </c>
      <c r="AI40" s="2" t="s">
        <v>540</v>
      </c>
      <c r="AJ40" s="2" t="s">
        <v>95</v>
      </c>
      <c r="AK40" s="2" t="s">
        <v>541</v>
      </c>
      <c r="AL40" s="2" t="s">
        <v>54</v>
      </c>
      <c r="AM40" s="2" t="s">
        <v>54</v>
      </c>
      <c r="AN40" s="2" t="s">
        <v>54</v>
      </c>
      <c r="AO40" s="2" t="s">
        <v>54</v>
      </c>
      <c r="AP40" s="2" t="s">
        <v>54</v>
      </c>
      <c r="AQ40" s="2" t="s">
        <v>54</v>
      </c>
      <c r="AR40" s="2" t="s">
        <v>54</v>
      </c>
      <c r="AS40" s="2" t="s">
        <v>52</v>
      </c>
      <c r="AT40" s="2" t="s">
        <v>53</v>
      </c>
      <c r="AU40" s="2" t="s">
        <v>52</v>
      </c>
    </row>
    <row r="41" spans="1:47" ht="22.5" hidden="1" customHeight="1" x14ac:dyDescent="0.25">
      <c r="A41" s="18" t="s">
        <v>542</v>
      </c>
      <c r="B41" s="2" t="s">
        <v>527</v>
      </c>
      <c r="C41" s="2" t="s">
        <v>50</v>
      </c>
      <c r="D41" s="2" t="s">
        <v>145</v>
      </c>
      <c r="E41" s="2" t="s">
        <v>52</v>
      </c>
      <c r="F41" s="19">
        <v>1</v>
      </c>
      <c r="G41" s="19">
        <v>65.099999999999994</v>
      </c>
      <c r="H41" s="19">
        <v>13.92</v>
      </c>
      <c r="I41" s="19">
        <v>-16.57</v>
      </c>
      <c r="J41" s="19">
        <v>-13.92</v>
      </c>
      <c r="K41" s="19" t="s">
        <v>53</v>
      </c>
      <c r="L41" s="19">
        <v>48.53</v>
      </c>
      <c r="M41" s="2" t="s">
        <v>54</v>
      </c>
      <c r="N41" s="2" t="s">
        <v>543</v>
      </c>
      <c r="O41" s="2" t="s">
        <v>544</v>
      </c>
      <c r="P41" s="2" t="s">
        <v>57</v>
      </c>
      <c r="Q41" s="2" t="s">
        <v>545</v>
      </c>
      <c r="R41" s="2" t="s">
        <v>54</v>
      </c>
      <c r="S41" s="19">
        <v>65.099999999999994</v>
      </c>
      <c r="T41" s="19" t="s">
        <v>82</v>
      </c>
      <c r="U41" s="2" t="s">
        <v>83</v>
      </c>
      <c r="V41" s="2" t="s">
        <v>546</v>
      </c>
      <c r="W41" s="2" t="s">
        <v>547</v>
      </c>
      <c r="X41" s="2" t="s">
        <v>548</v>
      </c>
      <c r="Y41" s="2" t="s">
        <v>54</v>
      </c>
      <c r="Z41" s="2" t="s">
        <v>546</v>
      </c>
      <c r="AA41" s="2" t="s">
        <v>549</v>
      </c>
      <c r="AB41" s="2" t="s">
        <v>550</v>
      </c>
      <c r="AC41" s="2" t="s">
        <v>551</v>
      </c>
      <c r="AD41" s="2" t="s">
        <v>68</v>
      </c>
      <c r="AE41" s="2" t="s">
        <v>552</v>
      </c>
      <c r="AF41" s="2" t="s">
        <v>70</v>
      </c>
      <c r="AG41" s="2" t="s">
        <v>92</v>
      </c>
      <c r="AH41" s="2" t="s">
        <v>553</v>
      </c>
      <c r="AI41" s="2" t="s">
        <v>554</v>
      </c>
      <c r="AJ41" s="2" t="s">
        <v>95</v>
      </c>
      <c r="AK41" s="2" t="s">
        <v>555</v>
      </c>
      <c r="AL41" s="2" t="s">
        <v>54</v>
      </c>
      <c r="AM41" s="2" t="s">
        <v>54</v>
      </c>
      <c r="AN41" s="2" t="s">
        <v>54</v>
      </c>
      <c r="AO41" s="2" t="s">
        <v>54</v>
      </c>
      <c r="AP41" s="2" t="s">
        <v>54</v>
      </c>
      <c r="AQ41" s="2" t="s">
        <v>54</v>
      </c>
      <c r="AR41" s="2" t="s">
        <v>54</v>
      </c>
      <c r="AS41" s="2" t="s">
        <v>52</v>
      </c>
      <c r="AT41" s="2" t="s">
        <v>53</v>
      </c>
      <c r="AU41" s="2" t="s">
        <v>52</v>
      </c>
    </row>
    <row r="42" spans="1:47" ht="22.5" hidden="1" customHeight="1" x14ac:dyDescent="0.25">
      <c r="A42" s="18" t="s">
        <v>556</v>
      </c>
      <c r="B42" s="2" t="s">
        <v>557</v>
      </c>
      <c r="C42" s="2" t="s">
        <v>129</v>
      </c>
      <c r="D42" s="2" t="s">
        <v>558</v>
      </c>
      <c r="E42" s="2" t="s">
        <v>52</v>
      </c>
      <c r="F42" s="19">
        <v>1</v>
      </c>
      <c r="G42" s="19">
        <v>87.01</v>
      </c>
      <c r="H42" s="19">
        <v>16.29</v>
      </c>
      <c r="I42" s="19">
        <v>-14.79</v>
      </c>
      <c r="J42" s="19">
        <v>-37.74</v>
      </c>
      <c r="K42" s="19" t="s">
        <v>53</v>
      </c>
      <c r="L42" s="19">
        <v>50.77</v>
      </c>
      <c r="M42" s="2" t="s">
        <v>99</v>
      </c>
      <c r="N42" s="2" t="s">
        <v>559</v>
      </c>
      <c r="O42" s="2" t="s">
        <v>560</v>
      </c>
      <c r="P42" s="2" t="s">
        <v>57</v>
      </c>
      <c r="Q42" s="2" t="s">
        <v>561</v>
      </c>
      <c r="R42" s="2" t="s">
        <v>54</v>
      </c>
      <c r="S42" s="19">
        <v>87.01</v>
      </c>
      <c r="T42" s="19" t="s">
        <v>82</v>
      </c>
      <c r="U42" s="2" t="s">
        <v>83</v>
      </c>
      <c r="V42" s="2" t="s">
        <v>562</v>
      </c>
      <c r="W42" s="2" t="s">
        <v>563</v>
      </c>
      <c r="X42" s="2" t="s">
        <v>564</v>
      </c>
      <c r="Y42" s="2" t="s">
        <v>54</v>
      </c>
      <c r="Z42" s="2" t="s">
        <v>562</v>
      </c>
      <c r="AA42" s="2" t="s">
        <v>565</v>
      </c>
      <c r="AB42" s="2" t="s">
        <v>566</v>
      </c>
      <c r="AC42" s="2" t="s">
        <v>567</v>
      </c>
      <c r="AD42" s="2" t="s">
        <v>568</v>
      </c>
      <c r="AE42" s="2" t="s">
        <v>569</v>
      </c>
      <c r="AF42" s="2" t="s">
        <v>70</v>
      </c>
      <c r="AG42" s="2" t="s">
        <v>92</v>
      </c>
      <c r="AH42" s="2" t="s">
        <v>570</v>
      </c>
      <c r="AI42" s="2" t="s">
        <v>54</v>
      </c>
      <c r="AJ42" s="2" t="s">
        <v>95</v>
      </c>
      <c r="AK42" s="2" t="s">
        <v>571</v>
      </c>
      <c r="AL42" s="2" t="s">
        <v>54</v>
      </c>
      <c r="AM42" s="2" t="s">
        <v>54</v>
      </c>
      <c r="AN42" s="2" t="s">
        <v>54</v>
      </c>
      <c r="AO42" s="2" t="s">
        <v>54</v>
      </c>
      <c r="AP42" s="2" t="s">
        <v>54</v>
      </c>
      <c r="AQ42" s="2" t="s">
        <v>54</v>
      </c>
      <c r="AR42" s="2" t="s">
        <v>54</v>
      </c>
      <c r="AS42" s="2" t="s">
        <v>52</v>
      </c>
      <c r="AT42" s="2" t="s">
        <v>53</v>
      </c>
      <c r="AU42" s="2" t="s">
        <v>52</v>
      </c>
    </row>
    <row r="43" spans="1:47" ht="22.5" hidden="1" customHeight="1" x14ac:dyDescent="0.25">
      <c r="A43" s="18" t="s">
        <v>572</v>
      </c>
      <c r="B43" s="2" t="s">
        <v>573</v>
      </c>
      <c r="C43" s="2" t="s">
        <v>50</v>
      </c>
      <c r="D43" s="2" t="s">
        <v>51</v>
      </c>
      <c r="E43" s="2" t="s">
        <v>99</v>
      </c>
      <c r="F43" s="19">
        <v>1</v>
      </c>
      <c r="G43" s="19">
        <v>23</v>
      </c>
      <c r="H43" s="19">
        <v>9.9</v>
      </c>
      <c r="I43" s="19">
        <v>-9.41</v>
      </c>
      <c r="J43" s="19">
        <v>-9.9</v>
      </c>
      <c r="K43" s="19" t="s">
        <v>53</v>
      </c>
      <c r="L43" s="19">
        <v>13.59</v>
      </c>
      <c r="M43" s="2" t="s">
        <v>54</v>
      </c>
      <c r="N43" s="2" t="s">
        <v>574</v>
      </c>
      <c r="O43" s="2" t="s">
        <v>575</v>
      </c>
      <c r="P43" s="2" t="s">
        <v>57</v>
      </c>
      <c r="Q43" s="2" t="s">
        <v>576</v>
      </c>
      <c r="R43" s="2" t="s">
        <v>54</v>
      </c>
      <c r="S43" s="19">
        <v>23</v>
      </c>
      <c r="T43" s="19" t="s">
        <v>82</v>
      </c>
      <c r="U43" s="2" t="s">
        <v>60</v>
      </c>
      <c r="V43" s="2" t="s">
        <v>54</v>
      </c>
      <c r="W43" s="2" t="s">
        <v>54</v>
      </c>
      <c r="X43" s="2" t="s">
        <v>54</v>
      </c>
      <c r="Y43" s="2" t="s">
        <v>54</v>
      </c>
      <c r="Z43" s="2" t="s">
        <v>577</v>
      </c>
      <c r="AA43" s="2" t="s">
        <v>578</v>
      </c>
      <c r="AB43" s="2" t="s">
        <v>579</v>
      </c>
      <c r="AC43" s="2" t="s">
        <v>68</v>
      </c>
      <c r="AD43" s="2" t="s">
        <v>68</v>
      </c>
      <c r="AE43" s="2" t="s">
        <v>580</v>
      </c>
      <c r="AF43" s="2" t="s">
        <v>70</v>
      </c>
      <c r="AG43" s="2" t="s">
        <v>109</v>
      </c>
      <c r="AH43" s="2" t="s">
        <v>581</v>
      </c>
      <c r="AI43" s="2" t="s">
        <v>582</v>
      </c>
      <c r="AJ43" s="2" t="s">
        <v>95</v>
      </c>
      <c r="AK43" s="2" t="s">
        <v>583</v>
      </c>
      <c r="AL43" s="2" t="s">
        <v>54</v>
      </c>
      <c r="AM43" s="2" t="s">
        <v>54</v>
      </c>
      <c r="AN43" s="2" t="s">
        <v>54</v>
      </c>
      <c r="AO43" s="2" t="s">
        <v>54</v>
      </c>
      <c r="AP43" s="2" t="s">
        <v>54</v>
      </c>
      <c r="AQ43" s="2" t="s">
        <v>54</v>
      </c>
      <c r="AR43" s="2" t="s">
        <v>54</v>
      </c>
      <c r="AS43" s="2" t="s">
        <v>52</v>
      </c>
      <c r="AT43" s="2" t="s">
        <v>53</v>
      </c>
      <c r="AU43" s="2" t="s">
        <v>52</v>
      </c>
    </row>
    <row r="44" spans="1:47" ht="22.5" hidden="1" customHeight="1" x14ac:dyDescent="0.25">
      <c r="A44" s="18" t="s">
        <v>584</v>
      </c>
      <c r="B44" s="2" t="s">
        <v>585</v>
      </c>
      <c r="C44" s="2" t="s">
        <v>50</v>
      </c>
      <c r="D44" s="2" t="s">
        <v>51</v>
      </c>
      <c r="E44" s="2" t="s">
        <v>52</v>
      </c>
      <c r="F44" s="19">
        <v>1</v>
      </c>
      <c r="G44" s="19">
        <v>34.5</v>
      </c>
      <c r="H44" s="19">
        <v>15.9</v>
      </c>
      <c r="I44" s="19">
        <v>-11.36</v>
      </c>
      <c r="J44" s="19" t="s">
        <v>53</v>
      </c>
      <c r="K44" s="19" t="s">
        <v>53</v>
      </c>
      <c r="L44" s="19">
        <v>39.04</v>
      </c>
      <c r="M44" s="2" t="s">
        <v>54</v>
      </c>
      <c r="N44" s="2" t="s">
        <v>586</v>
      </c>
      <c r="O44" s="2" t="s">
        <v>587</v>
      </c>
      <c r="P44" s="2" t="s">
        <v>57</v>
      </c>
      <c r="Q44" s="2" t="s">
        <v>588</v>
      </c>
      <c r="R44" s="2" t="s">
        <v>54</v>
      </c>
      <c r="S44" s="19">
        <v>34.5</v>
      </c>
      <c r="T44" s="19" t="s">
        <v>82</v>
      </c>
      <c r="U44" s="2" t="s">
        <v>60</v>
      </c>
      <c r="V44" s="2" t="s">
        <v>589</v>
      </c>
      <c r="W44" s="2" t="s">
        <v>590</v>
      </c>
      <c r="X44" s="2" t="s">
        <v>591</v>
      </c>
      <c r="Y44" s="2" t="s">
        <v>54</v>
      </c>
      <c r="Z44" s="2" t="s">
        <v>589</v>
      </c>
      <c r="AA44" s="2" t="s">
        <v>592</v>
      </c>
      <c r="AB44" s="2" t="s">
        <v>593</v>
      </c>
      <c r="AC44" s="2" t="s">
        <v>594</v>
      </c>
      <c r="AD44" s="2" t="s">
        <v>68</v>
      </c>
      <c r="AE44" s="2" t="s">
        <v>595</v>
      </c>
      <c r="AF44" s="2" t="s">
        <v>70</v>
      </c>
      <c r="AG44" s="2" t="s">
        <v>71</v>
      </c>
      <c r="AH44" s="2" t="s">
        <v>596</v>
      </c>
      <c r="AI44" s="2" t="s">
        <v>597</v>
      </c>
      <c r="AJ44" s="2" t="s">
        <v>598</v>
      </c>
      <c r="AK44" s="2" t="s">
        <v>599</v>
      </c>
      <c r="AL44" s="2" t="s">
        <v>54</v>
      </c>
      <c r="AM44" s="2" t="s">
        <v>54</v>
      </c>
      <c r="AN44" s="2" t="s">
        <v>54</v>
      </c>
      <c r="AO44" s="2" t="s">
        <v>54</v>
      </c>
      <c r="AP44" s="2" t="s">
        <v>54</v>
      </c>
      <c r="AQ44" s="2" t="s">
        <v>54</v>
      </c>
      <c r="AR44" s="2" t="s">
        <v>54</v>
      </c>
      <c r="AS44" s="2" t="s">
        <v>52</v>
      </c>
      <c r="AT44" s="2" t="s">
        <v>53</v>
      </c>
      <c r="AU44" s="2" t="s">
        <v>52</v>
      </c>
    </row>
    <row r="45" spans="1:47" ht="22.5" hidden="1" customHeight="1" x14ac:dyDescent="0.25">
      <c r="A45" s="18" t="s">
        <v>600</v>
      </c>
      <c r="B45" s="2" t="s">
        <v>601</v>
      </c>
      <c r="C45" s="2" t="s">
        <v>50</v>
      </c>
      <c r="D45" s="2" t="s">
        <v>51</v>
      </c>
      <c r="E45" s="2" t="s">
        <v>52</v>
      </c>
      <c r="F45" s="19">
        <v>1</v>
      </c>
      <c r="G45" s="19">
        <v>238.5</v>
      </c>
      <c r="H45" s="19">
        <v>1.59</v>
      </c>
      <c r="I45" s="19">
        <v>-32.590000000000003</v>
      </c>
      <c r="J45" s="19" t="s">
        <v>53</v>
      </c>
      <c r="K45" s="19" t="s">
        <v>53</v>
      </c>
      <c r="L45" s="19">
        <v>207.5</v>
      </c>
      <c r="M45" s="2" t="s">
        <v>99</v>
      </c>
      <c r="N45" s="2" t="s">
        <v>602</v>
      </c>
      <c r="O45" s="2" t="s">
        <v>603</v>
      </c>
      <c r="P45" s="2" t="s">
        <v>57</v>
      </c>
      <c r="Q45" s="2" t="s">
        <v>604</v>
      </c>
      <c r="R45" s="2" t="s">
        <v>54</v>
      </c>
      <c r="S45" s="19">
        <v>238.5</v>
      </c>
      <c r="T45" s="19" t="s">
        <v>82</v>
      </c>
      <c r="U45" s="2" t="s">
        <v>60</v>
      </c>
      <c r="V45" s="2" t="s">
        <v>605</v>
      </c>
      <c r="W45" s="2" t="s">
        <v>606</v>
      </c>
      <c r="X45" s="2" t="s">
        <v>607</v>
      </c>
      <c r="Y45" s="2" t="s">
        <v>64</v>
      </c>
      <c r="Z45" s="2" t="s">
        <v>605</v>
      </c>
      <c r="AA45" s="2" t="s">
        <v>608</v>
      </c>
      <c r="AB45" s="2" t="s">
        <v>609</v>
      </c>
      <c r="AC45" s="2" t="s">
        <v>68</v>
      </c>
      <c r="AD45" s="2" t="s">
        <v>68</v>
      </c>
      <c r="AE45" s="2" t="s">
        <v>610</v>
      </c>
      <c r="AF45" s="2" t="s">
        <v>70</v>
      </c>
      <c r="AG45" s="2" t="s">
        <v>71</v>
      </c>
      <c r="AH45" s="2" t="s">
        <v>611</v>
      </c>
      <c r="AI45" s="2" t="s">
        <v>612</v>
      </c>
      <c r="AJ45" s="2" t="s">
        <v>613</v>
      </c>
      <c r="AK45" s="2" t="s">
        <v>614</v>
      </c>
      <c r="AL45" s="2" t="s">
        <v>54</v>
      </c>
      <c r="AM45" s="2" t="s">
        <v>54</v>
      </c>
      <c r="AN45" s="2" t="s">
        <v>54</v>
      </c>
      <c r="AO45" s="2" t="s">
        <v>54</v>
      </c>
      <c r="AP45" s="2" t="s">
        <v>54</v>
      </c>
      <c r="AQ45" s="2" t="s">
        <v>54</v>
      </c>
      <c r="AR45" s="2" t="s">
        <v>54</v>
      </c>
      <c r="AS45" s="2" t="s">
        <v>52</v>
      </c>
      <c r="AT45" s="2" t="s">
        <v>53</v>
      </c>
      <c r="AU45" s="2" t="s">
        <v>52</v>
      </c>
    </row>
    <row r="46" spans="1:47" ht="22.5" hidden="1" customHeight="1" x14ac:dyDescent="0.25">
      <c r="A46" s="18" t="s">
        <v>615</v>
      </c>
      <c r="B46" s="2" t="s">
        <v>616</v>
      </c>
      <c r="C46" s="2" t="s">
        <v>129</v>
      </c>
      <c r="D46" s="2" t="s">
        <v>558</v>
      </c>
      <c r="E46" s="2" t="s">
        <v>52</v>
      </c>
      <c r="F46" s="19">
        <v>1</v>
      </c>
      <c r="G46" s="19">
        <v>146.99</v>
      </c>
      <c r="H46" s="19">
        <v>11.49</v>
      </c>
      <c r="I46" s="19">
        <v>-17.64</v>
      </c>
      <c r="J46" s="19">
        <v>-32.94</v>
      </c>
      <c r="K46" s="19" t="s">
        <v>53</v>
      </c>
      <c r="L46" s="19">
        <v>107.9</v>
      </c>
      <c r="M46" s="2" t="s">
        <v>54</v>
      </c>
      <c r="N46" s="2" t="s">
        <v>617</v>
      </c>
      <c r="O46" s="2" t="s">
        <v>618</v>
      </c>
      <c r="P46" s="2" t="s">
        <v>57</v>
      </c>
      <c r="Q46" s="2" t="s">
        <v>619</v>
      </c>
      <c r="R46" s="2" t="s">
        <v>54</v>
      </c>
      <c r="S46" s="19">
        <v>146.99</v>
      </c>
      <c r="T46" s="19" t="s">
        <v>59</v>
      </c>
      <c r="U46" s="2" t="s">
        <v>83</v>
      </c>
      <c r="V46" s="2" t="s">
        <v>620</v>
      </c>
      <c r="W46" s="2" t="s">
        <v>621</v>
      </c>
      <c r="X46" s="2" t="s">
        <v>622</v>
      </c>
      <c r="Y46" s="2" t="s">
        <v>54</v>
      </c>
      <c r="Z46" s="2" t="s">
        <v>620</v>
      </c>
      <c r="AA46" s="2" t="s">
        <v>623</v>
      </c>
      <c r="AB46" s="2" t="s">
        <v>624</v>
      </c>
      <c r="AC46" s="2" t="s">
        <v>625</v>
      </c>
      <c r="AD46" s="2" t="s">
        <v>568</v>
      </c>
      <c r="AE46" s="2" t="s">
        <v>626</v>
      </c>
      <c r="AF46" s="2" t="s">
        <v>70</v>
      </c>
      <c r="AG46" s="2" t="s">
        <v>92</v>
      </c>
      <c r="AH46" s="2" t="s">
        <v>570</v>
      </c>
      <c r="AI46" s="2" t="s">
        <v>54</v>
      </c>
      <c r="AJ46" s="2" t="s">
        <v>95</v>
      </c>
      <c r="AK46" s="2" t="s">
        <v>627</v>
      </c>
      <c r="AL46" s="2" t="s">
        <v>54</v>
      </c>
      <c r="AM46" s="2" t="s">
        <v>54</v>
      </c>
      <c r="AN46" s="2" t="s">
        <v>54</v>
      </c>
      <c r="AO46" s="2" t="s">
        <v>54</v>
      </c>
      <c r="AP46" s="2" t="s">
        <v>54</v>
      </c>
      <c r="AQ46" s="2" t="s">
        <v>54</v>
      </c>
      <c r="AR46" s="2" t="s">
        <v>54</v>
      </c>
      <c r="AS46" s="2" t="s">
        <v>52</v>
      </c>
      <c r="AT46" s="2" t="s">
        <v>53</v>
      </c>
      <c r="AU46" s="2" t="s">
        <v>52</v>
      </c>
    </row>
    <row r="47" spans="1:47" ht="22.5" hidden="1" customHeight="1" x14ac:dyDescent="0.25">
      <c r="A47" s="18" t="s">
        <v>628</v>
      </c>
      <c r="B47" s="2" t="s">
        <v>629</v>
      </c>
      <c r="C47" s="2" t="s">
        <v>50</v>
      </c>
      <c r="D47" s="2" t="s">
        <v>51</v>
      </c>
      <c r="E47" s="2" t="s">
        <v>52</v>
      </c>
      <c r="F47" s="19">
        <v>1</v>
      </c>
      <c r="G47" s="19">
        <v>120.89</v>
      </c>
      <c r="H47" s="19" t="s">
        <v>53</v>
      </c>
      <c r="I47" s="19">
        <v>-20.55</v>
      </c>
      <c r="J47" s="19">
        <v>-17.95</v>
      </c>
      <c r="K47" s="19" t="s">
        <v>53</v>
      </c>
      <c r="L47" s="19">
        <v>82.39</v>
      </c>
      <c r="M47" s="2" t="s">
        <v>54</v>
      </c>
      <c r="N47" s="2" t="s">
        <v>630</v>
      </c>
      <c r="O47" s="2" t="s">
        <v>631</v>
      </c>
      <c r="P47" s="2" t="s">
        <v>57</v>
      </c>
      <c r="Q47" s="2" t="s">
        <v>632</v>
      </c>
      <c r="R47" s="2" t="s">
        <v>54</v>
      </c>
      <c r="S47" s="19">
        <v>120.89</v>
      </c>
      <c r="T47" s="19" t="s">
        <v>82</v>
      </c>
      <c r="U47" s="2" t="s">
        <v>60</v>
      </c>
      <c r="V47" s="2" t="s">
        <v>54</v>
      </c>
      <c r="W47" s="2" t="s">
        <v>54</v>
      </c>
      <c r="X47" s="2" t="s">
        <v>54</v>
      </c>
      <c r="Y47" s="2" t="s">
        <v>54</v>
      </c>
      <c r="Z47" s="2" t="s">
        <v>633</v>
      </c>
      <c r="AA47" s="2" t="s">
        <v>634</v>
      </c>
      <c r="AB47" s="2" t="s">
        <v>635</v>
      </c>
      <c r="AC47" s="2" t="s">
        <v>636</v>
      </c>
      <c r="AD47" s="2" t="s">
        <v>68</v>
      </c>
      <c r="AE47" s="2" t="s">
        <v>637</v>
      </c>
      <c r="AF47" s="2" t="s">
        <v>70</v>
      </c>
      <c r="AG47" s="2" t="s">
        <v>109</v>
      </c>
      <c r="AH47" s="2" t="s">
        <v>638</v>
      </c>
      <c r="AI47" s="2" t="s">
        <v>639</v>
      </c>
      <c r="AJ47" s="2" t="s">
        <v>95</v>
      </c>
      <c r="AK47" s="2" t="s">
        <v>640</v>
      </c>
      <c r="AL47" s="2" t="s">
        <v>54</v>
      </c>
      <c r="AM47" s="2" t="s">
        <v>54</v>
      </c>
      <c r="AN47" s="2" t="s">
        <v>54</v>
      </c>
      <c r="AO47" s="2" t="s">
        <v>54</v>
      </c>
      <c r="AP47" s="2" t="s">
        <v>54</v>
      </c>
      <c r="AQ47" s="2" t="s">
        <v>54</v>
      </c>
      <c r="AR47" s="2" t="s">
        <v>54</v>
      </c>
      <c r="AS47" s="2" t="s">
        <v>52</v>
      </c>
      <c r="AT47" s="2" t="s">
        <v>53</v>
      </c>
      <c r="AU47" s="2" t="s">
        <v>52</v>
      </c>
    </row>
    <row r="48" spans="1:47" ht="22.5" hidden="1" customHeight="1" x14ac:dyDescent="0.25">
      <c r="A48" s="18" t="s">
        <v>641</v>
      </c>
      <c r="B48" s="2" t="s">
        <v>642</v>
      </c>
      <c r="C48" s="2" t="s">
        <v>50</v>
      </c>
      <c r="D48" s="2" t="s">
        <v>145</v>
      </c>
      <c r="E48" s="2" t="s">
        <v>99</v>
      </c>
      <c r="F48" s="19">
        <v>1</v>
      </c>
      <c r="G48" s="19">
        <v>86.11</v>
      </c>
      <c r="H48" s="19" t="s">
        <v>53</v>
      </c>
      <c r="I48" s="19">
        <v>-11.76</v>
      </c>
      <c r="J48" s="19">
        <v>-38.950000000000003</v>
      </c>
      <c r="K48" s="19" t="s">
        <v>53</v>
      </c>
      <c r="L48" s="19">
        <v>35.4</v>
      </c>
      <c r="M48" s="2" t="s">
        <v>54</v>
      </c>
      <c r="N48" s="2" t="s">
        <v>643</v>
      </c>
      <c r="O48" s="2" t="s">
        <v>644</v>
      </c>
      <c r="P48" s="2" t="s">
        <v>57</v>
      </c>
      <c r="Q48" s="2" t="s">
        <v>645</v>
      </c>
      <c r="R48" s="2" t="s">
        <v>54</v>
      </c>
      <c r="S48" s="19">
        <v>86.11</v>
      </c>
      <c r="T48" s="19" t="s">
        <v>82</v>
      </c>
      <c r="U48" s="2" t="s">
        <v>60</v>
      </c>
      <c r="V48" s="2" t="s">
        <v>54</v>
      </c>
      <c r="W48" s="2" t="s">
        <v>54</v>
      </c>
      <c r="X48" s="2" t="s">
        <v>54</v>
      </c>
      <c r="Y48" s="2" t="s">
        <v>54</v>
      </c>
      <c r="Z48" s="2" t="s">
        <v>646</v>
      </c>
      <c r="AA48" s="2" t="s">
        <v>647</v>
      </c>
      <c r="AB48" s="2" t="s">
        <v>648</v>
      </c>
      <c r="AC48" s="2" t="s">
        <v>649</v>
      </c>
      <c r="AD48" s="2" t="s">
        <v>68</v>
      </c>
      <c r="AE48" s="2" t="s">
        <v>650</v>
      </c>
      <c r="AF48" s="2" t="s">
        <v>70</v>
      </c>
      <c r="AG48" s="2" t="s">
        <v>109</v>
      </c>
      <c r="AH48" s="2" t="s">
        <v>651</v>
      </c>
      <c r="AI48" s="2" t="s">
        <v>652</v>
      </c>
      <c r="AJ48" s="2" t="s">
        <v>95</v>
      </c>
      <c r="AK48" s="2" t="s">
        <v>653</v>
      </c>
      <c r="AL48" s="2" t="s">
        <v>54</v>
      </c>
      <c r="AM48" s="2" t="s">
        <v>54</v>
      </c>
      <c r="AN48" s="2" t="s">
        <v>54</v>
      </c>
      <c r="AO48" s="2" t="s">
        <v>54</v>
      </c>
      <c r="AP48" s="2" t="s">
        <v>54</v>
      </c>
      <c r="AQ48" s="2" t="s">
        <v>54</v>
      </c>
      <c r="AR48" s="2" t="s">
        <v>54</v>
      </c>
      <c r="AS48" s="2" t="s">
        <v>52</v>
      </c>
      <c r="AT48" s="2" t="s">
        <v>53</v>
      </c>
      <c r="AU48" s="2" t="s">
        <v>52</v>
      </c>
    </row>
    <row r="49" spans="1:47" ht="22.5" hidden="1" customHeight="1" x14ac:dyDescent="0.25">
      <c r="A49" s="18" t="s">
        <v>654</v>
      </c>
      <c r="B49" s="2" t="s">
        <v>642</v>
      </c>
      <c r="C49" s="2" t="s">
        <v>50</v>
      </c>
      <c r="D49" s="2" t="s">
        <v>51</v>
      </c>
      <c r="E49" s="2" t="s">
        <v>99</v>
      </c>
      <c r="F49" s="19">
        <v>1</v>
      </c>
      <c r="G49" s="19">
        <v>57.38</v>
      </c>
      <c r="H49" s="19" t="s">
        <v>53</v>
      </c>
      <c r="I49" s="19">
        <v>-15.25</v>
      </c>
      <c r="J49" s="19" t="s">
        <v>53</v>
      </c>
      <c r="K49" s="19" t="s">
        <v>53</v>
      </c>
      <c r="L49" s="19">
        <v>42.13</v>
      </c>
      <c r="M49" s="2" t="s">
        <v>54</v>
      </c>
      <c r="N49" s="2" t="s">
        <v>655</v>
      </c>
      <c r="O49" s="2" t="s">
        <v>656</v>
      </c>
      <c r="P49" s="2" t="s">
        <v>57</v>
      </c>
      <c r="Q49" s="2" t="s">
        <v>657</v>
      </c>
      <c r="R49" s="2" t="s">
        <v>54</v>
      </c>
      <c r="S49" s="19">
        <v>57.38</v>
      </c>
      <c r="T49" s="19" t="s">
        <v>82</v>
      </c>
      <c r="U49" s="2" t="s">
        <v>60</v>
      </c>
      <c r="V49" s="2" t="s">
        <v>54</v>
      </c>
      <c r="W49" s="2" t="s">
        <v>54</v>
      </c>
      <c r="X49" s="2" t="s">
        <v>54</v>
      </c>
      <c r="Y49" s="2" t="s">
        <v>54</v>
      </c>
      <c r="Z49" s="2" t="s">
        <v>658</v>
      </c>
      <c r="AA49" s="2" t="s">
        <v>659</v>
      </c>
      <c r="AB49" s="2" t="s">
        <v>660</v>
      </c>
      <c r="AC49" s="2" t="s">
        <v>661</v>
      </c>
      <c r="AD49" s="2" t="s">
        <v>68</v>
      </c>
      <c r="AE49" s="2" t="s">
        <v>662</v>
      </c>
      <c r="AF49" s="2" t="s">
        <v>70</v>
      </c>
      <c r="AG49" s="2" t="s">
        <v>109</v>
      </c>
      <c r="AH49" s="2" t="s">
        <v>663</v>
      </c>
      <c r="AI49" s="2" t="s">
        <v>664</v>
      </c>
      <c r="AJ49" s="2" t="s">
        <v>95</v>
      </c>
      <c r="AK49" s="2" t="s">
        <v>665</v>
      </c>
      <c r="AL49" s="2" t="s">
        <v>54</v>
      </c>
      <c r="AM49" s="2" t="s">
        <v>54</v>
      </c>
      <c r="AN49" s="2" t="s">
        <v>54</v>
      </c>
      <c r="AO49" s="2" t="s">
        <v>54</v>
      </c>
      <c r="AP49" s="2" t="s">
        <v>54</v>
      </c>
      <c r="AQ49" s="2" t="s">
        <v>54</v>
      </c>
      <c r="AR49" s="2" t="s">
        <v>54</v>
      </c>
      <c r="AS49" s="2" t="s">
        <v>52</v>
      </c>
      <c r="AT49" s="2" t="s">
        <v>53</v>
      </c>
      <c r="AU49" s="2" t="s">
        <v>52</v>
      </c>
    </row>
    <row r="50" spans="1:47" ht="22.5" hidden="1" customHeight="1" x14ac:dyDescent="0.25">
      <c r="A50" s="18" t="s">
        <v>666</v>
      </c>
      <c r="B50" s="2" t="s">
        <v>667</v>
      </c>
      <c r="C50" s="2" t="s">
        <v>50</v>
      </c>
      <c r="D50" s="2" t="s">
        <v>51</v>
      </c>
      <c r="E50" s="2" t="s">
        <v>52</v>
      </c>
      <c r="F50" s="19">
        <v>1</v>
      </c>
      <c r="G50" s="19">
        <v>148.63</v>
      </c>
      <c r="H50" s="19">
        <v>1.59</v>
      </c>
      <c r="I50" s="19">
        <v>-17.84</v>
      </c>
      <c r="J50" s="19" t="s">
        <v>53</v>
      </c>
      <c r="K50" s="19" t="s">
        <v>53</v>
      </c>
      <c r="L50" s="19">
        <v>132.38</v>
      </c>
      <c r="M50" s="2" t="s">
        <v>54</v>
      </c>
      <c r="N50" s="2" t="s">
        <v>668</v>
      </c>
      <c r="O50" s="2" t="s">
        <v>669</v>
      </c>
      <c r="P50" s="2" t="s">
        <v>57</v>
      </c>
      <c r="Q50" s="2" t="s">
        <v>670</v>
      </c>
      <c r="R50" s="2" t="s">
        <v>54</v>
      </c>
      <c r="S50" s="19">
        <v>148.63</v>
      </c>
      <c r="T50" s="19" t="s">
        <v>59</v>
      </c>
      <c r="U50" s="2" t="s">
        <v>60</v>
      </c>
      <c r="V50" s="2" t="s">
        <v>671</v>
      </c>
      <c r="W50" s="2" t="s">
        <v>672</v>
      </c>
      <c r="X50" s="2" t="s">
        <v>673</v>
      </c>
      <c r="Y50" s="2" t="s">
        <v>54</v>
      </c>
      <c r="Z50" s="2" t="s">
        <v>671</v>
      </c>
      <c r="AA50" s="2" t="s">
        <v>674</v>
      </c>
      <c r="AB50" s="2" t="s">
        <v>675</v>
      </c>
      <c r="AC50" s="2" t="s">
        <v>68</v>
      </c>
      <c r="AD50" s="2" t="s">
        <v>68</v>
      </c>
      <c r="AE50" s="2" t="s">
        <v>676</v>
      </c>
      <c r="AF50" s="2" t="s">
        <v>70</v>
      </c>
      <c r="AG50" s="2" t="s">
        <v>71</v>
      </c>
      <c r="AH50" s="2" t="s">
        <v>677</v>
      </c>
      <c r="AI50" s="2" t="s">
        <v>678</v>
      </c>
      <c r="AJ50" s="2" t="s">
        <v>679</v>
      </c>
      <c r="AK50" s="2" t="s">
        <v>680</v>
      </c>
      <c r="AL50" s="2" t="s">
        <v>54</v>
      </c>
      <c r="AM50" s="2" t="s">
        <v>54</v>
      </c>
      <c r="AN50" s="2" t="s">
        <v>54</v>
      </c>
      <c r="AO50" s="2" t="s">
        <v>54</v>
      </c>
      <c r="AP50" s="2" t="s">
        <v>54</v>
      </c>
      <c r="AQ50" s="2" t="s">
        <v>54</v>
      </c>
      <c r="AR50" s="2" t="s">
        <v>54</v>
      </c>
      <c r="AS50" s="2" t="s">
        <v>52</v>
      </c>
      <c r="AT50" s="2" t="s">
        <v>53</v>
      </c>
      <c r="AU50" s="2" t="s">
        <v>52</v>
      </c>
    </row>
    <row r="51" spans="1:47" ht="22.5" hidden="1" customHeight="1" x14ac:dyDescent="0.25">
      <c r="A51" s="18" t="s">
        <v>681</v>
      </c>
      <c r="B51" s="2" t="s">
        <v>682</v>
      </c>
      <c r="C51" s="2" t="s">
        <v>50</v>
      </c>
      <c r="D51" s="2" t="s">
        <v>51</v>
      </c>
      <c r="E51" s="2" t="s">
        <v>99</v>
      </c>
      <c r="F51" s="19">
        <v>5</v>
      </c>
      <c r="G51" s="19">
        <v>99.95</v>
      </c>
      <c r="H51" s="19" t="s">
        <v>53</v>
      </c>
      <c r="I51" s="19">
        <v>-44.5</v>
      </c>
      <c r="J51" s="19" t="s">
        <v>53</v>
      </c>
      <c r="K51" s="19" t="s">
        <v>53</v>
      </c>
      <c r="L51" s="19">
        <v>55.45</v>
      </c>
      <c r="M51" s="2" t="s">
        <v>54</v>
      </c>
      <c r="N51" s="2" t="s">
        <v>528</v>
      </c>
      <c r="O51" s="2" t="s">
        <v>529</v>
      </c>
      <c r="P51" s="2" t="s">
        <v>57</v>
      </c>
      <c r="Q51" s="2" t="s">
        <v>530</v>
      </c>
      <c r="R51" s="2" t="s">
        <v>54</v>
      </c>
      <c r="S51" s="19">
        <v>19.989999999999998</v>
      </c>
      <c r="T51" s="19" t="s">
        <v>82</v>
      </c>
      <c r="U51" s="2" t="s">
        <v>60</v>
      </c>
      <c r="V51" s="2" t="s">
        <v>54</v>
      </c>
      <c r="W51" s="2" t="s">
        <v>54</v>
      </c>
      <c r="X51" s="2" t="s">
        <v>54</v>
      </c>
      <c r="Y51" s="2" t="s">
        <v>54</v>
      </c>
      <c r="Z51" s="2" t="s">
        <v>683</v>
      </c>
      <c r="AA51" s="2" t="s">
        <v>684</v>
      </c>
      <c r="AB51" s="2" t="s">
        <v>685</v>
      </c>
      <c r="AC51" s="2" t="s">
        <v>686</v>
      </c>
      <c r="AD51" s="2" t="s">
        <v>68</v>
      </c>
      <c r="AE51" s="2" t="s">
        <v>687</v>
      </c>
      <c r="AF51" s="2" t="s">
        <v>70</v>
      </c>
      <c r="AG51" s="2" t="s">
        <v>109</v>
      </c>
      <c r="AH51" s="2" t="s">
        <v>688</v>
      </c>
      <c r="AI51" s="2" t="s">
        <v>689</v>
      </c>
      <c r="AJ51" s="2" t="s">
        <v>95</v>
      </c>
      <c r="AK51" s="2" t="s">
        <v>690</v>
      </c>
      <c r="AL51" s="2" t="s">
        <v>54</v>
      </c>
      <c r="AM51" s="2" t="s">
        <v>54</v>
      </c>
      <c r="AN51" s="2" t="s">
        <v>54</v>
      </c>
      <c r="AO51" s="2" t="s">
        <v>54</v>
      </c>
      <c r="AP51" s="2" t="s">
        <v>54</v>
      </c>
      <c r="AQ51" s="2" t="s">
        <v>54</v>
      </c>
      <c r="AR51" s="2" t="s">
        <v>54</v>
      </c>
      <c r="AS51" s="2" t="s">
        <v>52</v>
      </c>
      <c r="AT51" s="2" t="s">
        <v>53</v>
      </c>
      <c r="AU51" s="2" t="s">
        <v>52</v>
      </c>
    </row>
    <row r="52" spans="1:47" ht="22.5" hidden="1" customHeight="1" x14ac:dyDescent="0.25">
      <c r="A52" s="18" t="s">
        <v>691</v>
      </c>
      <c r="B52" s="2" t="s">
        <v>692</v>
      </c>
      <c r="C52" s="2" t="s">
        <v>50</v>
      </c>
      <c r="D52" s="2" t="s">
        <v>51</v>
      </c>
      <c r="E52" s="2" t="s">
        <v>99</v>
      </c>
      <c r="F52" s="19">
        <v>1</v>
      </c>
      <c r="G52" s="19">
        <v>22.85</v>
      </c>
      <c r="H52" s="19">
        <v>15.9</v>
      </c>
      <c r="I52" s="19">
        <v>-8.24</v>
      </c>
      <c r="J52" s="19" t="s">
        <v>53</v>
      </c>
      <c r="K52" s="19" t="s">
        <v>53</v>
      </c>
      <c r="L52" s="19">
        <v>30.51</v>
      </c>
      <c r="M52" s="2" t="s">
        <v>99</v>
      </c>
      <c r="N52" s="2" t="s">
        <v>55</v>
      </c>
      <c r="O52" s="2" t="s">
        <v>693</v>
      </c>
      <c r="P52" s="2" t="s">
        <v>57</v>
      </c>
      <c r="Q52" s="2" t="s">
        <v>694</v>
      </c>
      <c r="R52" s="2" t="s">
        <v>54</v>
      </c>
      <c r="S52" s="19">
        <v>22.85</v>
      </c>
      <c r="T52" s="19" t="s">
        <v>59</v>
      </c>
      <c r="U52" s="2" t="s">
        <v>60</v>
      </c>
      <c r="V52" s="2" t="s">
        <v>695</v>
      </c>
      <c r="W52" s="2" t="s">
        <v>696</v>
      </c>
      <c r="X52" s="2" t="s">
        <v>697</v>
      </c>
      <c r="Y52" s="2" t="s">
        <v>54</v>
      </c>
      <c r="Z52" s="2" t="s">
        <v>695</v>
      </c>
      <c r="AA52" s="2" t="s">
        <v>698</v>
      </c>
      <c r="AB52" s="2" t="s">
        <v>699</v>
      </c>
      <c r="AC52" s="2" t="s">
        <v>700</v>
      </c>
      <c r="AD52" s="2" t="s">
        <v>68</v>
      </c>
      <c r="AE52" s="2" t="s">
        <v>701</v>
      </c>
      <c r="AF52" s="2" t="s">
        <v>70</v>
      </c>
      <c r="AG52" s="2" t="s">
        <v>71</v>
      </c>
      <c r="AH52" s="2" t="s">
        <v>702</v>
      </c>
      <c r="AI52" s="2" t="s">
        <v>703</v>
      </c>
      <c r="AJ52" s="2" t="s">
        <v>704</v>
      </c>
      <c r="AK52" s="2" t="s">
        <v>705</v>
      </c>
      <c r="AL52" s="2" t="s">
        <v>54</v>
      </c>
      <c r="AM52" s="2" t="s">
        <v>54</v>
      </c>
      <c r="AN52" s="2" t="s">
        <v>54</v>
      </c>
      <c r="AO52" s="2" t="s">
        <v>54</v>
      </c>
      <c r="AP52" s="2" t="s">
        <v>54</v>
      </c>
      <c r="AQ52" s="2" t="s">
        <v>54</v>
      </c>
      <c r="AR52" s="2" t="s">
        <v>54</v>
      </c>
      <c r="AS52" s="2" t="s">
        <v>52</v>
      </c>
      <c r="AT52" s="2" t="s">
        <v>53</v>
      </c>
      <c r="AU52" s="2" t="s">
        <v>52</v>
      </c>
    </row>
    <row r="53" spans="1:47" ht="22.5" hidden="1" customHeight="1" x14ac:dyDescent="0.25">
      <c r="A53" s="18" t="s">
        <v>706</v>
      </c>
      <c r="B53" s="2" t="s">
        <v>707</v>
      </c>
      <c r="C53" s="2" t="s">
        <v>50</v>
      </c>
      <c r="D53" s="2" t="s">
        <v>145</v>
      </c>
      <c r="E53" s="2" t="s">
        <v>52</v>
      </c>
      <c r="F53" s="19">
        <v>1</v>
      </c>
      <c r="G53" s="19">
        <v>237.9</v>
      </c>
      <c r="H53" s="19" t="s">
        <v>53</v>
      </c>
      <c r="I53" s="19">
        <v>-40.44</v>
      </c>
      <c r="J53" s="19">
        <v>-20.45</v>
      </c>
      <c r="K53" s="19" t="s">
        <v>53</v>
      </c>
      <c r="L53" s="19">
        <v>177.01</v>
      </c>
      <c r="M53" s="2" t="s">
        <v>54</v>
      </c>
      <c r="N53" s="2" t="s">
        <v>708</v>
      </c>
      <c r="O53" s="2" t="s">
        <v>709</v>
      </c>
      <c r="P53" s="2" t="s">
        <v>57</v>
      </c>
      <c r="Q53" s="2" t="s">
        <v>710</v>
      </c>
      <c r="R53" s="2" t="s">
        <v>54</v>
      </c>
      <c r="S53" s="19">
        <v>237.9</v>
      </c>
      <c r="T53" s="19" t="s">
        <v>82</v>
      </c>
      <c r="U53" s="2" t="s">
        <v>60</v>
      </c>
      <c r="V53" s="2" t="s">
        <v>54</v>
      </c>
      <c r="W53" s="2" t="s">
        <v>54</v>
      </c>
      <c r="X53" s="2" t="s">
        <v>54</v>
      </c>
      <c r="Y53" s="2" t="s">
        <v>54</v>
      </c>
      <c r="Z53" s="2" t="s">
        <v>711</v>
      </c>
      <c r="AA53" s="2" t="s">
        <v>712</v>
      </c>
      <c r="AB53" s="2" t="s">
        <v>713</v>
      </c>
      <c r="AC53" s="2" t="s">
        <v>714</v>
      </c>
      <c r="AD53" s="2" t="s">
        <v>68</v>
      </c>
      <c r="AE53" s="2" t="s">
        <v>715</v>
      </c>
      <c r="AF53" s="2" t="s">
        <v>70</v>
      </c>
      <c r="AG53" s="2" t="s">
        <v>109</v>
      </c>
      <c r="AH53" s="2" t="s">
        <v>651</v>
      </c>
      <c r="AI53" s="2" t="s">
        <v>716</v>
      </c>
      <c r="AJ53" s="2" t="s">
        <v>95</v>
      </c>
      <c r="AK53" s="2" t="s">
        <v>717</v>
      </c>
      <c r="AL53" s="2" t="s">
        <v>54</v>
      </c>
      <c r="AM53" s="2" t="s">
        <v>54</v>
      </c>
      <c r="AN53" s="2" t="s">
        <v>54</v>
      </c>
      <c r="AO53" s="2" t="s">
        <v>54</v>
      </c>
      <c r="AP53" s="2" t="s">
        <v>54</v>
      </c>
      <c r="AQ53" s="2" t="s">
        <v>54</v>
      </c>
      <c r="AR53" s="2" t="s">
        <v>54</v>
      </c>
      <c r="AS53" s="2" t="s">
        <v>52</v>
      </c>
      <c r="AT53" s="2" t="s">
        <v>53</v>
      </c>
      <c r="AU53" s="2" t="s">
        <v>52</v>
      </c>
    </row>
    <row r="54" spans="1:47" ht="22.5" hidden="1" customHeight="1" x14ac:dyDescent="0.25">
      <c r="A54" s="18" t="s">
        <v>718</v>
      </c>
      <c r="B54" s="2" t="s">
        <v>719</v>
      </c>
      <c r="C54" s="2" t="s">
        <v>720</v>
      </c>
      <c r="D54" s="2" t="s">
        <v>721</v>
      </c>
      <c r="E54" s="2" t="s">
        <v>52</v>
      </c>
      <c r="F54" s="19">
        <v>0</v>
      </c>
      <c r="G54" s="19">
        <v>175.63</v>
      </c>
      <c r="H54" s="19" t="s">
        <v>53</v>
      </c>
      <c r="I54" s="19">
        <v>-21.08</v>
      </c>
      <c r="J54" s="19">
        <v>-26.45</v>
      </c>
      <c r="K54" s="19">
        <v>-128.1</v>
      </c>
      <c r="L54" s="19">
        <v>0</v>
      </c>
      <c r="M54" s="2" t="s">
        <v>54</v>
      </c>
      <c r="N54" s="2" t="s">
        <v>722</v>
      </c>
      <c r="O54" s="2" t="s">
        <v>723</v>
      </c>
      <c r="P54" s="2" t="s">
        <v>57</v>
      </c>
      <c r="Q54" s="2" t="s">
        <v>724</v>
      </c>
      <c r="R54" s="2" t="s">
        <v>54</v>
      </c>
      <c r="S54" s="19">
        <v>175.63</v>
      </c>
      <c r="T54" s="19" t="s">
        <v>59</v>
      </c>
      <c r="U54" s="2" t="s">
        <v>83</v>
      </c>
      <c r="V54" s="2" t="s">
        <v>725</v>
      </c>
      <c r="W54" s="2" t="s">
        <v>726</v>
      </c>
      <c r="X54" s="2" t="s">
        <v>727</v>
      </c>
      <c r="Y54" s="2" t="s">
        <v>54</v>
      </c>
      <c r="Z54" s="2" t="s">
        <v>725</v>
      </c>
      <c r="AA54" s="2" t="s">
        <v>728</v>
      </c>
      <c r="AB54" s="2" t="s">
        <v>54</v>
      </c>
      <c r="AC54" s="2" t="s">
        <v>729</v>
      </c>
      <c r="AD54" s="2" t="s">
        <v>68</v>
      </c>
      <c r="AE54" s="2" t="s">
        <v>730</v>
      </c>
      <c r="AF54" s="2" t="s">
        <v>70</v>
      </c>
      <c r="AG54" s="2" t="s">
        <v>92</v>
      </c>
      <c r="AH54" s="2" t="s">
        <v>54</v>
      </c>
      <c r="AI54" s="2" t="s">
        <v>54</v>
      </c>
      <c r="AJ54" s="2" t="s">
        <v>54</v>
      </c>
      <c r="AK54" s="2" t="s">
        <v>54</v>
      </c>
      <c r="AL54" s="2" t="s">
        <v>54</v>
      </c>
      <c r="AM54" s="2" t="s">
        <v>54</v>
      </c>
      <c r="AN54" s="2" t="s">
        <v>54</v>
      </c>
      <c r="AO54" s="2" t="s">
        <v>54</v>
      </c>
      <c r="AP54" s="2" t="s">
        <v>54</v>
      </c>
      <c r="AQ54" s="2" t="s">
        <v>54</v>
      </c>
      <c r="AR54" s="2" t="s">
        <v>54</v>
      </c>
      <c r="AS54" s="2" t="s">
        <v>52</v>
      </c>
      <c r="AT54" s="2" t="s">
        <v>53</v>
      </c>
      <c r="AU54" s="2" t="s">
        <v>52</v>
      </c>
    </row>
    <row r="55" spans="1:47" ht="22.5" hidden="1" customHeight="1" x14ac:dyDescent="0.25">
      <c r="A55" s="18" t="s">
        <v>731</v>
      </c>
      <c r="B55" s="2" t="s">
        <v>732</v>
      </c>
      <c r="C55" s="2" t="s">
        <v>50</v>
      </c>
      <c r="D55" s="2" t="s">
        <v>78</v>
      </c>
      <c r="E55" s="2" t="s">
        <v>99</v>
      </c>
      <c r="F55" s="19">
        <v>1</v>
      </c>
      <c r="G55" s="19">
        <v>386.87</v>
      </c>
      <c r="H55" s="19" t="s">
        <v>53</v>
      </c>
      <c r="I55" s="19">
        <v>-65.77</v>
      </c>
      <c r="J55" s="19">
        <v>-38.950000000000003</v>
      </c>
      <c r="K55" s="19" t="s">
        <v>53</v>
      </c>
      <c r="L55" s="19">
        <v>282.14999999999998</v>
      </c>
      <c r="M55" s="2" t="s">
        <v>54</v>
      </c>
      <c r="N55" s="2" t="s">
        <v>733</v>
      </c>
      <c r="O55" s="2" t="s">
        <v>734</v>
      </c>
      <c r="P55" s="2" t="s">
        <v>57</v>
      </c>
      <c r="Q55" s="2" t="s">
        <v>735</v>
      </c>
      <c r="R55" s="2" t="s">
        <v>54</v>
      </c>
      <c r="S55" s="19">
        <v>386.87</v>
      </c>
      <c r="T55" s="19" t="s">
        <v>82</v>
      </c>
      <c r="U55" s="2" t="s">
        <v>83</v>
      </c>
      <c r="V55" s="2" t="s">
        <v>736</v>
      </c>
      <c r="W55" s="2" t="s">
        <v>737</v>
      </c>
      <c r="X55" s="2" t="s">
        <v>738</v>
      </c>
      <c r="Y55" s="2" t="s">
        <v>54</v>
      </c>
      <c r="Z55" s="2" t="s">
        <v>736</v>
      </c>
      <c r="AA55" s="2" t="s">
        <v>739</v>
      </c>
      <c r="AB55" s="2" t="s">
        <v>740</v>
      </c>
      <c r="AC55" s="2" t="s">
        <v>741</v>
      </c>
      <c r="AD55" s="2" t="s">
        <v>122</v>
      </c>
      <c r="AE55" s="2" t="s">
        <v>742</v>
      </c>
      <c r="AF55" s="2" t="s">
        <v>70</v>
      </c>
      <c r="AG55" s="2" t="s">
        <v>92</v>
      </c>
      <c r="AH55" s="2" t="s">
        <v>743</v>
      </c>
      <c r="AI55" s="2" t="s">
        <v>744</v>
      </c>
      <c r="AJ55" s="2" t="s">
        <v>95</v>
      </c>
      <c r="AK55" s="2" t="s">
        <v>745</v>
      </c>
      <c r="AL55" s="2" t="s">
        <v>54</v>
      </c>
      <c r="AM55" s="2" t="s">
        <v>54</v>
      </c>
      <c r="AN55" s="2" t="s">
        <v>54</v>
      </c>
      <c r="AO55" s="2" t="s">
        <v>54</v>
      </c>
      <c r="AP55" s="2" t="s">
        <v>54</v>
      </c>
      <c r="AQ55" s="2" t="s">
        <v>54</v>
      </c>
      <c r="AR55" s="2" t="s">
        <v>54</v>
      </c>
      <c r="AS55" s="2" t="s">
        <v>52</v>
      </c>
      <c r="AT55" s="2" t="s">
        <v>53</v>
      </c>
      <c r="AU55" s="2" t="s">
        <v>52</v>
      </c>
    </row>
    <row r="56" spans="1:47" ht="22.5" hidden="1" customHeight="1" x14ac:dyDescent="0.25">
      <c r="A56" s="18" t="s">
        <v>746</v>
      </c>
      <c r="B56" s="2" t="s">
        <v>747</v>
      </c>
      <c r="C56" s="2" t="s">
        <v>50</v>
      </c>
      <c r="D56" s="2" t="s">
        <v>145</v>
      </c>
      <c r="E56" s="2" t="s">
        <v>52</v>
      </c>
      <c r="F56" s="19">
        <v>1</v>
      </c>
      <c r="G56" s="19">
        <v>169.99</v>
      </c>
      <c r="H56" s="19" t="s">
        <v>53</v>
      </c>
      <c r="I56" s="19">
        <v>-28.9</v>
      </c>
      <c r="J56" s="19">
        <v>-20.45</v>
      </c>
      <c r="K56" s="19" t="s">
        <v>53</v>
      </c>
      <c r="L56" s="19">
        <v>120.64</v>
      </c>
      <c r="M56" s="2" t="s">
        <v>99</v>
      </c>
      <c r="N56" s="2" t="s">
        <v>365</v>
      </c>
      <c r="O56" s="2" t="s">
        <v>748</v>
      </c>
      <c r="P56" s="2" t="s">
        <v>57</v>
      </c>
      <c r="Q56" s="2" t="s">
        <v>749</v>
      </c>
      <c r="R56" s="2" t="s">
        <v>54</v>
      </c>
      <c r="S56" s="19">
        <v>169.99</v>
      </c>
      <c r="T56" s="19" t="s">
        <v>82</v>
      </c>
      <c r="U56" s="2" t="s">
        <v>60</v>
      </c>
      <c r="V56" s="2" t="s">
        <v>54</v>
      </c>
      <c r="W56" s="2" t="s">
        <v>54</v>
      </c>
      <c r="X56" s="2" t="s">
        <v>54</v>
      </c>
      <c r="Y56" s="2" t="s">
        <v>54</v>
      </c>
      <c r="Z56" s="2" t="s">
        <v>750</v>
      </c>
      <c r="AA56" s="2" t="s">
        <v>751</v>
      </c>
      <c r="AB56" s="2" t="s">
        <v>752</v>
      </c>
      <c r="AC56" s="2" t="s">
        <v>753</v>
      </c>
      <c r="AD56" s="2" t="s">
        <v>122</v>
      </c>
      <c r="AE56" s="2" t="s">
        <v>754</v>
      </c>
      <c r="AF56" s="2" t="s">
        <v>70</v>
      </c>
      <c r="AG56" s="2" t="s">
        <v>109</v>
      </c>
      <c r="AH56" s="2" t="s">
        <v>755</v>
      </c>
      <c r="AI56" s="2" t="s">
        <v>756</v>
      </c>
      <c r="AJ56" s="2" t="s">
        <v>95</v>
      </c>
      <c r="AK56" s="2" t="s">
        <v>757</v>
      </c>
      <c r="AL56" s="2" t="s">
        <v>54</v>
      </c>
      <c r="AM56" s="2" t="s">
        <v>54</v>
      </c>
      <c r="AN56" s="2" t="s">
        <v>54</v>
      </c>
      <c r="AO56" s="2" t="s">
        <v>54</v>
      </c>
      <c r="AP56" s="2" t="s">
        <v>54</v>
      </c>
      <c r="AQ56" s="2" t="s">
        <v>54</v>
      </c>
      <c r="AR56" s="2" t="s">
        <v>54</v>
      </c>
      <c r="AS56" s="2" t="s">
        <v>52</v>
      </c>
      <c r="AT56" s="2" t="s">
        <v>53</v>
      </c>
      <c r="AU56" s="2" t="s">
        <v>52</v>
      </c>
    </row>
    <row r="57" spans="1:47" ht="22.5" hidden="1" customHeight="1" x14ac:dyDescent="0.25">
      <c r="A57" s="18" t="s">
        <v>758</v>
      </c>
      <c r="B57" s="2" t="s">
        <v>759</v>
      </c>
      <c r="C57" s="2" t="s">
        <v>50</v>
      </c>
      <c r="D57" s="2" t="s">
        <v>51</v>
      </c>
      <c r="E57" s="2" t="s">
        <v>52</v>
      </c>
      <c r="F57" s="19">
        <v>1</v>
      </c>
      <c r="G57" s="19">
        <v>120.89</v>
      </c>
      <c r="H57" s="19" t="s">
        <v>53</v>
      </c>
      <c r="I57" s="19">
        <v>-20.55</v>
      </c>
      <c r="J57" s="19">
        <v>-17.95</v>
      </c>
      <c r="K57" s="19" t="s">
        <v>53</v>
      </c>
      <c r="L57" s="19">
        <v>82.39</v>
      </c>
      <c r="M57" s="2" t="s">
        <v>54</v>
      </c>
      <c r="N57" s="2" t="s">
        <v>630</v>
      </c>
      <c r="O57" s="2" t="s">
        <v>760</v>
      </c>
      <c r="P57" s="2" t="s">
        <v>57</v>
      </c>
      <c r="Q57" s="2" t="s">
        <v>761</v>
      </c>
      <c r="R57" s="2" t="s">
        <v>54</v>
      </c>
      <c r="S57" s="19">
        <v>120.89</v>
      </c>
      <c r="T57" s="19" t="s">
        <v>82</v>
      </c>
      <c r="U57" s="2" t="s">
        <v>60</v>
      </c>
      <c r="V57" s="2" t="s">
        <v>54</v>
      </c>
      <c r="W57" s="2" t="s">
        <v>54</v>
      </c>
      <c r="X57" s="2" t="s">
        <v>54</v>
      </c>
      <c r="Y57" s="2" t="s">
        <v>54</v>
      </c>
      <c r="Z57" s="2" t="s">
        <v>762</v>
      </c>
      <c r="AA57" s="2" t="s">
        <v>763</v>
      </c>
      <c r="AB57" s="2" t="s">
        <v>764</v>
      </c>
      <c r="AC57" s="2" t="s">
        <v>765</v>
      </c>
      <c r="AD57" s="2" t="s">
        <v>68</v>
      </c>
      <c r="AE57" s="2" t="s">
        <v>766</v>
      </c>
      <c r="AF57" s="2" t="s">
        <v>70</v>
      </c>
      <c r="AG57" s="2" t="s">
        <v>109</v>
      </c>
      <c r="AH57" s="2" t="s">
        <v>767</v>
      </c>
      <c r="AI57" s="2" t="s">
        <v>768</v>
      </c>
      <c r="AJ57" s="2" t="s">
        <v>95</v>
      </c>
      <c r="AK57" s="2" t="s">
        <v>769</v>
      </c>
      <c r="AL57" s="2" t="s">
        <v>770</v>
      </c>
      <c r="AM57" s="2" t="s">
        <v>54</v>
      </c>
      <c r="AN57" s="2" t="s">
        <v>54</v>
      </c>
      <c r="AO57" s="2" t="s">
        <v>54</v>
      </c>
      <c r="AP57" s="2" t="s">
        <v>54</v>
      </c>
      <c r="AQ57" s="2" t="s">
        <v>54</v>
      </c>
      <c r="AR57" s="2" t="s">
        <v>54</v>
      </c>
      <c r="AS57" s="2" t="s">
        <v>52</v>
      </c>
      <c r="AT57" s="2" t="s">
        <v>53</v>
      </c>
      <c r="AU57" s="2" t="s">
        <v>52</v>
      </c>
    </row>
    <row r="58" spans="1:47" ht="22.5" hidden="1" customHeight="1" x14ac:dyDescent="0.25">
      <c r="A58" s="18" t="s">
        <v>771</v>
      </c>
      <c r="B58" s="2" t="s">
        <v>772</v>
      </c>
      <c r="C58" s="2" t="s">
        <v>50</v>
      </c>
      <c r="D58" s="2" t="s">
        <v>51</v>
      </c>
      <c r="E58" s="2" t="s">
        <v>99</v>
      </c>
      <c r="F58" s="19">
        <v>1</v>
      </c>
      <c r="G58" s="19">
        <v>70.81</v>
      </c>
      <c r="H58" s="19">
        <v>9.9</v>
      </c>
      <c r="I58" s="19">
        <v>-14</v>
      </c>
      <c r="J58" s="19">
        <v>-9.9</v>
      </c>
      <c r="K58" s="19" t="s">
        <v>53</v>
      </c>
      <c r="L58" s="19">
        <v>56.81</v>
      </c>
      <c r="M58" s="2" t="s">
        <v>99</v>
      </c>
      <c r="N58" s="2" t="s">
        <v>343</v>
      </c>
      <c r="O58" s="2" t="s">
        <v>344</v>
      </c>
      <c r="P58" s="2" t="s">
        <v>57</v>
      </c>
      <c r="Q58" s="2" t="s">
        <v>345</v>
      </c>
      <c r="R58" s="2" t="s">
        <v>54</v>
      </c>
      <c r="S58" s="19">
        <v>70.81</v>
      </c>
      <c r="T58" s="19" t="s">
        <v>59</v>
      </c>
      <c r="U58" s="2" t="s">
        <v>60</v>
      </c>
      <c r="V58" s="2" t="s">
        <v>54</v>
      </c>
      <c r="W58" s="2" t="s">
        <v>54</v>
      </c>
      <c r="X58" s="2" t="s">
        <v>54</v>
      </c>
      <c r="Y58" s="2" t="s">
        <v>54</v>
      </c>
      <c r="Z58" s="2" t="s">
        <v>773</v>
      </c>
      <c r="AA58" s="2" t="s">
        <v>774</v>
      </c>
      <c r="AB58" s="2" t="s">
        <v>775</v>
      </c>
      <c r="AC58" s="2" t="s">
        <v>714</v>
      </c>
      <c r="AD58" s="2" t="s">
        <v>68</v>
      </c>
      <c r="AE58" s="2" t="s">
        <v>776</v>
      </c>
      <c r="AF58" s="2" t="s">
        <v>70</v>
      </c>
      <c r="AG58" s="2" t="s">
        <v>109</v>
      </c>
      <c r="AH58" s="2" t="s">
        <v>777</v>
      </c>
      <c r="AI58" s="2" t="s">
        <v>778</v>
      </c>
      <c r="AJ58" s="2" t="s">
        <v>95</v>
      </c>
      <c r="AK58" s="2" t="s">
        <v>779</v>
      </c>
      <c r="AL58" s="2" t="s">
        <v>54</v>
      </c>
      <c r="AM58" s="2" t="s">
        <v>54</v>
      </c>
      <c r="AN58" s="2" t="s">
        <v>54</v>
      </c>
      <c r="AO58" s="2" t="s">
        <v>54</v>
      </c>
      <c r="AP58" s="2" t="s">
        <v>54</v>
      </c>
      <c r="AQ58" s="2" t="s">
        <v>54</v>
      </c>
      <c r="AR58" s="2" t="s">
        <v>54</v>
      </c>
      <c r="AS58" s="2" t="s">
        <v>52</v>
      </c>
      <c r="AT58" s="2" t="s">
        <v>53</v>
      </c>
      <c r="AU58" s="2" t="s">
        <v>52</v>
      </c>
    </row>
    <row r="59" spans="1:47" ht="22.5" hidden="1" customHeight="1" x14ac:dyDescent="0.25">
      <c r="A59" s="18" t="s">
        <v>780</v>
      </c>
      <c r="B59" s="2" t="s">
        <v>781</v>
      </c>
      <c r="C59" s="2" t="s">
        <v>50</v>
      </c>
      <c r="D59" s="2" t="s">
        <v>51</v>
      </c>
      <c r="E59" s="2" t="s">
        <v>52</v>
      </c>
      <c r="F59" s="19">
        <v>1</v>
      </c>
      <c r="G59" s="19">
        <v>67.42</v>
      </c>
      <c r="H59" s="19">
        <v>13.9</v>
      </c>
      <c r="I59" s="19">
        <v>-16.96</v>
      </c>
      <c r="J59" s="19" t="s">
        <v>53</v>
      </c>
      <c r="K59" s="19" t="s">
        <v>53</v>
      </c>
      <c r="L59" s="19">
        <v>64.36</v>
      </c>
      <c r="M59" s="2" t="s">
        <v>99</v>
      </c>
      <c r="N59" s="2" t="s">
        <v>465</v>
      </c>
      <c r="O59" s="2" t="s">
        <v>782</v>
      </c>
      <c r="P59" s="2" t="s">
        <v>57</v>
      </c>
      <c r="Q59" s="2" t="s">
        <v>783</v>
      </c>
      <c r="R59" s="2" t="s">
        <v>54</v>
      </c>
      <c r="S59" s="19">
        <v>67.42</v>
      </c>
      <c r="T59" s="19" t="s">
        <v>82</v>
      </c>
      <c r="U59" s="2" t="s">
        <v>60</v>
      </c>
      <c r="V59" s="2" t="s">
        <v>784</v>
      </c>
      <c r="W59" s="2" t="s">
        <v>785</v>
      </c>
      <c r="X59" s="2" t="s">
        <v>786</v>
      </c>
      <c r="Y59" s="2" t="s">
        <v>54</v>
      </c>
      <c r="Z59" s="2" t="s">
        <v>784</v>
      </c>
      <c r="AA59" s="2" t="s">
        <v>787</v>
      </c>
      <c r="AB59" s="2" t="s">
        <v>788</v>
      </c>
      <c r="AC59" s="2" t="s">
        <v>649</v>
      </c>
      <c r="AD59" s="2" t="s">
        <v>68</v>
      </c>
      <c r="AE59" s="2" t="s">
        <v>789</v>
      </c>
      <c r="AF59" s="2" t="s">
        <v>70</v>
      </c>
      <c r="AG59" s="2" t="s">
        <v>71</v>
      </c>
      <c r="AH59" s="2" t="s">
        <v>790</v>
      </c>
      <c r="AI59" s="2" t="s">
        <v>791</v>
      </c>
      <c r="AJ59" s="2" t="s">
        <v>327</v>
      </c>
      <c r="AK59" s="2" t="s">
        <v>792</v>
      </c>
      <c r="AL59" s="2" t="s">
        <v>54</v>
      </c>
      <c r="AM59" s="2" t="s">
        <v>54</v>
      </c>
      <c r="AN59" s="2" t="s">
        <v>54</v>
      </c>
      <c r="AO59" s="2" t="s">
        <v>54</v>
      </c>
      <c r="AP59" s="2" t="s">
        <v>54</v>
      </c>
      <c r="AQ59" s="2" t="s">
        <v>54</v>
      </c>
      <c r="AR59" s="2" t="s">
        <v>54</v>
      </c>
      <c r="AS59" s="2" t="s">
        <v>52</v>
      </c>
      <c r="AT59" s="2" t="s">
        <v>53</v>
      </c>
      <c r="AU59" s="2" t="s">
        <v>52</v>
      </c>
    </row>
    <row r="60" spans="1:47" ht="22.5" hidden="1" customHeight="1" x14ac:dyDescent="0.25">
      <c r="A60" s="18" t="s">
        <v>793</v>
      </c>
      <c r="B60" s="2" t="s">
        <v>794</v>
      </c>
      <c r="C60" s="2" t="s">
        <v>50</v>
      </c>
      <c r="D60" s="2" t="s">
        <v>51</v>
      </c>
      <c r="E60" s="2" t="s">
        <v>52</v>
      </c>
      <c r="F60" s="19">
        <v>1</v>
      </c>
      <c r="G60" s="19">
        <v>102.83</v>
      </c>
      <c r="H60" s="19" t="s">
        <v>53</v>
      </c>
      <c r="I60" s="19">
        <v>-17.48</v>
      </c>
      <c r="J60" s="19">
        <v>-18.45</v>
      </c>
      <c r="K60" s="19" t="s">
        <v>53</v>
      </c>
      <c r="L60" s="19">
        <v>66.900000000000006</v>
      </c>
      <c r="M60" s="2" t="s">
        <v>54</v>
      </c>
      <c r="N60" s="2" t="s">
        <v>795</v>
      </c>
      <c r="O60" s="2" t="s">
        <v>796</v>
      </c>
      <c r="P60" s="2" t="s">
        <v>57</v>
      </c>
      <c r="Q60" s="2" t="s">
        <v>797</v>
      </c>
      <c r="R60" s="2" t="s">
        <v>54</v>
      </c>
      <c r="S60" s="19">
        <v>102.83</v>
      </c>
      <c r="T60" s="19" t="s">
        <v>82</v>
      </c>
      <c r="U60" s="2" t="s">
        <v>60</v>
      </c>
      <c r="V60" s="2" t="s">
        <v>54</v>
      </c>
      <c r="W60" s="2" t="s">
        <v>54</v>
      </c>
      <c r="X60" s="2" t="s">
        <v>54</v>
      </c>
      <c r="Y60" s="2" t="s">
        <v>54</v>
      </c>
      <c r="Z60" s="2" t="s">
        <v>798</v>
      </c>
      <c r="AA60" s="2" t="s">
        <v>799</v>
      </c>
      <c r="AB60" s="2" t="s">
        <v>800</v>
      </c>
      <c r="AC60" s="2" t="s">
        <v>68</v>
      </c>
      <c r="AD60" s="2" t="s">
        <v>68</v>
      </c>
      <c r="AE60" s="2" t="s">
        <v>801</v>
      </c>
      <c r="AF60" s="2" t="s">
        <v>70</v>
      </c>
      <c r="AG60" s="2" t="s">
        <v>109</v>
      </c>
      <c r="AH60" s="2" t="s">
        <v>802</v>
      </c>
      <c r="AI60" s="2" t="s">
        <v>803</v>
      </c>
      <c r="AJ60" s="2" t="s">
        <v>95</v>
      </c>
      <c r="AK60" s="2" t="s">
        <v>804</v>
      </c>
      <c r="AL60" s="2" t="s">
        <v>54</v>
      </c>
      <c r="AM60" s="2" t="s">
        <v>54</v>
      </c>
      <c r="AN60" s="2" t="s">
        <v>54</v>
      </c>
      <c r="AO60" s="2" t="s">
        <v>54</v>
      </c>
      <c r="AP60" s="2" t="s">
        <v>54</v>
      </c>
      <c r="AQ60" s="2" t="s">
        <v>54</v>
      </c>
      <c r="AR60" s="2" t="s">
        <v>54</v>
      </c>
      <c r="AS60" s="2" t="s">
        <v>52</v>
      </c>
      <c r="AT60" s="2" t="s">
        <v>53</v>
      </c>
      <c r="AU60" s="2" t="s">
        <v>52</v>
      </c>
    </row>
    <row r="61" spans="1:47" ht="22.5" hidden="1" customHeight="1" x14ac:dyDescent="0.25">
      <c r="A61" s="18" t="s">
        <v>805</v>
      </c>
      <c r="B61" s="2" t="s">
        <v>806</v>
      </c>
      <c r="C61" s="2" t="s">
        <v>50</v>
      </c>
      <c r="D61" s="2" t="s">
        <v>145</v>
      </c>
      <c r="E61" s="2" t="s">
        <v>52</v>
      </c>
      <c r="F61" s="19">
        <v>1</v>
      </c>
      <c r="G61" s="19">
        <v>185.99</v>
      </c>
      <c r="H61" s="19" t="s">
        <v>53</v>
      </c>
      <c r="I61" s="19">
        <v>-31.62</v>
      </c>
      <c r="J61" s="19">
        <v>-20.45</v>
      </c>
      <c r="K61" s="19" t="s">
        <v>53</v>
      </c>
      <c r="L61" s="19">
        <v>133.91999999999999</v>
      </c>
      <c r="M61" s="2" t="s">
        <v>54</v>
      </c>
      <c r="N61" s="2" t="s">
        <v>180</v>
      </c>
      <c r="O61" s="2" t="s">
        <v>807</v>
      </c>
      <c r="P61" s="2" t="s">
        <v>57</v>
      </c>
      <c r="Q61" s="2" t="s">
        <v>808</v>
      </c>
      <c r="R61" s="2" t="s">
        <v>54</v>
      </c>
      <c r="S61" s="19">
        <v>185.99</v>
      </c>
      <c r="T61" s="19" t="s">
        <v>82</v>
      </c>
      <c r="U61" s="2" t="s">
        <v>60</v>
      </c>
      <c r="V61" s="2" t="s">
        <v>54</v>
      </c>
      <c r="W61" s="2" t="s">
        <v>54</v>
      </c>
      <c r="X61" s="2" t="s">
        <v>54</v>
      </c>
      <c r="Y61" s="2" t="s">
        <v>54</v>
      </c>
      <c r="Z61" s="2" t="s">
        <v>809</v>
      </c>
      <c r="AA61" s="2" t="s">
        <v>810</v>
      </c>
      <c r="AB61" s="2" t="s">
        <v>811</v>
      </c>
      <c r="AC61" s="2" t="s">
        <v>812</v>
      </c>
      <c r="AD61" s="2" t="s">
        <v>813</v>
      </c>
      <c r="AE61" s="2" t="s">
        <v>814</v>
      </c>
      <c r="AF61" s="2" t="s">
        <v>70</v>
      </c>
      <c r="AG61" s="2" t="s">
        <v>109</v>
      </c>
      <c r="AH61" s="2" t="s">
        <v>815</v>
      </c>
      <c r="AI61" s="2" t="s">
        <v>816</v>
      </c>
      <c r="AJ61" s="2" t="s">
        <v>95</v>
      </c>
      <c r="AK61" s="2" t="s">
        <v>817</v>
      </c>
      <c r="AL61" s="2" t="s">
        <v>54</v>
      </c>
      <c r="AM61" s="2" t="s">
        <v>54</v>
      </c>
      <c r="AN61" s="2" t="s">
        <v>54</v>
      </c>
      <c r="AO61" s="2" t="s">
        <v>54</v>
      </c>
      <c r="AP61" s="2" t="s">
        <v>54</v>
      </c>
      <c r="AQ61" s="2" t="s">
        <v>54</v>
      </c>
      <c r="AR61" s="2" t="s">
        <v>54</v>
      </c>
      <c r="AS61" s="2" t="s">
        <v>52</v>
      </c>
      <c r="AT61" s="2" t="s">
        <v>53</v>
      </c>
      <c r="AU61" s="2" t="s">
        <v>52</v>
      </c>
    </row>
    <row r="62" spans="1:47" ht="22.5" hidden="1" customHeight="1" x14ac:dyDescent="0.25">
      <c r="A62" s="18" t="s">
        <v>818</v>
      </c>
      <c r="B62" s="2" t="s">
        <v>819</v>
      </c>
      <c r="C62" s="2" t="s">
        <v>129</v>
      </c>
      <c r="D62" s="2" t="s">
        <v>272</v>
      </c>
      <c r="E62" s="2" t="s">
        <v>52</v>
      </c>
      <c r="F62" s="19">
        <v>1</v>
      </c>
      <c r="G62" s="19">
        <v>152.99</v>
      </c>
      <c r="H62" s="19" t="s">
        <v>53</v>
      </c>
      <c r="I62" s="19">
        <v>-20.91</v>
      </c>
      <c r="J62" s="19">
        <v>-20.45</v>
      </c>
      <c r="K62" s="19" t="s">
        <v>53</v>
      </c>
      <c r="L62" s="19">
        <v>111.63</v>
      </c>
      <c r="M62" s="2" t="s">
        <v>54</v>
      </c>
      <c r="N62" s="2" t="s">
        <v>365</v>
      </c>
      <c r="O62" s="2" t="s">
        <v>366</v>
      </c>
      <c r="P62" s="2" t="s">
        <v>57</v>
      </c>
      <c r="Q62" s="2" t="s">
        <v>367</v>
      </c>
      <c r="R62" s="2" t="s">
        <v>54</v>
      </c>
      <c r="S62" s="19">
        <v>152.99</v>
      </c>
      <c r="T62" s="19" t="s">
        <v>82</v>
      </c>
      <c r="U62" s="2" t="s">
        <v>60</v>
      </c>
      <c r="V62" s="2" t="s">
        <v>54</v>
      </c>
      <c r="W62" s="2" t="s">
        <v>54</v>
      </c>
      <c r="X62" s="2" t="s">
        <v>54</v>
      </c>
      <c r="Y62" s="2" t="s">
        <v>54</v>
      </c>
      <c r="Z62" s="2" t="s">
        <v>820</v>
      </c>
      <c r="AA62" s="2" t="s">
        <v>821</v>
      </c>
      <c r="AB62" s="2" t="s">
        <v>822</v>
      </c>
      <c r="AC62" s="2" t="s">
        <v>823</v>
      </c>
      <c r="AD62" s="2" t="s">
        <v>187</v>
      </c>
      <c r="AE62" s="2" t="s">
        <v>824</v>
      </c>
      <c r="AF62" s="2" t="s">
        <v>70</v>
      </c>
      <c r="AG62" s="2" t="s">
        <v>109</v>
      </c>
      <c r="AH62" s="2" t="s">
        <v>825</v>
      </c>
      <c r="AI62" s="2" t="s">
        <v>54</v>
      </c>
      <c r="AJ62" s="2" t="s">
        <v>95</v>
      </c>
      <c r="AK62" s="2" t="s">
        <v>826</v>
      </c>
      <c r="AL62" s="2" t="s">
        <v>54</v>
      </c>
      <c r="AM62" s="2" t="s">
        <v>54</v>
      </c>
      <c r="AN62" s="2" t="s">
        <v>54</v>
      </c>
      <c r="AO62" s="2" t="s">
        <v>54</v>
      </c>
      <c r="AP62" s="2" t="s">
        <v>54</v>
      </c>
      <c r="AQ62" s="2" t="s">
        <v>54</v>
      </c>
      <c r="AR62" s="2" t="s">
        <v>54</v>
      </c>
      <c r="AS62" s="2" t="s">
        <v>52</v>
      </c>
      <c r="AT62" s="2" t="s">
        <v>53</v>
      </c>
      <c r="AU62" s="2" t="s">
        <v>52</v>
      </c>
    </row>
    <row r="63" spans="1:47" ht="22.5" hidden="1" customHeight="1" x14ac:dyDescent="0.25">
      <c r="A63" s="18" t="s">
        <v>827</v>
      </c>
      <c r="B63" s="2" t="s">
        <v>828</v>
      </c>
      <c r="C63" s="2" t="s">
        <v>50</v>
      </c>
      <c r="D63" s="2" t="s">
        <v>51</v>
      </c>
      <c r="E63" s="2" t="s">
        <v>52</v>
      </c>
      <c r="F63" s="19">
        <v>1</v>
      </c>
      <c r="G63" s="19">
        <v>206.37</v>
      </c>
      <c r="H63" s="19">
        <v>1.59</v>
      </c>
      <c r="I63" s="19">
        <v>-24.76</v>
      </c>
      <c r="J63" s="19" t="s">
        <v>53</v>
      </c>
      <c r="K63" s="19" t="s">
        <v>53</v>
      </c>
      <c r="L63" s="19">
        <v>183.2</v>
      </c>
      <c r="M63" s="2" t="s">
        <v>99</v>
      </c>
      <c r="N63" s="2" t="s">
        <v>829</v>
      </c>
      <c r="O63" s="2" t="s">
        <v>830</v>
      </c>
      <c r="P63" s="2" t="s">
        <v>57</v>
      </c>
      <c r="Q63" s="2" t="s">
        <v>831</v>
      </c>
      <c r="R63" s="2" t="s">
        <v>54</v>
      </c>
      <c r="S63" s="19">
        <v>206.37</v>
      </c>
      <c r="T63" s="19" t="s">
        <v>59</v>
      </c>
      <c r="U63" s="2" t="s">
        <v>60</v>
      </c>
      <c r="V63" s="2" t="s">
        <v>832</v>
      </c>
      <c r="W63" s="2" t="s">
        <v>833</v>
      </c>
      <c r="X63" s="2" t="s">
        <v>834</v>
      </c>
      <c r="Y63" s="2" t="s">
        <v>54</v>
      </c>
      <c r="Z63" s="2" t="s">
        <v>832</v>
      </c>
      <c r="AA63" s="2" t="s">
        <v>835</v>
      </c>
      <c r="AB63" s="2" t="s">
        <v>836</v>
      </c>
      <c r="AC63" s="2" t="s">
        <v>68</v>
      </c>
      <c r="AD63" s="2" t="s">
        <v>68</v>
      </c>
      <c r="AE63" s="2" t="s">
        <v>837</v>
      </c>
      <c r="AF63" s="2" t="s">
        <v>70</v>
      </c>
      <c r="AG63" s="2" t="s">
        <v>71</v>
      </c>
      <c r="AH63" s="2" t="s">
        <v>611</v>
      </c>
      <c r="AI63" s="2" t="s">
        <v>838</v>
      </c>
      <c r="AJ63" s="2" t="s">
        <v>613</v>
      </c>
      <c r="AK63" s="2" t="s">
        <v>839</v>
      </c>
      <c r="AL63" s="2" t="s">
        <v>54</v>
      </c>
      <c r="AM63" s="2" t="s">
        <v>54</v>
      </c>
      <c r="AN63" s="2" t="s">
        <v>54</v>
      </c>
      <c r="AO63" s="2" t="s">
        <v>54</v>
      </c>
      <c r="AP63" s="2" t="s">
        <v>54</v>
      </c>
      <c r="AQ63" s="2" t="s">
        <v>54</v>
      </c>
      <c r="AR63" s="2" t="s">
        <v>54</v>
      </c>
      <c r="AS63" s="2" t="s">
        <v>52</v>
      </c>
      <c r="AT63" s="2" t="s">
        <v>53</v>
      </c>
      <c r="AU63" s="2" t="s">
        <v>52</v>
      </c>
    </row>
    <row r="64" spans="1:47" ht="22.5" hidden="1" customHeight="1" x14ac:dyDescent="0.25">
      <c r="A64" s="18" t="s">
        <v>840</v>
      </c>
      <c r="B64" s="2" t="s">
        <v>828</v>
      </c>
      <c r="C64" s="2" t="s">
        <v>50</v>
      </c>
      <c r="D64" s="2" t="s">
        <v>145</v>
      </c>
      <c r="E64" s="2" t="s">
        <v>52</v>
      </c>
      <c r="F64" s="19">
        <v>1</v>
      </c>
      <c r="G64" s="19">
        <v>238.5</v>
      </c>
      <c r="H64" s="19" t="s">
        <v>53</v>
      </c>
      <c r="I64" s="19">
        <v>-32.590000000000003</v>
      </c>
      <c r="J64" s="19">
        <v>-20.45</v>
      </c>
      <c r="K64" s="19" t="s">
        <v>53</v>
      </c>
      <c r="L64" s="19">
        <v>185.46</v>
      </c>
      <c r="M64" s="2" t="s">
        <v>99</v>
      </c>
      <c r="N64" s="2" t="s">
        <v>602</v>
      </c>
      <c r="O64" s="2" t="s">
        <v>603</v>
      </c>
      <c r="P64" s="2" t="s">
        <v>57</v>
      </c>
      <c r="Q64" s="2" t="s">
        <v>604</v>
      </c>
      <c r="R64" s="2" t="s">
        <v>54</v>
      </c>
      <c r="S64" s="19">
        <v>238.5</v>
      </c>
      <c r="T64" s="19" t="s">
        <v>82</v>
      </c>
      <c r="U64" s="2" t="s">
        <v>60</v>
      </c>
      <c r="V64" s="2" t="s">
        <v>54</v>
      </c>
      <c r="W64" s="2" t="s">
        <v>54</v>
      </c>
      <c r="X64" s="2" t="s">
        <v>54</v>
      </c>
      <c r="Y64" s="2" t="s">
        <v>54</v>
      </c>
      <c r="Z64" s="2" t="s">
        <v>841</v>
      </c>
      <c r="AA64" s="2" t="s">
        <v>842</v>
      </c>
      <c r="AB64" s="2" t="s">
        <v>843</v>
      </c>
      <c r="AC64" s="2" t="s">
        <v>844</v>
      </c>
      <c r="AD64" s="2" t="s">
        <v>68</v>
      </c>
      <c r="AE64" s="2" t="s">
        <v>845</v>
      </c>
      <c r="AF64" s="2" t="s">
        <v>70</v>
      </c>
      <c r="AG64" s="2" t="s">
        <v>109</v>
      </c>
      <c r="AH64" s="2" t="s">
        <v>846</v>
      </c>
      <c r="AI64" s="2" t="s">
        <v>847</v>
      </c>
      <c r="AJ64" s="2" t="s">
        <v>95</v>
      </c>
      <c r="AK64" s="2" t="s">
        <v>848</v>
      </c>
      <c r="AL64" s="2" t="s">
        <v>54</v>
      </c>
      <c r="AM64" s="2" t="s">
        <v>54</v>
      </c>
      <c r="AN64" s="2" t="s">
        <v>54</v>
      </c>
      <c r="AO64" s="2" t="s">
        <v>54</v>
      </c>
      <c r="AP64" s="2" t="s">
        <v>54</v>
      </c>
      <c r="AQ64" s="2" t="s">
        <v>54</v>
      </c>
      <c r="AR64" s="2" t="s">
        <v>54</v>
      </c>
      <c r="AS64" s="2" t="s">
        <v>52</v>
      </c>
      <c r="AT64" s="2" t="s">
        <v>53</v>
      </c>
      <c r="AU64" s="2" t="s">
        <v>52</v>
      </c>
    </row>
    <row r="65" spans="1:47" ht="22.5" hidden="1" customHeight="1" x14ac:dyDescent="0.25">
      <c r="A65" s="18" t="s">
        <v>849</v>
      </c>
      <c r="B65" s="2" t="s">
        <v>850</v>
      </c>
      <c r="C65" s="2" t="s">
        <v>851</v>
      </c>
      <c r="D65" s="2" t="s">
        <v>852</v>
      </c>
      <c r="E65" s="2" t="s">
        <v>52</v>
      </c>
      <c r="F65" s="19">
        <v>0</v>
      </c>
      <c r="G65" s="19">
        <v>185.99</v>
      </c>
      <c r="H65" s="19">
        <v>1.59</v>
      </c>
      <c r="I65" s="19">
        <v>-31.62</v>
      </c>
      <c r="J65" s="19" t="s">
        <v>53</v>
      </c>
      <c r="K65" s="19" t="s">
        <v>53</v>
      </c>
      <c r="L65" s="19">
        <v>155.96</v>
      </c>
      <c r="M65" s="2" t="s">
        <v>54</v>
      </c>
      <c r="N65" s="2" t="s">
        <v>180</v>
      </c>
      <c r="O65" s="2" t="s">
        <v>807</v>
      </c>
      <c r="P65" s="2" t="s">
        <v>57</v>
      </c>
      <c r="Q65" s="2" t="s">
        <v>808</v>
      </c>
      <c r="R65" s="2" t="s">
        <v>54</v>
      </c>
      <c r="S65" s="19">
        <v>185.99</v>
      </c>
      <c r="T65" s="19" t="s">
        <v>82</v>
      </c>
      <c r="U65" s="2" t="s">
        <v>60</v>
      </c>
      <c r="V65" s="2" t="s">
        <v>853</v>
      </c>
      <c r="W65" s="2" t="s">
        <v>854</v>
      </c>
      <c r="X65" s="2" t="s">
        <v>855</v>
      </c>
      <c r="Y65" s="2" t="s">
        <v>54</v>
      </c>
      <c r="Z65" s="2" t="s">
        <v>853</v>
      </c>
      <c r="AA65" s="2" t="s">
        <v>856</v>
      </c>
      <c r="AB65" s="2" t="s">
        <v>857</v>
      </c>
      <c r="AC65" s="2" t="s">
        <v>68</v>
      </c>
      <c r="AD65" s="2" t="s">
        <v>68</v>
      </c>
      <c r="AE65" s="2" t="s">
        <v>858</v>
      </c>
      <c r="AF65" s="2" t="s">
        <v>70</v>
      </c>
      <c r="AG65" s="2" t="s">
        <v>71</v>
      </c>
      <c r="AH65" s="2" t="s">
        <v>54</v>
      </c>
      <c r="AI65" s="2" t="s">
        <v>54</v>
      </c>
      <c r="AJ65" s="2" t="s">
        <v>327</v>
      </c>
      <c r="AK65" s="2" t="s">
        <v>54</v>
      </c>
      <c r="AL65" s="2" t="s">
        <v>54</v>
      </c>
      <c r="AM65" s="2" t="s">
        <v>54</v>
      </c>
      <c r="AN65" s="2" t="s">
        <v>54</v>
      </c>
      <c r="AO65" s="2" t="s">
        <v>54</v>
      </c>
      <c r="AP65" s="2" t="s">
        <v>54</v>
      </c>
      <c r="AQ65" s="2" t="s">
        <v>54</v>
      </c>
      <c r="AR65" s="2" t="s">
        <v>54</v>
      </c>
      <c r="AS65" s="21" t="s">
        <v>99</v>
      </c>
      <c r="AT65" s="2" t="s">
        <v>53</v>
      </c>
      <c r="AU65" s="2" t="s">
        <v>52</v>
      </c>
    </row>
    <row r="66" spans="1:47" ht="22.5" hidden="1" customHeight="1" x14ac:dyDescent="0.25">
      <c r="A66" s="18" t="s">
        <v>859</v>
      </c>
      <c r="B66" s="2" t="s">
        <v>860</v>
      </c>
      <c r="C66" s="2" t="s">
        <v>50</v>
      </c>
      <c r="D66" s="2" t="s">
        <v>51</v>
      </c>
      <c r="E66" s="2" t="s">
        <v>52</v>
      </c>
      <c r="F66" s="19">
        <v>1</v>
      </c>
      <c r="G66" s="19">
        <v>60.45</v>
      </c>
      <c r="H66" s="19">
        <v>13.7</v>
      </c>
      <c r="I66" s="19">
        <v>-15.78</v>
      </c>
      <c r="J66" s="19">
        <v>-13.7</v>
      </c>
      <c r="K66" s="19" t="s">
        <v>53</v>
      </c>
      <c r="L66" s="19">
        <v>44.67</v>
      </c>
      <c r="M66" s="2" t="s">
        <v>54</v>
      </c>
      <c r="N66" s="2" t="s">
        <v>115</v>
      </c>
      <c r="O66" s="2" t="s">
        <v>116</v>
      </c>
      <c r="P66" s="2" t="s">
        <v>57</v>
      </c>
      <c r="Q66" s="2" t="s">
        <v>117</v>
      </c>
      <c r="R66" s="2" t="s">
        <v>54</v>
      </c>
      <c r="S66" s="19">
        <v>60.45</v>
      </c>
      <c r="T66" s="19" t="s">
        <v>82</v>
      </c>
      <c r="U66" s="2" t="s">
        <v>60</v>
      </c>
      <c r="V66" s="2" t="s">
        <v>54</v>
      </c>
      <c r="W66" s="2" t="s">
        <v>54</v>
      </c>
      <c r="X66" s="2" t="s">
        <v>54</v>
      </c>
      <c r="Y66" s="2" t="s">
        <v>54</v>
      </c>
      <c r="Z66" s="2" t="s">
        <v>861</v>
      </c>
      <c r="AA66" s="2" t="s">
        <v>862</v>
      </c>
      <c r="AB66" s="2" t="s">
        <v>863</v>
      </c>
      <c r="AC66" s="2" t="s">
        <v>864</v>
      </c>
      <c r="AD66" s="2" t="s">
        <v>68</v>
      </c>
      <c r="AE66" s="2" t="s">
        <v>865</v>
      </c>
      <c r="AF66" s="2" t="s">
        <v>70</v>
      </c>
      <c r="AG66" s="2" t="s">
        <v>109</v>
      </c>
      <c r="AH66" s="2" t="s">
        <v>866</v>
      </c>
      <c r="AI66" s="2" t="s">
        <v>867</v>
      </c>
      <c r="AJ66" s="2" t="s">
        <v>95</v>
      </c>
      <c r="AK66" s="2" t="s">
        <v>868</v>
      </c>
      <c r="AL66" s="2" t="s">
        <v>54</v>
      </c>
      <c r="AM66" s="2" t="s">
        <v>54</v>
      </c>
      <c r="AN66" s="2" t="s">
        <v>54</v>
      </c>
      <c r="AO66" s="2" t="s">
        <v>54</v>
      </c>
      <c r="AP66" s="2" t="s">
        <v>54</v>
      </c>
      <c r="AQ66" s="2" t="s">
        <v>54</v>
      </c>
      <c r="AR66" s="2" t="s">
        <v>54</v>
      </c>
      <c r="AS66" s="2" t="s">
        <v>52</v>
      </c>
      <c r="AT66" s="2" t="s">
        <v>53</v>
      </c>
      <c r="AU66" s="2" t="s">
        <v>52</v>
      </c>
    </row>
    <row r="67" spans="1:47" ht="22.5" hidden="1" customHeight="1" x14ac:dyDescent="0.25">
      <c r="A67" s="18" t="s">
        <v>869</v>
      </c>
      <c r="B67" s="2" t="s">
        <v>860</v>
      </c>
      <c r="C67" s="2" t="s">
        <v>50</v>
      </c>
      <c r="D67" s="2" t="s">
        <v>51</v>
      </c>
      <c r="E67" s="2" t="s">
        <v>52</v>
      </c>
      <c r="F67" s="19">
        <v>1</v>
      </c>
      <c r="G67" s="19">
        <v>286.35000000000002</v>
      </c>
      <c r="H67" s="19" t="s">
        <v>53</v>
      </c>
      <c r="I67" s="19">
        <v>-34.36</v>
      </c>
      <c r="J67" s="19">
        <v>-26.45</v>
      </c>
      <c r="K67" s="19" t="s">
        <v>53</v>
      </c>
      <c r="L67" s="19">
        <v>225.54</v>
      </c>
      <c r="M67" s="2" t="s">
        <v>99</v>
      </c>
      <c r="N67" s="2" t="s">
        <v>870</v>
      </c>
      <c r="O67" s="2" t="s">
        <v>871</v>
      </c>
      <c r="P67" s="2" t="s">
        <v>57</v>
      </c>
      <c r="Q67" s="2" t="s">
        <v>872</v>
      </c>
      <c r="R67" s="2" t="s">
        <v>54</v>
      </c>
      <c r="S67" s="19">
        <v>286.35000000000002</v>
      </c>
      <c r="T67" s="19" t="s">
        <v>59</v>
      </c>
      <c r="U67" s="2" t="s">
        <v>83</v>
      </c>
      <c r="V67" s="2" t="s">
        <v>873</v>
      </c>
      <c r="W67" s="2" t="s">
        <v>874</v>
      </c>
      <c r="X67" s="2" t="s">
        <v>875</v>
      </c>
      <c r="Y67" s="2" t="s">
        <v>54</v>
      </c>
      <c r="Z67" s="2" t="s">
        <v>873</v>
      </c>
      <c r="AA67" s="2" t="s">
        <v>876</v>
      </c>
      <c r="AB67" s="2" t="s">
        <v>877</v>
      </c>
      <c r="AC67" s="2" t="s">
        <v>173</v>
      </c>
      <c r="AD67" s="2" t="s">
        <v>173</v>
      </c>
      <c r="AE67" s="2" t="s">
        <v>878</v>
      </c>
      <c r="AF67" s="2" t="s">
        <v>70</v>
      </c>
      <c r="AG67" s="2" t="s">
        <v>92</v>
      </c>
      <c r="AH67" s="2" t="s">
        <v>879</v>
      </c>
      <c r="AI67" s="2" t="s">
        <v>880</v>
      </c>
      <c r="AJ67" s="2" t="s">
        <v>95</v>
      </c>
      <c r="AK67" s="2" t="s">
        <v>881</v>
      </c>
      <c r="AL67" s="2" t="s">
        <v>54</v>
      </c>
      <c r="AM67" s="2" t="s">
        <v>54</v>
      </c>
      <c r="AN67" s="2" t="s">
        <v>54</v>
      </c>
      <c r="AO67" s="2" t="s">
        <v>54</v>
      </c>
      <c r="AP67" s="2" t="s">
        <v>54</v>
      </c>
      <c r="AQ67" s="2" t="s">
        <v>54</v>
      </c>
      <c r="AR67" s="2" t="s">
        <v>54</v>
      </c>
      <c r="AS67" s="2" t="s">
        <v>52</v>
      </c>
      <c r="AT67" s="2" t="s">
        <v>53</v>
      </c>
      <c r="AU67" s="2" t="s">
        <v>52</v>
      </c>
    </row>
    <row r="68" spans="1:47" ht="22.5" hidden="1" customHeight="1" x14ac:dyDescent="0.25">
      <c r="A68" s="18" t="s">
        <v>882</v>
      </c>
      <c r="B68" s="2" t="s">
        <v>883</v>
      </c>
      <c r="C68" s="2" t="s">
        <v>50</v>
      </c>
      <c r="D68" s="2" t="s">
        <v>51</v>
      </c>
      <c r="E68" s="2" t="s">
        <v>52</v>
      </c>
      <c r="F68" s="19">
        <v>1</v>
      </c>
      <c r="G68" s="19">
        <v>279.82</v>
      </c>
      <c r="H68" s="19" t="s">
        <v>53</v>
      </c>
      <c r="I68" s="19">
        <v>-33.58</v>
      </c>
      <c r="J68" s="19">
        <v>-26.45</v>
      </c>
      <c r="K68" s="19" t="s">
        <v>53</v>
      </c>
      <c r="L68" s="19">
        <v>219.79</v>
      </c>
      <c r="M68" s="2" t="s">
        <v>54</v>
      </c>
      <c r="N68" s="2" t="s">
        <v>884</v>
      </c>
      <c r="O68" s="2" t="s">
        <v>885</v>
      </c>
      <c r="P68" s="2" t="s">
        <v>57</v>
      </c>
      <c r="Q68" s="2" t="s">
        <v>886</v>
      </c>
      <c r="R68" s="2" t="s">
        <v>54</v>
      </c>
      <c r="S68" s="19">
        <v>279.82</v>
      </c>
      <c r="T68" s="19" t="s">
        <v>59</v>
      </c>
      <c r="U68" s="2" t="s">
        <v>83</v>
      </c>
      <c r="V68" s="2" t="s">
        <v>887</v>
      </c>
      <c r="W68" s="2" t="s">
        <v>888</v>
      </c>
      <c r="X68" s="2" t="s">
        <v>889</v>
      </c>
      <c r="Y68" s="2" t="s">
        <v>54</v>
      </c>
      <c r="Z68" s="2" t="s">
        <v>887</v>
      </c>
      <c r="AA68" s="2" t="s">
        <v>890</v>
      </c>
      <c r="AB68" s="2" t="s">
        <v>891</v>
      </c>
      <c r="AC68" s="2" t="s">
        <v>892</v>
      </c>
      <c r="AD68" s="2" t="s">
        <v>122</v>
      </c>
      <c r="AE68" s="2" t="s">
        <v>893</v>
      </c>
      <c r="AF68" s="2" t="s">
        <v>70</v>
      </c>
      <c r="AG68" s="2" t="s">
        <v>92</v>
      </c>
      <c r="AH68" s="2" t="s">
        <v>894</v>
      </c>
      <c r="AI68" s="2" t="s">
        <v>895</v>
      </c>
      <c r="AJ68" s="2" t="s">
        <v>95</v>
      </c>
      <c r="AK68" s="2" t="s">
        <v>896</v>
      </c>
      <c r="AL68" s="2" t="s">
        <v>54</v>
      </c>
      <c r="AM68" s="2" t="s">
        <v>54</v>
      </c>
      <c r="AN68" s="2" t="s">
        <v>54</v>
      </c>
      <c r="AO68" s="2" t="s">
        <v>54</v>
      </c>
      <c r="AP68" s="2" t="s">
        <v>54</v>
      </c>
      <c r="AQ68" s="2" t="s">
        <v>54</v>
      </c>
      <c r="AR68" s="2" t="s">
        <v>54</v>
      </c>
      <c r="AS68" s="2" t="s">
        <v>52</v>
      </c>
      <c r="AT68" s="2" t="s">
        <v>53</v>
      </c>
      <c r="AU68" s="2" t="s">
        <v>52</v>
      </c>
    </row>
    <row r="69" spans="1:47" ht="22.5" hidden="1" customHeight="1" x14ac:dyDescent="0.25">
      <c r="A69" s="18" t="s">
        <v>897</v>
      </c>
      <c r="B69" s="2" t="s">
        <v>898</v>
      </c>
      <c r="C69" s="2" t="s">
        <v>50</v>
      </c>
      <c r="D69" s="2" t="s">
        <v>51</v>
      </c>
      <c r="E69" s="2" t="s">
        <v>52</v>
      </c>
      <c r="F69" s="19">
        <v>1</v>
      </c>
      <c r="G69" s="19">
        <v>55.79</v>
      </c>
      <c r="H69" s="19">
        <v>13.7</v>
      </c>
      <c r="I69" s="19">
        <v>-14.98</v>
      </c>
      <c r="J69" s="19">
        <v>-13.7</v>
      </c>
      <c r="K69" s="19" t="s">
        <v>53</v>
      </c>
      <c r="L69" s="19">
        <v>40.81</v>
      </c>
      <c r="M69" s="2" t="s">
        <v>54</v>
      </c>
      <c r="N69" s="2" t="s">
        <v>115</v>
      </c>
      <c r="O69" s="2" t="s">
        <v>899</v>
      </c>
      <c r="P69" s="2" t="s">
        <v>57</v>
      </c>
      <c r="Q69" s="2" t="s">
        <v>900</v>
      </c>
      <c r="R69" s="2" t="s">
        <v>54</v>
      </c>
      <c r="S69" s="19">
        <v>55.79</v>
      </c>
      <c r="T69" s="19" t="s">
        <v>82</v>
      </c>
      <c r="U69" s="2" t="s">
        <v>60</v>
      </c>
      <c r="V69" s="2" t="s">
        <v>54</v>
      </c>
      <c r="W69" s="2" t="s">
        <v>54</v>
      </c>
      <c r="X69" s="2" t="s">
        <v>54</v>
      </c>
      <c r="Y69" s="2" t="s">
        <v>54</v>
      </c>
      <c r="Z69" s="2" t="s">
        <v>901</v>
      </c>
      <c r="AA69" s="2" t="s">
        <v>902</v>
      </c>
      <c r="AB69" s="2" t="s">
        <v>903</v>
      </c>
      <c r="AC69" s="2" t="s">
        <v>714</v>
      </c>
      <c r="AD69" s="2" t="s">
        <v>68</v>
      </c>
      <c r="AE69" s="2" t="s">
        <v>904</v>
      </c>
      <c r="AF69" s="2" t="s">
        <v>70</v>
      </c>
      <c r="AG69" s="2" t="s">
        <v>109</v>
      </c>
      <c r="AH69" s="2" t="s">
        <v>777</v>
      </c>
      <c r="AI69" s="2" t="s">
        <v>905</v>
      </c>
      <c r="AJ69" s="2" t="s">
        <v>95</v>
      </c>
      <c r="AK69" s="2" t="s">
        <v>906</v>
      </c>
      <c r="AL69" s="2" t="s">
        <v>54</v>
      </c>
      <c r="AM69" s="2" t="s">
        <v>54</v>
      </c>
      <c r="AN69" s="2" t="s">
        <v>54</v>
      </c>
      <c r="AO69" s="2" t="s">
        <v>54</v>
      </c>
      <c r="AP69" s="2" t="s">
        <v>54</v>
      </c>
      <c r="AQ69" s="2" t="s">
        <v>54</v>
      </c>
      <c r="AR69" s="2" t="s">
        <v>54</v>
      </c>
      <c r="AS69" s="2" t="s">
        <v>52</v>
      </c>
      <c r="AT69" s="2" t="s">
        <v>53</v>
      </c>
      <c r="AU69" s="2" t="s">
        <v>52</v>
      </c>
    </row>
    <row r="70" spans="1:47" ht="22.5" hidden="1" customHeight="1" x14ac:dyDescent="0.25">
      <c r="A70" s="18" t="s">
        <v>907</v>
      </c>
      <c r="B70" s="2" t="s">
        <v>908</v>
      </c>
      <c r="C70" s="2" t="s">
        <v>909</v>
      </c>
      <c r="D70" s="2" t="s">
        <v>910</v>
      </c>
      <c r="E70" s="2" t="s">
        <v>52</v>
      </c>
      <c r="F70" s="19">
        <v>0</v>
      </c>
      <c r="G70" s="19">
        <v>102.83</v>
      </c>
      <c r="H70" s="19" t="s">
        <v>53</v>
      </c>
      <c r="I70" s="19">
        <v>-17.48</v>
      </c>
      <c r="J70" s="19">
        <v>-18.45</v>
      </c>
      <c r="K70" s="19">
        <v>-66.900000000000006</v>
      </c>
      <c r="L70" s="19">
        <v>0</v>
      </c>
      <c r="M70" s="2" t="s">
        <v>99</v>
      </c>
      <c r="N70" s="2" t="s">
        <v>795</v>
      </c>
      <c r="O70" s="2" t="s">
        <v>796</v>
      </c>
      <c r="P70" s="2" t="s">
        <v>57</v>
      </c>
      <c r="Q70" s="2" t="s">
        <v>797</v>
      </c>
      <c r="R70" s="2" t="s">
        <v>54</v>
      </c>
      <c r="S70" s="19">
        <v>102.83</v>
      </c>
      <c r="T70" s="19" t="s">
        <v>82</v>
      </c>
      <c r="U70" s="2" t="s">
        <v>60</v>
      </c>
      <c r="V70" s="2" t="s">
        <v>911</v>
      </c>
      <c r="W70" s="2" t="s">
        <v>912</v>
      </c>
      <c r="X70" s="2" t="s">
        <v>913</v>
      </c>
      <c r="Y70" s="2" t="s">
        <v>54</v>
      </c>
      <c r="Z70" s="2" t="s">
        <v>911</v>
      </c>
      <c r="AA70" s="2" t="s">
        <v>914</v>
      </c>
      <c r="AB70" s="2" t="s">
        <v>857</v>
      </c>
      <c r="AC70" s="2" t="s">
        <v>68</v>
      </c>
      <c r="AD70" s="2" t="s">
        <v>68</v>
      </c>
      <c r="AE70" s="2" t="s">
        <v>858</v>
      </c>
      <c r="AF70" s="2" t="s">
        <v>70</v>
      </c>
      <c r="AG70" s="2" t="s">
        <v>109</v>
      </c>
      <c r="AH70" s="2" t="s">
        <v>54</v>
      </c>
      <c r="AI70" s="2" t="s">
        <v>54</v>
      </c>
      <c r="AJ70" s="2" t="s">
        <v>95</v>
      </c>
      <c r="AK70" s="2" t="s">
        <v>915</v>
      </c>
      <c r="AL70" s="2" t="s">
        <v>54</v>
      </c>
      <c r="AM70" s="2" t="s">
        <v>54</v>
      </c>
      <c r="AN70" s="2" t="s">
        <v>54</v>
      </c>
      <c r="AO70" s="2" t="s">
        <v>54</v>
      </c>
      <c r="AP70" s="2" t="s">
        <v>54</v>
      </c>
      <c r="AQ70" s="2" t="s">
        <v>54</v>
      </c>
      <c r="AR70" s="2" t="s">
        <v>54</v>
      </c>
      <c r="AS70" s="22" t="s">
        <v>99</v>
      </c>
      <c r="AT70" s="2" t="s">
        <v>53</v>
      </c>
      <c r="AU70" s="2" t="s">
        <v>52</v>
      </c>
    </row>
    <row r="71" spans="1:47" ht="22.5" hidden="1" customHeight="1" x14ac:dyDescent="0.25">
      <c r="A71" s="18" t="s">
        <v>916</v>
      </c>
      <c r="B71" s="2" t="s">
        <v>908</v>
      </c>
      <c r="C71" s="2" t="s">
        <v>50</v>
      </c>
      <c r="D71" s="2" t="s">
        <v>145</v>
      </c>
      <c r="E71" s="2" t="s">
        <v>52</v>
      </c>
      <c r="F71" s="19">
        <v>1</v>
      </c>
      <c r="G71" s="19">
        <v>292.99</v>
      </c>
      <c r="H71" s="19" t="s">
        <v>53</v>
      </c>
      <c r="I71" s="19">
        <v>-35.159999999999997</v>
      </c>
      <c r="J71" s="19">
        <v>-21.45</v>
      </c>
      <c r="K71" s="19" t="s">
        <v>53</v>
      </c>
      <c r="L71" s="19">
        <v>236.38</v>
      </c>
      <c r="M71" s="2" t="s">
        <v>99</v>
      </c>
      <c r="N71" s="2" t="s">
        <v>917</v>
      </c>
      <c r="O71" s="2" t="s">
        <v>918</v>
      </c>
      <c r="P71" s="2" t="s">
        <v>57</v>
      </c>
      <c r="Q71" s="2" t="s">
        <v>919</v>
      </c>
      <c r="R71" s="2" t="s">
        <v>54</v>
      </c>
      <c r="S71" s="19">
        <v>292.99</v>
      </c>
      <c r="T71" s="19" t="s">
        <v>59</v>
      </c>
      <c r="U71" s="2" t="s">
        <v>83</v>
      </c>
      <c r="V71" s="2" t="s">
        <v>920</v>
      </c>
      <c r="W71" s="2" t="s">
        <v>921</v>
      </c>
      <c r="X71" s="2" t="s">
        <v>922</v>
      </c>
      <c r="Y71" s="2" t="s">
        <v>54</v>
      </c>
      <c r="Z71" s="2" t="s">
        <v>920</v>
      </c>
      <c r="AA71" s="2" t="s">
        <v>923</v>
      </c>
      <c r="AB71" s="2" t="s">
        <v>924</v>
      </c>
      <c r="AC71" s="2" t="s">
        <v>925</v>
      </c>
      <c r="AD71" s="2" t="s">
        <v>90</v>
      </c>
      <c r="AE71" s="2" t="s">
        <v>926</v>
      </c>
      <c r="AF71" s="2" t="s">
        <v>70</v>
      </c>
      <c r="AG71" s="2" t="s">
        <v>92</v>
      </c>
      <c r="AH71" s="2" t="s">
        <v>927</v>
      </c>
      <c r="AI71" s="2" t="s">
        <v>928</v>
      </c>
      <c r="AJ71" s="2" t="s">
        <v>95</v>
      </c>
      <c r="AK71" s="2" t="s">
        <v>929</v>
      </c>
      <c r="AL71" s="2" t="s">
        <v>54</v>
      </c>
      <c r="AM71" s="2" t="s">
        <v>54</v>
      </c>
      <c r="AN71" s="2" t="s">
        <v>54</v>
      </c>
      <c r="AO71" s="2" t="s">
        <v>54</v>
      </c>
      <c r="AP71" s="2" t="s">
        <v>54</v>
      </c>
      <c r="AQ71" s="2" t="s">
        <v>54</v>
      </c>
      <c r="AR71" s="2" t="s">
        <v>54</v>
      </c>
      <c r="AS71" s="2" t="s">
        <v>52</v>
      </c>
      <c r="AT71" s="2" t="s">
        <v>53</v>
      </c>
      <c r="AU71" s="2" t="s">
        <v>52</v>
      </c>
    </row>
    <row r="72" spans="1:47" ht="22.5" hidden="1" customHeight="1" x14ac:dyDescent="0.25">
      <c r="A72" s="18" t="s">
        <v>930</v>
      </c>
      <c r="B72" s="2" t="s">
        <v>931</v>
      </c>
      <c r="C72" s="2" t="s">
        <v>129</v>
      </c>
      <c r="D72" s="2" t="s">
        <v>932</v>
      </c>
      <c r="E72" s="2" t="s">
        <v>99</v>
      </c>
      <c r="F72" s="19">
        <v>1</v>
      </c>
      <c r="G72" s="19">
        <v>169.99</v>
      </c>
      <c r="H72" s="19">
        <v>21.25</v>
      </c>
      <c r="I72" s="19">
        <v>-28.9</v>
      </c>
      <c r="J72" s="19">
        <v>-41.7</v>
      </c>
      <c r="K72" s="19" t="s">
        <v>53</v>
      </c>
      <c r="L72" s="19">
        <v>120.64</v>
      </c>
      <c r="M72" s="2" t="s">
        <v>99</v>
      </c>
      <c r="N72" s="2" t="s">
        <v>365</v>
      </c>
      <c r="O72" s="2" t="s">
        <v>453</v>
      </c>
      <c r="P72" s="2" t="s">
        <v>57</v>
      </c>
      <c r="Q72" s="2" t="s">
        <v>454</v>
      </c>
      <c r="R72" s="2" t="s">
        <v>54</v>
      </c>
      <c r="S72" s="19">
        <v>169.99</v>
      </c>
      <c r="T72" s="19" t="s">
        <v>82</v>
      </c>
      <c r="U72" s="2" t="s">
        <v>60</v>
      </c>
      <c r="V72" s="2" t="s">
        <v>54</v>
      </c>
      <c r="W72" s="2" t="s">
        <v>54</v>
      </c>
      <c r="X72" s="2" t="s">
        <v>54</v>
      </c>
      <c r="Y72" s="2" t="s">
        <v>54</v>
      </c>
      <c r="Z72" s="2" t="s">
        <v>933</v>
      </c>
      <c r="AA72" s="2" t="s">
        <v>934</v>
      </c>
      <c r="AB72" s="2" t="s">
        <v>935</v>
      </c>
      <c r="AC72" s="2" t="s">
        <v>936</v>
      </c>
      <c r="AD72" s="2" t="s">
        <v>937</v>
      </c>
      <c r="AE72" s="2" t="s">
        <v>938</v>
      </c>
      <c r="AF72" s="2" t="s">
        <v>70</v>
      </c>
      <c r="AG72" s="2" t="s">
        <v>109</v>
      </c>
      <c r="AH72" s="2" t="s">
        <v>939</v>
      </c>
      <c r="AI72" s="2" t="s">
        <v>54</v>
      </c>
      <c r="AJ72" s="2" t="s">
        <v>95</v>
      </c>
      <c r="AK72" s="2" t="s">
        <v>940</v>
      </c>
      <c r="AL72" s="2" t="s">
        <v>54</v>
      </c>
      <c r="AM72" s="2" t="s">
        <v>54</v>
      </c>
      <c r="AN72" s="2" t="s">
        <v>54</v>
      </c>
      <c r="AO72" s="2" t="s">
        <v>54</v>
      </c>
      <c r="AP72" s="2" t="s">
        <v>54</v>
      </c>
      <c r="AQ72" s="2" t="s">
        <v>54</v>
      </c>
      <c r="AR72" s="2" t="s">
        <v>54</v>
      </c>
      <c r="AS72" s="2" t="s">
        <v>52</v>
      </c>
      <c r="AT72" s="2" t="s">
        <v>53</v>
      </c>
      <c r="AU72" s="2" t="s">
        <v>52</v>
      </c>
    </row>
    <row r="73" spans="1:47" ht="22.5" hidden="1" customHeight="1" x14ac:dyDescent="0.25">
      <c r="A73" s="18" t="s">
        <v>941</v>
      </c>
      <c r="B73" s="2" t="s">
        <v>931</v>
      </c>
      <c r="C73" s="2" t="s">
        <v>50</v>
      </c>
      <c r="D73" s="2" t="s">
        <v>51</v>
      </c>
      <c r="E73" s="2" t="s">
        <v>99</v>
      </c>
      <c r="F73" s="19">
        <v>1</v>
      </c>
      <c r="G73" s="19">
        <v>58.5</v>
      </c>
      <c r="H73" s="19" t="s">
        <v>53</v>
      </c>
      <c r="I73" s="19">
        <v>-15.44</v>
      </c>
      <c r="J73" s="19" t="s">
        <v>53</v>
      </c>
      <c r="K73" s="19" t="s">
        <v>53</v>
      </c>
      <c r="L73" s="19">
        <v>43.06</v>
      </c>
      <c r="M73" s="2" t="s">
        <v>54</v>
      </c>
      <c r="N73" s="2" t="s">
        <v>115</v>
      </c>
      <c r="O73" s="2" t="s">
        <v>116</v>
      </c>
      <c r="P73" s="2" t="s">
        <v>57</v>
      </c>
      <c r="Q73" s="2" t="s">
        <v>117</v>
      </c>
      <c r="R73" s="2" t="s">
        <v>54</v>
      </c>
      <c r="S73" s="19">
        <v>58.5</v>
      </c>
      <c r="T73" s="19" t="s">
        <v>82</v>
      </c>
      <c r="U73" s="2" t="s">
        <v>60</v>
      </c>
      <c r="V73" s="2" t="s">
        <v>54</v>
      </c>
      <c r="W73" s="2" t="s">
        <v>54</v>
      </c>
      <c r="X73" s="2" t="s">
        <v>54</v>
      </c>
      <c r="Y73" s="2" t="s">
        <v>54</v>
      </c>
      <c r="Z73" s="2" t="s">
        <v>942</v>
      </c>
      <c r="AA73" s="2" t="s">
        <v>943</v>
      </c>
      <c r="AB73" s="2" t="s">
        <v>944</v>
      </c>
      <c r="AC73" s="2" t="s">
        <v>945</v>
      </c>
      <c r="AD73" s="2" t="s">
        <v>68</v>
      </c>
      <c r="AE73" s="2" t="s">
        <v>946</v>
      </c>
      <c r="AF73" s="2" t="s">
        <v>70</v>
      </c>
      <c r="AG73" s="2" t="s">
        <v>109</v>
      </c>
      <c r="AH73" s="2" t="s">
        <v>947</v>
      </c>
      <c r="AI73" s="2" t="s">
        <v>948</v>
      </c>
      <c r="AJ73" s="2" t="s">
        <v>95</v>
      </c>
      <c r="AK73" s="2" t="s">
        <v>949</v>
      </c>
      <c r="AL73" s="2" t="s">
        <v>54</v>
      </c>
      <c r="AM73" s="2" t="s">
        <v>54</v>
      </c>
      <c r="AN73" s="2" t="s">
        <v>54</v>
      </c>
      <c r="AO73" s="2" t="s">
        <v>54</v>
      </c>
      <c r="AP73" s="2" t="s">
        <v>54</v>
      </c>
      <c r="AQ73" s="2" t="s">
        <v>54</v>
      </c>
      <c r="AR73" s="2" t="s">
        <v>54</v>
      </c>
      <c r="AS73" s="2" t="s">
        <v>52</v>
      </c>
      <c r="AT73" s="2" t="s">
        <v>53</v>
      </c>
      <c r="AU73" s="2" t="s">
        <v>52</v>
      </c>
    </row>
    <row r="74" spans="1:47" ht="22.5" hidden="1" customHeight="1" x14ac:dyDescent="0.25">
      <c r="A74" s="18" t="s">
        <v>950</v>
      </c>
      <c r="B74" s="2" t="s">
        <v>951</v>
      </c>
      <c r="C74" s="2" t="s">
        <v>851</v>
      </c>
      <c r="D74" s="2" t="s">
        <v>852</v>
      </c>
      <c r="E74" s="2" t="s">
        <v>52</v>
      </c>
      <c r="F74" s="19">
        <v>0</v>
      </c>
      <c r="G74" s="19">
        <v>129.9</v>
      </c>
      <c r="H74" s="19" t="s">
        <v>53</v>
      </c>
      <c r="I74" s="19">
        <v>-22.08</v>
      </c>
      <c r="J74" s="19">
        <v>-20.45</v>
      </c>
      <c r="K74" s="19" t="s">
        <v>53</v>
      </c>
      <c r="L74" s="19">
        <v>87.37</v>
      </c>
      <c r="M74" s="2" t="s">
        <v>54</v>
      </c>
      <c r="N74" s="2" t="s">
        <v>952</v>
      </c>
      <c r="O74" s="2" t="s">
        <v>953</v>
      </c>
      <c r="P74" s="2" t="s">
        <v>57</v>
      </c>
      <c r="Q74" s="2" t="s">
        <v>954</v>
      </c>
      <c r="R74" s="2" t="s">
        <v>54</v>
      </c>
      <c r="S74" s="19">
        <v>129.9</v>
      </c>
      <c r="T74" s="19" t="s">
        <v>82</v>
      </c>
      <c r="U74" s="2" t="s">
        <v>83</v>
      </c>
      <c r="V74" s="2" t="s">
        <v>955</v>
      </c>
      <c r="W74" s="2" t="s">
        <v>956</v>
      </c>
      <c r="X74" s="2" t="s">
        <v>957</v>
      </c>
      <c r="Y74" s="2" t="s">
        <v>54</v>
      </c>
      <c r="Z74" s="2" t="s">
        <v>955</v>
      </c>
      <c r="AA74" s="2" t="s">
        <v>958</v>
      </c>
      <c r="AB74" s="2" t="s">
        <v>857</v>
      </c>
      <c r="AC74" s="2" t="s">
        <v>68</v>
      </c>
      <c r="AD74" s="2" t="s">
        <v>68</v>
      </c>
      <c r="AE74" s="2" t="s">
        <v>858</v>
      </c>
      <c r="AF74" s="2" t="s">
        <v>70</v>
      </c>
      <c r="AG74" s="2" t="s">
        <v>92</v>
      </c>
      <c r="AH74" s="2" t="s">
        <v>54</v>
      </c>
      <c r="AI74" s="2" t="s">
        <v>54</v>
      </c>
      <c r="AJ74" s="2" t="s">
        <v>95</v>
      </c>
      <c r="AK74" s="2" t="s">
        <v>54</v>
      </c>
      <c r="AL74" s="2" t="s">
        <v>54</v>
      </c>
      <c r="AM74" s="2" t="s">
        <v>54</v>
      </c>
      <c r="AN74" s="2" t="s">
        <v>54</v>
      </c>
      <c r="AO74" s="2" t="s">
        <v>54</v>
      </c>
      <c r="AP74" s="2" t="s">
        <v>54</v>
      </c>
      <c r="AQ74" s="2" t="s">
        <v>54</v>
      </c>
      <c r="AR74" s="2" t="s">
        <v>54</v>
      </c>
      <c r="AS74" s="23" t="s">
        <v>99</v>
      </c>
      <c r="AT74" s="2" t="s">
        <v>53</v>
      </c>
      <c r="AU74" s="2" t="s">
        <v>52</v>
      </c>
    </row>
    <row r="75" spans="1:47" ht="22.5" hidden="1" customHeight="1" x14ac:dyDescent="0.25">
      <c r="A75" s="18" t="s">
        <v>959</v>
      </c>
      <c r="B75" s="2" t="s">
        <v>960</v>
      </c>
      <c r="C75" s="2" t="s">
        <v>50</v>
      </c>
      <c r="D75" s="2" t="s">
        <v>51</v>
      </c>
      <c r="E75" s="2" t="s">
        <v>52</v>
      </c>
      <c r="F75" s="19">
        <v>1</v>
      </c>
      <c r="G75" s="19">
        <v>60.45</v>
      </c>
      <c r="H75" s="19">
        <v>20.16</v>
      </c>
      <c r="I75" s="19">
        <v>-15.78</v>
      </c>
      <c r="J75" s="19">
        <v>-20.16</v>
      </c>
      <c r="K75" s="19" t="s">
        <v>53</v>
      </c>
      <c r="L75" s="19">
        <v>44.67</v>
      </c>
      <c r="M75" s="2" t="s">
        <v>99</v>
      </c>
      <c r="N75" s="2" t="s">
        <v>115</v>
      </c>
      <c r="O75" s="2" t="s">
        <v>116</v>
      </c>
      <c r="P75" s="2" t="s">
        <v>57</v>
      </c>
      <c r="Q75" s="2" t="s">
        <v>117</v>
      </c>
      <c r="R75" s="2" t="s">
        <v>54</v>
      </c>
      <c r="S75" s="19">
        <v>60.45</v>
      </c>
      <c r="T75" s="19" t="s">
        <v>82</v>
      </c>
      <c r="U75" s="2" t="s">
        <v>60</v>
      </c>
      <c r="V75" s="2" t="s">
        <v>54</v>
      </c>
      <c r="W75" s="2" t="s">
        <v>54</v>
      </c>
      <c r="X75" s="2" t="s">
        <v>54</v>
      </c>
      <c r="Y75" s="2" t="s">
        <v>54</v>
      </c>
      <c r="Z75" s="2" t="s">
        <v>961</v>
      </c>
      <c r="AA75" s="2" t="s">
        <v>962</v>
      </c>
      <c r="AB75" s="2" t="s">
        <v>963</v>
      </c>
      <c r="AC75" s="2" t="s">
        <v>964</v>
      </c>
      <c r="AD75" s="2" t="s">
        <v>122</v>
      </c>
      <c r="AE75" s="2" t="s">
        <v>965</v>
      </c>
      <c r="AF75" s="2" t="s">
        <v>70</v>
      </c>
      <c r="AG75" s="2" t="s">
        <v>109</v>
      </c>
      <c r="AH75" s="2" t="s">
        <v>966</v>
      </c>
      <c r="AI75" s="2" t="s">
        <v>967</v>
      </c>
      <c r="AJ75" s="2" t="s">
        <v>95</v>
      </c>
      <c r="AK75" s="2" t="s">
        <v>968</v>
      </c>
      <c r="AL75" s="2" t="s">
        <v>54</v>
      </c>
      <c r="AM75" s="2" t="s">
        <v>54</v>
      </c>
      <c r="AN75" s="2" t="s">
        <v>54</v>
      </c>
      <c r="AO75" s="2" t="s">
        <v>54</v>
      </c>
      <c r="AP75" s="2" t="s">
        <v>54</v>
      </c>
      <c r="AQ75" s="2" t="s">
        <v>54</v>
      </c>
      <c r="AR75" s="2" t="s">
        <v>54</v>
      </c>
      <c r="AS75" s="2" t="s">
        <v>52</v>
      </c>
      <c r="AT75" s="2" t="s">
        <v>53</v>
      </c>
      <c r="AU75" s="2" t="s">
        <v>52</v>
      </c>
    </row>
    <row r="76" spans="1:47" ht="22.5" hidden="1" customHeight="1" x14ac:dyDescent="0.25">
      <c r="A76" s="18" t="s">
        <v>969</v>
      </c>
      <c r="B76" s="2" t="s">
        <v>970</v>
      </c>
      <c r="C76" s="2" t="s">
        <v>129</v>
      </c>
      <c r="D76" s="2" t="s">
        <v>558</v>
      </c>
      <c r="E76" s="2" t="s">
        <v>52</v>
      </c>
      <c r="F76" s="19">
        <v>1</v>
      </c>
      <c r="G76" s="19">
        <v>109.78</v>
      </c>
      <c r="H76" s="19">
        <v>12.17</v>
      </c>
      <c r="I76" s="19">
        <v>-18.66</v>
      </c>
      <c r="J76" s="19">
        <v>-30.62</v>
      </c>
      <c r="K76" s="19" t="s">
        <v>53</v>
      </c>
      <c r="L76" s="19">
        <v>72.67</v>
      </c>
      <c r="M76" s="2" t="s">
        <v>54</v>
      </c>
      <c r="N76" s="2" t="s">
        <v>971</v>
      </c>
      <c r="O76" s="2" t="s">
        <v>972</v>
      </c>
      <c r="P76" s="2" t="s">
        <v>57</v>
      </c>
      <c r="Q76" s="2" t="s">
        <v>973</v>
      </c>
      <c r="R76" s="2" t="s">
        <v>54</v>
      </c>
      <c r="S76" s="19">
        <v>109.78</v>
      </c>
      <c r="T76" s="19" t="s">
        <v>82</v>
      </c>
      <c r="U76" s="2" t="s">
        <v>83</v>
      </c>
      <c r="V76" s="2" t="s">
        <v>974</v>
      </c>
      <c r="W76" s="2" t="s">
        <v>975</v>
      </c>
      <c r="X76" s="2" t="s">
        <v>976</v>
      </c>
      <c r="Y76" s="2" t="s">
        <v>54</v>
      </c>
      <c r="Z76" s="2" t="s">
        <v>974</v>
      </c>
      <c r="AA76" s="2" t="s">
        <v>977</v>
      </c>
      <c r="AB76" s="2" t="s">
        <v>978</v>
      </c>
      <c r="AC76" s="2" t="s">
        <v>979</v>
      </c>
      <c r="AD76" s="2" t="s">
        <v>187</v>
      </c>
      <c r="AE76" s="2" t="s">
        <v>980</v>
      </c>
      <c r="AF76" s="2" t="s">
        <v>70</v>
      </c>
      <c r="AG76" s="2" t="s">
        <v>92</v>
      </c>
      <c r="AH76" s="2" t="s">
        <v>981</v>
      </c>
      <c r="AI76" s="2" t="s">
        <v>54</v>
      </c>
      <c r="AJ76" s="2" t="s">
        <v>95</v>
      </c>
      <c r="AK76" s="2" t="s">
        <v>982</v>
      </c>
      <c r="AL76" s="2" t="s">
        <v>54</v>
      </c>
      <c r="AM76" s="2" t="s">
        <v>54</v>
      </c>
      <c r="AN76" s="2" t="s">
        <v>54</v>
      </c>
      <c r="AO76" s="2" t="s">
        <v>54</v>
      </c>
      <c r="AP76" s="2" t="s">
        <v>54</v>
      </c>
      <c r="AQ76" s="2" t="s">
        <v>54</v>
      </c>
      <c r="AR76" s="2" t="s">
        <v>54</v>
      </c>
      <c r="AS76" s="2" t="s">
        <v>52</v>
      </c>
      <c r="AT76" s="2" t="s">
        <v>53</v>
      </c>
      <c r="AU76" s="2" t="s">
        <v>52</v>
      </c>
    </row>
    <row r="77" spans="1:47" ht="22.5" hidden="1" customHeight="1" x14ac:dyDescent="0.25">
      <c r="A77" s="18" t="s">
        <v>983</v>
      </c>
      <c r="B77" s="2" t="s">
        <v>984</v>
      </c>
      <c r="C77" s="2" t="s">
        <v>50</v>
      </c>
      <c r="D77" s="2" t="s">
        <v>51</v>
      </c>
      <c r="E77" s="2" t="s">
        <v>52</v>
      </c>
      <c r="F77" s="19">
        <v>1</v>
      </c>
      <c r="G77" s="19">
        <v>221.9</v>
      </c>
      <c r="H77" s="19" t="s">
        <v>53</v>
      </c>
      <c r="I77" s="19">
        <v>-26.63</v>
      </c>
      <c r="J77" s="19">
        <v>-38.950000000000003</v>
      </c>
      <c r="K77" s="19" t="s">
        <v>53</v>
      </c>
      <c r="L77" s="19">
        <v>156.32</v>
      </c>
      <c r="M77" s="2" t="s">
        <v>99</v>
      </c>
      <c r="N77" s="2" t="s">
        <v>829</v>
      </c>
      <c r="O77" s="2" t="s">
        <v>985</v>
      </c>
      <c r="P77" s="2" t="s">
        <v>57</v>
      </c>
      <c r="Q77" s="2" t="s">
        <v>986</v>
      </c>
      <c r="R77" s="2" t="s">
        <v>54</v>
      </c>
      <c r="S77" s="19">
        <v>221.9</v>
      </c>
      <c r="T77" s="19" t="s">
        <v>59</v>
      </c>
      <c r="U77" s="2" t="s">
        <v>83</v>
      </c>
      <c r="V77" s="2" t="s">
        <v>987</v>
      </c>
      <c r="W77" s="2" t="s">
        <v>988</v>
      </c>
      <c r="X77" s="2" t="s">
        <v>989</v>
      </c>
      <c r="Y77" s="2" t="s">
        <v>54</v>
      </c>
      <c r="Z77" s="2" t="s">
        <v>987</v>
      </c>
      <c r="AA77" s="2" t="s">
        <v>990</v>
      </c>
      <c r="AB77" s="2" t="s">
        <v>991</v>
      </c>
      <c r="AC77" s="2" t="s">
        <v>992</v>
      </c>
      <c r="AD77" s="2" t="s">
        <v>68</v>
      </c>
      <c r="AE77" s="2" t="s">
        <v>993</v>
      </c>
      <c r="AF77" s="2" t="s">
        <v>70</v>
      </c>
      <c r="AG77" s="2" t="s">
        <v>92</v>
      </c>
      <c r="AH77" s="2" t="s">
        <v>994</v>
      </c>
      <c r="AI77" s="2" t="s">
        <v>995</v>
      </c>
      <c r="AJ77" s="2" t="s">
        <v>95</v>
      </c>
      <c r="AK77" s="2" t="s">
        <v>996</v>
      </c>
      <c r="AL77" s="2" t="s">
        <v>54</v>
      </c>
      <c r="AM77" s="2" t="s">
        <v>54</v>
      </c>
      <c r="AN77" s="2" t="s">
        <v>54</v>
      </c>
      <c r="AO77" s="2" t="s">
        <v>54</v>
      </c>
      <c r="AP77" s="2" t="s">
        <v>54</v>
      </c>
      <c r="AQ77" s="2" t="s">
        <v>54</v>
      </c>
      <c r="AR77" s="2" t="s">
        <v>54</v>
      </c>
      <c r="AS77" s="2" t="s">
        <v>52</v>
      </c>
      <c r="AT77" s="2" t="s">
        <v>53</v>
      </c>
      <c r="AU77" s="2" t="s">
        <v>52</v>
      </c>
    </row>
    <row r="78" spans="1:47" ht="22.5" hidden="1" customHeight="1" x14ac:dyDescent="0.25">
      <c r="A78" s="18" t="s">
        <v>997</v>
      </c>
      <c r="B78" s="2" t="s">
        <v>998</v>
      </c>
      <c r="C78" s="2" t="s">
        <v>999</v>
      </c>
      <c r="D78" s="2" t="s">
        <v>220</v>
      </c>
      <c r="E78" s="2" t="s">
        <v>99</v>
      </c>
      <c r="F78" s="19">
        <v>1</v>
      </c>
      <c r="G78" s="19">
        <v>158.09</v>
      </c>
      <c r="H78" s="19" t="s">
        <v>53</v>
      </c>
      <c r="I78" s="19">
        <v>-18.97</v>
      </c>
      <c r="J78" s="19">
        <v>-20.45</v>
      </c>
      <c r="K78" s="19" t="s">
        <v>53</v>
      </c>
      <c r="L78" s="19">
        <v>118.67</v>
      </c>
      <c r="M78" s="2" t="s">
        <v>54</v>
      </c>
      <c r="N78" s="2" t="s">
        <v>365</v>
      </c>
      <c r="O78" s="2" t="s">
        <v>1000</v>
      </c>
      <c r="P78" s="2" t="s">
        <v>57</v>
      </c>
      <c r="Q78" s="2" t="s">
        <v>1001</v>
      </c>
      <c r="R78" s="2" t="s">
        <v>54</v>
      </c>
      <c r="S78" s="19">
        <v>158.09</v>
      </c>
      <c r="T78" s="19" t="s">
        <v>59</v>
      </c>
      <c r="U78" s="2" t="s">
        <v>60</v>
      </c>
      <c r="V78" s="2" t="s">
        <v>54</v>
      </c>
      <c r="W78" s="2" t="s">
        <v>54</v>
      </c>
      <c r="X78" s="2" t="s">
        <v>54</v>
      </c>
      <c r="Y78" s="2" t="s">
        <v>54</v>
      </c>
      <c r="Z78" s="2" t="s">
        <v>1002</v>
      </c>
      <c r="AA78" s="2" t="s">
        <v>1003</v>
      </c>
      <c r="AB78" s="2" t="s">
        <v>1004</v>
      </c>
      <c r="AC78" s="2" t="s">
        <v>1005</v>
      </c>
      <c r="AD78" s="2" t="s">
        <v>122</v>
      </c>
      <c r="AE78" s="2" t="s">
        <v>1006</v>
      </c>
      <c r="AF78" s="2" t="s">
        <v>70</v>
      </c>
      <c r="AG78" s="2" t="s">
        <v>109</v>
      </c>
      <c r="AH78" s="2" t="s">
        <v>54</v>
      </c>
      <c r="AI78" s="2" t="s">
        <v>54</v>
      </c>
      <c r="AJ78" s="2" t="s">
        <v>95</v>
      </c>
      <c r="AK78" s="2" t="s">
        <v>1007</v>
      </c>
      <c r="AL78" s="2" t="s">
        <v>54</v>
      </c>
      <c r="AM78" s="2" t="s">
        <v>54</v>
      </c>
      <c r="AN78" s="2" t="s">
        <v>54</v>
      </c>
      <c r="AO78" s="2" t="s">
        <v>54</v>
      </c>
      <c r="AP78" s="2" t="s">
        <v>54</v>
      </c>
      <c r="AQ78" s="2" t="s">
        <v>54</v>
      </c>
      <c r="AR78" s="2" t="s">
        <v>54</v>
      </c>
      <c r="AS78" s="2" t="s">
        <v>52</v>
      </c>
      <c r="AT78" s="2" t="s">
        <v>53</v>
      </c>
      <c r="AU78" s="2" t="s">
        <v>52</v>
      </c>
    </row>
    <row r="79" spans="1:47" ht="22.5" hidden="1" customHeight="1" x14ac:dyDescent="0.25">
      <c r="A79" s="18" t="s">
        <v>1008</v>
      </c>
      <c r="B79" s="2" t="s">
        <v>998</v>
      </c>
      <c r="C79" s="2" t="s">
        <v>129</v>
      </c>
      <c r="D79" s="2" t="s">
        <v>220</v>
      </c>
      <c r="E79" s="2" t="s">
        <v>52</v>
      </c>
      <c r="F79" s="19">
        <v>1</v>
      </c>
      <c r="G79" s="19">
        <v>58.4</v>
      </c>
      <c r="H79" s="19">
        <v>61.7</v>
      </c>
      <c r="I79" s="19">
        <v>-15.43</v>
      </c>
      <c r="J79" s="19">
        <v>-61.7</v>
      </c>
      <c r="K79" s="19" t="s">
        <v>53</v>
      </c>
      <c r="L79" s="19">
        <v>42.97</v>
      </c>
      <c r="M79" s="2" t="s">
        <v>54</v>
      </c>
      <c r="N79" s="2" t="s">
        <v>300</v>
      </c>
      <c r="O79" s="2" t="s">
        <v>1009</v>
      </c>
      <c r="P79" s="2" t="s">
        <v>57</v>
      </c>
      <c r="Q79" s="2" t="s">
        <v>1010</v>
      </c>
      <c r="R79" s="2" t="s">
        <v>54</v>
      </c>
      <c r="S79" s="19">
        <v>58.4</v>
      </c>
      <c r="T79" s="19" t="s">
        <v>82</v>
      </c>
      <c r="U79" s="2" t="s">
        <v>60</v>
      </c>
      <c r="V79" s="2" t="s">
        <v>54</v>
      </c>
      <c r="W79" s="2" t="s">
        <v>54</v>
      </c>
      <c r="X79" s="2" t="s">
        <v>54</v>
      </c>
      <c r="Y79" s="2" t="s">
        <v>54</v>
      </c>
      <c r="Z79" s="2" t="s">
        <v>1011</v>
      </c>
      <c r="AA79" s="2" t="s">
        <v>1012</v>
      </c>
      <c r="AB79" s="2" t="s">
        <v>1013</v>
      </c>
      <c r="AC79" s="2" t="s">
        <v>1014</v>
      </c>
      <c r="AD79" s="2" t="s">
        <v>90</v>
      </c>
      <c r="AE79" s="2" t="s">
        <v>1015</v>
      </c>
      <c r="AF79" s="2" t="s">
        <v>70</v>
      </c>
      <c r="AG79" s="2" t="s">
        <v>109</v>
      </c>
      <c r="AH79" s="2" t="s">
        <v>1016</v>
      </c>
      <c r="AI79" s="2" t="s">
        <v>54</v>
      </c>
      <c r="AJ79" s="2" t="s">
        <v>95</v>
      </c>
      <c r="AK79" s="2" t="s">
        <v>1017</v>
      </c>
      <c r="AL79" s="2" t="s">
        <v>54</v>
      </c>
      <c r="AM79" s="2" t="s">
        <v>54</v>
      </c>
      <c r="AN79" s="2" t="s">
        <v>54</v>
      </c>
      <c r="AO79" s="2" t="s">
        <v>54</v>
      </c>
      <c r="AP79" s="2" t="s">
        <v>54</v>
      </c>
      <c r="AQ79" s="2" t="s">
        <v>54</v>
      </c>
      <c r="AR79" s="2" t="s">
        <v>54</v>
      </c>
      <c r="AS79" s="2" t="s">
        <v>52</v>
      </c>
      <c r="AT79" s="2" t="s">
        <v>53</v>
      </c>
      <c r="AU79" s="2" t="s">
        <v>52</v>
      </c>
    </row>
    <row r="80" spans="1:47" ht="22.5" hidden="1" customHeight="1" x14ac:dyDescent="0.25">
      <c r="A80" s="18" t="s">
        <v>1018</v>
      </c>
      <c r="B80" s="2" t="s">
        <v>1019</v>
      </c>
      <c r="C80" s="2" t="s">
        <v>50</v>
      </c>
      <c r="D80" s="2" t="s">
        <v>145</v>
      </c>
      <c r="E80" s="2" t="s">
        <v>99</v>
      </c>
      <c r="F80" s="19">
        <v>1</v>
      </c>
      <c r="G80" s="19">
        <v>540.59</v>
      </c>
      <c r="H80" s="19" t="s">
        <v>53</v>
      </c>
      <c r="I80" s="19">
        <v>-91.9</v>
      </c>
      <c r="J80" s="19">
        <v>-26.45</v>
      </c>
      <c r="K80" s="19" t="s">
        <v>53</v>
      </c>
      <c r="L80" s="19">
        <v>422.24</v>
      </c>
      <c r="M80" s="2" t="s">
        <v>54</v>
      </c>
      <c r="N80" s="2" t="s">
        <v>1020</v>
      </c>
      <c r="O80" s="2" t="s">
        <v>1021</v>
      </c>
      <c r="P80" s="2" t="s">
        <v>57</v>
      </c>
      <c r="Q80" s="2" t="s">
        <v>1022</v>
      </c>
      <c r="R80" s="2" t="s">
        <v>54</v>
      </c>
      <c r="S80" s="19">
        <v>540.59</v>
      </c>
      <c r="T80" s="19" t="s">
        <v>82</v>
      </c>
      <c r="U80" s="2" t="s">
        <v>83</v>
      </c>
      <c r="V80" s="2" t="s">
        <v>1023</v>
      </c>
      <c r="W80" s="2" t="s">
        <v>1024</v>
      </c>
      <c r="X80" s="2" t="s">
        <v>1025</v>
      </c>
      <c r="Y80" s="2" t="s">
        <v>54</v>
      </c>
      <c r="Z80" s="2" t="s">
        <v>1023</v>
      </c>
      <c r="AA80" s="2" t="s">
        <v>1026</v>
      </c>
      <c r="AB80" s="2" t="s">
        <v>1027</v>
      </c>
      <c r="AC80" s="2" t="s">
        <v>1028</v>
      </c>
      <c r="AD80" s="2" t="s">
        <v>1029</v>
      </c>
      <c r="AE80" s="2" t="s">
        <v>1030</v>
      </c>
      <c r="AF80" s="2" t="s">
        <v>70</v>
      </c>
      <c r="AG80" s="2" t="s">
        <v>92</v>
      </c>
      <c r="AH80" s="2" t="s">
        <v>927</v>
      </c>
      <c r="AI80" s="2" t="s">
        <v>1031</v>
      </c>
      <c r="AJ80" s="2" t="s">
        <v>95</v>
      </c>
      <c r="AK80" s="2" t="s">
        <v>1032</v>
      </c>
      <c r="AL80" s="2" t="s">
        <v>54</v>
      </c>
      <c r="AM80" s="2" t="s">
        <v>54</v>
      </c>
      <c r="AN80" s="2" t="s">
        <v>54</v>
      </c>
      <c r="AO80" s="2" t="s">
        <v>54</v>
      </c>
      <c r="AP80" s="2" t="s">
        <v>54</v>
      </c>
      <c r="AQ80" s="2" t="s">
        <v>54</v>
      </c>
      <c r="AR80" s="2" t="s">
        <v>54</v>
      </c>
      <c r="AS80" s="2" t="s">
        <v>52</v>
      </c>
      <c r="AT80" s="2" t="s">
        <v>53</v>
      </c>
      <c r="AU80" s="2" t="s">
        <v>52</v>
      </c>
    </row>
    <row r="81" spans="1:47" ht="22.5" hidden="1" customHeight="1" x14ac:dyDescent="0.25">
      <c r="A81" s="18" t="s">
        <v>1033</v>
      </c>
      <c r="B81" s="2" t="s">
        <v>1019</v>
      </c>
      <c r="C81" s="2" t="s">
        <v>129</v>
      </c>
      <c r="D81" s="2" t="s">
        <v>220</v>
      </c>
      <c r="E81" s="2" t="s">
        <v>52</v>
      </c>
      <c r="F81" s="19">
        <v>1</v>
      </c>
      <c r="G81" s="19">
        <v>89.9</v>
      </c>
      <c r="H81" s="19" t="s">
        <v>53</v>
      </c>
      <c r="I81" s="19">
        <v>-15.28</v>
      </c>
      <c r="J81" s="19">
        <v>-26.45</v>
      </c>
      <c r="K81" s="19" t="s">
        <v>53</v>
      </c>
      <c r="L81" s="19">
        <v>48.17</v>
      </c>
      <c r="M81" s="2" t="s">
        <v>54</v>
      </c>
      <c r="N81" s="2" t="s">
        <v>1034</v>
      </c>
      <c r="O81" s="2" t="s">
        <v>1035</v>
      </c>
      <c r="P81" s="2" t="s">
        <v>57</v>
      </c>
      <c r="Q81" s="2" t="s">
        <v>1036</v>
      </c>
      <c r="R81" s="2" t="s">
        <v>54</v>
      </c>
      <c r="S81" s="19">
        <v>89.9</v>
      </c>
      <c r="T81" s="19" t="s">
        <v>82</v>
      </c>
      <c r="U81" s="2" t="s">
        <v>83</v>
      </c>
      <c r="V81" s="2" t="s">
        <v>1037</v>
      </c>
      <c r="W81" s="2" t="s">
        <v>1038</v>
      </c>
      <c r="X81" s="2" t="s">
        <v>1039</v>
      </c>
      <c r="Y81" s="2" t="s">
        <v>54</v>
      </c>
      <c r="Z81" s="2" t="s">
        <v>1037</v>
      </c>
      <c r="AA81" s="2" t="s">
        <v>1040</v>
      </c>
      <c r="AB81" s="2" t="s">
        <v>1041</v>
      </c>
      <c r="AC81" s="2" t="s">
        <v>1042</v>
      </c>
      <c r="AD81" s="2" t="s">
        <v>173</v>
      </c>
      <c r="AE81" s="2" t="s">
        <v>1043</v>
      </c>
      <c r="AF81" s="2" t="s">
        <v>70</v>
      </c>
      <c r="AG81" s="2" t="s">
        <v>92</v>
      </c>
      <c r="AH81" s="2" t="s">
        <v>1044</v>
      </c>
      <c r="AI81" s="2" t="s">
        <v>54</v>
      </c>
      <c r="AJ81" s="2" t="s">
        <v>95</v>
      </c>
      <c r="AK81" s="2" t="s">
        <v>1045</v>
      </c>
      <c r="AL81" s="2" t="s">
        <v>54</v>
      </c>
      <c r="AM81" s="2" t="s">
        <v>54</v>
      </c>
      <c r="AN81" s="2" t="s">
        <v>54</v>
      </c>
      <c r="AO81" s="2" t="s">
        <v>54</v>
      </c>
      <c r="AP81" s="2" t="s">
        <v>54</v>
      </c>
      <c r="AQ81" s="2" t="s">
        <v>54</v>
      </c>
      <c r="AR81" s="2" t="s">
        <v>54</v>
      </c>
      <c r="AS81" s="2" t="s">
        <v>52</v>
      </c>
      <c r="AT81" s="2" t="s">
        <v>53</v>
      </c>
      <c r="AU81" s="2" t="s">
        <v>52</v>
      </c>
    </row>
    <row r="82" spans="1:47" ht="22.5" hidden="1" customHeight="1" x14ac:dyDescent="0.25">
      <c r="A82" s="18" t="s">
        <v>1046</v>
      </c>
      <c r="B82" s="2" t="s">
        <v>1047</v>
      </c>
      <c r="C82" s="2" t="s">
        <v>50</v>
      </c>
      <c r="D82" s="2" t="s">
        <v>51</v>
      </c>
      <c r="E82" s="2" t="s">
        <v>99</v>
      </c>
      <c r="F82" s="19">
        <v>1</v>
      </c>
      <c r="G82" s="19">
        <v>60.45</v>
      </c>
      <c r="H82" s="19" t="s">
        <v>53</v>
      </c>
      <c r="I82" s="19">
        <v>-15.78</v>
      </c>
      <c r="J82" s="19" t="s">
        <v>53</v>
      </c>
      <c r="K82" s="19" t="s">
        <v>53</v>
      </c>
      <c r="L82" s="19">
        <v>44.67</v>
      </c>
      <c r="M82" s="2" t="s">
        <v>99</v>
      </c>
      <c r="N82" s="2" t="s">
        <v>115</v>
      </c>
      <c r="O82" s="2" t="s">
        <v>116</v>
      </c>
      <c r="P82" s="2" t="s">
        <v>57</v>
      </c>
      <c r="Q82" s="2" t="s">
        <v>117</v>
      </c>
      <c r="R82" s="2" t="s">
        <v>54</v>
      </c>
      <c r="S82" s="19">
        <v>60.45</v>
      </c>
      <c r="T82" s="19" t="s">
        <v>82</v>
      </c>
      <c r="U82" s="2" t="s">
        <v>60</v>
      </c>
      <c r="V82" s="2" t="s">
        <v>54</v>
      </c>
      <c r="W82" s="2" t="s">
        <v>54</v>
      </c>
      <c r="X82" s="2" t="s">
        <v>54</v>
      </c>
      <c r="Y82" s="2" t="s">
        <v>54</v>
      </c>
      <c r="Z82" s="2" t="s">
        <v>1048</v>
      </c>
      <c r="AA82" s="2" t="s">
        <v>1049</v>
      </c>
      <c r="AB82" s="2" t="s">
        <v>1050</v>
      </c>
      <c r="AC82" s="2" t="s">
        <v>1051</v>
      </c>
      <c r="AD82" s="2" t="s">
        <v>173</v>
      </c>
      <c r="AE82" s="2" t="s">
        <v>1052</v>
      </c>
      <c r="AF82" s="2" t="s">
        <v>70</v>
      </c>
      <c r="AG82" s="2" t="s">
        <v>109</v>
      </c>
      <c r="AH82" s="2" t="s">
        <v>1053</v>
      </c>
      <c r="AI82" s="2" t="s">
        <v>1054</v>
      </c>
      <c r="AJ82" s="2" t="s">
        <v>95</v>
      </c>
      <c r="AK82" s="2" t="s">
        <v>1055</v>
      </c>
      <c r="AL82" s="2" t="s">
        <v>54</v>
      </c>
      <c r="AM82" s="2" t="s">
        <v>54</v>
      </c>
      <c r="AN82" s="2" t="s">
        <v>54</v>
      </c>
      <c r="AO82" s="2" t="s">
        <v>54</v>
      </c>
      <c r="AP82" s="2" t="s">
        <v>54</v>
      </c>
      <c r="AQ82" s="2" t="s">
        <v>54</v>
      </c>
      <c r="AR82" s="2" t="s">
        <v>54</v>
      </c>
      <c r="AS82" s="2" t="s">
        <v>52</v>
      </c>
      <c r="AT82" s="2" t="s">
        <v>53</v>
      </c>
      <c r="AU82" s="2" t="s">
        <v>52</v>
      </c>
    </row>
    <row r="83" spans="1:47" ht="22.5" hidden="1" customHeight="1" x14ac:dyDescent="0.25">
      <c r="A83" s="18" t="s">
        <v>1056</v>
      </c>
      <c r="B83" s="2" t="s">
        <v>1057</v>
      </c>
      <c r="C83" s="2" t="s">
        <v>50</v>
      </c>
      <c r="D83" s="2" t="s">
        <v>51</v>
      </c>
      <c r="E83" s="2" t="s">
        <v>52</v>
      </c>
      <c r="F83" s="19">
        <v>1</v>
      </c>
      <c r="G83" s="19">
        <v>185.99</v>
      </c>
      <c r="H83" s="19">
        <v>1.59</v>
      </c>
      <c r="I83" s="19">
        <v>-31.62</v>
      </c>
      <c r="J83" s="19" t="s">
        <v>53</v>
      </c>
      <c r="K83" s="19" t="s">
        <v>53</v>
      </c>
      <c r="L83" s="19">
        <v>155.96</v>
      </c>
      <c r="M83" s="2" t="s">
        <v>54</v>
      </c>
      <c r="N83" s="2" t="s">
        <v>180</v>
      </c>
      <c r="O83" s="2" t="s">
        <v>807</v>
      </c>
      <c r="P83" s="2" t="s">
        <v>57</v>
      </c>
      <c r="Q83" s="2" t="s">
        <v>808</v>
      </c>
      <c r="R83" s="2" t="s">
        <v>54</v>
      </c>
      <c r="S83" s="19">
        <v>185.99</v>
      </c>
      <c r="T83" s="19" t="s">
        <v>82</v>
      </c>
      <c r="U83" s="2" t="s">
        <v>60</v>
      </c>
      <c r="V83" s="2" t="s">
        <v>1058</v>
      </c>
      <c r="W83" s="2" t="s">
        <v>1059</v>
      </c>
      <c r="X83" s="2" t="s">
        <v>1060</v>
      </c>
      <c r="Y83" s="2" t="s">
        <v>54</v>
      </c>
      <c r="Z83" s="2" t="s">
        <v>1058</v>
      </c>
      <c r="AA83" s="2" t="s">
        <v>1061</v>
      </c>
      <c r="AB83" s="2" t="s">
        <v>1062</v>
      </c>
      <c r="AC83" s="2" t="s">
        <v>992</v>
      </c>
      <c r="AD83" s="2" t="s">
        <v>68</v>
      </c>
      <c r="AE83" s="2" t="s">
        <v>1063</v>
      </c>
      <c r="AF83" s="2" t="s">
        <v>70</v>
      </c>
      <c r="AG83" s="2" t="s">
        <v>71</v>
      </c>
      <c r="AH83" s="2" t="s">
        <v>325</v>
      </c>
      <c r="AI83" s="2" t="s">
        <v>1064</v>
      </c>
      <c r="AJ83" s="2" t="s">
        <v>327</v>
      </c>
      <c r="AK83" s="2" t="s">
        <v>1065</v>
      </c>
      <c r="AL83" s="2" t="s">
        <v>54</v>
      </c>
      <c r="AM83" s="2" t="s">
        <v>54</v>
      </c>
      <c r="AN83" s="2" t="s">
        <v>54</v>
      </c>
      <c r="AO83" s="2" t="s">
        <v>54</v>
      </c>
      <c r="AP83" s="2" t="s">
        <v>54</v>
      </c>
      <c r="AQ83" s="2" t="s">
        <v>54</v>
      </c>
      <c r="AR83" s="2" t="s">
        <v>54</v>
      </c>
      <c r="AS83" s="2" t="s">
        <v>52</v>
      </c>
      <c r="AT83" s="2" t="s">
        <v>53</v>
      </c>
      <c r="AU83" s="2" t="s">
        <v>52</v>
      </c>
    </row>
    <row r="84" spans="1:47" ht="22.5" hidden="1" customHeight="1" x14ac:dyDescent="0.25">
      <c r="A84" s="18" t="s">
        <v>1066</v>
      </c>
      <c r="B84" s="2" t="s">
        <v>1067</v>
      </c>
      <c r="C84" s="2" t="s">
        <v>50</v>
      </c>
      <c r="D84" s="2" t="s">
        <v>51</v>
      </c>
      <c r="E84" s="2" t="s">
        <v>99</v>
      </c>
      <c r="F84" s="19">
        <v>1</v>
      </c>
      <c r="G84" s="19">
        <v>139.5</v>
      </c>
      <c r="H84" s="19" t="s">
        <v>53</v>
      </c>
      <c r="I84" s="19">
        <v>-23.72</v>
      </c>
      <c r="J84" s="19">
        <v>-20.45</v>
      </c>
      <c r="K84" s="19" t="s">
        <v>53</v>
      </c>
      <c r="L84" s="19">
        <v>95.33</v>
      </c>
      <c r="M84" s="2" t="s">
        <v>99</v>
      </c>
      <c r="N84" s="2" t="s">
        <v>1068</v>
      </c>
      <c r="O84" s="2" t="s">
        <v>1069</v>
      </c>
      <c r="P84" s="2" t="s">
        <v>57</v>
      </c>
      <c r="Q84" s="2" t="s">
        <v>1070</v>
      </c>
      <c r="R84" s="2" t="s">
        <v>54</v>
      </c>
      <c r="S84" s="19">
        <v>139.5</v>
      </c>
      <c r="T84" s="19" t="s">
        <v>82</v>
      </c>
      <c r="U84" s="2" t="s">
        <v>60</v>
      </c>
      <c r="V84" s="2" t="s">
        <v>54</v>
      </c>
      <c r="W84" s="2" t="s">
        <v>54</v>
      </c>
      <c r="X84" s="2" t="s">
        <v>54</v>
      </c>
      <c r="Y84" s="2" t="s">
        <v>54</v>
      </c>
      <c r="Z84" s="2" t="s">
        <v>1071</v>
      </c>
      <c r="AA84" s="2" t="s">
        <v>1072</v>
      </c>
      <c r="AB84" s="2" t="s">
        <v>1073</v>
      </c>
      <c r="AC84" s="2" t="s">
        <v>1074</v>
      </c>
      <c r="AD84" s="2" t="s">
        <v>68</v>
      </c>
      <c r="AE84" s="2" t="s">
        <v>1075</v>
      </c>
      <c r="AF84" s="2" t="s">
        <v>70</v>
      </c>
      <c r="AG84" s="2" t="s">
        <v>109</v>
      </c>
      <c r="AH84" s="2" t="s">
        <v>777</v>
      </c>
      <c r="AI84" s="2" t="s">
        <v>1076</v>
      </c>
      <c r="AJ84" s="2" t="s">
        <v>95</v>
      </c>
      <c r="AK84" s="2" t="s">
        <v>1077</v>
      </c>
      <c r="AL84" s="2" t="s">
        <v>54</v>
      </c>
      <c r="AM84" s="2" t="s">
        <v>54</v>
      </c>
      <c r="AN84" s="2" t="s">
        <v>54</v>
      </c>
      <c r="AO84" s="2" t="s">
        <v>54</v>
      </c>
      <c r="AP84" s="2" t="s">
        <v>54</v>
      </c>
      <c r="AQ84" s="2" t="s">
        <v>54</v>
      </c>
      <c r="AR84" s="2" t="s">
        <v>54</v>
      </c>
      <c r="AS84" s="2" t="s">
        <v>52</v>
      </c>
      <c r="AT84" s="2" t="s">
        <v>53</v>
      </c>
      <c r="AU84" s="2" t="s">
        <v>52</v>
      </c>
    </row>
    <row r="85" spans="1:47" ht="22.5" hidden="1" customHeight="1" x14ac:dyDescent="0.25">
      <c r="A85" s="24" t="s">
        <v>1078</v>
      </c>
      <c r="B85" s="25" t="s">
        <v>1079</v>
      </c>
      <c r="C85" s="26" t="s">
        <v>54</v>
      </c>
      <c r="D85" s="27" t="s">
        <v>54</v>
      </c>
      <c r="E85" s="28" t="s">
        <v>54</v>
      </c>
      <c r="F85" s="29" t="s">
        <v>53</v>
      </c>
      <c r="G85" s="30">
        <v>239.76</v>
      </c>
      <c r="H85" s="31" t="s">
        <v>53</v>
      </c>
      <c r="I85" s="32">
        <v>-33.08</v>
      </c>
      <c r="J85" s="33">
        <v>-46.9</v>
      </c>
      <c r="K85" s="34" t="s">
        <v>53</v>
      </c>
      <c r="L85" s="35">
        <v>159.78</v>
      </c>
      <c r="M85" s="36" t="s">
        <v>54</v>
      </c>
      <c r="N85" s="37" t="s">
        <v>54</v>
      </c>
      <c r="O85" s="38" t="s">
        <v>54</v>
      </c>
      <c r="P85" s="39" t="s">
        <v>54</v>
      </c>
      <c r="Q85" s="40" t="s">
        <v>54</v>
      </c>
      <c r="R85" s="41" t="s">
        <v>54</v>
      </c>
      <c r="S85" s="42" t="s">
        <v>53</v>
      </c>
      <c r="T85" s="43" t="s">
        <v>54</v>
      </c>
      <c r="U85" s="44" t="s">
        <v>83</v>
      </c>
      <c r="V85" s="45" t="s">
        <v>1080</v>
      </c>
      <c r="W85" s="46" t="s">
        <v>1081</v>
      </c>
      <c r="X85" s="47" t="s">
        <v>1082</v>
      </c>
      <c r="Y85" s="48" t="s">
        <v>54</v>
      </c>
      <c r="Z85" s="49" t="s">
        <v>1080</v>
      </c>
      <c r="AA85" s="50" t="s">
        <v>1083</v>
      </c>
      <c r="AB85" s="51" t="s">
        <v>1084</v>
      </c>
      <c r="AC85" s="52" t="s">
        <v>1085</v>
      </c>
      <c r="AD85" s="53" t="s">
        <v>68</v>
      </c>
      <c r="AE85" s="54" t="s">
        <v>1086</v>
      </c>
      <c r="AF85" s="55" t="s">
        <v>70</v>
      </c>
      <c r="AG85" s="56" t="s">
        <v>92</v>
      </c>
      <c r="AH85" s="57" t="s">
        <v>1087</v>
      </c>
      <c r="AI85" s="58" t="s">
        <v>1088</v>
      </c>
      <c r="AJ85" s="59" t="s">
        <v>95</v>
      </c>
      <c r="AK85" s="60" t="s">
        <v>1089</v>
      </c>
      <c r="AL85" s="61" t="s">
        <v>54</v>
      </c>
      <c r="AM85" s="62" t="s">
        <v>54</v>
      </c>
      <c r="AN85" s="63" t="s">
        <v>54</v>
      </c>
      <c r="AO85" s="64" t="s">
        <v>54</v>
      </c>
      <c r="AP85" s="65" t="s">
        <v>54</v>
      </c>
      <c r="AQ85" s="66" t="s">
        <v>54</v>
      </c>
      <c r="AR85" s="67" t="s">
        <v>54</v>
      </c>
      <c r="AS85" s="68" t="s">
        <v>54</v>
      </c>
      <c r="AT85" s="69" t="s">
        <v>53</v>
      </c>
      <c r="AU85" s="70" t="s">
        <v>54</v>
      </c>
    </row>
    <row r="86" spans="1:47" ht="22.5" hidden="1" customHeight="1" x14ac:dyDescent="0.25">
      <c r="A86" s="71" t="s">
        <v>1090</v>
      </c>
      <c r="B86" s="72" t="s">
        <v>1079</v>
      </c>
      <c r="C86" s="73" t="s">
        <v>50</v>
      </c>
      <c r="D86" s="74" t="s">
        <v>51</v>
      </c>
      <c r="E86" s="75" t="s">
        <v>99</v>
      </c>
      <c r="F86" s="76">
        <v>1</v>
      </c>
      <c r="G86" s="77" t="s">
        <v>53</v>
      </c>
      <c r="H86" s="78" t="s">
        <v>53</v>
      </c>
      <c r="I86" s="79" t="s">
        <v>53</v>
      </c>
      <c r="J86" s="80" t="s">
        <v>53</v>
      </c>
      <c r="K86" s="81" t="s">
        <v>53</v>
      </c>
      <c r="L86" s="82" t="s">
        <v>53</v>
      </c>
      <c r="M86" s="83" t="s">
        <v>54</v>
      </c>
      <c r="N86" s="84" t="s">
        <v>1091</v>
      </c>
      <c r="O86" s="85" t="s">
        <v>1092</v>
      </c>
      <c r="P86" s="86" t="s">
        <v>57</v>
      </c>
      <c r="Q86" s="87" t="s">
        <v>1093</v>
      </c>
      <c r="R86" s="88" t="s">
        <v>54</v>
      </c>
      <c r="S86" s="89">
        <v>86.23</v>
      </c>
      <c r="T86" s="90" t="s">
        <v>82</v>
      </c>
      <c r="U86" s="91" t="s">
        <v>54</v>
      </c>
      <c r="V86" s="92" t="s">
        <v>54</v>
      </c>
      <c r="W86" s="93" t="s">
        <v>54</v>
      </c>
      <c r="X86" s="94" t="s">
        <v>54</v>
      </c>
      <c r="Y86" s="95" t="s">
        <v>54</v>
      </c>
      <c r="Z86" s="96" t="s">
        <v>54</v>
      </c>
      <c r="AA86" s="97" t="s">
        <v>54</v>
      </c>
      <c r="AB86" s="98" t="s">
        <v>54</v>
      </c>
      <c r="AC86" s="99" t="s">
        <v>54</v>
      </c>
      <c r="AD86" s="100" t="s">
        <v>54</v>
      </c>
      <c r="AE86" s="101" t="s">
        <v>54</v>
      </c>
      <c r="AF86" s="102" t="s">
        <v>54</v>
      </c>
      <c r="AG86" s="103" t="s">
        <v>54</v>
      </c>
      <c r="AH86" s="104" t="s">
        <v>54</v>
      </c>
      <c r="AI86" s="105" t="s">
        <v>54</v>
      </c>
      <c r="AJ86" s="106" t="s">
        <v>54</v>
      </c>
      <c r="AK86" s="107" t="s">
        <v>54</v>
      </c>
      <c r="AL86" s="108" t="s">
        <v>54</v>
      </c>
      <c r="AM86" s="109" t="s">
        <v>54</v>
      </c>
      <c r="AN86" s="110" t="s">
        <v>54</v>
      </c>
      <c r="AO86" s="111" t="s">
        <v>54</v>
      </c>
      <c r="AP86" s="112" t="s">
        <v>54</v>
      </c>
      <c r="AQ86" s="113" t="s">
        <v>54</v>
      </c>
      <c r="AR86" s="114" t="s">
        <v>54</v>
      </c>
      <c r="AS86" s="115" t="s">
        <v>52</v>
      </c>
      <c r="AT86" s="116" t="s">
        <v>53</v>
      </c>
      <c r="AU86" s="117" t="s">
        <v>52</v>
      </c>
    </row>
    <row r="87" spans="1:47" ht="22.5" hidden="1" customHeight="1" x14ac:dyDescent="0.25">
      <c r="A87" s="71" t="s">
        <v>1094</v>
      </c>
      <c r="B87" s="72" t="s">
        <v>1079</v>
      </c>
      <c r="C87" s="73" t="s">
        <v>50</v>
      </c>
      <c r="D87" s="74" t="s">
        <v>51</v>
      </c>
      <c r="E87" s="75" t="s">
        <v>99</v>
      </c>
      <c r="F87" s="76">
        <v>1</v>
      </c>
      <c r="G87" s="77" t="s">
        <v>53</v>
      </c>
      <c r="H87" s="78" t="s">
        <v>53</v>
      </c>
      <c r="I87" s="79" t="s">
        <v>53</v>
      </c>
      <c r="J87" s="80" t="s">
        <v>53</v>
      </c>
      <c r="K87" s="81" t="s">
        <v>53</v>
      </c>
      <c r="L87" s="82" t="s">
        <v>53</v>
      </c>
      <c r="M87" s="83" t="s">
        <v>54</v>
      </c>
      <c r="N87" s="84" t="s">
        <v>1095</v>
      </c>
      <c r="O87" s="85" t="s">
        <v>1096</v>
      </c>
      <c r="P87" s="86" t="s">
        <v>57</v>
      </c>
      <c r="Q87" s="87" t="s">
        <v>1097</v>
      </c>
      <c r="R87" s="88" t="s">
        <v>54</v>
      </c>
      <c r="S87" s="89">
        <v>153.53</v>
      </c>
      <c r="T87" s="90" t="s">
        <v>59</v>
      </c>
      <c r="U87" s="91" t="s">
        <v>54</v>
      </c>
      <c r="V87" s="92" t="s">
        <v>54</v>
      </c>
      <c r="W87" s="93" t="s">
        <v>54</v>
      </c>
      <c r="X87" s="94" t="s">
        <v>54</v>
      </c>
      <c r="Y87" s="95" t="s">
        <v>54</v>
      </c>
      <c r="Z87" s="96" t="s">
        <v>54</v>
      </c>
      <c r="AA87" s="97" t="s">
        <v>54</v>
      </c>
      <c r="AB87" s="98" t="s">
        <v>54</v>
      </c>
      <c r="AC87" s="99" t="s">
        <v>54</v>
      </c>
      <c r="AD87" s="100" t="s">
        <v>54</v>
      </c>
      <c r="AE87" s="101" t="s">
        <v>54</v>
      </c>
      <c r="AF87" s="102" t="s">
        <v>54</v>
      </c>
      <c r="AG87" s="103" t="s">
        <v>54</v>
      </c>
      <c r="AH87" s="104" t="s">
        <v>54</v>
      </c>
      <c r="AI87" s="105" t="s">
        <v>54</v>
      </c>
      <c r="AJ87" s="106" t="s">
        <v>54</v>
      </c>
      <c r="AK87" s="107" t="s">
        <v>54</v>
      </c>
      <c r="AL87" s="108" t="s">
        <v>54</v>
      </c>
      <c r="AM87" s="109" t="s">
        <v>54</v>
      </c>
      <c r="AN87" s="110" t="s">
        <v>54</v>
      </c>
      <c r="AO87" s="111" t="s">
        <v>54</v>
      </c>
      <c r="AP87" s="112" t="s">
        <v>54</v>
      </c>
      <c r="AQ87" s="113" t="s">
        <v>54</v>
      </c>
      <c r="AR87" s="114" t="s">
        <v>54</v>
      </c>
      <c r="AS87" s="115" t="s">
        <v>52</v>
      </c>
      <c r="AT87" s="116" t="s">
        <v>53</v>
      </c>
      <c r="AU87" s="117" t="s">
        <v>52</v>
      </c>
    </row>
    <row r="88" spans="1:47" ht="22.5" hidden="1" customHeight="1" x14ac:dyDescent="0.25">
      <c r="A88" s="18" t="s">
        <v>1098</v>
      </c>
      <c r="B88" s="2" t="s">
        <v>1099</v>
      </c>
      <c r="C88" s="2" t="s">
        <v>50</v>
      </c>
      <c r="D88" s="2" t="s">
        <v>145</v>
      </c>
      <c r="E88" s="2" t="s">
        <v>99</v>
      </c>
      <c r="F88" s="19">
        <v>1</v>
      </c>
      <c r="G88" s="19">
        <v>312.99</v>
      </c>
      <c r="H88" s="19" t="s">
        <v>53</v>
      </c>
      <c r="I88" s="19">
        <v>-37.56</v>
      </c>
      <c r="J88" s="19">
        <v>-21.45</v>
      </c>
      <c r="K88" s="19" t="s">
        <v>53</v>
      </c>
      <c r="L88" s="19">
        <v>253.98</v>
      </c>
      <c r="M88" s="2" t="s">
        <v>54</v>
      </c>
      <c r="N88" s="2" t="s">
        <v>1100</v>
      </c>
      <c r="O88" s="2" t="s">
        <v>1101</v>
      </c>
      <c r="P88" s="2" t="s">
        <v>57</v>
      </c>
      <c r="Q88" s="2" t="s">
        <v>1102</v>
      </c>
      <c r="R88" s="2" t="s">
        <v>54</v>
      </c>
      <c r="S88" s="19">
        <v>312.99</v>
      </c>
      <c r="T88" s="19" t="s">
        <v>59</v>
      </c>
      <c r="U88" s="2" t="s">
        <v>83</v>
      </c>
      <c r="V88" s="2" t="s">
        <v>1103</v>
      </c>
      <c r="W88" s="2" t="s">
        <v>1104</v>
      </c>
      <c r="X88" s="2" t="s">
        <v>1105</v>
      </c>
      <c r="Y88" s="2" t="s">
        <v>54</v>
      </c>
      <c r="Z88" s="2" t="s">
        <v>1103</v>
      </c>
      <c r="AA88" s="2" t="s">
        <v>1106</v>
      </c>
      <c r="AB88" s="2" t="s">
        <v>1107</v>
      </c>
      <c r="AC88" s="2" t="s">
        <v>1108</v>
      </c>
      <c r="AD88" s="2" t="s">
        <v>122</v>
      </c>
      <c r="AE88" s="2" t="s">
        <v>1109</v>
      </c>
      <c r="AF88" s="2" t="s">
        <v>70</v>
      </c>
      <c r="AG88" s="2" t="s">
        <v>92</v>
      </c>
      <c r="AH88" s="2" t="s">
        <v>1110</v>
      </c>
      <c r="AI88" s="2" t="s">
        <v>1111</v>
      </c>
      <c r="AJ88" s="2" t="s">
        <v>95</v>
      </c>
      <c r="AK88" s="2" t="s">
        <v>1112</v>
      </c>
      <c r="AL88" s="2" t="s">
        <v>54</v>
      </c>
      <c r="AM88" s="2" t="s">
        <v>54</v>
      </c>
      <c r="AN88" s="2" t="s">
        <v>54</v>
      </c>
      <c r="AO88" s="2" t="s">
        <v>54</v>
      </c>
      <c r="AP88" s="2" t="s">
        <v>54</v>
      </c>
      <c r="AQ88" s="2" t="s">
        <v>54</v>
      </c>
      <c r="AR88" s="2" t="s">
        <v>54</v>
      </c>
      <c r="AS88" s="2" t="s">
        <v>52</v>
      </c>
      <c r="AT88" s="2" t="s">
        <v>53</v>
      </c>
      <c r="AU88" s="2" t="s">
        <v>52</v>
      </c>
    </row>
    <row r="89" spans="1:47" ht="22.5" hidden="1" customHeight="1" x14ac:dyDescent="0.25">
      <c r="A89" s="18" t="s">
        <v>1113</v>
      </c>
      <c r="B89" s="2" t="s">
        <v>1099</v>
      </c>
      <c r="C89" s="2" t="s">
        <v>50</v>
      </c>
      <c r="D89" s="2" t="s">
        <v>145</v>
      </c>
      <c r="E89" s="2" t="s">
        <v>99</v>
      </c>
      <c r="F89" s="19">
        <v>1</v>
      </c>
      <c r="G89" s="19">
        <v>20.5</v>
      </c>
      <c r="H89" s="19" t="s">
        <v>53</v>
      </c>
      <c r="I89" s="19">
        <v>-7.96</v>
      </c>
      <c r="J89" s="19" t="s">
        <v>53</v>
      </c>
      <c r="K89" s="19" t="s">
        <v>53</v>
      </c>
      <c r="L89" s="19">
        <v>12.54</v>
      </c>
      <c r="M89" s="2" t="s">
        <v>99</v>
      </c>
      <c r="N89" s="2" t="s">
        <v>1114</v>
      </c>
      <c r="O89" s="2" t="s">
        <v>1115</v>
      </c>
      <c r="P89" s="2" t="s">
        <v>57</v>
      </c>
      <c r="Q89" s="2" t="s">
        <v>1116</v>
      </c>
      <c r="R89" s="2" t="s">
        <v>54</v>
      </c>
      <c r="S89" s="19">
        <v>20.5</v>
      </c>
      <c r="T89" s="19" t="s">
        <v>59</v>
      </c>
      <c r="U89" s="2" t="s">
        <v>60</v>
      </c>
      <c r="V89" s="2" t="s">
        <v>54</v>
      </c>
      <c r="W89" s="2" t="s">
        <v>54</v>
      </c>
      <c r="X89" s="2" t="s">
        <v>54</v>
      </c>
      <c r="Y89" s="2" t="s">
        <v>54</v>
      </c>
      <c r="Z89" s="2" t="s">
        <v>1117</v>
      </c>
      <c r="AA89" s="2" t="s">
        <v>1118</v>
      </c>
      <c r="AB89" s="2" t="s">
        <v>1119</v>
      </c>
      <c r="AC89" s="2" t="s">
        <v>1120</v>
      </c>
      <c r="AD89" s="2" t="s">
        <v>122</v>
      </c>
      <c r="AE89" s="2" t="s">
        <v>1121</v>
      </c>
      <c r="AF89" s="2" t="s">
        <v>70</v>
      </c>
      <c r="AG89" s="2" t="s">
        <v>109</v>
      </c>
      <c r="AH89" s="2" t="s">
        <v>1122</v>
      </c>
      <c r="AI89" s="2" t="s">
        <v>1123</v>
      </c>
      <c r="AJ89" s="2" t="s">
        <v>95</v>
      </c>
      <c r="AK89" s="2" t="s">
        <v>1124</v>
      </c>
      <c r="AL89" s="2" t="s">
        <v>54</v>
      </c>
      <c r="AM89" s="2" t="s">
        <v>54</v>
      </c>
      <c r="AN89" s="2" t="s">
        <v>54</v>
      </c>
      <c r="AO89" s="2" t="s">
        <v>54</v>
      </c>
      <c r="AP89" s="2" t="s">
        <v>54</v>
      </c>
      <c r="AQ89" s="2" t="s">
        <v>54</v>
      </c>
      <c r="AR89" s="2" t="s">
        <v>54</v>
      </c>
      <c r="AS89" s="2" t="s">
        <v>52</v>
      </c>
      <c r="AT89" s="2" t="s">
        <v>53</v>
      </c>
      <c r="AU89" s="2" t="s">
        <v>52</v>
      </c>
    </row>
    <row r="90" spans="1:47" ht="22.5" hidden="1" customHeight="1" x14ac:dyDescent="0.25">
      <c r="A90" s="18" t="s">
        <v>1125</v>
      </c>
      <c r="B90" s="2" t="s">
        <v>1126</v>
      </c>
      <c r="C90" s="2" t="s">
        <v>129</v>
      </c>
      <c r="D90" s="2" t="s">
        <v>272</v>
      </c>
      <c r="E90" s="2" t="s">
        <v>52</v>
      </c>
      <c r="F90" s="19">
        <v>1</v>
      </c>
      <c r="G90" s="19">
        <v>169.99</v>
      </c>
      <c r="H90" s="19" t="s">
        <v>53</v>
      </c>
      <c r="I90" s="19">
        <v>-28.9</v>
      </c>
      <c r="J90" s="19">
        <v>-20.45</v>
      </c>
      <c r="K90" s="19" t="s">
        <v>53</v>
      </c>
      <c r="L90" s="19">
        <v>120.64</v>
      </c>
      <c r="M90" s="2" t="s">
        <v>54</v>
      </c>
      <c r="N90" s="2" t="s">
        <v>365</v>
      </c>
      <c r="O90" s="2" t="s">
        <v>453</v>
      </c>
      <c r="P90" s="2" t="s">
        <v>57</v>
      </c>
      <c r="Q90" s="2" t="s">
        <v>454</v>
      </c>
      <c r="R90" s="2" t="s">
        <v>54</v>
      </c>
      <c r="S90" s="19">
        <v>169.99</v>
      </c>
      <c r="T90" s="19" t="s">
        <v>82</v>
      </c>
      <c r="U90" s="2" t="s">
        <v>60</v>
      </c>
      <c r="V90" s="2" t="s">
        <v>54</v>
      </c>
      <c r="W90" s="2" t="s">
        <v>54</v>
      </c>
      <c r="X90" s="2" t="s">
        <v>54</v>
      </c>
      <c r="Y90" s="2" t="s">
        <v>54</v>
      </c>
      <c r="Z90" s="2" t="s">
        <v>1127</v>
      </c>
      <c r="AA90" s="2" t="s">
        <v>1128</v>
      </c>
      <c r="AB90" s="2" t="s">
        <v>1129</v>
      </c>
      <c r="AC90" s="2" t="s">
        <v>1130</v>
      </c>
      <c r="AD90" s="2" t="s">
        <v>122</v>
      </c>
      <c r="AE90" s="2" t="s">
        <v>1131</v>
      </c>
      <c r="AF90" s="2" t="s">
        <v>70</v>
      </c>
      <c r="AG90" s="2" t="s">
        <v>109</v>
      </c>
      <c r="AH90" s="2" t="s">
        <v>387</v>
      </c>
      <c r="AI90" s="2" t="s">
        <v>54</v>
      </c>
      <c r="AJ90" s="2" t="s">
        <v>95</v>
      </c>
      <c r="AK90" s="2" t="s">
        <v>1132</v>
      </c>
      <c r="AL90" s="2" t="s">
        <v>54</v>
      </c>
      <c r="AM90" s="2" t="s">
        <v>54</v>
      </c>
      <c r="AN90" s="2" t="s">
        <v>54</v>
      </c>
      <c r="AO90" s="2" t="s">
        <v>54</v>
      </c>
      <c r="AP90" s="2" t="s">
        <v>54</v>
      </c>
      <c r="AQ90" s="2" t="s">
        <v>54</v>
      </c>
      <c r="AR90" s="2" t="s">
        <v>54</v>
      </c>
      <c r="AS90" s="2" t="s">
        <v>52</v>
      </c>
      <c r="AT90" s="2" t="s">
        <v>53</v>
      </c>
      <c r="AU90" s="2" t="s">
        <v>52</v>
      </c>
    </row>
    <row r="91" spans="1:47" ht="22.5" hidden="1" customHeight="1" x14ac:dyDescent="0.25">
      <c r="A91" s="18" t="s">
        <v>1133</v>
      </c>
      <c r="B91" s="2" t="s">
        <v>1126</v>
      </c>
      <c r="C91" s="2" t="s">
        <v>50</v>
      </c>
      <c r="D91" s="2" t="s">
        <v>78</v>
      </c>
      <c r="E91" s="2" t="s">
        <v>99</v>
      </c>
      <c r="F91" s="19">
        <v>1</v>
      </c>
      <c r="G91" s="19">
        <v>33.39</v>
      </c>
      <c r="H91" s="19" t="s">
        <v>53</v>
      </c>
      <c r="I91" s="19">
        <v>-11.18</v>
      </c>
      <c r="J91" s="19" t="s">
        <v>53</v>
      </c>
      <c r="K91" s="19" t="s">
        <v>53</v>
      </c>
      <c r="L91" s="19">
        <v>22.21</v>
      </c>
      <c r="M91" s="2" t="s">
        <v>54</v>
      </c>
      <c r="N91" s="2" t="s">
        <v>194</v>
      </c>
      <c r="O91" s="2" t="s">
        <v>195</v>
      </c>
      <c r="P91" s="2" t="s">
        <v>57</v>
      </c>
      <c r="Q91" s="2" t="s">
        <v>196</v>
      </c>
      <c r="R91" s="2" t="s">
        <v>54</v>
      </c>
      <c r="S91" s="19">
        <v>33.39</v>
      </c>
      <c r="T91" s="19" t="s">
        <v>82</v>
      </c>
      <c r="U91" s="2" t="s">
        <v>60</v>
      </c>
      <c r="V91" s="2" t="s">
        <v>54</v>
      </c>
      <c r="W91" s="2" t="s">
        <v>54</v>
      </c>
      <c r="X91" s="2" t="s">
        <v>54</v>
      </c>
      <c r="Y91" s="2" t="s">
        <v>54</v>
      </c>
      <c r="Z91" s="2" t="s">
        <v>1134</v>
      </c>
      <c r="AA91" s="2" t="s">
        <v>1135</v>
      </c>
      <c r="AB91" s="2" t="s">
        <v>1136</v>
      </c>
      <c r="AC91" s="2" t="s">
        <v>1137</v>
      </c>
      <c r="AD91" s="2" t="s">
        <v>122</v>
      </c>
      <c r="AE91" s="2" t="s">
        <v>1138</v>
      </c>
      <c r="AF91" s="2" t="s">
        <v>70</v>
      </c>
      <c r="AG91" s="2" t="s">
        <v>109</v>
      </c>
      <c r="AH91" s="2" t="s">
        <v>1139</v>
      </c>
      <c r="AI91" s="2" t="s">
        <v>1140</v>
      </c>
      <c r="AJ91" s="2" t="s">
        <v>95</v>
      </c>
      <c r="AK91" s="2" t="s">
        <v>1141</v>
      </c>
      <c r="AL91" s="2" t="s">
        <v>54</v>
      </c>
      <c r="AM91" s="2" t="s">
        <v>54</v>
      </c>
      <c r="AN91" s="2" t="s">
        <v>54</v>
      </c>
      <c r="AO91" s="2" t="s">
        <v>54</v>
      </c>
      <c r="AP91" s="2" t="s">
        <v>54</v>
      </c>
      <c r="AQ91" s="2" t="s">
        <v>54</v>
      </c>
      <c r="AR91" s="2" t="s">
        <v>54</v>
      </c>
      <c r="AS91" s="2" t="s">
        <v>52</v>
      </c>
      <c r="AT91" s="2" t="s">
        <v>53</v>
      </c>
      <c r="AU91" s="2" t="s">
        <v>52</v>
      </c>
    </row>
    <row r="92" spans="1:47" ht="22.5" hidden="1" customHeight="1" x14ac:dyDescent="0.25">
      <c r="A92" s="18" t="s">
        <v>1142</v>
      </c>
      <c r="B92" s="2" t="s">
        <v>1143</v>
      </c>
      <c r="C92" s="2" t="s">
        <v>50</v>
      </c>
      <c r="D92" s="2" t="s">
        <v>145</v>
      </c>
      <c r="E92" s="2" t="s">
        <v>52</v>
      </c>
      <c r="F92" s="19">
        <v>1</v>
      </c>
      <c r="G92" s="19">
        <v>85.83</v>
      </c>
      <c r="H92" s="19">
        <v>12.91</v>
      </c>
      <c r="I92" s="19">
        <v>-14.59</v>
      </c>
      <c r="J92" s="19">
        <v>-39.36</v>
      </c>
      <c r="K92" s="19" t="s">
        <v>53</v>
      </c>
      <c r="L92" s="19">
        <v>44.79</v>
      </c>
      <c r="M92" s="2" t="s">
        <v>99</v>
      </c>
      <c r="N92" s="2" t="s">
        <v>465</v>
      </c>
      <c r="O92" s="2" t="s">
        <v>1144</v>
      </c>
      <c r="P92" s="2" t="s">
        <v>57</v>
      </c>
      <c r="Q92" s="2" t="s">
        <v>1145</v>
      </c>
      <c r="R92" s="2" t="s">
        <v>54</v>
      </c>
      <c r="S92" s="19">
        <v>85.83</v>
      </c>
      <c r="T92" s="19" t="s">
        <v>82</v>
      </c>
      <c r="U92" s="2" t="s">
        <v>60</v>
      </c>
      <c r="V92" s="2" t="s">
        <v>54</v>
      </c>
      <c r="W92" s="2" t="s">
        <v>54</v>
      </c>
      <c r="X92" s="2" t="s">
        <v>54</v>
      </c>
      <c r="Y92" s="2" t="s">
        <v>54</v>
      </c>
      <c r="Z92" s="2" t="s">
        <v>1146</v>
      </c>
      <c r="AA92" s="2" t="s">
        <v>1147</v>
      </c>
      <c r="AB92" s="2" t="s">
        <v>1148</v>
      </c>
      <c r="AC92" s="2" t="s">
        <v>1149</v>
      </c>
      <c r="AD92" s="2" t="s">
        <v>521</v>
      </c>
      <c r="AE92" s="2" t="s">
        <v>1150</v>
      </c>
      <c r="AF92" s="2" t="s">
        <v>70</v>
      </c>
      <c r="AG92" s="2" t="s">
        <v>109</v>
      </c>
      <c r="AH92" s="2" t="s">
        <v>1151</v>
      </c>
      <c r="AI92" s="2" t="s">
        <v>1152</v>
      </c>
      <c r="AJ92" s="2" t="s">
        <v>95</v>
      </c>
      <c r="AK92" s="2" t="s">
        <v>1153</v>
      </c>
      <c r="AL92" s="2" t="s">
        <v>54</v>
      </c>
      <c r="AM92" s="2" t="s">
        <v>54</v>
      </c>
      <c r="AN92" s="2" t="s">
        <v>54</v>
      </c>
      <c r="AO92" s="2" t="s">
        <v>54</v>
      </c>
      <c r="AP92" s="2" t="s">
        <v>54</v>
      </c>
      <c r="AQ92" s="2" t="s">
        <v>54</v>
      </c>
      <c r="AR92" s="2" t="s">
        <v>54</v>
      </c>
      <c r="AS92" s="2" t="s">
        <v>52</v>
      </c>
      <c r="AT92" s="2" t="s">
        <v>53</v>
      </c>
      <c r="AU92" s="2" t="s">
        <v>52</v>
      </c>
    </row>
    <row r="93" spans="1:47" ht="22.5" hidden="1" customHeight="1" x14ac:dyDescent="0.25">
      <c r="A93" s="18" t="s">
        <v>1154</v>
      </c>
      <c r="B93" s="2" t="s">
        <v>1143</v>
      </c>
      <c r="C93" s="2" t="s">
        <v>50</v>
      </c>
      <c r="D93" s="2" t="s">
        <v>78</v>
      </c>
      <c r="E93" s="2" t="s">
        <v>52</v>
      </c>
      <c r="F93" s="19">
        <v>1</v>
      </c>
      <c r="G93" s="19">
        <v>158.09</v>
      </c>
      <c r="H93" s="19" t="s">
        <v>53</v>
      </c>
      <c r="I93" s="19">
        <v>-18.97</v>
      </c>
      <c r="J93" s="19">
        <v>-20.45</v>
      </c>
      <c r="K93" s="19" t="s">
        <v>53</v>
      </c>
      <c r="L93" s="19">
        <v>118.67</v>
      </c>
      <c r="M93" s="2" t="s">
        <v>54</v>
      </c>
      <c r="N93" s="2" t="s">
        <v>365</v>
      </c>
      <c r="O93" s="2" t="s">
        <v>1000</v>
      </c>
      <c r="P93" s="2" t="s">
        <v>57</v>
      </c>
      <c r="Q93" s="2" t="s">
        <v>1001</v>
      </c>
      <c r="R93" s="2" t="s">
        <v>54</v>
      </c>
      <c r="S93" s="19">
        <v>158.09</v>
      </c>
      <c r="T93" s="19" t="s">
        <v>59</v>
      </c>
      <c r="U93" s="2" t="s">
        <v>60</v>
      </c>
      <c r="V93" s="2" t="s">
        <v>54</v>
      </c>
      <c r="W93" s="2" t="s">
        <v>54</v>
      </c>
      <c r="X93" s="2" t="s">
        <v>54</v>
      </c>
      <c r="Y93" s="2" t="s">
        <v>54</v>
      </c>
      <c r="Z93" s="2" t="s">
        <v>1155</v>
      </c>
      <c r="AA93" s="2" t="s">
        <v>1156</v>
      </c>
      <c r="AB93" s="2" t="s">
        <v>1157</v>
      </c>
      <c r="AC93" s="2" t="s">
        <v>1158</v>
      </c>
      <c r="AD93" s="2" t="s">
        <v>173</v>
      </c>
      <c r="AE93" s="2" t="s">
        <v>1159</v>
      </c>
      <c r="AF93" s="2" t="s">
        <v>70</v>
      </c>
      <c r="AG93" s="2" t="s">
        <v>109</v>
      </c>
      <c r="AH93" s="2" t="s">
        <v>1160</v>
      </c>
      <c r="AI93" s="2" t="s">
        <v>397</v>
      </c>
      <c r="AJ93" s="2" t="s">
        <v>95</v>
      </c>
      <c r="AK93" s="2" t="s">
        <v>1161</v>
      </c>
      <c r="AL93" s="2" t="s">
        <v>54</v>
      </c>
      <c r="AM93" s="2" t="s">
        <v>54</v>
      </c>
      <c r="AN93" s="2" t="s">
        <v>54</v>
      </c>
      <c r="AO93" s="2" t="s">
        <v>54</v>
      </c>
      <c r="AP93" s="2" t="s">
        <v>54</v>
      </c>
      <c r="AQ93" s="2" t="s">
        <v>54</v>
      </c>
      <c r="AR93" s="2" t="s">
        <v>54</v>
      </c>
      <c r="AS93" s="2" t="s">
        <v>52</v>
      </c>
      <c r="AT93" s="2" t="s">
        <v>53</v>
      </c>
      <c r="AU93" s="2" t="s">
        <v>52</v>
      </c>
    </row>
    <row r="94" spans="1:47" ht="22.5" hidden="1" customHeight="1" x14ac:dyDescent="0.25">
      <c r="A94" s="18" t="s">
        <v>1162</v>
      </c>
      <c r="B94" s="2" t="s">
        <v>1163</v>
      </c>
      <c r="C94" s="2" t="s">
        <v>50</v>
      </c>
      <c r="D94" s="2" t="s">
        <v>51</v>
      </c>
      <c r="E94" s="2" t="s">
        <v>52</v>
      </c>
      <c r="F94" s="19">
        <v>1</v>
      </c>
      <c r="G94" s="19">
        <v>106.2</v>
      </c>
      <c r="H94" s="19" t="s">
        <v>53</v>
      </c>
      <c r="I94" s="19">
        <v>-18.05</v>
      </c>
      <c r="J94" s="19">
        <v>-20.45</v>
      </c>
      <c r="K94" s="19" t="s">
        <v>53</v>
      </c>
      <c r="L94" s="19">
        <v>67.7</v>
      </c>
      <c r="M94" s="2" t="s">
        <v>99</v>
      </c>
      <c r="N94" s="2" t="s">
        <v>207</v>
      </c>
      <c r="O94" s="2" t="s">
        <v>208</v>
      </c>
      <c r="P94" s="2" t="s">
        <v>57</v>
      </c>
      <c r="Q94" s="2" t="s">
        <v>209</v>
      </c>
      <c r="R94" s="2" t="s">
        <v>54</v>
      </c>
      <c r="S94" s="19">
        <v>106.2</v>
      </c>
      <c r="T94" s="19" t="s">
        <v>82</v>
      </c>
      <c r="U94" s="2" t="s">
        <v>60</v>
      </c>
      <c r="V94" s="2" t="s">
        <v>54</v>
      </c>
      <c r="W94" s="2" t="s">
        <v>54</v>
      </c>
      <c r="X94" s="2" t="s">
        <v>54</v>
      </c>
      <c r="Y94" s="2" t="s">
        <v>54</v>
      </c>
      <c r="Z94" s="2" t="s">
        <v>1164</v>
      </c>
      <c r="AA94" s="2" t="s">
        <v>1165</v>
      </c>
      <c r="AB94" s="2" t="s">
        <v>1166</v>
      </c>
      <c r="AC94" s="2" t="s">
        <v>1167</v>
      </c>
      <c r="AD94" s="2" t="s">
        <v>509</v>
      </c>
      <c r="AE94" s="2" t="s">
        <v>1168</v>
      </c>
      <c r="AF94" s="2" t="s">
        <v>70</v>
      </c>
      <c r="AG94" s="2" t="s">
        <v>109</v>
      </c>
      <c r="AH94" s="2" t="s">
        <v>1169</v>
      </c>
      <c r="AI94" s="2" t="s">
        <v>1170</v>
      </c>
      <c r="AJ94" s="2" t="s">
        <v>95</v>
      </c>
      <c r="AK94" s="2" t="s">
        <v>1171</v>
      </c>
      <c r="AL94" s="2" t="s">
        <v>54</v>
      </c>
      <c r="AM94" s="2" t="s">
        <v>54</v>
      </c>
      <c r="AN94" s="2" t="s">
        <v>54</v>
      </c>
      <c r="AO94" s="2" t="s">
        <v>54</v>
      </c>
      <c r="AP94" s="2" t="s">
        <v>54</v>
      </c>
      <c r="AQ94" s="2" t="s">
        <v>54</v>
      </c>
      <c r="AR94" s="2" t="s">
        <v>54</v>
      </c>
      <c r="AS94" s="2" t="s">
        <v>52</v>
      </c>
      <c r="AT94" s="2" t="s">
        <v>53</v>
      </c>
      <c r="AU94" s="2" t="s">
        <v>52</v>
      </c>
    </row>
    <row r="95" spans="1:47" ht="22.5" hidden="1" customHeight="1" x14ac:dyDescent="0.25">
      <c r="A95" s="18" t="s">
        <v>1172</v>
      </c>
      <c r="B95" s="2" t="s">
        <v>1173</v>
      </c>
      <c r="C95" s="2" t="s">
        <v>50</v>
      </c>
      <c r="D95" s="2" t="s">
        <v>145</v>
      </c>
      <c r="E95" s="2" t="s">
        <v>52</v>
      </c>
      <c r="F95" s="19">
        <v>1</v>
      </c>
      <c r="G95" s="19">
        <v>180.41</v>
      </c>
      <c r="H95" s="19" t="s">
        <v>53</v>
      </c>
      <c r="I95" s="19">
        <v>-21.65</v>
      </c>
      <c r="J95" s="19">
        <v>-38.950000000000003</v>
      </c>
      <c r="K95" s="19" t="s">
        <v>53</v>
      </c>
      <c r="L95" s="19">
        <v>119.81</v>
      </c>
      <c r="M95" s="2" t="s">
        <v>54</v>
      </c>
      <c r="N95" s="2" t="s">
        <v>1174</v>
      </c>
      <c r="O95" s="2" t="s">
        <v>1175</v>
      </c>
      <c r="P95" s="2" t="s">
        <v>57</v>
      </c>
      <c r="Q95" s="2" t="s">
        <v>1176</v>
      </c>
      <c r="R95" s="2" t="s">
        <v>54</v>
      </c>
      <c r="S95" s="19">
        <v>180.41</v>
      </c>
      <c r="T95" s="19" t="s">
        <v>59</v>
      </c>
      <c r="U95" s="2" t="s">
        <v>60</v>
      </c>
      <c r="V95" s="2" t="s">
        <v>54</v>
      </c>
      <c r="W95" s="2" t="s">
        <v>54</v>
      </c>
      <c r="X95" s="2" t="s">
        <v>54</v>
      </c>
      <c r="Y95" s="2" t="s">
        <v>54</v>
      </c>
      <c r="Z95" s="2" t="s">
        <v>1177</v>
      </c>
      <c r="AA95" s="2" t="s">
        <v>1178</v>
      </c>
      <c r="AB95" s="2" t="s">
        <v>1179</v>
      </c>
      <c r="AC95" s="2" t="s">
        <v>1180</v>
      </c>
      <c r="AD95" s="2" t="s">
        <v>68</v>
      </c>
      <c r="AE95" s="2" t="s">
        <v>1181</v>
      </c>
      <c r="AF95" s="2" t="s">
        <v>70</v>
      </c>
      <c r="AG95" s="2" t="s">
        <v>109</v>
      </c>
      <c r="AH95" s="2" t="s">
        <v>755</v>
      </c>
      <c r="AI95" s="2" t="s">
        <v>1182</v>
      </c>
      <c r="AJ95" s="2" t="s">
        <v>95</v>
      </c>
      <c r="AK95" s="2" t="s">
        <v>1183</v>
      </c>
      <c r="AL95" s="2" t="s">
        <v>54</v>
      </c>
      <c r="AM95" s="2" t="s">
        <v>54</v>
      </c>
      <c r="AN95" s="2" t="s">
        <v>54</v>
      </c>
      <c r="AO95" s="2" t="s">
        <v>54</v>
      </c>
      <c r="AP95" s="2" t="s">
        <v>54</v>
      </c>
      <c r="AQ95" s="2" t="s">
        <v>54</v>
      </c>
      <c r="AR95" s="2" t="s">
        <v>54</v>
      </c>
      <c r="AS95" s="2" t="s">
        <v>52</v>
      </c>
      <c r="AT95" s="2" t="s">
        <v>53</v>
      </c>
      <c r="AU95" s="2" t="s">
        <v>52</v>
      </c>
    </row>
    <row r="96" spans="1:47" ht="22.5" hidden="1" customHeight="1" x14ac:dyDescent="0.25">
      <c r="A96" s="18" t="s">
        <v>1184</v>
      </c>
      <c r="B96" s="2" t="s">
        <v>1185</v>
      </c>
      <c r="C96" s="2" t="s">
        <v>50</v>
      </c>
      <c r="D96" s="2" t="s">
        <v>51</v>
      </c>
      <c r="E96" s="2" t="s">
        <v>99</v>
      </c>
      <c r="F96" s="19">
        <v>1</v>
      </c>
      <c r="G96" s="19">
        <v>17.989999999999998</v>
      </c>
      <c r="H96" s="19">
        <v>13.5</v>
      </c>
      <c r="I96" s="19">
        <v>-7.96</v>
      </c>
      <c r="J96" s="19">
        <v>-13.5</v>
      </c>
      <c r="K96" s="19" t="s">
        <v>53</v>
      </c>
      <c r="L96" s="19">
        <v>10.029999999999999</v>
      </c>
      <c r="M96" s="2" t="s">
        <v>99</v>
      </c>
      <c r="N96" s="2" t="s">
        <v>528</v>
      </c>
      <c r="O96" s="2" t="s">
        <v>1186</v>
      </c>
      <c r="P96" s="2" t="s">
        <v>57</v>
      </c>
      <c r="Q96" s="2" t="s">
        <v>1187</v>
      </c>
      <c r="R96" s="2" t="s">
        <v>54</v>
      </c>
      <c r="S96" s="19">
        <v>17.989999999999998</v>
      </c>
      <c r="T96" s="19" t="s">
        <v>82</v>
      </c>
      <c r="U96" s="2" t="s">
        <v>60</v>
      </c>
      <c r="V96" s="2" t="s">
        <v>54</v>
      </c>
      <c r="W96" s="2" t="s">
        <v>54</v>
      </c>
      <c r="X96" s="2" t="s">
        <v>54</v>
      </c>
      <c r="Y96" s="2" t="s">
        <v>54</v>
      </c>
      <c r="Z96" s="2" t="s">
        <v>1188</v>
      </c>
      <c r="AA96" s="2" t="s">
        <v>1189</v>
      </c>
      <c r="AB96" s="2" t="s">
        <v>1190</v>
      </c>
      <c r="AC96" s="2" t="s">
        <v>1191</v>
      </c>
      <c r="AD96" s="2" t="s">
        <v>150</v>
      </c>
      <c r="AE96" s="2" t="s">
        <v>1192</v>
      </c>
      <c r="AF96" s="2" t="s">
        <v>70</v>
      </c>
      <c r="AG96" s="2" t="s">
        <v>109</v>
      </c>
      <c r="AH96" s="2" t="s">
        <v>1193</v>
      </c>
      <c r="AI96" s="2" t="s">
        <v>1194</v>
      </c>
      <c r="AJ96" s="2" t="s">
        <v>95</v>
      </c>
      <c r="AK96" s="2" t="s">
        <v>1195</v>
      </c>
      <c r="AL96" s="2" t="s">
        <v>54</v>
      </c>
      <c r="AM96" s="2" t="s">
        <v>54</v>
      </c>
      <c r="AN96" s="2" t="s">
        <v>54</v>
      </c>
      <c r="AO96" s="2" t="s">
        <v>54</v>
      </c>
      <c r="AP96" s="2" t="s">
        <v>54</v>
      </c>
      <c r="AQ96" s="2" t="s">
        <v>54</v>
      </c>
      <c r="AR96" s="2" t="s">
        <v>54</v>
      </c>
      <c r="AS96" s="2" t="s">
        <v>52</v>
      </c>
      <c r="AT96" s="2" t="s">
        <v>53</v>
      </c>
      <c r="AU96" s="2" t="s">
        <v>52</v>
      </c>
    </row>
    <row r="97" spans="1:47" ht="22.5" hidden="1" customHeight="1" x14ac:dyDescent="0.25">
      <c r="A97" s="18" t="s">
        <v>1196</v>
      </c>
      <c r="B97" s="2" t="s">
        <v>1197</v>
      </c>
      <c r="C97" s="2" t="s">
        <v>50</v>
      </c>
      <c r="D97" s="2" t="s">
        <v>145</v>
      </c>
      <c r="E97" s="2" t="s">
        <v>52</v>
      </c>
      <c r="F97" s="19">
        <v>1</v>
      </c>
      <c r="G97" s="19">
        <v>169.99</v>
      </c>
      <c r="H97" s="19" t="s">
        <v>53</v>
      </c>
      <c r="I97" s="19">
        <v>-28.9</v>
      </c>
      <c r="J97" s="19">
        <v>-20.45</v>
      </c>
      <c r="K97" s="19" t="s">
        <v>53</v>
      </c>
      <c r="L97" s="19">
        <v>120.64</v>
      </c>
      <c r="M97" s="2" t="s">
        <v>54</v>
      </c>
      <c r="N97" s="2" t="s">
        <v>365</v>
      </c>
      <c r="O97" s="2" t="s">
        <v>1198</v>
      </c>
      <c r="P97" s="2" t="s">
        <v>57</v>
      </c>
      <c r="Q97" s="2" t="s">
        <v>1199</v>
      </c>
      <c r="R97" s="2" t="s">
        <v>54</v>
      </c>
      <c r="S97" s="19">
        <v>169.99</v>
      </c>
      <c r="T97" s="19" t="s">
        <v>82</v>
      </c>
      <c r="U97" s="2" t="s">
        <v>60</v>
      </c>
      <c r="V97" s="2" t="s">
        <v>54</v>
      </c>
      <c r="W97" s="2" t="s">
        <v>54</v>
      </c>
      <c r="X97" s="2" t="s">
        <v>54</v>
      </c>
      <c r="Y97" s="2" t="s">
        <v>54</v>
      </c>
      <c r="Z97" s="2" t="s">
        <v>1200</v>
      </c>
      <c r="AA97" s="2" t="s">
        <v>1201</v>
      </c>
      <c r="AB97" s="2" t="s">
        <v>1202</v>
      </c>
      <c r="AC97" s="2" t="s">
        <v>1203</v>
      </c>
      <c r="AD97" s="2" t="s">
        <v>187</v>
      </c>
      <c r="AE97" s="2" t="s">
        <v>1204</v>
      </c>
      <c r="AF97" s="2" t="s">
        <v>70</v>
      </c>
      <c r="AG97" s="2" t="s">
        <v>109</v>
      </c>
      <c r="AH97" s="2" t="s">
        <v>1205</v>
      </c>
      <c r="AI97" s="2" t="s">
        <v>1206</v>
      </c>
      <c r="AJ97" s="2" t="s">
        <v>95</v>
      </c>
      <c r="AK97" s="2" t="s">
        <v>1207</v>
      </c>
      <c r="AL97" s="2" t="s">
        <v>54</v>
      </c>
      <c r="AM97" s="2" t="s">
        <v>54</v>
      </c>
      <c r="AN97" s="2" t="s">
        <v>54</v>
      </c>
      <c r="AO97" s="2" t="s">
        <v>54</v>
      </c>
      <c r="AP97" s="2" t="s">
        <v>54</v>
      </c>
      <c r="AQ97" s="2" t="s">
        <v>54</v>
      </c>
      <c r="AR97" s="2" t="s">
        <v>54</v>
      </c>
      <c r="AS97" s="2" t="s">
        <v>52</v>
      </c>
      <c r="AT97" s="2" t="s">
        <v>53</v>
      </c>
      <c r="AU97" s="2" t="s">
        <v>52</v>
      </c>
    </row>
    <row r="98" spans="1:47" ht="22.5" hidden="1" customHeight="1" x14ac:dyDescent="0.25">
      <c r="A98" s="18" t="s">
        <v>1208</v>
      </c>
      <c r="B98" s="2" t="s">
        <v>1209</v>
      </c>
      <c r="C98" s="2" t="s">
        <v>50</v>
      </c>
      <c r="D98" s="2" t="s">
        <v>51</v>
      </c>
      <c r="E98" s="2" t="s">
        <v>52</v>
      </c>
      <c r="F98" s="19">
        <v>1</v>
      </c>
      <c r="G98" s="19">
        <v>246.19</v>
      </c>
      <c r="H98" s="19">
        <v>1.59</v>
      </c>
      <c r="I98" s="19">
        <v>-29.54</v>
      </c>
      <c r="J98" s="19" t="s">
        <v>53</v>
      </c>
      <c r="K98" s="19" t="s">
        <v>53</v>
      </c>
      <c r="L98" s="19">
        <v>218.24</v>
      </c>
      <c r="M98" s="2" t="s">
        <v>99</v>
      </c>
      <c r="N98" s="2" t="s">
        <v>131</v>
      </c>
      <c r="O98" s="2" t="s">
        <v>1210</v>
      </c>
      <c r="P98" s="2" t="s">
        <v>57</v>
      </c>
      <c r="Q98" s="2" t="s">
        <v>1211</v>
      </c>
      <c r="R98" s="2" t="s">
        <v>54</v>
      </c>
      <c r="S98" s="19">
        <v>246.19</v>
      </c>
      <c r="T98" s="19" t="s">
        <v>59</v>
      </c>
      <c r="U98" s="2" t="s">
        <v>60</v>
      </c>
      <c r="V98" s="2" t="s">
        <v>1212</v>
      </c>
      <c r="W98" s="2" t="s">
        <v>1213</v>
      </c>
      <c r="X98" s="2" t="s">
        <v>1214</v>
      </c>
      <c r="Y98" s="2" t="s">
        <v>54</v>
      </c>
      <c r="Z98" s="2" t="s">
        <v>1212</v>
      </c>
      <c r="AA98" s="2" t="s">
        <v>1215</v>
      </c>
      <c r="AB98" s="2" t="s">
        <v>1216</v>
      </c>
      <c r="AC98" s="2" t="s">
        <v>1217</v>
      </c>
      <c r="AD98" s="2" t="s">
        <v>68</v>
      </c>
      <c r="AE98" s="2" t="s">
        <v>1218</v>
      </c>
      <c r="AF98" s="2" t="s">
        <v>70</v>
      </c>
      <c r="AG98" s="2" t="s">
        <v>71</v>
      </c>
      <c r="AH98" s="2" t="s">
        <v>1219</v>
      </c>
      <c r="AI98" s="2" t="s">
        <v>1220</v>
      </c>
      <c r="AJ98" s="2" t="s">
        <v>1221</v>
      </c>
      <c r="AK98" s="2" t="s">
        <v>1222</v>
      </c>
      <c r="AL98" s="2" t="s">
        <v>54</v>
      </c>
      <c r="AM98" s="2" t="s">
        <v>54</v>
      </c>
      <c r="AN98" s="2" t="s">
        <v>54</v>
      </c>
      <c r="AO98" s="2" t="s">
        <v>54</v>
      </c>
      <c r="AP98" s="2" t="s">
        <v>54</v>
      </c>
      <c r="AQ98" s="2" t="s">
        <v>54</v>
      </c>
      <c r="AR98" s="2" t="s">
        <v>54</v>
      </c>
      <c r="AS98" s="2" t="s">
        <v>52</v>
      </c>
      <c r="AT98" s="2" t="s">
        <v>53</v>
      </c>
      <c r="AU98" s="2" t="s">
        <v>52</v>
      </c>
    </row>
    <row r="99" spans="1:47" ht="22.5" hidden="1" customHeight="1" x14ac:dyDescent="0.25">
      <c r="A99" s="18" t="s">
        <v>1223</v>
      </c>
      <c r="B99" s="2" t="s">
        <v>1224</v>
      </c>
      <c r="C99" s="2" t="s">
        <v>50</v>
      </c>
      <c r="D99" s="2" t="s">
        <v>145</v>
      </c>
      <c r="E99" s="2" t="s">
        <v>52</v>
      </c>
      <c r="F99" s="19">
        <v>1</v>
      </c>
      <c r="G99" s="19">
        <v>152.99</v>
      </c>
      <c r="H99" s="19" t="s">
        <v>53</v>
      </c>
      <c r="I99" s="19">
        <v>-20.91</v>
      </c>
      <c r="J99" s="19">
        <v>-20.45</v>
      </c>
      <c r="K99" s="19" t="s">
        <v>53</v>
      </c>
      <c r="L99" s="19">
        <v>111.63</v>
      </c>
      <c r="M99" s="2" t="s">
        <v>54</v>
      </c>
      <c r="N99" s="2" t="s">
        <v>365</v>
      </c>
      <c r="O99" s="2" t="s">
        <v>366</v>
      </c>
      <c r="P99" s="2" t="s">
        <v>57</v>
      </c>
      <c r="Q99" s="2" t="s">
        <v>367</v>
      </c>
      <c r="R99" s="2" t="s">
        <v>54</v>
      </c>
      <c r="S99" s="19">
        <v>152.99</v>
      </c>
      <c r="T99" s="19" t="s">
        <v>82</v>
      </c>
      <c r="U99" s="2" t="s">
        <v>60</v>
      </c>
      <c r="V99" s="2" t="s">
        <v>54</v>
      </c>
      <c r="W99" s="2" t="s">
        <v>54</v>
      </c>
      <c r="X99" s="2" t="s">
        <v>54</v>
      </c>
      <c r="Y99" s="2" t="s">
        <v>54</v>
      </c>
      <c r="Z99" s="2" t="s">
        <v>1225</v>
      </c>
      <c r="AA99" s="2" t="s">
        <v>1226</v>
      </c>
      <c r="AB99" s="2" t="s">
        <v>1227</v>
      </c>
      <c r="AC99" s="2" t="s">
        <v>1228</v>
      </c>
      <c r="AD99" s="2" t="s">
        <v>187</v>
      </c>
      <c r="AE99" s="2" t="s">
        <v>1229</v>
      </c>
      <c r="AF99" s="2" t="s">
        <v>70</v>
      </c>
      <c r="AG99" s="2" t="s">
        <v>109</v>
      </c>
      <c r="AH99" s="2" t="s">
        <v>1230</v>
      </c>
      <c r="AI99" s="2" t="s">
        <v>1231</v>
      </c>
      <c r="AJ99" s="2" t="s">
        <v>95</v>
      </c>
      <c r="AK99" s="2" t="s">
        <v>1232</v>
      </c>
      <c r="AL99" s="2" t="s">
        <v>54</v>
      </c>
      <c r="AM99" s="2" t="s">
        <v>54</v>
      </c>
      <c r="AN99" s="2" t="s">
        <v>54</v>
      </c>
      <c r="AO99" s="2" t="s">
        <v>54</v>
      </c>
      <c r="AP99" s="2" t="s">
        <v>54</v>
      </c>
      <c r="AQ99" s="2" t="s">
        <v>54</v>
      </c>
      <c r="AR99" s="2" t="s">
        <v>54</v>
      </c>
      <c r="AS99" s="2" t="s">
        <v>52</v>
      </c>
      <c r="AT99" s="2" t="s">
        <v>53</v>
      </c>
      <c r="AU99" s="2" t="s">
        <v>52</v>
      </c>
    </row>
    <row r="100" spans="1:47" ht="22.5" hidden="1" customHeight="1" x14ac:dyDescent="0.25">
      <c r="A100" s="18" t="s">
        <v>1233</v>
      </c>
      <c r="B100" s="2" t="s">
        <v>1234</v>
      </c>
      <c r="C100" s="2" t="s">
        <v>50</v>
      </c>
      <c r="D100" s="2" t="s">
        <v>51</v>
      </c>
      <c r="E100" s="2" t="s">
        <v>52</v>
      </c>
      <c r="F100" s="19">
        <v>1</v>
      </c>
      <c r="G100" s="19">
        <v>207.9</v>
      </c>
      <c r="H100" s="19" t="s">
        <v>53</v>
      </c>
      <c r="I100" s="19">
        <v>-35.340000000000003</v>
      </c>
      <c r="J100" s="19">
        <v>-26.45</v>
      </c>
      <c r="K100" s="19" t="s">
        <v>53</v>
      </c>
      <c r="L100" s="19">
        <v>146.11000000000001</v>
      </c>
      <c r="M100" s="2" t="s">
        <v>54</v>
      </c>
      <c r="N100" s="2" t="s">
        <v>1235</v>
      </c>
      <c r="O100" s="2" t="s">
        <v>1236</v>
      </c>
      <c r="P100" s="2" t="s">
        <v>57</v>
      </c>
      <c r="Q100" s="2" t="s">
        <v>1237</v>
      </c>
      <c r="R100" s="2" t="s">
        <v>54</v>
      </c>
      <c r="S100" s="19">
        <v>207.9</v>
      </c>
      <c r="T100" s="19" t="s">
        <v>82</v>
      </c>
      <c r="U100" s="2" t="s">
        <v>83</v>
      </c>
      <c r="V100" s="2" t="s">
        <v>1238</v>
      </c>
      <c r="W100" s="2" t="s">
        <v>1239</v>
      </c>
      <c r="X100" s="2" t="s">
        <v>1240</v>
      </c>
      <c r="Y100" s="2" t="s">
        <v>54</v>
      </c>
      <c r="Z100" s="2" t="s">
        <v>1238</v>
      </c>
      <c r="AA100" s="2" t="s">
        <v>1241</v>
      </c>
      <c r="AB100" s="2" t="s">
        <v>1242</v>
      </c>
      <c r="AC100" s="2" t="s">
        <v>68</v>
      </c>
      <c r="AD100" s="2" t="s">
        <v>68</v>
      </c>
      <c r="AE100" s="2" t="s">
        <v>1243</v>
      </c>
      <c r="AF100" s="2" t="s">
        <v>70</v>
      </c>
      <c r="AG100" s="2" t="s">
        <v>92</v>
      </c>
      <c r="AH100" s="2" t="s">
        <v>1244</v>
      </c>
      <c r="AI100" s="2" t="s">
        <v>1245</v>
      </c>
      <c r="AJ100" s="2" t="s">
        <v>95</v>
      </c>
      <c r="AK100" s="2" t="s">
        <v>1246</v>
      </c>
      <c r="AL100" s="2" t="s">
        <v>54</v>
      </c>
      <c r="AM100" s="2" t="s">
        <v>54</v>
      </c>
      <c r="AN100" s="2" t="s">
        <v>54</v>
      </c>
      <c r="AO100" s="2" t="s">
        <v>54</v>
      </c>
      <c r="AP100" s="2" t="s">
        <v>54</v>
      </c>
      <c r="AQ100" s="2" t="s">
        <v>54</v>
      </c>
      <c r="AR100" s="2" t="s">
        <v>54</v>
      </c>
      <c r="AS100" s="2" t="s">
        <v>52</v>
      </c>
      <c r="AT100" s="2" t="s">
        <v>53</v>
      </c>
      <c r="AU100" s="2" t="s">
        <v>52</v>
      </c>
    </row>
    <row r="101" spans="1:47" ht="22.5" hidden="1" customHeight="1" x14ac:dyDescent="0.25">
      <c r="A101" s="18" t="s">
        <v>1247</v>
      </c>
      <c r="B101" s="2" t="s">
        <v>1248</v>
      </c>
      <c r="C101" s="2" t="s">
        <v>50</v>
      </c>
      <c r="D101" s="2" t="s">
        <v>51</v>
      </c>
      <c r="E101" s="2" t="s">
        <v>52</v>
      </c>
      <c r="F101" s="19">
        <v>1</v>
      </c>
      <c r="G101" s="19">
        <v>58.5</v>
      </c>
      <c r="H101" s="19">
        <v>25.92</v>
      </c>
      <c r="I101" s="19">
        <v>-15.44</v>
      </c>
      <c r="J101" s="19">
        <v>-25.92</v>
      </c>
      <c r="K101" s="19" t="s">
        <v>53</v>
      </c>
      <c r="L101" s="19">
        <v>43.06</v>
      </c>
      <c r="M101" s="2" t="s">
        <v>54</v>
      </c>
      <c r="N101" s="2" t="s">
        <v>115</v>
      </c>
      <c r="O101" s="2" t="s">
        <v>116</v>
      </c>
      <c r="P101" s="2" t="s">
        <v>57</v>
      </c>
      <c r="Q101" s="2" t="s">
        <v>117</v>
      </c>
      <c r="R101" s="2" t="s">
        <v>54</v>
      </c>
      <c r="S101" s="19">
        <v>58.5</v>
      </c>
      <c r="T101" s="19" t="s">
        <v>82</v>
      </c>
      <c r="U101" s="2" t="s">
        <v>60</v>
      </c>
      <c r="V101" s="2" t="s">
        <v>54</v>
      </c>
      <c r="W101" s="2" t="s">
        <v>54</v>
      </c>
      <c r="X101" s="2" t="s">
        <v>54</v>
      </c>
      <c r="Y101" s="2" t="s">
        <v>54</v>
      </c>
      <c r="Z101" s="2" t="s">
        <v>1249</v>
      </c>
      <c r="AA101" s="2" t="s">
        <v>1250</v>
      </c>
      <c r="AB101" s="2" t="s">
        <v>1251</v>
      </c>
      <c r="AC101" s="2" t="s">
        <v>1252</v>
      </c>
      <c r="AD101" s="2" t="s">
        <v>122</v>
      </c>
      <c r="AE101" s="2" t="s">
        <v>1253</v>
      </c>
      <c r="AF101" s="2" t="s">
        <v>70</v>
      </c>
      <c r="AG101" s="2" t="s">
        <v>109</v>
      </c>
      <c r="AH101" s="2" t="s">
        <v>1254</v>
      </c>
      <c r="AI101" s="2" t="s">
        <v>1255</v>
      </c>
      <c r="AJ101" s="2" t="s">
        <v>95</v>
      </c>
      <c r="AK101" s="2" t="s">
        <v>1256</v>
      </c>
      <c r="AL101" s="2" t="s">
        <v>54</v>
      </c>
      <c r="AM101" s="2" t="s">
        <v>54</v>
      </c>
      <c r="AN101" s="2" t="s">
        <v>54</v>
      </c>
      <c r="AO101" s="2" t="s">
        <v>54</v>
      </c>
      <c r="AP101" s="2" t="s">
        <v>54</v>
      </c>
      <c r="AQ101" s="2" t="s">
        <v>54</v>
      </c>
      <c r="AR101" s="2" t="s">
        <v>54</v>
      </c>
      <c r="AS101" s="2" t="s">
        <v>52</v>
      </c>
      <c r="AT101" s="2" t="s">
        <v>53</v>
      </c>
      <c r="AU101" s="2" t="s">
        <v>52</v>
      </c>
    </row>
    <row r="102" spans="1:47" ht="22.5" hidden="1" customHeight="1" x14ac:dyDescent="0.25">
      <c r="A102" s="18" t="s">
        <v>1257</v>
      </c>
      <c r="B102" s="2" t="s">
        <v>1248</v>
      </c>
      <c r="C102" s="2" t="s">
        <v>50</v>
      </c>
      <c r="D102" s="2" t="s">
        <v>145</v>
      </c>
      <c r="E102" s="2" t="s">
        <v>52</v>
      </c>
      <c r="F102" s="19">
        <v>1</v>
      </c>
      <c r="G102" s="19">
        <v>80.900000000000006</v>
      </c>
      <c r="H102" s="19">
        <v>8.7899999999999991</v>
      </c>
      <c r="I102" s="19">
        <v>-13.75</v>
      </c>
      <c r="J102" s="19">
        <v>-29.24</v>
      </c>
      <c r="K102" s="19" t="s">
        <v>53</v>
      </c>
      <c r="L102" s="19">
        <v>46.7</v>
      </c>
      <c r="M102" s="2" t="s">
        <v>99</v>
      </c>
      <c r="N102" s="2" t="s">
        <v>115</v>
      </c>
      <c r="O102" s="2" t="s">
        <v>244</v>
      </c>
      <c r="P102" s="2" t="s">
        <v>57</v>
      </c>
      <c r="Q102" s="2" t="s">
        <v>245</v>
      </c>
      <c r="R102" s="2" t="s">
        <v>54</v>
      </c>
      <c r="S102" s="19">
        <v>80.900000000000006</v>
      </c>
      <c r="T102" s="19" t="s">
        <v>82</v>
      </c>
      <c r="U102" s="2" t="s">
        <v>60</v>
      </c>
      <c r="V102" s="2" t="s">
        <v>54</v>
      </c>
      <c r="W102" s="2" t="s">
        <v>54</v>
      </c>
      <c r="X102" s="2" t="s">
        <v>54</v>
      </c>
      <c r="Y102" s="2" t="s">
        <v>54</v>
      </c>
      <c r="Z102" s="2" t="s">
        <v>1258</v>
      </c>
      <c r="AA102" s="2" t="s">
        <v>1259</v>
      </c>
      <c r="AB102" s="2" t="s">
        <v>1260</v>
      </c>
      <c r="AC102" s="2" t="s">
        <v>1261</v>
      </c>
      <c r="AD102" s="2" t="s">
        <v>1262</v>
      </c>
      <c r="AE102" s="2" t="s">
        <v>1263</v>
      </c>
      <c r="AF102" s="2" t="s">
        <v>70</v>
      </c>
      <c r="AG102" s="2" t="s">
        <v>109</v>
      </c>
      <c r="AH102" s="2" t="s">
        <v>1264</v>
      </c>
      <c r="AI102" s="2" t="s">
        <v>1265</v>
      </c>
      <c r="AJ102" s="2" t="s">
        <v>95</v>
      </c>
      <c r="AK102" s="2" t="s">
        <v>1266</v>
      </c>
      <c r="AL102" s="2" t="s">
        <v>54</v>
      </c>
      <c r="AM102" s="2" t="s">
        <v>54</v>
      </c>
      <c r="AN102" s="2" t="s">
        <v>54</v>
      </c>
      <c r="AO102" s="2" t="s">
        <v>54</v>
      </c>
      <c r="AP102" s="2" t="s">
        <v>54</v>
      </c>
      <c r="AQ102" s="2" t="s">
        <v>54</v>
      </c>
      <c r="AR102" s="2" t="s">
        <v>54</v>
      </c>
      <c r="AS102" s="2" t="s">
        <v>52</v>
      </c>
      <c r="AT102" s="2" t="s">
        <v>53</v>
      </c>
      <c r="AU102" s="2" t="s">
        <v>52</v>
      </c>
    </row>
    <row r="103" spans="1:47" ht="22.5" hidden="1" customHeight="1" x14ac:dyDescent="0.25">
      <c r="A103" s="18" t="s">
        <v>1267</v>
      </c>
      <c r="B103" s="2" t="s">
        <v>1268</v>
      </c>
      <c r="C103" s="2" t="s">
        <v>129</v>
      </c>
      <c r="D103" s="2" t="s">
        <v>1269</v>
      </c>
      <c r="E103" s="2" t="s">
        <v>99</v>
      </c>
      <c r="F103" s="19">
        <v>1</v>
      </c>
      <c r="G103" s="19">
        <v>169.99</v>
      </c>
      <c r="H103" s="19" t="s">
        <v>53</v>
      </c>
      <c r="I103" s="19">
        <v>-28.9</v>
      </c>
      <c r="J103" s="19">
        <v>-20.45</v>
      </c>
      <c r="K103" s="19" t="s">
        <v>53</v>
      </c>
      <c r="L103" s="19">
        <v>120.64</v>
      </c>
      <c r="M103" s="2" t="s">
        <v>99</v>
      </c>
      <c r="N103" s="2" t="s">
        <v>365</v>
      </c>
      <c r="O103" s="2" t="s">
        <v>453</v>
      </c>
      <c r="P103" s="2" t="s">
        <v>57</v>
      </c>
      <c r="Q103" s="2" t="s">
        <v>454</v>
      </c>
      <c r="R103" s="2" t="s">
        <v>54</v>
      </c>
      <c r="S103" s="19">
        <v>169.99</v>
      </c>
      <c r="T103" s="19" t="s">
        <v>82</v>
      </c>
      <c r="U103" s="2" t="s">
        <v>60</v>
      </c>
      <c r="V103" s="2" t="s">
        <v>54</v>
      </c>
      <c r="W103" s="2" t="s">
        <v>54</v>
      </c>
      <c r="X103" s="2" t="s">
        <v>54</v>
      </c>
      <c r="Y103" s="2" t="s">
        <v>54</v>
      </c>
      <c r="Z103" s="2" t="s">
        <v>1270</v>
      </c>
      <c r="AA103" s="2" t="s">
        <v>1271</v>
      </c>
      <c r="AB103" s="2" t="s">
        <v>1272</v>
      </c>
      <c r="AC103" s="2" t="s">
        <v>1273</v>
      </c>
      <c r="AD103" s="2" t="s">
        <v>122</v>
      </c>
      <c r="AE103" s="2" t="s">
        <v>1274</v>
      </c>
      <c r="AF103" s="2" t="s">
        <v>70</v>
      </c>
      <c r="AG103" s="2" t="s">
        <v>109</v>
      </c>
      <c r="AH103" s="2" t="s">
        <v>1275</v>
      </c>
      <c r="AI103" s="2" t="s">
        <v>54</v>
      </c>
      <c r="AJ103" s="2" t="s">
        <v>95</v>
      </c>
      <c r="AK103" s="2" t="s">
        <v>1276</v>
      </c>
      <c r="AL103" s="2" t="s">
        <v>54</v>
      </c>
      <c r="AM103" s="2" t="s">
        <v>54</v>
      </c>
      <c r="AN103" s="2" t="s">
        <v>54</v>
      </c>
      <c r="AO103" s="2" t="s">
        <v>54</v>
      </c>
      <c r="AP103" s="2" t="s">
        <v>54</v>
      </c>
      <c r="AQ103" s="2" t="s">
        <v>54</v>
      </c>
      <c r="AR103" s="2" t="s">
        <v>54</v>
      </c>
      <c r="AS103" s="2" t="s">
        <v>52</v>
      </c>
      <c r="AT103" s="2" t="s">
        <v>53</v>
      </c>
      <c r="AU103" s="2" t="s">
        <v>52</v>
      </c>
    </row>
    <row r="104" spans="1:47" ht="22.5" hidden="1" customHeight="1" x14ac:dyDescent="0.25">
      <c r="A104" s="18" t="s">
        <v>1277</v>
      </c>
      <c r="B104" s="2" t="s">
        <v>1278</v>
      </c>
      <c r="C104" s="2" t="s">
        <v>50</v>
      </c>
      <c r="D104" s="2" t="s">
        <v>78</v>
      </c>
      <c r="E104" s="2" t="s">
        <v>99</v>
      </c>
      <c r="F104" s="19">
        <v>1</v>
      </c>
      <c r="G104" s="19">
        <v>89.9</v>
      </c>
      <c r="H104" s="19">
        <v>11.16</v>
      </c>
      <c r="I104" s="19">
        <v>-15.28</v>
      </c>
      <c r="J104" s="19">
        <v>-37.61</v>
      </c>
      <c r="K104" s="19" t="s">
        <v>53</v>
      </c>
      <c r="L104" s="19">
        <v>48.17</v>
      </c>
      <c r="M104" s="2" t="s">
        <v>54</v>
      </c>
      <c r="N104" s="2" t="s">
        <v>1279</v>
      </c>
      <c r="O104" s="2" t="s">
        <v>1280</v>
      </c>
      <c r="P104" s="2" t="s">
        <v>57</v>
      </c>
      <c r="Q104" s="2" t="s">
        <v>1281</v>
      </c>
      <c r="R104" s="2" t="s">
        <v>54</v>
      </c>
      <c r="S104" s="19">
        <v>89.9</v>
      </c>
      <c r="T104" s="19" t="s">
        <v>82</v>
      </c>
      <c r="U104" s="2" t="s">
        <v>83</v>
      </c>
      <c r="V104" s="2" t="s">
        <v>1282</v>
      </c>
      <c r="W104" s="2" t="s">
        <v>1283</v>
      </c>
      <c r="X104" s="2" t="s">
        <v>1284</v>
      </c>
      <c r="Y104" s="2" t="s">
        <v>54</v>
      </c>
      <c r="Z104" s="2" t="s">
        <v>1282</v>
      </c>
      <c r="AA104" s="2" t="s">
        <v>1285</v>
      </c>
      <c r="AB104" s="2" t="s">
        <v>1286</v>
      </c>
      <c r="AC104" s="2" t="s">
        <v>1287</v>
      </c>
      <c r="AD104" s="2" t="s">
        <v>1288</v>
      </c>
      <c r="AE104" s="2" t="s">
        <v>1289</v>
      </c>
      <c r="AF104" s="2" t="s">
        <v>70</v>
      </c>
      <c r="AG104" s="2" t="s">
        <v>92</v>
      </c>
      <c r="AH104" s="2" t="s">
        <v>1290</v>
      </c>
      <c r="AI104" s="2" t="s">
        <v>1291</v>
      </c>
      <c r="AJ104" s="2" t="s">
        <v>95</v>
      </c>
      <c r="AK104" s="2" t="s">
        <v>1292</v>
      </c>
      <c r="AL104" s="2" t="s">
        <v>54</v>
      </c>
      <c r="AM104" s="2" t="s">
        <v>54</v>
      </c>
      <c r="AN104" s="2" t="s">
        <v>54</v>
      </c>
      <c r="AO104" s="2" t="s">
        <v>54</v>
      </c>
      <c r="AP104" s="2" t="s">
        <v>54</v>
      </c>
      <c r="AQ104" s="2" t="s">
        <v>54</v>
      </c>
      <c r="AR104" s="2" t="s">
        <v>54</v>
      </c>
      <c r="AS104" s="2" t="s">
        <v>52</v>
      </c>
      <c r="AT104" s="2" t="s">
        <v>53</v>
      </c>
      <c r="AU104" s="2" t="s">
        <v>52</v>
      </c>
    </row>
    <row r="105" spans="1:47" ht="22.5" hidden="1" customHeight="1" x14ac:dyDescent="0.25">
      <c r="A105" s="18" t="s">
        <v>1293</v>
      </c>
      <c r="B105" s="2" t="s">
        <v>1278</v>
      </c>
      <c r="C105" s="2" t="s">
        <v>50</v>
      </c>
      <c r="D105" s="2" t="s">
        <v>51</v>
      </c>
      <c r="E105" s="2" t="s">
        <v>52</v>
      </c>
      <c r="F105" s="19">
        <v>1</v>
      </c>
      <c r="G105" s="19">
        <v>60.45</v>
      </c>
      <c r="H105" s="19">
        <v>24.9</v>
      </c>
      <c r="I105" s="19">
        <v>-15.78</v>
      </c>
      <c r="J105" s="19">
        <v>-24.9</v>
      </c>
      <c r="K105" s="19" t="s">
        <v>53</v>
      </c>
      <c r="L105" s="19">
        <v>44.67</v>
      </c>
      <c r="M105" s="2" t="s">
        <v>99</v>
      </c>
      <c r="N105" s="2" t="s">
        <v>115</v>
      </c>
      <c r="O105" s="2" t="s">
        <v>116</v>
      </c>
      <c r="P105" s="2" t="s">
        <v>57</v>
      </c>
      <c r="Q105" s="2" t="s">
        <v>117</v>
      </c>
      <c r="R105" s="2" t="s">
        <v>54</v>
      </c>
      <c r="S105" s="19">
        <v>60.45</v>
      </c>
      <c r="T105" s="19" t="s">
        <v>82</v>
      </c>
      <c r="U105" s="2" t="s">
        <v>60</v>
      </c>
      <c r="V105" s="2" t="s">
        <v>54</v>
      </c>
      <c r="W105" s="2" t="s">
        <v>54</v>
      </c>
      <c r="X105" s="2" t="s">
        <v>54</v>
      </c>
      <c r="Y105" s="2" t="s">
        <v>54</v>
      </c>
      <c r="Z105" s="2" t="s">
        <v>1294</v>
      </c>
      <c r="AA105" s="2" t="s">
        <v>1295</v>
      </c>
      <c r="AB105" s="2" t="s">
        <v>1296</v>
      </c>
      <c r="AC105" s="2" t="s">
        <v>1297</v>
      </c>
      <c r="AD105" s="2" t="s">
        <v>68</v>
      </c>
      <c r="AE105" s="2" t="s">
        <v>1298</v>
      </c>
      <c r="AF105" s="2" t="s">
        <v>70</v>
      </c>
      <c r="AG105" s="2" t="s">
        <v>109</v>
      </c>
      <c r="AH105" s="2" t="s">
        <v>1299</v>
      </c>
      <c r="AI105" s="2" t="s">
        <v>1300</v>
      </c>
      <c r="AJ105" s="2" t="s">
        <v>95</v>
      </c>
      <c r="AK105" s="2" t="s">
        <v>1301</v>
      </c>
      <c r="AL105" s="2" t="s">
        <v>54</v>
      </c>
      <c r="AM105" s="2" t="s">
        <v>54</v>
      </c>
      <c r="AN105" s="2" t="s">
        <v>54</v>
      </c>
      <c r="AO105" s="2" t="s">
        <v>54</v>
      </c>
      <c r="AP105" s="2" t="s">
        <v>54</v>
      </c>
      <c r="AQ105" s="2" t="s">
        <v>54</v>
      </c>
      <c r="AR105" s="2" t="s">
        <v>54</v>
      </c>
      <c r="AS105" s="2" t="s">
        <v>52</v>
      </c>
      <c r="AT105" s="2" t="s">
        <v>53</v>
      </c>
      <c r="AU105" s="2" t="s">
        <v>52</v>
      </c>
    </row>
    <row r="106" spans="1:47" ht="22.5" hidden="1" customHeight="1" x14ac:dyDescent="0.25">
      <c r="A106" s="18" t="s">
        <v>1302</v>
      </c>
      <c r="B106" s="2" t="s">
        <v>1303</v>
      </c>
      <c r="C106" s="2" t="s">
        <v>50</v>
      </c>
      <c r="D106" s="2" t="s">
        <v>51</v>
      </c>
      <c r="E106" s="2" t="s">
        <v>52</v>
      </c>
      <c r="F106" s="19">
        <v>1</v>
      </c>
      <c r="G106" s="19">
        <v>106.01</v>
      </c>
      <c r="H106" s="19" t="s">
        <v>53</v>
      </c>
      <c r="I106" s="19">
        <v>-18.02</v>
      </c>
      <c r="J106" s="19">
        <v>-20.45</v>
      </c>
      <c r="K106" s="19" t="s">
        <v>53</v>
      </c>
      <c r="L106" s="19">
        <v>67.540000000000006</v>
      </c>
      <c r="M106" s="2" t="s">
        <v>54</v>
      </c>
      <c r="N106" s="2" t="s">
        <v>795</v>
      </c>
      <c r="O106" s="2" t="s">
        <v>1304</v>
      </c>
      <c r="P106" s="2" t="s">
        <v>57</v>
      </c>
      <c r="Q106" s="2" t="s">
        <v>1305</v>
      </c>
      <c r="R106" s="2" t="s">
        <v>54</v>
      </c>
      <c r="S106" s="19">
        <v>106.01</v>
      </c>
      <c r="T106" s="19" t="s">
        <v>82</v>
      </c>
      <c r="U106" s="2" t="s">
        <v>83</v>
      </c>
      <c r="V106" s="2" t="s">
        <v>1306</v>
      </c>
      <c r="W106" s="2" t="s">
        <v>1307</v>
      </c>
      <c r="X106" s="2" t="s">
        <v>1308</v>
      </c>
      <c r="Y106" s="2" t="s">
        <v>54</v>
      </c>
      <c r="Z106" s="2" t="s">
        <v>1306</v>
      </c>
      <c r="AA106" s="2" t="s">
        <v>1309</v>
      </c>
      <c r="AB106" s="2" t="s">
        <v>1310</v>
      </c>
      <c r="AC106" s="2" t="s">
        <v>649</v>
      </c>
      <c r="AD106" s="2" t="s">
        <v>68</v>
      </c>
      <c r="AE106" s="2" t="s">
        <v>1311</v>
      </c>
      <c r="AF106" s="2" t="s">
        <v>70</v>
      </c>
      <c r="AG106" s="2" t="s">
        <v>92</v>
      </c>
      <c r="AH106" s="2" t="s">
        <v>1312</v>
      </c>
      <c r="AI106" s="2" t="s">
        <v>1313</v>
      </c>
      <c r="AJ106" s="2" t="s">
        <v>95</v>
      </c>
      <c r="AK106" s="2" t="s">
        <v>1314</v>
      </c>
      <c r="AL106" s="2" t="s">
        <v>54</v>
      </c>
      <c r="AM106" s="2" t="s">
        <v>54</v>
      </c>
      <c r="AN106" s="2" t="s">
        <v>54</v>
      </c>
      <c r="AO106" s="2" t="s">
        <v>54</v>
      </c>
      <c r="AP106" s="2" t="s">
        <v>54</v>
      </c>
      <c r="AQ106" s="2" t="s">
        <v>54</v>
      </c>
      <c r="AR106" s="2" t="s">
        <v>54</v>
      </c>
      <c r="AS106" s="2" t="s">
        <v>52</v>
      </c>
      <c r="AT106" s="2" t="s">
        <v>53</v>
      </c>
      <c r="AU106" s="2" t="s">
        <v>52</v>
      </c>
    </row>
    <row r="107" spans="1:47" ht="22.5" hidden="1" customHeight="1" x14ac:dyDescent="0.25">
      <c r="A107" s="18" t="s">
        <v>1315</v>
      </c>
      <c r="B107" s="2" t="s">
        <v>1316</v>
      </c>
      <c r="C107" s="2" t="s">
        <v>50</v>
      </c>
      <c r="D107" s="2" t="s">
        <v>78</v>
      </c>
      <c r="E107" s="2" t="s">
        <v>99</v>
      </c>
      <c r="F107" s="19">
        <v>1</v>
      </c>
      <c r="G107" s="19">
        <v>44.05</v>
      </c>
      <c r="H107" s="19">
        <v>15.66</v>
      </c>
      <c r="I107" s="19">
        <v>-12.99</v>
      </c>
      <c r="J107" s="19">
        <v>-15.66</v>
      </c>
      <c r="K107" s="19" t="s">
        <v>53</v>
      </c>
      <c r="L107" s="19">
        <v>31.06</v>
      </c>
      <c r="M107" s="2" t="s">
        <v>99</v>
      </c>
      <c r="N107" s="2" t="s">
        <v>1317</v>
      </c>
      <c r="O107" s="2" t="s">
        <v>1318</v>
      </c>
      <c r="P107" s="2" t="s">
        <v>57</v>
      </c>
      <c r="Q107" s="2" t="s">
        <v>1319</v>
      </c>
      <c r="R107" s="2" t="s">
        <v>54</v>
      </c>
      <c r="S107" s="19">
        <v>44.05</v>
      </c>
      <c r="T107" s="19" t="s">
        <v>82</v>
      </c>
      <c r="U107" s="2" t="s">
        <v>60</v>
      </c>
      <c r="V107" s="2" t="s">
        <v>54</v>
      </c>
      <c r="W107" s="2" t="s">
        <v>54</v>
      </c>
      <c r="X107" s="2" t="s">
        <v>54</v>
      </c>
      <c r="Y107" s="2" t="s">
        <v>54</v>
      </c>
      <c r="Z107" s="2" t="s">
        <v>1320</v>
      </c>
      <c r="AA107" s="2" t="s">
        <v>1321</v>
      </c>
      <c r="AB107" s="2" t="s">
        <v>1322</v>
      </c>
      <c r="AC107" s="2" t="s">
        <v>1323</v>
      </c>
      <c r="AD107" s="2" t="s">
        <v>122</v>
      </c>
      <c r="AE107" s="2" t="s">
        <v>1324</v>
      </c>
      <c r="AF107" s="2" t="s">
        <v>70</v>
      </c>
      <c r="AG107" s="2" t="s">
        <v>109</v>
      </c>
      <c r="AH107" s="2" t="s">
        <v>1325</v>
      </c>
      <c r="AI107" s="2" t="s">
        <v>1326</v>
      </c>
      <c r="AJ107" s="2" t="s">
        <v>95</v>
      </c>
      <c r="AK107" s="2" t="s">
        <v>1327</v>
      </c>
      <c r="AL107" s="2" t="s">
        <v>54</v>
      </c>
      <c r="AM107" s="2" t="s">
        <v>54</v>
      </c>
      <c r="AN107" s="2" t="s">
        <v>54</v>
      </c>
      <c r="AO107" s="2" t="s">
        <v>54</v>
      </c>
      <c r="AP107" s="2" t="s">
        <v>54</v>
      </c>
      <c r="AQ107" s="2" t="s">
        <v>54</v>
      </c>
      <c r="AR107" s="2" t="s">
        <v>54</v>
      </c>
      <c r="AS107" s="2" t="s">
        <v>52</v>
      </c>
      <c r="AT107" s="2" t="s">
        <v>53</v>
      </c>
      <c r="AU107" s="2" t="s">
        <v>52</v>
      </c>
    </row>
    <row r="108" spans="1:47" ht="22.5" hidden="1" customHeight="1" x14ac:dyDescent="0.25">
      <c r="A108" s="18" t="s">
        <v>1328</v>
      </c>
      <c r="B108" s="2" t="s">
        <v>1329</v>
      </c>
      <c r="C108" s="2" t="s">
        <v>50</v>
      </c>
      <c r="D108" s="2" t="s">
        <v>145</v>
      </c>
      <c r="E108" s="2" t="s">
        <v>52</v>
      </c>
      <c r="F108" s="19">
        <v>1</v>
      </c>
      <c r="G108" s="19">
        <v>237.9</v>
      </c>
      <c r="H108" s="19" t="s">
        <v>53</v>
      </c>
      <c r="I108" s="19">
        <v>-40.44</v>
      </c>
      <c r="J108" s="19">
        <v>-20.45</v>
      </c>
      <c r="K108" s="19" t="s">
        <v>53</v>
      </c>
      <c r="L108" s="19">
        <v>177.01</v>
      </c>
      <c r="M108" s="2" t="s">
        <v>54</v>
      </c>
      <c r="N108" s="2" t="s">
        <v>708</v>
      </c>
      <c r="O108" s="2" t="s">
        <v>709</v>
      </c>
      <c r="P108" s="2" t="s">
        <v>57</v>
      </c>
      <c r="Q108" s="2" t="s">
        <v>710</v>
      </c>
      <c r="R108" s="2" t="s">
        <v>54</v>
      </c>
      <c r="S108" s="19">
        <v>237.9</v>
      </c>
      <c r="T108" s="19" t="s">
        <v>82</v>
      </c>
      <c r="U108" s="2" t="s">
        <v>60</v>
      </c>
      <c r="V108" s="2" t="s">
        <v>54</v>
      </c>
      <c r="W108" s="2" t="s">
        <v>54</v>
      </c>
      <c r="X108" s="2" t="s">
        <v>54</v>
      </c>
      <c r="Y108" s="2" t="s">
        <v>54</v>
      </c>
      <c r="Z108" s="2" t="s">
        <v>1330</v>
      </c>
      <c r="AA108" s="2" t="s">
        <v>1331</v>
      </c>
      <c r="AB108" s="2" t="s">
        <v>1332</v>
      </c>
      <c r="AC108" s="2" t="s">
        <v>1333</v>
      </c>
      <c r="AD108" s="2" t="s">
        <v>509</v>
      </c>
      <c r="AE108" s="2" t="s">
        <v>1334</v>
      </c>
      <c r="AF108" s="2" t="s">
        <v>70</v>
      </c>
      <c r="AG108" s="2" t="s">
        <v>109</v>
      </c>
      <c r="AH108" s="2" t="s">
        <v>1335</v>
      </c>
      <c r="AI108" s="2" t="s">
        <v>1336</v>
      </c>
      <c r="AJ108" s="2" t="s">
        <v>95</v>
      </c>
      <c r="AK108" s="2" t="s">
        <v>1337</v>
      </c>
      <c r="AL108" s="2" t="s">
        <v>54</v>
      </c>
      <c r="AM108" s="2" t="s">
        <v>54</v>
      </c>
      <c r="AN108" s="2" t="s">
        <v>54</v>
      </c>
      <c r="AO108" s="2" t="s">
        <v>54</v>
      </c>
      <c r="AP108" s="2" t="s">
        <v>54</v>
      </c>
      <c r="AQ108" s="2" t="s">
        <v>54</v>
      </c>
      <c r="AR108" s="2" t="s">
        <v>54</v>
      </c>
      <c r="AS108" s="2" t="s">
        <v>52</v>
      </c>
      <c r="AT108" s="2" t="s">
        <v>53</v>
      </c>
      <c r="AU108" s="2" t="s">
        <v>52</v>
      </c>
    </row>
    <row r="109" spans="1:47" ht="22.5" hidden="1" customHeight="1" x14ac:dyDescent="0.25">
      <c r="A109" s="18" t="s">
        <v>1338</v>
      </c>
      <c r="B109" s="2" t="s">
        <v>1339</v>
      </c>
      <c r="C109" s="2" t="s">
        <v>129</v>
      </c>
      <c r="D109" s="2" t="s">
        <v>558</v>
      </c>
      <c r="E109" s="2" t="s">
        <v>52</v>
      </c>
      <c r="F109" s="19">
        <v>1</v>
      </c>
      <c r="G109" s="19">
        <v>169.99</v>
      </c>
      <c r="H109" s="19" t="s">
        <v>53</v>
      </c>
      <c r="I109" s="19">
        <v>-28.9</v>
      </c>
      <c r="J109" s="19">
        <v>-20.45</v>
      </c>
      <c r="K109" s="19" t="s">
        <v>53</v>
      </c>
      <c r="L109" s="19">
        <v>120.64</v>
      </c>
      <c r="M109" s="2" t="s">
        <v>99</v>
      </c>
      <c r="N109" s="2" t="s">
        <v>365</v>
      </c>
      <c r="O109" s="2" t="s">
        <v>453</v>
      </c>
      <c r="P109" s="2" t="s">
        <v>57</v>
      </c>
      <c r="Q109" s="2" t="s">
        <v>454</v>
      </c>
      <c r="R109" s="2" t="s">
        <v>54</v>
      </c>
      <c r="S109" s="19">
        <v>169.99</v>
      </c>
      <c r="T109" s="19" t="s">
        <v>82</v>
      </c>
      <c r="U109" s="2" t="s">
        <v>60</v>
      </c>
      <c r="V109" s="2" t="s">
        <v>54</v>
      </c>
      <c r="W109" s="2" t="s">
        <v>54</v>
      </c>
      <c r="X109" s="2" t="s">
        <v>54</v>
      </c>
      <c r="Y109" s="2" t="s">
        <v>54</v>
      </c>
      <c r="Z109" s="2" t="s">
        <v>1340</v>
      </c>
      <c r="AA109" s="2" t="s">
        <v>1341</v>
      </c>
      <c r="AB109" s="2" t="s">
        <v>1342</v>
      </c>
      <c r="AC109" s="2" t="s">
        <v>1343</v>
      </c>
      <c r="AD109" s="2" t="s">
        <v>1288</v>
      </c>
      <c r="AE109" s="2" t="s">
        <v>1344</v>
      </c>
      <c r="AF109" s="2" t="s">
        <v>70</v>
      </c>
      <c r="AG109" s="2" t="s">
        <v>109</v>
      </c>
      <c r="AH109" s="2" t="s">
        <v>1160</v>
      </c>
      <c r="AI109" s="2" t="s">
        <v>54</v>
      </c>
      <c r="AJ109" s="2" t="s">
        <v>95</v>
      </c>
      <c r="AK109" s="2" t="s">
        <v>1345</v>
      </c>
      <c r="AL109" s="2" t="s">
        <v>54</v>
      </c>
      <c r="AM109" s="2" t="s">
        <v>54</v>
      </c>
      <c r="AN109" s="2" t="s">
        <v>54</v>
      </c>
      <c r="AO109" s="2" t="s">
        <v>54</v>
      </c>
      <c r="AP109" s="2" t="s">
        <v>54</v>
      </c>
      <c r="AQ109" s="2" t="s">
        <v>54</v>
      </c>
      <c r="AR109" s="2" t="s">
        <v>54</v>
      </c>
      <c r="AS109" s="2" t="s">
        <v>52</v>
      </c>
      <c r="AT109" s="2" t="s">
        <v>53</v>
      </c>
      <c r="AU109" s="2" t="s">
        <v>52</v>
      </c>
    </row>
    <row r="110" spans="1:47" ht="22.5" hidden="1" customHeight="1" x14ac:dyDescent="0.25">
      <c r="A110" s="18" t="s">
        <v>1346</v>
      </c>
      <c r="B110" s="2" t="s">
        <v>1347</v>
      </c>
      <c r="C110" s="2" t="s">
        <v>129</v>
      </c>
      <c r="D110" s="2" t="s">
        <v>1348</v>
      </c>
      <c r="E110" s="2" t="s">
        <v>52</v>
      </c>
      <c r="F110" s="19">
        <v>1</v>
      </c>
      <c r="G110" s="19">
        <v>169.99</v>
      </c>
      <c r="H110" s="19" t="s">
        <v>53</v>
      </c>
      <c r="I110" s="19">
        <v>-28.9</v>
      </c>
      <c r="J110" s="19">
        <v>-20.45</v>
      </c>
      <c r="K110" s="19" t="s">
        <v>53</v>
      </c>
      <c r="L110" s="19">
        <v>120.64</v>
      </c>
      <c r="M110" s="2" t="s">
        <v>99</v>
      </c>
      <c r="N110" s="2" t="s">
        <v>365</v>
      </c>
      <c r="O110" s="2" t="s">
        <v>748</v>
      </c>
      <c r="P110" s="2" t="s">
        <v>57</v>
      </c>
      <c r="Q110" s="2" t="s">
        <v>749</v>
      </c>
      <c r="R110" s="2" t="s">
        <v>54</v>
      </c>
      <c r="S110" s="19">
        <v>169.99</v>
      </c>
      <c r="T110" s="19" t="s">
        <v>82</v>
      </c>
      <c r="U110" s="2" t="s">
        <v>60</v>
      </c>
      <c r="V110" s="2" t="s">
        <v>54</v>
      </c>
      <c r="W110" s="2" t="s">
        <v>54</v>
      </c>
      <c r="X110" s="2" t="s">
        <v>54</v>
      </c>
      <c r="Y110" s="2" t="s">
        <v>54</v>
      </c>
      <c r="Z110" s="2" t="s">
        <v>1349</v>
      </c>
      <c r="AA110" s="2" t="s">
        <v>1350</v>
      </c>
      <c r="AB110" s="2" t="s">
        <v>1351</v>
      </c>
      <c r="AC110" s="2" t="s">
        <v>1352</v>
      </c>
      <c r="AD110" s="2" t="s">
        <v>1288</v>
      </c>
      <c r="AE110" s="2" t="s">
        <v>1353</v>
      </c>
      <c r="AF110" s="2" t="s">
        <v>70</v>
      </c>
      <c r="AG110" s="2" t="s">
        <v>109</v>
      </c>
      <c r="AH110" s="2" t="s">
        <v>1354</v>
      </c>
      <c r="AI110" s="2" t="s">
        <v>54</v>
      </c>
      <c r="AJ110" s="2" t="s">
        <v>95</v>
      </c>
      <c r="AK110" s="2" t="s">
        <v>1355</v>
      </c>
      <c r="AL110" s="2" t="s">
        <v>54</v>
      </c>
      <c r="AM110" s="2" t="s">
        <v>54</v>
      </c>
      <c r="AN110" s="2" t="s">
        <v>54</v>
      </c>
      <c r="AO110" s="2" t="s">
        <v>54</v>
      </c>
      <c r="AP110" s="2" t="s">
        <v>54</v>
      </c>
      <c r="AQ110" s="2" t="s">
        <v>54</v>
      </c>
      <c r="AR110" s="2" t="s">
        <v>54</v>
      </c>
      <c r="AS110" s="2" t="s">
        <v>52</v>
      </c>
      <c r="AT110" s="2" t="s">
        <v>53</v>
      </c>
      <c r="AU110" s="2" t="s">
        <v>52</v>
      </c>
    </row>
    <row r="111" spans="1:47" ht="22.5" hidden="1" customHeight="1" x14ac:dyDescent="0.25">
      <c r="A111" s="18" t="s">
        <v>1356</v>
      </c>
      <c r="B111" s="2" t="s">
        <v>1357</v>
      </c>
      <c r="C111" s="2" t="s">
        <v>50</v>
      </c>
      <c r="D111" s="2" t="s">
        <v>145</v>
      </c>
      <c r="E111" s="2" t="s">
        <v>52</v>
      </c>
      <c r="F111" s="19">
        <v>1</v>
      </c>
      <c r="G111" s="19">
        <v>148.79</v>
      </c>
      <c r="H111" s="19" t="s">
        <v>53</v>
      </c>
      <c r="I111" s="19">
        <v>-25.29</v>
      </c>
      <c r="J111" s="19">
        <v>-18.45</v>
      </c>
      <c r="K111" s="19" t="s">
        <v>53</v>
      </c>
      <c r="L111" s="19">
        <v>105.05</v>
      </c>
      <c r="M111" s="2" t="s">
        <v>54</v>
      </c>
      <c r="N111" s="2" t="s">
        <v>1358</v>
      </c>
      <c r="O111" s="2" t="s">
        <v>1359</v>
      </c>
      <c r="P111" s="2" t="s">
        <v>57</v>
      </c>
      <c r="Q111" s="2" t="s">
        <v>1360</v>
      </c>
      <c r="R111" s="2" t="s">
        <v>54</v>
      </c>
      <c r="S111" s="19">
        <v>148.79</v>
      </c>
      <c r="T111" s="19" t="s">
        <v>82</v>
      </c>
      <c r="U111" s="2" t="s">
        <v>60</v>
      </c>
      <c r="V111" s="2" t="s">
        <v>54</v>
      </c>
      <c r="W111" s="2" t="s">
        <v>54</v>
      </c>
      <c r="X111" s="2" t="s">
        <v>54</v>
      </c>
      <c r="Y111" s="2" t="s">
        <v>54</v>
      </c>
      <c r="Z111" s="2" t="s">
        <v>1361</v>
      </c>
      <c r="AA111" s="2" t="s">
        <v>1362</v>
      </c>
      <c r="AB111" s="2" t="s">
        <v>1363</v>
      </c>
      <c r="AC111" s="2" t="s">
        <v>1364</v>
      </c>
      <c r="AD111" s="2" t="s">
        <v>187</v>
      </c>
      <c r="AE111" s="2" t="s">
        <v>1365</v>
      </c>
      <c r="AF111" s="2" t="s">
        <v>70</v>
      </c>
      <c r="AG111" s="2" t="s">
        <v>109</v>
      </c>
      <c r="AH111" s="2" t="s">
        <v>1230</v>
      </c>
      <c r="AI111" s="2" t="s">
        <v>1366</v>
      </c>
      <c r="AJ111" s="2" t="s">
        <v>95</v>
      </c>
      <c r="AK111" s="2" t="s">
        <v>1367</v>
      </c>
      <c r="AL111" s="2" t="s">
        <v>54</v>
      </c>
      <c r="AM111" s="2" t="s">
        <v>54</v>
      </c>
      <c r="AN111" s="2" t="s">
        <v>54</v>
      </c>
      <c r="AO111" s="2" t="s">
        <v>54</v>
      </c>
      <c r="AP111" s="2" t="s">
        <v>54</v>
      </c>
      <c r="AQ111" s="2" t="s">
        <v>54</v>
      </c>
      <c r="AR111" s="2" t="s">
        <v>54</v>
      </c>
      <c r="AS111" s="2" t="s">
        <v>52</v>
      </c>
      <c r="AT111" s="2" t="s">
        <v>53</v>
      </c>
      <c r="AU111" s="2" t="s">
        <v>52</v>
      </c>
    </row>
    <row r="112" spans="1:47" ht="22.5" hidden="1" customHeight="1" x14ac:dyDescent="0.25">
      <c r="A112" s="18" t="s">
        <v>1368</v>
      </c>
      <c r="B112" s="2" t="s">
        <v>1369</v>
      </c>
      <c r="C112" s="2" t="s">
        <v>129</v>
      </c>
      <c r="D112" s="2" t="s">
        <v>932</v>
      </c>
      <c r="E112" s="2" t="s">
        <v>99</v>
      </c>
      <c r="F112" s="19">
        <v>1</v>
      </c>
      <c r="G112" s="19">
        <v>196.11</v>
      </c>
      <c r="H112" s="19">
        <v>19.16</v>
      </c>
      <c r="I112" s="19">
        <v>-33.340000000000003</v>
      </c>
      <c r="J112" s="19">
        <v>-39.61</v>
      </c>
      <c r="K112" s="19" t="s">
        <v>53</v>
      </c>
      <c r="L112" s="19">
        <v>142.32</v>
      </c>
      <c r="M112" s="2" t="s">
        <v>54</v>
      </c>
      <c r="N112" s="2" t="s">
        <v>1370</v>
      </c>
      <c r="O112" s="2" t="s">
        <v>1371</v>
      </c>
      <c r="P112" s="2" t="s">
        <v>57</v>
      </c>
      <c r="Q112" s="2" t="s">
        <v>1372</v>
      </c>
      <c r="R112" s="2" t="s">
        <v>54</v>
      </c>
      <c r="S112" s="19">
        <v>196.11</v>
      </c>
      <c r="T112" s="19" t="s">
        <v>82</v>
      </c>
      <c r="U112" s="2" t="s">
        <v>60</v>
      </c>
      <c r="V112" s="2" t="s">
        <v>54</v>
      </c>
      <c r="W112" s="2" t="s">
        <v>54</v>
      </c>
      <c r="X112" s="2" t="s">
        <v>54</v>
      </c>
      <c r="Y112" s="2" t="s">
        <v>54</v>
      </c>
      <c r="Z112" s="2" t="s">
        <v>1373</v>
      </c>
      <c r="AA112" s="2" t="s">
        <v>1374</v>
      </c>
      <c r="AB112" s="2" t="s">
        <v>1375</v>
      </c>
      <c r="AC112" s="2" t="s">
        <v>1376</v>
      </c>
      <c r="AD112" s="2" t="s">
        <v>937</v>
      </c>
      <c r="AE112" s="2" t="s">
        <v>1377</v>
      </c>
      <c r="AF112" s="2" t="s">
        <v>70</v>
      </c>
      <c r="AG112" s="2" t="s">
        <v>109</v>
      </c>
      <c r="AH112" s="2" t="s">
        <v>1378</v>
      </c>
      <c r="AI112" s="2" t="s">
        <v>54</v>
      </c>
      <c r="AJ112" s="2" t="s">
        <v>95</v>
      </c>
      <c r="AK112" s="2" t="s">
        <v>1379</v>
      </c>
      <c r="AL112" s="2" t="s">
        <v>54</v>
      </c>
      <c r="AM112" s="2" t="s">
        <v>54</v>
      </c>
      <c r="AN112" s="2" t="s">
        <v>54</v>
      </c>
      <c r="AO112" s="2" t="s">
        <v>54</v>
      </c>
      <c r="AP112" s="2" t="s">
        <v>54</v>
      </c>
      <c r="AQ112" s="2" t="s">
        <v>54</v>
      </c>
      <c r="AR112" s="2" t="s">
        <v>54</v>
      </c>
      <c r="AS112" s="2" t="s">
        <v>52</v>
      </c>
      <c r="AT112" s="2" t="s">
        <v>53</v>
      </c>
      <c r="AU112" s="2" t="s">
        <v>52</v>
      </c>
    </row>
    <row r="113" spans="1:47" ht="22.5" hidden="1" customHeight="1" x14ac:dyDescent="0.25">
      <c r="A113" s="18" t="s">
        <v>1380</v>
      </c>
      <c r="B113" s="2" t="s">
        <v>1381</v>
      </c>
      <c r="C113" s="2" t="s">
        <v>50</v>
      </c>
      <c r="D113" s="2" t="s">
        <v>51</v>
      </c>
      <c r="E113" s="2" t="s">
        <v>52</v>
      </c>
      <c r="F113" s="19">
        <v>1</v>
      </c>
      <c r="G113" s="19">
        <v>70.150000000000006</v>
      </c>
      <c r="H113" s="19">
        <v>18.899999999999999</v>
      </c>
      <c r="I113" s="19">
        <v>-17.43</v>
      </c>
      <c r="J113" s="19">
        <v>-18.899999999999999</v>
      </c>
      <c r="K113" s="19" t="s">
        <v>53</v>
      </c>
      <c r="L113" s="19">
        <v>52.72</v>
      </c>
      <c r="M113" s="2" t="s">
        <v>54</v>
      </c>
      <c r="N113" s="2" t="s">
        <v>1382</v>
      </c>
      <c r="O113" s="2" t="s">
        <v>1383</v>
      </c>
      <c r="P113" s="2" t="s">
        <v>57</v>
      </c>
      <c r="Q113" s="2" t="s">
        <v>1384</v>
      </c>
      <c r="R113" s="2" t="s">
        <v>54</v>
      </c>
      <c r="S113" s="19">
        <v>70.150000000000006</v>
      </c>
      <c r="T113" s="19" t="s">
        <v>82</v>
      </c>
      <c r="U113" s="2" t="s">
        <v>83</v>
      </c>
      <c r="V113" s="2" t="s">
        <v>1385</v>
      </c>
      <c r="W113" s="2" t="s">
        <v>1386</v>
      </c>
      <c r="X113" s="2" t="s">
        <v>1387</v>
      </c>
      <c r="Y113" s="2" t="s">
        <v>54</v>
      </c>
      <c r="Z113" s="2" t="s">
        <v>1385</v>
      </c>
      <c r="AA113" s="2" t="s">
        <v>1388</v>
      </c>
      <c r="AB113" s="2" t="s">
        <v>1389</v>
      </c>
      <c r="AC113" s="2" t="s">
        <v>1390</v>
      </c>
      <c r="AD113" s="2" t="s">
        <v>122</v>
      </c>
      <c r="AE113" s="2" t="s">
        <v>1391</v>
      </c>
      <c r="AF113" s="2" t="s">
        <v>70</v>
      </c>
      <c r="AG113" s="2" t="s">
        <v>92</v>
      </c>
      <c r="AH113" s="2" t="s">
        <v>777</v>
      </c>
      <c r="AI113" s="2" t="s">
        <v>1392</v>
      </c>
      <c r="AJ113" s="2" t="s">
        <v>95</v>
      </c>
      <c r="AK113" s="2" t="s">
        <v>1393</v>
      </c>
      <c r="AL113" s="2" t="s">
        <v>54</v>
      </c>
      <c r="AM113" s="2" t="s">
        <v>54</v>
      </c>
      <c r="AN113" s="2" t="s">
        <v>54</v>
      </c>
      <c r="AO113" s="2" t="s">
        <v>54</v>
      </c>
      <c r="AP113" s="2" t="s">
        <v>54</v>
      </c>
      <c r="AQ113" s="2" t="s">
        <v>54</v>
      </c>
      <c r="AR113" s="2" t="s">
        <v>54</v>
      </c>
      <c r="AS113" s="2" t="s">
        <v>52</v>
      </c>
      <c r="AT113" s="2" t="s">
        <v>53</v>
      </c>
      <c r="AU113" s="2" t="s">
        <v>52</v>
      </c>
    </row>
    <row r="114" spans="1:47" ht="22.5" hidden="1" customHeight="1" x14ac:dyDescent="0.25">
      <c r="A114" s="24" t="s">
        <v>1394</v>
      </c>
      <c r="B114" s="25" t="s">
        <v>1395</v>
      </c>
      <c r="C114" s="26" t="s">
        <v>54</v>
      </c>
      <c r="D114" s="27" t="s">
        <v>54</v>
      </c>
      <c r="E114" s="28" t="s">
        <v>54</v>
      </c>
      <c r="F114" s="29" t="s">
        <v>53</v>
      </c>
      <c r="G114" s="30">
        <v>231.28</v>
      </c>
      <c r="H114" s="31" t="s">
        <v>53</v>
      </c>
      <c r="I114" s="32">
        <v>-36.32</v>
      </c>
      <c r="J114" s="33">
        <v>-20.45</v>
      </c>
      <c r="K114" s="34" t="s">
        <v>53</v>
      </c>
      <c r="L114" s="35">
        <v>174.51</v>
      </c>
      <c r="M114" s="36" t="s">
        <v>54</v>
      </c>
      <c r="N114" s="37" t="s">
        <v>54</v>
      </c>
      <c r="O114" s="38" t="s">
        <v>54</v>
      </c>
      <c r="P114" s="39" t="s">
        <v>54</v>
      </c>
      <c r="Q114" s="40" t="s">
        <v>54</v>
      </c>
      <c r="R114" s="41" t="s">
        <v>54</v>
      </c>
      <c r="S114" s="42" t="s">
        <v>53</v>
      </c>
      <c r="T114" s="43" t="s">
        <v>54</v>
      </c>
      <c r="U114" s="44" t="s">
        <v>60</v>
      </c>
      <c r="V114" s="45" t="s">
        <v>54</v>
      </c>
      <c r="W114" s="46" t="s">
        <v>54</v>
      </c>
      <c r="X114" s="47" t="s">
        <v>54</v>
      </c>
      <c r="Y114" s="48" t="s">
        <v>54</v>
      </c>
      <c r="Z114" s="49" t="s">
        <v>1396</v>
      </c>
      <c r="AA114" s="50" t="s">
        <v>1397</v>
      </c>
      <c r="AB114" s="51" t="s">
        <v>1398</v>
      </c>
      <c r="AC114" s="52" t="s">
        <v>173</v>
      </c>
      <c r="AD114" s="53" t="s">
        <v>173</v>
      </c>
      <c r="AE114" s="54" t="s">
        <v>1399</v>
      </c>
      <c r="AF114" s="55" t="s">
        <v>70</v>
      </c>
      <c r="AG114" s="56" t="s">
        <v>109</v>
      </c>
      <c r="AH114" s="57" t="s">
        <v>1400</v>
      </c>
      <c r="AI114" s="58" t="s">
        <v>1401</v>
      </c>
      <c r="AJ114" s="59" t="s">
        <v>95</v>
      </c>
      <c r="AK114" s="60" t="s">
        <v>1402</v>
      </c>
      <c r="AL114" s="61" t="s">
        <v>54</v>
      </c>
      <c r="AM114" s="62" t="s">
        <v>54</v>
      </c>
      <c r="AN114" s="63" t="s">
        <v>54</v>
      </c>
      <c r="AO114" s="64" t="s">
        <v>54</v>
      </c>
      <c r="AP114" s="65" t="s">
        <v>54</v>
      </c>
      <c r="AQ114" s="66" t="s">
        <v>54</v>
      </c>
      <c r="AR114" s="67" t="s">
        <v>54</v>
      </c>
      <c r="AS114" s="68" t="s">
        <v>54</v>
      </c>
      <c r="AT114" s="69" t="s">
        <v>53</v>
      </c>
      <c r="AU114" s="70" t="s">
        <v>54</v>
      </c>
    </row>
    <row r="115" spans="1:47" ht="22.5" hidden="1" customHeight="1" x14ac:dyDescent="0.25">
      <c r="A115" s="71" t="s">
        <v>1403</v>
      </c>
      <c r="B115" s="72" t="s">
        <v>1395</v>
      </c>
      <c r="C115" s="73" t="s">
        <v>50</v>
      </c>
      <c r="D115" s="74" t="s">
        <v>78</v>
      </c>
      <c r="E115" s="75" t="s">
        <v>99</v>
      </c>
      <c r="F115" s="76">
        <v>1</v>
      </c>
      <c r="G115" s="77" t="s">
        <v>53</v>
      </c>
      <c r="H115" s="78" t="s">
        <v>53</v>
      </c>
      <c r="I115" s="79" t="s">
        <v>53</v>
      </c>
      <c r="J115" s="80" t="s">
        <v>53</v>
      </c>
      <c r="K115" s="81" t="s">
        <v>53</v>
      </c>
      <c r="L115" s="82" t="s">
        <v>53</v>
      </c>
      <c r="M115" s="83" t="s">
        <v>99</v>
      </c>
      <c r="N115" s="84" t="s">
        <v>365</v>
      </c>
      <c r="O115" s="85" t="s">
        <v>1404</v>
      </c>
      <c r="P115" s="86" t="s">
        <v>57</v>
      </c>
      <c r="Q115" s="87" t="s">
        <v>1405</v>
      </c>
      <c r="R115" s="88" t="s">
        <v>54</v>
      </c>
      <c r="S115" s="89">
        <v>169.99</v>
      </c>
      <c r="T115" s="90" t="s">
        <v>59</v>
      </c>
      <c r="U115" s="91" t="s">
        <v>54</v>
      </c>
      <c r="V115" s="92" t="s">
        <v>54</v>
      </c>
      <c r="W115" s="93" t="s">
        <v>54</v>
      </c>
      <c r="X115" s="94" t="s">
        <v>54</v>
      </c>
      <c r="Y115" s="95" t="s">
        <v>54</v>
      </c>
      <c r="Z115" s="96" t="s">
        <v>54</v>
      </c>
      <c r="AA115" s="97" t="s">
        <v>54</v>
      </c>
      <c r="AB115" s="98" t="s">
        <v>54</v>
      </c>
      <c r="AC115" s="99" t="s">
        <v>54</v>
      </c>
      <c r="AD115" s="100" t="s">
        <v>54</v>
      </c>
      <c r="AE115" s="101" t="s">
        <v>54</v>
      </c>
      <c r="AF115" s="102" t="s">
        <v>54</v>
      </c>
      <c r="AG115" s="103" t="s">
        <v>54</v>
      </c>
      <c r="AH115" s="104" t="s">
        <v>54</v>
      </c>
      <c r="AI115" s="105" t="s">
        <v>54</v>
      </c>
      <c r="AJ115" s="106" t="s">
        <v>54</v>
      </c>
      <c r="AK115" s="107" t="s">
        <v>54</v>
      </c>
      <c r="AL115" s="108" t="s">
        <v>54</v>
      </c>
      <c r="AM115" s="109" t="s">
        <v>54</v>
      </c>
      <c r="AN115" s="110" t="s">
        <v>54</v>
      </c>
      <c r="AO115" s="111" t="s">
        <v>54</v>
      </c>
      <c r="AP115" s="112" t="s">
        <v>54</v>
      </c>
      <c r="AQ115" s="113" t="s">
        <v>54</v>
      </c>
      <c r="AR115" s="114" t="s">
        <v>54</v>
      </c>
      <c r="AS115" s="115" t="s">
        <v>52</v>
      </c>
      <c r="AT115" s="116" t="s">
        <v>53</v>
      </c>
      <c r="AU115" s="117" t="s">
        <v>52</v>
      </c>
    </row>
    <row r="116" spans="1:47" ht="22.5" hidden="1" customHeight="1" x14ac:dyDescent="0.25">
      <c r="A116" s="71" t="s">
        <v>1406</v>
      </c>
      <c r="B116" s="72" t="s">
        <v>1395</v>
      </c>
      <c r="C116" s="73" t="s">
        <v>50</v>
      </c>
      <c r="D116" s="74" t="s">
        <v>78</v>
      </c>
      <c r="E116" s="75" t="s">
        <v>99</v>
      </c>
      <c r="F116" s="76">
        <v>1</v>
      </c>
      <c r="G116" s="77" t="s">
        <v>53</v>
      </c>
      <c r="H116" s="78" t="s">
        <v>53</v>
      </c>
      <c r="I116" s="79" t="s">
        <v>53</v>
      </c>
      <c r="J116" s="80" t="s">
        <v>53</v>
      </c>
      <c r="K116" s="81" t="s">
        <v>53</v>
      </c>
      <c r="L116" s="82" t="s">
        <v>53</v>
      </c>
      <c r="M116" s="83" t="s">
        <v>99</v>
      </c>
      <c r="N116" s="84" t="s">
        <v>288</v>
      </c>
      <c r="O116" s="85" t="s">
        <v>316</v>
      </c>
      <c r="P116" s="86" t="s">
        <v>57</v>
      </c>
      <c r="Q116" s="87" t="s">
        <v>317</v>
      </c>
      <c r="R116" s="88" t="s">
        <v>54</v>
      </c>
      <c r="S116" s="89">
        <v>61.29</v>
      </c>
      <c r="T116" s="90" t="s">
        <v>82</v>
      </c>
      <c r="U116" s="91" t="s">
        <v>54</v>
      </c>
      <c r="V116" s="92" t="s">
        <v>54</v>
      </c>
      <c r="W116" s="93" t="s">
        <v>54</v>
      </c>
      <c r="X116" s="94" t="s">
        <v>54</v>
      </c>
      <c r="Y116" s="95" t="s">
        <v>54</v>
      </c>
      <c r="Z116" s="96" t="s">
        <v>54</v>
      </c>
      <c r="AA116" s="97" t="s">
        <v>54</v>
      </c>
      <c r="AB116" s="98" t="s">
        <v>54</v>
      </c>
      <c r="AC116" s="99" t="s">
        <v>54</v>
      </c>
      <c r="AD116" s="100" t="s">
        <v>54</v>
      </c>
      <c r="AE116" s="101" t="s">
        <v>54</v>
      </c>
      <c r="AF116" s="102" t="s">
        <v>54</v>
      </c>
      <c r="AG116" s="103" t="s">
        <v>54</v>
      </c>
      <c r="AH116" s="104" t="s">
        <v>54</v>
      </c>
      <c r="AI116" s="105" t="s">
        <v>54</v>
      </c>
      <c r="AJ116" s="106" t="s">
        <v>54</v>
      </c>
      <c r="AK116" s="107" t="s">
        <v>54</v>
      </c>
      <c r="AL116" s="108" t="s">
        <v>54</v>
      </c>
      <c r="AM116" s="109" t="s">
        <v>54</v>
      </c>
      <c r="AN116" s="110" t="s">
        <v>54</v>
      </c>
      <c r="AO116" s="111" t="s">
        <v>54</v>
      </c>
      <c r="AP116" s="112" t="s">
        <v>54</v>
      </c>
      <c r="AQ116" s="113" t="s">
        <v>54</v>
      </c>
      <c r="AR116" s="114" t="s">
        <v>54</v>
      </c>
      <c r="AS116" s="115" t="s">
        <v>52</v>
      </c>
      <c r="AT116" s="116" t="s">
        <v>53</v>
      </c>
      <c r="AU116" s="117" t="s">
        <v>52</v>
      </c>
    </row>
    <row r="117" spans="1:47" ht="22.5" hidden="1" customHeight="1" x14ac:dyDescent="0.25">
      <c r="A117" s="18" t="s">
        <v>1407</v>
      </c>
      <c r="B117" s="2" t="s">
        <v>1408</v>
      </c>
      <c r="C117" s="2" t="s">
        <v>50</v>
      </c>
      <c r="D117" s="2" t="s">
        <v>1409</v>
      </c>
      <c r="E117" s="2" t="s">
        <v>52</v>
      </c>
      <c r="F117" s="19">
        <v>1</v>
      </c>
      <c r="G117" s="19">
        <v>148.80000000000001</v>
      </c>
      <c r="H117" s="19">
        <v>1.59</v>
      </c>
      <c r="I117" s="19">
        <v>-25.3</v>
      </c>
      <c r="J117" s="19" t="s">
        <v>53</v>
      </c>
      <c r="K117" s="19" t="s">
        <v>53</v>
      </c>
      <c r="L117" s="19">
        <v>125.09</v>
      </c>
      <c r="M117" s="2" t="s">
        <v>99</v>
      </c>
      <c r="N117" s="2" t="s">
        <v>1410</v>
      </c>
      <c r="O117" s="2" t="s">
        <v>1411</v>
      </c>
      <c r="P117" s="2" t="s">
        <v>57</v>
      </c>
      <c r="Q117" s="2" t="s">
        <v>1412</v>
      </c>
      <c r="R117" s="2" t="s">
        <v>54</v>
      </c>
      <c r="S117" s="19">
        <v>148.80000000000001</v>
      </c>
      <c r="T117" s="19" t="s">
        <v>82</v>
      </c>
      <c r="U117" s="2" t="s">
        <v>83</v>
      </c>
      <c r="V117" s="2" t="s">
        <v>1413</v>
      </c>
      <c r="W117" s="2" t="s">
        <v>1414</v>
      </c>
      <c r="X117" s="2" t="s">
        <v>1415</v>
      </c>
      <c r="Y117" s="2" t="s">
        <v>54</v>
      </c>
      <c r="Z117" s="2" t="s">
        <v>1413</v>
      </c>
      <c r="AA117" s="2" t="s">
        <v>1416</v>
      </c>
      <c r="AB117" s="2" t="s">
        <v>1417</v>
      </c>
      <c r="AC117" s="2" t="s">
        <v>68</v>
      </c>
      <c r="AD117" s="2" t="s">
        <v>68</v>
      </c>
      <c r="AE117" s="2" t="s">
        <v>1418</v>
      </c>
      <c r="AF117" s="2" t="s">
        <v>70</v>
      </c>
      <c r="AG117" s="2" t="s">
        <v>71</v>
      </c>
      <c r="AH117" s="2" t="s">
        <v>1419</v>
      </c>
      <c r="AI117" s="2" t="s">
        <v>1420</v>
      </c>
      <c r="AJ117" s="2" t="s">
        <v>1421</v>
      </c>
      <c r="AK117" s="2" t="s">
        <v>1422</v>
      </c>
      <c r="AL117" s="2" t="s">
        <v>54</v>
      </c>
      <c r="AM117" s="2" t="s">
        <v>54</v>
      </c>
      <c r="AN117" s="2" t="s">
        <v>54</v>
      </c>
      <c r="AO117" s="2" t="s">
        <v>54</v>
      </c>
      <c r="AP117" s="2" t="s">
        <v>54</v>
      </c>
      <c r="AQ117" s="2" t="s">
        <v>54</v>
      </c>
      <c r="AR117" s="2" t="s">
        <v>54</v>
      </c>
      <c r="AS117" s="2" t="s">
        <v>52</v>
      </c>
      <c r="AT117" s="2" t="s">
        <v>53</v>
      </c>
      <c r="AU117" s="2" t="s">
        <v>52</v>
      </c>
    </row>
    <row r="118" spans="1:47" ht="22.5" hidden="1" customHeight="1" x14ac:dyDescent="0.25">
      <c r="A118" s="18" t="s">
        <v>1423</v>
      </c>
      <c r="B118" s="2" t="s">
        <v>1424</v>
      </c>
      <c r="C118" s="2" t="s">
        <v>50</v>
      </c>
      <c r="D118" s="2" t="s">
        <v>145</v>
      </c>
      <c r="E118" s="2" t="s">
        <v>52</v>
      </c>
      <c r="F118" s="19">
        <v>1</v>
      </c>
      <c r="G118" s="19">
        <v>70.81</v>
      </c>
      <c r="H118" s="19">
        <v>23.49</v>
      </c>
      <c r="I118" s="19">
        <v>-14</v>
      </c>
      <c r="J118" s="19">
        <v>-23.49</v>
      </c>
      <c r="K118" s="19" t="s">
        <v>53</v>
      </c>
      <c r="L118" s="19">
        <v>56.81</v>
      </c>
      <c r="M118" s="2" t="s">
        <v>54</v>
      </c>
      <c r="N118" s="2" t="s">
        <v>343</v>
      </c>
      <c r="O118" s="2" t="s">
        <v>344</v>
      </c>
      <c r="P118" s="2" t="s">
        <v>57</v>
      </c>
      <c r="Q118" s="2" t="s">
        <v>345</v>
      </c>
      <c r="R118" s="2" t="s">
        <v>54</v>
      </c>
      <c r="S118" s="19">
        <v>70.81</v>
      </c>
      <c r="T118" s="19" t="s">
        <v>59</v>
      </c>
      <c r="U118" s="2" t="s">
        <v>60</v>
      </c>
      <c r="V118" s="2" t="s">
        <v>54</v>
      </c>
      <c r="W118" s="2" t="s">
        <v>54</v>
      </c>
      <c r="X118" s="2" t="s">
        <v>54</v>
      </c>
      <c r="Y118" s="2" t="s">
        <v>54</v>
      </c>
      <c r="Z118" s="2" t="s">
        <v>1425</v>
      </c>
      <c r="AA118" s="2" t="s">
        <v>1426</v>
      </c>
      <c r="AB118" s="2" t="s">
        <v>1427</v>
      </c>
      <c r="AC118" s="2" t="s">
        <v>1428</v>
      </c>
      <c r="AD118" s="2" t="s">
        <v>122</v>
      </c>
      <c r="AE118" s="2" t="s">
        <v>1429</v>
      </c>
      <c r="AF118" s="2" t="s">
        <v>70</v>
      </c>
      <c r="AG118" s="2" t="s">
        <v>109</v>
      </c>
      <c r="AH118" s="2" t="s">
        <v>1430</v>
      </c>
      <c r="AI118" s="2" t="s">
        <v>1431</v>
      </c>
      <c r="AJ118" s="2" t="s">
        <v>95</v>
      </c>
      <c r="AK118" s="2" t="s">
        <v>1432</v>
      </c>
      <c r="AL118" s="2" t="s">
        <v>54</v>
      </c>
      <c r="AM118" s="2" t="s">
        <v>54</v>
      </c>
      <c r="AN118" s="2" t="s">
        <v>54</v>
      </c>
      <c r="AO118" s="2" t="s">
        <v>54</v>
      </c>
      <c r="AP118" s="2" t="s">
        <v>54</v>
      </c>
      <c r="AQ118" s="2" t="s">
        <v>54</v>
      </c>
      <c r="AR118" s="2" t="s">
        <v>54</v>
      </c>
      <c r="AS118" s="2" t="s">
        <v>52</v>
      </c>
      <c r="AT118" s="2" t="s">
        <v>53</v>
      </c>
      <c r="AU118" s="2" t="s">
        <v>52</v>
      </c>
    </row>
    <row r="119" spans="1:47" ht="22.5" hidden="1" customHeight="1" x14ac:dyDescent="0.25">
      <c r="A119" s="18" t="s">
        <v>1433</v>
      </c>
      <c r="B119" s="2" t="s">
        <v>1434</v>
      </c>
      <c r="C119" s="2" t="s">
        <v>50</v>
      </c>
      <c r="D119" s="2" t="s">
        <v>78</v>
      </c>
      <c r="E119" s="2" t="s">
        <v>99</v>
      </c>
      <c r="F119" s="19">
        <v>1</v>
      </c>
      <c r="G119" s="19">
        <v>18.510000000000002</v>
      </c>
      <c r="H119" s="19">
        <v>24.1</v>
      </c>
      <c r="I119" s="19">
        <v>-8.65</v>
      </c>
      <c r="J119" s="19">
        <v>-24.1</v>
      </c>
      <c r="K119" s="19" t="s">
        <v>53</v>
      </c>
      <c r="L119" s="19">
        <v>9.86</v>
      </c>
      <c r="M119" s="2" t="s">
        <v>99</v>
      </c>
      <c r="N119" s="2" t="s">
        <v>1435</v>
      </c>
      <c r="O119" s="2" t="s">
        <v>1436</v>
      </c>
      <c r="P119" s="2" t="s">
        <v>57</v>
      </c>
      <c r="Q119" s="2" t="s">
        <v>1437</v>
      </c>
      <c r="R119" s="2" t="s">
        <v>54</v>
      </c>
      <c r="S119" s="19">
        <v>18.510000000000002</v>
      </c>
      <c r="T119" s="19" t="s">
        <v>82</v>
      </c>
      <c r="U119" s="2" t="s">
        <v>60</v>
      </c>
      <c r="V119" s="2" t="s">
        <v>54</v>
      </c>
      <c r="W119" s="2" t="s">
        <v>54</v>
      </c>
      <c r="X119" s="2" t="s">
        <v>54</v>
      </c>
      <c r="Y119" s="2" t="s">
        <v>54</v>
      </c>
      <c r="Z119" s="2" t="s">
        <v>1438</v>
      </c>
      <c r="AA119" s="2" t="s">
        <v>1439</v>
      </c>
      <c r="AB119" s="2" t="s">
        <v>1440</v>
      </c>
      <c r="AC119" s="2" t="s">
        <v>1441</v>
      </c>
      <c r="AD119" s="2" t="s">
        <v>1442</v>
      </c>
      <c r="AE119" s="2" t="s">
        <v>1443</v>
      </c>
      <c r="AF119" s="2" t="s">
        <v>70</v>
      </c>
      <c r="AG119" s="2" t="s">
        <v>109</v>
      </c>
      <c r="AH119" s="2" t="s">
        <v>1444</v>
      </c>
      <c r="AI119" s="2" t="s">
        <v>1445</v>
      </c>
      <c r="AJ119" s="2" t="s">
        <v>95</v>
      </c>
      <c r="AK119" s="2" t="s">
        <v>1446</v>
      </c>
      <c r="AL119" s="2" t="s">
        <v>54</v>
      </c>
      <c r="AM119" s="2" t="s">
        <v>54</v>
      </c>
      <c r="AN119" s="2" t="s">
        <v>54</v>
      </c>
      <c r="AO119" s="2" t="s">
        <v>54</v>
      </c>
      <c r="AP119" s="2" t="s">
        <v>54</v>
      </c>
      <c r="AQ119" s="2" t="s">
        <v>54</v>
      </c>
      <c r="AR119" s="2" t="s">
        <v>54</v>
      </c>
      <c r="AS119" s="2" t="s">
        <v>52</v>
      </c>
      <c r="AT119" s="2" t="s">
        <v>53</v>
      </c>
      <c r="AU119" s="2" t="s">
        <v>52</v>
      </c>
    </row>
    <row r="120" spans="1:47" ht="22.5" hidden="1" customHeight="1" x14ac:dyDescent="0.25">
      <c r="A120" s="18" t="s">
        <v>1447</v>
      </c>
      <c r="B120" s="2" t="s">
        <v>1448</v>
      </c>
      <c r="C120" s="2" t="s">
        <v>50</v>
      </c>
      <c r="D120" s="2" t="s">
        <v>51</v>
      </c>
      <c r="E120" s="2" t="s">
        <v>99</v>
      </c>
      <c r="F120" s="19">
        <v>1</v>
      </c>
      <c r="G120" s="19">
        <v>80.900000000000006</v>
      </c>
      <c r="H120" s="19" t="s">
        <v>53</v>
      </c>
      <c r="I120" s="19">
        <v>-13.75</v>
      </c>
      <c r="J120" s="19">
        <v>-20.45</v>
      </c>
      <c r="K120" s="19" t="s">
        <v>53</v>
      </c>
      <c r="L120" s="19">
        <v>46.7</v>
      </c>
      <c r="M120" s="2" t="s">
        <v>54</v>
      </c>
      <c r="N120" s="2" t="s">
        <v>115</v>
      </c>
      <c r="O120" s="2" t="s">
        <v>244</v>
      </c>
      <c r="P120" s="2" t="s">
        <v>57</v>
      </c>
      <c r="Q120" s="2" t="s">
        <v>245</v>
      </c>
      <c r="R120" s="2" t="s">
        <v>54</v>
      </c>
      <c r="S120" s="19">
        <v>80.900000000000006</v>
      </c>
      <c r="T120" s="19" t="s">
        <v>82</v>
      </c>
      <c r="U120" s="2" t="s">
        <v>60</v>
      </c>
      <c r="V120" s="2" t="s">
        <v>54</v>
      </c>
      <c r="W120" s="2" t="s">
        <v>54</v>
      </c>
      <c r="X120" s="2" t="s">
        <v>54</v>
      </c>
      <c r="Y120" s="2" t="s">
        <v>54</v>
      </c>
      <c r="Z120" s="2" t="s">
        <v>1449</v>
      </c>
      <c r="AA120" s="2" t="s">
        <v>1450</v>
      </c>
      <c r="AB120" s="2" t="s">
        <v>1451</v>
      </c>
      <c r="AC120" s="2" t="s">
        <v>1452</v>
      </c>
      <c r="AD120" s="2" t="s">
        <v>187</v>
      </c>
      <c r="AE120" s="2" t="s">
        <v>1453</v>
      </c>
      <c r="AF120" s="2" t="s">
        <v>70</v>
      </c>
      <c r="AG120" s="2" t="s">
        <v>109</v>
      </c>
      <c r="AH120" s="2" t="s">
        <v>1454</v>
      </c>
      <c r="AI120" s="2" t="s">
        <v>1455</v>
      </c>
      <c r="AJ120" s="2" t="s">
        <v>95</v>
      </c>
      <c r="AK120" s="2" t="s">
        <v>1456</v>
      </c>
      <c r="AL120" s="2" t="s">
        <v>54</v>
      </c>
      <c r="AM120" s="2" t="s">
        <v>54</v>
      </c>
      <c r="AN120" s="2" t="s">
        <v>54</v>
      </c>
      <c r="AO120" s="2" t="s">
        <v>54</v>
      </c>
      <c r="AP120" s="2" t="s">
        <v>54</v>
      </c>
      <c r="AQ120" s="2" t="s">
        <v>54</v>
      </c>
      <c r="AR120" s="2" t="s">
        <v>54</v>
      </c>
      <c r="AS120" s="2" t="s">
        <v>52</v>
      </c>
      <c r="AT120" s="2" t="s">
        <v>53</v>
      </c>
      <c r="AU120" s="2" t="s">
        <v>52</v>
      </c>
    </row>
    <row r="121" spans="1:47" ht="22.5" hidden="1" customHeight="1" x14ac:dyDescent="0.25">
      <c r="A121" s="18" t="s">
        <v>1457</v>
      </c>
      <c r="B121" s="2" t="s">
        <v>1458</v>
      </c>
      <c r="C121" s="2" t="s">
        <v>50</v>
      </c>
      <c r="D121" s="2" t="s">
        <v>51</v>
      </c>
      <c r="E121" s="2" t="s">
        <v>52</v>
      </c>
      <c r="F121" s="19">
        <v>1</v>
      </c>
      <c r="G121" s="19">
        <v>58.5</v>
      </c>
      <c r="H121" s="19">
        <v>14.9</v>
      </c>
      <c r="I121" s="19">
        <v>-15.44</v>
      </c>
      <c r="J121" s="19">
        <v>-14.9</v>
      </c>
      <c r="K121" s="19" t="s">
        <v>53</v>
      </c>
      <c r="L121" s="19">
        <v>43.06</v>
      </c>
      <c r="M121" s="2" t="s">
        <v>54</v>
      </c>
      <c r="N121" s="2" t="s">
        <v>115</v>
      </c>
      <c r="O121" s="2" t="s">
        <v>116</v>
      </c>
      <c r="P121" s="2" t="s">
        <v>57</v>
      </c>
      <c r="Q121" s="2" t="s">
        <v>117</v>
      </c>
      <c r="R121" s="2" t="s">
        <v>54</v>
      </c>
      <c r="S121" s="19">
        <v>58.5</v>
      </c>
      <c r="T121" s="19" t="s">
        <v>82</v>
      </c>
      <c r="U121" s="2" t="s">
        <v>60</v>
      </c>
      <c r="V121" s="2" t="s">
        <v>54</v>
      </c>
      <c r="W121" s="2" t="s">
        <v>54</v>
      </c>
      <c r="X121" s="2" t="s">
        <v>54</v>
      </c>
      <c r="Y121" s="2" t="s">
        <v>54</v>
      </c>
      <c r="Z121" s="2" t="s">
        <v>1459</v>
      </c>
      <c r="AA121" s="2" t="s">
        <v>1460</v>
      </c>
      <c r="AB121" s="2" t="s">
        <v>1461</v>
      </c>
      <c r="AC121" s="2" t="s">
        <v>1462</v>
      </c>
      <c r="AD121" s="2" t="s">
        <v>150</v>
      </c>
      <c r="AE121" s="2" t="s">
        <v>1463</v>
      </c>
      <c r="AF121" s="2" t="s">
        <v>70</v>
      </c>
      <c r="AG121" s="2" t="s">
        <v>109</v>
      </c>
      <c r="AH121" s="2" t="s">
        <v>1464</v>
      </c>
      <c r="AI121" s="2" t="s">
        <v>1465</v>
      </c>
      <c r="AJ121" s="2" t="s">
        <v>95</v>
      </c>
      <c r="AK121" s="2" t="s">
        <v>1466</v>
      </c>
      <c r="AL121" s="2" t="s">
        <v>54</v>
      </c>
      <c r="AM121" s="2" t="s">
        <v>54</v>
      </c>
      <c r="AN121" s="2" t="s">
        <v>54</v>
      </c>
      <c r="AO121" s="2" t="s">
        <v>54</v>
      </c>
      <c r="AP121" s="2" t="s">
        <v>54</v>
      </c>
      <c r="AQ121" s="2" t="s">
        <v>54</v>
      </c>
      <c r="AR121" s="2" t="s">
        <v>54</v>
      </c>
      <c r="AS121" s="2" t="s">
        <v>52</v>
      </c>
      <c r="AT121" s="2" t="s">
        <v>53</v>
      </c>
      <c r="AU121" s="2" t="s">
        <v>52</v>
      </c>
    </row>
    <row r="122" spans="1:47" ht="22.5" hidden="1" customHeight="1" x14ac:dyDescent="0.25">
      <c r="A122" s="18" t="s">
        <v>1467</v>
      </c>
      <c r="B122" s="2" t="s">
        <v>1468</v>
      </c>
      <c r="C122" s="2" t="s">
        <v>50</v>
      </c>
      <c r="D122" s="2" t="s">
        <v>51</v>
      </c>
      <c r="E122" s="2" t="s">
        <v>52</v>
      </c>
      <c r="F122" s="19">
        <v>1</v>
      </c>
      <c r="G122" s="19">
        <v>152.99</v>
      </c>
      <c r="H122" s="19" t="s">
        <v>53</v>
      </c>
      <c r="I122" s="19">
        <v>-20.91</v>
      </c>
      <c r="J122" s="19">
        <v>-20.45</v>
      </c>
      <c r="K122" s="19" t="s">
        <v>53</v>
      </c>
      <c r="L122" s="19">
        <v>111.63</v>
      </c>
      <c r="M122" s="2" t="s">
        <v>54</v>
      </c>
      <c r="N122" s="2" t="s">
        <v>365</v>
      </c>
      <c r="O122" s="2" t="s">
        <v>366</v>
      </c>
      <c r="P122" s="2" t="s">
        <v>57</v>
      </c>
      <c r="Q122" s="2" t="s">
        <v>367</v>
      </c>
      <c r="R122" s="2" t="s">
        <v>54</v>
      </c>
      <c r="S122" s="19">
        <v>152.99</v>
      </c>
      <c r="T122" s="19" t="s">
        <v>82</v>
      </c>
      <c r="U122" s="2" t="s">
        <v>60</v>
      </c>
      <c r="V122" s="2" t="s">
        <v>54</v>
      </c>
      <c r="W122" s="2" t="s">
        <v>54</v>
      </c>
      <c r="X122" s="2" t="s">
        <v>54</v>
      </c>
      <c r="Y122" s="2" t="s">
        <v>54</v>
      </c>
      <c r="Z122" s="2" t="s">
        <v>1469</v>
      </c>
      <c r="AA122" s="2" t="s">
        <v>1470</v>
      </c>
      <c r="AB122" s="2" t="s">
        <v>1471</v>
      </c>
      <c r="AC122" s="2" t="s">
        <v>1472</v>
      </c>
      <c r="AD122" s="2" t="s">
        <v>68</v>
      </c>
      <c r="AE122" s="2" t="s">
        <v>1473</v>
      </c>
      <c r="AF122" s="2" t="s">
        <v>70</v>
      </c>
      <c r="AG122" s="2" t="s">
        <v>109</v>
      </c>
      <c r="AH122" s="2" t="s">
        <v>1474</v>
      </c>
      <c r="AI122" s="2" t="s">
        <v>1475</v>
      </c>
      <c r="AJ122" s="2" t="s">
        <v>95</v>
      </c>
      <c r="AK122" s="2" t="s">
        <v>1476</v>
      </c>
      <c r="AL122" s="2" t="s">
        <v>54</v>
      </c>
      <c r="AM122" s="2" t="s">
        <v>54</v>
      </c>
      <c r="AN122" s="2" t="s">
        <v>54</v>
      </c>
      <c r="AO122" s="2" t="s">
        <v>54</v>
      </c>
      <c r="AP122" s="2" t="s">
        <v>54</v>
      </c>
      <c r="AQ122" s="2" t="s">
        <v>54</v>
      </c>
      <c r="AR122" s="2" t="s">
        <v>54</v>
      </c>
      <c r="AS122" s="2" t="s">
        <v>52</v>
      </c>
      <c r="AT122" s="2" t="s">
        <v>53</v>
      </c>
      <c r="AU122" s="2" t="s">
        <v>52</v>
      </c>
    </row>
    <row r="123" spans="1:47" ht="22.5" hidden="1" customHeight="1" x14ac:dyDescent="0.25">
      <c r="A123" s="18" t="s">
        <v>1477</v>
      </c>
      <c r="B123" s="2" t="s">
        <v>1478</v>
      </c>
      <c r="C123" s="2" t="s">
        <v>1479</v>
      </c>
      <c r="D123" s="2" t="s">
        <v>1480</v>
      </c>
      <c r="E123" s="2" t="s">
        <v>99</v>
      </c>
      <c r="F123" s="19">
        <v>1</v>
      </c>
      <c r="G123" s="19">
        <v>184.07</v>
      </c>
      <c r="H123" s="19">
        <v>17.399999999999999</v>
      </c>
      <c r="I123" s="19">
        <v>-22.09</v>
      </c>
      <c r="J123" s="19">
        <v>-43.85</v>
      </c>
      <c r="K123" s="19" t="s">
        <v>53</v>
      </c>
      <c r="L123" s="19">
        <v>135.53</v>
      </c>
      <c r="M123" s="2" t="s">
        <v>54</v>
      </c>
      <c r="N123" s="2" t="s">
        <v>1481</v>
      </c>
      <c r="O123" s="2" t="s">
        <v>1482</v>
      </c>
      <c r="P123" s="2" t="s">
        <v>57</v>
      </c>
      <c r="Q123" s="2" t="s">
        <v>1483</v>
      </c>
      <c r="R123" s="2" t="s">
        <v>54</v>
      </c>
      <c r="S123" s="19">
        <v>184.07</v>
      </c>
      <c r="T123" s="19" t="s">
        <v>59</v>
      </c>
      <c r="U123" s="2" t="s">
        <v>83</v>
      </c>
      <c r="V123" s="2" t="s">
        <v>1484</v>
      </c>
      <c r="W123" s="2" t="s">
        <v>1485</v>
      </c>
      <c r="X123" s="2" t="s">
        <v>1486</v>
      </c>
      <c r="Y123" s="2" t="s">
        <v>54</v>
      </c>
      <c r="Z123" s="2" t="s">
        <v>1484</v>
      </c>
      <c r="AA123" s="2" t="s">
        <v>1487</v>
      </c>
      <c r="AB123" s="2" t="s">
        <v>1488</v>
      </c>
      <c r="AC123" s="2" t="s">
        <v>1489</v>
      </c>
      <c r="AD123" s="2" t="s">
        <v>187</v>
      </c>
      <c r="AE123" s="2" t="s">
        <v>1490</v>
      </c>
      <c r="AF123" s="2" t="s">
        <v>70</v>
      </c>
      <c r="AG123" s="2" t="s">
        <v>92</v>
      </c>
      <c r="AH123" s="2" t="s">
        <v>1491</v>
      </c>
      <c r="AI123" s="2" t="s">
        <v>54</v>
      </c>
      <c r="AJ123" s="2" t="s">
        <v>95</v>
      </c>
      <c r="AK123" s="2" t="s">
        <v>1492</v>
      </c>
      <c r="AL123" s="2" t="s">
        <v>1493</v>
      </c>
      <c r="AM123" s="2" t="s">
        <v>54</v>
      </c>
      <c r="AN123" s="2" t="s">
        <v>54</v>
      </c>
      <c r="AO123" s="2" t="s">
        <v>54</v>
      </c>
      <c r="AP123" s="2" t="s">
        <v>54</v>
      </c>
      <c r="AQ123" s="2" t="s">
        <v>54</v>
      </c>
      <c r="AR123" s="2" t="s">
        <v>54</v>
      </c>
      <c r="AS123" s="2" t="s">
        <v>52</v>
      </c>
      <c r="AT123" s="2" t="s">
        <v>53</v>
      </c>
      <c r="AU123" s="2" t="s">
        <v>52</v>
      </c>
    </row>
    <row r="124" spans="1:47" ht="22.5" hidden="1" customHeight="1" x14ac:dyDescent="0.25">
      <c r="A124" s="18" t="s">
        <v>1494</v>
      </c>
      <c r="B124" s="2" t="s">
        <v>1495</v>
      </c>
      <c r="C124" s="2" t="s">
        <v>50</v>
      </c>
      <c r="D124" s="2" t="s">
        <v>51</v>
      </c>
      <c r="E124" s="2" t="s">
        <v>52</v>
      </c>
      <c r="F124" s="19">
        <v>1</v>
      </c>
      <c r="G124" s="19">
        <v>158</v>
      </c>
      <c r="H124" s="19" t="s">
        <v>53</v>
      </c>
      <c r="I124" s="19">
        <v>-26.86</v>
      </c>
      <c r="J124" s="19">
        <v>-26.45</v>
      </c>
      <c r="K124" s="19" t="s">
        <v>53</v>
      </c>
      <c r="L124" s="19">
        <v>104.69</v>
      </c>
      <c r="M124" s="2" t="s">
        <v>54</v>
      </c>
      <c r="N124" s="2" t="s">
        <v>1095</v>
      </c>
      <c r="O124" s="2" t="s">
        <v>1496</v>
      </c>
      <c r="P124" s="2" t="s">
        <v>57</v>
      </c>
      <c r="Q124" s="2" t="s">
        <v>1097</v>
      </c>
      <c r="R124" s="2" t="s">
        <v>54</v>
      </c>
      <c r="S124" s="19">
        <v>158</v>
      </c>
      <c r="T124" s="19" t="s">
        <v>82</v>
      </c>
      <c r="U124" s="2" t="s">
        <v>83</v>
      </c>
      <c r="V124" s="2" t="s">
        <v>1497</v>
      </c>
      <c r="W124" s="2" t="s">
        <v>1498</v>
      </c>
      <c r="X124" s="2" t="s">
        <v>1499</v>
      </c>
      <c r="Y124" s="2" t="s">
        <v>54</v>
      </c>
      <c r="Z124" s="2" t="s">
        <v>1497</v>
      </c>
      <c r="AA124" s="2" t="s">
        <v>1500</v>
      </c>
      <c r="AB124" s="2" t="s">
        <v>1501</v>
      </c>
      <c r="AC124" s="2" t="s">
        <v>68</v>
      </c>
      <c r="AD124" s="2" t="s">
        <v>68</v>
      </c>
      <c r="AE124" s="2" t="s">
        <v>1502</v>
      </c>
      <c r="AF124" s="2" t="s">
        <v>70</v>
      </c>
      <c r="AG124" s="2" t="s">
        <v>92</v>
      </c>
      <c r="AH124" s="2" t="s">
        <v>1503</v>
      </c>
      <c r="AI124" s="2" t="s">
        <v>867</v>
      </c>
      <c r="AJ124" s="2" t="s">
        <v>95</v>
      </c>
      <c r="AK124" s="2" t="s">
        <v>1504</v>
      </c>
      <c r="AL124" s="2" t="s">
        <v>54</v>
      </c>
      <c r="AM124" s="2" t="s">
        <v>54</v>
      </c>
      <c r="AN124" s="2" t="s">
        <v>54</v>
      </c>
      <c r="AO124" s="2" t="s">
        <v>54</v>
      </c>
      <c r="AP124" s="2" t="s">
        <v>54</v>
      </c>
      <c r="AQ124" s="2" t="s">
        <v>54</v>
      </c>
      <c r="AR124" s="2" t="s">
        <v>54</v>
      </c>
      <c r="AS124" s="2" t="s">
        <v>52</v>
      </c>
      <c r="AT124" s="2" t="s">
        <v>53</v>
      </c>
      <c r="AU124" s="2" t="s">
        <v>52</v>
      </c>
    </row>
    <row r="125" spans="1:47" ht="22.5" hidden="1" customHeight="1" x14ac:dyDescent="0.25">
      <c r="A125" s="18" t="s">
        <v>1505</v>
      </c>
      <c r="B125" s="2" t="s">
        <v>1506</v>
      </c>
      <c r="C125" s="2" t="s">
        <v>1507</v>
      </c>
      <c r="D125" s="2" t="s">
        <v>1508</v>
      </c>
      <c r="E125" s="2" t="s">
        <v>52</v>
      </c>
      <c r="F125" s="19">
        <v>1</v>
      </c>
      <c r="G125" s="19">
        <v>152.99</v>
      </c>
      <c r="H125" s="19" t="s">
        <v>53</v>
      </c>
      <c r="I125" s="19">
        <v>-20.91</v>
      </c>
      <c r="J125" s="19">
        <v>-20.45</v>
      </c>
      <c r="K125" s="19" t="s">
        <v>53</v>
      </c>
      <c r="L125" s="19">
        <v>111.63</v>
      </c>
      <c r="M125" s="2" t="s">
        <v>54</v>
      </c>
      <c r="N125" s="2" t="s">
        <v>365</v>
      </c>
      <c r="O125" s="2" t="s">
        <v>366</v>
      </c>
      <c r="P125" s="2" t="s">
        <v>57</v>
      </c>
      <c r="Q125" s="2" t="s">
        <v>367</v>
      </c>
      <c r="R125" s="2" t="s">
        <v>54</v>
      </c>
      <c r="S125" s="19">
        <v>152.99</v>
      </c>
      <c r="T125" s="19" t="s">
        <v>82</v>
      </c>
      <c r="U125" s="2" t="s">
        <v>60</v>
      </c>
      <c r="V125" s="2" t="s">
        <v>54</v>
      </c>
      <c r="W125" s="2" t="s">
        <v>54</v>
      </c>
      <c r="X125" s="2" t="s">
        <v>54</v>
      </c>
      <c r="Y125" s="2" t="s">
        <v>54</v>
      </c>
      <c r="Z125" s="2" t="s">
        <v>1509</v>
      </c>
      <c r="AA125" s="2" t="s">
        <v>1510</v>
      </c>
      <c r="AB125" s="2" t="s">
        <v>54</v>
      </c>
      <c r="AC125" s="2" t="s">
        <v>1511</v>
      </c>
      <c r="AD125" s="2" t="s">
        <v>68</v>
      </c>
      <c r="AE125" s="2" t="s">
        <v>1512</v>
      </c>
      <c r="AF125" s="2" t="s">
        <v>70</v>
      </c>
      <c r="AG125" s="2" t="s">
        <v>109</v>
      </c>
      <c r="AH125" s="2" t="s">
        <v>54</v>
      </c>
      <c r="AI125" s="2" t="s">
        <v>54</v>
      </c>
      <c r="AJ125" s="2" t="s">
        <v>95</v>
      </c>
      <c r="AK125" s="2" t="s">
        <v>1513</v>
      </c>
      <c r="AL125" s="2" t="s">
        <v>54</v>
      </c>
      <c r="AM125" s="2" t="s">
        <v>54</v>
      </c>
      <c r="AN125" s="2" t="s">
        <v>54</v>
      </c>
      <c r="AO125" s="2" t="s">
        <v>54</v>
      </c>
      <c r="AP125" s="2" t="s">
        <v>54</v>
      </c>
      <c r="AQ125" s="2" t="s">
        <v>54</v>
      </c>
      <c r="AR125" s="2" t="s">
        <v>54</v>
      </c>
      <c r="AS125" s="2" t="s">
        <v>52</v>
      </c>
      <c r="AT125" s="2" t="s">
        <v>53</v>
      </c>
      <c r="AU125" s="2" t="s">
        <v>52</v>
      </c>
    </row>
    <row r="126" spans="1:47" ht="22.5" hidden="1" customHeight="1" x14ac:dyDescent="0.25">
      <c r="A126" s="18" t="s">
        <v>1514</v>
      </c>
      <c r="B126" s="2" t="s">
        <v>1515</v>
      </c>
      <c r="C126" s="2" t="s">
        <v>50</v>
      </c>
      <c r="D126" s="2" t="s">
        <v>51</v>
      </c>
      <c r="E126" s="2" t="s">
        <v>52</v>
      </c>
      <c r="F126" s="19">
        <v>1</v>
      </c>
      <c r="G126" s="19">
        <v>338.43</v>
      </c>
      <c r="H126" s="19" t="s">
        <v>53</v>
      </c>
      <c r="I126" s="19">
        <v>-57.53</v>
      </c>
      <c r="J126" s="19">
        <v>-38.950000000000003</v>
      </c>
      <c r="K126" s="19" t="s">
        <v>53</v>
      </c>
      <c r="L126" s="19">
        <v>241.95</v>
      </c>
      <c r="M126" s="2" t="s">
        <v>99</v>
      </c>
      <c r="N126" s="2" t="s">
        <v>1516</v>
      </c>
      <c r="O126" s="2" t="s">
        <v>1517</v>
      </c>
      <c r="P126" s="2" t="s">
        <v>57</v>
      </c>
      <c r="Q126" s="2" t="s">
        <v>1518</v>
      </c>
      <c r="R126" s="2" t="s">
        <v>54</v>
      </c>
      <c r="S126" s="19">
        <v>338.43</v>
      </c>
      <c r="T126" s="19" t="s">
        <v>82</v>
      </c>
      <c r="U126" s="2" t="s">
        <v>83</v>
      </c>
      <c r="V126" s="2" t="s">
        <v>1519</v>
      </c>
      <c r="W126" s="2" t="s">
        <v>1520</v>
      </c>
      <c r="X126" s="2" t="s">
        <v>1521</v>
      </c>
      <c r="Y126" s="2" t="s">
        <v>54</v>
      </c>
      <c r="Z126" s="2" t="s">
        <v>1519</v>
      </c>
      <c r="AA126" s="2" t="s">
        <v>1522</v>
      </c>
      <c r="AB126" s="2" t="s">
        <v>1523</v>
      </c>
      <c r="AC126" s="2" t="s">
        <v>162</v>
      </c>
      <c r="AD126" s="2" t="s">
        <v>68</v>
      </c>
      <c r="AE126" s="2" t="s">
        <v>1524</v>
      </c>
      <c r="AF126" s="2" t="s">
        <v>70</v>
      </c>
      <c r="AG126" s="2" t="s">
        <v>92</v>
      </c>
      <c r="AH126" s="2" t="s">
        <v>1525</v>
      </c>
      <c r="AI126" s="2" t="s">
        <v>755</v>
      </c>
      <c r="AJ126" s="2" t="s">
        <v>95</v>
      </c>
      <c r="AK126" s="2" t="s">
        <v>1526</v>
      </c>
      <c r="AL126" s="2" t="s">
        <v>54</v>
      </c>
      <c r="AM126" s="2" t="s">
        <v>54</v>
      </c>
      <c r="AN126" s="2" t="s">
        <v>54</v>
      </c>
      <c r="AO126" s="2" t="s">
        <v>54</v>
      </c>
      <c r="AP126" s="2" t="s">
        <v>54</v>
      </c>
      <c r="AQ126" s="2" t="s">
        <v>54</v>
      </c>
      <c r="AR126" s="2" t="s">
        <v>54</v>
      </c>
      <c r="AS126" s="2" t="s">
        <v>52</v>
      </c>
      <c r="AT126" s="2" t="s">
        <v>53</v>
      </c>
      <c r="AU126" s="2" t="s">
        <v>52</v>
      </c>
    </row>
    <row r="127" spans="1:47" ht="22.5" hidden="1" customHeight="1" x14ac:dyDescent="0.25">
      <c r="A127" s="18" t="s">
        <v>1527</v>
      </c>
      <c r="B127" s="2" t="s">
        <v>1528</v>
      </c>
      <c r="C127" s="2" t="s">
        <v>129</v>
      </c>
      <c r="D127" s="2" t="s">
        <v>130</v>
      </c>
      <c r="E127" s="2" t="s">
        <v>99</v>
      </c>
      <c r="F127" s="19">
        <v>4</v>
      </c>
      <c r="G127" s="19">
        <v>79.959999999999994</v>
      </c>
      <c r="H127" s="19" t="s">
        <v>53</v>
      </c>
      <c r="I127" s="19">
        <v>-35.6</v>
      </c>
      <c r="J127" s="19" t="s">
        <v>53</v>
      </c>
      <c r="K127" s="19" t="s">
        <v>53</v>
      </c>
      <c r="L127" s="19">
        <v>44.36</v>
      </c>
      <c r="M127" s="2" t="s">
        <v>54</v>
      </c>
      <c r="N127" s="2" t="s">
        <v>528</v>
      </c>
      <c r="O127" s="2" t="s">
        <v>529</v>
      </c>
      <c r="P127" s="2" t="s">
        <v>57</v>
      </c>
      <c r="Q127" s="2" t="s">
        <v>530</v>
      </c>
      <c r="R127" s="2" t="s">
        <v>54</v>
      </c>
      <c r="S127" s="19">
        <v>19.989999999999998</v>
      </c>
      <c r="T127" s="19" t="s">
        <v>82</v>
      </c>
      <c r="U127" s="2" t="s">
        <v>60</v>
      </c>
      <c r="V127" s="2" t="s">
        <v>54</v>
      </c>
      <c r="W127" s="2" t="s">
        <v>54</v>
      </c>
      <c r="X127" s="2" t="s">
        <v>54</v>
      </c>
      <c r="Y127" s="2" t="s">
        <v>54</v>
      </c>
      <c r="Z127" s="2" t="s">
        <v>1529</v>
      </c>
      <c r="AA127" s="2" t="s">
        <v>1530</v>
      </c>
      <c r="AB127" s="2" t="s">
        <v>1531</v>
      </c>
      <c r="AC127" s="2" t="s">
        <v>1532</v>
      </c>
      <c r="AD127" s="2" t="s">
        <v>1533</v>
      </c>
      <c r="AE127" s="2" t="s">
        <v>1534</v>
      </c>
      <c r="AF127" s="2" t="s">
        <v>70</v>
      </c>
      <c r="AG127" s="2" t="s">
        <v>109</v>
      </c>
      <c r="AH127" s="2" t="s">
        <v>1444</v>
      </c>
      <c r="AI127" s="2" t="s">
        <v>54</v>
      </c>
      <c r="AJ127" s="2" t="s">
        <v>95</v>
      </c>
      <c r="AK127" s="2" t="s">
        <v>1535</v>
      </c>
      <c r="AL127" s="2" t="s">
        <v>54</v>
      </c>
      <c r="AM127" s="2" t="s">
        <v>54</v>
      </c>
      <c r="AN127" s="2" t="s">
        <v>54</v>
      </c>
      <c r="AO127" s="2" t="s">
        <v>54</v>
      </c>
      <c r="AP127" s="2" t="s">
        <v>54</v>
      </c>
      <c r="AQ127" s="2" t="s">
        <v>54</v>
      </c>
      <c r="AR127" s="2" t="s">
        <v>54</v>
      </c>
      <c r="AS127" s="2" t="s">
        <v>52</v>
      </c>
      <c r="AT127" s="2" t="s">
        <v>53</v>
      </c>
      <c r="AU127" s="2" t="s">
        <v>52</v>
      </c>
    </row>
    <row r="128" spans="1:47" ht="22.5" hidden="1" customHeight="1" x14ac:dyDescent="0.25">
      <c r="A128" s="18" t="s">
        <v>1536</v>
      </c>
      <c r="B128" s="2" t="s">
        <v>1537</v>
      </c>
      <c r="C128" s="2" t="s">
        <v>50</v>
      </c>
      <c r="D128" s="2" t="s">
        <v>51</v>
      </c>
      <c r="E128" s="2" t="s">
        <v>52</v>
      </c>
      <c r="F128" s="19">
        <v>1</v>
      </c>
      <c r="G128" s="19">
        <v>185.99</v>
      </c>
      <c r="H128" s="19" t="s">
        <v>53</v>
      </c>
      <c r="I128" s="19">
        <v>-31.62</v>
      </c>
      <c r="J128" s="19">
        <v>-20.45</v>
      </c>
      <c r="K128" s="19" t="s">
        <v>53</v>
      </c>
      <c r="L128" s="19">
        <v>133.91999999999999</v>
      </c>
      <c r="M128" s="2" t="s">
        <v>54</v>
      </c>
      <c r="N128" s="2" t="s">
        <v>180</v>
      </c>
      <c r="O128" s="2" t="s">
        <v>181</v>
      </c>
      <c r="P128" s="2" t="s">
        <v>57</v>
      </c>
      <c r="Q128" s="2" t="s">
        <v>182</v>
      </c>
      <c r="R128" s="2" t="s">
        <v>54</v>
      </c>
      <c r="S128" s="19">
        <v>185.99</v>
      </c>
      <c r="T128" s="19" t="s">
        <v>82</v>
      </c>
      <c r="U128" s="2" t="s">
        <v>60</v>
      </c>
      <c r="V128" s="2" t="s">
        <v>54</v>
      </c>
      <c r="W128" s="2" t="s">
        <v>54</v>
      </c>
      <c r="X128" s="2" t="s">
        <v>54</v>
      </c>
      <c r="Y128" s="2" t="s">
        <v>54</v>
      </c>
      <c r="Z128" s="2" t="s">
        <v>1538</v>
      </c>
      <c r="AA128" s="2" t="s">
        <v>1539</v>
      </c>
      <c r="AB128" s="2" t="s">
        <v>1540</v>
      </c>
      <c r="AC128" s="2" t="s">
        <v>394</v>
      </c>
      <c r="AD128" s="2" t="s">
        <v>173</v>
      </c>
      <c r="AE128" s="2" t="s">
        <v>1541</v>
      </c>
      <c r="AF128" s="2" t="s">
        <v>70</v>
      </c>
      <c r="AG128" s="2" t="s">
        <v>109</v>
      </c>
      <c r="AH128" s="2" t="s">
        <v>1542</v>
      </c>
      <c r="AI128" s="2" t="s">
        <v>1543</v>
      </c>
      <c r="AJ128" s="2" t="s">
        <v>95</v>
      </c>
      <c r="AK128" s="2" t="s">
        <v>1544</v>
      </c>
      <c r="AL128" s="2" t="s">
        <v>54</v>
      </c>
      <c r="AM128" s="2" t="s">
        <v>54</v>
      </c>
      <c r="AN128" s="2" t="s">
        <v>54</v>
      </c>
      <c r="AO128" s="2" t="s">
        <v>54</v>
      </c>
      <c r="AP128" s="2" t="s">
        <v>54</v>
      </c>
      <c r="AQ128" s="2" t="s">
        <v>54</v>
      </c>
      <c r="AR128" s="2" t="s">
        <v>54</v>
      </c>
      <c r="AS128" s="2" t="s">
        <v>52</v>
      </c>
      <c r="AT128" s="2" t="s">
        <v>53</v>
      </c>
      <c r="AU128" s="2" t="s">
        <v>52</v>
      </c>
    </row>
    <row r="129" spans="1:47" ht="22.5" hidden="1" customHeight="1" x14ac:dyDescent="0.25">
      <c r="A129" s="18" t="s">
        <v>1545</v>
      </c>
      <c r="B129" s="2" t="s">
        <v>1546</v>
      </c>
      <c r="C129" s="2" t="s">
        <v>50</v>
      </c>
      <c r="D129" s="2" t="s">
        <v>51</v>
      </c>
      <c r="E129" s="2" t="s">
        <v>52</v>
      </c>
      <c r="F129" s="19">
        <v>1</v>
      </c>
      <c r="G129" s="19">
        <v>185.99</v>
      </c>
      <c r="H129" s="19" t="s">
        <v>53</v>
      </c>
      <c r="I129" s="19">
        <v>-31.62</v>
      </c>
      <c r="J129" s="19">
        <v>-20.45</v>
      </c>
      <c r="K129" s="19" t="s">
        <v>53</v>
      </c>
      <c r="L129" s="19">
        <v>133.91999999999999</v>
      </c>
      <c r="M129" s="2" t="s">
        <v>54</v>
      </c>
      <c r="N129" s="2" t="s">
        <v>180</v>
      </c>
      <c r="O129" s="2" t="s">
        <v>181</v>
      </c>
      <c r="P129" s="2" t="s">
        <v>57</v>
      </c>
      <c r="Q129" s="2" t="s">
        <v>182</v>
      </c>
      <c r="R129" s="2" t="s">
        <v>54</v>
      </c>
      <c r="S129" s="19">
        <v>185.99</v>
      </c>
      <c r="T129" s="19" t="s">
        <v>82</v>
      </c>
      <c r="U129" s="2" t="s">
        <v>60</v>
      </c>
      <c r="V129" s="2" t="s">
        <v>54</v>
      </c>
      <c r="W129" s="2" t="s">
        <v>54</v>
      </c>
      <c r="X129" s="2" t="s">
        <v>54</v>
      </c>
      <c r="Y129" s="2" t="s">
        <v>54</v>
      </c>
      <c r="Z129" s="2" t="s">
        <v>1547</v>
      </c>
      <c r="AA129" s="2" t="s">
        <v>1548</v>
      </c>
      <c r="AB129" s="2" t="s">
        <v>1549</v>
      </c>
      <c r="AC129" s="2" t="s">
        <v>68</v>
      </c>
      <c r="AD129" s="2" t="s">
        <v>68</v>
      </c>
      <c r="AE129" s="2" t="s">
        <v>1550</v>
      </c>
      <c r="AF129" s="2" t="s">
        <v>70</v>
      </c>
      <c r="AG129" s="2" t="s">
        <v>109</v>
      </c>
      <c r="AH129" s="2" t="s">
        <v>1551</v>
      </c>
      <c r="AI129" s="2" t="s">
        <v>905</v>
      </c>
      <c r="AJ129" s="2" t="s">
        <v>95</v>
      </c>
      <c r="AK129" s="2" t="s">
        <v>1552</v>
      </c>
      <c r="AL129" s="2" t="s">
        <v>54</v>
      </c>
      <c r="AM129" s="2" t="s">
        <v>54</v>
      </c>
      <c r="AN129" s="2" t="s">
        <v>54</v>
      </c>
      <c r="AO129" s="2" t="s">
        <v>54</v>
      </c>
      <c r="AP129" s="2" t="s">
        <v>54</v>
      </c>
      <c r="AQ129" s="2" t="s">
        <v>54</v>
      </c>
      <c r="AR129" s="2" t="s">
        <v>54</v>
      </c>
      <c r="AS129" s="2" t="s">
        <v>52</v>
      </c>
      <c r="AT129" s="2" t="s">
        <v>53</v>
      </c>
      <c r="AU129" s="2" t="s">
        <v>52</v>
      </c>
    </row>
    <row r="130" spans="1:47" ht="22.5" hidden="1" customHeight="1" x14ac:dyDescent="0.25">
      <c r="A130" s="18" t="s">
        <v>1553</v>
      </c>
      <c r="B130" s="2" t="s">
        <v>1554</v>
      </c>
      <c r="C130" s="2" t="s">
        <v>909</v>
      </c>
      <c r="D130" s="2" t="s">
        <v>1555</v>
      </c>
      <c r="E130" s="2" t="s">
        <v>52</v>
      </c>
      <c r="F130" s="19">
        <v>0</v>
      </c>
      <c r="G130" s="19">
        <v>76.89</v>
      </c>
      <c r="H130" s="19">
        <v>39.200000000000003</v>
      </c>
      <c r="I130" s="19">
        <v>-14.73</v>
      </c>
      <c r="J130" s="19">
        <v>-39.200000000000003</v>
      </c>
      <c r="K130" s="19">
        <v>-62.16</v>
      </c>
      <c r="L130" s="19">
        <v>0</v>
      </c>
      <c r="M130" s="2" t="s">
        <v>99</v>
      </c>
      <c r="N130" s="2" t="s">
        <v>643</v>
      </c>
      <c r="O130" s="2" t="s">
        <v>1556</v>
      </c>
      <c r="P130" s="2" t="s">
        <v>57</v>
      </c>
      <c r="Q130" s="2" t="s">
        <v>1557</v>
      </c>
      <c r="R130" s="2" t="s">
        <v>54</v>
      </c>
      <c r="S130" s="19">
        <v>76.89</v>
      </c>
      <c r="T130" s="19" t="s">
        <v>59</v>
      </c>
      <c r="U130" s="2" t="s">
        <v>83</v>
      </c>
      <c r="V130" s="2" t="s">
        <v>54</v>
      </c>
      <c r="W130" s="2" t="s">
        <v>54</v>
      </c>
      <c r="X130" s="2" t="s">
        <v>54</v>
      </c>
      <c r="Y130" s="2" t="s">
        <v>54</v>
      </c>
      <c r="Z130" s="2" t="s">
        <v>1558</v>
      </c>
      <c r="AA130" s="2" t="s">
        <v>1559</v>
      </c>
      <c r="AB130" s="2" t="s">
        <v>857</v>
      </c>
      <c r="AC130" s="2" t="s">
        <v>68</v>
      </c>
      <c r="AD130" s="2" t="s">
        <v>68</v>
      </c>
      <c r="AE130" s="2" t="s">
        <v>858</v>
      </c>
      <c r="AF130" s="2" t="s">
        <v>70</v>
      </c>
      <c r="AG130" s="2" t="s">
        <v>92</v>
      </c>
      <c r="AH130" s="2" t="s">
        <v>1560</v>
      </c>
      <c r="AI130" s="2" t="s">
        <v>54</v>
      </c>
      <c r="AJ130" s="2" t="s">
        <v>95</v>
      </c>
      <c r="AK130" s="2" t="s">
        <v>1561</v>
      </c>
      <c r="AL130" s="2" t="s">
        <v>1562</v>
      </c>
      <c r="AM130" s="2" t="s">
        <v>54</v>
      </c>
      <c r="AN130" s="2" t="s">
        <v>54</v>
      </c>
      <c r="AO130" s="2" t="s">
        <v>54</v>
      </c>
      <c r="AP130" s="2" t="s">
        <v>54</v>
      </c>
      <c r="AQ130" s="2" t="s">
        <v>54</v>
      </c>
      <c r="AR130" s="2" t="s">
        <v>54</v>
      </c>
      <c r="AS130" s="118" t="s">
        <v>99</v>
      </c>
      <c r="AT130" s="2" t="s">
        <v>53</v>
      </c>
      <c r="AU130" s="2" t="s">
        <v>52</v>
      </c>
    </row>
    <row r="131" spans="1:47" ht="22.5" hidden="1" customHeight="1" x14ac:dyDescent="0.25">
      <c r="A131" s="18" t="s">
        <v>1563</v>
      </c>
      <c r="B131" s="2" t="s">
        <v>1564</v>
      </c>
      <c r="C131" s="2" t="s">
        <v>50</v>
      </c>
      <c r="D131" s="2" t="s">
        <v>145</v>
      </c>
      <c r="E131" s="2" t="s">
        <v>52</v>
      </c>
      <c r="F131" s="19">
        <v>1</v>
      </c>
      <c r="G131" s="19">
        <v>58.5</v>
      </c>
      <c r="H131" s="19">
        <v>22.41</v>
      </c>
      <c r="I131" s="19">
        <v>-15.44</v>
      </c>
      <c r="J131" s="19">
        <v>-22.41</v>
      </c>
      <c r="K131" s="19" t="s">
        <v>53</v>
      </c>
      <c r="L131" s="19">
        <v>43.06</v>
      </c>
      <c r="M131" s="2" t="s">
        <v>99</v>
      </c>
      <c r="N131" s="2" t="s">
        <v>1565</v>
      </c>
      <c r="O131" s="2" t="s">
        <v>1566</v>
      </c>
      <c r="P131" s="2" t="s">
        <v>57</v>
      </c>
      <c r="Q131" s="2" t="s">
        <v>1567</v>
      </c>
      <c r="R131" s="2" t="s">
        <v>54</v>
      </c>
      <c r="S131" s="19">
        <v>58.5</v>
      </c>
      <c r="T131" s="19" t="s">
        <v>82</v>
      </c>
      <c r="U131" s="2" t="s">
        <v>60</v>
      </c>
      <c r="V131" s="2" t="s">
        <v>54</v>
      </c>
      <c r="W131" s="2" t="s">
        <v>54</v>
      </c>
      <c r="X131" s="2" t="s">
        <v>54</v>
      </c>
      <c r="Y131" s="2" t="s">
        <v>54</v>
      </c>
      <c r="Z131" s="2" t="s">
        <v>1568</v>
      </c>
      <c r="AA131" s="2" t="s">
        <v>1569</v>
      </c>
      <c r="AB131" s="2" t="s">
        <v>1570</v>
      </c>
      <c r="AC131" s="2" t="s">
        <v>1571</v>
      </c>
      <c r="AD131" s="2" t="s">
        <v>1288</v>
      </c>
      <c r="AE131" s="2" t="s">
        <v>1572</v>
      </c>
      <c r="AF131" s="2" t="s">
        <v>70</v>
      </c>
      <c r="AG131" s="2" t="s">
        <v>109</v>
      </c>
      <c r="AH131" s="2" t="s">
        <v>1573</v>
      </c>
      <c r="AI131" s="2" t="s">
        <v>1574</v>
      </c>
      <c r="AJ131" s="2" t="s">
        <v>95</v>
      </c>
      <c r="AK131" s="2" t="s">
        <v>1575</v>
      </c>
      <c r="AL131" s="2" t="s">
        <v>54</v>
      </c>
      <c r="AM131" s="2" t="s">
        <v>54</v>
      </c>
      <c r="AN131" s="2" t="s">
        <v>54</v>
      </c>
      <c r="AO131" s="2" t="s">
        <v>54</v>
      </c>
      <c r="AP131" s="2" t="s">
        <v>54</v>
      </c>
      <c r="AQ131" s="2" t="s">
        <v>54</v>
      </c>
      <c r="AR131" s="2" t="s">
        <v>54</v>
      </c>
      <c r="AS131" s="2" t="s">
        <v>52</v>
      </c>
      <c r="AT131" s="2" t="s">
        <v>53</v>
      </c>
      <c r="AU131" s="2" t="s">
        <v>52</v>
      </c>
    </row>
    <row r="132" spans="1:47" ht="22.5" hidden="1" customHeight="1" x14ac:dyDescent="0.25">
      <c r="A132" s="18" t="s">
        <v>1576</v>
      </c>
      <c r="B132" s="2" t="s">
        <v>1577</v>
      </c>
      <c r="C132" s="2" t="s">
        <v>50</v>
      </c>
      <c r="D132" s="2" t="s">
        <v>1409</v>
      </c>
      <c r="E132" s="2" t="s">
        <v>52</v>
      </c>
      <c r="F132" s="19">
        <v>1</v>
      </c>
      <c r="G132" s="19">
        <v>61.29</v>
      </c>
      <c r="H132" s="19">
        <v>11.13</v>
      </c>
      <c r="I132" s="19">
        <v>-15.92</v>
      </c>
      <c r="J132" s="19">
        <v>-11.13</v>
      </c>
      <c r="K132" s="19" t="s">
        <v>53</v>
      </c>
      <c r="L132" s="19">
        <v>45.37</v>
      </c>
      <c r="M132" s="2" t="s">
        <v>54</v>
      </c>
      <c r="N132" s="2" t="s">
        <v>288</v>
      </c>
      <c r="O132" s="2" t="s">
        <v>1578</v>
      </c>
      <c r="P132" s="2" t="s">
        <v>57</v>
      </c>
      <c r="Q132" s="2" t="s">
        <v>1579</v>
      </c>
      <c r="R132" s="2" t="s">
        <v>54</v>
      </c>
      <c r="S132" s="19">
        <v>61.29</v>
      </c>
      <c r="T132" s="19" t="s">
        <v>82</v>
      </c>
      <c r="U132" s="2" t="s">
        <v>60</v>
      </c>
      <c r="V132" s="2" t="s">
        <v>54</v>
      </c>
      <c r="W132" s="2" t="s">
        <v>54</v>
      </c>
      <c r="X132" s="2" t="s">
        <v>54</v>
      </c>
      <c r="Y132" s="2" t="s">
        <v>54</v>
      </c>
      <c r="Z132" s="2" t="s">
        <v>1580</v>
      </c>
      <c r="AA132" s="2" t="s">
        <v>1581</v>
      </c>
      <c r="AB132" s="2" t="s">
        <v>1582</v>
      </c>
      <c r="AC132" s="2" t="s">
        <v>1583</v>
      </c>
      <c r="AD132" s="2" t="s">
        <v>187</v>
      </c>
      <c r="AE132" s="2" t="s">
        <v>1584</v>
      </c>
      <c r="AF132" s="2" t="s">
        <v>70</v>
      </c>
      <c r="AG132" s="2" t="s">
        <v>109</v>
      </c>
      <c r="AH132" s="2" t="s">
        <v>1585</v>
      </c>
      <c r="AI132" s="2" t="s">
        <v>1586</v>
      </c>
      <c r="AJ132" s="2" t="s">
        <v>95</v>
      </c>
      <c r="AK132" s="2" t="s">
        <v>1587</v>
      </c>
      <c r="AL132" s="2" t="s">
        <v>54</v>
      </c>
      <c r="AM132" s="2" t="s">
        <v>54</v>
      </c>
      <c r="AN132" s="2" t="s">
        <v>54</v>
      </c>
      <c r="AO132" s="2" t="s">
        <v>54</v>
      </c>
      <c r="AP132" s="2" t="s">
        <v>54</v>
      </c>
      <c r="AQ132" s="2" t="s">
        <v>54</v>
      </c>
      <c r="AR132" s="2" t="s">
        <v>54</v>
      </c>
      <c r="AS132" s="2" t="s">
        <v>52</v>
      </c>
      <c r="AT132" s="2" t="s">
        <v>53</v>
      </c>
      <c r="AU132" s="2" t="s">
        <v>52</v>
      </c>
    </row>
    <row r="133" spans="1:47" ht="22.5" hidden="1" customHeight="1" x14ac:dyDescent="0.25">
      <c r="A133" s="18" t="s">
        <v>1588</v>
      </c>
      <c r="B133" s="2" t="s">
        <v>1589</v>
      </c>
      <c r="C133" s="2" t="s">
        <v>50</v>
      </c>
      <c r="D133" s="2" t="s">
        <v>51</v>
      </c>
      <c r="E133" s="2" t="s">
        <v>52</v>
      </c>
      <c r="F133" s="19">
        <v>1</v>
      </c>
      <c r="G133" s="19">
        <v>120.89</v>
      </c>
      <c r="H133" s="19" t="s">
        <v>53</v>
      </c>
      <c r="I133" s="19">
        <v>-20.55</v>
      </c>
      <c r="J133" s="19">
        <v>-17.95</v>
      </c>
      <c r="K133" s="19" t="s">
        <v>53</v>
      </c>
      <c r="L133" s="19">
        <v>82.39</v>
      </c>
      <c r="M133" s="2" t="s">
        <v>99</v>
      </c>
      <c r="N133" s="2" t="s">
        <v>630</v>
      </c>
      <c r="O133" s="2" t="s">
        <v>631</v>
      </c>
      <c r="P133" s="2" t="s">
        <v>57</v>
      </c>
      <c r="Q133" s="2" t="s">
        <v>632</v>
      </c>
      <c r="R133" s="2" t="s">
        <v>54</v>
      </c>
      <c r="S133" s="19">
        <v>120.89</v>
      </c>
      <c r="T133" s="19" t="s">
        <v>82</v>
      </c>
      <c r="U133" s="2" t="s">
        <v>60</v>
      </c>
      <c r="V133" s="2" t="s">
        <v>54</v>
      </c>
      <c r="W133" s="2" t="s">
        <v>54</v>
      </c>
      <c r="X133" s="2" t="s">
        <v>54</v>
      </c>
      <c r="Y133" s="2" t="s">
        <v>54</v>
      </c>
      <c r="Z133" s="2" t="s">
        <v>1590</v>
      </c>
      <c r="AA133" s="2" t="s">
        <v>1591</v>
      </c>
      <c r="AB133" s="2" t="s">
        <v>1592</v>
      </c>
      <c r="AC133" s="2" t="s">
        <v>173</v>
      </c>
      <c r="AD133" s="2" t="s">
        <v>173</v>
      </c>
      <c r="AE133" s="2" t="s">
        <v>1593</v>
      </c>
      <c r="AF133" s="2" t="s">
        <v>70</v>
      </c>
      <c r="AG133" s="2" t="s">
        <v>109</v>
      </c>
      <c r="AH133" s="2" t="s">
        <v>1594</v>
      </c>
      <c r="AI133" s="2" t="s">
        <v>1595</v>
      </c>
      <c r="AJ133" s="2" t="s">
        <v>95</v>
      </c>
      <c r="AK133" s="2" t="s">
        <v>1596</v>
      </c>
      <c r="AL133" s="2" t="s">
        <v>54</v>
      </c>
      <c r="AM133" s="2" t="s">
        <v>54</v>
      </c>
      <c r="AN133" s="2" t="s">
        <v>54</v>
      </c>
      <c r="AO133" s="2" t="s">
        <v>54</v>
      </c>
      <c r="AP133" s="2" t="s">
        <v>54</v>
      </c>
      <c r="AQ133" s="2" t="s">
        <v>54</v>
      </c>
      <c r="AR133" s="2" t="s">
        <v>54</v>
      </c>
      <c r="AS133" s="2" t="s">
        <v>52</v>
      </c>
      <c r="AT133" s="2" t="s">
        <v>53</v>
      </c>
      <c r="AU133" s="2" t="s">
        <v>52</v>
      </c>
    </row>
    <row r="134" spans="1:47" ht="22.5" hidden="1" customHeight="1" x14ac:dyDescent="0.25">
      <c r="A134" s="18" t="s">
        <v>1597</v>
      </c>
      <c r="B134" s="2" t="s">
        <v>1598</v>
      </c>
      <c r="C134" s="2" t="s">
        <v>129</v>
      </c>
      <c r="D134" s="2" t="s">
        <v>1269</v>
      </c>
      <c r="E134" s="2" t="s">
        <v>52</v>
      </c>
      <c r="F134" s="19">
        <v>1</v>
      </c>
      <c r="G134" s="19">
        <v>169.99</v>
      </c>
      <c r="H134" s="19">
        <v>21.25</v>
      </c>
      <c r="I134" s="19">
        <v>-28.9</v>
      </c>
      <c r="J134" s="19">
        <v>-41.7</v>
      </c>
      <c r="K134" s="19" t="s">
        <v>53</v>
      </c>
      <c r="L134" s="19">
        <v>120.64</v>
      </c>
      <c r="M134" s="2" t="s">
        <v>99</v>
      </c>
      <c r="N134" s="2" t="s">
        <v>365</v>
      </c>
      <c r="O134" s="2" t="s">
        <v>453</v>
      </c>
      <c r="P134" s="2" t="s">
        <v>57</v>
      </c>
      <c r="Q134" s="2" t="s">
        <v>454</v>
      </c>
      <c r="R134" s="2" t="s">
        <v>54</v>
      </c>
      <c r="S134" s="19">
        <v>169.99</v>
      </c>
      <c r="T134" s="19" t="s">
        <v>82</v>
      </c>
      <c r="U134" s="2" t="s">
        <v>60</v>
      </c>
      <c r="V134" s="2" t="s">
        <v>54</v>
      </c>
      <c r="W134" s="2" t="s">
        <v>54</v>
      </c>
      <c r="X134" s="2" t="s">
        <v>54</v>
      </c>
      <c r="Y134" s="2" t="s">
        <v>54</v>
      </c>
      <c r="Z134" s="2" t="s">
        <v>1599</v>
      </c>
      <c r="AA134" s="2" t="s">
        <v>1600</v>
      </c>
      <c r="AB134" s="2" t="s">
        <v>1601</v>
      </c>
      <c r="AC134" s="2" t="s">
        <v>1602</v>
      </c>
      <c r="AD134" s="2" t="s">
        <v>150</v>
      </c>
      <c r="AE134" s="2" t="s">
        <v>1603</v>
      </c>
      <c r="AF134" s="2" t="s">
        <v>70</v>
      </c>
      <c r="AG134" s="2" t="s">
        <v>109</v>
      </c>
      <c r="AH134" s="2" t="s">
        <v>1160</v>
      </c>
      <c r="AI134" s="2" t="s">
        <v>54</v>
      </c>
      <c r="AJ134" s="2" t="s">
        <v>95</v>
      </c>
      <c r="AK134" s="2" t="s">
        <v>1604</v>
      </c>
      <c r="AL134" s="2" t="s">
        <v>54</v>
      </c>
      <c r="AM134" s="2" t="s">
        <v>54</v>
      </c>
      <c r="AN134" s="2" t="s">
        <v>54</v>
      </c>
      <c r="AO134" s="2" t="s">
        <v>54</v>
      </c>
      <c r="AP134" s="2" t="s">
        <v>54</v>
      </c>
      <c r="AQ134" s="2" t="s">
        <v>54</v>
      </c>
      <c r="AR134" s="2" t="s">
        <v>54</v>
      </c>
      <c r="AS134" s="2" t="s">
        <v>52</v>
      </c>
      <c r="AT134" s="2" t="s">
        <v>53</v>
      </c>
      <c r="AU134" s="2" t="s">
        <v>52</v>
      </c>
    </row>
    <row r="135" spans="1:47" ht="22.5" hidden="1" customHeight="1" x14ac:dyDescent="0.25">
      <c r="A135" s="18" t="s">
        <v>1605</v>
      </c>
      <c r="B135" s="2" t="s">
        <v>1606</v>
      </c>
      <c r="C135" s="2" t="s">
        <v>50</v>
      </c>
      <c r="D135" s="2" t="s">
        <v>78</v>
      </c>
      <c r="E135" s="2" t="s">
        <v>52</v>
      </c>
      <c r="F135" s="19">
        <v>1</v>
      </c>
      <c r="G135" s="19">
        <v>179.99</v>
      </c>
      <c r="H135" s="19" t="s">
        <v>53</v>
      </c>
      <c r="I135" s="19">
        <v>-30.6</v>
      </c>
      <c r="J135" s="19">
        <v>-20.45</v>
      </c>
      <c r="K135" s="19" t="s">
        <v>53</v>
      </c>
      <c r="L135" s="19">
        <v>128.94</v>
      </c>
      <c r="M135" s="2" t="s">
        <v>99</v>
      </c>
      <c r="N135" s="2" t="s">
        <v>365</v>
      </c>
      <c r="O135" s="2" t="s">
        <v>1607</v>
      </c>
      <c r="P135" s="2" t="s">
        <v>57</v>
      </c>
      <c r="Q135" s="2" t="s">
        <v>1608</v>
      </c>
      <c r="R135" s="2" t="s">
        <v>54</v>
      </c>
      <c r="S135" s="19">
        <v>179.99</v>
      </c>
      <c r="T135" s="19" t="s">
        <v>82</v>
      </c>
      <c r="U135" s="2" t="s">
        <v>60</v>
      </c>
      <c r="V135" s="2" t="s">
        <v>54</v>
      </c>
      <c r="W135" s="2" t="s">
        <v>54</v>
      </c>
      <c r="X135" s="2" t="s">
        <v>54</v>
      </c>
      <c r="Y135" s="2" t="s">
        <v>54</v>
      </c>
      <c r="Z135" s="2" t="s">
        <v>1609</v>
      </c>
      <c r="AA135" s="2" t="s">
        <v>1610</v>
      </c>
      <c r="AB135" s="2" t="s">
        <v>1611</v>
      </c>
      <c r="AC135" s="2" t="s">
        <v>1612</v>
      </c>
      <c r="AD135" s="2" t="s">
        <v>521</v>
      </c>
      <c r="AE135" s="2" t="s">
        <v>1613</v>
      </c>
      <c r="AF135" s="2" t="s">
        <v>70</v>
      </c>
      <c r="AG135" s="2" t="s">
        <v>109</v>
      </c>
      <c r="AH135" s="2" t="s">
        <v>1614</v>
      </c>
      <c r="AI135" s="2" t="s">
        <v>1615</v>
      </c>
      <c r="AJ135" s="2" t="s">
        <v>95</v>
      </c>
      <c r="AK135" s="2" t="s">
        <v>1616</v>
      </c>
      <c r="AL135" s="2" t="s">
        <v>54</v>
      </c>
      <c r="AM135" s="2" t="s">
        <v>54</v>
      </c>
      <c r="AN135" s="2" t="s">
        <v>54</v>
      </c>
      <c r="AO135" s="2" t="s">
        <v>54</v>
      </c>
      <c r="AP135" s="2" t="s">
        <v>54</v>
      </c>
      <c r="AQ135" s="2" t="s">
        <v>54</v>
      </c>
      <c r="AR135" s="2" t="s">
        <v>54</v>
      </c>
      <c r="AS135" s="2" t="s">
        <v>52</v>
      </c>
      <c r="AT135" s="2" t="s">
        <v>53</v>
      </c>
      <c r="AU135" s="2" t="s">
        <v>52</v>
      </c>
    </row>
    <row r="136" spans="1:47" ht="22.5" hidden="1" customHeight="1" x14ac:dyDescent="0.25">
      <c r="A136" s="18" t="s">
        <v>1617</v>
      </c>
      <c r="B136" s="2" t="s">
        <v>1618</v>
      </c>
      <c r="C136" s="2" t="s">
        <v>50</v>
      </c>
      <c r="D136" s="2" t="s">
        <v>51</v>
      </c>
      <c r="E136" s="2" t="s">
        <v>52</v>
      </c>
      <c r="F136" s="19">
        <v>1</v>
      </c>
      <c r="G136" s="19">
        <v>60.45</v>
      </c>
      <c r="H136" s="19">
        <v>28.8</v>
      </c>
      <c r="I136" s="19">
        <v>-15.78</v>
      </c>
      <c r="J136" s="19">
        <v>-28.8</v>
      </c>
      <c r="K136" s="19" t="s">
        <v>53</v>
      </c>
      <c r="L136" s="19">
        <v>44.67</v>
      </c>
      <c r="M136" s="2" t="s">
        <v>99</v>
      </c>
      <c r="N136" s="2" t="s">
        <v>115</v>
      </c>
      <c r="O136" s="2" t="s">
        <v>116</v>
      </c>
      <c r="P136" s="2" t="s">
        <v>57</v>
      </c>
      <c r="Q136" s="2" t="s">
        <v>117</v>
      </c>
      <c r="R136" s="2" t="s">
        <v>54</v>
      </c>
      <c r="S136" s="19">
        <v>60.45</v>
      </c>
      <c r="T136" s="19" t="s">
        <v>82</v>
      </c>
      <c r="U136" s="2" t="s">
        <v>60</v>
      </c>
      <c r="V136" s="2" t="s">
        <v>54</v>
      </c>
      <c r="W136" s="2" t="s">
        <v>54</v>
      </c>
      <c r="X136" s="2" t="s">
        <v>54</v>
      </c>
      <c r="Y136" s="2" t="s">
        <v>54</v>
      </c>
      <c r="Z136" s="2" t="s">
        <v>1619</v>
      </c>
      <c r="AA136" s="2" t="s">
        <v>1620</v>
      </c>
      <c r="AB136" s="2" t="s">
        <v>1621</v>
      </c>
      <c r="AC136" s="2" t="s">
        <v>1622</v>
      </c>
      <c r="AD136" s="2" t="s">
        <v>122</v>
      </c>
      <c r="AE136" s="2" t="s">
        <v>1623</v>
      </c>
      <c r="AF136" s="2" t="s">
        <v>70</v>
      </c>
      <c r="AG136" s="2" t="s">
        <v>109</v>
      </c>
      <c r="AH136" s="2" t="s">
        <v>1624</v>
      </c>
      <c r="AI136" s="2" t="s">
        <v>1625</v>
      </c>
      <c r="AJ136" s="2" t="s">
        <v>95</v>
      </c>
      <c r="AK136" s="2" t="s">
        <v>1626</v>
      </c>
      <c r="AL136" s="2" t="s">
        <v>54</v>
      </c>
      <c r="AM136" s="2" t="s">
        <v>54</v>
      </c>
      <c r="AN136" s="2" t="s">
        <v>54</v>
      </c>
      <c r="AO136" s="2" t="s">
        <v>54</v>
      </c>
      <c r="AP136" s="2" t="s">
        <v>54</v>
      </c>
      <c r="AQ136" s="2" t="s">
        <v>54</v>
      </c>
      <c r="AR136" s="2" t="s">
        <v>54</v>
      </c>
      <c r="AS136" s="2" t="s">
        <v>52</v>
      </c>
      <c r="AT136" s="2" t="s">
        <v>53</v>
      </c>
      <c r="AU136" s="2" t="s">
        <v>52</v>
      </c>
    </row>
    <row r="137" spans="1:47" ht="22.5" hidden="1" customHeight="1" x14ac:dyDescent="0.25">
      <c r="A137" s="18" t="s">
        <v>1627</v>
      </c>
      <c r="B137" s="2" t="s">
        <v>1628</v>
      </c>
      <c r="C137" s="2" t="s">
        <v>50</v>
      </c>
      <c r="D137" s="2" t="s">
        <v>51</v>
      </c>
      <c r="E137" s="2" t="s">
        <v>52</v>
      </c>
      <c r="F137" s="19">
        <v>1</v>
      </c>
      <c r="G137" s="19">
        <v>102.83</v>
      </c>
      <c r="H137" s="19" t="s">
        <v>53</v>
      </c>
      <c r="I137" s="19">
        <v>-17.48</v>
      </c>
      <c r="J137" s="19">
        <v>-18.45</v>
      </c>
      <c r="K137" s="19" t="s">
        <v>53</v>
      </c>
      <c r="L137" s="19">
        <v>66.900000000000006</v>
      </c>
      <c r="M137" s="2" t="s">
        <v>54</v>
      </c>
      <c r="N137" s="2" t="s">
        <v>795</v>
      </c>
      <c r="O137" s="2" t="s">
        <v>796</v>
      </c>
      <c r="P137" s="2" t="s">
        <v>57</v>
      </c>
      <c r="Q137" s="2" t="s">
        <v>797</v>
      </c>
      <c r="R137" s="2" t="s">
        <v>54</v>
      </c>
      <c r="S137" s="19">
        <v>102.83</v>
      </c>
      <c r="T137" s="19" t="s">
        <v>82</v>
      </c>
      <c r="U137" s="2" t="s">
        <v>60</v>
      </c>
      <c r="V137" s="2" t="s">
        <v>54</v>
      </c>
      <c r="W137" s="2" t="s">
        <v>54</v>
      </c>
      <c r="X137" s="2" t="s">
        <v>54</v>
      </c>
      <c r="Y137" s="2" t="s">
        <v>54</v>
      </c>
      <c r="Z137" s="2" t="s">
        <v>1629</v>
      </c>
      <c r="AA137" s="2" t="s">
        <v>1630</v>
      </c>
      <c r="AB137" s="2" t="s">
        <v>1631</v>
      </c>
      <c r="AC137" s="2" t="s">
        <v>1632</v>
      </c>
      <c r="AD137" s="2" t="s">
        <v>68</v>
      </c>
      <c r="AE137" s="2" t="s">
        <v>1633</v>
      </c>
      <c r="AF137" s="2" t="s">
        <v>70</v>
      </c>
      <c r="AG137" s="2" t="s">
        <v>109</v>
      </c>
      <c r="AH137" s="2" t="s">
        <v>1634</v>
      </c>
      <c r="AI137" s="2" t="s">
        <v>1635</v>
      </c>
      <c r="AJ137" s="2" t="s">
        <v>95</v>
      </c>
      <c r="AK137" s="2" t="s">
        <v>1636</v>
      </c>
      <c r="AL137" s="2" t="s">
        <v>54</v>
      </c>
      <c r="AM137" s="2" t="s">
        <v>54</v>
      </c>
      <c r="AN137" s="2" t="s">
        <v>54</v>
      </c>
      <c r="AO137" s="2" t="s">
        <v>54</v>
      </c>
      <c r="AP137" s="2" t="s">
        <v>54</v>
      </c>
      <c r="AQ137" s="2" t="s">
        <v>54</v>
      </c>
      <c r="AR137" s="2" t="s">
        <v>54</v>
      </c>
      <c r="AS137" s="2" t="s">
        <v>52</v>
      </c>
      <c r="AT137" s="2" t="s">
        <v>53</v>
      </c>
      <c r="AU137" s="2" t="s">
        <v>52</v>
      </c>
    </row>
    <row r="138" spans="1:47" ht="22.5" hidden="1" customHeight="1" x14ac:dyDescent="0.25">
      <c r="A138" s="18" t="s">
        <v>1637</v>
      </c>
      <c r="B138" s="2" t="s">
        <v>1638</v>
      </c>
      <c r="C138" s="2" t="s">
        <v>50</v>
      </c>
      <c r="D138" s="2" t="s">
        <v>51</v>
      </c>
      <c r="E138" s="2" t="s">
        <v>52</v>
      </c>
      <c r="F138" s="19">
        <v>1</v>
      </c>
      <c r="G138" s="19">
        <v>80.900000000000006</v>
      </c>
      <c r="H138" s="19" t="s">
        <v>53</v>
      </c>
      <c r="I138" s="19">
        <v>-13.75</v>
      </c>
      <c r="J138" s="19">
        <v>-20.45</v>
      </c>
      <c r="K138" s="19" t="s">
        <v>53</v>
      </c>
      <c r="L138" s="19">
        <v>46.7</v>
      </c>
      <c r="M138" s="2" t="s">
        <v>99</v>
      </c>
      <c r="N138" s="2" t="s">
        <v>115</v>
      </c>
      <c r="O138" s="2" t="s">
        <v>244</v>
      </c>
      <c r="P138" s="2" t="s">
        <v>57</v>
      </c>
      <c r="Q138" s="2" t="s">
        <v>245</v>
      </c>
      <c r="R138" s="2" t="s">
        <v>54</v>
      </c>
      <c r="S138" s="19">
        <v>80.900000000000006</v>
      </c>
      <c r="T138" s="19" t="s">
        <v>82</v>
      </c>
      <c r="U138" s="2" t="s">
        <v>60</v>
      </c>
      <c r="V138" s="2" t="s">
        <v>54</v>
      </c>
      <c r="W138" s="2" t="s">
        <v>54</v>
      </c>
      <c r="X138" s="2" t="s">
        <v>54</v>
      </c>
      <c r="Y138" s="2" t="s">
        <v>54</v>
      </c>
      <c r="Z138" s="2" t="s">
        <v>1639</v>
      </c>
      <c r="AA138" s="2" t="s">
        <v>1640</v>
      </c>
      <c r="AB138" s="2" t="s">
        <v>1641</v>
      </c>
      <c r="AC138" s="2" t="s">
        <v>1642</v>
      </c>
      <c r="AD138" s="2" t="s">
        <v>509</v>
      </c>
      <c r="AE138" s="2" t="s">
        <v>1643</v>
      </c>
      <c r="AF138" s="2" t="s">
        <v>70</v>
      </c>
      <c r="AG138" s="2" t="s">
        <v>109</v>
      </c>
      <c r="AH138" s="2" t="s">
        <v>1644</v>
      </c>
      <c r="AI138" s="2" t="s">
        <v>1645</v>
      </c>
      <c r="AJ138" s="2" t="s">
        <v>95</v>
      </c>
      <c r="AK138" s="2" t="s">
        <v>1646</v>
      </c>
      <c r="AL138" s="2" t="s">
        <v>54</v>
      </c>
      <c r="AM138" s="2" t="s">
        <v>54</v>
      </c>
      <c r="AN138" s="2" t="s">
        <v>54</v>
      </c>
      <c r="AO138" s="2" t="s">
        <v>54</v>
      </c>
      <c r="AP138" s="2" t="s">
        <v>54</v>
      </c>
      <c r="AQ138" s="2" t="s">
        <v>54</v>
      </c>
      <c r="AR138" s="2" t="s">
        <v>54</v>
      </c>
      <c r="AS138" s="2" t="s">
        <v>52</v>
      </c>
      <c r="AT138" s="2" t="s">
        <v>53</v>
      </c>
      <c r="AU138" s="2" t="s">
        <v>52</v>
      </c>
    </row>
    <row r="139" spans="1:47" ht="22.5" hidden="1" customHeight="1" x14ac:dyDescent="0.25">
      <c r="A139" s="18" t="s">
        <v>1647</v>
      </c>
      <c r="B139" s="2" t="s">
        <v>1648</v>
      </c>
      <c r="C139" s="2" t="s">
        <v>50</v>
      </c>
      <c r="D139" s="2" t="s">
        <v>1409</v>
      </c>
      <c r="E139" s="2" t="s">
        <v>52</v>
      </c>
      <c r="F139" s="19">
        <v>1</v>
      </c>
      <c r="G139" s="19">
        <v>148.79</v>
      </c>
      <c r="H139" s="19" t="s">
        <v>53</v>
      </c>
      <c r="I139" s="19">
        <v>-25.29</v>
      </c>
      <c r="J139" s="19">
        <v>-18.45</v>
      </c>
      <c r="K139" s="19" t="s">
        <v>53</v>
      </c>
      <c r="L139" s="19">
        <v>105.05</v>
      </c>
      <c r="M139" s="2" t="s">
        <v>54</v>
      </c>
      <c r="N139" s="2" t="s">
        <v>1358</v>
      </c>
      <c r="O139" s="2" t="s">
        <v>1359</v>
      </c>
      <c r="P139" s="2" t="s">
        <v>57</v>
      </c>
      <c r="Q139" s="2" t="s">
        <v>1360</v>
      </c>
      <c r="R139" s="2" t="s">
        <v>54</v>
      </c>
      <c r="S139" s="19">
        <v>148.79</v>
      </c>
      <c r="T139" s="19" t="s">
        <v>82</v>
      </c>
      <c r="U139" s="2" t="s">
        <v>60</v>
      </c>
      <c r="V139" s="2" t="s">
        <v>54</v>
      </c>
      <c r="W139" s="2" t="s">
        <v>54</v>
      </c>
      <c r="X139" s="2" t="s">
        <v>54</v>
      </c>
      <c r="Y139" s="2" t="s">
        <v>54</v>
      </c>
      <c r="Z139" s="2" t="s">
        <v>1649</v>
      </c>
      <c r="AA139" s="2" t="s">
        <v>1650</v>
      </c>
      <c r="AB139" s="2" t="s">
        <v>1651</v>
      </c>
      <c r="AC139" s="2" t="s">
        <v>68</v>
      </c>
      <c r="AD139" s="2" t="s">
        <v>68</v>
      </c>
      <c r="AE139" s="2" t="s">
        <v>1652</v>
      </c>
      <c r="AF139" s="2" t="s">
        <v>70</v>
      </c>
      <c r="AG139" s="2" t="s">
        <v>109</v>
      </c>
      <c r="AH139" s="2" t="s">
        <v>1653</v>
      </c>
      <c r="AI139" s="2" t="s">
        <v>1654</v>
      </c>
      <c r="AJ139" s="2" t="s">
        <v>95</v>
      </c>
      <c r="AK139" s="2" t="s">
        <v>1655</v>
      </c>
      <c r="AL139" s="2" t="s">
        <v>54</v>
      </c>
      <c r="AM139" s="2" t="s">
        <v>54</v>
      </c>
      <c r="AN139" s="2" t="s">
        <v>54</v>
      </c>
      <c r="AO139" s="2" t="s">
        <v>54</v>
      </c>
      <c r="AP139" s="2" t="s">
        <v>54</v>
      </c>
      <c r="AQ139" s="2" t="s">
        <v>54</v>
      </c>
      <c r="AR139" s="2" t="s">
        <v>54</v>
      </c>
      <c r="AS139" s="2" t="s">
        <v>52</v>
      </c>
      <c r="AT139" s="2" t="s">
        <v>53</v>
      </c>
      <c r="AU139" s="2" t="s">
        <v>52</v>
      </c>
    </row>
    <row r="140" spans="1:47" ht="22.5" hidden="1" customHeight="1" x14ac:dyDescent="0.25">
      <c r="A140" s="18" t="s">
        <v>1656</v>
      </c>
      <c r="B140" s="2" t="s">
        <v>1657</v>
      </c>
      <c r="C140" s="2" t="s">
        <v>50</v>
      </c>
      <c r="D140" s="2" t="s">
        <v>51</v>
      </c>
      <c r="E140" s="2" t="s">
        <v>52</v>
      </c>
      <c r="F140" s="19">
        <v>1</v>
      </c>
      <c r="G140" s="19">
        <v>18.510000000000002</v>
      </c>
      <c r="H140" s="19">
        <v>9.9</v>
      </c>
      <c r="I140" s="19">
        <v>-8.65</v>
      </c>
      <c r="J140" s="19">
        <v>-9.9</v>
      </c>
      <c r="K140" s="19" t="s">
        <v>53</v>
      </c>
      <c r="L140" s="19">
        <v>9.86</v>
      </c>
      <c r="M140" s="2" t="s">
        <v>99</v>
      </c>
      <c r="N140" s="2" t="s">
        <v>1435</v>
      </c>
      <c r="O140" s="2" t="s">
        <v>1436</v>
      </c>
      <c r="P140" s="2" t="s">
        <v>57</v>
      </c>
      <c r="Q140" s="2" t="s">
        <v>1437</v>
      </c>
      <c r="R140" s="2" t="s">
        <v>54</v>
      </c>
      <c r="S140" s="19">
        <v>18.510000000000002</v>
      </c>
      <c r="T140" s="19" t="s">
        <v>82</v>
      </c>
      <c r="U140" s="2" t="s">
        <v>60</v>
      </c>
      <c r="V140" s="2" t="s">
        <v>54</v>
      </c>
      <c r="W140" s="2" t="s">
        <v>54</v>
      </c>
      <c r="X140" s="2" t="s">
        <v>54</v>
      </c>
      <c r="Y140" s="2" t="s">
        <v>54</v>
      </c>
      <c r="Z140" s="2" t="s">
        <v>1658</v>
      </c>
      <c r="AA140" s="2" t="s">
        <v>1659</v>
      </c>
      <c r="AB140" s="2" t="s">
        <v>1660</v>
      </c>
      <c r="AC140" s="2" t="s">
        <v>68</v>
      </c>
      <c r="AD140" s="2" t="s">
        <v>68</v>
      </c>
      <c r="AE140" s="2" t="s">
        <v>1661</v>
      </c>
      <c r="AF140" s="2" t="s">
        <v>70</v>
      </c>
      <c r="AG140" s="2" t="s">
        <v>109</v>
      </c>
      <c r="AH140" s="2" t="s">
        <v>1662</v>
      </c>
      <c r="AI140" s="2" t="s">
        <v>1663</v>
      </c>
      <c r="AJ140" s="2" t="s">
        <v>95</v>
      </c>
      <c r="AK140" s="2" t="s">
        <v>1664</v>
      </c>
      <c r="AL140" s="2" t="s">
        <v>54</v>
      </c>
      <c r="AM140" s="2" t="s">
        <v>54</v>
      </c>
      <c r="AN140" s="2" t="s">
        <v>54</v>
      </c>
      <c r="AO140" s="2" t="s">
        <v>54</v>
      </c>
      <c r="AP140" s="2" t="s">
        <v>54</v>
      </c>
      <c r="AQ140" s="2" t="s">
        <v>54</v>
      </c>
      <c r="AR140" s="2" t="s">
        <v>54</v>
      </c>
      <c r="AS140" s="2" t="s">
        <v>52</v>
      </c>
      <c r="AT140" s="2" t="s">
        <v>53</v>
      </c>
      <c r="AU140" s="2" t="s">
        <v>52</v>
      </c>
    </row>
    <row r="141" spans="1:47" ht="22.5" hidden="1" customHeight="1" x14ac:dyDescent="0.25">
      <c r="A141" s="18" t="s">
        <v>1665</v>
      </c>
      <c r="B141" s="2" t="s">
        <v>1666</v>
      </c>
      <c r="C141" s="2" t="s">
        <v>50</v>
      </c>
      <c r="D141" s="2" t="s">
        <v>51</v>
      </c>
      <c r="E141" s="2" t="s">
        <v>99</v>
      </c>
      <c r="F141" s="19">
        <v>1</v>
      </c>
      <c r="G141" s="19">
        <v>141.9</v>
      </c>
      <c r="H141" s="19" t="s">
        <v>53</v>
      </c>
      <c r="I141" s="19">
        <v>-24.12</v>
      </c>
      <c r="J141" s="19">
        <v>-18.45</v>
      </c>
      <c r="K141" s="19" t="s">
        <v>53</v>
      </c>
      <c r="L141" s="19">
        <v>99.33</v>
      </c>
      <c r="M141" s="2" t="s">
        <v>54</v>
      </c>
      <c r="N141" s="2" t="s">
        <v>1667</v>
      </c>
      <c r="O141" s="2" t="s">
        <v>1668</v>
      </c>
      <c r="P141" s="2" t="s">
        <v>57</v>
      </c>
      <c r="Q141" s="2" t="s">
        <v>1669</v>
      </c>
      <c r="R141" s="2" t="s">
        <v>54</v>
      </c>
      <c r="S141" s="19">
        <v>141.9</v>
      </c>
      <c r="T141" s="19" t="s">
        <v>82</v>
      </c>
      <c r="U141" s="2" t="s">
        <v>83</v>
      </c>
      <c r="V141" s="2" t="s">
        <v>1670</v>
      </c>
      <c r="W141" s="2" t="s">
        <v>1671</v>
      </c>
      <c r="X141" s="2" t="s">
        <v>1672</v>
      </c>
      <c r="Y141" s="2" t="s">
        <v>54</v>
      </c>
      <c r="Z141" s="2" t="s">
        <v>1670</v>
      </c>
      <c r="AA141" s="2" t="s">
        <v>1673</v>
      </c>
      <c r="AB141" s="2" t="s">
        <v>1674</v>
      </c>
      <c r="AC141" s="2" t="s">
        <v>1675</v>
      </c>
      <c r="AD141" s="2" t="s">
        <v>68</v>
      </c>
      <c r="AE141" s="2" t="s">
        <v>1676</v>
      </c>
      <c r="AF141" s="2" t="s">
        <v>70</v>
      </c>
      <c r="AG141" s="2" t="s">
        <v>92</v>
      </c>
      <c r="AH141" s="2" t="s">
        <v>1677</v>
      </c>
      <c r="AI141" s="2" t="s">
        <v>498</v>
      </c>
      <c r="AJ141" s="2" t="s">
        <v>95</v>
      </c>
      <c r="AK141" s="2" t="s">
        <v>1678</v>
      </c>
      <c r="AL141" s="2" t="s">
        <v>54</v>
      </c>
      <c r="AM141" s="2" t="s">
        <v>54</v>
      </c>
      <c r="AN141" s="2" t="s">
        <v>54</v>
      </c>
      <c r="AO141" s="2" t="s">
        <v>54</v>
      </c>
      <c r="AP141" s="2" t="s">
        <v>54</v>
      </c>
      <c r="AQ141" s="2" t="s">
        <v>54</v>
      </c>
      <c r="AR141" s="2" t="s">
        <v>54</v>
      </c>
      <c r="AS141" s="2" t="s">
        <v>52</v>
      </c>
      <c r="AT141" s="2" t="s">
        <v>53</v>
      </c>
      <c r="AU141" s="2" t="s">
        <v>52</v>
      </c>
    </row>
    <row r="142" spans="1:47" ht="22.5" hidden="1" customHeight="1" x14ac:dyDescent="0.25">
      <c r="A142" s="18" t="s">
        <v>1679</v>
      </c>
      <c r="B142" s="2" t="s">
        <v>1680</v>
      </c>
      <c r="C142" s="2" t="s">
        <v>50</v>
      </c>
      <c r="D142" s="2" t="s">
        <v>145</v>
      </c>
      <c r="E142" s="2" t="s">
        <v>52</v>
      </c>
      <c r="F142" s="19">
        <v>1</v>
      </c>
      <c r="G142" s="19">
        <v>23</v>
      </c>
      <c r="H142" s="19">
        <v>17.399999999999999</v>
      </c>
      <c r="I142" s="19">
        <v>-9.41</v>
      </c>
      <c r="J142" s="19">
        <v>-17.399999999999999</v>
      </c>
      <c r="K142" s="19" t="s">
        <v>53</v>
      </c>
      <c r="L142" s="19">
        <v>13.59</v>
      </c>
      <c r="M142" s="2" t="s">
        <v>54</v>
      </c>
      <c r="N142" s="2" t="s">
        <v>574</v>
      </c>
      <c r="O142" s="2" t="s">
        <v>575</v>
      </c>
      <c r="P142" s="2" t="s">
        <v>57</v>
      </c>
      <c r="Q142" s="2" t="s">
        <v>576</v>
      </c>
      <c r="R142" s="2" t="s">
        <v>54</v>
      </c>
      <c r="S142" s="19">
        <v>23</v>
      </c>
      <c r="T142" s="19" t="s">
        <v>82</v>
      </c>
      <c r="U142" s="2" t="s">
        <v>60</v>
      </c>
      <c r="V142" s="2" t="s">
        <v>54</v>
      </c>
      <c r="W142" s="2" t="s">
        <v>54</v>
      </c>
      <c r="X142" s="2" t="s">
        <v>54</v>
      </c>
      <c r="Y142" s="2" t="s">
        <v>54</v>
      </c>
      <c r="Z142" s="2" t="s">
        <v>1681</v>
      </c>
      <c r="AA142" s="2" t="s">
        <v>1682</v>
      </c>
      <c r="AB142" s="2" t="s">
        <v>1683</v>
      </c>
      <c r="AC142" s="2" t="s">
        <v>1684</v>
      </c>
      <c r="AD142" s="2" t="s">
        <v>150</v>
      </c>
      <c r="AE142" s="2" t="s">
        <v>1685</v>
      </c>
      <c r="AF142" s="2" t="s">
        <v>70</v>
      </c>
      <c r="AG142" s="2" t="s">
        <v>109</v>
      </c>
      <c r="AH142" s="2" t="s">
        <v>1686</v>
      </c>
      <c r="AI142" s="2" t="s">
        <v>1687</v>
      </c>
      <c r="AJ142" s="2" t="s">
        <v>95</v>
      </c>
      <c r="AK142" s="2" t="s">
        <v>1688</v>
      </c>
      <c r="AL142" s="2" t="s">
        <v>54</v>
      </c>
      <c r="AM142" s="2" t="s">
        <v>54</v>
      </c>
      <c r="AN142" s="2" t="s">
        <v>54</v>
      </c>
      <c r="AO142" s="2" t="s">
        <v>54</v>
      </c>
      <c r="AP142" s="2" t="s">
        <v>54</v>
      </c>
      <c r="AQ142" s="2" t="s">
        <v>54</v>
      </c>
      <c r="AR142" s="2" t="s">
        <v>54</v>
      </c>
      <c r="AS142" s="2" t="s">
        <v>52</v>
      </c>
      <c r="AT142" s="2" t="s">
        <v>53</v>
      </c>
      <c r="AU142" s="2" t="s">
        <v>52</v>
      </c>
    </row>
    <row r="143" spans="1:47" ht="22.5" hidden="1" customHeight="1" x14ac:dyDescent="0.25">
      <c r="A143" s="18" t="s">
        <v>1689</v>
      </c>
      <c r="B143" s="2" t="s">
        <v>1690</v>
      </c>
      <c r="C143" s="2" t="s">
        <v>909</v>
      </c>
      <c r="D143" s="2" t="s">
        <v>910</v>
      </c>
      <c r="E143" s="2" t="s">
        <v>52</v>
      </c>
      <c r="F143" s="19">
        <v>0</v>
      </c>
      <c r="G143" s="19">
        <v>148.79</v>
      </c>
      <c r="H143" s="19" t="s">
        <v>53</v>
      </c>
      <c r="I143" s="19">
        <v>-25.29</v>
      </c>
      <c r="J143" s="19">
        <v>-18.45</v>
      </c>
      <c r="K143" s="19">
        <v>-105.05</v>
      </c>
      <c r="L143" s="19">
        <v>0</v>
      </c>
      <c r="M143" s="2" t="s">
        <v>54</v>
      </c>
      <c r="N143" s="2" t="s">
        <v>1358</v>
      </c>
      <c r="O143" s="2" t="s">
        <v>1359</v>
      </c>
      <c r="P143" s="2" t="s">
        <v>57</v>
      </c>
      <c r="Q143" s="2" t="s">
        <v>1360</v>
      </c>
      <c r="R143" s="2" t="s">
        <v>54</v>
      </c>
      <c r="S143" s="19">
        <v>148.79</v>
      </c>
      <c r="T143" s="19" t="s">
        <v>82</v>
      </c>
      <c r="U143" s="2" t="s">
        <v>60</v>
      </c>
      <c r="V143" s="2" t="s">
        <v>1691</v>
      </c>
      <c r="W143" s="2" t="s">
        <v>1692</v>
      </c>
      <c r="X143" s="2" t="s">
        <v>1693</v>
      </c>
      <c r="Y143" s="2" t="s">
        <v>54</v>
      </c>
      <c r="Z143" s="2" t="s">
        <v>1691</v>
      </c>
      <c r="AA143" s="2" t="s">
        <v>1694</v>
      </c>
      <c r="AB143" s="2" t="s">
        <v>857</v>
      </c>
      <c r="AC143" s="2" t="s">
        <v>68</v>
      </c>
      <c r="AD143" s="2" t="s">
        <v>68</v>
      </c>
      <c r="AE143" s="2" t="s">
        <v>858</v>
      </c>
      <c r="AF143" s="2" t="s">
        <v>70</v>
      </c>
      <c r="AG143" s="2" t="s">
        <v>109</v>
      </c>
      <c r="AH143" s="2" t="s">
        <v>54</v>
      </c>
      <c r="AI143" s="2" t="s">
        <v>54</v>
      </c>
      <c r="AJ143" s="2" t="s">
        <v>95</v>
      </c>
      <c r="AK143" s="2" t="s">
        <v>1695</v>
      </c>
      <c r="AL143" s="2" t="s">
        <v>54</v>
      </c>
      <c r="AM143" s="2" t="s">
        <v>54</v>
      </c>
      <c r="AN143" s="2" t="s">
        <v>54</v>
      </c>
      <c r="AO143" s="2" t="s">
        <v>54</v>
      </c>
      <c r="AP143" s="2" t="s">
        <v>54</v>
      </c>
      <c r="AQ143" s="2" t="s">
        <v>54</v>
      </c>
      <c r="AR143" s="2" t="s">
        <v>54</v>
      </c>
      <c r="AS143" s="119" t="s">
        <v>99</v>
      </c>
      <c r="AT143" s="2" t="s">
        <v>53</v>
      </c>
      <c r="AU143" s="2" t="s">
        <v>52</v>
      </c>
    </row>
    <row r="144" spans="1:47" ht="22.5" hidden="1" customHeight="1" x14ac:dyDescent="0.25">
      <c r="A144" s="18" t="s">
        <v>1696</v>
      </c>
      <c r="B144" s="2" t="s">
        <v>1697</v>
      </c>
      <c r="C144" s="2" t="s">
        <v>50</v>
      </c>
      <c r="D144" s="2" t="s">
        <v>145</v>
      </c>
      <c r="E144" s="2" t="s">
        <v>52</v>
      </c>
      <c r="F144" s="19">
        <v>1</v>
      </c>
      <c r="G144" s="19">
        <v>73.47</v>
      </c>
      <c r="H144" s="19" t="s">
        <v>53</v>
      </c>
      <c r="I144" s="19">
        <v>-17.989999999999998</v>
      </c>
      <c r="J144" s="19">
        <v>-40.9</v>
      </c>
      <c r="K144" s="19" t="s">
        <v>53</v>
      </c>
      <c r="L144" s="19">
        <v>14.58</v>
      </c>
      <c r="M144" s="2" t="s">
        <v>99</v>
      </c>
      <c r="N144" s="2" t="s">
        <v>1698</v>
      </c>
      <c r="O144" s="2" t="s">
        <v>1699</v>
      </c>
      <c r="P144" s="2" t="s">
        <v>57</v>
      </c>
      <c r="Q144" s="2" t="s">
        <v>1700</v>
      </c>
      <c r="R144" s="2" t="s">
        <v>54</v>
      </c>
      <c r="S144" s="19">
        <v>73.47</v>
      </c>
      <c r="T144" s="19" t="s">
        <v>82</v>
      </c>
      <c r="U144" s="2" t="s">
        <v>83</v>
      </c>
      <c r="V144" s="2" t="s">
        <v>1701</v>
      </c>
      <c r="W144" s="2" t="s">
        <v>1702</v>
      </c>
      <c r="X144" s="2" t="s">
        <v>1703</v>
      </c>
      <c r="Y144" s="2" t="s">
        <v>54</v>
      </c>
      <c r="Z144" s="2" t="s">
        <v>1701</v>
      </c>
      <c r="AA144" s="2" t="s">
        <v>1704</v>
      </c>
      <c r="AB144" s="2" t="s">
        <v>1705</v>
      </c>
      <c r="AC144" s="2" t="s">
        <v>1706</v>
      </c>
      <c r="AD144" s="2" t="s">
        <v>509</v>
      </c>
      <c r="AE144" s="2" t="s">
        <v>1707</v>
      </c>
      <c r="AF144" s="2" t="s">
        <v>70</v>
      </c>
      <c r="AG144" s="2" t="s">
        <v>92</v>
      </c>
      <c r="AH144" s="2" t="s">
        <v>1708</v>
      </c>
      <c r="AI144" s="2" t="s">
        <v>1709</v>
      </c>
      <c r="AJ144" s="2" t="s">
        <v>95</v>
      </c>
      <c r="AK144" s="2" t="s">
        <v>1710</v>
      </c>
      <c r="AL144" s="2" t="s">
        <v>54</v>
      </c>
      <c r="AM144" s="2" t="s">
        <v>54</v>
      </c>
      <c r="AN144" s="2" t="s">
        <v>54</v>
      </c>
      <c r="AO144" s="2" t="s">
        <v>54</v>
      </c>
      <c r="AP144" s="2" t="s">
        <v>54</v>
      </c>
      <c r="AQ144" s="2" t="s">
        <v>54</v>
      </c>
      <c r="AR144" s="2" t="s">
        <v>54</v>
      </c>
      <c r="AS144" s="2" t="s">
        <v>52</v>
      </c>
      <c r="AT144" s="2" t="s">
        <v>53</v>
      </c>
      <c r="AU144" s="2" t="s">
        <v>52</v>
      </c>
    </row>
    <row r="145" spans="1:47" ht="22.5" hidden="1" customHeight="1" x14ac:dyDescent="0.25">
      <c r="A145" s="18" t="s">
        <v>1711</v>
      </c>
      <c r="B145" s="2" t="s">
        <v>1712</v>
      </c>
      <c r="C145" s="2" t="s">
        <v>50</v>
      </c>
      <c r="D145" s="2" t="s">
        <v>51</v>
      </c>
      <c r="E145" s="2" t="s">
        <v>52</v>
      </c>
      <c r="F145" s="19">
        <v>1</v>
      </c>
      <c r="G145" s="19">
        <v>180.41</v>
      </c>
      <c r="H145" s="19" t="s">
        <v>53</v>
      </c>
      <c r="I145" s="19">
        <v>-21.65</v>
      </c>
      <c r="J145" s="19">
        <v>-38.950000000000003</v>
      </c>
      <c r="K145" s="19" t="s">
        <v>53</v>
      </c>
      <c r="L145" s="19">
        <v>119.81</v>
      </c>
      <c r="M145" s="2" t="s">
        <v>54</v>
      </c>
      <c r="N145" s="2" t="s">
        <v>1174</v>
      </c>
      <c r="O145" s="2" t="s">
        <v>1175</v>
      </c>
      <c r="P145" s="2" t="s">
        <v>57</v>
      </c>
      <c r="Q145" s="2" t="s">
        <v>1176</v>
      </c>
      <c r="R145" s="2" t="s">
        <v>54</v>
      </c>
      <c r="S145" s="19">
        <v>180.41</v>
      </c>
      <c r="T145" s="19" t="s">
        <v>59</v>
      </c>
      <c r="U145" s="2" t="s">
        <v>60</v>
      </c>
      <c r="V145" s="2" t="s">
        <v>54</v>
      </c>
      <c r="W145" s="2" t="s">
        <v>54</v>
      </c>
      <c r="X145" s="2" t="s">
        <v>54</v>
      </c>
      <c r="Y145" s="2" t="s">
        <v>54</v>
      </c>
      <c r="Z145" s="2" t="s">
        <v>1713</v>
      </c>
      <c r="AA145" s="2" t="s">
        <v>1714</v>
      </c>
      <c r="AB145" s="2" t="s">
        <v>1715</v>
      </c>
      <c r="AC145" s="2" t="s">
        <v>447</v>
      </c>
      <c r="AD145" s="2" t="s">
        <v>68</v>
      </c>
      <c r="AE145" s="2" t="s">
        <v>1716</v>
      </c>
      <c r="AF145" s="2" t="s">
        <v>70</v>
      </c>
      <c r="AG145" s="2" t="s">
        <v>109</v>
      </c>
      <c r="AH145" s="2" t="s">
        <v>1717</v>
      </c>
      <c r="AI145" s="2" t="s">
        <v>905</v>
      </c>
      <c r="AJ145" s="2" t="s">
        <v>95</v>
      </c>
      <c r="AK145" s="2" t="s">
        <v>1718</v>
      </c>
      <c r="AL145" s="2" t="s">
        <v>54</v>
      </c>
      <c r="AM145" s="2" t="s">
        <v>54</v>
      </c>
      <c r="AN145" s="2" t="s">
        <v>54</v>
      </c>
      <c r="AO145" s="2" t="s">
        <v>54</v>
      </c>
      <c r="AP145" s="2" t="s">
        <v>54</v>
      </c>
      <c r="AQ145" s="2" t="s">
        <v>54</v>
      </c>
      <c r="AR145" s="2" t="s">
        <v>54</v>
      </c>
      <c r="AS145" s="2" t="s">
        <v>52</v>
      </c>
      <c r="AT145" s="2" t="s">
        <v>53</v>
      </c>
      <c r="AU145" s="2" t="s">
        <v>52</v>
      </c>
    </row>
    <row r="146" spans="1:47" ht="22.5" hidden="1" customHeight="1" x14ac:dyDescent="0.25">
      <c r="A146" s="18" t="s">
        <v>1719</v>
      </c>
      <c r="B146" s="2" t="s">
        <v>1720</v>
      </c>
      <c r="C146" s="2" t="s">
        <v>50</v>
      </c>
      <c r="D146" s="2" t="s">
        <v>145</v>
      </c>
      <c r="E146" s="2" t="s">
        <v>52</v>
      </c>
      <c r="F146" s="19">
        <v>1</v>
      </c>
      <c r="G146" s="19">
        <v>193.35</v>
      </c>
      <c r="H146" s="19" t="s">
        <v>53</v>
      </c>
      <c r="I146" s="19">
        <v>-32.869999999999997</v>
      </c>
      <c r="J146" s="19">
        <v>-18.45</v>
      </c>
      <c r="K146" s="19" t="s">
        <v>53</v>
      </c>
      <c r="L146" s="19">
        <v>142.03</v>
      </c>
      <c r="M146" s="2" t="s">
        <v>54</v>
      </c>
      <c r="N146" s="2" t="s">
        <v>1721</v>
      </c>
      <c r="O146" s="2" t="s">
        <v>1722</v>
      </c>
      <c r="P146" s="2" t="s">
        <v>57</v>
      </c>
      <c r="Q146" s="2" t="s">
        <v>1723</v>
      </c>
      <c r="R146" s="2" t="s">
        <v>54</v>
      </c>
      <c r="S146" s="19">
        <v>193.35</v>
      </c>
      <c r="T146" s="19" t="s">
        <v>82</v>
      </c>
      <c r="U146" s="2" t="s">
        <v>83</v>
      </c>
      <c r="V146" s="2" t="s">
        <v>1724</v>
      </c>
      <c r="W146" s="2" t="s">
        <v>1725</v>
      </c>
      <c r="X146" s="2" t="s">
        <v>1726</v>
      </c>
      <c r="Y146" s="2" t="s">
        <v>54</v>
      </c>
      <c r="Z146" s="2" t="s">
        <v>1724</v>
      </c>
      <c r="AA146" s="2" t="s">
        <v>1727</v>
      </c>
      <c r="AB146" s="2" t="s">
        <v>1728</v>
      </c>
      <c r="AC146" s="2" t="s">
        <v>520</v>
      </c>
      <c r="AD146" s="2" t="s">
        <v>521</v>
      </c>
      <c r="AE146" s="2" t="s">
        <v>1729</v>
      </c>
      <c r="AF146" s="2" t="s">
        <v>70</v>
      </c>
      <c r="AG146" s="2" t="s">
        <v>92</v>
      </c>
      <c r="AH146" s="2" t="s">
        <v>1730</v>
      </c>
      <c r="AI146" s="2" t="s">
        <v>1731</v>
      </c>
      <c r="AJ146" s="2" t="s">
        <v>95</v>
      </c>
      <c r="AK146" s="2" t="s">
        <v>1732</v>
      </c>
      <c r="AL146" s="2" t="s">
        <v>54</v>
      </c>
      <c r="AM146" s="2" t="s">
        <v>54</v>
      </c>
      <c r="AN146" s="2" t="s">
        <v>54</v>
      </c>
      <c r="AO146" s="2" t="s">
        <v>54</v>
      </c>
      <c r="AP146" s="2" t="s">
        <v>54</v>
      </c>
      <c r="AQ146" s="2" t="s">
        <v>54</v>
      </c>
      <c r="AR146" s="2" t="s">
        <v>54</v>
      </c>
      <c r="AS146" s="2" t="s">
        <v>52</v>
      </c>
      <c r="AT146" s="2" t="s">
        <v>53</v>
      </c>
      <c r="AU146" s="2" t="s">
        <v>52</v>
      </c>
    </row>
    <row r="147" spans="1:47" ht="22.5" hidden="1" customHeight="1" x14ac:dyDescent="0.25">
      <c r="A147" s="18" t="s">
        <v>1733</v>
      </c>
      <c r="B147" s="2" t="s">
        <v>1734</v>
      </c>
      <c r="C147" s="2" t="s">
        <v>50</v>
      </c>
      <c r="D147" s="2" t="s">
        <v>145</v>
      </c>
      <c r="E147" s="2" t="s">
        <v>52</v>
      </c>
      <c r="F147" s="19">
        <v>1</v>
      </c>
      <c r="G147" s="19">
        <v>185.99</v>
      </c>
      <c r="H147" s="19" t="s">
        <v>53</v>
      </c>
      <c r="I147" s="19">
        <v>-31.62</v>
      </c>
      <c r="J147" s="19">
        <v>-20.45</v>
      </c>
      <c r="K147" s="19" t="s">
        <v>53</v>
      </c>
      <c r="L147" s="19">
        <v>133.91999999999999</v>
      </c>
      <c r="M147" s="2" t="s">
        <v>99</v>
      </c>
      <c r="N147" s="2" t="s">
        <v>180</v>
      </c>
      <c r="O147" s="2" t="s">
        <v>807</v>
      </c>
      <c r="P147" s="2" t="s">
        <v>57</v>
      </c>
      <c r="Q147" s="2" t="s">
        <v>808</v>
      </c>
      <c r="R147" s="2" t="s">
        <v>54</v>
      </c>
      <c r="S147" s="19">
        <v>185.99</v>
      </c>
      <c r="T147" s="19" t="s">
        <v>82</v>
      </c>
      <c r="U147" s="2" t="s">
        <v>60</v>
      </c>
      <c r="V147" s="2" t="s">
        <v>54</v>
      </c>
      <c r="W147" s="2" t="s">
        <v>54</v>
      </c>
      <c r="X147" s="2" t="s">
        <v>54</v>
      </c>
      <c r="Y147" s="2" t="s">
        <v>54</v>
      </c>
      <c r="Z147" s="2" t="s">
        <v>1735</v>
      </c>
      <c r="AA147" s="2" t="s">
        <v>1736</v>
      </c>
      <c r="AB147" s="2" t="s">
        <v>1737</v>
      </c>
      <c r="AC147" s="2" t="s">
        <v>1738</v>
      </c>
      <c r="AD147" s="2" t="s">
        <v>1262</v>
      </c>
      <c r="AE147" s="2" t="s">
        <v>1739</v>
      </c>
      <c r="AF147" s="2" t="s">
        <v>70</v>
      </c>
      <c r="AG147" s="2" t="s">
        <v>109</v>
      </c>
      <c r="AH147" s="2" t="s">
        <v>1740</v>
      </c>
      <c r="AI147" s="2" t="s">
        <v>1741</v>
      </c>
      <c r="AJ147" s="2" t="s">
        <v>95</v>
      </c>
      <c r="AK147" s="2" t="s">
        <v>1742</v>
      </c>
      <c r="AL147" s="2" t="s">
        <v>54</v>
      </c>
      <c r="AM147" s="2" t="s">
        <v>54</v>
      </c>
      <c r="AN147" s="2" t="s">
        <v>54</v>
      </c>
      <c r="AO147" s="2" t="s">
        <v>54</v>
      </c>
      <c r="AP147" s="2" t="s">
        <v>54</v>
      </c>
      <c r="AQ147" s="2" t="s">
        <v>54</v>
      </c>
      <c r="AR147" s="2" t="s">
        <v>54</v>
      </c>
      <c r="AS147" s="2" t="s">
        <v>52</v>
      </c>
      <c r="AT147" s="2" t="s">
        <v>53</v>
      </c>
      <c r="AU147" s="2" t="s">
        <v>52</v>
      </c>
    </row>
    <row r="148" spans="1:47" ht="22.5" hidden="1" customHeight="1" x14ac:dyDescent="0.25">
      <c r="A148" s="18" t="s">
        <v>1743</v>
      </c>
      <c r="B148" s="2" t="s">
        <v>1744</v>
      </c>
      <c r="C148" s="2" t="s">
        <v>50</v>
      </c>
      <c r="D148" s="2" t="s">
        <v>78</v>
      </c>
      <c r="E148" s="2" t="s">
        <v>52</v>
      </c>
      <c r="F148" s="19">
        <v>1</v>
      </c>
      <c r="G148" s="19">
        <v>58.5</v>
      </c>
      <c r="H148" s="19">
        <v>25.04</v>
      </c>
      <c r="I148" s="19">
        <v>-15.44</v>
      </c>
      <c r="J148" s="19">
        <v>-25.04</v>
      </c>
      <c r="K148" s="19" t="s">
        <v>53</v>
      </c>
      <c r="L148" s="19">
        <v>43.06</v>
      </c>
      <c r="M148" s="2" t="s">
        <v>54</v>
      </c>
      <c r="N148" s="2" t="s">
        <v>1565</v>
      </c>
      <c r="O148" s="2" t="s">
        <v>1745</v>
      </c>
      <c r="P148" s="2" t="s">
        <v>57</v>
      </c>
      <c r="Q148" s="2" t="s">
        <v>1746</v>
      </c>
      <c r="R148" s="2" t="s">
        <v>54</v>
      </c>
      <c r="S148" s="19">
        <v>58.5</v>
      </c>
      <c r="T148" s="19" t="s">
        <v>82</v>
      </c>
      <c r="U148" s="2" t="s">
        <v>60</v>
      </c>
      <c r="V148" s="2" t="s">
        <v>54</v>
      </c>
      <c r="W148" s="2" t="s">
        <v>54</v>
      </c>
      <c r="X148" s="2" t="s">
        <v>54</v>
      </c>
      <c r="Y148" s="2" t="s">
        <v>54</v>
      </c>
      <c r="Z148" s="2" t="s">
        <v>1747</v>
      </c>
      <c r="AA148" s="2" t="s">
        <v>1748</v>
      </c>
      <c r="AB148" s="2" t="s">
        <v>1749</v>
      </c>
      <c r="AC148" s="2" t="s">
        <v>1750</v>
      </c>
      <c r="AD148" s="2" t="s">
        <v>90</v>
      </c>
      <c r="AE148" s="2" t="s">
        <v>1751</v>
      </c>
      <c r="AF148" s="2" t="s">
        <v>70</v>
      </c>
      <c r="AG148" s="2" t="s">
        <v>109</v>
      </c>
      <c r="AH148" s="2" t="s">
        <v>1230</v>
      </c>
      <c r="AI148" s="2" t="s">
        <v>1752</v>
      </c>
      <c r="AJ148" s="2" t="s">
        <v>95</v>
      </c>
      <c r="AK148" s="2" t="s">
        <v>1753</v>
      </c>
      <c r="AL148" s="2" t="s">
        <v>54</v>
      </c>
      <c r="AM148" s="2" t="s">
        <v>54</v>
      </c>
      <c r="AN148" s="2" t="s">
        <v>54</v>
      </c>
      <c r="AO148" s="2" t="s">
        <v>54</v>
      </c>
      <c r="AP148" s="2" t="s">
        <v>54</v>
      </c>
      <c r="AQ148" s="2" t="s">
        <v>54</v>
      </c>
      <c r="AR148" s="2" t="s">
        <v>54</v>
      </c>
      <c r="AS148" s="2" t="s">
        <v>52</v>
      </c>
      <c r="AT148" s="2" t="s">
        <v>53</v>
      </c>
      <c r="AU148" s="2" t="s">
        <v>52</v>
      </c>
    </row>
    <row r="149" spans="1:47" ht="22.5" hidden="1" customHeight="1" x14ac:dyDescent="0.25">
      <c r="A149" s="18" t="s">
        <v>1754</v>
      </c>
      <c r="B149" s="2" t="s">
        <v>1755</v>
      </c>
      <c r="C149" s="2" t="s">
        <v>50</v>
      </c>
      <c r="D149" s="2" t="s">
        <v>145</v>
      </c>
      <c r="E149" s="2" t="s">
        <v>52</v>
      </c>
      <c r="F149" s="19">
        <v>1</v>
      </c>
      <c r="G149" s="19">
        <v>49</v>
      </c>
      <c r="H149" s="19">
        <v>25.92</v>
      </c>
      <c r="I149" s="19">
        <v>-13.83</v>
      </c>
      <c r="J149" s="19">
        <v>-25.92</v>
      </c>
      <c r="K149" s="19" t="s">
        <v>53</v>
      </c>
      <c r="L149" s="19">
        <v>35.17</v>
      </c>
      <c r="M149" s="2" t="s">
        <v>99</v>
      </c>
      <c r="N149" s="2" t="s">
        <v>1756</v>
      </c>
      <c r="O149" s="2" t="s">
        <v>1757</v>
      </c>
      <c r="P149" s="2" t="s">
        <v>57</v>
      </c>
      <c r="Q149" s="2" t="s">
        <v>1758</v>
      </c>
      <c r="R149" s="2" t="s">
        <v>54</v>
      </c>
      <c r="S149" s="19">
        <v>49</v>
      </c>
      <c r="T149" s="19" t="s">
        <v>82</v>
      </c>
      <c r="U149" s="2" t="s">
        <v>83</v>
      </c>
      <c r="V149" s="2" t="s">
        <v>1759</v>
      </c>
      <c r="W149" s="2" t="s">
        <v>1760</v>
      </c>
      <c r="X149" s="2" t="s">
        <v>1761</v>
      </c>
      <c r="Y149" s="2" t="s">
        <v>54</v>
      </c>
      <c r="Z149" s="2" t="s">
        <v>1759</v>
      </c>
      <c r="AA149" s="2" t="s">
        <v>1762</v>
      </c>
      <c r="AB149" s="2" t="s">
        <v>1763</v>
      </c>
      <c r="AC149" s="2" t="s">
        <v>1764</v>
      </c>
      <c r="AD149" s="2" t="s">
        <v>509</v>
      </c>
      <c r="AE149" s="2" t="s">
        <v>1765</v>
      </c>
      <c r="AF149" s="2" t="s">
        <v>70</v>
      </c>
      <c r="AG149" s="2" t="s">
        <v>92</v>
      </c>
      <c r="AH149" s="2" t="s">
        <v>1766</v>
      </c>
      <c r="AI149" s="2" t="s">
        <v>1767</v>
      </c>
      <c r="AJ149" s="2" t="s">
        <v>95</v>
      </c>
      <c r="AK149" s="2" t="s">
        <v>1768</v>
      </c>
      <c r="AL149" s="2" t="s">
        <v>54</v>
      </c>
      <c r="AM149" s="2" t="s">
        <v>54</v>
      </c>
      <c r="AN149" s="2" t="s">
        <v>54</v>
      </c>
      <c r="AO149" s="2" t="s">
        <v>54</v>
      </c>
      <c r="AP149" s="2" t="s">
        <v>54</v>
      </c>
      <c r="AQ149" s="2" t="s">
        <v>54</v>
      </c>
      <c r="AR149" s="2" t="s">
        <v>54</v>
      </c>
      <c r="AS149" s="2" t="s">
        <v>52</v>
      </c>
      <c r="AT149" s="2" t="s">
        <v>53</v>
      </c>
      <c r="AU149" s="2" t="s">
        <v>52</v>
      </c>
    </row>
    <row r="150" spans="1:47" ht="22.5" hidden="1" customHeight="1" x14ac:dyDescent="0.25">
      <c r="A150" s="18" t="s">
        <v>1769</v>
      </c>
      <c r="B150" s="2" t="s">
        <v>1770</v>
      </c>
      <c r="C150" s="2" t="s">
        <v>50</v>
      </c>
      <c r="D150" s="2" t="s">
        <v>51</v>
      </c>
      <c r="E150" s="2" t="s">
        <v>52</v>
      </c>
      <c r="F150" s="19">
        <v>1</v>
      </c>
      <c r="G150" s="19">
        <v>58.4</v>
      </c>
      <c r="H150" s="19">
        <v>27.4</v>
      </c>
      <c r="I150" s="19">
        <v>-15.43</v>
      </c>
      <c r="J150" s="19">
        <v>-27.4</v>
      </c>
      <c r="K150" s="19" t="s">
        <v>53</v>
      </c>
      <c r="L150" s="19">
        <v>42.97</v>
      </c>
      <c r="M150" s="2" t="s">
        <v>54</v>
      </c>
      <c r="N150" s="2" t="s">
        <v>300</v>
      </c>
      <c r="O150" s="2" t="s">
        <v>1771</v>
      </c>
      <c r="P150" s="2" t="s">
        <v>57</v>
      </c>
      <c r="Q150" s="2" t="s">
        <v>1772</v>
      </c>
      <c r="R150" s="2" t="s">
        <v>54</v>
      </c>
      <c r="S150" s="19">
        <v>58.4</v>
      </c>
      <c r="T150" s="19" t="s">
        <v>82</v>
      </c>
      <c r="U150" s="2" t="s">
        <v>83</v>
      </c>
      <c r="V150" s="2" t="s">
        <v>1773</v>
      </c>
      <c r="W150" s="2" t="s">
        <v>1774</v>
      </c>
      <c r="X150" s="2" t="s">
        <v>1775</v>
      </c>
      <c r="Y150" s="2" t="s">
        <v>54</v>
      </c>
      <c r="Z150" s="2" t="s">
        <v>1773</v>
      </c>
      <c r="AA150" s="2" t="s">
        <v>1776</v>
      </c>
      <c r="AB150" s="2" t="s">
        <v>1777</v>
      </c>
      <c r="AC150" s="2" t="s">
        <v>1778</v>
      </c>
      <c r="AD150" s="2" t="s">
        <v>122</v>
      </c>
      <c r="AE150" s="2" t="s">
        <v>1779</v>
      </c>
      <c r="AF150" s="2" t="s">
        <v>70</v>
      </c>
      <c r="AG150" s="2" t="s">
        <v>92</v>
      </c>
      <c r="AH150" s="2" t="s">
        <v>802</v>
      </c>
      <c r="AI150" s="2" t="s">
        <v>1780</v>
      </c>
      <c r="AJ150" s="2" t="s">
        <v>95</v>
      </c>
      <c r="AK150" s="2" t="s">
        <v>1781</v>
      </c>
      <c r="AL150" s="2" t="s">
        <v>54</v>
      </c>
      <c r="AM150" s="2" t="s">
        <v>54</v>
      </c>
      <c r="AN150" s="2" t="s">
        <v>54</v>
      </c>
      <c r="AO150" s="2" t="s">
        <v>54</v>
      </c>
      <c r="AP150" s="2" t="s">
        <v>54</v>
      </c>
      <c r="AQ150" s="2" t="s">
        <v>54</v>
      </c>
      <c r="AR150" s="2" t="s">
        <v>54</v>
      </c>
      <c r="AS150" s="2" t="s">
        <v>52</v>
      </c>
      <c r="AT150" s="2" t="s">
        <v>53</v>
      </c>
      <c r="AU150" s="2" t="s">
        <v>52</v>
      </c>
    </row>
    <row r="151" spans="1:47" ht="22.5" hidden="1" customHeight="1" x14ac:dyDescent="0.25">
      <c r="A151" s="18" t="s">
        <v>1782</v>
      </c>
      <c r="B151" s="2" t="s">
        <v>1783</v>
      </c>
      <c r="C151" s="2" t="s">
        <v>50</v>
      </c>
      <c r="D151" s="2" t="s">
        <v>51</v>
      </c>
      <c r="E151" s="2" t="s">
        <v>52</v>
      </c>
      <c r="F151" s="19">
        <v>1</v>
      </c>
      <c r="G151" s="19">
        <v>51.15</v>
      </c>
      <c r="H151" s="19">
        <v>9.57</v>
      </c>
      <c r="I151" s="19">
        <v>-14.2</v>
      </c>
      <c r="J151" s="19">
        <v>-9.57</v>
      </c>
      <c r="K151" s="19" t="s">
        <v>53</v>
      </c>
      <c r="L151" s="19">
        <v>36.950000000000003</v>
      </c>
      <c r="M151" s="2" t="s">
        <v>99</v>
      </c>
      <c r="N151" s="2" t="s">
        <v>1784</v>
      </c>
      <c r="O151" s="2" t="s">
        <v>1785</v>
      </c>
      <c r="P151" s="2" t="s">
        <v>57</v>
      </c>
      <c r="Q151" s="2" t="s">
        <v>1786</v>
      </c>
      <c r="R151" s="2" t="s">
        <v>54</v>
      </c>
      <c r="S151" s="19">
        <v>51.15</v>
      </c>
      <c r="T151" s="19" t="s">
        <v>82</v>
      </c>
      <c r="U151" s="2" t="s">
        <v>60</v>
      </c>
      <c r="V151" s="2" t="s">
        <v>54</v>
      </c>
      <c r="W151" s="2" t="s">
        <v>54</v>
      </c>
      <c r="X151" s="2" t="s">
        <v>54</v>
      </c>
      <c r="Y151" s="2" t="s">
        <v>54</v>
      </c>
      <c r="Z151" s="2" t="s">
        <v>1787</v>
      </c>
      <c r="AA151" s="2" t="s">
        <v>1788</v>
      </c>
      <c r="AB151" s="2" t="s">
        <v>1789</v>
      </c>
      <c r="AC151" s="2" t="s">
        <v>1790</v>
      </c>
      <c r="AD151" s="2" t="s">
        <v>68</v>
      </c>
      <c r="AE151" s="2" t="s">
        <v>1791</v>
      </c>
      <c r="AF151" s="2" t="s">
        <v>70</v>
      </c>
      <c r="AG151" s="2" t="s">
        <v>109</v>
      </c>
      <c r="AH151" s="2" t="s">
        <v>1792</v>
      </c>
      <c r="AI151" s="2" t="s">
        <v>1793</v>
      </c>
      <c r="AJ151" s="2" t="s">
        <v>95</v>
      </c>
      <c r="AK151" s="2" t="s">
        <v>1794</v>
      </c>
      <c r="AL151" s="2" t="s">
        <v>54</v>
      </c>
      <c r="AM151" s="2" t="s">
        <v>54</v>
      </c>
      <c r="AN151" s="2" t="s">
        <v>54</v>
      </c>
      <c r="AO151" s="2" t="s">
        <v>54</v>
      </c>
      <c r="AP151" s="2" t="s">
        <v>54</v>
      </c>
      <c r="AQ151" s="2" t="s">
        <v>54</v>
      </c>
      <c r="AR151" s="2" t="s">
        <v>54</v>
      </c>
      <c r="AS151" s="2" t="s">
        <v>52</v>
      </c>
      <c r="AT151" s="2" t="s">
        <v>53</v>
      </c>
      <c r="AU151" s="2" t="s">
        <v>52</v>
      </c>
    </row>
    <row r="152" spans="1:47" ht="22.5" hidden="1" customHeight="1" x14ac:dyDescent="0.25">
      <c r="A152" s="18" t="s">
        <v>1795</v>
      </c>
      <c r="B152" s="2" t="s">
        <v>1796</v>
      </c>
      <c r="C152" s="2" t="s">
        <v>50</v>
      </c>
      <c r="D152" s="2" t="s">
        <v>51</v>
      </c>
      <c r="E152" s="2" t="s">
        <v>52</v>
      </c>
      <c r="F152" s="19">
        <v>1</v>
      </c>
      <c r="G152" s="19">
        <v>179.99</v>
      </c>
      <c r="H152" s="19" t="s">
        <v>53</v>
      </c>
      <c r="I152" s="19">
        <v>-30.6</v>
      </c>
      <c r="J152" s="19">
        <v>-20.45</v>
      </c>
      <c r="K152" s="19" t="s">
        <v>53</v>
      </c>
      <c r="L152" s="19">
        <v>128.94</v>
      </c>
      <c r="M152" s="2" t="s">
        <v>99</v>
      </c>
      <c r="N152" s="2" t="s">
        <v>365</v>
      </c>
      <c r="O152" s="2" t="s">
        <v>1607</v>
      </c>
      <c r="P152" s="2" t="s">
        <v>57</v>
      </c>
      <c r="Q152" s="2" t="s">
        <v>1608</v>
      </c>
      <c r="R152" s="2" t="s">
        <v>54</v>
      </c>
      <c r="S152" s="19">
        <v>179.99</v>
      </c>
      <c r="T152" s="19" t="s">
        <v>82</v>
      </c>
      <c r="U152" s="2" t="s">
        <v>60</v>
      </c>
      <c r="V152" s="2" t="s">
        <v>54</v>
      </c>
      <c r="W152" s="2" t="s">
        <v>54</v>
      </c>
      <c r="X152" s="2" t="s">
        <v>54</v>
      </c>
      <c r="Y152" s="2" t="s">
        <v>54</v>
      </c>
      <c r="Z152" s="2" t="s">
        <v>1797</v>
      </c>
      <c r="AA152" s="2" t="s">
        <v>1798</v>
      </c>
      <c r="AB152" s="2" t="s">
        <v>1799</v>
      </c>
      <c r="AC152" s="2" t="s">
        <v>1158</v>
      </c>
      <c r="AD152" s="2" t="s">
        <v>173</v>
      </c>
      <c r="AE152" s="2" t="s">
        <v>1800</v>
      </c>
      <c r="AF152" s="2" t="s">
        <v>70</v>
      </c>
      <c r="AG152" s="2" t="s">
        <v>109</v>
      </c>
      <c r="AH152" s="2" t="s">
        <v>1801</v>
      </c>
      <c r="AI152" s="2" t="s">
        <v>905</v>
      </c>
      <c r="AJ152" s="2" t="s">
        <v>95</v>
      </c>
      <c r="AK152" s="2" t="s">
        <v>1802</v>
      </c>
      <c r="AL152" s="2" t="s">
        <v>54</v>
      </c>
      <c r="AM152" s="2" t="s">
        <v>54</v>
      </c>
      <c r="AN152" s="2" t="s">
        <v>54</v>
      </c>
      <c r="AO152" s="2" t="s">
        <v>54</v>
      </c>
      <c r="AP152" s="2" t="s">
        <v>54</v>
      </c>
      <c r="AQ152" s="2" t="s">
        <v>54</v>
      </c>
      <c r="AR152" s="2" t="s">
        <v>54</v>
      </c>
      <c r="AS152" s="2" t="s">
        <v>52</v>
      </c>
      <c r="AT152" s="2" t="s">
        <v>53</v>
      </c>
      <c r="AU152" s="2" t="s">
        <v>52</v>
      </c>
    </row>
    <row r="153" spans="1:47" ht="22.5" hidden="1" customHeight="1" x14ac:dyDescent="0.25">
      <c r="A153" s="18" t="s">
        <v>1803</v>
      </c>
      <c r="B153" s="2" t="s">
        <v>1804</v>
      </c>
      <c r="C153" s="2" t="s">
        <v>50</v>
      </c>
      <c r="D153" s="2" t="s">
        <v>1409</v>
      </c>
      <c r="E153" s="2" t="s">
        <v>52</v>
      </c>
      <c r="F153" s="19">
        <v>1</v>
      </c>
      <c r="G153" s="19">
        <v>61.29</v>
      </c>
      <c r="H153" s="19">
        <v>12.72</v>
      </c>
      <c r="I153" s="19">
        <v>-15.92</v>
      </c>
      <c r="J153" s="19">
        <v>-12.72</v>
      </c>
      <c r="K153" s="19" t="s">
        <v>53</v>
      </c>
      <c r="L153" s="19">
        <v>45.37</v>
      </c>
      <c r="M153" s="2" t="s">
        <v>99</v>
      </c>
      <c r="N153" s="2" t="s">
        <v>288</v>
      </c>
      <c r="O153" s="2" t="s">
        <v>316</v>
      </c>
      <c r="P153" s="2" t="s">
        <v>57</v>
      </c>
      <c r="Q153" s="2" t="s">
        <v>317</v>
      </c>
      <c r="R153" s="2" t="s">
        <v>54</v>
      </c>
      <c r="S153" s="19">
        <v>61.29</v>
      </c>
      <c r="T153" s="19" t="s">
        <v>82</v>
      </c>
      <c r="U153" s="2" t="s">
        <v>60</v>
      </c>
      <c r="V153" s="2" t="s">
        <v>54</v>
      </c>
      <c r="W153" s="2" t="s">
        <v>54</v>
      </c>
      <c r="X153" s="2" t="s">
        <v>54</v>
      </c>
      <c r="Y153" s="2" t="s">
        <v>54</v>
      </c>
      <c r="Z153" s="2" t="s">
        <v>1805</v>
      </c>
      <c r="AA153" s="2" t="s">
        <v>1806</v>
      </c>
      <c r="AB153" s="2" t="s">
        <v>1807</v>
      </c>
      <c r="AC153" s="2" t="s">
        <v>1583</v>
      </c>
      <c r="AD153" s="2" t="s">
        <v>187</v>
      </c>
      <c r="AE153" s="2" t="s">
        <v>1808</v>
      </c>
      <c r="AF153" s="2" t="s">
        <v>70</v>
      </c>
      <c r="AG153" s="2" t="s">
        <v>109</v>
      </c>
      <c r="AH153" s="2" t="s">
        <v>1809</v>
      </c>
      <c r="AI153" s="2" t="s">
        <v>1810</v>
      </c>
      <c r="AJ153" s="2" t="s">
        <v>95</v>
      </c>
      <c r="AK153" s="2" t="s">
        <v>1811</v>
      </c>
      <c r="AL153" s="2" t="s">
        <v>54</v>
      </c>
      <c r="AM153" s="2" t="s">
        <v>54</v>
      </c>
      <c r="AN153" s="2" t="s">
        <v>54</v>
      </c>
      <c r="AO153" s="2" t="s">
        <v>54</v>
      </c>
      <c r="AP153" s="2" t="s">
        <v>54</v>
      </c>
      <c r="AQ153" s="2" t="s">
        <v>54</v>
      </c>
      <c r="AR153" s="2" t="s">
        <v>54</v>
      </c>
      <c r="AS153" s="2" t="s">
        <v>52</v>
      </c>
      <c r="AT153" s="2" t="s">
        <v>53</v>
      </c>
      <c r="AU153" s="2" t="s">
        <v>52</v>
      </c>
    </row>
    <row r="154" spans="1:47" ht="22.5" hidden="1" customHeight="1" x14ac:dyDescent="0.25">
      <c r="A154" s="18" t="s">
        <v>1812</v>
      </c>
      <c r="B154" s="2" t="s">
        <v>1813</v>
      </c>
      <c r="C154" s="2" t="s">
        <v>50</v>
      </c>
      <c r="D154" s="2" t="s">
        <v>51</v>
      </c>
      <c r="E154" s="2" t="s">
        <v>52</v>
      </c>
      <c r="F154" s="19">
        <v>1</v>
      </c>
      <c r="G154" s="19">
        <v>47.9</v>
      </c>
      <c r="H154" s="19">
        <v>9.9</v>
      </c>
      <c r="I154" s="19">
        <v>-13.64</v>
      </c>
      <c r="J154" s="19">
        <v>-9.9</v>
      </c>
      <c r="K154" s="19" t="s">
        <v>53</v>
      </c>
      <c r="L154" s="19">
        <v>34.26</v>
      </c>
      <c r="M154" s="2" t="s">
        <v>99</v>
      </c>
      <c r="N154" s="2" t="s">
        <v>1814</v>
      </c>
      <c r="O154" s="2" t="s">
        <v>1815</v>
      </c>
      <c r="P154" s="2" t="s">
        <v>57</v>
      </c>
      <c r="Q154" s="2" t="s">
        <v>1816</v>
      </c>
      <c r="R154" s="2" t="s">
        <v>54</v>
      </c>
      <c r="S154" s="19">
        <v>47.9</v>
      </c>
      <c r="T154" s="19" t="s">
        <v>82</v>
      </c>
      <c r="U154" s="2" t="s">
        <v>60</v>
      </c>
      <c r="V154" s="2" t="s">
        <v>54</v>
      </c>
      <c r="W154" s="2" t="s">
        <v>54</v>
      </c>
      <c r="X154" s="2" t="s">
        <v>54</v>
      </c>
      <c r="Y154" s="2" t="s">
        <v>54</v>
      </c>
      <c r="Z154" s="2" t="s">
        <v>1817</v>
      </c>
      <c r="AA154" s="2" t="s">
        <v>1818</v>
      </c>
      <c r="AB154" s="2" t="s">
        <v>1819</v>
      </c>
      <c r="AC154" s="2" t="s">
        <v>1820</v>
      </c>
      <c r="AD154" s="2" t="s">
        <v>68</v>
      </c>
      <c r="AE154" s="2" t="s">
        <v>1821</v>
      </c>
      <c r="AF154" s="2" t="s">
        <v>70</v>
      </c>
      <c r="AG154" s="2" t="s">
        <v>109</v>
      </c>
      <c r="AH154" s="2" t="s">
        <v>1822</v>
      </c>
      <c r="AI154" s="2" t="s">
        <v>1823</v>
      </c>
      <c r="AJ154" s="2" t="s">
        <v>95</v>
      </c>
      <c r="AK154" s="2" t="s">
        <v>1824</v>
      </c>
      <c r="AL154" s="2" t="s">
        <v>54</v>
      </c>
      <c r="AM154" s="2" t="s">
        <v>54</v>
      </c>
      <c r="AN154" s="2" t="s">
        <v>54</v>
      </c>
      <c r="AO154" s="2" t="s">
        <v>54</v>
      </c>
      <c r="AP154" s="2" t="s">
        <v>54</v>
      </c>
      <c r="AQ154" s="2" t="s">
        <v>54</v>
      </c>
      <c r="AR154" s="2" t="s">
        <v>54</v>
      </c>
      <c r="AS154" s="2" t="s">
        <v>52</v>
      </c>
      <c r="AT154" s="2" t="s">
        <v>53</v>
      </c>
      <c r="AU154" s="2" t="s">
        <v>52</v>
      </c>
    </row>
    <row r="155" spans="1:47" ht="22.5" hidden="1" customHeight="1" x14ac:dyDescent="0.25">
      <c r="A155" s="18" t="s">
        <v>1825</v>
      </c>
      <c r="B155" s="2" t="s">
        <v>1826</v>
      </c>
      <c r="C155" s="2" t="s">
        <v>50</v>
      </c>
      <c r="D155" s="2" t="s">
        <v>145</v>
      </c>
      <c r="E155" s="2" t="s">
        <v>52</v>
      </c>
      <c r="F155" s="19">
        <v>1</v>
      </c>
      <c r="G155" s="19">
        <v>185.99</v>
      </c>
      <c r="H155" s="19" t="s">
        <v>53</v>
      </c>
      <c r="I155" s="19">
        <v>-31.62</v>
      </c>
      <c r="J155" s="19">
        <v>-20.45</v>
      </c>
      <c r="K155" s="19" t="s">
        <v>53</v>
      </c>
      <c r="L155" s="19">
        <v>133.91999999999999</v>
      </c>
      <c r="M155" s="2" t="s">
        <v>99</v>
      </c>
      <c r="N155" s="2" t="s">
        <v>180</v>
      </c>
      <c r="O155" s="2" t="s">
        <v>807</v>
      </c>
      <c r="P155" s="2" t="s">
        <v>57</v>
      </c>
      <c r="Q155" s="2" t="s">
        <v>808</v>
      </c>
      <c r="R155" s="2" t="s">
        <v>54</v>
      </c>
      <c r="S155" s="19">
        <v>185.99</v>
      </c>
      <c r="T155" s="19" t="s">
        <v>82</v>
      </c>
      <c r="U155" s="2" t="s">
        <v>60</v>
      </c>
      <c r="V155" s="2" t="s">
        <v>54</v>
      </c>
      <c r="W155" s="2" t="s">
        <v>54</v>
      </c>
      <c r="X155" s="2" t="s">
        <v>54</v>
      </c>
      <c r="Y155" s="2" t="s">
        <v>54</v>
      </c>
      <c r="Z155" s="2" t="s">
        <v>1827</v>
      </c>
      <c r="AA155" s="2" t="s">
        <v>1828</v>
      </c>
      <c r="AB155" s="2" t="s">
        <v>1829</v>
      </c>
      <c r="AC155" s="2" t="s">
        <v>1830</v>
      </c>
      <c r="AD155" s="2" t="s">
        <v>90</v>
      </c>
      <c r="AE155" s="2" t="s">
        <v>1831</v>
      </c>
      <c r="AF155" s="2" t="s">
        <v>70</v>
      </c>
      <c r="AG155" s="2" t="s">
        <v>109</v>
      </c>
      <c r="AH155" s="2" t="s">
        <v>1230</v>
      </c>
      <c r="AI155" s="2" t="s">
        <v>1832</v>
      </c>
      <c r="AJ155" s="2" t="s">
        <v>95</v>
      </c>
      <c r="AK155" s="2" t="s">
        <v>1833</v>
      </c>
      <c r="AL155" s="2" t="s">
        <v>54</v>
      </c>
      <c r="AM155" s="2" t="s">
        <v>54</v>
      </c>
      <c r="AN155" s="2" t="s">
        <v>54</v>
      </c>
      <c r="AO155" s="2" t="s">
        <v>54</v>
      </c>
      <c r="AP155" s="2" t="s">
        <v>54</v>
      </c>
      <c r="AQ155" s="2" t="s">
        <v>54</v>
      </c>
      <c r="AR155" s="2" t="s">
        <v>54</v>
      </c>
      <c r="AS155" s="2" t="s">
        <v>52</v>
      </c>
      <c r="AT155" s="2" t="s">
        <v>53</v>
      </c>
      <c r="AU155" s="2" t="s">
        <v>52</v>
      </c>
    </row>
    <row r="156" spans="1:47" ht="22.5" hidden="1" customHeight="1" x14ac:dyDescent="0.25">
      <c r="A156" s="18" t="s">
        <v>1834</v>
      </c>
      <c r="B156" s="2" t="s">
        <v>1835</v>
      </c>
      <c r="C156" s="2" t="s">
        <v>129</v>
      </c>
      <c r="D156" s="2" t="s">
        <v>1836</v>
      </c>
      <c r="E156" s="2" t="s">
        <v>52</v>
      </c>
      <c r="F156" s="19">
        <v>1</v>
      </c>
      <c r="G156" s="19">
        <v>193.35</v>
      </c>
      <c r="H156" s="19">
        <v>34.380000000000003</v>
      </c>
      <c r="I156" s="19">
        <v>-32.869999999999997</v>
      </c>
      <c r="J156" s="19">
        <v>-54.83</v>
      </c>
      <c r="K156" s="19" t="s">
        <v>53</v>
      </c>
      <c r="L156" s="19">
        <v>140.03</v>
      </c>
      <c r="M156" s="2" t="s">
        <v>54</v>
      </c>
      <c r="N156" s="2" t="s">
        <v>1837</v>
      </c>
      <c r="O156" s="2" t="s">
        <v>1838</v>
      </c>
      <c r="P156" s="2" t="s">
        <v>57</v>
      </c>
      <c r="Q156" s="2" t="s">
        <v>1839</v>
      </c>
      <c r="R156" s="2" t="s">
        <v>54</v>
      </c>
      <c r="S156" s="19">
        <v>193.35</v>
      </c>
      <c r="T156" s="19" t="s">
        <v>82</v>
      </c>
      <c r="U156" s="2" t="s">
        <v>83</v>
      </c>
      <c r="V156" s="2" t="s">
        <v>1840</v>
      </c>
      <c r="W156" s="2" t="s">
        <v>1841</v>
      </c>
      <c r="X156" s="2" t="s">
        <v>1842</v>
      </c>
      <c r="Y156" s="2" t="s">
        <v>54</v>
      </c>
      <c r="Z156" s="2" t="s">
        <v>1840</v>
      </c>
      <c r="AA156" s="2" t="s">
        <v>1843</v>
      </c>
      <c r="AB156" s="2" t="s">
        <v>1844</v>
      </c>
      <c r="AC156" s="2" t="s">
        <v>1845</v>
      </c>
      <c r="AD156" s="2" t="s">
        <v>1846</v>
      </c>
      <c r="AE156" s="2" t="s">
        <v>1847</v>
      </c>
      <c r="AF156" s="2" t="s">
        <v>70</v>
      </c>
      <c r="AG156" s="2" t="s">
        <v>92</v>
      </c>
      <c r="AH156" s="2" t="s">
        <v>1848</v>
      </c>
      <c r="AI156" s="2" t="s">
        <v>54</v>
      </c>
      <c r="AJ156" s="2" t="s">
        <v>1849</v>
      </c>
      <c r="AK156" s="2" t="s">
        <v>1850</v>
      </c>
      <c r="AL156" s="2" t="s">
        <v>1851</v>
      </c>
      <c r="AM156" s="2" t="s">
        <v>54</v>
      </c>
      <c r="AN156" s="2" t="s">
        <v>54</v>
      </c>
      <c r="AO156" s="2" t="s">
        <v>54</v>
      </c>
      <c r="AP156" s="2" t="s">
        <v>54</v>
      </c>
      <c r="AQ156" s="2" t="s">
        <v>54</v>
      </c>
      <c r="AR156" s="2" t="s">
        <v>54</v>
      </c>
      <c r="AS156" s="2" t="s">
        <v>52</v>
      </c>
      <c r="AT156" s="2" t="s">
        <v>53</v>
      </c>
      <c r="AU156" s="2" t="s">
        <v>52</v>
      </c>
    </row>
    <row r="157" spans="1:47" ht="22.5" hidden="1" customHeight="1" x14ac:dyDescent="0.25">
      <c r="A157" s="18" t="s">
        <v>1852</v>
      </c>
      <c r="B157" s="2" t="s">
        <v>1835</v>
      </c>
      <c r="C157" s="2" t="s">
        <v>1853</v>
      </c>
      <c r="D157" s="2" t="s">
        <v>1854</v>
      </c>
      <c r="E157" s="2" t="s">
        <v>52</v>
      </c>
      <c r="F157" s="19">
        <v>1</v>
      </c>
      <c r="G157" s="19">
        <v>169.99</v>
      </c>
      <c r="H157" s="19">
        <v>16.149999999999999</v>
      </c>
      <c r="I157" s="19">
        <v>-28.9</v>
      </c>
      <c r="J157" s="19">
        <v>-36.6</v>
      </c>
      <c r="K157" s="19" t="s">
        <v>53</v>
      </c>
      <c r="L157" s="19">
        <v>120.64</v>
      </c>
      <c r="M157" s="2" t="s">
        <v>54</v>
      </c>
      <c r="N157" s="2" t="s">
        <v>365</v>
      </c>
      <c r="O157" s="2" t="s">
        <v>453</v>
      </c>
      <c r="P157" s="2" t="s">
        <v>57</v>
      </c>
      <c r="Q157" s="2" t="s">
        <v>454</v>
      </c>
      <c r="R157" s="2" t="s">
        <v>54</v>
      </c>
      <c r="S157" s="19">
        <v>169.99</v>
      </c>
      <c r="T157" s="19" t="s">
        <v>82</v>
      </c>
      <c r="U157" s="2" t="s">
        <v>60</v>
      </c>
      <c r="V157" s="2" t="s">
        <v>54</v>
      </c>
      <c r="W157" s="2" t="s">
        <v>54</v>
      </c>
      <c r="X157" s="2" t="s">
        <v>54</v>
      </c>
      <c r="Y157" s="2" t="s">
        <v>54</v>
      </c>
      <c r="Z157" s="2" t="s">
        <v>1855</v>
      </c>
      <c r="AA157" s="2" t="s">
        <v>1856</v>
      </c>
      <c r="AB157" s="2" t="s">
        <v>1857</v>
      </c>
      <c r="AC157" s="2" t="s">
        <v>1858</v>
      </c>
      <c r="AD157" s="2" t="s">
        <v>107</v>
      </c>
      <c r="AE157" s="2" t="s">
        <v>1859</v>
      </c>
      <c r="AF157" s="2" t="s">
        <v>70</v>
      </c>
      <c r="AG157" s="2" t="s">
        <v>109</v>
      </c>
      <c r="AH157" s="2" t="s">
        <v>54</v>
      </c>
      <c r="AI157" s="2" t="s">
        <v>54</v>
      </c>
      <c r="AJ157" s="2" t="s">
        <v>1860</v>
      </c>
      <c r="AK157" s="2" t="s">
        <v>1861</v>
      </c>
      <c r="AL157" s="2" t="s">
        <v>54</v>
      </c>
      <c r="AM157" s="2" t="s">
        <v>54</v>
      </c>
      <c r="AN157" s="2" t="s">
        <v>54</v>
      </c>
      <c r="AO157" s="2" t="s">
        <v>54</v>
      </c>
      <c r="AP157" s="2" t="s">
        <v>54</v>
      </c>
      <c r="AQ157" s="2" t="s">
        <v>54</v>
      </c>
      <c r="AR157" s="2" t="s">
        <v>54</v>
      </c>
      <c r="AS157" s="2" t="s">
        <v>52</v>
      </c>
      <c r="AT157" s="2" t="s">
        <v>53</v>
      </c>
      <c r="AU157" s="2" t="s">
        <v>52</v>
      </c>
    </row>
    <row r="158" spans="1:47" ht="22.5" hidden="1" customHeight="1" x14ac:dyDescent="0.25">
      <c r="A158" s="18" t="s">
        <v>1862</v>
      </c>
      <c r="B158" s="2" t="s">
        <v>1863</v>
      </c>
      <c r="C158" s="2" t="s">
        <v>50</v>
      </c>
      <c r="D158" s="2" t="s">
        <v>51</v>
      </c>
      <c r="E158" s="2" t="s">
        <v>99</v>
      </c>
      <c r="F158" s="19">
        <v>2</v>
      </c>
      <c r="G158" s="19">
        <v>39.979999999999997</v>
      </c>
      <c r="H158" s="19">
        <v>26.1</v>
      </c>
      <c r="I158" s="19">
        <v>-17.8</v>
      </c>
      <c r="J158" s="19">
        <v>-26.1</v>
      </c>
      <c r="K158" s="19" t="s">
        <v>53</v>
      </c>
      <c r="L158" s="19">
        <v>22.18</v>
      </c>
      <c r="M158" s="2" t="s">
        <v>54</v>
      </c>
      <c r="N158" s="2" t="s">
        <v>528</v>
      </c>
      <c r="O158" s="2" t="s">
        <v>529</v>
      </c>
      <c r="P158" s="2" t="s">
        <v>57</v>
      </c>
      <c r="Q158" s="2" t="s">
        <v>530</v>
      </c>
      <c r="R158" s="2" t="s">
        <v>54</v>
      </c>
      <c r="S158" s="19">
        <v>19.989999999999998</v>
      </c>
      <c r="T158" s="19" t="s">
        <v>82</v>
      </c>
      <c r="U158" s="2" t="s">
        <v>60</v>
      </c>
      <c r="V158" s="2" t="s">
        <v>54</v>
      </c>
      <c r="W158" s="2" t="s">
        <v>54</v>
      </c>
      <c r="X158" s="2" t="s">
        <v>54</v>
      </c>
      <c r="Y158" s="2" t="s">
        <v>54</v>
      </c>
      <c r="Z158" s="2" t="s">
        <v>1864</v>
      </c>
      <c r="AA158" s="2" t="s">
        <v>1865</v>
      </c>
      <c r="AB158" s="2" t="s">
        <v>1866</v>
      </c>
      <c r="AC158" s="2" t="s">
        <v>1867</v>
      </c>
      <c r="AD158" s="2" t="s">
        <v>1288</v>
      </c>
      <c r="AE158" s="2" t="s">
        <v>1868</v>
      </c>
      <c r="AF158" s="2" t="s">
        <v>70</v>
      </c>
      <c r="AG158" s="2" t="s">
        <v>109</v>
      </c>
      <c r="AH158" s="2" t="s">
        <v>1869</v>
      </c>
      <c r="AI158" s="2" t="s">
        <v>1870</v>
      </c>
      <c r="AJ158" s="2" t="s">
        <v>95</v>
      </c>
      <c r="AK158" s="2" t="s">
        <v>1871</v>
      </c>
      <c r="AL158" s="2" t="s">
        <v>54</v>
      </c>
      <c r="AM158" s="2" t="s">
        <v>54</v>
      </c>
      <c r="AN158" s="2" t="s">
        <v>54</v>
      </c>
      <c r="AO158" s="2" t="s">
        <v>54</v>
      </c>
      <c r="AP158" s="2" t="s">
        <v>54</v>
      </c>
      <c r="AQ158" s="2" t="s">
        <v>54</v>
      </c>
      <c r="AR158" s="2" t="s">
        <v>54</v>
      </c>
      <c r="AS158" s="2" t="s">
        <v>52</v>
      </c>
      <c r="AT158" s="2" t="s">
        <v>53</v>
      </c>
      <c r="AU158" s="2" t="s">
        <v>52</v>
      </c>
    </row>
    <row r="159" spans="1:47" ht="22.5" hidden="1" customHeight="1" x14ac:dyDescent="0.25">
      <c r="A159" s="18" t="s">
        <v>1872</v>
      </c>
      <c r="B159" s="2" t="s">
        <v>1873</v>
      </c>
      <c r="C159" s="2" t="s">
        <v>129</v>
      </c>
      <c r="D159" s="2" t="s">
        <v>1874</v>
      </c>
      <c r="E159" s="2" t="s">
        <v>52</v>
      </c>
      <c r="F159" s="19">
        <v>1</v>
      </c>
      <c r="G159" s="19">
        <v>567.9</v>
      </c>
      <c r="H159" s="19" t="s">
        <v>53</v>
      </c>
      <c r="I159" s="19">
        <v>-96.54</v>
      </c>
      <c r="J159" s="19">
        <v>-20.45</v>
      </c>
      <c r="K159" s="19" t="s">
        <v>53</v>
      </c>
      <c r="L159" s="19">
        <v>450.91</v>
      </c>
      <c r="M159" s="2" t="s">
        <v>99</v>
      </c>
      <c r="N159" s="2" t="s">
        <v>1875</v>
      </c>
      <c r="O159" s="2" t="s">
        <v>1876</v>
      </c>
      <c r="P159" s="2" t="s">
        <v>57</v>
      </c>
      <c r="Q159" s="2" t="s">
        <v>1877</v>
      </c>
      <c r="R159" s="2" t="s">
        <v>54</v>
      </c>
      <c r="S159" s="19">
        <v>567.9</v>
      </c>
      <c r="T159" s="19" t="s">
        <v>82</v>
      </c>
      <c r="U159" s="2" t="s">
        <v>83</v>
      </c>
      <c r="V159" s="2" t="s">
        <v>1878</v>
      </c>
      <c r="W159" s="2" t="s">
        <v>1879</v>
      </c>
      <c r="X159" s="2" t="s">
        <v>1880</v>
      </c>
      <c r="Y159" s="2" t="s">
        <v>54</v>
      </c>
      <c r="Z159" s="2" t="s">
        <v>1878</v>
      </c>
      <c r="AA159" s="2" t="s">
        <v>1881</v>
      </c>
      <c r="AB159" s="2" t="s">
        <v>1882</v>
      </c>
      <c r="AC159" s="2" t="s">
        <v>1883</v>
      </c>
      <c r="AD159" s="2" t="s">
        <v>107</v>
      </c>
      <c r="AE159" s="2" t="s">
        <v>1884</v>
      </c>
      <c r="AF159" s="2" t="s">
        <v>70</v>
      </c>
      <c r="AG159" s="2" t="s">
        <v>92</v>
      </c>
      <c r="AH159" s="2" t="s">
        <v>1885</v>
      </c>
      <c r="AI159" s="2" t="s">
        <v>54</v>
      </c>
      <c r="AJ159" s="2" t="s">
        <v>1886</v>
      </c>
      <c r="AK159" s="2" t="s">
        <v>1887</v>
      </c>
      <c r="AL159" s="2" t="s">
        <v>1888</v>
      </c>
      <c r="AM159" s="2" t="s">
        <v>54</v>
      </c>
      <c r="AN159" s="2" t="s">
        <v>54</v>
      </c>
      <c r="AO159" s="2" t="s">
        <v>54</v>
      </c>
      <c r="AP159" s="2" t="s">
        <v>54</v>
      </c>
      <c r="AQ159" s="2" t="s">
        <v>54</v>
      </c>
      <c r="AR159" s="2" t="s">
        <v>54</v>
      </c>
      <c r="AS159" s="2" t="s">
        <v>52</v>
      </c>
      <c r="AT159" s="2" t="s">
        <v>53</v>
      </c>
      <c r="AU159" s="2" t="s">
        <v>52</v>
      </c>
    </row>
    <row r="160" spans="1:47" ht="22.5" hidden="1" customHeight="1" x14ac:dyDescent="0.25">
      <c r="A160" s="18" t="s">
        <v>1889</v>
      </c>
      <c r="B160" s="2" t="s">
        <v>1890</v>
      </c>
      <c r="C160" s="2" t="s">
        <v>50</v>
      </c>
      <c r="D160" s="2" t="s">
        <v>145</v>
      </c>
      <c r="E160" s="2" t="s">
        <v>52</v>
      </c>
      <c r="F160" s="19">
        <v>1</v>
      </c>
      <c r="G160" s="19">
        <v>19</v>
      </c>
      <c r="H160" s="19">
        <v>28.7</v>
      </c>
      <c r="I160" s="19">
        <v>-2.2799999999999998</v>
      </c>
      <c r="J160" s="19">
        <v>-28.7</v>
      </c>
      <c r="K160" s="19" t="s">
        <v>53</v>
      </c>
      <c r="L160" s="19">
        <v>16.72</v>
      </c>
      <c r="M160" s="2" t="s">
        <v>54</v>
      </c>
      <c r="N160" s="2" t="s">
        <v>401</v>
      </c>
      <c r="O160" s="2" t="s">
        <v>402</v>
      </c>
      <c r="P160" s="2" t="s">
        <v>1891</v>
      </c>
      <c r="Q160" s="2" t="s">
        <v>403</v>
      </c>
      <c r="R160" s="2" t="s">
        <v>54</v>
      </c>
      <c r="S160" s="19">
        <v>19</v>
      </c>
      <c r="T160" s="19" t="s">
        <v>82</v>
      </c>
      <c r="U160" s="2" t="s">
        <v>60</v>
      </c>
      <c r="V160" s="2" t="s">
        <v>54</v>
      </c>
      <c r="W160" s="2" t="s">
        <v>54</v>
      </c>
      <c r="X160" s="2" t="s">
        <v>54</v>
      </c>
      <c r="Y160" s="2" t="s">
        <v>54</v>
      </c>
      <c r="Z160" s="2" t="s">
        <v>1892</v>
      </c>
      <c r="AA160" s="2" t="s">
        <v>1893</v>
      </c>
      <c r="AB160" s="2" t="s">
        <v>1894</v>
      </c>
      <c r="AC160" s="2" t="s">
        <v>1895</v>
      </c>
      <c r="AD160" s="2" t="s">
        <v>1533</v>
      </c>
      <c r="AE160" s="2" t="s">
        <v>1896</v>
      </c>
      <c r="AF160" s="2" t="s">
        <v>70</v>
      </c>
      <c r="AG160" s="2" t="s">
        <v>109</v>
      </c>
      <c r="AH160" s="2" t="s">
        <v>1897</v>
      </c>
      <c r="AI160" s="2" t="s">
        <v>1898</v>
      </c>
      <c r="AJ160" s="2" t="s">
        <v>95</v>
      </c>
      <c r="AK160" s="2" t="s">
        <v>1899</v>
      </c>
      <c r="AL160" s="2" t="s">
        <v>1900</v>
      </c>
      <c r="AM160" s="2" t="s">
        <v>54</v>
      </c>
      <c r="AN160" s="2" t="s">
        <v>54</v>
      </c>
      <c r="AO160" s="2" t="s">
        <v>54</v>
      </c>
      <c r="AP160" s="2" t="s">
        <v>54</v>
      </c>
      <c r="AQ160" s="2" t="s">
        <v>54</v>
      </c>
      <c r="AR160" s="2" t="s">
        <v>54</v>
      </c>
      <c r="AS160" s="2" t="s">
        <v>52</v>
      </c>
      <c r="AT160" s="2" t="s">
        <v>53</v>
      </c>
      <c r="AU160" s="2" t="s">
        <v>52</v>
      </c>
    </row>
    <row r="161" spans="1:47" ht="22.5" hidden="1" customHeight="1" x14ac:dyDescent="0.25">
      <c r="A161" s="18" t="s">
        <v>1901</v>
      </c>
      <c r="B161" s="2" t="s">
        <v>1902</v>
      </c>
      <c r="C161" s="2" t="s">
        <v>50</v>
      </c>
      <c r="D161" s="2" t="s">
        <v>1409</v>
      </c>
      <c r="E161" s="2" t="s">
        <v>52</v>
      </c>
      <c r="F161" s="19">
        <v>1</v>
      </c>
      <c r="G161" s="19">
        <v>67.48</v>
      </c>
      <c r="H161" s="19">
        <v>13.9</v>
      </c>
      <c r="I161" s="19">
        <v>-16.97</v>
      </c>
      <c r="J161" s="19" t="s">
        <v>53</v>
      </c>
      <c r="K161" s="19" t="s">
        <v>53</v>
      </c>
      <c r="L161" s="19">
        <v>64.41</v>
      </c>
      <c r="M161" s="2" t="s">
        <v>99</v>
      </c>
      <c r="N161" s="2" t="s">
        <v>1903</v>
      </c>
      <c r="O161" s="2" t="s">
        <v>1904</v>
      </c>
      <c r="P161" s="2" t="s">
        <v>57</v>
      </c>
      <c r="Q161" s="2" t="s">
        <v>1905</v>
      </c>
      <c r="R161" s="2" t="s">
        <v>54</v>
      </c>
      <c r="S161" s="19">
        <v>67.48</v>
      </c>
      <c r="T161" s="19" t="s">
        <v>82</v>
      </c>
      <c r="U161" s="2" t="s">
        <v>83</v>
      </c>
      <c r="V161" s="2" t="s">
        <v>1906</v>
      </c>
      <c r="W161" s="2" t="s">
        <v>1907</v>
      </c>
      <c r="X161" s="2" t="s">
        <v>1908</v>
      </c>
      <c r="Y161" s="2" t="s">
        <v>54</v>
      </c>
      <c r="Z161" s="2" t="s">
        <v>1906</v>
      </c>
      <c r="AA161" s="2" t="s">
        <v>1909</v>
      </c>
      <c r="AB161" s="2" t="s">
        <v>1910</v>
      </c>
      <c r="AC161" s="2" t="s">
        <v>68</v>
      </c>
      <c r="AD161" s="2" t="s">
        <v>68</v>
      </c>
      <c r="AE161" s="2" t="s">
        <v>1911</v>
      </c>
      <c r="AF161" s="2" t="s">
        <v>70</v>
      </c>
      <c r="AG161" s="2" t="s">
        <v>71</v>
      </c>
      <c r="AH161" s="2" t="s">
        <v>1912</v>
      </c>
      <c r="AI161" s="2" t="s">
        <v>1913</v>
      </c>
      <c r="AJ161" s="2" t="s">
        <v>1914</v>
      </c>
      <c r="AK161" s="2" t="s">
        <v>1915</v>
      </c>
      <c r="AL161" s="2" t="s">
        <v>54</v>
      </c>
      <c r="AM161" s="2" t="s">
        <v>54</v>
      </c>
      <c r="AN161" s="2" t="s">
        <v>54</v>
      </c>
      <c r="AO161" s="2" t="s">
        <v>54</v>
      </c>
      <c r="AP161" s="2" t="s">
        <v>54</v>
      </c>
      <c r="AQ161" s="2" t="s">
        <v>54</v>
      </c>
      <c r="AR161" s="2" t="s">
        <v>54</v>
      </c>
      <c r="AS161" s="2" t="s">
        <v>52</v>
      </c>
      <c r="AT161" s="2" t="s">
        <v>53</v>
      </c>
      <c r="AU161" s="2" t="s">
        <v>52</v>
      </c>
    </row>
    <row r="162" spans="1:47" ht="22.5" hidden="1" customHeight="1" x14ac:dyDescent="0.25">
      <c r="A162" s="18" t="s">
        <v>1916</v>
      </c>
      <c r="B162" s="2" t="s">
        <v>1917</v>
      </c>
      <c r="C162" s="2" t="s">
        <v>50</v>
      </c>
      <c r="D162" s="2" t="s">
        <v>51</v>
      </c>
      <c r="E162" s="2" t="s">
        <v>99</v>
      </c>
      <c r="F162" s="19">
        <v>1</v>
      </c>
      <c r="G162" s="19">
        <v>55.79</v>
      </c>
      <c r="H162" s="19">
        <v>5.39</v>
      </c>
      <c r="I162" s="19">
        <v>-14.98</v>
      </c>
      <c r="J162" s="19">
        <v>-5.39</v>
      </c>
      <c r="K162" s="19" t="s">
        <v>53</v>
      </c>
      <c r="L162" s="19">
        <v>40.81</v>
      </c>
      <c r="M162" s="2" t="s">
        <v>99</v>
      </c>
      <c r="N162" s="2" t="s">
        <v>115</v>
      </c>
      <c r="O162" s="2" t="s">
        <v>899</v>
      </c>
      <c r="P162" s="2" t="s">
        <v>57</v>
      </c>
      <c r="Q162" s="2" t="s">
        <v>900</v>
      </c>
      <c r="R162" s="2" t="s">
        <v>54</v>
      </c>
      <c r="S162" s="19">
        <v>55.79</v>
      </c>
      <c r="T162" s="19" t="s">
        <v>82</v>
      </c>
      <c r="U162" s="2" t="s">
        <v>60</v>
      </c>
      <c r="V162" s="2" t="s">
        <v>54</v>
      </c>
      <c r="W162" s="2" t="s">
        <v>54</v>
      </c>
      <c r="X162" s="2" t="s">
        <v>54</v>
      </c>
      <c r="Y162" s="2" t="s">
        <v>54</v>
      </c>
      <c r="Z162" s="2" t="s">
        <v>1918</v>
      </c>
      <c r="AA162" s="2" t="s">
        <v>1919</v>
      </c>
      <c r="AB162" s="2" t="s">
        <v>1920</v>
      </c>
      <c r="AC162" s="2" t="s">
        <v>1921</v>
      </c>
      <c r="AD162" s="2" t="s">
        <v>1262</v>
      </c>
      <c r="AE162" s="2" t="s">
        <v>1922</v>
      </c>
      <c r="AF162" s="2" t="s">
        <v>70</v>
      </c>
      <c r="AG162" s="2" t="s">
        <v>109</v>
      </c>
      <c r="AH162" s="2" t="s">
        <v>1264</v>
      </c>
      <c r="AI162" s="2" t="s">
        <v>1923</v>
      </c>
      <c r="AJ162" s="2" t="s">
        <v>95</v>
      </c>
      <c r="AK162" s="2" t="s">
        <v>1924</v>
      </c>
      <c r="AL162" s="2" t="s">
        <v>54</v>
      </c>
      <c r="AM162" s="2" t="s">
        <v>54</v>
      </c>
      <c r="AN162" s="2" t="s">
        <v>54</v>
      </c>
      <c r="AO162" s="2" t="s">
        <v>54</v>
      </c>
      <c r="AP162" s="2" t="s">
        <v>54</v>
      </c>
      <c r="AQ162" s="2" t="s">
        <v>54</v>
      </c>
      <c r="AR162" s="2" t="s">
        <v>54</v>
      </c>
      <c r="AS162" s="2" t="s">
        <v>52</v>
      </c>
      <c r="AT162" s="2" t="s">
        <v>53</v>
      </c>
      <c r="AU162" s="2" t="s">
        <v>52</v>
      </c>
    </row>
    <row r="163" spans="1:47" ht="22.5" hidden="1" customHeight="1" x14ac:dyDescent="0.25">
      <c r="A163" s="18" t="s">
        <v>1925</v>
      </c>
      <c r="B163" s="2" t="s">
        <v>1926</v>
      </c>
      <c r="C163" s="2" t="s">
        <v>129</v>
      </c>
      <c r="D163" s="2" t="s">
        <v>130</v>
      </c>
      <c r="E163" s="2" t="s">
        <v>52</v>
      </c>
      <c r="F163" s="19">
        <v>1</v>
      </c>
      <c r="G163" s="19">
        <v>322.49</v>
      </c>
      <c r="H163" s="19" t="s">
        <v>53</v>
      </c>
      <c r="I163" s="19">
        <v>-54.82</v>
      </c>
      <c r="J163" s="19">
        <v>-20.45</v>
      </c>
      <c r="K163" s="19" t="s">
        <v>53</v>
      </c>
      <c r="L163" s="19">
        <v>247.22</v>
      </c>
      <c r="M163" s="2" t="s">
        <v>54</v>
      </c>
      <c r="N163" s="2" t="s">
        <v>1927</v>
      </c>
      <c r="O163" s="2" t="s">
        <v>1928</v>
      </c>
      <c r="P163" s="2" t="s">
        <v>57</v>
      </c>
      <c r="Q163" s="2" t="s">
        <v>1929</v>
      </c>
      <c r="R163" s="2" t="s">
        <v>54</v>
      </c>
      <c r="S163" s="19">
        <v>322.49</v>
      </c>
      <c r="T163" s="19" t="s">
        <v>82</v>
      </c>
      <c r="U163" s="2" t="s">
        <v>83</v>
      </c>
      <c r="V163" s="2" t="s">
        <v>1930</v>
      </c>
      <c r="W163" s="2" t="s">
        <v>1931</v>
      </c>
      <c r="X163" s="2" t="s">
        <v>1932</v>
      </c>
      <c r="Y163" s="2" t="s">
        <v>54</v>
      </c>
      <c r="Z163" s="2" t="s">
        <v>1930</v>
      </c>
      <c r="AA163" s="2" t="s">
        <v>1933</v>
      </c>
      <c r="AB163" s="2" t="s">
        <v>1934</v>
      </c>
      <c r="AC163" s="2" t="s">
        <v>1935</v>
      </c>
      <c r="AD163" s="2" t="s">
        <v>1288</v>
      </c>
      <c r="AE163" s="2" t="s">
        <v>1936</v>
      </c>
      <c r="AF163" s="2" t="s">
        <v>70</v>
      </c>
      <c r="AG163" s="2" t="s">
        <v>92</v>
      </c>
      <c r="AH163" s="2" t="s">
        <v>1937</v>
      </c>
      <c r="AI163" s="2" t="s">
        <v>54</v>
      </c>
      <c r="AJ163" s="2" t="s">
        <v>95</v>
      </c>
      <c r="AK163" s="2" t="s">
        <v>1938</v>
      </c>
      <c r="AL163" s="2" t="s">
        <v>54</v>
      </c>
      <c r="AM163" s="2" t="s">
        <v>54</v>
      </c>
      <c r="AN163" s="2" t="s">
        <v>54</v>
      </c>
      <c r="AO163" s="2" t="s">
        <v>54</v>
      </c>
      <c r="AP163" s="2" t="s">
        <v>54</v>
      </c>
      <c r="AQ163" s="2" t="s">
        <v>54</v>
      </c>
      <c r="AR163" s="2" t="s">
        <v>54</v>
      </c>
      <c r="AS163" s="2" t="s">
        <v>52</v>
      </c>
      <c r="AT163" s="2" t="s">
        <v>53</v>
      </c>
      <c r="AU163" s="2" t="s">
        <v>52</v>
      </c>
    </row>
    <row r="164" spans="1:47" ht="22.5" hidden="1" customHeight="1" x14ac:dyDescent="0.25">
      <c r="A164" s="18" t="s">
        <v>1939</v>
      </c>
      <c r="B164" s="2" t="s">
        <v>1940</v>
      </c>
      <c r="C164" s="2" t="s">
        <v>50</v>
      </c>
      <c r="D164" s="2" t="s">
        <v>1409</v>
      </c>
      <c r="E164" s="2" t="s">
        <v>52</v>
      </c>
      <c r="F164" s="19">
        <v>1</v>
      </c>
      <c r="G164" s="19">
        <v>18.510000000000002</v>
      </c>
      <c r="H164" s="19">
        <v>9.9</v>
      </c>
      <c r="I164" s="19">
        <v>-8.65</v>
      </c>
      <c r="J164" s="19">
        <v>-9.9</v>
      </c>
      <c r="K164" s="19" t="s">
        <v>53</v>
      </c>
      <c r="L164" s="19">
        <v>9.86</v>
      </c>
      <c r="M164" s="2" t="s">
        <v>54</v>
      </c>
      <c r="N164" s="2" t="s">
        <v>1435</v>
      </c>
      <c r="O164" s="2" t="s">
        <v>1436</v>
      </c>
      <c r="P164" s="2" t="s">
        <v>57</v>
      </c>
      <c r="Q164" s="2" t="s">
        <v>1437</v>
      </c>
      <c r="R164" s="2" t="s">
        <v>54</v>
      </c>
      <c r="S164" s="19">
        <v>18.510000000000002</v>
      </c>
      <c r="T164" s="19" t="s">
        <v>82</v>
      </c>
      <c r="U164" s="2" t="s">
        <v>60</v>
      </c>
      <c r="V164" s="2" t="s">
        <v>54</v>
      </c>
      <c r="W164" s="2" t="s">
        <v>54</v>
      </c>
      <c r="X164" s="2" t="s">
        <v>54</v>
      </c>
      <c r="Y164" s="2" t="s">
        <v>54</v>
      </c>
      <c r="Z164" s="2" t="s">
        <v>1941</v>
      </c>
      <c r="AA164" s="2" t="s">
        <v>1942</v>
      </c>
      <c r="AB164" s="2" t="s">
        <v>1943</v>
      </c>
      <c r="AC164" s="2" t="s">
        <v>149</v>
      </c>
      <c r="AD164" s="2" t="s">
        <v>150</v>
      </c>
      <c r="AE164" s="2" t="s">
        <v>1944</v>
      </c>
      <c r="AF164" s="2" t="s">
        <v>70</v>
      </c>
      <c r="AG164" s="2" t="s">
        <v>109</v>
      </c>
      <c r="AH164" s="2" t="s">
        <v>1945</v>
      </c>
      <c r="AI164" s="2" t="s">
        <v>1946</v>
      </c>
      <c r="AJ164" s="2" t="s">
        <v>95</v>
      </c>
      <c r="AK164" s="2" t="s">
        <v>1947</v>
      </c>
      <c r="AL164" s="2" t="s">
        <v>54</v>
      </c>
      <c r="AM164" s="2" t="s">
        <v>54</v>
      </c>
      <c r="AN164" s="2" t="s">
        <v>54</v>
      </c>
      <c r="AO164" s="2" t="s">
        <v>54</v>
      </c>
      <c r="AP164" s="2" t="s">
        <v>54</v>
      </c>
      <c r="AQ164" s="2" t="s">
        <v>54</v>
      </c>
      <c r="AR164" s="2" t="s">
        <v>54</v>
      </c>
      <c r="AS164" s="2" t="s">
        <v>52</v>
      </c>
      <c r="AT164" s="2" t="s">
        <v>53</v>
      </c>
      <c r="AU164" s="2" t="s">
        <v>52</v>
      </c>
    </row>
    <row r="165" spans="1:47" ht="22.5" hidden="1" customHeight="1" x14ac:dyDescent="0.25">
      <c r="A165" s="18" t="s">
        <v>1948</v>
      </c>
      <c r="B165" s="2" t="s">
        <v>1949</v>
      </c>
      <c r="C165" s="2" t="s">
        <v>50</v>
      </c>
      <c r="D165" s="2" t="s">
        <v>145</v>
      </c>
      <c r="E165" s="2" t="s">
        <v>52</v>
      </c>
      <c r="F165" s="19">
        <v>1</v>
      </c>
      <c r="G165" s="19">
        <v>64.75</v>
      </c>
      <c r="H165" s="19">
        <v>12.15</v>
      </c>
      <c r="I165" s="19">
        <v>-13.27</v>
      </c>
      <c r="J165" s="19">
        <v>-12.15</v>
      </c>
      <c r="K165" s="19" t="s">
        <v>53</v>
      </c>
      <c r="L165" s="19">
        <v>51.48</v>
      </c>
      <c r="M165" s="2" t="s">
        <v>54</v>
      </c>
      <c r="N165" s="2" t="s">
        <v>1950</v>
      </c>
      <c r="O165" s="2" t="s">
        <v>1951</v>
      </c>
      <c r="P165" s="2" t="s">
        <v>57</v>
      </c>
      <c r="Q165" s="2" t="s">
        <v>1952</v>
      </c>
      <c r="R165" s="2" t="s">
        <v>54</v>
      </c>
      <c r="S165" s="19">
        <v>64.75</v>
      </c>
      <c r="T165" s="19" t="s">
        <v>59</v>
      </c>
      <c r="U165" s="2" t="s">
        <v>83</v>
      </c>
      <c r="V165" s="2" t="s">
        <v>1953</v>
      </c>
      <c r="W165" s="2" t="s">
        <v>1954</v>
      </c>
      <c r="X165" s="2" t="s">
        <v>1955</v>
      </c>
      <c r="Y165" s="2" t="s">
        <v>54</v>
      </c>
      <c r="Z165" s="2" t="s">
        <v>1953</v>
      </c>
      <c r="AA165" s="2" t="s">
        <v>1956</v>
      </c>
      <c r="AB165" s="2" t="s">
        <v>1957</v>
      </c>
      <c r="AC165" s="2" t="s">
        <v>1958</v>
      </c>
      <c r="AD165" s="2" t="s">
        <v>122</v>
      </c>
      <c r="AE165" s="2" t="s">
        <v>1959</v>
      </c>
      <c r="AF165" s="2" t="s">
        <v>70</v>
      </c>
      <c r="AG165" s="2" t="s">
        <v>92</v>
      </c>
      <c r="AH165" s="2" t="s">
        <v>1110</v>
      </c>
      <c r="AI165" s="2" t="s">
        <v>1960</v>
      </c>
      <c r="AJ165" s="2" t="s">
        <v>95</v>
      </c>
      <c r="AK165" s="2" t="s">
        <v>1961</v>
      </c>
      <c r="AL165" s="2" t="s">
        <v>54</v>
      </c>
      <c r="AM165" s="2" t="s">
        <v>54</v>
      </c>
      <c r="AN165" s="2" t="s">
        <v>54</v>
      </c>
      <c r="AO165" s="2" t="s">
        <v>54</v>
      </c>
      <c r="AP165" s="2" t="s">
        <v>54</v>
      </c>
      <c r="AQ165" s="2" t="s">
        <v>54</v>
      </c>
      <c r="AR165" s="2" t="s">
        <v>54</v>
      </c>
      <c r="AS165" s="2" t="s">
        <v>52</v>
      </c>
      <c r="AT165" s="2" t="s">
        <v>53</v>
      </c>
      <c r="AU165" s="2" t="s">
        <v>52</v>
      </c>
    </row>
    <row r="166" spans="1:47" ht="22.5" hidden="1" customHeight="1" x14ac:dyDescent="0.25">
      <c r="A166" s="18" t="s">
        <v>1962</v>
      </c>
      <c r="B166" s="2" t="s">
        <v>1963</v>
      </c>
      <c r="C166" s="2" t="s">
        <v>50</v>
      </c>
      <c r="D166" s="2" t="s">
        <v>78</v>
      </c>
      <c r="E166" s="2" t="s">
        <v>52</v>
      </c>
      <c r="F166" s="19">
        <v>1</v>
      </c>
      <c r="G166" s="19">
        <v>84.99</v>
      </c>
      <c r="H166" s="19" t="s">
        <v>53</v>
      </c>
      <c r="I166" s="19">
        <v>-10.199999999999999</v>
      </c>
      <c r="J166" s="19">
        <v>-17.95</v>
      </c>
      <c r="K166" s="19" t="s">
        <v>53</v>
      </c>
      <c r="L166" s="19">
        <v>56.84</v>
      </c>
      <c r="M166" s="2" t="s">
        <v>99</v>
      </c>
      <c r="N166" s="2" t="s">
        <v>1964</v>
      </c>
      <c r="O166" s="2" t="s">
        <v>1965</v>
      </c>
      <c r="P166" s="2" t="s">
        <v>57</v>
      </c>
      <c r="Q166" s="2" t="s">
        <v>1966</v>
      </c>
      <c r="R166" s="2" t="s">
        <v>54</v>
      </c>
      <c r="S166" s="19">
        <v>84.99</v>
      </c>
      <c r="T166" s="19" t="s">
        <v>59</v>
      </c>
      <c r="U166" s="2" t="s">
        <v>83</v>
      </c>
      <c r="V166" s="2" t="s">
        <v>1967</v>
      </c>
      <c r="W166" s="2" t="s">
        <v>1968</v>
      </c>
      <c r="X166" s="2" t="s">
        <v>1969</v>
      </c>
      <c r="Y166" s="2" t="s">
        <v>54</v>
      </c>
      <c r="Z166" s="2" t="s">
        <v>1967</v>
      </c>
      <c r="AA166" s="2" t="s">
        <v>1970</v>
      </c>
      <c r="AB166" s="2" t="s">
        <v>1971</v>
      </c>
      <c r="AC166" s="2" t="s">
        <v>1972</v>
      </c>
      <c r="AD166" s="2" t="s">
        <v>509</v>
      </c>
      <c r="AE166" s="2" t="s">
        <v>1973</v>
      </c>
      <c r="AF166" s="2" t="s">
        <v>70</v>
      </c>
      <c r="AG166" s="2" t="s">
        <v>92</v>
      </c>
      <c r="AH166" s="2" t="s">
        <v>1974</v>
      </c>
      <c r="AI166" s="2" t="s">
        <v>1975</v>
      </c>
      <c r="AJ166" s="2" t="s">
        <v>95</v>
      </c>
      <c r="AK166" s="2" t="s">
        <v>1976</v>
      </c>
      <c r="AL166" s="2" t="s">
        <v>1977</v>
      </c>
      <c r="AM166" s="2" t="s">
        <v>54</v>
      </c>
      <c r="AN166" s="2" t="s">
        <v>54</v>
      </c>
      <c r="AO166" s="2" t="s">
        <v>54</v>
      </c>
      <c r="AP166" s="2" t="s">
        <v>54</v>
      </c>
      <c r="AQ166" s="2" t="s">
        <v>54</v>
      </c>
      <c r="AR166" s="2" t="s">
        <v>54</v>
      </c>
      <c r="AS166" s="2" t="s">
        <v>52</v>
      </c>
      <c r="AT166" s="2" t="s">
        <v>53</v>
      </c>
      <c r="AU166" s="2" t="s">
        <v>52</v>
      </c>
    </row>
    <row r="167" spans="1:47" ht="22.5" hidden="1" customHeight="1" x14ac:dyDescent="0.25">
      <c r="A167" s="18" t="s">
        <v>1978</v>
      </c>
      <c r="B167" s="2" t="s">
        <v>1979</v>
      </c>
      <c r="C167" s="2" t="s">
        <v>50</v>
      </c>
      <c r="D167" s="2" t="s">
        <v>78</v>
      </c>
      <c r="E167" s="2" t="s">
        <v>52</v>
      </c>
      <c r="F167" s="19">
        <v>1</v>
      </c>
      <c r="G167" s="19">
        <v>259.69</v>
      </c>
      <c r="H167" s="19">
        <v>13.97</v>
      </c>
      <c r="I167" s="19">
        <v>-44.15</v>
      </c>
      <c r="J167" s="19">
        <v>-40.42</v>
      </c>
      <c r="K167" s="19" t="s">
        <v>53</v>
      </c>
      <c r="L167" s="19">
        <v>189.09</v>
      </c>
      <c r="M167" s="2" t="s">
        <v>54</v>
      </c>
      <c r="N167" s="2" t="s">
        <v>1980</v>
      </c>
      <c r="O167" s="2" t="s">
        <v>1981</v>
      </c>
      <c r="P167" s="2" t="s">
        <v>57</v>
      </c>
      <c r="Q167" s="2" t="s">
        <v>1982</v>
      </c>
      <c r="R167" s="2" t="s">
        <v>54</v>
      </c>
      <c r="S167" s="19">
        <v>259.69</v>
      </c>
      <c r="T167" s="19" t="s">
        <v>82</v>
      </c>
      <c r="U167" s="2" t="s">
        <v>83</v>
      </c>
      <c r="V167" s="2" t="s">
        <v>1983</v>
      </c>
      <c r="W167" s="2" t="s">
        <v>1984</v>
      </c>
      <c r="X167" s="2" t="s">
        <v>1985</v>
      </c>
      <c r="Y167" s="2" t="s">
        <v>54</v>
      </c>
      <c r="Z167" s="2" t="s">
        <v>1983</v>
      </c>
      <c r="AA167" s="2" t="s">
        <v>1986</v>
      </c>
      <c r="AB167" s="2" t="s">
        <v>1987</v>
      </c>
      <c r="AC167" s="2" t="s">
        <v>1583</v>
      </c>
      <c r="AD167" s="2" t="s">
        <v>187</v>
      </c>
      <c r="AE167" s="2" t="s">
        <v>1988</v>
      </c>
      <c r="AF167" s="2" t="s">
        <v>70</v>
      </c>
      <c r="AG167" s="2" t="s">
        <v>92</v>
      </c>
      <c r="AH167" s="2" t="s">
        <v>1989</v>
      </c>
      <c r="AI167" s="2" t="s">
        <v>1990</v>
      </c>
      <c r="AJ167" s="2" t="s">
        <v>95</v>
      </c>
      <c r="AK167" s="2" t="s">
        <v>1991</v>
      </c>
      <c r="AL167" s="2" t="s">
        <v>54</v>
      </c>
      <c r="AM167" s="2" t="s">
        <v>54</v>
      </c>
      <c r="AN167" s="2" t="s">
        <v>54</v>
      </c>
      <c r="AO167" s="2" t="s">
        <v>54</v>
      </c>
      <c r="AP167" s="2" t="s">
        <v>54</v>
      </c>
      <c r="AQ167" s="2" t="s">
        <v>54</v>
      </c>
      <c r="AR167" s="2" t="s">
        <v>54</v>
      </c>
      <c r="AS167" s="2" t="s">
        <v>52</v>
      </c>
      <c r="AT167" s="2" t="s">
        <v>53</v>
      </c>
      <c r="AU167" s="2" t="s">
        <v>52</v>
      </c>
    </row>
    <row r="168" spans="1:47" ht="22.5" hidden="1" customHeight="1" x14ac:dyDescent="0.25">
      <c r="A168" s="18" t="s">
        <v>1992</v>
      </c>
      <c r="B168" s="2" t="s">
        <v>1993</v>
      </c>
      <c r="C168" s="2" t="s">
        <v>50</v>
      </c>
      <c r="D168" s="2" t="s">
        <v>51</v>
      </c>
      <c r="E168" s="2" t="s">
        <v>99</v>
      </c>
      <c r="F168" s="19">
        <v>1</v>
      </c>
      <c r="G168" s="19">
        <v>67.42</v>
      </c>
      <c r="H168" s="19" t="s">
        <v>53</v>
      </c>
      <c r="I168" s="19">
        <v>-16.96</v>
      </c>
      <c r="J168" s="19" t="s">
        <v>53</v>
      </c>
      <c r="K168" s="19" t="s">
        <v>53</v>
      </c>
      <c r="L168" s="19">
        <v>50.46</v>
      </c>
      <c r="M168" s="2" t="s">
        <v>54</v>
      </c>
      <c r="N168" s="2" t="s">
        <v>465</v>
      </c>
      <c r="O168" s="2" t="s">
        <v>466</v>
      </c>
      <c r="P168" s="2" t="s">
        <v>57</v>
      </c>
      <c r="Q168" s="2" t="s">
        <v>467</v>
      </c>
      <c r="R168" s="2" t="s">
        <v>54</v>
      </c>
      <c r="S168" s="19">
        <v>67.42</v>
      </c>
      <c r="T168" s="19" t="s">
        <v>82</v>
      </c>
      <c r="U168" s="2" t="s">
        <v>60</v>
      </c>
      <c r="V168" s="2" t="s">
        <v>54</v>
      </c>
      <c r="W168" s="2" t="s">
        <v>54</v>
      </c>
      <c r="X168" s="2" t="s">
        <v>54</v>
      </c>
      <c r="Y168" s="2" t="s">
        <v>54</v>
      </c>
      <c r="Z168" s="2" t="s">
        <v>1994</v>
      </c>
      <c r="AA168" s="2" t="s">
        <v>1995</v>
      </c>
      <c r="AB168" s="2" t="s">
        <v>1996</v>
      </c>
      <c r="AC168" s="2" t="s">
        <v>68</v>
      </c>
      <c r="AD168" s="2" t="s">
        <v>68</v>
      </c>
      <c r="AE168" s="2" t="s">
        <v>1997</v>
      </c>
      <c r="AF168" s="2" t="s">
        <v>70</v>
      </c>
      <c r="AG168" s="2" t="s">
        <v>109</v>
      </c>
      <c r="AH168" s="2" t="s">
        <v>1151</v>
      </c>
      <c r="AI168" s="2" t="s">
        <v>967</v>
      </c>
      <c r="AJ168" s="2" t="s">
        <v>95</v>
      </c>
      <c r="AK168" s="2" t="s">
        <v>1998</v>
      </c>
      <c r="AL168" s="2" t="s">
        <v>54</v>
      </c>
      <c r="AM168" s="2" t="s">
        <v>54</v>
      </c>
      <c r="AN168" s="2" t="s">
        <v>54</v>
      </c>
      <c r="AO168" s="2" t="s">
        <v>54</v>
      </c>
      <c r="AP168" s="2" t="s">
        <v>54</v>
      </c>
      <c r="AQ168" s="2" t="s">
        <v>54</v>
      </c>
      <c r="AR168" s="2" t="s">
        <v>54</v>
      </c>
      <c r="AS168" s="2" t="s">
        <v>52</v>
      </c>
      <c r="AT168" s="2" t="s">
        <v>53</v>
      </c>
      <c r="AU168" s="2" t="s">
        <v>52</v>
      </c>
    </row>
    <row r="169" spans="1:47" ht="22.5" hidden="1" customHeight="1" x14ac:dyDescent="0.25">
      <c r="A169" s="18" t="s">
        <v>1999</v>
      </c>
      <c r="B169" s="2" t="s">
        <v>2000</v>
      </c>
      <c r="C169" s="2" t="s">
        <v>129</v>
      </c>
      <c r="D169" s="2" t="s">
        <v>932</v>
      </c>
      <c r="E169" s="2" t="s">
        <v>52</v>
      </c>
      <c r="F169" s="19">
        <v>1</v>
      </c>
      <c r="G169" s="19">
        <v>185.99</v>
      </c>
      <c r="H169" s="19">
        <v>20.45</v>
      </c>
      <c r="I169" s="19">
        <v>-31.62</v>
      </c>
      <c r="J169" s="19">
        <v>-40.9</v>
      </c>
      <c r="K169" s="19" t="s">
        <v>53</v>
      </c>
      <c r="L169" s="19">
        <v>133.91999999999999</v>
      </c>
      <c r="M169" s="2" t="s">
        <v>54</v>
      </c>
      <c r="N169" s="2" t="s">
        <v>180</v>
      </c>
      <c r="O169" s="2" t="s">
        <v>807</v>
      </c>
      <c r="P169" s="2" t="s">
        <v>57</v>
      </c>
      <c r="Q169" s="2" t="s">
        <v>808</v>
      </c>
      <c r="R169" s="2" t="s">
        <v>54</v>
      </c>
      <c r="S169" s="19">
        <v>185.99</v>
      </c>
      <c r="T169" s="19" t="s">
        <v>82</v>
      </c>
      <c r="U169" s="2" t="s">
        <v>60</v>
      </c>
      <c r="V169" s="2" t="s">
        <v>54</v>
      </c>
      <c r="W169" s="2" t="s">
        <v>54</v>
      </c>
      <c r="X169" s="2" t="s">
        <v>54</v>
      </c>
      <c r="Y169" s="2" t="s">
        <v>54</v>
      </c>
      <c r="Z169" s="2" t="s">
        <v>2001</v>
      </c>
      <c r="AA169" s="2" t="s">
        <v>2002</v>
      </c>
      <c r="AB169" s="2" t="s">
        <v>2003</v>
      </c>
      <c r="AC169" s="2" t="s">
        <v>936</v>
      </c>
      <c r="AD169" s="2" t="s">
        <v>937</v>
      </c>
      <c r="AE169" s="2" t="s">
        <v>2004</v>
      </c>
      <c r="AF169" s="2" t="s">
        <v>70</v>
      </c>
      <c r="AG169" s="2" t="s">
        <v>109</v>
      </c>
      <c r="AH169" s="2" t="s">
        <v>1275</v>
      </c>
      <c r="AI169" s="2" t="s">
        <v>54</v>
      </c>
      <c r="AJ169" s="2" t="s">
        <v>95</v>
      </c>
      <c r="AK169" s="2" t="s">
        <v>2005</v>
      </c>
      <c r="AL169" s="2" t="s">
        <v>54</v>
      </c>
      <c r="AM169" s="2" t="s">
        <v>54</v>
      </c>
      <c r="AN169" s="2" t="s">
        <v>54</v>
      </c>
      <c r="AO169" s="2" t="s">
        <v>54</v>
      </c>
      <c r="AP169" s="2" t="s">
        <v>54</v>
      </c>
      <c r="AQ169" s="2" t="s">
        <v>54</v>
      </c>
      <c r="AR169" s="2" t="s">
        <v>54</v>
      </c>
      <c r="AS169" s="2" t="s">
        <v>52</v>
      </c>
      <c r="AT169" s="2" t="s">
        <v>53</v>
      </c>
      <c r="AU169" s="2" t="s">
        <v>52</v>
      </c>
    </row>
    <row r="170" spans="1:47" ht="22.5" hidden="1" customHeight="1" x14ac:dyDescent="0.25">
      <c r="A170" s="18" t="s">
        <v>2006</v>
      </c>
      <c r="B170" s="2" t="s">
        <v>2007</v>
      </c>
      <c r="C170" s="2" t="s">
        <v>50</v>
      </c>
      <c r="D170" s="2" t="s">
        <v>1409</v>
      </c>
      <c r="E170" s="2" t="s">
        <v>99</v>
      </c>
      <c r="F170" s="19">
        <v>1</v>
      </c>
      <c r="G170" s="19">
        <v>58.4</v>
      </c>
      <c r="H170" s="19">
        <v>13.9</v>
      </c>
      <c r="I170" s="19">
        <v>-15.43</v>
      </c>
      <c r="J170" s="19" t="s">
        <v>53</v>
      </c>
      <c r="K170" s="19" t="s">
        <v>53</v>
      </c>
      <c r="L170" s="19">
        <v>56.87</v>
      </c>
      <c r="M170" s="2" t="s">
        <v>54</v>
      </c>
      <c r="N170" s="2" t="s">
        <v>300</v>
      </c>
      <c r="O170" s="2" t="s">
        <v>2008</v>
      </c>
      <c r="P170" s="2" t="s">
        <v>57</v>
      </c>
      <c r="Q170" s="2" t="s">
        <v>2009</v>
      </c>
      <c r="R170" s="2" t="s">
        <v>54</v>
      </c>
      <c r="S170" s="19">
        <v>58.4</v>
      </c>
      <c r="T170" s="19" t="s">
        <v>82</v>
      </c>
      <c r="U170" s="2" t="s">
        <v>60</v>
      </c>
      <c r="V170" s="2" t="s">
        <v>2010</v>
      </c>
      <c r="W170" s="2" t="s">
        <v>2011</v>
      </c>
      <c r="X170" s="2" t="s">
        <v>2012</v>
      </c>
      <c r="Y170" s="2" t="s">
        <v>54</v>
      </c>
      <c r="Z170" s="2" t="s">
        <v>2010</v>
      </c>
      <c r="AA170" s="2" t="s">
        <v>2013</v>
      </c>
      <c r="AB170" s="2" t="s">
        <v>2014</v>
      </c>
      <c r="AC170" s="2" t="s">
        <v>2015</v>
      </c>
      <c r="AD170" s="2" t="s">
        <v>68</v>
      </c>
      <c r="AE170" s="2" t="s">
        <v>2016</v>
      </c>
      <c r="AF170" s="2" t="s">
        <v>70</v>
      </c>
      <c r="AG170" s="2" t="s">
        <v>71</v>
      </c>
      <c r="AH170" s="2" t="s">
        <v>2017</v>
      </c>
      <c r="AI170" s="2" t="s">
        <v>2018</v>
      </c>
      <c r="AJ170" s="2" t="s">
        <v>2019</v>
      </c>
      <c r="AK170" s="2" t="s">
        <v>2020</v>
      </c>
      <c r="AL170" s="2" t="s">
        <v>54</v>
      </c>
      <c r="AM170" s="2" t="s">
        <v>54</v>
      </c>
      <c r="AN170" s="2" t="s">
        <v>54</v>
      </c>
      <c r="AO170" s="2" t="s">
        <v>54</v>
      </c>
      <c r="AP170" s="2" t="s">
        <v>54</v>
      </c>
      <c r="AQ170" s="2" t="s">
        <v>54</v>
      </c>
      <c r="AR170" s="2" t="s">
        <v>54</v>
      </c>
      <c r="AS170" s="2" t="s">
        <v>52</v>
      </c>
      <c r="AT170" s="2" t="s">
        <v>53</v>
      </c>
      <c r="AU170" s="2" t="s">
        <v>52</v>
      </c>
    </row>
    <row r="171" spans="1:47" ht="22.5" hidden="1" customHeight="1" x14ac:dyDescent="0.25">
      <c r="A171" s="18" t="s">
        <v>2021</v>
      </c>
      <c r="B171" s="2" t="s">
        <v>2022</v>
      </c>
      <c r="C171" s="2" t="s">
        <v>50</v>
      </c>
      <c r="D171" s="2" t="s">
        <v>1409</v>
      </c>
      <c r="E171" s="2" t="s">
        <v>52</v>
      </c>
      <c r="F171" s="19">
        <v>1</v>
      </c>
      <c r="G171" s="19">
        <v>54.87</v>
      </c>
      <c r="H171" s="19">
        <v>7.54</v>
      </c>
      <c r="I171" s="19">
        <v>-12.08</v>
      </c>
      <c r="J171" s="19">
        <v>-7.54</v>
      </c>
      <c r="K171" s="19" t="s">
        <v>53</v>
      </c>
      <c r="L171" s="19">
        <v>42.79</v>
      </c>
      <c r="M171" s="2" t="s">
        <v>99</v>
      </c>
      <c r="N171" s="2" t="s">
        <v>115</v>
      </c>
      <c r="O171" s="2" t="s">
        <v>516</v>
      </c>
      <c r="P171" s="2" t="s">
        <v>57</v>
      </c>
      <c r="Q171" s="2" t="s">
        <v>117</v>
      </c>
      <c r="R171" s="2" t="s">
        <v>54</v>
      </c>
      <c r="S171" s="19">
        <v>54.87</v>
      </c>
      <c r="T171" s="19" t="s">
        <v>59</v>
      </c>
      <c r="U171" s="2" t="s">
        <v>60</v>
      </c>
      <c r="V171" s="2" t="s">
        <v>54</v>
      </c>
      <c r="W171" s="2" t="s">
        <v>54</v>
      </c>
      <c r="X171" s="2" t="s">
        <v>54</v>
      </c>
      <c r="Y171" s="2" t="s">
        <v>54</v>
      </c>
      <c r="Z171" s="2" t="s">
        <v>2023</v>
      </c>
      <c r="AA171" s="2" t="s">
        <v>2024</v>
      </c>
      <c r="AB171" s="2" t="s">
        <v>2025</v>
      </c>
      <c r="AC171" s="2" t="s">
        <v>2026</v>
      </c>
      <c r="AD171" s="2" t="s">
        <v>68</v>
      </c>
      <c r="AE171" s="2" t="s">
        <v>2027</v>
      </c>
      <c r="AF171" s="2" t="s">
        <v>70</v>
      </c>
      <c r="AG171" s="2" t="s">
        <v>109</v>
      </c>
      <c r="AH171" s="2" t="s">
        <v>2028</v>
      </c>
      <c r="AI171" s="2" t="s">
        <v>2029</v>
      </c>
      <c r="AJ171" s="2" t="s">
        <v>95</v>
      </c>
      <c r="AK171" s="2" t="s">
        <v>2030</v>
      </c>
      <c r="AL171" s="2" t="s">
        <v>54</v>
      </c>
      <c r="AM171" s="2" t="s">
        <v>54</v>
      </c>
      <c r="AN171" s="2" t="s">
        <v>54</v>
      </c>
      <c r="AO171" s="2" t="s">
        <v>54</v>
      </c>
      <c r="AP171" s="2" t="s">
        <v>54</v>
      </c>
      <c r="AQ171" s="2" t="s">
        <v>54</v>
      </c>
      <c r="AR171" s="2" t="s">
        <v>54</v>
      </c>
      <c r="AS171" s="2" t="s">
        <v>52</v>
      </c>
      <c r="AT171" s="2" t="s">
        <v>53</v>
      </c>
      <c r="AU171" s="2" t="s">
        <v>52</v>
      </c>
    </row>
    <row r="172" spans="1:47" ht="22.5" hidden="1" customHeight="1" x14ac:dyDescent="0.25">
      <c r="A172" s="18" t="s">
        <v>2031</v>
      </c>
      <c r="B172" s="2" t="s">
        <v>2032</v>
      </c>
      <c r="C172" s="2" t="s">
        <v>50</v>
      </c>
      <c r="D172" s="2" t="s">
        <v>145</v>
      </c>
      <c r="E172" s="2" t="s">
        <v>52</v>
      </c>
      <c r="F172" s="19">
        <v>1</v>
      </c>
      <c r="G172" s="19">
        <v>92.21</v>
      </c>
      <c r="H172" s="19" t="s">
        <v>53</v>
      </c>
      <c r="I172" s="19">
        <v>-15.68</v>
      </c>
      <c r="J172" s="19">
        <v>-20.45</v>
      </c>
      <c r="K172" s="19" t="s">
        <v>53</v>
      </c>
      <c r="L172" s="19">
        <v>56.08</v>
      </c>
      <c r="M172" s="2" t="s">
        <v>54</v>
      </c>
      <c r="N172" s="2" t="s">
        <v>2033</v>
      </c>
      <c r="O172" s="2" t="s">
        <v>2034</v>
      </c>
      <c r="P172" s="2" t="s">
        <v>57</v>
      </c>
      <c r="Q172" s="2" t="s">
        <v>2035</v>
      </c>
      <c r="R172" s="2" t="s">
        <v>54</v>
      </c>
      <c r="S172" s="19">
        <v>92.21</v>
      </c>
      <c r="T172" s="19" t="s">
        <v>82</v>
      </c>
      <c r="U172" s="2" t="s">
        <v>83</v>
      </c>
      <c r="V172" s="2" t="s">
        <v>2036</v>
      </c>
      <c r="W172" s="2" t="s">
        <v>2037</v>
      </c>
      <c r="X172" s="2" t="s">
        <v>2038</v>
      </c>
      <c r="Y172" s="2" t="s">
        <v>54</v>
      </c>
      <c r="Z172" s="2" t="s">
        <v>2036</v>
      </c>
      <c r="AA172" s="2" t="s">
        <v>2039</v>
      </c>
      <c r="AB172" s="2" t="s">
        <v>2040</v>
      </c>
      <c r="AC172" s="2" t="s">
        <v>2041</v>
      </c>
      <c r="AD172" s="2" t="s">
        <v>509</v>
      </c>
      <c r="AE172" s="2" t="s">
        <v>2042</v>
      </c>
      <c r="AF172" s="2" t="s">
        <v>70</v>
      </c>
      <c r="AG172" s="2" t="s">
        <v>92</v>
      </c>
      <c r="AH172" s="2" t="s">
        <v>2043</v>
      </c>
      <c r="AI172" s="2" t="s">
        <v>2044</v>
      </c>
      <c r="AJ172" s="2" t="s">
        <v>95</v>
      </c>
      <c r="AK172" s="2" t="s">
        <v>2045</v>
      </c>
      <c r="AL172" s="2" t="s">
        <v>54</v>
      </c>
      <c r="AM172" s="2" t="s">
        <v>54</v>
      </c>
      <c r="AN172" s="2" t="s">
        <v>54</v>
      </c>
      <c r="AO172" s="2" t="s">
        <v>54</v>
      </c>
      <c r="AP172" s="2" t="s">
        <v>54</v>
      </c>
      <c r="AQ172" s="2" t="s">
        <v>54</v>
      </c>
      <c r="AR172" s="2" t="s">
        <v>54</v>
      </c>
      <c r="AS172" s="2" t="s">
        <v>52</v>
      </c>
      <c r="AT172" s="2" t="s">
        <v>53</v>
      </c>
      <c r="AU172" s="2" t="s">
        <v>52</v>
      </c>
    </row>
    <row r="173" spans="1:47" ht="22.5" hidden="1" customHeight="1" x14ac:dyDescent="0.25">
      <c r="A173" s="18" t="s">
        <v>2046</v>
      </c>
      <c r="B173" s="2" t="s">
        <v>2047</v>
      </c>
      <c r="C173" s="2" t="s">
        <v>129</v>
      </c>
      <c r="D173" s="2" t="s">
        <v>558</v>
      </c>
      <c r="E173" s="2" t="s">
        <v>52</v>
      </c>
      <c r="F173" s="19">
        <v>1</v>
      </c>
      <c r="G173" s="19">
        <v>73.47</v>
      </c>
      <c r="H173" s="19" t="s">
        <v>53</v>
      </c>
      <c r="I173" s="19">
        <v>-17.989999999999998</v>
      </c>
      <c r="J173" s="19">
        <v>-36.9</v>
      </c>
      <c r="K173" s="19" t="s">
        <v>53</v>
      </c>
      <c r="L173" s="19">
        <v>18.579999999999998</v>
      </c>
      <c r="M173" s="2" t="s">
        <v>99</v>
      </c>
      <c r="N173" s="2" t="s">
        <v>2048</v>
      </c>
      <c r="O173" s="2" t="s">
        <v>2049</v>
      </c>
      <c r="P173" s="2" t="s">
        <v>57</v>
      </c>
      <c r="Q173" s="2" t="s">
        <v>2050</v>
      </c>
      <c r="R173" s="2" t="s">
        <v>54</v>
      </c>
      <c r="S173" s="19">
        <v>73.47</v>
      </c>
      <c r="T173" s="19" t="s">
        <v>82</v>
      </c>
      <c r="U173" s="2" t="s">
        <v>83</v>
      </c>
      <c r="V173" s="2" t="s">
        <v>2051</v>
      </c>
      <c r="W173" s="2" t="s">
        <v>2052</v>
      </c>
      <c r="X173" s="2" t="s">
        <v>2053</v>
      </c>
      <c r="Y173" s="2" t="s">
        <v>54</v>
      </c>
      <c r="Z173" s="2" t="s">
        <v>2051</v>
      </c>
      <c r="AA173" s="2" t="s">
        <v>2054</v>
      </c>
      <c r="AB173" s="2" t="s">
        <v>2055</v>
      </c>
      <c r="AC173" s="2" t="s">
        <v>2056</v>
      </c>
      <c r="AD173" s="2" t="s">
        <v>187</v>
      </c>
      <c r="AE173" s="2" t="s">
        <v>2057</v>
      </c>
      <c r="AF173" s="2" t="s">
        <v>70</v>
      </c>
      <c r="AG173" s="2" t="s">
        <v>92</v>
      </c>
      <c r="AH173" s="2" t="s">
        <v>2058</v>
      </c>
      <c r="AI173" s="2" t="s">
        <v>54</v>
      </c>
      <c r="AJ173" s="2" t="s">
        <v>95</v>
      </c>
      <c r="AK173" s="2" t="s">
        <v>2059</v>
      </c>
      <c r="AL173" s="2" t="s">
        <v>54</v>
      </c>
      <c r="AM173" s="2" t="s">
        <v>54</v>
      </c>
      <c r="AN173" s="2" t="s">
        <v>54</v>
      </c>
      <c r="AO173" s="2" t="s">
        <v>54</v>
      </c>
      <c r="AP173" s="2" t="s">
        <v>54</v>
      </c>
      <c r="AQ173" s="2" t="s">
        <v>54</v>
      </c>
      <c r="AR173" s="2" t="s">
        <v>54</v>
      </c>
      <c r="AS173" s="2" t="s">
        <v>52</v>
      </c>
      <c r="AT173" s="2" t="s">
        <v>53</v>
      </c>
      <c r="AU173" s="2" t="s">
        <v>52</v>
      </c>
    </row>
    <row r="174" spans="1:47" ht="22.5" hidden="1" customHeight="1" x14ac:dyDescent="0.25">
      <c r="A174" s="18" t="s">
        <v>2060</v>
      </c>
      <c r="B174" s="2" t="s">
        <v>2061</v>
      </c>
      <c r="C174" s="2" t="s">
        <v>50</v>
      </c>
      <c r="D174" s="2" t="s">
        <v>51</v>
      </c>
      <c r="E174" s="2" t="s">
        <v>99</v>
      </c>
      <c r="F174" s="19">
        <v>1</v>
      </c>
      <c r="G174" s="19">
        <v>80.900000000000006</v>
      </c>
      <c r="H174" s="19" t="s">
        <v>53</v>
      </c>
      <c r="I174" s="19">
        <v>-13.75</v>
      </c>
      <c r="J174" s="19">
        <v>-20.45</v>
      </c>
      <c r="K174" s="19" t="s">
        <v>53</v>
      </c>
      <c r="L174" s="19">
        <v>46.7</v>
      </c>
      <c r="M174" s="2" t="s">
        <v>54</v>
      </c>
      <c r="N174" s="2" t="s">
        <v>115</v>
      </c>
      <c r="O174" s="2" t="s">
        <v>244</v>
      </c>
      <c r="P174" s="2" t="s">
        <v>57</v>
      </c>
      <c r="Q174" s="2" t="s">
        <v>245</v>
      </c>
      <c r="R174" s="2" t="s">
        <v>54</v>
      </c>
      <c r="S174" s="19">
        <v>80.900000000000006</v>
      </c>
      <c r="T174" s="19" t="s">
        <v>82</v>
      </c>
      <c r="U174" s="2" t="s">
        <v>60</v>
      </c>
      <c r="V174" s="2" t="s">
        <v>54</v>
      </c>
      <c r="W174" s="2" t="s">
        <v>54</v>
      </c>
      <c r="X174" s="2" t="s">
        <v>54</v>
      </c>
      <c r="Y174" s="2" t="s">
        <v>54</v>
      </c>
      <c r="Z174" s="2" t="s">
        <v>2062</v>
      </c>
      <c r="AA174" s="2" t="s">
        <v>2063</v>
      </c>
      <c r="AB174" s="2" t="s">
        <v>2064</v>
      </c>
      <c r="AC174" s="2" t="s">
        <v>2065</v>
      </c>
      <c r="AD174" s="2" t="s">
        <v>1288</v>
      </c>
      <c r="AE174" s="2" t="s">
        <v>2066</v>
      </c>
      <c r="AF174" s="2" t="s">
        <v>70</v>
      </c>
      <c r="AG174" s="2" t="s">
        <v>109</v>
      </c>
      <c r="AH174" s="2" t="s">
        <v>1573</v>
      </c>
      <c r="AI174" s="2" t="s">
        <v>2067</v>
      </c>
      <c r="AJ174" s="2" t="s">
        <v>95</v>
      </c>
      <c r="AK174" s="2" t="s">
        <v>2068</v>
      </c>
      <c r="AL174" s="2" t="s">
        <v>54</v>
      </c>
      <c r="AM174" s="2" t="s">
        <v>54</v>
      </c>
      <c r="AN174" s="2" t="s">
        <v>54</v>
      </c>
      <c r="AO174" s="2" t="s">
        <v>54</v>
      </c>
      <c r="AP174" s="2" t="s">
        <v>54</v>
      </c>
      <c r="AQ174" s="2" t="s">
        <v>54</v>
      </c>
      <c r="AR174" s="2" t="s">
        <v>54</v>
      </c>
      <c r="AS174" s="2" t="s">
        <v>52</v>
      </c>
      <c r="AT174" s="2" t="s">
        <v>53</v>
      </c>
      <c r="AU174" s="2" t="s">
        <v>52</v>
      </c>
    </row>
    <row r="175" spans="1:47" ht="22.5" hidden="1" customHeight="1" x14ac:dyDescent="0.25">
      <c r="A175" s="18" t="s">
        <v>2069</v>
      </c>
      <c r="B175" s="2" t="s">
        <v>2070</v>
      </c>
      <c r="C175" s="2" t="s">
        <v>50</v>
      </c>
      <c r="D175" s="2" t="s">
        <v>51</v>
      </c>
      <c r="E175" s="2" t="s">
        <v>99</v>
      </c>
      <c r="F175" s="19">
        <v>2</v>
      </c>
      <c r="G175" s="19">
        <v>46</v>
      </c>
      <c r="H175" s="19">
        <v>10.8</v>
      </c>
      <c r="I175" s="19">
        <v>-18.82</v>
      </c>
      <c r="J175" s="19">
        <v>-10.8</v>
      </c>
      <c r="K175" s="19" t="s">
        <v>53</v>
      </c>
      <c r="L175" s="19">
        <v>27.18</v>
      </c>
      <c r="M175" s="2" t="s">
        <v>99</v>
      </c>
      <c r="N175" s="2" t="s">
        <v>574</v>
      </c>
      <c r="O175" s="2" t="s">
        <v>575</v>
      </c>
      <c r="P175" s="2" t="s">
        <v>57</v>
      </c>
      <c r="Q175" s="2" t="s">
        <v>576</v>
      </c>
      <c r="R175" s="2" t="s">
        <v>54</v>
      </c>
      <c r="S175" s="19">
        <v>23</v>
      </c>
      <c r="T175" s="19" t="s">
        <v>82</v>
      </c>
      <c r="U175" s="2" t="s">
        <v>60</v>
      </c>
      <c r="V175" s="2" t="s">
        <v>54</v>
      </c>
      <c r="W175" s="2" t="s">
        <v>54</v>
      </c>
      <c r="X175" s="2" t="s">
        <v>54</v>
      </c>
      <c r="Y175" s="2" t="s">
        <v>54</v>
      </c>
      <c r="Z175" s="2" t="s">
        <v>2071</v>
      </c>
      <c r="AA175" s="2" t="s">
        <v>2072</v>
      </c>
      <c r="AB175" s="2" t="s">
        <v>2073</v>
      </c>
      <c r="AC175" s="2" t="s">
        <v>173</v>
      </c>
      <c r="AD175" s="2" t="s">
        <v>173</v>
      </c>
      <c r="AE175" s="2" t="s">
        <v>2074</v>
      </c>
      <c r="AF175" s="2" t="s">
        <v>70</v>
      </c>
      <c r="AG175" s="2" t="s">
        <v>109</v>
      </c>
      <c r="AH175" s="2" t="s">
        <v>1594</v>
      </c>
      <c r="AI175" s="2" t="s">
        <v>2075</v>
      </c>
      <c r="AJ175" s="2" t="s">
        <v>95</v>
      </c>
      <c r="AK175" s="2" t="s">
        <v>2076</v>
      </c>
      <c r="AL175" s="2" t="s">
        <v>54</v>
      </c>
      <c r="AM175" s="2" t="s">
        <v>54</v>
      </c>
      <c r="AN175" s="2" t="s">
        <v>54</v>
      </c>
      <c r="AO175" s="2" t="s">
        <v>54</v>
      </c>
      <c r="AP175" s="2" t="s">
        <v>54</v>
      </c>
      <c r="AQ175" s="2" t="s">
        <v>54</v>
      </c>
      <c r="AR175" s="2" t="s">
        <v>54</v>
      </c>
      <c r="AS175" s="2" t="s">
        <v>52</v>
      </c>
      <c r="AT175" s="2" t="s">
        <v>53</v>
      </c>
      <c r="AU175" s="2" t="s">
        <v>52</v>
      </c>
    </row>
    <row r="176" spans="1:47" ht="22.5" hidden="1" customHeight="1" x14ac:dyDescent="0.25">
      <c r="A176" s="18" t="s">
        <v>2077</v>
      </c>
      <c r="B176" s="2" t="s">
        <v>2078</v>
      </c>
      <c r="C176" s="2" t="s">
        <v>50</v>
      </c>
      <c r="D176" s="2" t="s">
        <v>51</v>
      </c>
      <c r="E176" s="2" t="s">
        <v>99</v>
      </c>
      <c r="F176" s="19">
        <v>1</v>
      </c>
      <c r="G176" s="19">
        <v>46.41</v>
      </c>
      <c r="H176" s="19">
        <v>18.079999999999998</v>
      </c>
      <c r="I176" s="19">
        <v>-13.39</v>
      </c>
      <c r="J176" s="19">
        <v>-18.079999999999998</v>
      </c>
      <c r="K176" s="19" t="s">
        <v>53</v>
      </c>
      <c r="L176" s="19">
        <v>33.020000000000003</v>
      </c>
      <c r="M176" s="2" t="s">
        <v>99</v>
      </c>
      <c r="N176" s="2" t="s">
        <v>2079</v>
      </c>
      <c r="O176" s="2" t="s">
        <v>2080</v>
      </c>
      <c r="P176" s="2" t="s">
        <v>57</v>
      </c>
      <c r="Q176" s="2" t="s">
        <v>2081</v>
      </c>
      <c r="R176" s="2" t="s">
        <v>54</v>
      </c>
      <c r="S176" s="19">
        <v>46.41</v>
      </c>
      <c r="T176" s="19" t="s">
        <v>82</v>
      </c>
      <c r="U176" s="2" t="s">
        <v>83</v>
      </c>
      <c r="V176" s="2" t="s">
        <v>2082</v>
      </c>
      <c r="W176" s="2" t="s">
        <v>2083</v>
      </c>
      <c r="X176" s="2" t="s">
        <v>2084</v>
      </c>
      <c r="Y176" s="2" t="s">
        <v>54</v>
      </c>
      <c r="Z176" s="2" t="s">
        <v>2082</v>
      </c>
      <c r="AA176" s="2" t="s">
        <v>2085</v>
      </c>
      <c r="AB176" s="2" t="s">
        <v>2086</v>
      </c>
      <c r="AC176" s="2" t="s">
        <v>661</v>
      </c>
      <c r="AD176" s="2" t="s">
        <v>68</v>
      </c>
      <c r="AE176" s="2" t="s">
        <v>2087</v>
      </c>
      <c r="AF176" s="2" t="s">
        <v>70</v>
      </c>
      <c r="AG176" s="2" t="s">
        <v>92</v>
      </c>
      <c r="AH176" s="2" t="s">
        <v>2088</v>
      </c>
      <c r="AI176" s="2" t="s">
        <v>2089</v>
      </c>
      <c r="AJ176" s="2" t="s">
        <v>95</v>
      </c>
      <c r="AK176" s="2" t="s">
        <v>2090</v>
      </c>
      <c r="AL176" s="2" t="s">
        <v>54</v>
      </c>
      <c r="AM176" s="2" t="s">
        <v>54</v>
      </c>
      <c r="AN176" s="2" t="s">
        <v>54</v>
      </c>
      <c r="AO176" s="2" t="s">
        <v>54</v>
      </c>
      <c r="AP176" s="2" t="s">
        <v>54</v>
      </c>
      <c r="AQ176" s="2" t="s">
        <v>54</v>
      </c>
      <c r="AR176" s="2" t="s">
        <v>54</v>
      </c>
      <c r="AS176" s="2" t="s">
        <v>52</v>
      </c>
      <c r="AT176" s="2" t="s">
        <v>53</v>
      </c>
      <c r="AU176" s="2" t="s">
        <v>52</v>
      </c>
    </row>
    <row r="177" spans="1:47" ht="22.5" hidden="1" customHeight="1" x14ac:dyDescent="0.25">
      <c r="A177" s="18" t="s">
        <v>2091</v>
      </c>
      <c r="B177" s="2" t="s">
        <v>2092</v>
      </c>
      <c r="C177" s="2" t="s">
        <v>50</v>
      </c>
      <c r="D177" s="2" t="s">
        <v>1409</v>
      </c>
      <c r="E177" s="2" t="s">
        <v>99</v>
      </c>
      <c r="F177" s="19">
        <v>1</v>
      </c>
      <c r="G177" s="19">
        <v>25.9</v>
      </c>
      <c r="H177" s="19" t="s">
        <v>53</v>
      </c>
      <c r="I177" s="19">
        <v>-9.9</v>
      </c>
      <c r="J177" s="19" t="s">
        <v>53</v>
      </c>
      <c r="K177" s="19" t="s">
        <v>53</v>
      </c>
      <c r="L177" s="19">
        <v>16</v>
      </c>
      <c r="M177" s="2" t="s">
        <v>99</v>
      </c>
      <c r="N177" s="2" t="s">
        <v>401</v>
      </c>
      <c r="O177" s="2" t="s">
        <v>402</v>
      </c>
      <c r="P177" s="2" t="s">
        <v>57</v>
      </c>
      <c r="Q177" s="2" t="s">
        <v>403</v>
      </c>
      <c r="R177" s="2" t="s">
        <v>54</v>
      </c>
      <c r="S177" s="19">
        <v>25.9</v>
      </c>
      <c r="T177" s="19" t="s">
        <v>82</v>
      </c>
      <c r="U177" s="2" t="s">
        <v>60</v>
      </c>
      <c r="V177" s="2" t="s">
        <v>54</v>
      </c>
      <c r="W177" s="2" t="s">
        <v>54</v>
      </c>
      <c r="X177" s="2" t="s">
        <v>54</v>
      </c>
      <c r="Y177" s="2" t="s">
        <v>54</v>
      </c>
      <c r="Z177" s="2" t="s">
        <v>2093</v>
      </c>
      <c r="AA177" s="2" t="s">
        <v>2094</v>
      </c>
      <c r="AB177" s="2" t="s">
        <v>2095</v>
      </c>
      <c r="AC177" s="2" t="s">
        <v>2096</v>
      </c>
      <c r="AD177" s="2" t="s">
        <v>68</v>
      </c>
      <c r="AE177" s="2" t="s">
        <v>2097</v>
      </c>
      <c r="AF177" s="2" t="s">
        <v>70</v>
      </c>
      <c r="AG177" s="2" t="s">
        <v>109</v>
      </c>
      <c r="AH177" s="2" t="s">
        <v>2098</v>
      </c>
      <c r="AI177" s="2" t="s">
        <v>2099</v>
      </c>
      <c r="AJ177" s="2" t="s">
        <v>95</v>
      </c>
      <c r="AK177" s="2" t="s">
        <v>2100</v>
      </c>
      <c r="AL177" s="2" t="s">
        <v>54</v>
      </c>
      <c r="AM177" s="2" t="s">
        <v>54</v>
      </c>
      <c r="AN177" s="2" t="s">
        <v>54</v>
      </c>
      <c r="AO177" s="2" t="s">
        <v>54</v>
      </c>
      <c r="AP177" s="2" t="s">
        <v>54</v>
      </c>
      <c r="AQ177" s="2" t="s">
        <v>54</v>
      </c>
      <c r="AR177" s="2" t="s">
        <v>54</v>
      </c>
      <c r="AS177" s="2" t="s">
        <v>52</v>
      </c>
      <c r="AT177" s="2" t="s">
        <v>53</v>
      </c>
      <c r="AU177" s="2" t="s">
        <v>52</v>
      </c>
    </row>
    <row r="178" spans="1:47" ht="22.5" hidden="1" customHeight="1" x14ac:dyDescent="0.25">
      <c r="A178" s="18" t="s">
        <v>2101</v>
      </c>
      <c r="B178" s="2" t="s">
        <v>2102</v>
      </c>
      <c r="C178" s="2" t="s">
        <v>50</v>
      </c>
      <c r="D178" s="2" t="s">
        <v>145</v>
      </c>
      <c r="E178" s="2" t="s">
        <v>52</v>
      </c>
      <c r="F178" s="19">
        <v>1</v>
      </c>
      <c r="G178" s="19">
        <v>109.74</v>
      </c>
      <c r="H178" s="19" t="s">
        <v>53</v>
      </c>
      <c r="I178" s="19">
        <v>-18.66</v>
      </c>
      <c r="J178" s="19">
        <v>-20.45</v>
      </c>
      <c r="K178" s="19" t="s">
        <v>53</v>
      </c>
      <c r="L178" s="19">
        <v>70.63</v>
      </c>
      <c r="M178" s="2" t="s">
        <v>54</v>
      </c>
      <c r="N178" s="2" t="s">
        <v>207</v>
      </c>
      <c r="O178" s="2" t="s">
        <v>208</v>
      </c>
      <c r="P178" s="2" t="s">
        <v>57</v>
      </c>
      <c r="Q178" s="2" t="s">
        <v>209</v>
      </c>
      <c r="R178" s="2" t="s">
        <v>54</v>
      </c>
      <c r="S178" s="19">
        <v>109.74</v>
      </c>
      <c r="T178" s="19" t="s">
        <v>82</v>
      </c>
      <c r="U178" s="2" t="s">
        <v>60</v>
      </c>
      <c r="V178" s="2" t="s">
        <v>54</v>
      </c>
      <c r="W178" s="2" t="s">
        <v>54</v>
      </c>
      <c r="X178" s="2" t="s">
        <v>54</v>
      </c>
      <c r="Y178" s="2" t="s">
        <v>54</v>
      </c>
      <c r="Z178" s="2" t="s">
        <v>2103</v>
      </c>
      <c r="AA178" s="2" t="s">
        <v>2104</v>
      </c>
      <c r="AB178" s="2" t="s">
        <v>2105</v>
      </c>
      <c r="AC178" s="2" t="s">
        <v>2106</v>
      </c>
      <c r="AD178" s="2" t="s">
        <v>150</v>
      </c>
      <c r="AE178" s="2" t="s">
        <v>2107</v>
      </c>
      <c r="AF178" s="2" t="s">
        <v>70</v>
      </c>
      <c r="AG178" s="2" t="s">
        <v>109</v>
      </c>
      <c r="AH178" s="2" t="s">
        <v>2108</v>
      </c>
      <c r="AI178" s="2" t="s">
        <v>2109</v>
      </c>
      <c r="AJ178" s="2" t="s">
        <v>95</v>
      </c>
      <c r="AK178" s="2" t="s">
        <v>2110</v>
      </c>
      <c r="AL178" s="2" t="s">
        <v>2111</v>
      </c>
      <c r="AM178" s="2" t="s">
        <v>54</v>
      </c>
      <c r="AN178" s="2" t="s">
        <v>54</v>
      </c>
      <c r="AO178" s="2" t="s">
        <v>54</v>
      </c>
      <c r="AP178" s="2" t="s">
        <v>54</v>
      </c>
      <c r="AQ178" s="2" t="s">
        <v>54</v>
      </c>
      <c r="AR178" s="2" t="s">
        <v>54</v>
      </c>
      <c r="AS178" s="2" t="s">
        <v>52</v>
      </c>
      <c r="AT178" s="2" t="s">
        <v>53</v>
      </c>
      <c r="AU178" s="2" t="s">
        <v>52</v>
      </c>
    </row>
    <row r="179" spans="1:47" ht="22.5" hidden="1" customHeight="1" x14ac:dyDescent="0.25">
      <c r="A179" s="18" t="s">
        <v>2112</v>
      </c>
      <c r="B179" s="2" t="s">
        <v>2113</v>
      </c>
      <c r="C179" s="2" t="s">
        <v>50</v>
      </c>
      <c r="D179" s="2" t="s">
        <v>145</v>
      </c>
      <c r="E179" s="2" t="s">
        <v>52</v>
      </c>
      <c r="F179" s="19">
        <v>1</v>
      </c>
      <c r="G179" s="19">
        <v>85.83</v>
      </c>
      <c r="H179" s="19" t="s">
        <v>53</v>
      </c>
      <c r="I179" s="19">
        <v>-14.59</v>
      </c>
      <c r="J179" s="19">
        <v>-26.45</v>
      </c>
      <c r="K179" s="19" t="s">
        <v>53</v>
      </c>
      <c r="L179" s="19">
        <v>44.79</v>
      </c>
      <c r="M179" s="2" t="s">
        <v>99</v>
      </c>
      <c r="N179" s="2" t="s">
        <v>465</v>
      </c>
      <c r="O179" s="2" t="s">
        <v>1144</v>
      </c>
      <c r="P179" s="2" t="s">
        <v>57</v>
      </c>
      <c r="Q179" s="2" t="s">
        <v>1145</v>
      </c>
      <c r="R179" s="2" t="s">
        <v>54</v>
      </c>
      <c r="S179" s="19">
        <v>85.83</v>
      </c>
      <c r="T179" s="19" t="s">
        <v>82</v>
      </c>
      <c r="U179" s="2" t="s">
        <v>60</v>
      </c>
      <c r="V179" s="2" t="s">
        <v>54</v>
      </c>
      <c r="W179" s="2" t="s">
        <v>54</v>
      </c>
      <c r="X179" s="2" t="s">
        <v>54</v>
      </c>
      <c r="Y179" s="2" t="s">
        <v>54</v>
      </c>
      <c r="Z179" s="2" t="s">
        <v>2114</v>
      </c>
      <c r="AA179" s="2" t="s">
        <v>2115</v>
      </c>
      <c r="AB179" s="2" t="s">
        <v>2116</v>
      </c>
      <c r="AC179" s="2" t="s">
        <v>200</v>
      </c>
      <c r="AD179" s="2" t="s">
        <v>122</v>
      </c>
      <c r="AE179" s="2" t="s">
        <v>201</v>
      </c>
      <c r="AF179" s="2" t="s">
        <v>70</v>
      </c>
      <c r="AG179" s="2" t="s">
        <v>109</v>
      </c>
      <c r="AH179" s="2" t="s">
        <v>2117</v>
      </c>
      <c r="AI179" s="2" t="s">
        <v>2118</v>
      </c>
      <c r="AJ179" s="2" t="s">
        <v>95</v>
      </c>
      <c r="AK179" s="2" t="s">
        <v>2119</v>
      </c>
      <c r="AL179" s="2" t="s">
        <v>54</v>
      </c>
      <c r="AM179" s="2" t="s">
        <v>54</v>
      </c>
      <c r="AN179" s="2" t="s">
        <v>54</v>
      </c>
      <c r="AO179" s="2" t="s">
        <v>54</v>
      </c>
      <c r="AP179" s="2" t="s">
        <v>54</v>
      </c>
      <c r="AQ179" s="2" t="s">
        <v>54</v>
      </c>
      <c r="AR179" s="2" t="s">
        <v>54</v>
      </c>
      <c r="AS179" s="2" t="s">
        <v>52</v>
      </c>
      <c r="AT179" s="2" t="s">
        <v>53</v>
      </c>
      <c r="AU179" s="2" t="s">
        <v>52</v>
      </c>
    </row>
    <row r="180" spans="1:47" ht="22.5" hidden="1" customHeight="1" x14ac:dyDescent="0.25">
      <c r="A180" s="18" t="s">
        <v>2120</v>
      </c>
      <c r="B180" s="2" t="s">
        <v>2121</v>
      </c>
      <c r="C180" s="2" t="s">
        <v>50</v>
      </c>
      <c r="D180" s="2" t="s">
        <v>51</v>
      </c>
      <c r="E180" s="2" t="s">
        <v>52</v>
      </c>
      <c r="F180" s="19">
        <v>1</v>
      </c>
      <c r="G180" s="19">
        <v>102.83</v>
      </c>
      <c r="H180" s="19" t="s">
        <v>53</v>
      </c>
      <c r="I180" s="19">
        <v>-17.48</v>
      </c>
      <c r="J180" s="19">
        <v>-18.45</v>
      </c>
      <c r="K180" s="19" t="s">
        <v>53</v>
      </c>
      <c r="L180" s="19">
        <v>66.900000000000006</v>
      </c>
      <c r="M180" s="2" t="s">
        <v>99</v>
      </c>
      <c r="N180" s="2" t="s">
        <v>795</v>
      </c>
      <c r="O180" s="2" t="s">
        <v>796</v>
      </c>
      <c r="P180" s="2" t="s">
        <v>57</v>
      </c>
      <c r="Q180" s="2" t="s">
        <v>797</v>
      </c>
      <c r="R180" s="2" t="s">
        <v>54</v>
      </c>
      <c r="S180" s="19">
        <v>102.83</v>
      </c>
      <c r="T180" s="19" t="s">
        <v>82</v>
      </c>
      <c r="U180" s="2" t="s">
        <v>60</v>
      </c>
      <c r="V180" s="2" t="s">
        <v>54</v>
      </c>
      <c r="W180" s="2" t="s">
        <v>54</v>
      </c>
      <c r="X180" s="2" t="s">
        <v>54</v>
      </c>
      <c r="Y180" s="2" t="s">
        <v>54</v>
      </c>
      <c r="Z180" s="2" t="s">
        <v>2122</v>
      </c>
      <c r="AA180" s="2" t="s">
        <v>2123</v>
      </c>
      <c r="AB180" s="2" t="s">
        <v>2124</v>
      </c>
      <c r="AC180" s="2" t="s">
        <v>2125</v>
      </c>
      <c r="AD180" s="2" t="s">
        <v>509</v>
      </c>
      <c r="AE180" s="2" t="s">
        <v>2126</v>
      </c>
      <c r="AF180" s="2" t="s">
        <v>70</v>
      </c>
      <c r="AG180" s="2" t="s">
        <v>109</v>
      </c>
      <c r="AH180" s="2" t="s">
        <v>2127</v>
      </c>
      <c r="AI180" s="2" t="s">
        <v>2128</v>
      </c>
      <c r="AJ180" s="2" t="s">
        <v>95</v>
      </c>
      <c r="AK180" s="2" t="s">
        <v>2129</v>
      </c>
      <c r="AL180" s="2" t="s">
        <v>54</v>
      </c>
      <c r="AM180" s="2" t="s">
        <v>54</v>
      </c>
      <c r="AN180" s="2" t="s">
        <v>54</v>
      </c>
      <c r="AO180" s="2" t="s">
        <v>54</v>
      </c>
      <c r="AP180" s="2" t="s">
        <v>54</v>
      </c>
      <c r="AQ180" s="2" t="s">
        <v>54</v>
      </c>
      <c r="AR180" s="2" t="s">
        <v>54</v>
      </c>
      <c r="AS180" s="2" t="s">
        <v>52</v>
      </c>
      <c r="AT180" s="2" t="s">
        <v>53</v>
      </c>
      <c r="AU180" s="2" t="s">
        <v>52</v>
      </c>
    </row>
    <row r="181" spans="1:47" ht="22.5" hidden="1" customHeight="1" x14ac:dyDescent="0.25">
      <c r="A181" s="18" t="s">
        <v>2130</v>
      </c>
      <c r="B181" s="2" t="s">
        <v>2131</v>
      </c>
      <c r="C181" s="2" t="s">
        <v>50</v>
      </c>
      <c r="D181" s="2" t="s">
        <v>51</v>
      </c>
      <c r="E181" s="2" t="s">
        <v>52</v>
      </c>
      <c r="F181" s="19">
        <v>1</v>
      </c>
      <c r="G181" s="19">
        <v>214.58</v>
      </c>
      <c r="H181" s="19" t="s">
        <v>53</v>
      </c>
      <c r="I181" s="19">
        <v>-36.479999999999997</v>
      </c>
      <c r="J181" s="19">
        <v>-26.45</v>
      </c>
      <c r="K181" s="19" t="s">
        <v>53</v>
      </c>
      <c r="L181" s="19">
        <v>151.65</v>
      </c>
      <c r="M181" s="2" t="s">
        <v>54</v>
      </c>
      <c r="N181" s="2" t="s">
        <v>2132</v>
      </c>
      <c r="O181" s="2" t="s">
        <v>2133</v>
      </c>
      <c r="P181" s="2" t="s">
        <v>57</v>
      </c>
      <c r="Q181" s="2" t="s">
        <v>2134</v>
      </c>
      <c r="R181" s="2" t="s">
        <v>54</v>
      </c>
      <c r="S181" s="19">
        <v>214.58</v>
      </c>
      <c r="T181" s="19" t="s">
        <v>82</v>
      </c>
      <c r="U181" s="2" t="s">
        <v>83</v>
      </c>
      <c r="V181" s="2" t="s">
        <v>2135</v>
      </c>
      <c r="W181" s="2" t="s">
        <v>2136</v>
      </c>
      <c r="X181" s="2" t="s">
        <v>2137</v>
      </c>
      <c r="Y181" s="2" t="s">
        <v>54</v>
      </c>
      <c r="Z181" s="2" t="s">
        <v>2135</v>
      </c>
      <c r="AA181" s="2" t="s">
        <v>2138</v>
      </c>
      <c r="AB181" s="2" t="s">
        <v>2139</v>
      </c>
      <c r="AC181" s="2" t="s">
        <v>2140</v>
      </c>
      <c r="AD181" s="2" t="s">
        <v>68</v>
      </c>
      <c r="AE181" s="2" t="s">
        <v>2141</v>
      </c>
      <c r="AF181" s="2" t="s">
        <v>70</v>
      </c>
      <c r="AG181" s="2" t="s">
        <v>92</v>
      </c>
      <c r="AH181" s="2" t="s">
        <v>2142</v>
      </c>
      <c r="AI181" s="2" t="s">
        <v>2143</v>
      </c>
      <c r="AJ181" s="2" t="s">
        <v>95</v>
      </c>
      <c r="AK181" s="2" t="s">
        <v>2144</v>
      </c>
      <c r="AL181" s="2" t="s">
        <v>54</v>
      </c>
      <c r="AM181" s="2" t="s">
        <v>54</v>
      </c>
      <c r="AN181" s="2" t="s">
        <v>54</v>
      </c>
      <c r="AO181" s="2" t="s">
        <v>54</v>
      </c>
      <c r="AP181" s="2" t="s">
        <v>54</v>
      </c>
      <c r="AQ181" s="2" t="s">
        <v>54</v>
      </c>
      <c r="AR181" s="2" t="s">
        <v>54</v>
      </c>
      <c r="AS181" s="2" t="s">
        <v>52</v>
      </c>
      <c r="AT181" s="2" t="s">
        <v>53</v>
      </c>
      <c r="AU181" s="2" t="s">
        <v>52</v>
      </c>
    </row>
    <row r="182" spans="1:47" ht="22.5" hidden="1" customHeight="1" x14ac:dyDescent="0.25">
      <c r="A182" s="18" t="s">
        <v>2145</v>
      </c>
      <c r="B182" s="2" t="s">
        <v>2146</v>
      </c>
      <c r="C182" s="2" t="s">
        <v>50</v>
      </c>
      <c r="D182" s="2" t="s">
        <v>51</v>
      </c>
      <c r="E182" s="2" t="s">
        <v>52</v>
      </c>
      <c r="F182" s="19">
        <v>1</v>
      </c>
      <c r="G182" s="19">
        <v>72.45</v>
      </c>
      <c r="H182" s="19">
        <v>19.920000000000002</v>
      </c>
      <c r="I182" s="19">
        <v>-17.82</v>
      </c>
      <c r="J182" s="19">
        <v>-19.920000000000002</v>
      </c>
      <c r="K182" s="19" t="s">
        <v>53</v>
      </c>
      <c r="L182" s="19">
        <v>54.63</v>
      </c>
      <c r="M182" s="2" t="s">
        <v>99</v>
      </c>
      <c r="N182" s="2" t="s">
        <v>2147</v>
      </c>
      <c r="O182" s="2" t="s">
        <v>2148</v>
      </c>
      <c r="P182" s="2" t="s">
        <v>57</v>
      </c>
      <c r="Q182" s="2" t="s">
        <v>2149</v>
      </c>
      <c r="R182" s="2" t="s">
        <v>54</v>
      </c>
      <c r="S182" s="19">
        <v>72.45</v>
      </c>
      <c r="T182" s="19" t="s">
        <v>82</v>
      </c>
      <c r="U182" s="2" t="s">
        <v>60</v>
      </c>
      <c r="V182" s="2" t="s">
        <v>54</v>
      </c>
      <c r="W182" s="2" t="s">
        <v>54</v>
      </c>
      <c r="X182" s="2" t="s">
        <v>54</v>
      </c>
      <c r="Y182" s="2" t="s">
        <v>54</v>
      </c>
      <c r="Z182" s="2" t="s">
        <v>2150</v>
      </c>
      <c r="AA182" s="2" t="s">
        <v>2151</v>
      </c>
      <c r="AB182" s="2" t="s">
        <v>2152</v>
      </c>
      <c r="AC182" s="2" t="s">
        <v>2153</v>
      </c>
      <c r="AD182" s="2" t="s">
        <v>1288</v>
      </c>
      <c r="AE182" s="2" t="s">
        <v>2154</v>
      </c>
      <c r="AF182" s="2" t="s">
        <v>70</v>
      </c>
      <c r="AG182" s="2" t="s">
        <v>109</v>
      </c>
      <c r="AH182" s="2" t="s">
        <v>2155</v>
      </c>
      <c r="AI182" s="2" t="s">
        <v>2156</v>
      </c>
      <c r="AJ182" s="2" t="s">
        <v>95</v>
      </c>
      <c r="AK182" s="2" t="s">
        <v>2157</v>
      </c>
      <c r="AL182" s="2" t="s">
        <v>54</v>
      </c>
      <c r="AM182" s="2" t="s">
        <v>54</v>
      </c>
      <c r="AN182" s="2" t="s">
        <v>54</v>
      </c>
      <c r="AO182" s="2" t="s">
        <v>54</v>
      </c>
      <c r="AP182" s="2" t="s">
        <v>54</v>
      </c>
      <c r="AQ182" s="2" t="s">
        <v>54</v>
      </c>
      <c r="AR182" s="2" t="s">
        <v>54</v>
      </c>
      <c r="AS182" s="2" t="s">
        <v>52</v>
      </c>
      <c r="AT182" s="2" t="s">
        <v>53</v>
      </c>
      <c r="AU182" s="2" t="s">
        <v>52</v>
      </c>
    </row>
    <row r="183" spans="1:47" ht="22.5" hidden="1" customHeight="1" x14ac:dyDescent="0.25">
      <c r="A183" s="18" t="s">
        <v>2158</v>
      </c>
      <c r="B183" s="2" t="s">
        <v>2159</v>
      </c>
      <c r="C183" s="2" t="s">
        <v>50</v>
      </c>
      <c r="D183" s="2" t="s">
        <v>1409</v>
      </c>
      <c r="E183" s="2" t="s">
        <v>99</v>
      </c>
      <c r="F183" s="19">
        <v>1</v>
      </c>
      <c r="G183" s="19">
        <v>152.99</v>
      </c>
      <c r="H183" s="19">
        <v>1.59</v>
      </c>
      <c r="I183" s="19">
        <v>-20.91</v>
      </c>
      <c r="J183" s="19" t="s">
        <v>53</v>
      </c>
      <c r="K183" s="19" t="s">
        <v>53</v>
      </c>
      <c r="L183" s="19">
        <v>133.66999999999999</v>
      </c>
      <c r="M183" s="2" t="s">
        <v>54</v>
      </c>
      <c r="N183" s="2" t="s">
        <v>365</v>
      </c>
      <c r="O183" s="2" t="s">
        <v>366</v>
      </c>
      <c r="P183" s="2" t="s">
        <v>57</v>
      </c>
      <c r="Q183" s="2" t="s">
        <v>367</v>
      </c>
      <c r="R183" s="2" t="s">
        <v>54</v>
      </c>
      <c r="S183" s="19">
        <v>152.99</v>
      </c>
      <c r="T183" s="19" t="s">
        <v>82</v>
      </c>
      <c r="U183" s="2" t="s">
        <v>60</v>
      </c>
      <c r="V183" s="2" t="s">
        <v>2160</v>
      </c>
      <c r="W183" s="2" t="s">
        <v>2161</v>
      </c>
      <c r="X183" s="2" t="s">
        <v>2162</v>
      </c>
      <c r="Y183" s="2" t="s">
        <v>54</v>
      </c>
      <c r="Z183" s="2" t="s">
        <v>2160</v>
      </c>
      <c r="AA183" s="2" t="s">
        <v>2163</v>
      </c>
      <c r="AB183" s="2" t="s">
        <v>2164</v>
      </c>
      <c r="AC183" s="2" t="s">
        <v>2165</v>
      </c>
      <c r="AD183" s="2" t="s">
        <v>68</v>
      </c>
      <c r="AE183" s="2" t="s">
        <v>2166</v>
      </c>
      <c r="AF183" s="2" t="s">
        <v>70</v>
      </c>
      <c r="AG183" s="2" t="s">
        <v>71</v>
      </c>
      <c r="AH183" s="2" t="s">
        <v>2167</v>
      </c>
      <c r="AI183" s="2" t="s">
        <v>2168</v>
      </c>
      <c r="AJ183" s="2" t="s">
        <v>2169</v>
      </c>
      <c r="AK183" s="2" t="s">
        <v>2170</v>
      </c>
      <c r="AL183" s="2" t="s">
        <v>54</v>
      </c>
      <c r="AM183" s="2" t="s">
        <v>54</v>
      </c>
      <c r="AN183" s="2" t="s">
        <v>54</v>
      </c>
      <c r="AO183" s="2" t="s">
        <v>54</v>
      </c>
      <c r="AP183" s="2" t="s">
        <v>54</v>
      </c>
      <c r="AQ183" s="2" t="s">
        <v>54</v>
      </c>
      <c r="AR183" s="2" t="s">
        <v>54</v>
      </c>
      <c r="AS183" s="2" t="s">
        <v>52</v>
      </c>
      <c r="AT183" s="2" t="s">
        <v>53</v>
      </c>
      <c r="AU183" s="2" t="s">
        <v>52</v>
      </c>
    </row>
    <row r="184" spans="1:47" ht="22.5" hidden="1" customHeight="1" x14ac:dyDescent="0.25">
      <c r="A184" s="18" t="s">
        <v>2171</v>
      </c>
      <c r="B184" s="2" t="s">
        <v>2172</v>
      </c>
      <c r="C184" s="2" t="s">
        <v>50</v>
      </c>
      <c r="D184" s="2" t="s">
        <v>1409</v>
      </c>
      <c r="E184" s="2" t="s">
        <v>52</v>
      </c>
      <c r="F184" s="19">
        <v>1</v>
      </c>
      <c r="G184" s="19">
        <v>85.83</v>
      </c>
      <c r="H184" s="19">
        <v>1.59</v>
      </c>
      <c r="I184" s="19">
        <v>-14.59</v>
      </c>
      <c r="J184" s="19" t="s">
        <v>53</v>
      </c>
      <c r="K184" s="19" t="s">
        <v>53</v>
      </c>
      <c r="L184" s="19">
        <v>72.83</v>
      </c>
      <c r="M184" s="2" t="s">
        <v>54</v>
      </c>
      <c r="N184" s="2" t="s">
        <v>465</v>
      </c>
      <c r="O184" s="2" t="s">
        <v>2173</v>
      </c>
      <c r="P184" s="2" t="s">
        <v>57</v>
      </c>
      <c r="Q184" s="2" t="s">
        <v>783</v>
      </c>
      <c r="R184" s="2" t="s">
        <v>54</v>
      </c>
      <c r="S184" s="19">
        <v>85.83</v>
      </c>
      <c r="T184" s="19" t="s">
        <v>82</v>
      </c>
      <c r="U184" s="2" t="s">
        <v>60</v>
      </c>
      <c r="V184" s="2" t="s">
        <v>2174</v>
      </c>
      <c r="W184" s="2" t="s">
        <v>2175</v>
      </c>
      <c r="X184" s="2" t="s">
        <v>2176</v>
      </c>
      <c r="Y184" s="2" t="s">
        <v>54</v>
      </c>
      <c r="Z184" s="2" t="s">
        <v>2174</v>
      </c>
      <c r="AA184" s="2" t="s">
        <v>2177</v>
      </c>
      <c r="AB184" s="2" t="s">
        <v>2178</v>
      </c>
      <c r="AC184" s="2" t="s">
        <v>68</v>
      </c>
      <c r="AD184" s="2" t="s">
        <v>68</v>
      </c>
      <c r="AE184" s="2" t="s">
        <v>2179</v>
      </c>
      <c r="AF184" s="2" t="s">
        <v>70</v>
      </c>
      <c r="AG184" s="2" t="s">
        <v>71</v>
      </c>
      <c r="AH184" s="2" t="s">
        <v>2180</v>
      </c>
      <c r="AI184" s="2" t="s">
        <v>2181</v>
      </c>
      <c r="AJ184" s="2" t="s">
        <v>2182</v>
      </c>
      <c r="AK184" s="2" t="s">
        <v>2183</v>
      </c>
      <c r="AL184" s="2" t="s">
        <v>54</v>
      </c>
      <c r="AM184" s="2" t="s">
        <v>54</v>
      </c>
      <c r="AN184" s="2" t="s">
        <v>54</v>
      </c>
      <c r="AO184" s="2" t="s">
        <v>54</v>
      </c>
      <c r="AP184" s="2" t="s">
        <v>54</v>
      </c>
      <c r="AQ184" s="2" t="s">
        <v>54</v>
      </c>
      <c r="AR184" s="2" t="s">
        <v>54</v>
      </c>
      <c r="AS184" s="2" t="s">
        <v>52</v>
      </c>
      <c r="AT184" s="2" t="s">
        <v>53</v>
      </c>
      <c r="AU184" s="2" t="s">
        <v>52</v>
      </c>
    </row>
    <row r="185" spans="1:47" ht="22.5" hidden="1" customHeight="1" x14ac:dyDescent="0.25">
      <c r="A185" s="18" t="s">
        <v>2184</v>
      </c>
      <c r="B185" s="2" t="s">
        <v>2185</v>
      </c>
      <c r="C185" s="2" t="s">
        <v>50</v>
      </c>
      <c r="D185" s="2" t="s">
        <v>51</v>
      </c>
      <c r="E185" s="2" t="s">
        <v>99</v>
      </c>
      <c r="F185" s="19">
        <v>1</v>
      </c>
      <c r="G185" s="19">
        <v>109.74</v>
      </c>
      <c r="H185" s="19" t="s">
        <v>53</v>
      </c>
      <c r="I185" s="19">
        <v>-18.66</v>
      </c>
      <c r="J185" s="19">
        <v>-20.45</v>
      </c>
      <c r="K185" s="19" t="s">
        <v>53</v>
      </c>
      <c r="L185" s="19">
        <v>70.63</v>
      </c>
      <c r="M185" s="2" t="s">
        <v>54</v>
      </c>
      <c r="N185" s="2" t="s">
        <v>207</v>
      </c>
      <c r="O185" s="2" t="s">
        <v>208</v>
      </c>
      <c r="P185" s="2" t="s">
        <v>57</v>
      </c>
      <c r="Q185" s="2" t="s">
        <v>209</v>
      </c>
      <c r="R185" s="2" t="s">
        <v>54</v>
      </c>
      <c r="S185" s="19">
        <v>109.74</v>
      </c>
      <c r="T185" s="19" t="s">
        <v>82</v>
      </c>
      <c r="U185" s="2" t="s">
        <v>60</v>
      </c>
      <c r="V185" s="2" t="s">
        <v>54</v>
      </c>
      <c r="W185" s="2" t="s">
        <v>54</v>
      </c>
      <c r="X185" s="2" t="s">
        <v>54</v>
      </c>
      <c r="Y185" s="2" t="s">
        <v>54</v>
      </c>
      <c r="Z185" s="2" t="s">
        <v>2186</v>
      </c>
      <c r="AA185" s="2" t="s">
        <v>2187</v>
      </c>
      <c r="AB185" s="2" t="s">
        <v>2188</v>
      </c>
      <c r="AC185" s="2" t="s">
        <v>2189</v>
      </c>
      <c r="AD185" s="2" t="s">
        <v>122</v>
      </c>
      <c r="AE185" s="2" t="s">
        <v>2190</v>
      </c>
      <c r="AF185" s="2" t="s">
        <v>70</v>
      </c>
      <c r="AG185" s="2" t="s">
        <v>109</v>
      </c>
      <c r="AH185" s="2" t="s">
        <v>1254</v>
      </c>
      <c r="AI185" s="2" t="s">
        <v>2191</v>
      </c>
      <c r="AJ185" s="2" t="s">
        <v>95</v>
      </c>
      <c r="AK185" s="2" t="s">
        <v>2192</v>
      </c>
      <c r="AL185" s="2" t="s">
        <v>54</v>
      </c>
      <c r="AM185" s="2" t="s">
        <v>54</v>
      </c>
      <c r="AN185" s="2" t="s">
        <v>54</v>
      </c>
      <c r="AO185" s="2" t="s">
        <v>54</v>
      </c>
      <c r="AP185" s="2" t="s">
        <v>54</v>
      </c>
      <c r="AQ185" s="2" t="s">
        <v>54</v>
      </c>
      <c r="AR185" s="2" t="s">
        <v>54</v>
      </c>
      <c r="AS185" s="2" t="s">
        <v>52</v>
      </c>
      <c r="AT185" s="2" t="s">
        <v>53</v>
      </c>
      <c r="AU185" s="2" t="s">
        <v>52</v>
      </c>
    </row>
    <row r="186" spans="1:47" ht="22.5" hidden="1" customHeight="1" x14ac:dyDescent="0.25">
      <c r="A186" s="18" t="s">
        <v>2193</v>
      </c>
      <c r="B186" s="2" t="s">
        <v>2194</v>
      </c>
      <c r="C186" s="2" t="s">
        <v>50</v>
      </c>
      <c r="D186" s="2" t="s">
        <v>1409</v>
      </c>
      <c r="E186" s="2" t="s">
        <v>52</v>
      </c>
      <c r="F186" s="19">
        <v>1</v>
      </c>
      <c r="G186" s="19">
        <v>47.9</v>
      </c>
      <c r="H186" s="19">
        <v>9.9</v>
      </c>
      <c r="I186" s="19">
        <v>-13.64</v>
      </c>
      <c r="J186" s="19">
        <v>-9.9</v>
      </c>
      <c r="K186" s="19" t="s">
        <v>53</v>
      </c>
      <c r="L186" s="19">
        <v>34.26</v>
      </c>
      <c r="M186" s="2" t="s">
        <v>54</v>
      </c>
      <c r="N186" s="2" t="s">
        <v>1814</v>
      </c>
      <c r="O186" s="2" t="s">
        <v>1815</v>
      </c>
      <c r="P186" s="2" t="s">
        <v>57</v>
      </c>
      <c r="Q186" s="2" t="s">
        <v>1816</v>
      </c>
      <c r="R186" s="2" t="s">
        <v>54</v>
      </c>
      <c r="S186" s="19">
        <v>47.9</v>
      </c>
      <c r="T186" s="19" t="s">
        <v>82</v>
      </c>
      <c r="U186" s="2" t="s">
        <v>60</v>
      </c>
      <c r="V186" s="2" t="s">
        <v>54</v>
      </c>
      <c r="W186" s="2" t="s">
        <v>54</v>
      </c>
      <c r="X186" s="2" t="s">
        <v>54</v>
      </c>
      <c r="Y186" s="2" t="s">
        <v>54</v>
      </c>
      <c r="Z186" s="2" t="s">
        <v>2195</v>
      </c>
      <c r="AA186" s="2" t="s">
        <v>2196</v>
      </c>
      <c r="AB186" s="2" t="s">
        <v>2197</v>
      </c>
      <c r="AC186" s="2" t="s">
        <v>1820</v>
      </c>
      <c r="AD186" s="2" t="s">
        <v>68</v>
      </c>
      <c r="AE186" s="2" t="s">
        <v>2198</v>
      </c>
      <c r="AF186" s="2" t="s">
        <v>70</v>
      </c>
      <c r="AG186" s="2" t="s">
        <v>109</v>
      </c>
      <c r="AH186" s="2" t="s">
        <v>2028</v>
      </c>
      <c r="AI186" s="2" t="s">
        <v>2199</v>
      </c>
      <c r="AJ186" s="2" t="s">
        <v>95</v>
      </c>
      <c r="AK186" s="2" t="s">
        <v>2200</v>
      </c>
      <c r="AL186" s="2" t="s">
        <v>54</v>
      </c>
      <c r="AM186" s="2" t="s">
        <v>54</v>
      </c>
      <c r="AN186" s="2" t="s">
        <v>54</v>
      </c>
      <c r="AO186" s="2" t="s">
        <v>54</v>
      </c>
      <c r="AP186" s="2" t="s">
        <v>54</v>
      </c>
      <c r="AQ186" s="2" t="s">
        <v>54</v>
      </c>
      <c r="AR186" s="2" t="s">
        <v>54</v>
      </c>
      <c r="AS186" s="2" t="s">
        <v>52</v>
      </c>
      <c r="AT186" s="2" t="s">
        <v>53</v>
      </c>
      <c r="AU186" s="2" t="s">
        <v>52</v>
      </c>
    </row>
    <row r="187" spans="1:47" ht="22.5" hidden="1" customHeight="1" x14ac:dyDescent="0.25">
      <c r="A187" s="18" t="s">
        <v>2201</v>
      </c>
      <c r="B187" s="2" t="s">
        <v>2194</v>
      </c>
      <c r="C187" s="2" t="s">
        <v>50</v>
      </c>
      <c r="D187" s="2" t="s">
        <v>145</v>
      </c>
      <c r="E187" s="2" t="s">
        <v>99</v>
      </c>
      <c r="F187" s="19">
        <v>1</v>
      </c>
      <c r="G187" s="19">
        <v>238.5</v>
      </c>
      <c r="H187" s="19" t="s">
        <v>53</v>
      </c>
      <c r="I187" s="19">
        <v>-32.590000000000003</v>
      </c>
      <c r="J187" s="19">
        <v>-20.45</v>
      </c>
      <c r="K187" s="19" t="s">
        <v>53</v>
      </c>
      <c r="L187" s="19">
        <v>185.46</v>
      </c>
      <c r="M187" s="2" t="s">
        <v>54</v>
      </c>
      <c r="N187" s="2" t="s">
        <v>602</v>
      </c>
      <c r="O187" s="2" t="s">
        <v>603</v>
      </c>
      <c r="P187" s="2" t="s">
        <v>57</v>
      </c>
      <c r="Q187" s="2" t="s">
        <v>604</v>
      </c>
      <c r="R187" s="2" t="s">
        <v>54</v>
      </c>
      <c r="S187" s="19">
        <v>238.5</v>
      </c>
      <c r="T187" s="19" t="s">
        <v>82</v>
      </c>
      <c r="U187" s="2" t="s">
        <v>60</v>
      </c>
      <c r="V187" s="2" t="s">
        <v>54</v>
      </c>
      <c r="W187" s="2" t="s">
        <v>54</v>
      </c>
      <c r="X187" s="2" t="s">
        <v>54</v>
      </c>
      <c r="Y187" s="2" t="s">
        <v>54</v>
      </c>
      <c r="Z187" s="2" t="s">
        <v>2202</v>
      </c>
      <c r="AA187" s="2" t="s">
        <v>2203</v>
      </c>
      <c r="AB187" s="2" t="s">
        <v>2204</v>
      </c>
      <c r="AC187" s="2" t="s">
        <v>2205</v>
      </c>
      <c r="AD187" s="2" t="s">
        <v>122</v>
      </c>
      <c r="AE187" s="2" t="s">
        <v>2206</v>
      </c>
      <c r="AF187" s="2" t="s">
        <v>70</v>
      </c>
      <c r="AG187" s="2" t="s">
        <v>109</v>
      </c>
      <c r="AH187" s="2" t="s">
        <v>1230</v>
      </c>
      <c r="AI187" s="2" t="s">
        <v>2207</v>
      </c>
      <c r="AJ187" s="2" t="s">
        <v>95</v>
      </c>
      <c r="AK187" s="2" t="s">
        <v>2208</v>
      </c>
      <c r="AL187" s="2" t="s">
        <v>54</v>
      </c>
      <c r="AM187" s="2" t="s">
        <v>54</v>
      </c>
      <c r="AN187" s="2" t="s">
        <v>54</v>
      </c>
      <c r="AO187" s="2" t="s">
        <v>54</v>
      </c>
      <c r="AP187" s="2" t="s">
        <v>54</v>
      </c>
      <c r="AQ187" s="2" t="s">
        <v>54</v>
      </c>
      <c r="AR187" s="2" t="s">
        <v>54</v>
      </c>
      <c r="AS187" s="2" t="s">
        <v>52</v>
      </c>
      <c r="AT187" s="2" t="s">
        <v>53</v>
      </c>
      <c r="AU187" s="2" t="s">
        <v>52</v>
      </c>
    </row>
    <row r="188" spans="1:47" ht="22.5" hidden="1" customHeight="1" x14ac:dyDescent="0.25">
      <c r="A188" s="18" t="s">
        <v>2209</v>
      </c>
      <c r="B188" s="2" t="s">
        <v>2210</v>
      </c>
      <c r="C188" s="2" t="s">
        <v>50</v>
      </c>
      <c r="D188" s="2" t="s">
        <v>51</v>
      </c>
      <c r="E188" s="2" t="s">
        <v>99</v>
      </c>
      <c r="F188" s="19">
        <v>1</v>
      </c>
      <c r="G188" s="19">
        <v>51.09</v>
      </c>
      <c r="H188" s="19">
        <v>18.559999999999999</v>
      </c>
      <c r="I188" s="19">
        <v>-14.19</v>
      </c>
      <c r="J188" s="19">
        <v>-18.559999999999999</v>
      </c>
      <c r="K188" s="19" t="s">
        <v>53</v>
      </c>
      <c r="L188" s="19">
        <v>36.9</v>
      </c>
      <c r="M188" s="2" t="s">
        <v>54</v>
      </c>
      <c r="N188" s="2" t="s">
        <v>2211</v>
      </c>
      <c r="O188" s="2" t="s">
        <v>2212</v>
      </c>
      <c r="P188" s="2" t="s">
        <v>57</v>
      </c>
      <c r="Q188" s="2" t="s">
        <v>2213</v>
      </c>
      <c r="R188" s="2" t="s">
        <v>54</v>
      </c>
      <c r="S188" s="19">
        <v>51.09</v>
      </c>
      <c r="T188" s="19" t="s">
        <v>82</v>
      </c>
      <c r="U188" s="2" t="s">
        <v>83</v>
      </c>
      <c r="V188" s="2" t="s">
        <v>2214</v>
      </c>
      <c r="W188" s="2" t="s">
        <v>2215</v>
      </c>
      <c r="X188" s="2" t="s">
        <v>2216</v>
      </c>
      <c r="Y188" s="2" t="s">
        <v>54</v>
      </c>
      <c r="Z188" s="2" t="s">
        <v>2214</v>
      </c>
      <c r="AA188" s="2" t="s">
        <v>2217</v>
      </c>
      <c r="AB188" s="2" t="s">
        <v>2218</v>
      </c>
      <c r="AC188" s="2" t="s">
        <v>2219</v>
      </c>
      <c r="AD188" s="2" t="s">
        <v>68</v>
      </c>
      <c r="AE188" s="2" t="s">
        <v>2220</v>
      </c>
      <c r="AF188" s="2" t="s">
        <v>70</v>
      </c>
      <c r="AG188" s="2" t="s">
        <v>92</v>
      </c>
      <c r="AH188" s="2" t="s">
        <v>1087</v>
      </c>
      <c r="AI188" s="2" t="s">
        <v>2221</v>
      </c>
      <c r="AJ188" s="2" t="s">
        <v>95</v>
      </c>
      <c r="AK188" s="2" t="s">
        <v>2222</v>
      </c>
      <c r="AL188" s="2" t="s">
        <v>54</v>
      </c>
      <c r="AM188" s="2" t="s">
        <v>54</v>
      </c>
      <c r="AN188" s="2" t="s">
        <v>54</v>
      </c>
      <c r="AO188" s="2" t="s">
        <v>54</v>
      </c>
      <c r="AP188" s="2" t="s">
        <v>54</v>
      </c>
      <c r="AQ188" s="2" t="s">
        <v>54</v>
      </c>
      <c r="AR188" s="2" t="s">
        <v>54</v>
      </c>
      <c r="AS188" s="2" t="s">
        <v>52</v>
      </c>
      <c r="AT188" s="2" t="s">
        <v>53</v>
      </c>
      <c r="AU188" s="2" t="s">
        <v>52</v>
      </c>
    </row>
    <row r="189" spans="1:47" ht="22.5" hidden="1" customHeight="1" x14ac:dyDescent="0.25">
      <c r="A189" s="18" t="s">
        <v>2223</v>
      </c>
      <c r="B189" s="2" t="s">
        <v>2224</v>
      </c>
      <c r="C189" s="2" t="s">
        <v>50</v>
      </c>
      <c r="D189" s="2" t="s">
        <v>51</v>
      </c>
      <c r="E189" s="2" t="s">
        <v>52</v>
      </c>
      <c r="F189" s="19">
        <v>1</v>
      </c>
      <c r="G189" s="19">
        <v>55.79</v>
      </c>
      <c r="H189" s="19">
        <v>10.96</v>
      </c>
      <c r="I189" s="19">
        <v>-14.98</v>
      </c>
      <c r="J189" s="19">
        <v>-10.96</v>
      </c>
      <c r="K189" s="19" t="s">
        <v>53</v>
      </c>
      <c r="L189" s="19">
        <v>40.81</v>
      </c>
      <c r="M189" s="2" t="s">
        <v>54</v>
      </c>
      <c r="N189" s="2" t="s">
        <v>115</v>
      </c>
      <c r="O189" s="2" t="s">
        <v>899</v>
      </c>
      <c r="P189" s="2" t="s">
        <v>57</v>
      </c>
      <c r="Q189" s="2" t="s">
        <v>900</v>
      </c>
      <c r="R189" s="2" t="s">
        <v>54</v>
      </c>
      <c r="S189" s="19">
        <v>55.79</v>
      </c>
      <c r="T189" s="19" t="s">
        <v>82</v>
      </c>
      <c r="U189" s="2" t="s">
        <v>60</v>
      </c>
      <c r="V189" s="2" t="s">
        <v>54</v>
      </c>
      <c r="W189" s="2" t="s">
        <v>54</v>
      </c>
      <c r="X189" s="2" t="s">
        <v>54</v>
      </c>
      <c r="Y189" s="2" t="s">
        <v>54</v>
      </c>
      <c r="Z189" s="2" t="s">
        <v>2225</v>
      </c>
      <c r="AA189" s="2" t="s">
        <v>2226</v>
      </c>
      <c r="AB189" s="2" t="s">
        <v>2227</v>
      </c>
      <c r="AC189" s="2" t="s">
        <v>2228</v>
      </c>
      <c r="AD189" s="2" t="s">
        <v>68</v>
      </c>
      <c r="AE189" s="2" t="s">
        <v>2229</v>
      </c>
      <c r="AF189" s="2" t="s">
        <v>70</v>
      </c>
      <c r="AG189" s="2" t="s">
        <v>109</v>
      </c>
      <c r="AH189" s="2" t="s">
        <v>2230</v>
      </c>
      <c r="AI189" s="2" t="s">
        <v>2231</v>
      </c>
      <c r="AJ189" s="2" t="s">
        <v>95</v>
      </c>
      <c r="AK189" s="2" t="s">
        <v>2232</v>
      </c>
      <c r="AL189" s="2" t="s">
        <v>54</v>
      </c>
      <c r="AM189" s="2" t="s">
        <v>54</v>
      </c>
      <c r="AN189" s="2" t="s">
        <v>54</v>
      </c>
      <c r="AO189" s="2" t="s">
        <v>54</v>
      </c>
      <c r="AP189" s="2" t="s">
        <v>54</v>
      </c>
      <c r="AQ189" s="2" t="s">
        <v>54</v>
      </c>
      <c r="AR189" s="2" t="s">
        <v>54</v>
      </c>
      <c r="AS189" s="2" t="s">
        <v>52</v>
      </c>
      <c r="AT189" s="2" t="s">
        <v>53</v>
      </c>
      <c r="AU189" s="2" t="s">
        <v>52</v>
      </c>
    </row>
    <row r="190" spans="1:47" ht="22.5" hidden="1" customHeight="1" x14ac:dyDescent="0.25">
      <c r="A190" s="18" t="s">
        <v>2233</v>
      </c>
      <c r="B190" s="2" t="s">
        <v>2234</v>
      </c>
      <c r="C190" s="2" t="s">
        <v>50</v>
      </c>
      <c r="D190" s="2" t="s">
        <v>1409</v>
      </c>
      <c r="E190" s="2" t="s">
        <v>52</v>
      </c>
      <c r="F190" s="19">
        <v>1</v>
      </c>
      <c r="G190" s="19">
        <v>57.38</v>
      </c>
      <c r="H190" s="19">
        <v>13.9</v>
      </c>
      <c r="I190" s="19">
        <v>-15.25</v>
      </c>
      <c r="J190" s="19" t="s">
        <v>53</v>
      </c>
      <c r="K190" s="19" t="s">
        <v>53</v>
      </c>
      <c r="L190" s="19">
        <v>56.03</v>
      </c>
      <c r="M190" s="2" t="s">
        <v>54</v>
      </c>
      <c r="N190" s="2" t="s">
        <v>655</v>
      </c>
      <c r="O190" s="2" t="s">
        <v>656</v>
      </c>
      <c r="P190" s="2" t="s">
        <v>57</v>
      </c>
      <c r="Q190" s="2" t="s">
        <v>657</v>
      </c>
      <c r="R190" s="2" t="s">
        <v>54</v>
      </c>
      <c r="S190" s="19">
        <v>57.38</v>
      </c>
      <c r="T190" s="19" t="s">
        <v>82</v>
      </c>
      <c r="U190" s="2" t="s">
        <v>60</v>
      </c>
      <c r="V190" s="2" t="s">
        <v>2235</v>
      </c>
      <c r="W190" s="2" t="s">
        <v>2236</v>
      </c>
      <c r="X190" s="2" t="s">
        <v>2237</v>
      </c>
      <c r="Y190" s="2" t="s">
        <v>54</v>
      </c>
      <c r="Z190" s="2" t="s">
        <v>2235</v>
      </c>
      <c r="AA190" s="2" t="s">
        <v>2238</v>
      </c>
      <c r="AB190" s="2" t="s">
        <v>2239</v>
      </c>
      <c r="AC190" s="2" t="s">
        <v>68</v>
      </c>
      <c r="AD190" s="2" t="s">
        <v>68</v>
      </c>
      <c r="AE190" s="2" t="s">
        <v>2240</v>
      </c>
      <c r="AF190" s="2" t="s">
        <v>70</v>
      </c>
      <c r="AG190" s="2" t="s">
        <v>71</v>
      </c>
      <c r="AH190" s="2" t="s">
        <v>2241</v>
      </c>
      <c r="AI190" s="2" t="s">
        <v>2242</v>
      </c>
      <c r="AJ190" s="2" t="s">
        <v>2243</v>
      </c>
      <c r="AK190" s="2" t="s">
        <v>2244</v>
      </c>
      <c r="AL190" s="2" t="s">
        <v>54</v>
      </c>
      <c r="AM190" s="2" t="s">
        <v>54</v>
      </c>
      <c r="AN190" s="2" t="s">
        <v>54</v>
      </c>
      <c r="AO190" s="2" t="s">
        <v>54</v>
      </c>
      <c r="AP190" s="2" t="s">
        <v>54</v>
      </c>
      <c r="AQ190" s="2" t="s">
        <v>54</v>
      </c>
      <c r="AR190" s="2" t="s">
        <v>54</v>
      </c>
      <c r="AS190" s="2" t="s">
        <v>52</v>
      </c>
      <c r="AT190" s="2" t="s">
        <v>53</v>
      </c>
      <c r="AU190" s="2" t="s">
        <v>52</v>
      </c>
    </row>
    <row r="191" spans="1:47" ht="22.5" hidden="1" customHeight="1" x14ac:dyDescent="0.25">
      <c r="A191" s="18" t="s">
        <v>2245</v>
      </c>
      <c r="B191" s="2" t="s">
        <v>2246</v>
      </c>
      <c r="C191" s="2" t="s">
        <v>2247</v>
      </c>
      <c r="D191" s="2" t="s">
        <v>2248</v>
      </c>
      <c r="E191" s="2" t="s">
        <v>52</v>
      </c>
      <c r="F191" s="19">
        <v>0</v>
      </c>
      <c r="G191" s="19">
        <v>219.9</v>
      </c>
      <c r="H191" s="19" t="s">
        <v>53</v>
      </c>
      <c r="I191" s="19">
        <v>-37.380000000000003</v>
      </c>
      <c r="J191" s="19">
        <v>-21.45</v>
      </c>
      <c r="K191" s="19">
        <v>-161.07</v>
      </c>
      <c r="L191" s="19">
        <v>0</v>
      </c>
      <c r="M191" s="2" t="s">
        <v>54</v>
      </c>
      <c r="N191" s="2" t="s">
        <v>2249</v>
      </c>
      <c r="O191" s="2" t="s">
        <v>2250</v>
      </c>
      <c r="P191" s="2" t="s">
        <v>57</v>
      </c>
      <c r="Q191" s="2" t="s">
        <v>2251</v>
      </c>
      <c r="R191" s="2" t="s">
        <v>54</v>
      </c>
      <c r="S191" s="19">
        <v>219.9</v>
      </c>
      <c r="T191" s="19" t="s">
        <v>82</v>
      </c>
      <c r="U191" s="2" t="s">
        <v>83</v>
      </c>
      <c r="V191" s="2" t="s">
        <v>2252</v>
      </c>
      <c r="W191" s="2" t="s">
        <v>2253</v>
      </c>
      <c r="X191" s="2" t="s">
        <v>2254</v>
      </c>
      <c r="Y191" s="2" t="s">
        <v>54</v>
      </c>
      <c r="Z191" s="2" t="s">
        <v>2252</v>
      </c>
      <c r="AA191" s="2" t="s">
        <v>2255</v>
      </c>
      <c r="AB191" s="2" t="s">
        <v>54</v>
      </c>
      <c r="AC191" s="2" t="s">
        <v>2256</v>
      </c>
      <c r="AD191" s="2" t="s">
        <v>90</v>
      </c>
      <c r="AE191" s="2" t="s">
        <v>2257</v>
      </c>
      <c r="AF191" s="2" t="s">
        <v>70</v>
      </c>
      <c r="AG191" s="2" t="s">
        <v>92</v>
      </c>
      <c r="AH191" s="2" t="s">
        <v>54</v>
      </c>
      <c r="AI191" s="2" t="s">
        <v>54</v>
      </c>
      <c r="AJ191" s="2" t="s">
        <v>95</v>
      </c>
      <c r="AK191" s="2" t="s">
        <v>2258</v>
      </c>
      <c r="AL191" s="2" t="s">
        <v>54</v>
      </c>
      <c r="AM191" s="2" t="s">
        <v>54</v>
      </c>
      <c r="AN191" s="2" t="s">
        <v>54</v>
      </c>
      <c r="AO191" s="2" t="s">
        <v>54</v>
      </c>
      <c r="AP191" s="2" t="s">
        <v>54</v>
      </c>
      <c r="AQ191" s="2" t="s">
        <v>54</v>
      </c>
      <c r="AR191" s="2" t="s">
        <v>54</v>
      </c>
      <c r="AS191" s="2" t="s">
        <v>52</v>
      </c>
      <c r="AT191" s="2" t="s">
        <v>53</v>
      </c>
      <c r="AU191" s="2" t="s">
        <v>52</v>
      </c>
    </row>
    <row r="192" spans="1:47" ht="22.5" hidden="1" customHeight="1" x14ac:dyDescent="0.25">
      <c r="A192" s="18" t="s">
        <v>2259</v>
      </c>
      <c r="B192" s="2" t="s">
        <v>2260</v>
      </c>
      <c r="C192" s="2" t="s">
        <v>50</v>
      </c>
      <c r="D192" s="2" t="s">
        <v>51</v>
      </c>
      <c r="E192" s="2" t="s">
        <v>52</v>
      </c>
      <c r="F192" s="19">
        <v>1</v>
      </c>
      <c r="G192" s="19">
        <v>235.02</v>
      </c>
      <c r="H192" s="19" t="s">
        <v>53</v>
      </c>
      <c r="I192" s="19">
        <v>-39.950000000000003</v>
      </c>
      <c r="J192" s="19">
        <v>-38.950000000000003</v>
      </c>
      <c r="K192" s="19" t="s">
        <v>53</v>
      </c>
      <c r="L192" s="19">
        <v>156.12</v>
      </c>
      <c r="M192" s="2" t="s">
        <v>54</v>
      </c>
      <c r="N192" s="2" t="s">
        <v>2261</v>
      </c>
      <c r="O192" s="2" t="s">
        <v>2262</v>
      </c>
      <c r="P192" s="2" t="s">
        <v>57</v>
      </c>
      <c r="Q192" s="2" t="s">
        <v>2263</v>
      </c>
      <c r="R192" s="2" t="s">
        <v>54</v>
      </c>
      <c r="S192" s="19">
        <v>235.02</v>
      </c>
      <c r="T192" s="19" t="s">
        <v>82</v>
      </c>
      <c r="U192" s="2" t="s">
        <v>83</v>
      </c>
      <c r="V192" s="2" t="s">
        <v>2264</v>
      </c>
      <c r="W192" s="2" t="s">
        <v>2265</v>
      </c>
      <c r="X192" s="2" t="s">
        <v>2266</v>
      </c>
      <c r="Y192" s="2" t="s">
        <v>54</v>
      </c>
      <c r="Z192" s="2" t="s">
        <v>2264</v>
      </c>
      <c r="AA192" s="2" t="s">
        <v>2267</v>
      </c>
      <c r="AB192" s="2" t="s">
        <v>2268</v>
      </c>
      <c r="AC192" s="2" t="s">
        <v>2269</v>
      </c>
      <c r="AD192" s="2" t="s">
        <v>68</v>
      </c>
      <c r="AE192" s="2" t="s">
        <v>2270</v>
      </c>
      <c r="AF192" s="2" t="s">
        <v>70</v>
      </c>
      <c r="AG192" s="2" t="s">
        <v>92</v>
      </c>
      <c r="AH192" s="2" t="s">
        <v>2142</v>
      </c>
      <c r="AI192" s="2" t="s">
        <v>2271</v>
      </c>
      <c r="AJ192" s="2" t="s">
        <v>95</v>
      </c>
      <c r="AK192" s="2" t="s">
        <v>2272</v>
      </c>
      <c r="AL192" s="2" t="s">
        <v>54</v>
      </c>
      <c r="AM192" s="2" t="s">
        <v>54</v>
      </c>
      <c r="AN192" s="2" t="s">
        <v>54</v>
      </c>
      <c r="AO192" s="2" t="s">
        <v>54</v>
      </c>
      <c r="AP192" s="2" t="s">
        <v>54</v>
      </c>
      <c r="AQ192" s="2" t="s">
        <v>54</v>
      </c>
      <c r="AR192" s="2" t="s">
        <v>54</v>
      </c>
      <c r="AS192" s="2" t="s">
        <v>52</v>
      </c>
      <c r="AT192" s="2" t="s">
        <v>53</v>
      </c>
      <c r="AU192" s="2" t="s">
        <v>52</v>
      </c>
    </row>
    <row r="193" spans="1:47" ht="22.5" hidden="1" customHeight="1" x14ac:dyDescent="0.25">
      <c r="A193" s="18" t="s">
        <v>2273</v>
      </c>
      <c r="B193" s="2" t="s">
        <v>2274</v>
      </c>
      <c r="C193" s="2" t="s">
        <v>50</v>
      </c>
      <c r="D193" s="2" t="s">
        <v>1409</v>
      </c>
      <c r="E193" s="2" t="s">
        <v>99</v>
      </c>
      <c r="F193" s="19">
        <v>1</v>
      </c>
      <c r="G193" s="19">
        <v>69.900000000000006</v>
      </c>
      <c r="H193" s="19">
        <v>15.9</v>
      </c>
      <c r="I193" s="19">
        <v>-17.38</v>
      </c>
      <c r="J193" s="19" t="s">
        <v>53</v>
      </c>
      <c r="K193" s="19" t="s">
        <v>53</v>
      </c>
      <c r="L193" s="19">
        <v>68.42</v>
      </c>
      <c r="M193" s="2" t="s">
        <v>54</v>
      </c>
      <c r="N193" s="2" t="s">
        <v>2275</v>
      </c>
      <c r="O193" s="2" t="s">
        <v>2276</v>
      </c>
      <c r="P193" s="2" t="s">
        <v>57</v>
      </c>
      <c r="Q193" s="2" t="s">
        <v>2277</v>
      </c>
      <c r="R193" s="2" t="s">
        <v>54</v>
      </c>
      <c r="S193" s="19">
        <v>69.900000000000006</v>
      </c>
      <c r="T193" s="19" t="s">
        <v>82</v>
      </c>
      <c r="U193" s="2" t="s">
        <v>60</v>
      </c>
      <c r="V193" s="2" t="s">
        <v>2278</v>
      </c>
      <c r="W193" s="2" t="s">
        <v>2279</v>
      </c>
      <c r="X193" s="2" t="s">
        <v>2280</v>
      </c>
      <c r="Y193" s="2" t="s">
        <v>54</v>
      </c>
      <c r="Z193" s="2" t="s">
        <v>2278</v>
      </c>
      <c r="AA193" s="2" t="s">
        <v>2281</v>
      </c>
      <c r="AB193" s="2" t="s">
        <v>2282</v>
      </c>
      <c r="AC193" s="2" t="s">
        <v>2283</v>
      </c>
      <c r="AD193" s="2" t="s">
        <v>68</v>
      </c>
      <c r="AE193" s="2" t="s">
        <v>2284</v>
      </c>
      <c r="AF193" s="2" t="s">
        <v>70</v>
      </c>
      <c r="AG193" s="2" t="s">
        <v>71</v>
      </c>
      <c r="AH193" s="2" t="s">
        <v>2285</v>
      </c>
      <c r="AI193" s="2" t="s">
        <v>2181</v>
      </c>
      <c r="AJ193" s="2" t="s">
        <v>2286</v>
      </c>
      <c r="AK193" s="2" t="s">
        <v>2287</v>
      </c>
      <c r="AL193" s="2" t="s">
        <v>54</v>
      </c>
      <c r="AM193" s="2" t="s">
        <v>54</v>
      </c>
      <c r="AN193" s="2" t="s">
        <v>54</v>
      </c>
      <c r="AO193" s="2" t="s">
        <v>54</v>
      </c>
      <c r="AP193" s="2" t="s">
        <v>54</v>
      </c>
      <c r="AQ193" s="2" t="s">
        <v>54</v>
      </c>
      <c r="AR193" s="2" t="s">
        <v>54</v>
      </c>
      <c r="AS193" s="2" t="s">
        <v>52</v>
      </c>
      <c r="AT193" s="2" t="s">
        <v>53</v>
      </c>
      <c r="AU193" s="2" t="s">
        <v>52</v>
      </c>
    </row>
    <row r="194" spans="1:47" ht="22.5" hidden="1" customHeight="1" x14ac:dyDescent="0.25">
      <c r="A194" s="18" t="s">
        <v>2288</v>
      </c>
      <c r="B194" s="2" t="s">
        <v>2289</v>
      </c>
      <c r="C194" s="2" t="s">
        <v>129</v>
      </c>
      <c r="D194" s="2" t="s">
        <v>2290</v>
      </c>
      <c r="E194" s="2" t="s">
        <v>99</v>
      </c>
      <c r="F194" s="19">
        <v>1</v>
      </c>
      <c r="G194" s="19">
        <v>61.29</v>
      </c>
      <c r="H194" s="19" t="s">
        <v>53</v>
      </c>
      <c r="I194" s="19">
        <v>-15.92</v>
      </c>
      <c r="J194" s="19" t="s">
        <v>53</v>
      </c>
      <c r="K194" s="19" t="s">
        <v>53</v>
      </c>
      <c r="L194" s="19">
        <v>45.37</v>
      </c>
      <c r="M194" s="2" t="s">
        <v>54</v>
      </c>
      <c r="N194" s="2" t="s">
        <v>288</v>
      </c>
      <c r="O194" s="2" t="s">
        <v>316</v>
      </c>
      <c r="P194" s="2" t="s">
        <v>57</v>
      </c>
      <c r="Q194" s="2" t="s">
        <v>317</v>
      </c>
      <c r="R194" s="2" t="s">
        <v>54</v>
      </c>
      <c r="S194" s="19">
        <v>61.29</v>
      </c>
      <c r="T194" s="19" t="s">
        <v>82</v>
      </c>
      <c r="U194" s="2" t="s">
        <v>60</v>
      </c>
      <c r="V194" s="2" t="s">
        <v>54</v>
      </c>
      <c r="W194" s="2" t="s">
        <v>54</v>
      </c>
      <c r="X194" s="2" t="s">
        <v>54</v>
      </c>
      <c r="Y194" s="2" t="s">
        <v>54</v>
      </c>
      <c r="Z194" s="2" t="s">
        <v>2291</v>
      </c>
      <c r="AA194" s="2" t="s">
        <v>2292</v>
      </c>
      <c r="AB194" s="2" t="s">
        <v>2293</v>
      </c>
      <c r="AC194" s="2" t="s">
        <v>2294</v>
      </c>
      <c r="AD194" s="2" t="s">
        <v>187</v>
      </c>
      <c r="AE194" s="2" t="s">
        <v>2295</v>
      </c>
      <c r="AF194" s="2" t="s">
        <v>70</v>
      </c>
      <c r="AG194" s="2" t="s">
        <v>109</v>
      </c>
      <c r="AH194" s="2" t="s">
        <v>2296</v>
      </c>
      <c r="AI194" s="2" t="s">
        <v>54</v>
      </c>
      <c r="AJ194" s="2" t="s">
        <v>95</v>
      </c>
      <c r="AK194" s="2" t="s">
        <v>2297</v>
      </c>
      <c r="AL194" s="2" t="s">
        <v>54</v>
      </c>
      <c r="AM194" s="2" t="s">
        <v>54</v>
      </c>
      <c r="AN194" s="2" t="s">
        <v>54</v>
      </c>
      <c r="AO194" s="2" t="s">
        <v>54</v>
      </c>
      <c r="AP194" s="2" t="s">
        <v>54</v>
      </c>
      <c r="AQ194" s="2" t="s">
        <v>54</v>
      </c>
      <c r="AR194" s="2" t="s">
        <v>54</v>
      </c>
      <c r="AS194" s="2" t="s">
        <v>52</v>
      </c>
      <c r="AT194" s="2" t="s">
        <v>53</v>
      </c>
      <c r="AU194" s="2" t="s">
        <v>52</v>
      </c>
    </row>
    <row r="195" spans="1:47" ht="22.5" hidden="1" customHeight="1" x14ac:dyDescent="0.25">
      <c r="A195" s="18" t="s">
        <v>2298</v>
      </c>
      <c r="B195" s="2" t="s">
        <v>2299</v>
      </c>
      <c r="C195" s="2" t="s">
        <v>50</v>
      </c>
      <c r="D195" s="2" t="s">
        <v>145</v>
      </c>
      <c r="E195" s="2" t="s">
        <v>99</v>
      </c>
      <c r="F195" s="19">
        <v>1</v>
      </c>
      <c r="G195" s="19">
        <v>237.9</v>
      </c>
      <c r="H195" s="19" t="s">
        <v>53</v>
      </c>
      <c r="I195" s="19">
        <v>-40.44</v>
      </c>
      <c r="J195" s="19">
        <v>-20.45</v>
      </c>
      <c r="K195" s="19" t="s">
        <v>53</v>
      </c>
      <c r="L195" s="19">
        <v>177.01</v>
      </c>
      <c r="M195" s="2" t="s">
        <v>99</v>
      </c>
      <c r="N195" s="2" t="s">
        <v>708</v>
      </c>
      <c r="O195" s="2" t="s">
        <v>709</v>
      </c>
      <c r="P195" s="2" t="s">
        <v>57</v>
      </c>
      <c r="Q195" s="2" t="s">
        <v>710</v>
      </c>
      <c r="R195" s="2" t="s">
        <v>54</v>
      </c>
      <c r="S195" s="19">
        <v>237.9</v>
      </c>
      <c r="T195" s="19" t="s">
        <v>82</v>
      </c>
      <c r="U195" s="2" t="s">
        <v>60</v>
      </c>
      <c r="V195" s="2" t="s">
        <v>54</v>
      </c>
      <c r="W195" s="2" t="s">
        <v>54</v>
      </c>
      <c r="X195" s="2" t="s">
        <v>54</v>
      </c>
      <c r="Y195" s="2" t="s">
        <v>54</v>
      </c>
      <c r="Z195" s="2" t="s">
        <v>2300</v>
      </c>
      <c r="AA195" s="2" t="s">
        <v>2301</v>
      </c>
      <c r="AB195" s="2" t="s">
        <v>2302</v>
      </c>
      <c r="AC195" s="2" t="s">
        <v>2303</v>
      </c>
      <c r="AD195" s="2" t="s">
        <v>187</v>
      </c>
      <c r="AE195" s="2" t="s">
        <v>2304</v>
      </c>
      <c r="AF195" s="2" t="s">
        <v>70</v>
      </c>
      <c r="AG195" s="2" t="s">
        <v>109</v>
      </c>
      <c r="AH195" s="2" t="s">
        <v>1312</v>
      </c>
      <c r="AI195" s="2" t="s">
        <v>2305</v>
      </c>
      <c r="AJ195" s="2" t="s">
        <v>95</v>
      </c>
      <c r="AK195" s="2" t="s">
        <v>2306</v>
      </c>
      <c r="AL195" s="2" t="s">
        <v>54</v>
      </c>
      <c r="AM195" s="2" t="s">
        <v>54</v>
      </c>
      <c r="AN195" s="2" t="s">
        <v>54</v>
      </c>
      <c r="AO195" s="2" t="s">
        <v>54</v>
      </c>
      <c r="AP195" s="2" t="s">
        <v>54</v>
      </c>
      <c r="AQ195" s="2" t="s">
        <v>54</v>
      </c>
      <c r="AR195" s="2" t="s">
        <v>54</v>
      </c>
      <c r="AS195" s="2" t="s">
        <v>52</v>
      </c>
      <c r="AT195" s="2" t="s">
        <v>53</v>
      </c>
      <c r="AU195" s="2" t="s">
        <v>52</v>
      </c>
    </row>
    <row r="196" spans="1:47" ht="22.5" hidden="1" customHeight="1" x14ac:dyDescent="0.25">
      <c r="A196" s="18" t="s">
        <v>2307</v>
      </c>
      <c r="B196" s="2" t="s">
        <v>2308</v>
      </c>
      <c r="C196" s="2" t="s">
        <v>50</v>
      </c>
      <c r="D196" s="2" t="s">
        <v>1409</v>
      </c>
      <c r="E196" s="2" t="s">
        <v>52</v>
      </c>
      <c r="F196" s="19">
        <v>1</v>
      </c>
      <c r="G196" s="19">
        <v>180.41</v>
      </c>
      <c r="H196" s="19">
        <v>1.59</v>
      </c>
      <c r="I196" s="19">
        <v>-21.65</v>
      </c>
      <c r="J196" s="19" t="s">
        <v>53</v>
      </c>
      <c r="K196" s="19" t="s">
        <v>53</v>
      </c>
      <c r="L196" s="19">
        <v>160.35</v>
      </c>
      <c r="M196" s="2" t="s">
        <v>99</v>
      </c>
      <c r="N196" s="2" t="s">
        <v>1174</v>
      </c>
      <c r="O196" s="2" t="s">
        <v>2309</v>
      </c>
      <c r="P196" s="2" t="s">
        <v>57</v>
      </c>
      <c r="Q196" s="2" t="s">
        <v>2310</v>
      </c>
      <c r="R196" s="2" t="s">
        <v>54</v>
      </c>
      <c r="S196" s="19">
        <v>180.41</v>
      </c>
      <c r="T196" s="19" t="s">
        <v>59</v>
      </c>
      <c r="U196" s="2" t="s">
        <v>60</v>
      </c>
      <c r="V196" s="2" t="s">
        <v>2311</v>
      </c>
      <c r="W196" s="2" t="s">
        <v>2312</v>
      </c>
      <c r="X196" s="2" t="s">
        <v>2313</v>
      </c>
      <c r="Y196" s="2" t="s">
        <v>54</v>
      </c>
      <c r="Z196" s="2" t="s">
        <v>2311</v>
      </c>
      <c r="AA196" s="2" t="s">
        <v>2314</v>
      </c>
      <c r="AB196" s="2" t="s">
        <v>2315</v>
      </c>
      <c r="AC196" s="2" t="s">
        <v>2316</v>
      </c>
      <c r="AD196" s="2" t="s">
        <v>68</v>
      </c>
      <c r="AE196" s="2" t="s">
        <v>2317</v>
      </c>
      <c r="AF196" s="2" t="s">
        <v>70</v>
      </c>
      <c r="AG196" s="2" t="s">
        <v>71</v>
      </c>
      <c r="AH196" s="2" t="s">
        <v>2318</v>
      </c>
      <c r="AI196" s="2" t="s">
        <v>2319</v>
      </c>
      <c r="AJ196" s="2" t="s">
        <v>2320</v>
      </c>
      <c r="AK196" s="2" t="s">
        <v>2321</v>
      </c>
      <c r="AL196" s="2" t="s">
        <v>54</v>
      </c>
      <c r="AM196" s="2" t="s">
        <v>54</v>
      </c>
      <c r="AN196" s="2" t="s">
        <v>54</v>
      </c>
      <c r="AO196" s="2" t="s">
        <v>54</v>
      </c>
      <c r="AP196" s="2" t="s">
        <v>54</v>
      </c>
      <c r="AQ196" s="2" t="s">
        <v>54</v>
      </c>
      <c r="AR196" s="2" t="s">
        <v>54</v>
      </c>
      <c r="AS196" s="2" t="s">
        <v>52</v>
      </c>
      <c r="AT196" s="2" t="s">
        <v>53</v>
      </c>
      <c r="AU196" s="2" t="s">
        <v>52</v>
      </c>
    </row>
    <row r="197" spans="1:47" ht="22.5" hidden="1" customHeight="1" x14ac:dyDescent="0.25">
      <c r="A197" s="18" t="s">
        <v>2322</v>
      </c>
      <c r="B197" s="2" t="s">
        <v>2308</v>
      </c>
      <c r="C197" s="2" t="s">
        <v>50</v>
      </c>
      <c r="D197" s="2" t="s">
        <v>78</v>
      </c>
      <c r="E197" s="2" t="s">
        <v>99</v>
      </c>
      <c r="F197" s="19">
        <v>1</v>
      </c>
      <c r="G197" s="19">
        <v>25.9</v>
      </c>
      <c r="H197" s="19">
        <v>3.84</v>
      </c>
      <c r="I197" s="19">
        <v>-9.9</v>
      </c>
      <c r="J197" s="19">
        <v>-3.84</v>
      </c>
      <c r="K197" s="19" t="s">
        <v>53</v>
      </c>
      <c r="L197" s="19">
        <v>16</v>
      </c>
      <c r="M197" s="2" t="s">
        <v>99</v>
      </c>
      <c r="N197" s="2" t="s">
        <v>401</v>
      </c>
      <c r="O197" s="2" t="s">
        <v>402</v>
      </c>
      <c r="P197" s="2" t="s">
        <v>57</v>
      </c>
      <c r="Q197" s="2" t="s">
        <v>403</v>
      </c>
      <c r="R197" s="2" t="s">
        <v>54</v>
      </c>
      <c r="S197" s="19">
        <v>25.9</v>
      </c>
      <c r="T197" s="19" t="s">
        <v>82</v>
      </c>
      <c r="U197" s="2" t="s">
        <v>60</v>
      </c>
      <c r="V197" s="2" t="s">
        <v>54</v>
      </c>
      <c r="W197" s="2" t="s">
        <v>54</v>
      </c>
      <c r="X197" s="2" t="s">
        <v>54</v>
      </c>
      <c r="Y197" s="2" t="s">
        <v>54</v>
      </c>
      <c r="Z197" s="2" t="s">
        <v>2323</v>
      </c>
      <c r="AA197" s="2" t="s">
        <v>2324</v>
      </c>
      <c r="AB197" s="2" t="s">
        <v>2325</v>
      </c>
      <c r="AC197" s="2" t="s">
        <v>2326</v>
      </c>
      <c r="AD197" s="2" t="s">
        <v>122</v>
      </c>
      <c r="AE197" s="2" t="s">
        <v>2327</v>
      </c>
      <c r="AF197" s="2" t="s">
        <v>70</v>
      </c>
      <c r="AG197" s="2" t="s">
        <v>109</v>
      </c>
      <c r="AH197" s="2" t="s">
        <v>1160</v>
      </c>
      <c r="AI197" s="2" t="s">
        <v>2328</v>
      </c>
      <c r="AJ197" s="2" t="s">
        <v>95</v>
      </c>
      <c r="AK197" s="2" t="s">
        <v>2329</v>
      </c>
      <c r="AL197" s="2" t="s">
        <v>54</v>
      </c>
      <c r="AM197" s="2" t="s">
        <v>54</v>
      </c>
      <c r="AN197" s="2" t="s">
        <v>54</v>
      </c>
      <c r="AO197" s="2" t="s">
        <v>54</v>
      </c>
      <c r="AP197" s="2" t="s">
        <v>54</v>
      </c>
      <c r="AQ197" s="2" t="s">
        <v>54</v>
      </c>
      <c r="AR197" s="2" t="s">
        <v>54</v>
      </c>
      <c r="AS197" s="2" t="s">
        <v>52</v>
      </c>
      <c r="AT197" s="2" t="s">
        <v>53</v>
      </c>
      <c r="AU197" s="2" t="s">
        <v>52</v>
      </c>
    </row>
    <row r="198" spans="1:47" ht="22.5" hidden="1" customHeight="1" x14ac:dyDescent="0.25">
      <c r="A198" s="18" t="s">
        <v>2330</v>
      </c>
      <c r="B198" s="2" t="s">
        <v>2331</v>
      </c>
      <c r="C198" s="2" t="s">
        <v>50</v>
      </c>
      <c r="D198" s="2" t="s">
        <v>145</v>
      </c>
      <c r="E198" s="2" t="s">
        <v>52</v>
      </c>
      <c r="F198" s="19">
        <v>1</v>
      </c>
      <c r="G198" s="19">
        <v>224.79</v>
      </c>
      <c r="H198" s="19" t="s">
        <v>53</v>
      </c>
      <c r="I198" s="19">
        <v>-19.47</v>
      </c>
      <c r="J198" s="19">
        <v>-21.45</v>
      </c>
      <c r="K198" s="19" t="s">
        <v>53</v>
      </c>
      <c r="L198" s="19">
        <v>183.87</v>
      </c>
      <c r="M198" s="2" t="s">
        <v>54</v>
      </c>
      <c r="N198" s="2" t="s">
        <v>273</v>
      </c>
      <c r="O198" s="2" t="s">
        <v>2332</v>
      </c>
      <c r="P198" s="2" t="s">
        <v>57</v>
      </c>
      <c r="Q198" s="2" t="s">
        <v>2333</v>
      </c>
      <c r="R198" s="2" t="s">
        <v>54</v>
      </c>
      <c r="S198" s="19">
        <v>224.79</v>
      </c>
      <c r="T198" s="19" t="s">
        <v>59</v>
      </c>
      <c r="U198" s="2" t="s">
        <v>83</v>
      </c>
      <c r="V198" s="2" t="s">
        <v>2334</v>
      </c>
      <c r="W198" s="2" t="s">
        <v>2335</v>
      </c>
      <c r="X198" s="2" t="s">
        <v>2336</v>
      </c>
      <c r="Y198" s="2" t="s">
        <v>54</v>
      </c>
      <c r="Z198" s="2" t="s">
        <v>2334</v>
      </c>
      <c r="AA198" s="2" t="s">
        <v>2337</v>
      </c>
      <c r="AB198" s="2" t="s">
        <v>2338</v>
      </c>
      <c r="AC198" s="2" t="s">
        <v>2339</v>
      </c>
      <c r="AD198" s="2" t="s">
        <v>122</v>
      </c>
      <c r="AE198" s="2" t="s">
        <v>2340</v>
      </c>
      <c r="AF198" s="2" t="s">
        <v>70</v>
      </c>
      <c r="AG198" s="2" t="s">
        <v>92</v>
      </c>
      <c r="AH198" s="2" t="s">
        <v>1708</v>
      </c>
      <c r="AI198" s="2" t="s">
        <v>2341</v>
      </c>
      <c r="AJ198" s="2" t="s">
        <v>95</v>
      </c>
      <c r="AK198" s="2" t="s">
        <v>2342</v>
      </c>
      <c r="AL198" s="2" t="s">
        <v>54</v>
      </c>
      <c r="AM198" s="2" t="s">
        <v>54</v>
      </c>
      <c r="AN198" s="2" t="s">
        <v>54</v>
      </c>
      <c r="AO198" s="2" t="s">
        <v>54</v>
      </c>
      <c r="AP198" s="2" t="s">
        <v>54</v>
      </c>
      <c r="AQ198" s="2" t="s">
        <v>54</v>
      </c>
      <c r="AR198" s="2" t="s">
        <v>54</v>
      </c>
      <c r="AS198" s="2" t="s">
        <v>52</v>
      </c>
      <c r="AT198" s="2" t="s">
        <v>53</v>
      </c>
      <c r="AU198" s="2" t="s">
        <v>52</v>
      </c>
    </row>
    <row r="199" spans="1:47" ht="22.5" hidden="1" customHeight="1" x14ac:dyDescent="0.25">
      <c r="A199" s="18" t="s">
        <v>2343</v>
      </c>
      <c r="B199" s="2" t="s">
        <v>2344</v>
      </c>
      <c r="C199" s="2" t="s">
        <v>50</v>
      </c>
      <c r="D199" s="2" t="s">
        <v>51</v>
      </c>
      <c r="E199" s="2" t="s">
        <v>52</v>
      </c>
      <c r="F199" s="19">
        <v>1</v>
      </c>
      <c r="G199" s="19">
        <v>47.15</v>
      </c>
      <c r="H199" s="19">
        <v>5.45</v>
      </c>
      <c r="I199" s="19">
        <v>-13.52</v>
      </c>
      <c r="J199" s="19">
        <v>-5.45</v>
      </c>
      <c r="K199" s="19" t="s">
        <v>53</v>
      </c>
      <c r="L199" s="19">
        <v>33.630000000000003</v>
      </c>
      <c r="M199" s="2" t="s">
        <v>99</v>
      </c>
      <c r="N199" s="2" t="s">
        <v>2345</v>
      </c>
      <c r="O199" s="2" t="s">
        <v>2346</v>
      </c>
      <c r="P199" s="2" t="s">
        <v>57</v>
      </c>
      <c r="Q199" s="2" t="s">
        <v>2347</v>
      </c>
      <c r="R199" s="2" t="s">
        <v>54</v>
      </c>
      <c r="S199" s="19">
        <v>47.15</v>
      </c>
      <c r="T199" s="19" t="s">
        <v>82</v>
      </c>
      <c r="U199" s="2" t="s">
        <v>83</v>
      </c>
      <c r="V199" s="2" t="s">
        <v>2348</v>
      </c>
      <c r="W199" s="2" t="s">
        <v>2349</v>
      </c>
      <c r="X199" s="2" t="s">
        <v>2350</v>
      </c>
      <c r="Y199" s="2" t="s">
        <v>54</v>
      </c>
      <c r="Z199" s="2" t="s">
        <v>2348</v>
      </c>
      <c r="AA199" s="2" t="s">
        <v>2351</v>
      </c>
      <c r="AB199" s="2" t="s">
        <v>2352</v>
      </c>
      <c r="AC199" s="2" t="s">
        <v>2353</v>
      </c>
      <c r="AD199" s="2" t="s">
        <v>68</v>
      </c>
      <c r="AE199" s="2" t="s">
        <v>2354</v>
      </c>
      <c r="AF199" s="2" t="s">
        <v>70</v>
      </c>
      <c r="AG199" s="2" t="s">
        <v>92</v>
      </c>
      <c r="AH199" s="2" t="s">
        <v>2355</v>
      </c>
      <c r="AI199" s="2" t="s">
        <v>2356</v>
      </c>
      <c r="AJ199" s="2" t="s">
        <v>95</v>
      </c>
      <c r="AK199" s="2" t="s">
        <v>2357</v>
      </c>
      <c r="AL199" s="2" t="s">
        <v>54</v>
      </c>
      <c r="AM199" s="2" t="s">
        <v>54</v>
      </c>
      <c r="AN199" s="2" t="s">
        <v>54</v>
      </c>
      <c r="AO199" s="2" t="s">
        <v>54</v>
      </c>
      <c r="AP199" s="2" t="s">
        <v>54</v>
      </c>
      <c r="AQ199" s="2" t="s">
        <v>54</v>
      </c>
      <c r="AR199" s="2" t="s">
        <v>54</v>
      </c>
      <c r="AS199" s="2" t="s">
        <v>52</v>
      </c>
      <c r="AT199" s="2" t="s">
        <v>53</v>
      </c>
      <c r="AU199" s="2" t="s">
        <v>52</v>
      </c>
    </row>
    <row r="200" spans="1:47" ht="22.5" hidden="1" customHeight="1" x14ac:dyDescent="0.25">
      <c r="A200" s="18" t="s">
        <v>2358</v>
      </c>
      <c r="B200" s="2" t="s">
        <v>2359</v>
      </c>
      <c r="C200" s="2" t="s">
        <v>50</v>
      </c>
      <c r="D200" s="2" t="s">
        <v>1409</v>
      </c>
      <c r="E200" s="2" t="s">
        <v>52</v>
      </c>
      <c r="F200" s="19">
        <v>1</v>
      </c>
      <c r="G200" s="19">
        <v>70.81</v>
      </c>
      <c r="H200" s="19">
        <v>13.9</v>
      </c>
      <c r="I200" s="19">
        <v>-14</v>
      </c>
      <c r="J200" s="19" t="s">
        <v>53</v>
      </c>
      <c r="K200" s="19" t="s">
        <v>53</v>
      </c>
      <c r="L200" s="19">
        <v>70.709999999999994</v>
      </c>
      <c r="M200" s="2" t="s">
        <v>99</v>
      </c>
      <c r="N200" s="2" t="s">
        <v>343</v>
      </c>
      <c r="O200" s="2" t="s">
        <v>344</v>
      </c>
      <c r="P200" s="2" t="s">
        <v>57</v>
      </c>
      <c r="Q200" s="2" t="s">
        <v>345</v>
      </c>
      <c r="R200" s="2" t="s">
        <v>54</v>
      </c>
      <c r="S200" s="19">
        <v>70.81</v>
      </c>
      <c r="T200" s="19" t="s">
        <v>59</v>
      </c>
      <c r="U200" s="2" t="s">
        <v>60</v>
      </c>
      <c r="V200" s="2" t="s">
        <v>2360</v>
      </c>
      <c r="W200" s="2" t="s">
        <v>2361</v>
      </c>
      <c r="X200" s="2" t="s">
        <v>2362</v>
      </c>
      <c r="Y200" s="2" t="s">
        <v>54</v>
      </c>
      <c r="Z200" s="2" t="s">
        <v>2360</v>
      </c>
      <c r="AA200" s="2" t="s">
        <v>2363</v>
      </c>
      <c r="AB200" s="2" t="s">
        <v>2364</v>
      </c>
      <c r="AC200" s="2" t="s">
        <v>2015</v>
      </c>
      <c r="AD200" s="2" t="s">
        <v>68</v>
      </c>
      <c r="AE200" s="2" t="s">
        <v>2365</v>
      </c>
      <c r="AF200" s="2" t="s">
        <v>70</v>
      </c>
      <c r="AG200" s="2" t="s">
        <v>71</v>
      </c>
      <c r="AH200" s="2" t="s">
        <v>2017</v>
      </c>
      <c r="AI200" s="2" t="s">
        <v>2366</v>
      </c>
      <c r="AJ200" s="2" t="s">
        <v>2019</v>
      </c>
      <c r="AK200" s="2" t="s">
        <v>2367</v>
      </c>
      <c r="AL200" s="2" t="s">
        <v>54</v>
      </c>
      <c r="AM200" s="2" t="s">
        <v>54</v>
      </c>
      <c r="AN200" s="2" t="s">
        <v>54</v>
      </c>
      <c r="AO200" s="2" t="s">
        <v>54</v>
      </c>
      <c r="AP200" s="2" t="s">
        <v>54</v>
      </c>
      <c r="AQ200" s="2" t="s">
        <v>54</v>
      </c>
      <c r="AR200" s="2" t="s">
        <v>54</v>
      </c>
      <c r="AS200" s="2" t="s">
        <v>52</v>
      </c>
      <c r="AT200" s="2" t="s">
        <v>53</v>
      </c>
      <c r="AU200" s="2" t="s">
        <v>52</v>
      </c>
    </row>
    <row r="201" spans="1:47" ht="22.5" hidden="1" customHeight="1" x14ac:dyDescent="0.25">
      <c r="A201" s="18" t="s">
        <v>2368</v>
      </c>
      <c r="B201" s="2" t="s">
        <v>2369</v>
      </c>
      <c r="C201" s="2" t="s">
        <v>50</v>
      </c>
      <c r="D201" s="2" t="s">
        <v>1409</v>
      </c>
      <c r="E201" s="2" t="s">
        <v>52</v>
      </c>
      <c r="F201" s="19">
        <v>1</v>
      </c>
      <c r="G201" s="19">
        <v>148.79</v>
      </c>
      <c r="H201" s="19" t="s">
        <v>53</v>
      </c>
      <c r="I201" s="19">
        <v>-25.29</v>
      </c>
      <c r="J201" s="19">
        <v>-18.45</v>
      </c>
      <c r="K201" s="19" t="s">
        <v>53</v>
      </c>
      <c r="L201" s="19">
        <v>105.05</v>
      </c>
      <c r="M201" s="2" t="s">
        <v>99</v>
      </c>
      <c r="N201" s="2" t="s">
        <v>1358</v>
      </c>
      <c r="O201" s="2" t="s">
        <v>1359</v>
      </c>
      <c r="P201" s="2" t="s">
        <v>57</v>
      </c>
      <c r="Q201" s="2" t="s">
        <v>1360</v>
      </c>
      <c r="R201" s="2" t="s">
        <v>54</v>
      </c>
      <c r="S201" s="19">
        <v>148.79</v>
      </c>
      <c r="T201" s="19" t="s">
        <v>82</v>
      </c>
      <c r="U201" s="2" t="s">
        <v>60</v>
      </c>
      <c r="V201" s="2" t="s">
        <v>54</v>
      </c>
      <c r="W201" s="2" t="s">
        <v>54</v>
      </c>
      <c r="X201" s="2" t="s">
        <v>54</v>
      </c>
      <c r="Y201" s="2" t="s">
        <v>54</v>
      </c>
      <c r="Z201" s="2" t="s">
        <v>2360</v>
      </c>
      <c r="AA201" s="2" t="s">
        <v>2363</v>
      </c>
      <c r="AB201" s="2" t="s">
        <v>2364</v>
      </c>
      <c r="AC201" s="2" t="s">
        <v>2015</v>
      </c>
      <c r="AD201" s="2" t="s">
        <v>68</v>
      </c>
      <c r="AE201" s="2" t="s">
        <v>2365</v>
      </c>
      <c r="AF201" s="2" t="s">
        <v>70</v>
      </c>
      <c r="AG201" s="2" t="s">
        <v>109</v>
      </c>
      <c r="AH201" s="2" t="s">
        <v>2370</v>
      </c>
      <c r="AI201" s="2" t="s">
        <v>2371</v>
      </c>
      <c r="AJ201" s="2" t="s">
        <v>95</v>
      </c>
      <c r="AK201" s="2" t="s">
        <v>2372</v>
      </c>
      <c r="AL201" s="2" t="s">
        <v>54</v>
      </c>
      <c r="AM201" s="2" t="s">
        <v>54</v>
      </c>
      <c r="AN201" s="2" t="s">
        <v>54</v>
      </c>
      <c r="AO201" s="2" t="s">
        <v>54</v>
      </c>
      <c r="AP201" s="2" t="s">
        <v>54</v>
      </c>
      <c r="AQ201" s="2" t="s">
        <v>54</v>
      </c>
      <c r="AR201" s="2" t="s">
        <v>54</v>
      </c>
      <c r="AS201" s="2" t="s">
        <v>52</v>
      </c>
      <c r="AT201" s="2" t="s">
        <v>53</v>
      </c>
      <c r="AU201" s="2" t="s">
        <v>52</v>
      </c>
    </row>
    <row r="202" spans="1:47" ht="22.5" hidden="1" customHeight="1" x14ac:dyDescent="0.25">
      <c r="A202" s="18" t="s">
        <v>2373</v>
      </c>
      <c r="B202" s="2" t="s">
        <v>2374</v>
      </c>
      <c r="C202" s="2" t="s">
        <v>50</v>
      </c>
      <c r="D202" s="2" t="s">
        <v>145</v>
      </c>
      <c r="E202" s="2" t="s">
        <v>52</v>
      </c>
      <c r="F202" s="19">
        <v>1</v>
      </c>
      <c r="G202" s="19">
        <v>179.9</v>
      </c>
      <c r="H202" s="19">
        <v>22.06</v>
      </c>
      <c r="I202" s="19">
        <v>-21.59</v>
      </c>
      <c r="J202" s="19">
        <v>-48.51</v>
      </c>
      <c r="K202" s="19" t="s">
        <v>53</v>
      </c>
      <c r="L202" s="19">
        <v>131.86000000000001</v>
      </c>
      <c r="M202" s="2" t="s">
        <v>54</v>
      </c>
      <c r="N202" s="2" t="s">
        <v>256</v>
      </c>
      <c r="O202" s="2" t="s">
        <v>2375</v>
      </c>
      <c r="P202" s="2" t="s">
        <v>57</v>
      </c>
      <c r="Q202" s="2" t="s">
        <v>2376</v>
      </c>
      <c r="R202" s="2" t="s">
        <v>54</v>
      </c>
      <c r="S202" s="19">
        <v>179.9</v>
      </c>
      <c r="T202" s="19" t="s">
        <v>59</v>
      </c>
      <c r="U202" s="2" t="s">
        <v>60</v>
      </c>
      <c r="V202" s="2" t="s">
        <v>54</v>
      </c>
      <c r="W202" s="2" t="s">
        <v>54</v>
      </c>
      <c r="X202" s="2" t="s">
        <v>54</v>
      </c>
      <c r="Y202" s="2" t="s">
        <v>54</v>
      </c>
      <c r="Z202" s="2" t="s">
        <v>2377</v>
      </c>
      <c r="AA202" s="2" t="s">
        <v>2378</v>
      </c>
      <c r="AB202" s="2" t="s">
        <v>2379</v>
      </c>
      <c r="AC202" s="2" t="s">
        <v>2380</v>
      </c>
      <c r="AD202" s="2" t="s">
        <v>1288</v>
      </c>
      <c r="AE202" s="2" t="s">
        <v>2381</v>
      </c>
      <c r="AF202" s="2" t="s">
        <v>70</v>
      </c>
      <c r="AG202" s="2" t="s">
        <v>109</v>
      </c>
      <c r="AH202" s="2" t="s">
        <v>2382</v>
      </c>
      <c r="AI202" s="2" t="s">
        <v>2383</v>
      </c>
      <c r="AJ202" s="2" t="s">
        <v>95</v>
      </c>
      <c r="AK202" s="2" t="s">
        <v>2384</v>
      </c>
      <c r="AL202" s="2" t="s">
        <v>54</v>
      </c>
      <c r="AM202" s="2" t="s">
        <v>54</v>
      </c>
      <c r="AN202" s="2" t="s">
        <v>54</v>
      </c>
      <c r="AO202" s="2" t="s">
        <v>54</v>
      </c>
      <c r="AP202" s="2" t="s">
        <v>54</v>
      </c>
      <c r="AQ202" s="2" t="s">
        <v>54</v>
      </c>
      <c r="AR202" s="2" t="s">
        <v>54</v>
      </c>
      <c r="AS202" s="2" t="s">
        <v>52</v>
      </c>
      <c r="AT202" s="2" t="s">
        <v>53</v>
      </c>
      <c r="AU202" s="2" t="s">
        <v>52</v>
      </c>
    </row>
    <row r="203" spans="1:47" ht="22.5" hidden="1" customHeight="1" x14ac:dyDescent="0.25">
      <c r="A203" s="18" t="s">
        <v>2385</v>
      </c>
      <c r="B203" s="2" t="s">
        <v>2386</v>
      </c>
      <c r="C203" s="2" t="s">
        <v>50</v>
      </c>
      <c r="D203" s="2" t="s">
        <v>145</v>
      </c>
      <c r="E203" s="2" t="s">
        <v>52</v>
      </c>
      <c r="F203" s="19">
        <v>1</v>
      </c>
      <c r="G203" s="19">
        <v>153.09</v>
      </c>
      <c r="H203" s="19" t="s">
        <v>53</v>
      </c>
      <c r="I203" s="19">
        <v>-18.37</v>
      </c>
      <c r="J203" s="19">
        <v>-26.45</v>
      </c>
      <c r="K203" s="19" t="s">
        <v>53</v>
      </c>
      <c r="L203" s="19">
        <v>108.27</v>
      </c>
      <c r="M203" s="2" t="s">
        <v>54</v>
      </c>
      <c r="N203" s="2" t="s">
        <v>2387</v>
      </c>
      <c r="O203" s="2" t="s">
        <v>2388</v>
      </c>
      <c r="P203" s="2" t="s">
        <v>57</v>
      </c>
      <c r="Q203" s="2" t="s">
        <v>2389</v>
      </c>
      <c r="R203" s="2" t="s">
        <v>54</v>
      </c>
      <c r="S203" s="19">
        <v>153.09</v>
      </c>
      <c r="T203" s="19" t="s">
        <v>59</v>
      </c>
      <c r="U203" s="2" t="s">
        <v>83</v>
      </c>
      <c r="V203" s="2" t="s">
        <v>2390</v>
      </c>
      <c r="W203" s="2" t="s">
        <v>2391</v>
      </c>
      <c r="X203" s="2" t="s">
        <v>2392</v>
      </c>
      <c r="Y203" s="2" t="s">
        <v>54</v>
      </c>
      <c r="Z203" s="2" t="s">
        <v>2390</v>
      </c>
      <c r="AA203" s="2" t="s">
        <v>2393</v>
      </c>
      <c r="AB203" s="2" t="s">
        <v>2394</v>
      </c>
      <c r="AC203" s="2" t="s">
        <v>173</v>
      </c>
      <c r="AD203" s="2" t="s">
        <v>173</v>
      </c>
      <c r="AE203" s="2" t="s">
        <v>2395</v>
      </c>
      <c r="AF203" s="2" t="s">
        <v>70</v>
      </c>
      <c r="AG203" s="2" t="s">
        <v>92</v>
      </c>
      <c r="AH203" s="2" t="s">
        <v>2396</v>
      </c>
      <c r="AI203" s="2" t="s">
        <v>2397</v>
      </c>
      <c r="AJ203" s="2" t="s">
        <v>95</v>
      </c>
      <c r="AK203" s="2" t="s">
        <v>2398</v>
      </c>
      <c r="AL203" s="2" t="s">
        <v>54</v>
      </c>
      <c r="AM203" s="2" t="s">
        <v>54</v>
      </c>
      <c r="AN203" s="2" t="s">
        <v>54</v>
      </c>
      <c r="AO203" s="2" t="s">
        <v>54</v>
      </c>
      <c r="AP203" s="2" t="s">
        <v>54</v>
      </c>
      <c r="AQ203" s="2" t="s">
        <v>54</v>
      </c>
      <c r="AR203" s="2" t="s">
        <v>54</v>
      </c>
      <c r="AS203" s="2" t="s">
        <v>52</v>
      </c>
      <c r="AT203" s="2" t="s">
        <v>53</v>
      </c>
      <c r="AU203" s="2" t="s">
        <v>52</v>
      </c>
    </row>
    <row r="204" spans="1:47" ht="22.5" hidden="1" customHeight="1" x14ac:dyDescent="0.25">
      <c r="A204" s="18" t="s">
        <v>2399</v>
      </c>
      <c r="B204" s="2" t="s">
        <v>2400</v>
      </c>
      <c r="C204" s="2" t="s">
        <v>909</v>
      </c>
      <c r="D204" s="2" t="s">
        <v>2401</v>
      </c>
      <c r="E204" s="2" t="s">
        <v>52</v>
      </c>
      <c r="F204" s="19">
        <v>0</v>
      </c>
      <c r="G204" s="19">
        <v>51.15</v>
      </c>
      <c r="H204" s="19">
        <v>23.49</v>
      </c>
      <c r="I204" s="19">
        <v>-14.2</v>
      </c>
      <c r="J204" s="19">
        <v>-23.49</v>
      </c>
      <c r="K204" s="19">
        <v>-36.950000000000003</v>
      </c>
      <c r="L204" s="19">
        <v>0</v>
      </c>
      <c r="M204" s="2" t="s">
        <v>99</v>
      </c>
      <c r="N204" s="2" t="s">
        <v>1784</v>
      </c>
      <c r="O204" s="2" t="s">
        <v>1785</v>
      </c>
      <c r="P204" s="2" t="s">
        <v>57</v>
      </c>
      <c r="Q204" s="2" t="s">
        <v>1786</v>
      </c>
      <c r="R204" s="2" t="s">
        <v>54</v>
      </c>
      <c r="S204" s="19">
        <v>51.15</v>
      </c>
      <c r="T204" s="19" t="s">
        <v>82</v>
      </c>
      <c r="U204" s="2" t="s">
        <v>60</v>
      </c>
      <c r="V204" s="2" t="s">
        <v>2402</v>
      </c>
      <c r="W204" s="2" t="s">
        <v>2403</v>
      </c>
      <c r="X204" s="2" t="s">
        <v>2404</v>
      </c>
      <c r="Y204" s="2" t="s">
        <v>54</v>
      </c>
      <c r="Z204" s="2" t="s">
        <v>2402</v>
      </c>
      <c r="AA204" s="2" t="s">
        <v>2405</v>
      </c>
      <c r="AB204" s="2" t="s">
        <v>857</v>
      </c>
      <c r="AC204" s="2" t="s">
        <v>68</v>
      </c>
      <c r="AD204" s="2" t="s">
        <v>68</v>
      </c>
      <c r="AE204" s="2" t="s">
        <v>858</v>
      </c>
      <c r="AF204" s="2" t="s">
        <v>70</v>
      </c>
      <c r="AG204" s="2" t="s">
        <v>109</v>
      </c>
      <c r="AH204" s="2" t="s">
        <v>2406</v>
      </c>
      <c r="AI204" s="2" t="s">
        <v>54</v>
      </c>
      <c r="AJ204" s="2" t="s">
        <v>95</v>
      </c>
      <c r="AK204" s="2" t="s">
        <v>2407</v>
      </c>
      <c r="AL204" s="2" t="s">
        <v>1562</v>
      </c>
      <c r="AM204" s="2" t="s">
        <v>54</v>
      </c>
      <c r="AN204" s="2" t="s">
        <v>54</v>
      </c>
      <c r="AO204" s="2" t="s">
        <v>54</v>
      </c>
      <c r="AP204" s="2" t="s">
        <v>54</v>
      </c>
      <c r="AQ204" s="2" t="s">
        <v>54</v>
      </c>
      <c r="AR204" s="2" t="s">
        <v>54</v>
      </c>
      <c r="AS204" s="120" t="s">
        <v>99</v>
      </c>
      <c r="AT204" s="2" t="s">
        <v>53</v>
      </c>
      <c r="AU204" s="2" t="s">
        <v>52</v>
      </c>
    </row>
    <row r="205" spans="1:47" ht="22.5" hidden="1" customHeight="1" x14ac:dyDescent="0.25">
      <c r="A205" s="18" t="s">
        <v>2408</v>
      </c>
      <c r="B205" s="2" t="s">
        <v>2409</v>
      </c>
      <c r="C205" s="2" t="s">
        <v>2410</v>
      </c>
      <c r="D205" s="2" t="s">
        <v>2411</v>
      </c>
      <c r="E205" s="2" t="s">
        <v>52</v>
      </c>
      <c r="F205" s="19">
        <v>1</v>
      </c>
      <c r="G205" s="19">
        <v>307.52</v>
      </c>
      <c r="H205" s="19" t="s">
        <v>53</v>
      </c>
      <c r="I205" s="19">
        <v>-52.28</v>
      </c>
      <c r="J205" s="19">
        <v>-38.950000000000003</v>
      </c>
      <c r="K205" s="19" t="s">
        <v>53</v>
      </c>
      <c r="L205" s="19">
        <v>216.29</v>
      </c>
      <c r="M205" s="2" t="s">
        <v>54</v>
      </c>
      <c r="N205" s="2" t="s">
        <v>2412</v>
      </c>
      <c r="O205" s="2" t="s">
        <v>2413</v>
      </c>
      <c r="P205" s="2" t="s">
        <v>57</v>
      </c>
      <c r="Q205" s="2" t="s">
        <v>2414</v>
      </c>
      <c r="R205" s="2" t="s">
        <v>54</v>
      </c>
      <c r="S205" s="19">
        <v>307.52</v>
      </c>
      <c r="T205" s="19" t="s">
        <v>82</v>
      </c>
      <c r="U205" s="2" t="s">
        <v>83</v>
      </c>
      <c r="V205" s="2" t="s">
        <v>2415</v>
      </c>
      <c r="W205" s="2" t="s">
        <v>2416</v>
      </c>
      <c r="X205" s="2" t="s">
        <v>2417</v>
      </c>
      <c r="Y205" s="2" t="s">
        <v>54</v>
      </c>
      <c r="Z205" s="2" t="s">
        <v>2415</v>
      </c>
      <c r="AA205" s="2" t="s">
        <v>2418</v>
      </c>
      <c r="AB205" s="2" t="s">
        <v>54</v>
      </c>
      <c r="AC205" s="2" t="s">
        <v>173</v>
      </c>
      <c r="AD205" s="2" t="s">
        <v>173</v>
      </c>
      <c r="AE205" s="2" t="s">
        <v>2419</v>
      </c>
      <c r="AF205" s="2" t="s">
        <v>70</v>
      </c>
      <c r="AG205" s="2" t="s">
        <v>92</v>
      </c>
      <c r="AH205" s="2" t="s">
        <v>2420</v>
      </c>
      <c r="AI205" s="2" t="s">
        <v>2421</v>
      </c>
      <c r="AJ205" s="2" t="s">
        <v>95</v>
      </c>
      <c r="AK205" s="2" t="s">
        <v>2422</v>
      </c>
      <c r="AL205" s="2" t="s">
        <v>54</v>
      </c>
      <c r="AM205" s="2" t="s">
        <v>54</v>
      </c>
      <c r="AN205" s="2" t="s">
        <v>54</v>
      </c>
      <c r="AO205" s="2" t="s">
        <v>54</v>
      </c>
      <c r="AP205" s="2" t="s">
        <v>54</v>
      </c>
      <c r="AQ205" s="2" t="s">
        <v>54</v>
      </c>
      <c r="AR205" s="2" t="s">
        <v>54</v>
      </c>
      <c r="AS205" s="2" t="s">
        <v>52</v>
      </c>
      <c r="AT205" s="2">
        <v>1</v>
      </c>
      <c r="AU205" s="2" t="s">
        <v>52</v>
      </c>
    </row>
    <row r="206" spans="1:47" ht="22.5" hidden="1" customHeight="1" x14ac:dyDescent="0.25">
      <c r="A206" s="18" t="s">
        <v>2423</v>
      </c>
      <c r="B206" s="2" t="s">
        <v>2424</v>
      </c>
      <c r="C206" s="2" t="s">
        <v>129</v>
      </c>
      <c r="D206" s="2" t="s">
        <v>272</v>
      </c>
      <c r="E206" s="2" t="s">
        <v>52</v>
      </c>
      <c r="F206" s="19">
        <v>8</v>
      </c>
      <c r="G206" s="19">
        <v>222.48</v>
      </c>
      <c r="H206" s="19" t="s">
        <v>53</v>
      </c>
      <c r="I206" s="19">
        <v>-81.84</v>
      </c>
      <c r="J206" s="19" t="s">
        <v>53</v>
      </c>
      <c r="K206" s="19" t="s">
        <v>53</v>
      </c>
      <c r="L206" s="19">
        <v>140.63999999999999</v>
      </c>
      <c r="M206" s="2" t="s">
        <v>54</v>
      </c>
      <c r="N206" s="2" t="s">
        <v>2425</v>
      </c>
      <c r="O206" s="2" t="s">
        <v>2426</v>
      </c>
      <c r="P206" s="2" t="s">
        <v>57</v>
      </c>
      <c r="Q206" s="2" t="s">
        <v>2427</v>
      </c>
      <c r="R206" s="2" t="s">
        <v>54</v>
      </c>
      <c r="S206" s="19">
        <v>27.81</v>
      </c>
      <c r="T206" s="19" t="s">
        <v>82</v>
      </c>
      <c r="U206" s="2" t="s">
        <v>83</v>
      </c>
      <c r="V206" s="2" t="s">
        <v>2428</v>
      </c>
      <c r="W206" s="2" t="s">
        <v>2429</v>
      </c>
      <c r="X206" s="2" t="s">
        <v>2430</v>
      </c>
      <c r="Y206" s="2" t="s">
        <v>54</v>
      </c>
      <c r="Z206" s="2" t="s">
        <v>2428</v>
      </c>
      <c r="AA206" s="2" t="s">
        <v>2431</v>
      </c>
      <c r="AB206" s="2" t="s">
        <v>2432</v>
      </c>
      <c r="AC206" s="2" t="s">
        <v>2433</v>
      </c>
      <c r="AD206" s="2" t="s">
        <v>1442</v>
      </c>
      <c r="AE206" s="2" t="s">
        <v>2434</v>
      </c>
      <c r="AF206" s="2" t="s">
        <v>70</v>
      </c>
      <c r="AG206" s="2" t="s">
        <v>92</v>
      </c>
      <c r="AH206" s="2" t="s">
        <v>1730</v>
      </c>
      <c r="AI206" s="2" t="s">
        <v>54</v>
      </c>
      <c r="AJ206" s="2" t="s">
        <v>95</v>
      </c>
      <c r="AK206" s="2" t="s">
        <v>2435</v>
      </c>
      <c r="AL206" s="2" t="s">
        <v>54</v>
      </c>
      <c r="AM206" s="2" t="s">
        <v>54</v>
      </c>
      <c r="AN206" s="2" t="s">
        <v>54</v>
      </c>
      <c r="AO206" s="2" t="s">
        <v>54</v>
      </c>
      <c r="AP206" s="2" t="s">
        <v>54</v>
      </c>
      <c r="AQ206" s="2" t="s">
        <v>54</v>
      </c>
      <c r="AR206" s="2" t="s">
        <v>54</v>
      </c>
      <c r="AS206" s="2" t="s">
        <v>52</v>
      </c>
      <c r="AT206" s="2" t="s">
        <v>53</v>
      </c>
      <c r="AU206" s="2" t="s">
        <v>52</v>
      </c>
    </row>
    <row r="207" spans="1:47" ht="22.5" hidden="1" customHeight="1" x14ac:dyDescent="0.25">
      <c r="A207" s="18" t="s">
        <v>2436</v>
      </c>
      <c r="B207" s="2" t="s">
        <v>2437</v>
      </c>
      <c r="C207" s="2" t="s">
        <v>129</v>
      </c>
      <c r="D207" s="2" t="s">
        <v>558</v>
      </c>
      <c r="E207" s="2" t="s">
        <v>52</v>
      </c>
      <c r="F207" s="19">
        <v>1</v>
      </c>
      <c r="G207" s="19">
        <v>148.79</v>
      </c>
      <c r="H207" s="19" t="s">
        <v>53</v>
      </c>
      <c r="I207" s="19">
        <v>-25.29</v>
      </c>
      <c r="J207" s="19">
        <v>-18.45</v>
      </c>
      <c r="K207" s="19" t="s">
        <v>53</v>
      </c>
      <c r="L207" s="19">
        <v>105.05</v>
      </c>
      <c r="M207" s="2" t="s">
        <v>54</v>
      </c>
      <c r="N207" s="2" t="s">
        <v>1358</v>
      </c>
      <c r="O207" s="2" t="s">
        <v>1359</v>
      </c>
      <c r="P207" s="2" t="s">
        <v>57</v>
      </c>
      <c r="Q207" s="2" t="s">
        <v>1360</v>
      </c>
      <c r="R207" s="2" t="s">
        <v>54</v>
      </c>
      <c r="S207" s="19">
        <v>148.79</v>
      </c>
      <c r="T207" s="19" t="s">
        <v>82</v>
      </c>
      <c r="U207" s="2" t="s">
        <v>60</v>
      </c>
      <c r="V207" s="2" t="s">
        <v>54</v>
      </c>
      <c r="W207" s="2" t="s">
        <v>54</v>
      </c>
      <c r="X207" s="2" t="s">
        <v>54</v>
      </c>
      <c r="Y207" s="2" t="s">
        <v>54</v>
      </c>
      <c r="Z207" s="2" t="s">
        <v>2438</v>
      </c>
      <c r="AA207" s="2" t="s">
        <v>2439</v>
      </c>
      <c r="AB207" s="2" t="s">
        <v>2440</v>
      </c>
      <c r="AC207" s="2" t="s">
        <v>2441</v>
      </c>
      <c r="AD207" s="2" t="s">
        <v>122</v>
      </c>
      <c r="AE207" s="2" t="s">
        <v>2442</v>
      </c>
      <c r="AF207" s="2" t="s">
        <v>70</v>
      </c>
      <c r="AG207" s="2" t="s">
        <v>109</v>
      </c>
      <c r="AH207" s="2" t="s">
        <v>1275</v>
      </c>
      <c r="AI207" s="2" t="s">
        <v>54</v>
      </c>
      <c r="AJ207" s="2" t="s">
        <v>95</v>
      </c>
      <c r="AK207" s="2" t="s">
        <v>2443</v>
      </c>
      <c r="AL207" s="2" t="s">
        <v>54</v>
      </c>
      <c r="AM207" s="2" t="s">
        <v>54</v>
      </c>
      <c r="AN207" s="2" t="s">
        <v>54</v>
      </c>
      <c r="AO207" s="2" t="s">
        <v>54</v>
      </c>
      <c r="AP207" s="2" t="s">
        <v>54</v>
      </c>
      <c r="AQ207" s="2" t="s">
        <v>54</v>
      </c>
      <c r="AR207" s="2" t="s">
        <v>54</v>
      </c>
      <c r="AS207" s="2" t="s">
        <v>52</v>
      </c>
      <c r="AT207" s="2" t="s">
        <v>53</v>
      </c>
      <c r="AU207" s="2" t="s">
        <v>52</v>
      </c>
    </row>
    <row r="208" spans="1:47" ht="22.5" hidden="1" customHeight="1" x14ac:dyDescent="0.25">
      <c r="A208" s="18" t="s">
        <v>2444</v>
      </c>
      <c r="B208" s="2" t="s">
        <v>2445</v>
      </c>
      <c r="C208" s="2" t="s">
        <v>50</v>
      </c>
      <c r="D208" s="2" t="s">
        <v>145</v>
      </c>
      <c r="E208" s="2" t="s">
        <v>52</v>
      </c>
      <c r="F208" s="19">
        <v>1</v>
      </c>
      <c r="G208" s="19">
        <v>78.75</v>
      </c>
      <c r="H208" s="19">
        <v>42</v>
      </c>
      <c r="I208" s="19">
        <v>-18.89</v>
      </c>
      <c r="J208" s="19">
        <v>-42</v>
      </c>
      <c r="K208" s="19" t="s">
        <v>53</v>
      </c>
      <c r="L208" s="19">
        <v>59.86</v>
      </c>
      <c r="M208" s="2" t="s">
        <v>99</v>
      </c>
      <c r="N208" s="2" t="s">
        <v>2446</v>
      </c>
      <c r="O208" s="2" t="s">
        <v>2447</v>
      </c>
      <c r="P208" s="2" t="s">
        <v>57</v>
      </c>
      <c r="Q208" s="2" t="s">
        <v>2448</v>
      </c>
      <c r="R208" s="2" t="s">
        <v>54</v>
      </c>
      <c r="S208" s="19">
        <v>78.75</v>
      </c>
      <c r="T208" s="19" t="s">
        <v>82</v>
      </c>
      <c r="U208" s="2" t="s">
        <v>83</v>
      </c>
      <c r="V208" s="2" t="s">
        <v>2449</v>
      </c>
      <c r="W208" s="2" t="s">
        <v>2450</v>
      </c>
      <c r="X208" s="2" t="s">
        <v>2451</v>
      </c>
      <c r="Y208" s="2" t="s">
        <v>54</v>
      </c>
      <c r="Z208" s="2" t="s">
        <v>2449</v>
      </c>
      <c r="AA208" s="2" t="s">
        <v>2452</v>
      </c>
      <c r="AB208" s="2" t="s">
        <v>2453</v>
      </c>
      <c r="AC208" s="2" t="s">
        <v>1028</v>
      </c>
      <c r="AD208" s="2" t="s">
        <v>1029</v>
      </c>
      <c r="AE208" s="2" t="s">
        <v>2454</v>
      </c>
      <c r="AF208" s="2" t="s">
        <v>70</v>
      </c>
      <c r="AG208" s="2" t="s">
        <v>92</v>
      </c>
      <c r="AH208" s="2" t="s">
        <v>2455</v>
      </c>
      <c r="AI208" s="2" t="s">
        <v>2456</v>
      </c>
      <c r="AJ208" s="2" t="s">
        <v>95</v>
      </c>
      <c r="AK208" s="2" t="s">
        <v>2457</v>
      </c>
      <c r="AL208" s="2" t="s">
        <v>54</v>
      </c>
      <c r="AM208" s="2" t="s">
        <v>54</v>
      </c>
      <c r="AN208" s="2" t="s">
        <v>54</v>
      </c>
      <c r="AO208" s="2" t="s">
        <v>54</v>
      </c>
      <c r="AP208" s="2" t="s">
        <v>54</v>
      </c>
      <c r="AQ208" s="2" t="s">
        <v>54</v>
      </c>
      <c r="AR208" s="2" t="s">
        <v>54</v>
      </c>
      <c r="AS208" s="2" t="s">
        <v>52</v>
      </c>
      <c r="AT208" s="2" t="s">
        <v>53</v>
      </c>
      <c r="AU208" s="2" t="s">
        <v>52</v>
      </c>
    </row>
    <row r="209" spans="1:47" ht="22.5" hidden="1" customHeight="1" x14ac:dyDescent="0.25">
      <c r="A209" s="18" t="s">
        <v>2458</v>
      </c>
      <c r="B209" s="2" t="s">
        <v>2459</v>
      </c>
      <c r="C209" s="2" t="s">
        <v>50</v>
      </c>
      <c r="D209" s="2" t="s">
        <v>51</v>
      </c>
      <c r="E209" s="2" t="s">
        <v>52</v>
      </c>
      <c r="F209" s="19">
        <v>1</v>
      </c>
      <c r="G209" s="19">
        <v>58.5</v>
      </c>
      <c r="H209" s="19">
        <v>22.41</v>
      </c>
      <c r="I209" s="19">
        <v>-15.44</v>
      </c>
      <c r="J209" s="19">
        <v>-22.41</v>
      </c>
      <c r="K209" s="19" t="s">
        <v>53</v>
      </c>
      <c r="L209" s="19">
        <v>43.06</v>
      </c>
      <c r="M209" s="2" t="s">
        <v>54</v>
      </c>
      <c r="N209" s="2" t="s">
        <v>115</v>
      </c>
      <c r="O209" s="2" t="s">
        <v>116</v>
      </c>
      <c r="P209" s="2" t="s">
        <v>57</v>
      </c>
      <c r="Q209" s="2" t="s">
        <v>117</v>
      </c>
      <c r="R209" s="2" t="s">
        <v>54</v>
      </c>
      <c r="S209" s="19">
        <v>58.5</v>
      </c>
      <c r="T209" s="19" t="s">
        <v>82</v>
      </c>
      <c r="U209" s="2" t="s">
        <v>60</v>
      </c>
      <c r="V209" s="2" t="s">
        <v>54</v>
      </c>
      <c r="W209" s="2" t="s">
        <v>54</v>
      </c>
      <c r="X209" s="2" t="s">
        <v>54</v>
      </c>
      <c r="Y209" s="2" t="s">
        <v>54</v>
      </c>
      <c r="Z209" s="2" t="s">
        <v>2460</v>
      </c>
      <c r="AA209" s="2" t="s">
        <v>2461</v>
      </c>
      <c r="AB209" s="2" t="s">
        <v>2462</v>
      </c>
      <c r="AC209" s="2" t="s">
        <v>2463</v>
      </c>
      <c r="AD209" s="2" t="s">
        <v>68</v>
      </c>
      <c r="AE209" s="2" t="s">
        <v>2464</v>
      </c>
      <c r="AF209" s="2" t="s">
        <v>70</v>
      </c>
      <c r="AG209" s="2" t="s">
        <v>109</v>
      </c>
      <c r="AH209" s="2" t="s">
        <v>2465</v>
      </c>
      <c r="AI209" s="2" t="s">
        <v>2466</v>
      </c>
      <c r="AJ209" s="2" t="s">
        <v>95</v>
      </c>
      <c r="AK209" s="2" t="s">
        <v>2467</v>
      </c>
      <c r="AL209" s="2" t="s">
        <v>54</v>
      </c>
      <c r="AM209" s="2" t="s">
        <v>54</v>
      </c>
      <c r="AN209" s="2" t="s">
        <v>54</v>
      </c>
      <c r="AO209" s="2" t="s">
        <v>54</v>
      </c>
      <c r="AP209" s="2" t="s">
        <v>54</v>
      </c>
      <c r="AQ209" s="2" t="s">
        <v>54</v>
      </c>
      <c r="AR209" s="2" t="s">
        <v>54</v>
      </c>
      <c r="AS209" s="2" t="s">
        <v>52</v>
      </c>
      <c r="AT209" s="2" t="s">
        <v>53</v>
      </c>
      <c r="AU209" s="2" t="s">
        <v>52</v>
      </c>
    </row>
    <row r="210" spans="1:47" ht="22.5" hidden="1" customHeight="1" x14ac:dyDescent="0.25">
      <c r="A210" s="18" t="s">
        <v>2468</v>
      </c>
      <c r="B210" s="2" t="s">
        <v>2469</v>
      </c>
      <c r="C210" s="2" t="s">
        <v>50</v>
      </c>
      <c r="D210" s="2" t="s">
        <v>145</v>
      </c>
      <c r="E210" s="2" t="s">
        <v>99</v>
      </c>
      <c r="F210" s="19">
        <v>1</v>
      </c>
      <c r="G210" s="19">
        <v>35.99</v>
      </c>
      <c r="H210" s="19">
        <v>27.4</v>
      </c>
      <c r="I210" s="19">
        <v>-11.62</v>
      </c>
      <c r="J210" s="19">
        <v>-27.4</v>
      </c>
      <c r="K210" s="19" t="s">
        <v>53</v>
      </c>
      <c r="L210" s="19">
        <v>24.37</v>
      </c>
      <c r="M210" s="2" t="s">
        <v>99</v>
      </c>
      <c r="N210" s="2" t="s">
        <v>2470</v>
      </c>
      <c r="O210" s="2" t="s">
        <v>2471</v>
      </c>
      <c r="P210" s="2" t="s">
        <v>57</v>
      </c>
      <c r="Q210" s="2" t="s">
        <v>2472</v>
      </c>
      <c r="R210" s="2" t="s">
        <v>54</v>
      </c>
      <c r="S210" s="19">
        <v>35.99</v>
      </c>
      <c r="T210" s="19" t="s">
        <v>82</v>
      </c>
      <c r="U210" s="2" t="s">
        <v>83</v>
      </c>
      <c r="V210" s="2" t="s">
        <v>2473</v>
      </c>
      <c r="W210" s="2" t="s">
        <v>2474</v>
      </c>
      <c r="X210" s="2" t="s">
        <v>2475</v>
      </c>
      <c r="Y210" s="2" t="s">
        <v>54</v>
      </c>
      <c r="Z210" s="2" t="s">
        <v>2473</v>
      </c>
      <c r="AA210" s="2" t="s">
        <v>2476</v>
      </c>
      <c r="AB210" s="2" t="s">
        <v>2477</v>
      </c>
      <c r="AC210" s="2" t="s">
        <v>2478</v>
      </c>
      <c r="AD210" s="2" t="s">
        <v>122</v>
      </c>
      <c r="AE210" s="2" t="s">
        <v>2479</v>
      </c>
      <c r="AF210" s="2" t="s">
        <v>70</v>
      </c>
      <c r="AG210" s="2" t="s">
        <v>92</v>
      </c>
      <c r="AH210" s="2" t="s">
        <v>2480</v>
      </c>
      <c r="AI210" s="2" t="s">
        <v>2481</v>
      </c>
      <c r="AJ210" s="2" t="s">
        <v>95</v>
      </c>
      <c r="AK210" s="2" t="s">
        <v>2482</v>
      </c>
      <c r="AL210" s="2" t="s">
        <v>54</v>
      </c>
      <c r="AM210" s="2" t="s">
        <v>54</v>
      </c>
      <c r="AN210" s="2" t="s">
        <v>54</v>
      </c>
      <c r="AO210" s="2" t="s">
        <v>54</v>
      </c>
      <c r="AP210" s="2" t="s">
        <v>54</v>
      </c>
      <c r="AQ210" s="2" t="s">
        <v>54</v>
      </c>
      <c r="AR210" s="2" t="s">
        <v>54</v>
      </c>
      <c r="AS210" s="2" t="s">
        <v>52</v>
      </c>
      <c r="AT210" s="2" t="s">
        <v>53</v>
      </c>
      <c r="AU210" s="2" t="s">
        <v>52</v>
      </c>
    </row>
    <row r="211" spans="1:47" ht="22.5" hidden="1" customHeight="1" x14ac:dyDescent="0.25">
      <c r="A211" s="18" t="s">
        <v>2483</v>
      </c>
      <c r="B211" s="2" t="s">
        <v>2484</v>
      </c>
      <c r="C211" s="2" t="s">
        <v>50</v>
      </c>
      <c r="D211" s="2" t="s">
        <v>1409</v>
      </c>
      <c r="E211" s="2" t="s">
        <v>99</v>
      </c>
      <c r="F211" s="19">
        <v>1</v>
      </c>
      <c r="G211" s="19">
        <v>51.15</v>
      </c>
      <c r="H211" s="19">
        <v>17.91</v>
      </c>
      <c r="I211" s="19">
        <v>-14.2</v>
      </c>
      <c r="J211" s="19">
        <v>-17.91</v>
      </c>
      <c r="K211" s="19" t="s">
        <v>53</v>
      </c>
      <c r="L211" s="19">
        <v>36.950000000000003</v>
      </c>
      <c r="M211" s="2" t="s">
        <v>99</v>
      </c>
      <c r="N211" s="2" t="s">
        <v>2485</v>
      </c>
      <c r="O211" s="2" t="s">
        <v>2486</v>
      </c>
      <c r="P211" s="2" t="s">
        <v>57</v>
      </c>
      <c r="Q211" s="2" t="s">
        <v>2487</v>
      </c>
      <c r="R211" s="2" t="s">
        <v>54</v>
      </c>
      <c r="S211" s="19">
        <v>51.15</v>
      </c>
      <c r="T211" s="19" t="s">
        <v>82</v>
      </c>
      <c r="U211" s="2" t="s">
        <v>60</v>
      </c>
      <c r="V211" s="2" t="s">
        <v>54</v>
      </c>
      <c r="W211" s="2" t="s">
        <v>54</v>
      </c>
      <c r="X211" s="2" t="s">
        <v>54</v>
      </c>
      <c r="Y211" s="2" t="s">
        <v>54</v>
      </c>
      <c r="Z211" s="2" t="s">
        <v>2488</v>
      </c>
      <c r="AA211" s="2" t="s">
        <v>2489</v>
      </c>
      <c r="AB211" s="2" t="s">
        <v>2490</v>
      </c>
      <c r="AC211" s="2" t="s">
        <v>2491</v>
      </c>
      <c r="AD211" s="2" t="s">
        <v>68</v>
      </c>
      <c r="AE211" s="2" t="s">
        <v>2492</v>
      </c>
      <c r="AF211" s="2" t="s">
        <v>70</v>
      </c>
      <c r="AG211" s="2" t="s">
        <v>109</v>
      </c>
      <c r="AH211" s="2" t="s">
        <v>2493</v>
      </c>
      <c r="AI211" s="2" t="s">
        <v>2494</v>
      </c>
      <c r="AJ211" s="2" t="s">
        <v>95</v>
      </c>
      <c r="AK211" s="2" t="s">
        <v>2495</v>
      </c>
      <c r="AL211" s="2" t="s">
        <v>54</v>
      </c>
      <c r="AM211" s="2" t="s">
        <v>54</v>
      </c>
      <c r="AN211" s="2" t="s">
        <v>54</v>
      </c>
      <c r="AO211" s="2" t="s">
        <v>54</v>
      </c>
      <c r="AP211" s="2" t="s">
        <v>54</v>
      </c>
      <c r="AQ211" s="2" t="s">
        <v>54</v>
      </c>
      <c r="AR211" s="2" t="s">
        <v>54</v>
      </c>
      <c r="AS211" s="2" t="s">
        <v>52</v>
      </c>
      <c r="AT211" s="2" t="s">
        <v>53</v>
      </c>
      <c r="AU211" s="2" t="s">
        <v>52</v>
      </c>
    </row>
    <row r="212" spans="1:47" ht="22.5" hidden="1" customHeight="1" x14ac:dyDescent="0.25">
      <c r="A212" s="18" t="s">
        <v>2496</v>
      </c>
      <c r="B212" s="2" t="s">
        <v>2497</v>
      </c>
      <c r="C212" s="2" t="s">
        <v>50</v>
      </c>
      <c r="D212" s="2" t="s">
        <v>51</v>
      </c>
      <c r="E212" s="2" t="s">
        <v>52</v>
      </c>
      <c r="F212" s="19">
        <v>1</v>
      </c>
      <c r="G212" s="19">
        <v>260</v>
      </c>
      <c r="H212" s="19" t="s">
        <v>53</v>
      </c>
      <c r="I212" s="19">
        <v>-44.2</v>
      </c>
      <c r="J212" s="19">
        <v>-20.45</v>
      </c>
      <c r="K212" s="19" t="s">
        <v>53</v>
      </c>
      <c r="L212" s="19">
        <v>195.35</v>
      </c>
      <c r="M212" s="2" t="s">
        <v>99</v>
      </c>
      <c r="N212" s="2" t="s">
        <v>602</v>
      </c>
      <c r="O212" s="2" t="s">
        <v>2498</v>
      </c>
      <c r="P212" s="2" t="s">
        <v>57</v>
      </c>
      <c r="Q212" s="2" t="s">
        <v>2499</v>
      </c>
      <c r="R212" s="2" t="s">
        <v>54</v>
      </c>
      <c r="S212" s="19">
        <v>260</v>
      </c>
      <c r="T212" s="19" t="s">
        <v>82</v>
      </c>
      <c r="U212" s="2" t="s">
        <v>60</v>
      </c>
      <c r="V212" s="2" t="s">
        <v>54</v>
      </c>
      <c r="W212" s="2" t="s">
        <v>54</v>
      </c>
      <c r="X212" s="2" t="s">
        <v>54</v>
      </c>
      <c r="Y212" s="2" t="s">
        <v>54</v>
      </c>
      <c r="Z212" s="2" t="s">
        <v>2500</v>
      </c>
      <c r="AA212" s="2" t="s">
        <v>2501</v>
      </c>
      <c r="AB212" s="2" t="s">
        <v>2502</v>
      </c>
      <c r="AC212" s="2" t="s">
        <v>2503</v>
      </c>
      <c r="AD212" s="2" t="s">
        <v>1262</v>
      </c>
      <c r="AE212" s="2" t="s">
        <v>2504</v>
      </c>
      <c r="AF212" s="2" t="s">
        <v>70</v>
      </c>
      <c r="AG212" s="2" t="s">
        <v>109</v>
      </c>
      <c r="AH212" s="2" t="s">
        <v>1264</v>
      </c>
      <c r="AI212" s="2" t="s">
        <v>325</v>
      </c>
      <c r="AJ212" s="2" t="s">
        <v>95</v>
      </c>
      <c r="AK212" s="2" t="s">
        <v>2505</v>
      </c>
      <c r="AL212" s="2" t="s">
        <v>54</v>
      </c>
      <c r="AM212" s="2" t="s">
        <v>54</v>
      </c>
      <c r="AN212" s="2" t="s">
        <v>54</v>
      </c>
      <c r="AO212" s="2" t="s">
        <v>54</v>
      </c>
      <c r="AP212" s="2" t="s">
        <v>54</v>
      </c>
      <c r="AQ212" s="2" t="s">
        <v>54</v>
      </c>
      <c r="AR212" s="2" t="s">
        <v>54</v>
      </c>
      <c r="AS212" s="2" t="s">
        <v>52</v>
      </c>
      <c r="AT212" s="2" t="s">
        <v>53</v>
      </c>
      <c r="AU212" s="2" t="s">
        <v>52</v>
      </c>
    </row>
    <row r="213" spans="1:47" ht="22.5" hidden="1" customHeight="1" x14ac:dyDescent="0.25">
      <c r="A213" s="18" t="s">
        <v>2506</v>
      </c>
      <c r="B213" s="2" t="s">
        <v>2507</v>
      </c>
      <c r="C213" s="2" t="s">
        <v>50</v>
      </c>
      <c r="D213" s="2" t="s">
        <v>145</v>
      </c>
      <c r="E213" s="2" t="s">
        <v>52</v>
      </c>
      <c r="F213" s="19">
        <v>1</v>
      </c>
      <c r="G213" s="19">
        <v>96.35</v>
      </c>
      <c r="H213" s="19" t="s">
        <v>53</v>
      </c>
      <c r="I213" s="19">
        <v>-16.38</v>
      </c>
      <c r="J213" s="19">
        <v>-20.45</v>
      </c>
      <c r="K213" s="19" t="s">
        <v>53</v>
      </c>
      <c r="L213" s="19">
        <v>59.52</v>
      </c>
      <c r="M213" s="2" t="s">
        <v>54</v>
      </c>
      <c r="N213" s="2" t="s">
        <v>2508</v>
      </c>
      <c r="O213" s="2" t="s">
        <v>2509</v>
      </c>
      <c r="P213" s="2" t="s">
        <v>57</v>
      </c>
      <c r="Q213" s="2" t="s">
        <v>2510</v>
      </c>
      <c r="R213" s="2" t="s">
        <v>54</v>
      </c>
      <c r="S213" s="19">
        <v>96.35</v>
      </c>
      <c r="T213" s="19" t="s">
        <v>82</v>
      </c>
      <c r="U213" s="2" t="s">
        <v>83</v>
      </c>
      <c r="V213" s="2" t="s">
        <v>2511</v>
      </c>
      <c r="W213" s="2" t="s">
        <v>2512</v>
      </c>
      <c r="X213" s="2" t="s">
        <v>2513</v>
      </c>
      <c r="Y213" s="2" t="s">
        <v>54</v>
      </c>
      <c r="Z213" s="2" t="s">
        <v>2511</v>
      </c>
      <c r="AA213" s="2" t="s">
        <v>2514</v>
      </c>
      <c r="AB213" s="2" t="s">
        <v>2515</v>
      </c>
      <c r="AC213" s="2" t="s">
        <v>1028</v>
      </c>
      <c r="AD213" s="2" t="s">
        <v>1029</v>
      </c>
      <c r="AE213" s="2" t="s">
        <v>2516</v>
      </c>
      <c r="AF213" s="2" t="s">
        <v>70</v>
      </c>
      <c r="AG213" s="2" t="s">
        <v>92</v>
      </c>
      <c r="AH213" s="2" t="s">
        <v>927</v>
      </c>
      <c r="AI213" s="2" t="s">
        <v>2517</v>
      </c>
      <c r="AJ213" s="2" t="s">
        <v>95</v>
      </c>
      <c r="AK213" s="2" t="s">
        <v>2518</v>
      </c>
      <c r="AL213" s="2" t="s">
        <v>2519</v>
      </c>
      <c r="AM213" s="2" t="s">
        <v>54</v>
      </c>
      <c r="AN213" s="2" t="s">
        <v>54</v>
      </c>
      <c r="AO213" s="2" t="s">
        <v>54</v>
      </c>
      <c r="AP213" s="2" t="s">
        <v>54</v>
      </c>
      <c r="AQ213" s="2" t="s">
        <v>54</v>
      </c>
      <c r="AR213" s="2" t="s">
        <v>54</v>
      </c>
      <c r="AS213" s="2" t="s">
        <v>52</v>
      </c>
      <c r="AT213" s="2" t="s">
        <v>53</v>
      </c>
      <c r="AU213" s="2" t="s">
        <v>52</v>
      </c>
    </row>
    <row r="214" spans="1:47" ht="22.5" hidden="1" customHeight="1" x14ac:dyDescent="0.25">
      <c r="A214" s="18" t="s">
        <v>2520</v>
      </c>
      <c r="B214" s="2" t="s">
        <v>2521</v>
      </c>
      <c r="C214" s="2" t="s">
        <v>50</v>
      </c>
      <c r="D214" s="2" t="s">
        <v>51</v>
      </c>
      <c r="E214" s="2" t="s">
        <v>52</v>
      </c>
      <c r="F214" s="19">
        <v>1</v>
      </c>
      <c r="G214" s="19">
        <v>290.27</v>
      </c>
      <c r="H214" s="19" t="s">
        <v>53</v>
      </c>
      <c r="I214" s="19">
        <v>-49.35</v>
      </c>
      <c r="J214" s="19">
        <v>-26.45</v>
      </c>
      <c r="K214" s="19" t="s">
        <v>53</v>
      </c>
      <c r="L214" s="19">
        <v>214.47</v>
      </c>
      <c r="M214" s="2" t="s">
        <v>54</v>
      </c>
      <c r="N214" s="2" t="s">
        <v>870</v>
      </c>
      <c r="O214" s="2" t="s">
        <v>2522</v>
      </c>
      <c r="P214" s="2" t="s">
        <v>57</v>
      </c>
      <c r="Q214" s="2" t="s">
        <v>872</v>
      </c>
      <c r="R214" s="2" t="s">
        <v>54</v>
      </c>
      <c r="S214" s="19">
        <v>290.27</v>
      </c>
      <c r="T214" s="19" t="s">
        <v>82</v>
      </c>
      <c r="U214" s="2" t="s">
        <v>83</v>
      </c>
      <c r="V214" s="2" t="s">
        <v>2523</v>
      </c>
      <c r="W214" s="2" t="s">
        <v>2524</v>
      </c>
      <c r="X214" s="2" t="s">
        <v>2525</v>
      </c>
      <c r="Y214" s="2" t="s">
        <v>54</v>
      </c>
      <c r="Z214" s="2" t="s">
        <v>2523</v>
      </c>
      <c r="AA214" s="2" t="s">
        <v>2526</v>
      </c>
      <c r="AB214" s="2" t="s">
        <v>2527</v>
      </c>
      <c r="AC214" s="2" t="s">
        <v>2528</v>
      </c>
      <c r="AD214" s="2" t="s">
        <v>68</v>
      </c>
      <c r="AE214" s="2" t="s">
        <v>2529</v>
      </c>
      <c r="AF214" s="2" t="s">
        <v>70</v>
      </c>
      <c r="AG214" s="2" t="s">
        <v>92</v>
      </c>
      <c r="AH214" s="2" t="s">
        <v>2530</v>
      </c>
      <c r="AI214" s="2" t="s">
        <v>2531</v>
      </c>
      <c r="AJ214" s="2" t="s">
        <v>95</v>
      </c>
      <c r="AK214" s="2" t="s">
        <v>2532</v>
      </c>
      <c r="AL214" s="2" t="s">
        <v>54</v>
      </c>
      <c r="AM214" s="2" t="s">
        <v>54</v>
      </c>
      <c r="AN214" s="2" t="s">
        <v>54</v>
      </c>
      <c r="AO214" s="2" t="s">
        <v>54</v>
      </c>
      <c r="AP214" s="2" t="s">
        <v>54</v>
      </c>
      <c r="AQ214" s="2" t="s">
        <v>54</v>
      </c>
      <c r="AR214" s="2" t="s">
        <v>54</v>
      </c>
      <c r="AS214" s="2" t="s">
        <v>52</v>
      </c>
      <c r="AT214" s="2" t="s">
        <v>53</v>
      </c>
      <c r="AU214" s="2" t="s">
        <v>52</v>
      </c>
    </row>
    <row r="215" spans="1:47" ht="22.5" hidden="1" customHeight="1" x14ac:dyDescent="0.25">
      <c r="A215" s="18" t="s">
        <v>2533</v>
      </c>
      <c r="B215" s="2" t="s">
        <v>2534</v>
      </c>
      <c r="C215" s="2" t="s">
        <v>2247</v>
      </c>
      <c r="D215" s="2" t="s">
        <v>2248</v>
      </c>
      <c r="E215" s="2" t="s">
        <v>99</v>
      </c>
      <c r="F215" s="19">
        <v>0</v>
      </c>
      <c r="G215" s="19">
        <v>62.59</v>
      </c>
      <c r="H215" s="19">
        <v>13.9</v>
      </c>
      <c r="I215" s="19">
        <v>-13.01</v>
      </c>
      <c r="J215" s="19" t="s">
        <v>53</v>
      </c>
      <c r="K215" s="19">
        <v>-63.48</v>
      </c>
      <c r="L215" s="19">
        <v>0</v>
      </c>
      <c r="M215" s="2" t="s">
        <v>99</v>
      </c>
      <c r="N215" s="2" t="s">
        <v>465</v>
      </c>
      <c r="O215" s="2" t="s">
        <v>2535</v>
      </c>
      <c r="P215" s="2" t="s">
        <v>57</v>
      </c>
      <c r="Q215" s="2" t="s">
        <v>783</v>
      </c>
      <c r="R215" s="2" t="s">
        <v>54</v>
      </c>
      <c r="S215" s="19">
        <v>62.59</v>
      </c>
      <c r="T215" s="19" t="s">
        <v>59</v>
      </c>
      <c r="U215" s="2" t="s">
        <v>83</v>
      </c>
      <c r="V215" s="2" t="s">
        <v>1906</v>
      </c>
      <c r="W215" s="2" t="s">
        <v>1907</v>
      </c>
      <c r="X215" s="2" t="s">
        <v>1908</v>
      </c>
      <c r="Y215" s="2" t="s">
        <v>54</v>
      </c>
      <c r="Z215" s="2" t="s">
        <v>1906</v>
      </c>
      <c r="AA215" s="2" t="s">
        <v>1909</v>
      </c>
      <c r="AB215" s="2" t="s">
        <v>54</v>
      </c>
      <c r="AC215" s="2" t="s">
        <v>68</v>
      </c>
      <c r="AD215" s="2" t="s">
        <v>68</v>
      </c>
      <c r="AE215" s="2" t="s">
        <v>1911</v>
      </c>
      <c r="AF215" s="2" t="s">
        <v>70</v>
      </c>
      <c r="AG215" s="2" t="s">
        <v>71</v>
      </c>
      <c r="AH215" s="2" t="s">
        <v>54</v>
      </c>
      <c r="AI215" s="2" t="s">
        <v>54</v>
      </c>
      <c r="AJ215" s="2" t="s">
        <v>2536</v>
      </c>
      <c r="AK215" s="2" t="s">
        <v>2537</v>
      </c>
      <c r="AL215" s="2" t="s">
        <v>54</v>
      </c>
      <c r="AM215" s="2" t="s">
        <v>54</v>
      </c>
      <c r="AN215" s="2" t="s">
        <v>54</v>
      </c>
      <c r="AO215" s="2" t="s">
        <v>54</v>
      </c>
      <c r="AP215" s="2" t="s">
        <v>54</v>
      </c>
      <c r="AQ215" s="2" t="s">
        <v>54</v>
      </c>
      <c r="AR215" s="2" t="s">
        <v>54</v>
      </c>
      <c r="AS215" s="2" t="s">
        <v>52</v>
      </c>
      <c r="AT215" s="2" t="s">
        <v>53</v>
      </c>
      <c r="AU215" s="2" t="s">
        <v>52</v>
      </c>
    </row>
    <row r="216" spans="1:47" ht="22.5" hidden="1" customHeight="1" x14ac:dyDescent="0.25">
      <c r="A216" s="18" t="s">
        <v>2538</v>
      </c>
      <c r="B216" s="2" t="s">
        <v>2539</v>
      </c>
      <c r="C216" s="2" t="s">
        <v>50</v>
      </c>
      <c r="D216" s="2" t="s">
        <v>1409</v>
      </c>
      <c r="E216" s="2" t="s">
        <v>99</v>
      </c>
      <c r="F216" s="19">
        <v>1</v>
      </c>
      <c r="G216" s="19">
        <v>19.989999999999998</v>
      </c>
      <c r="H216" s="19" t="s">
        <v>53</v>
      </c>
      <c r="I216" s="19">
        <v>-8.9</v>
      </c>
      <c r="J216" s="19" t="s">
        <v>53</v>
      </c>
      <c r="K216" s="19" t="s">
        <v>53</v>
      </c>
      <c r="L216" s="19">
        <v>11.09</v>
      </c>
      <c r="M216" s="2" t="s">
        <v>54</v>
      </c>
      <c r="N216" s="2" t="s">
        <v>528</v>
      </c>
      <c r="O216" s="2" t="s">
        <v>529</v>
      </c>
      <c r="P216" s="2" t="s">
        <v>57</v>
      </c>
      <c r="Q216" s="2" t="s">
        <v>530</v>
      </c>
      <c r="R216" s="2" t="s">
        <v>54</v>
      </c>
      <c r="S216" s="19">
        <v>19.989999999999998</v>
      </c>
      <c r="T216" s="19" t="s">
        <v>82</v>
      </c>
      <c r="U216" s="2" t="s">
        <v>60</v>
      </c>
      <c r="V216" s="2" t="s">
        <v>54</v>
      </c>
      <c r="W216" s="2" t="s">
        <v>54</v>
      </c>
      <c r="X216" s="2" t="s">
        <v>54</v>
      </c>
      <c r="Y216" s="2" t="s">
        <v>54</v>
      </c>
      <c r="Z216" s="2" t="s">
        <v>2540</v>
      </c>
      <c r="AA216" s="2" t="s">
        <v>2541</v>
      </c>
      <c r="AB216" s="2" t="s">
        <v>2542</v>
      </c>
      <c r="AC216" s="2" t="s">
        <v>714</v>
      </c>
      <c r="AD216" s="2" t="s">
        <v>68</v>
      </c>
      <c r="AE216" s="2" t="s">
        <v>2543</v>
      </c>
      <c r="AF216" s="2" t="s">
        <v>70</v>
      </c>
      <c r="AG216" s="2" t="s">
        <v>109</v>
      </c>
      <c r="AH216" s="2" t="s">
        <v>2544</v>
      </c>
      <c r="AI216" s="2" t="s">
        <v>2545</v>
      </c>
      <c r="AJ216" s="2" t="s">
        <v>95</v>
      </c>
      <c r="AK216" s="2" t="s">
        <v>2546</v>
      </c>
      <c r="AL216" s="2" t="s">
        <v>54</v>
      </c>
      <c r="AM216" s="2" t="s">
        <v>54</v>
      </c>
      <c r="AN216" s="2" t="s">
        <v>54</v>
      </c>
      <c r="AO216" s="2" t="s">
        <v>54</v>
      </c>
      <c r="AP216" s="2" t="s">
        <v>54</v>
      </c>
      <c r="AQ216" s="2" t="s">
        <v>54</v>
      </c>
      <c r="AR216" s="2" t="s">
        <v>54</v>
      </c>
      <c r="AS216" s="2" t="s">
        <v>52</v>
      </c>
      <c r="AT216" s="2" t="s">
        <v>53</v>
      </c>
      <c r="AU216" s="2" t="s">
        <v>52</v>
      </c>
    </row>
    <row r="217" spans="1:47" ht="22.5" hidden="1" customHeight="1" x14ac:dyDescent="0.25">
      <c r="A217" s="18" t="s">
        <v>2547</v>
      </c>
      <c r="B217" s="2" t="s">
        <v>2548</v>
      </c>
      <c r="C217" s="2" t="s">
        <v>50</v>
      </c>
      <c r="D217" s="2" t="s">
        <v>145</v>
      </c>
      <c r="E217" s="2" t="s">
        <v>52</v>
      </c>
      <c r="F217" s="19">
        <v>1</v>
      </c>
      <c r="G217" s="19">
        <v>104.73</v>
      </c>
      <c r="H217" s="19">
        <v>10.24</v>
      </c>
      <c r="I217" s="19">
        <v>-12.57</v>
      </c>
      <c r="J217" s="19">
        <v>-36.69</v>
      </c>
      <c r="K217" s="19" t="s">
        <v>53</v>
      </c>
      <c r="L217" s="19">
        <v>65.709999999999994</v>
      </c>
      <c r="M217" s="2" t="s">
        <v>54</v>
      </c>
      <c r="N217" s="2" t="s">
        <v>2549</v>
      </c>
      <c r="O217" s="2" t="s">
        <v>2550</v>
      </c>
      <c r="P217" s="2" t="s">
        <v>57</v>
      </c>
      <c r="Q217" s="2" t="s">
        <v>2551</v>
      </c>
      <c r="R217" s="2" t="s">
        <v>54</v>
      </c>
      <c r="S217" s="19">
        <v>104.73</v>
      </c>
      <c r="T217" s="19" t="s">
        <v>59</v>
      </c>
      <c r="U217" s="2" t="s">
        <v>83</v>
      </c>
      <c r="V217" s="2" t="s">
        <v>2552</v>
      </c>
      <c r="W217" s="2" t="s">
        <v>2553</v>
      </c>
      <c r="X217" s="2" t="s">
        <v>2554</v>
      </c>
      <c r="Y217" s="2" t="s">
        <v>54</v>
      </c>
      <c r="Z217" s="2" t="s">
        <v>2552</v>
      </c>
      <c r="AA217" s="2" t="s">
        <v>2555</v>
      </c>
      <c r="AB217" s="2" t="s">
        <v>2556</v>
      </c>
      <c r="AC217" s="2" t="s">
        <v>2557</v>
      </c>
      <c r="AD217" s="2" t="s">
        <v>150</v>
      </c>
      <c r="AE217" s="2" t="s">
        <v>2558</v>
      </c>
      <c r="AF217" s="2" t="s">
        <v>70</v>
      </c>
      <c r="AG217" s="2" t="s">
        <v>92</v>
      </c>
      <c r="AH217" s="2" t="s">
        <v>2559</v>
      </c>
      <c r="AI217" s="2" t="s">
        <v>2560</v>
      </c>
      <c r="AJ217" s="2" t="s">
        <v>95</v>
      </c>
      <c r="AK217" s="2" t="s">
        <v>2561</v>
      </c>
      <c r="AL217" s="2" t="s">
        <v>54</v>
      </c>
      <c r="AM217" s="2" t="s">
        <v>54</v>
      </c>
      <c r="AN217" s="2" t="s">
        <v>54</v>
      </c>
      <c r="AO217" s="2" t="s">
        <v>54</v>
      </c>
      <c r="AP217" s="2" t="s">
        <v>54</v>
      </c>
      <c r="AQ217" s="2" t="s">
        <v>54</v>
      </c>
      <c r="AR217" s="2" t="s">
        <v>54</v>
      </c>
      <c r="AS217" s="2" t="s">
        <v>52</v>
      </c>
      <c r="AT217" s="2" t="s">
        <v>53</v>
      </c>
      <c r="AU217" s="2" t="s">
        <v>52</v>
      </c>
    </row>
    <row r="218" spans="1:47" ht="22.5" hidden="1" customHeight="1" x14ac:dyDescent="0.25">
      <c r="A218" s="18" t="s">
        <v>2562</v>
      </c>
      <c r="B218" s="2" t="s">
        <v>2563</v>
      </c>
      <c r="C218" s="2" t="s">
        <v>50</v>
      </c>
      <c r="D218" s="2" t="s">
        <v>1409</v>
      </c>
      <c r="E218" s="2" t="s">
        <v>99</v>
      </c>
      <c r="F218" s="19">
        <v>1</v>
      </c>
      <c r="G218" s="19">
        <v>70.81</v>
      </c>
      <c r="H218" s="19" t="s">
        <v>53</v>
      </c>
      <c r="I218" s="19">
        <v>-14</v>
      </c>
      <c r="J218" s="19" t="s">
        <v>53</v>
      </c>
      <c r="K218" s="19" t="s">
        <v>53</v>
      </c>
      <c r="L218" s="19">
        <v>56.81</v>
      </c>
      <c r="M218" s="2" t="s">
        <v>54</v>
      </c>
      <c r="N218" s="2" t="s">
        <v>343</v>
      </c>
      <c r="O218" s="2" t="s">
        <v>344</v>
      </c>
      <c r="P218" s="2" t="s">
        <v>57</v>
      </c>
      <c r="Q218" s="2" t="s">
        <v>345</v>
      </c>
      <c r="R218" s="2" t="s">
        <v>54</v>
      </c>
      <c r="S218" s="19">
        <v>70.81</v>
      </c>
      <c r="T218" s="19" t="s">
        <v>59</v>
      </c>
      <c r="U218" s="2" t="s">
        <v>60</v>
      </c>
      <c r="V218" s="2" t="s">
        <v>54</v>
      </c>
      <c r="W218" s="2" t="s">
        <v>54</v>
      </c>
      <c r="X218" s="2" t="s">
        <v>54</v>
      </c>
      <c r="Y218" s="2" t="s">
        <v>54</v>
      </c>
      <c r="Z218" s="2" t="s">
        <v>2564</v>
      </c>
      <c r="AA218" s="2" t="s">
        <v>2565</v>
      </c>
      <c r="AB218" s="2" t="s">
        <v>2566</v>
      </c>
      <c r="AC218" s="2" t="s">
        <v>162</v>
      </c>
      <c r="AD218" s="2" t="s">
        <v>68</v>
      </c>
      <c r="AE218" s="2" t="s">
        <v>2567</v>
      </c>
      <c r="AF218" s="2" t="s">
        <v>70</v>
      </c>
      <c r="AG218" s="2" t="s">
        <v>109</v>
      </c>
      <c r="AH218" s="2" t="s">
        <v>2568</v>
      </c>
      <c r="AI218" s="2" t="s">
        <v>2569</v>
      </c>
      <c r="AJ218" s="2" t="s">
        <v>95</v>
      </c>
      <c r="AK218" s="2" t="s">
        <v>2570</v>
      </c>
      <c r="AL218" s="2" t="s">
        <v>54</v>
      </c>
      <c r="AM218" s="2" t="s">
        <v>54</v>
      </c>
      <c r="AN218" s="2" t="s">
        <v>54</v>
      </c>
      <c r="AO218" s="2" t="s">
        <v>54</v>
      </c>
      <c r="AP218" s="2" t="s">
        <v>54</v>
      </c>
      <c r="AQ218" s="2" t="s">
        <v>54</v>
      </c>
      <c r="AR218" s="2" t="s">
        <v>54</v>
      </c>
      <c r="AS218" s="2" t="s">
        <v>52</v>
      </c>
      <c r="AT218" s="2" t="s">
        <v>53</v>
      </c>
      <c r="AU218" s="2" t="s">
        <v>52</v>
      </c>
    </row>
    <row r="219" spans="1:47" ht="22.5" hidden="1" customHeight="1" x14ac:dyDescent="0.25">
      <c r="A219" s="18" t="s">
        <v>2571</v>
      </c>
      <c r="B219" s="2" t="s">
        <v>2572</v>
      </c>
      <c r="C219" s="2" t="s">
        <v>50</v>
      </c>
      <c r="D219" s="2" t="s">
        <v>1409</v>
      </c>
      <c r="E219" s="2" t="s">
        <v>52</v>
      </c>
      <c r="F219" s="19">
        <v>1</v>
      </c>
      <c r="G219" s="19">
        <v>61.29</v>
      </c>
      <c r="H219" s="19">
        <v>5.45</v>
      </c>
      <c r="I219" s="19">
        <v>-15.92</v>
      </c>
      <c r="J219" s="19">
        <v>-5.45</v>
      </c>
      <c r="K219" s="19" t="s">
        <v>53</v>
      </c>
      <c r="L219" s="19">
        <v>45.37</v>
      </c>
      <c r="M219" s="2" t="s">
        <v>54</v>
      </c>
      <c r="N219" s="2" t="s">
        <v>288</v>
      </c>
      <c r="O219" s="2" t="s">
        <v>289</v>
      </c>
      <c r="P219" s="2" t="s">
        <v>57</v>
      </c>
      <c r="Q219" s="2" t="s">
        <v>290</v>
      </c>
      <c r="R219" s="2" t="s">
        <v>54</v>
      </c>
      <c r="S219" s="19">
        <v>61.29</v>
      </c>
      <c r="T219" s="19" t="s">
        <v>82</v>
      </c>
      <c r="U219" s="2" t="s">
        <v>60</v>
      </c>
      <c r="V219" s="2" t="s">
        <v>54</v>
      </c>
      <c r="W219" s="2" t="s">
        <v>54</v>
      </c>
      <c r="X219" s="2" t="s">
        <v>54</v>
      </c>
      <c r="Y219" s="2" t="s">
        <v>54</v>
      </c>
      <c r="Z219" s="2" t="s">
        <v>2573</v>
      </c>
      <c r="AA219" s="2" t="s">
        <v>2574</v>
      </c>
      <c r="AB219" s="2" t="s">
        <v>2575</v>
      </c>
      <c r="AC219" s="2" t="s">
        <v>2576</v>
      </c>
      <c r="AD219" s="2" t="s">
        <v>68</v>
      </c>
      <c r="AE219" s="2" t="s">
        <v>2577</v>
      </c>
      <c r="AF219" s="2" t="s">
        <v>70</v>
      </c>
      <c r="AG219" s="2" t="s">
        <v>109</v>
      </c>
      <c r="AH219" s="2" t="s">
        <v>2578</v>
      </c>
      <c r="AI219" s="2" t="s">
        <v>2579</v>
      </c>
      <c r="AJ219" s="2" t="s">
        <v>95</v>
      </c>
      <c r="AK219" s="2" t="s">
        <v>2580</v>
      </c>
      <c r="AL219" s="2" t="s">
        <v>54</v>
      </c>
      <c r="AM219" s="2" t="s">
        <v>54</v>
      </c>
      <c r="AN219" s="2" t="s">
        <v>54</v>
      </c>
      <c r="AO219" s="2" t="s">
        <v>54</v>
      </c>
      <c r="AP219" s="2" t="s">
        <v>54</v>
      </c>
      <c r="AQ219" s="2" t="s">
        <v>54</v>
      </c>
      <c r="AR219" s="2" t="s">
        <v>54</v>
      </c>
      <c r="AS219" s="2" t="s">
        <v>52</v>
      </c>
      <c r="AT219" s="2" t="s">
        <v>53</v>
      </c>
      <c r="AU219" s="2" t="s">
        <v>52</v>
      </c>
    </row>
    <row r="220" spans="1:47" ht="22.5" hidden="1" customHeight="1" x14ac:dyDescent="0.25">
      <c r="A220" s="18" t="s">
        <v>2581</v>
      </c>
      <c r="B220" s="2" t="s">
        <v>2582</v>
      </c>
      <c r="C220" s="2" t="s">
        <v>50</v>
      </c>
      <c r="D220" s="2" t="s">
        <v>51</v>
      </c>
      <c r="E220" s="2" t="s">
        <v>52</v>
      </c>
      <c r="F220" s="19">
        <v>1</v>
      </c>
      <c r="G220" s="19">
        <v>29.9</v>
      </c>
      <c r="H220" s="19">
        <v>7.26</v>
      </c>
      <c r="I220" s="19">
        <v>-10.58</v>
      </c>
      <c r="J220" s="19">
        <v>-7.26</v>
      </c>
      <c r="K220" s="19" t="s">
        <v>53</v>
      </c>
      <c r="L220" s="19">
        <v>19.32</v>
      </c>
      <c r="M220" s="2" t="s">
        <v>54</v>
      </c>
      <c r="N220" s="2" t="s">
        <v>2583</v>
      </c>
      <c r="O220" s="2" t="s">
        <v>2584</v>
      </c>
      <c r="P220" s="2" t="s">
        <v>57</v>
      </c>
      <c r="Q220" s="2" t="s">
        <v>2585</v>
      </c>
      <c r="R220" s="2" t="s">
        <v>54</v>
      </c>
      <c r="S220" s="19">
        <v>29.9</v>
      </c>
      <c r="T220" s="19" t="s">
        <v>82</v>
      </c>
      <c r="U220" s="2" t="s">
        <v>83</v>
      </c>
      <c r="V220" s="2" t="s">
        <v>2586</v>
      </c>
      <c r="W220" s="2" t="s">
        <v>2587</v>
      </c>
      <c r="X220" s="2" t="s">
        <v>2588</v>
      </c>
      <c r="Y220" s="2" t="s">
        <v>64</v>
      </c>
      <c r="Z220" s="2" t="s">
        <v>2586</v>
      </c>
      <c r="AA220" s="2" t="s">
        <v>2589</v>
      </c>
      <c r="AB220" s="2" t="s">
        <v>2590</v>
      </c>
      <c r="AC220" s="2" t="s">
        <v>2591</v>
      </c>
      <c r="AD220" s="2" t="s">
        <v>68</v>
      </c>
      <c r="AE220" s="2" t="s">
        <v>2592</v>
      </c>
      <c r="AF220" s="2" t="s">
        <v>70</v>
      </c>
      <c r="AG220" s="2" t="s">
        <v>92</v>
      </c>
      <c r="AH220" s="2" t="s">
        <v>2530</v>
      </c>
      <c r="AI220" s="2" t="s">
        <v>2593</v>
      </c>
      <c r="AJ220" s="2" t="s">
        <v>95</v>
      </c>
      <c r="AK220" s="2" t="s">
        <v>2594</v>
      </c>
      <c r="AL220" s="2" t="s">
        <v>54</v>
      </c>
      <c r="AM220" s="2" t="s">
        <v>54</v>
      </c>
      <c r="AN220" s="2" t="s">
        <v>54</v>
      </c>
      <c r="AO220" s="2" t="s">
        <v>54</v>
      </c>
      <c r="AP220" s="2" t="s">
        <v>54</v>
      </c>
      <c r="AQ220" s="2" t="s">
        <v>54</v>
      </c>
      <c r="AR220" s="2" t="s">
        <v>54</v>
      </c>
      <c r="AS220" s="2" t="s">
        <v>52</v>
      </c>
      <c r="AT220" s="2" t="s">
        <v>53</v>
      </c>
      <c r="AU220" s="2" t="s">
        <v>52</v>
      </c>
    </row>
    <row r="221" spans="1:47" ht="22.5" hidden="1" customHeight="1" x14ac:dyDescent="0.25">
      <c r="A221" s="18" t="s">
        <v>2595</v>
      </c>
      <c r="B221" s="2" t="s">
        <v>2596</v>
      </c>
      <c r="C221" s="2" t="s">
        <v>50</v>
      </c>
      <c r="D221" s="2" t="s">
        <v>1409</v>
      </c>
      <c r="E221" s="2" t="s">
        <v>52</v>
      </c>
      <c r="F221" s="19">
        <v>1</v>
      </c>
      <c r="G221" s="19">
        <v>169.99</v>
      </c>
      <c r="H221" s="19" t="s">
        <v>53</v>
      </c>
      <c r="I221" s="19">
        <v>-28.9</v>
      </c>
      <c r="J221" s="19">
        <v>-20.45</v>
      </c>
      <c r="K221" s="19" t="s">
        <v>53</v>
      </c>
      <c r="L221" s="19">
        <v>120.64</v>
      </c>
      <c r="M221" s="2" t="s">
        <v>54</v>
      </c>
      <c r="N221" s="2" t="s">
        <v>365</v>
      </c>
      <c r="O221" s="2" t="s">
        <v>748</v>
      </c>
      <c r="P221" s="2" t="s">
        <v>57</v>
      </c>
      <c r="Q221" s="2" t="s">
        <v>749</v>
      </c>
      <c r="R221" s="2" t="s">
        <v>54</v>
      </c>
      <c r="S221" s="19">
        <v>169.99</v>
      </c>
      <c r="T221" s="19" t="s">
        <v>82</v>
      </c>
      <c r="U221" s="2" t="s">
        <v>60</v>
      </c>
      <c r="V221" s="2" t="s">
        <v>54</v>
      </c>
      <c r="W221" s="2" t="s">
        <v>54</v>
      </c>
      <c r="X221" s="2" t="s">
        <v>54</v>
      </c>
      <c r="Y221" s="2" t="s">
        <v>54</v>
      </c>
      <c r="Z221" s="2" t="s">
        <v>2597</v>
      </c>
      <c r="AA221" s="2" t="s">
        <v>2598</v>
      </c>
      <c r="AB221" s="2" t="s">
        <v>2599</v>
      </c>
      <c r="AC221" s="2" t="s">
        <v>2600</v>
      </c>
      <c r="AD221" s="2" t="s">
        <v>68</v>
      </c>
      <c r="AE221" s="2" t="s">
        <v>2601</v>
      </c>
      <c r="AF221" s="2" t="s">
        <v>70</v>
      </c>
      <c r="AG221" s="2" t="s">
        <v>109</v>
      </c>
      <c r="AH221" s="2" t="s">
        <v>2602</v>
      </c>
      <c r="AI221" s="2" t="s">
        <v>2603</v>
      </c>
      <c r="AJ221" s="2" t="s">
        <v>95</v>
      </c>
      <c r="AK221" s="2" t="s">
        <v>2604</v>
      </c>
      <c r="AL221" s="2" t="s">
        <v>54</v>
      </c>
      <c r="AM221" s="2" t="s">
        <v>54</v>
      </c>
      <c r="AN221" s="2" t="s">
        <v>54</v>
      </c>
      <c r="AO221" s="2" t="s">
        <v>54</v>
      </c>
      <c r="AP221" s="2" t="s">
        <v>54</v>
      </c>
      <c r="AQ221" s="2" t="s">
        <v>54</v>
      </c>
      <c r="AR221" s="2" t="s">
        <v>54</v>
      </c>
      <c r="AS221" s="2" t="s">
        <v>52</v>
      </c>
      <c r="AT221" s="2" t="s">
        <v>53</v>
      </c>
      <c r="AU221" s="2" t="s">
        <v>52</v>
      </c>
    </row>
    <row r="222" spans="1:47" ht="22.5" hidden="1" customHeight="1" x14ac:dyDescent="0.25">
      <c r="A222" s="18" t="s">
        <v>2605</v>
      </c>
      <c r="B222" s="2" t="s">
        <v>2606</v>
      </c>
      <c r="C222" s="2" t="s">
        <v>2607</v>
      </c>
      <c r="D222" s="2" t="s">
        <v>2608</v>
      </c>
      <c r="E222" s="2" t="s">
        <v>52</v>
      </c>
      <c r="F222" s="19">
        <v>1</v>
      </c>
      <c r="G222" s="19">
        <v>58.4</v>
      </c>
      <c r="H222" s="19">
        <v>8.91</v>
      </c>
      <c r="I222" s="19">
        <v>-15.43</v>
      </c>
      <c r="J222" s="19">
        <v>-8.91</v>
      </c>
      <c r="K222" s="19" t="s">
        <v>53</v>
      </c>
      <c r="L222" s="19">
        <v>42.97</v>
      </c>
      <c r="M222" s="2" t="s">
        <v>54</v>
      </c>
      <c r="N222" s="2" t="s">
        <v>300</v>
      </c>
      <c r="O222" s="2" t="s">
        <v>2609</v>
      </c>
      <c r="P222" s="2" t="s">
        <v>57</v>
      </c>
      <c r="Q222" s="2" t="s">
        <v>2610</v>
      </c>
      <c r="R222" s="2" t="s">
        <v>54</v>
      </c>
      <c r="S222" s="19">
        <v>58.4</v>
      </c>
      <c r="T222" s="19" t="s">
        <v>82</v>
      </c>
      <c r="U222" s="2" t="s">
        <v>60</v>
      </c>
      <c r="V222" s="2" t="s">
        <v>54</v>
      </c>
      <c r="W222" s="2" t="s">
        <v>54</v>
      </c>
      <c r="X222" s="2" t="s">
        <v>54</v>
      </c>
      <c r="Y222" s="2" t="s">
        <v>54</v>
      </c>
      <c r="Z222" s="2" t="s">
        <v>2611</v>
      </c>
      <c r="AA222" s="2" t="s">
        <v>2612</v>
      </c>
      <c r="AB222" s="2" t="s">
        <v>2613</v>
      </c>
      <c r="AC222" s="2" t="s">
        <v>2614</v>
      </c>
      <c r="AD222" s="2" t="s">
        <v>68</v>
      </c>
      <c r="AE222" s="2" t="s">
        <v>2615</v>
      </c>
      <c r="AF222" s="2" t="s">
        <v>70</v>
      </c>
      <c r="AG222" s="2" t="s">
        <v>109</v>
      </c>
      <c r="AH222" s="2" t="s">
        <v>2616</v>
      </c>
      <c r="AI222" s="2" t="s">
        <v>2617</v>
      </c>
      <c r="AJ222" s="2" t="s">
        <v>95</v>
      </c>
      <c r="AK222" s="2" t="s">
        <v>2618</v>
      </c>
      <c r="AL222" s="2" t="s">
        <v>54</v>
      </c>
      <c r="AM222" s="2" t="s">
        <v>54</v>
      </c>
      <c r="AN222" s="2" t="s">
        <v>54</v>
      </c>
      <c r="AO222" s="2" t="s">
        <v>54</v>
      </c>
      <c r="AP222" s="2" t="s">
        <v>54</v>
      </c>
      <c r="AQ222" s="2" t="s">
        <v>54</v>
      </c>
      <c r="AR222" s="2" t="s">
        <v>54</v>
      </c>
      <c r="AS222" s="121" t="s">
        <v>99</v>
      </c>
      <c r="AT222" s="2" t="s">
        <v>53</v>
      </c>
      <c r="AU222" s="2" t="s">
        <v>52</v>
      </c>
    </row>
    <row r="223" spans="1:47" ht="22.5" hidden="1" customHeight="1" x14ac:dyDescent="0.25">
      <c r="A223" s="18" t="s">
        <v>2619</v>
      </c>
      <c r="B223" s="2" t="s">
        <v>2606</v>
      </c>
      <c r="C223" s="2" t="s">
        <v>50</v>
      </c>
      <c r="D223" s="2" t="s">
        <v>1409</v>
      </c>
      <c r="E223" s="2" t="s">
        <v>99</v>
      </c>
      <c r="F223" s="19">
        <v>1</v>
      </c>
      <c r="G223" s="19">
        <v>148.79</v>
      </c>
      <c r="H223" s="19" t="s">
        <v>53</v>
      </c>
      <c r="I223" s="19">
        <v>-25.29</v>
      </c>
      <c r="J223" s="19">
        <v>-18.45</v>
      </c>
      <c r="K223" s="19" t="s">
        <v>53</v>
      </c>
      <c r="L223" s="19">
        <v>105.05</v>
      </c>
      <c r="M223" s="2" t="s">
        <v>54</v>
      </c>
      <c r="N223" s="2" t="s">
        <v>1358</v>
      </c>
      <c r="O223" s="2" t="s">
        <v>1359</v>
      </c>
      <c r="P223" s="2" t="s">
        <v>57</v>
      </c>
      <c r="Q223" s="2" t="s">
        <v>1360</v>
      </c>
      <c r="R223" s="2" t="s">
        <v>54</v>
      </c>
      <c r="S223" s="19">
        <v>148.79</v>
      </c>
      <c r="T223" s="19" t="s">
        <v>82</v>
      </c>
      <c r="U223" s="2" t="s">
        <v>60</v>
      </c>
      <c r="V223" s="2" t="s">
        <v>54</v>
      </c>
      <c r="W223" s="2" t="s">
        <v>54</v>
      </c>
      <c r="X223" s="2" t="s">
        <v>54</v>
      </c>
      <c r="Y223" s="2" t="s">
        <v>54</v>
      </c>
      <c r="Z223" s="2" t="s">
        <v>2620</v>
      </c>
      <c r="AA223" s="2" t="s">
        <v>2621</v>
      </c>
      <c r="AB223" s="2" t="s">
        <v>2622</v>
      </c>
      <c r="AC223" s="2" t="s">
        <v>2623</v>
      </c>
      <c r="AD223" s="2" t="s">
        <v>68</v>
      </c>
      <c r="AE223" s="2" t="s">
        <v>2624</v>
      </c>
      <c r="AF223" s="2" t="s">
        <v>70</v>
      </c>
      <c r="AG223" s="2" t="s">
        <v>109</v>
      </c>
      <c r="AH223" s="2" t="s">
        <v>2625</v>
      </c>
      <c r="AI223" s="2" t="s">
        <v>2626</v>
      </c>
      <c r="AJ223" s="2" t="s">
        <v>95</v>
      </c>
      <c r="AK223" s="2" t="s">
        <v>2627</v>
      </c>
      <c r="AL223" s="2" t="s">
        <v>54</v>
      </c>
      <c r="AM223" s="2" t="s">
        <v>54</v>
      </c>
      <c r="AN223" s="2" t="s">
        <v>54</v>
      </c>
      <c r="AO223" s="2" t="s">
        <v>54</v>
      </c>
      <c r="AP223" s="2" t="s">
        <v>54</v>
      </c>
      <c r="AQ223" s="2" t="s">
        <v>54</v>
      </c>
      <c r="AR223" s="2" t="s">
        <v>54</v>
      </c>
      <c r="AS223" s="2" t="s">
        <v>52</v>
      </c>
      <c r="AT223" s="2" t="s">
        <v>53</v>
      </c>
      <c r="AU223" s="2" t="s">
        <v>52</v>
      </c>
    </row>
    <row r="224" spans="1:47" ht="22.5" hidden="1" customHeight="1" x14ac:dyDescent="0.25">
      <c r="A224" s="18" t="s">
        <v>2628</v>
      </c>
      <c r="B224" s="2" t="s">
        <v>2629</v>
      </c>
      <c r="C224" s="2" t="s">
        <v>50</v>
      </c>
      <c r="D224" s="2" t="s">
        <v>1409</v>
      </c>
      <c r="E224" s="2" t="s">
        <v>52</v>
      </c>
      <c r="F224" s="19">
        <v>1</v>
      </c>
      <c r="G224" s="19">
        <v>51.15</v>
      </c>
      <c r="H224" s="19">
        <v>12.15</v>
      </c>
      <c r="I224" s="19">
        <v>-14.2</v>
      </c>
      <c r="J224" s="19">
        <v>-12.15</v>
      </c>
      <c r="K224" s="19" t="s">
        <v>53</v>
      </c>
      <c r="L224" s="19">
        <v>36.950000000000003</v>
      </c>
      <c r="M224" s="2" t="s">
        <v>99</v>
      </c>
      <c r="N224" s="2" t="s">
        <v>1784</v>
      </c>
      <c r="O224" s="2" t="s">
        <v>1785</v>
      </c>
      <c r="P224" s="2" t="s">
        <v>57</v>
      </c>
      <c r="Q224" s="2" t="s">
        <v>1786</v>
      </c>
      <c r="R224" s="2" t="s">
        <v>54</v>
      </c>
      <c r="S224" s="19">
        <v>51.15</v>
      </c>
      <c r="T224" s="19" t="s">
        <v>82</v>
      </c>
      <c r="U224" s="2" t="s">
        <v>60</v>
      </c>
      <c r="V224" s="2" t="s">
        <v>54</v>
      </c>
      <c r="W224" s="2" t="s">
        <v>54</v>
      </c>
      <c r="X224" s="2" t="s">
        <v>54</v>
      </c>
      <c r="Y224" s="2" t="s">
        <v>54</v>
      </c>
      <c r="Z224" s="2" t="s">
        <v>2630</v>
      </c>
      <c r="AA224" s="2" t="s">
        <v>2631</v>
      </c>
      <c r="AB224" s="2" t="s">
        <v>2632</v>
      </c>
      <c r="AC224" s="2" t="s">
        <v>2633</v>
      </c>
      <c r="AD224" s="2" t="s">
        <v>150</v>
      </c>
      <c r="AE224" s="2" t="s">
        <v>2634</v>
      </c>
      <c r="AF224" s="2" t="s">
        <v>70</v>
      </c>
      <c r="AG224" s="2" t="s">
        <v>109</v>
      </c>
      <c r="AH224" s="2" t="s">
        <v>2635</v>
      </c>
      <c r="AI224" s="2" t="s">
        <v>2636</v>
      </c>
      <c r="AJ224" s="2" t="s">
        <v>95</v>
      </c>
      <c r="AK224" s="2" t="s">
        <v>2637</v>
      </c>
      <c r="AL224" s="2" t="s">
        <v>54</v>
      </c>
      <c r="AM224" s="2" t="s">
        <v>54</v>
      </c>
      <c r="AN224" s="2" t="s">
        <v>54</v>
      </c>
      <c r="AO224" s="2" t="s">
        <v>54</v>
      </c>
      <c r="AP224" s="2" t="s">
        <v>54</v>
      </c>
      <c r="AQ224" s="2" t="s">
        <v>54</v>
      </c>
      <c r="AR224" s="2" t="s">
        <v>54</v>
      </c>
      <c r="AS224" s="2" t="s">
        <v>52</v>
      </c>
      <c r="AT224" s="2" t="s">
        <v>53</v>
      </c>
      <c r="AU224" s="2" t="s">
        <v>52</v>
      </c>
    </row>
    <row r="225" spans="1:47" ht="22.5" hidden="1" customHeight="1" x14ac:dyDescent="0.25">
      <c r="A225" s="18" t="s">
        <v>2638</v>
      </c>
      <c r="B225" s="2" t="s">
        <v>2639</v>
      </c>
      <c r="C225" s="2" t="s">
        <v>50</v>
      </c>
      <c r="D225" s="2" t="s">
        <v>1409</v>
      </c>
      <c r="E225" s="2" t="s">
        <v>52</v>
      </c>
      <c r="F225" s="19">
        <v>1</v>
      </c>
      <c r="G225" s="19">
        <v>78.75</v>
      </c>
      <c r="H225" s="19">
        <v>15.9</v>
      </c>
      <c r="I225" s="19">
        <v>-18.89</v>
      </c>
      <c r="J225" s="19" t="s">
        <v>53</v>
      </c>
      <c r="K225" s="19" t="s">
        <v>53</v>
      </c>
      <c r="L225" s="19">
        <v>75.760000000000005</v>
      </c>
      <c r="M225" s="2" t="s">
        <v>54</v>
      </c>
      <c r="N225" s="2" t="s">
        <v>2446</v>
      </c>
      <c r="O225" s="2" t="s">
        <v>2447</v>
      </c>
      <c r="P225" s="2" t="s">
        <v>57</v>
      </c>
      <c r="Q225" s="2" t="s">
        <v>2448</v>
      </c>
      <c r="R225" s="2" t="s">
        <v>54</v>
      </c>
      <c r="S225" s="19">
        <v>78.75</v>
      </c>
      <c r="T225" s="19" t="s">
        <v>82</v>
      </c>
      <c r="U225" s="2" t="s">
        <v>60</v>
      </c>
      <c r="V225" s="2" t="s">
        <v>2640</v>
      </c>
      <c r="W225" s="2" t="s">
        <v>2641</v>
      </c>
      <c r="X225" s="2" t="s">
        <v>2642</v>
      </c>
      <c r="Y225" s="2" t="s">
        <v>64</v>
      </c>
      <c r="Z225" s="2" t="s">
        <v>2640</v>
      </c>
      <c r="AA225" s="2" t="s">
        <v>2643</v>
      </c>
      <c r="AB225" s="2" t="s">
        <v>2644</v>
      </c>
      <c r="AC225" s="2" t="s">
        <v>68</v>
      </c>
      <c r="AD225" s="2" t="s">
        <v>68</v>
      </c>
      <c r="AE225" s="2" t="s">
        <v>2645</v>
      </c>
      <c r="AF225" s="2" t="s">
        <v>70</v>
      </c>
      <c r="AG225" s="2" t="s">
        <v>71</v>
      </c>
      <c r="AH225" s="2" t="s">
        <v>1594</v>
      </c>
      <c r="AI225" s="2" t="s">
        <v>2646</v>
      </c>
      <c r="AJ225" s="2" t="s">
        <v>2647</v>
      </c>
      <c r="AK225" s="2" t="s">
        <v>2648</v>
      </c>
      <c r="AL225" s="2" t="s">
        <v>54</v>
      </c>
      <c r="AM225" s="2" t="s">
        <v>54</v>
      </c>
      <c r="AN225" s="2" t="s">
        <v>54</v>
      </c>
      <c r="AO225" s="2" t="s">
        <v>54</v>
      </c>
      <c r="AP225" s="2" t="s">
        <v>54</v>
      </c>
      <c r="AQ225" s="2" t="s">
        <v>54</v>
      </c>
      <c r="AR225" s="2" t="s">
        <v>54</v>
      </c>
      <c r="AS225" s="2" t="s">
        <v>52</v>
      </c>
      <c r="AT225" s="2" t="s">
        <v>53</v>
      </c>
      <c r="AU225" s="2" t="s">
        <v>52</v>
      </c>
    </row>
    <row r="226" spans="1:47" ht="22.5" hidden="1" customHeight="1" x14ac:dyDescent="0.25">
      <c r="A226" s="18" t="s">
        <v>2649</v>
      </c>
      <c r="B226" s="2" t="s">
        <v>2650</v>
      </c>
      <c r="C226" s="2" t="s">
        <v>50</v>
      </c>
      <c r="D226" s="2" t="s">
        <v>1409</v>
      </c>
      <c r="E226" s="2" t="s">
        <v>99</v>
      </c>
      <c r="F226" s="19">
        <v>1</v>
      </c>
      <c r="G226" s="19">
        <v>17.989999999999998</v>
      </c>
      <c r="H226" s="19" t="s">
        <v>53</v>
      </c>
      <c r="I226" s="19">
        <v>-7.96</v>
      </c>
      <c r="J226" s="19" t="s">
        <v>53</v>
      </c>
      <c r="K226" s="19" t="s">
        <v>53</v>
      </c>
      <c r="L226" s="19">
        <v>10.029999999999999</v>
      </c>
      <c r="M226" s="2" t="s">
        <v>54</v>
      </c>
      <c r="N226" s="2" t="s">
        <v>528</v>
      </c>
      <c r="O226" s="2" t="s">
        <v>1186</v>
      </c>
      <c r="P226" s="2" t="s">
        <v>57</v>
      </c>
      <c r="Q226" s="2" t="s">
        <v>1187</v>
      </c>
      <c r="R226" s="2" t="s">
        <v>54</v>
      </c>
      <c r="S226" s="19">
        <v>17.989999999999998</v>
      </c>
      <c r="T226" s="19" t="s">
        <v>82</v>
      </c>
      <c r="U226" s="2" t="s">
        <v>60</v>
      </c>
      <c r="V226" s="2" t="s">
        <v>54</v>
      </c>
      <c r="W226" s="2" t="s">
        <v>54</v>
      </c>
      <c r="X226" s="2" t="s">
        <v>54</v>
      </c>
      <c r="Y226" s="2" t="s">
        <v>54</v>
      </c>
      <c r="Z226" s="2" t="s">
        <v>2651</v>
      </c>
      <c r="AA226" s="2" t="s">
        <v>2652</v>
      </c>
      <c r="AB226" s="2" t="s">
        <v>2653</v>
      </c>
      <c r="AC226" s="2" t="s">
        <v>1191</v>
      </c>
      <c r="AD226" s="2" t="s">
        <v>150</v>
      </c>
      <c r="AE226" s="2" t="s">
        <v>2654</v>
      </c>
      <c r="AF226" s="2" t="s">
        <v>70</v>
      </c>
      <c r="AG226" s="2" t="s">
        <v>109</v>
      </c>
      <c r="AH226" s="2" t="s">
        <v>2655</v>
      </c>
      <c r="AI226" s="2" t="s">
        <v>2656</v>
      </c>
      <c r="AJ226" s="2" t="s">
        <v>95</v>
      </c>
      <c r="AK226" s="2" t="s">
        <v>2657</v>
      </c>
      <c r="AL226" s="2" t="s">
        <v>54</v>
      </c>
      <c r="AM226" s="2" t="s">
        <v>54</v>
      </c>
      <c r="AN226" s="2" t="s">
        <v>54</v>
      </c>
      <c r="AO226" s="2" t="s">
        <v>54</v>
      </c>
      <c r="AP226" s="2" t="s">
        <v>54</v>
      </c>
      <c r="AQ226" s="2" t="s">
        <v>54</v>
      </c>
      <c r="AR226" s="2" t="s">
        <v>54</v>
      </c>
      <c r="AS226" s="2" t="s">
        <v>52</v>
      </c>
      <c r="AT226" s="2" t="s">
        <v>53</v>
      </c>
      <c r="AU226" s="2" t="s">
        <v>52</v>
      </c>
    </row>
    <row r="227" spans="1:47" ht="22.5" hidden="1" customHeight="1" x14ac:dyDescent="0.25">
      <c r="A227" s="18" t="s">
        <v>2658</v>
      </c>
      <c r="B227" s="2" t="s">
        <v>2659</v>
      </c>
      <c r="C227" s="2" t="s">
        <v>129</v>
      </c>
      <c r="D227" s="2" t="s">
        <v>2660</v>
      </c>
      <c r="E227" s="2" t="s">
        <v>52</v>
      </c>
      <c r="F227" s="19">
        <v>1</v>
      </c>
      <c r="G227" s="19">
        <v>314.25</v>
      </c>
      <c r="H227" s="19">
        <v>34.82</v>
      </c>
      <c r="I227" s="19">
        <v>-37.71</v>
      </c>
      <c r="J227" s="19">
        <v>-73.77</v>
      </c>
      <c r="K227" s="19" t="s">
        <v>53</v>
      </c>
      <c r="L227" s="19">
        <v>237.59</v>
      </c>
      <c r="M227" s="2" t="s">
        <v>99</v>
      </c>
      <c r="N227" s="2" t="s">
        <v>2661</v>
      </c>
      <c r="O227" s="2" t="s">
        <v>2662</v>
      </c>
      <c r="P227" s="2" t="s">
        <v>57</v>
      </c>
      <c r="Q227" s="2" t="s">
        <v>2663</v>
      </c>
      <c r="R227" s="2" t="s">
        <v>54</v>
      </c>
      <c r="S227" s="19">
        <v>314.25</v>
      </c>
      <c r="T227" s="19" t="s">
        <v>59</v>
      </c>
      <c r="U227" s="2" t="s">
        <v>83</v>
      </c>
      <c r="V227" s="2" t="s">
        <v>2664</v>
      </c>
      <c r="W227" s="2" t="s">
        <v>2665</v>
      </c>
      <c r="X227" s="2" t="s">
        <v>2666</v>
      </c>
      <c r="Y227" s="2" t="s">
        <v>54</v>
      </c>
      <c r="Z227" s="2" t="s">
        <v>2664</v>
      </c>
      <c r="AA227" s="2" t="s">
        <v>2667</v>
      </c>
      <c r="AB227" s="2" t="s">
        <v>2668</v>
      </c>
      <c r="AC227" s="2" t="s">
        <v>2669</v>
      </c>
      <c r="AD227" s="2" t="s">
        <v>1262</v>
      </c>
      <c r="AE227" s="2" t="s">
        <v>2670</v>
      </c>
      <c r="AF227" s="2" t="s">
        <v>70</v>
      </c>
      <c r="AG227" s="2" t="s">
        <v>92</v>
      </c>
      <c r="AH227" s="2" t="s">
        <v>1848</v>
      </c>
      <c r="AI227" s="2" t="s">
        <v>54</v>
      </c>
      <c r="AJ227" s="2" t="s">
        <v>2671</v>
      </c>
      <c r="AK227" s="2" t="s">
        <v>2672</v>
      </c>
      <c r="AL227" s="2" t="s">
        <v>2673</v>
      </c>
      <c r="AM227" s="2" t="s">
        <v>54</v>
      </c>
      <c r="AN227" s="2" t="s">
        <v>54</v>
      </c>
      <c r="AO227" s="2" t="s">
        <v>54</v>
      </c>
      <c r="AP227" s="2" t="s">
        <v>54</v>
      </c>
      <c r="AQ227" s="2" t="s">
        <v>54</v>
      </c>
      <c r="AR227" s="2" t="s">
        <v>54</v>
      </c>
      <c r="AS227" s="2" t="s">
        <v>52</v>
      </c>
      <c r="AT227" s="2" t="s">
        <v>53</v>
      </c>
      <c r="AU227" s="2" t="s">
        <v>52</v>
      </c>
    </row>
    <row r="228" spans="1:47" ht="22.5" hidden="1" customHeight="1" x14ac:dyDescent="0.25">
      <c r="A228" s="18" t="s">
        <v>2674</v>
      </c>
      <c r="B228" s="2" t="s">
        <v>2675</v>
      </c>
      <c r="C228" s="2" t="s">
        <v>50</v>
      </c>
      <c r="D228" s="2" t="s">
        <v>51</v>
      </c>
      <c r="E228" s="2" t="s">
        <v>99</v>
      </c>
      <c r="F228" s="19">
        <v>1</v>
      </c>
      <c r="G228" s="19">
        <v>80.900000000000006</v>
      </c>
      <c r="H228" s="19" t="s">
        <v>53</v>
      </c>
      <c r="I228" s="19">
        <v>-13.75</v>
      </c>
      <c r="J228" s="19">
        <v>-20.45</v>
      </c>
      <c r="K228" s="19" t="s">
        <v>53</v>
      </c>
      <c r="L228" s="19">
        <v>46.7</v>
      </c>
      <c r="M228" s="2" t="s">
        <v>54</v>
      </c>
      <c r="N228" s="2" t="s">
        <v>115</v>
      </c>
      <c r="O228" s="2" t="s">
        <v>244</v>
      </c>
      <c r="P228" s="2" t="s">
        <v>57</v>
      </c>
      <c r="Q228" s="2" t="s">
        <v>245</v>
      </c>
      <c r="R228" s="2" t="s">
        <v>54</v>
      </c>
      <c r="S228" s="19">
        <v>80.900000000000006</v>
      </c>
      <c r="T228" s="19" t="s">
        <v>82</v>
      </c>
      <c r="U228" s="2" t="s">
        <v>60</v>
      </c>
      <c r="V228" s="2" t="s">
        <v>54</v>
      </c>
      <c r="W228" s="2" t="s">
        <v>54</v>
      </c>
      <c r="X228" s="2" t="s">
        <v>54</v>
      </c>
      <c r="Y228" s="2" t="s">
        <v>54</v>
      </c>
      <c r="Z228" s="2" t="s">
        <v>2676</v>
      </c>
      <c r="AA228" s="2" t="s">
        <v>2677</v>
      </c>
      <c r="AB228" s="2" t="s">
        <v>2678</v>
      </c>
      <c r="AC228" s="2" t="s">
        <v>2679</v>
      </c>
      <c r="AD228" s="2" t="s">
        <v>173</v>
      </c>
      <c r="AE228" s="2" t="s">
        <v>2680</v>
      </c>
      <c r="AF228" s="2" t="s">
        <v>70</v>
      </c>
      <c r="AG228" s="2" t="s">
        <v>109</v>
      </c>
      <c r="AH228" s="2" t="s">
        <v>2681</v>
      </c>
      <c r="AI228" s="2" t="s">
        <v>2682</v>
      </c>
      <c r="AJ228" s="2" t="s">
        <v>95</v>
      </c>
      <c r="AK228" s="2" t="s">
        <v>2683</v>
      </c>
      <c r="AL228" s="2" t="s">
        <v>54</v>
      </c>
      <c r="AM228" s="2" t="s">
        <v>54</v>
      </c>
      <c r="AN228" s="2" t="s">
        <v>54</v>
      </c>
      <c r="AO228" s="2" t="s">
        <v>54</v>
      </c>
      <c r="AP228" s="2" t="s">
        <v>54</v>
      </c>
      <c r="AQ228" s="2" t="s">
        <v>54</v>
      </c>
      <c r="AR228" s="2" t="s">
        <v>54</v>
      </c>
      <c r="AS228" s="2" t="s">
        <v>52</v>
      </c>
      <c r="AT228" s="2" t="s">
        <v>53</v>
      </c>
      <c r="AU228" s="2" t="s">
        <v>52</v>
      </c>
    </row>
    <row r="229" spans="1:47" ht="22.5" hidden="1" customHeight="1" x14ac:dyDescent="0.25">
      <c r="A229" s="18" t="s">
        <v>2684</v>
      </c>
      <c r="B229" s="2" t="s">
        <v>2685</v>
      </c>
      <c r="C229" s="2" t="s">
        <v>50</v>
      </c>
      <c r="D229" s="2" t="s">
        <v>51</v>
      </c>
      <c r="E229" s="2" t="s">
        <v>52</v>
      </c>
      <c r="F229" s="19">
        <v>1</v>
      </c>
      <c r="G229" s="19">
        <v>179.99</v>
      </c>
      <c r="H229" s="19" t="s">
        <v>53</v>
      </c>
      <c r="I229" s="19">
        <v>-30.6</v>
      </c>
      <c r="J229" s="19">
        <v>-20.45</v>
      </c>
      <c r="K229" s="19" t="s">
        <v>53</v>
      </c>
      <c r="L229" s="19">
        <v>128.94</v>
      </c>
      <c r="M229" s="2" t="s">
        <v>54</v>
      </c>
      <c r="N229" s="2" t="s">
        <v>365</v>
      </c>
      <c r="O229" s="2" t="s">
        <v>1607</v>
      </c>
      <c r="P229" s="2" t="s">
        <v>57</v>
      </c>
      <c r="Q229" s="2" t="s">
        <v>1608</v>
      </c>
      <c r="R229" s="2" t="s">
        <v>54</v>
      </c>
      <c r="S229" s="19">
        <v>179.99</v>
      </c>
      <c r="T229" s="19" t="s">
        <v>82</v>
      </c>
      <c r="U229" s="2" t="s">
        <v>60</v>
      </c>
      <c r="V229" s="2" t="s">
        <v>54</v>
      </c>
      <c r="W229" s="2" t="s">
        <v>54</v>
      </c>
      <c r="X229" s="2" t="s">
        <v>54</v>
      </c>
      <c r="Y229" s="2" t="s">
        <v>54</v>
      </c>
      <c r="Z229" s="2" t="s">
        <v>2686</v>
      </c>
      <c r="AA229" s="2" t="s">
        <v>2687</v>
      </c>
      <c r="AB229" s="2" t="s">
        <v>2688</v>
      </c>
      <c r="AC229" s="2" t="s">
        <v>2689</v>
      </c>
      <c r="AD229" s="2" t="s">
        <v>122</v>
      </c>
      <c r="AE229" s="2" t="s">
        <v>2690</v>
      </c>
      <c r="AF229" s="2" t="s">
        <v>70</v>
      </c>
      <c r="AG229" s="2" t="s">
        <v>109</v>
      </c>
      <c r="AH229" s="2" t="s">
        <v>2691</v>
      </c>
      <c r="AI229" s="2" t="s">
        <v>2692</v>
      </c>
      <c r="AJ229" s="2" t="s">
        <v>95</v>
      </c>
      <c r="AK229" s="2" t="s">
        <v>2693</v>
      </c>
      <c r="AL229" s="2" t="s">
        <v>54</v>
      </c>
      <c r="AM229" s="2" t="s">
        <v>54</v>
      </c>
      <c r="AN229" s="2" t="s">
        <v>54</v>
      </c>
      <c r="AO229" s="2" t="s">
        <v>54</v>
      </c>
      <c r="AP229" s="2" t="s">
        <v>54</v>
      </c>
      <c r="AQ229" s="2" t="s">
        <v>54</v>
      </c>
      <c r="AR229" s="2" t="s">
        <v>54</v>
      </c>
      <c r="AS229" s="2" t="s">
        <v>52</v>
      </c>
      <c r="AT229" s="2" t="s">
        <v>53</v>
      </c>
      <c r="AU229" s="2" t="s">
        <v>52</v>
      </c>
    </row>
    <row r="230" spans="1:47" ht="22.5" hidden="1" customHeight="1" x14ac:dyDescent="0.25">
      <c r="A230" s="18" t="s">
        <v>2694</v>
      </c>
      <c r="B230" s="2" t="s">
        <v>2685</v>
      </c>
      <c r="C230" s="2" t="s">
        <v>50</v>
      </c>
      <c r="D230" s="2" t="s">
        <v>78</v>
      </c>
      <c r="E230" s="2" t="s">
        <v>99</v>
      </c>
      <c r="F230" s="19">
        <v>1</v>
      </c>
      <c r="G230" s="19">
        <v>17.899999999999999</v>
      </c>
      <c r="H230" s="19">
        <v>3.49</v>
      </c>
      <c r="I230" s="19">
        <v>-8.5399999999999991</v>
      </c>
      <c r="J230" s="19">
        <v>-3.49</v>
      </c>
      <c r="K230" s="19" t="s">
        <v>53</v>
      </c>
      <c r="L230" s="19">
        <v>9.36</v>
      </c>
      <c r="M230" s="2" t="s">
        <v>54</v>
      </c>
      <c r="N230" s="2" t="s">
        <v>2695</v>
      </c>
      <c r="O230" s="2" t="s">
        <v>2696</v>
      </c>
      <c r="P230" s="2" t="s">
        <v>57</v>
      </c>
      <c r="Q230" s="2" t="s">
        <v>2697</v>
      </c>
      <c r="R230" s="2" t="s">
        <v>54</v>
      </c>
      <c r="S230" s="19">
        <v>17.899999999999999</v>
      </c>
      <c r="T230" s="19" t="s">
        <v>82</v>
      </c>
      <c r="U230" s="2" t="s">
        <v>60</v>
      </c>
      <c r="V230" s="2" t="s">
        <v>54</v>
      </c>
      <c r="W230" s="2" t="s">
        <v>54</v>
      </c>
      <c r="X230" s="2" t="s">
        <v>54</v>
      </c>
      <c r="Y230" s="2" t="s">
        <v>54</v>
      </c>
      <c r="Z230" s="2" t="s">
        <v>2698</v>
      </c>
      <c r="AA230" s="2" t="s">
        <v>2699</v>
      </c>
      <c r="AB230" s="2" t="s">
        <v>2700</v>
      </c>
      <c r="AC230" s="2" t="s">
        <v>1511</v>
      </c>
      <c r="AD230" s="2" t="s">
        <v>68</v>
      </c>
      <c r="AE230" s="2" t="s">
        <v>2701</v>
      </c>
      <c r="AF230" s="2" t="s">
        <v>70</v>
      </c>
      <c r="AG230" s="2" t="s">
        <v>109</v>
      </c>
      <c r="AH230" s="2" t="s">
        <v>2702</v>
      </c>
      <c r="AI230" s="2" t="s">
        <v>2703</v>
      </c>
      <c r="AJ230" s="2" t="s">
        <v>95</v>
      </c>
      <c r="AK230" s="2" t="s">
        <v>2704</v>
      </c>
      <c r="AL230" s="2" t="s">
        <v>54</v>
      </c>
      <c r="AM230" s="2" t="s">
        <v>54</v>
      </c>
      <c r="AN230" s="2" t="s">
        <v>54</v>
      </c>
      <c r="AO230" s="2" t="s">
        <v>54</v>
      </c>
      <c r="AP230" s="2" t="s">
        <v>54</v>
      </c>
      <c r="AQ230" s="2" t="s">
        <v>54</v>
      </c>
      <c r="AR230" s="2" t="s">
        <v>54</v>
      </c>
      <c r="AS230" s="2" t="s">
        <v>52</v>
      </c>
      <c r="AT230" s="2" t="s">
        <v>53</v>
      </c>
      <c r="AU230" s="2" t="s">
        <v>52</v>
      </c>
    </row>
    <row r="231" spans="1:47" ht="22.5" hidden="1" customHeight="1" x14ac:dyDescent="0.25">
      <c r="A231" s="18" t="s">
        <v>2705</v>
      </c>
      <c r="B231" s="2" t="s">
        <v>2706</v>
      </c>
      <c r="C231" s="2" t="s">
        <v>129</v>
      </c>
      <c r="D231" s="2" t="s">
        <v>2707</v>
      </c>
      <c r="E231" s="2" t="s">
        <v>99</v>
      </c>
      <c r="F231" s="19">
        <v>1</v>
      </c>
      <c r="G231" s="19">
        <v>225.45</v>
      </c>
      <c r="H231" s="19">
        <v>22.91</v>
      </c>
      <c r="I231" s="19">
        <v>-38.33</v>
      </c>
      <c r="J231" s="19">
        <v>-49.36</v>
      </c>
      <c r="K231" s="19" t="s">
        <v>53</v>
      </c>
      <c r="L231" s="19">
        <v>160.66999999999999</v>
      </c>
      <c r="M231" s="2" t="s">
        <v>54</v>
      </c>
      <c r="N231" s="2" t="s">
        <v>2708</v>
      </c>
      <c r="O231" s="2" t="s">
        <v>2709</v>
      </c>
      <c r="P231" s="2" t="s">
        <v>57</v>
      </c>
      <c r="Q231" s="2" t="s">
        <v>2710</v>
      </c>
      <c r="R231" s="2" t="s">
        <v>54</v>
      </c>
      <c r="S231" s="19">
        <v>225.45</v>
      </c>
      <c r="T231" s="19" t="s">
        <v>82</v>
      </c>
      <c r="U231" s="2" t="s">
        <v>83</v>
      </c>
      <c r="V231" s="2" t="s">
        <v>2711</v>
      </c>
      <c r="W231" s="2" t="s">
        <v>2712</v>
      </c>
      <c r="X231" s="2" t="s">
        <v>2713</v>
      </c>
      <c r="Y231" s="2" t="s">
        <v>54</v>
      </c>
      <c r="Z231" s="2" t="s">
        <v>2711</v>
      </c>
      <c r="AA231" s="2" t="s">
        <v>2714</v>
      </c>
      <c r="AB231" s="2" t="s">
        <v>2715</v>
      </c>
      <c r="AC231" s="2" t="s">
        <v>2716</v>
      </c>
      <c r="AD231" s="2" t="s">
        <v>282</v>
      </c>
      <c r="AE231" s="2" t="s">
        <v>2717</v>
      </c>
      <c r="AF231" s="2" t="s">
        <v>70</v>
      </c>
      <c r="AG231" s="2" t="s">
        <v>92</v>
      </c>
      <c r="AH231" s="2" t="s">
        <v>284</v>
      </c>
      <c r="AI231" s="2" t="s">
        <v>54</v>
      </c>
      <c r="AJ231" s="2" t="s">
        <v>95</v>
      </c>
      <c r="AK231" s="2" t="s">
        <v>2718</v>
      </c>
      <c r="AL231" s="2" t="s">
        <v>54</v>
      </c>
      <c r="AM231" s="2" t="s">
        <v>54</v>
      </c>
      <c r="AN231" s="2" t="s">
        <v>54</v>
      </c>
      <c r="AO231" s="2" t="s">
        <v>54</v>
      </c>
      <c r="AP231" s="2" t="s">
        <v>54</v>
      </c>
      <c r="AQ231" s="2" t="s">
        <v>54</v>
      </c>
      <c r="AR231" s="2" t="s">
        <v>54</v>
      </c>
      <c r="AS231" s="2" t="s">
        <v>52</v>
      </c>
      <c r="AT231" s="2" t="s">
        <v>53</v>
      </c>
      <c r="AU231" s="2" t="s">
        <v>52</v>
      </c>
    </row>
    <row r="232" spans="1:47" ht="22.5" hidden="1" customHeight="1" x14ac:dyDescent="0.25">
      <c r="A232" s="18" t="s">
        <v>2719</v>
      </c>
      <c r="B232" s="2" t="s">
        <v>2720</v>
      </c>
      <c r="C232" s="2" t="s">
        <v>50</v>
      </c>
      <c r="D232" s="2" t="s">
        <v>145</v>
      </c>
      <c r="E232" s="2" t="s">
        <v>52</v>
      </c>
      <c r="F232" s="19">
        <v>1</v>
      </c>
      <c r="G232" s="19">
        <v>58.36</v>
      </c>
      <c r="H232" s="19">
        <v>26.1</v>
      </c>
      <c r="I232" s="19">
        <v>-15.42</v>
      </c>
      <c r="J232" s="19">
        <v>-26.1</v>
      </c>
      <c r="K232" s="19" t="s">
        <v>53</v>
      </c>
      <c r="L232" s="19">
        <v>42.94</v>
      </c>
      <c r="M232" s="2" t="s">
        <v>99</v>
      </c>
      <c r="N232" s="2" t="s">
        <v>300</v>
      </c>
      <c r="O232" s="2" t="s">
        <v>2721</v>
      </c>
      <c r="P232" s="2" t="s">
        <v>57</v>
      </c>
      <c r="Q232" s="2" t="s">
        <v>2722</v>
      </c>
      <c r="R232" s="2" t="s">
        <v>54</v>
      </c>
      <c r="S232" s="19">
        <v>58.36</v>
      </c>
      <c r="T232" s="19" t="s">
        <v>82</v>
      </c>
      <c r="U232" s="2" t="s">
        <v>60</v>
      </c>
      <c r="V232" s="2" t="s">
        <v>54</v>
      </c>
      <c r="W232" s="2" t="s">
        <v>54</v>
      </c>
      <c r="X232" s="2" t="s">
        <v>54</v>
      </c>
      <c r="Y232" s="2" t="s">
        <v>54</v>
      </c>
      <c r="Z232" s="2" t="s">
        <v>2723</v>
      </c>
      <c r="AA232" s="2" t="s">
        <v>2724</v>
      </c>
      <c r="AB232" s="2" t="s">
        <v>2725</v>
      </c>
      <c r="AC232" s="2" t="s">
        <v>173</v>
      </c>
      <c r="AD232" s="2" t="s">
        <v>173</v>
      </c>
      <c r="AE232" s="2" t="s">
        <v>2726</v>
      </c>
      <c r="AF232" s="2" t="s">
        <v>70</v>
      </c>
      <c r="AG232" s="2" t="s">
        <v>109</v>
      </c>
      <c r="AH232" s="2" t="s">
        <v>2727</v>
      </c>
      <c r="AI232" s="2" t="s">
        <v>2728</v>
      </c>
      <c r="AJ232" s="2" t="s">
        <v>95</v>
      </c>
      <c r="AK232" s="2" t="s">
        <v>2729</v>
      </c>
      <c r="AL232" s="2" t="s">
        <v>54</v>
      </c>
      <c r="AM232" s="2" t="s">
        <v>54</v>
      </c>
      <c r="AN232" s="2" t="s">
        <v>54</v>
      </c>
      <c r="AO232" s="2" t="s">
        <v>54</v>
      </c>
      <c r="AP232" s="2" t="s">
        <v>54</v>
      </c>
      <c r="AQ232" s="2" t="s">
        <v>54</v>
      </c>
      <c r="AR232" s="2" t="s">
        <v>54</v>
      </c>
      <c r="AS232" s="2" t="s">
        <v>52</v>
      </c>
      <c r="AT232" s="2" t="s">
        <v>53</v>
      </c>
      <c r="AU232" s="2" t="s">
        <v>52</v>
      </c>
    </row>
    <row r="233" spans="1:47" ht="22.5" hidden="1" customHeight="1" x14ac:dyDescent="0.25">
      <c r="A233" s="18" t="s">
        <v>2730</v>
      </c>
      <c r="B233" s="2" t="s">
        <v>2731</v>
      </c>
      <c r="C233" s="2" t="s">
        <v>2732</v>
      </c>
      <c r="D233" s="2" t="s">
        <v>2733</v>
      </c>
      <c r="E233" s="2" t="s">
        <v>52</v>
      </c>
      <c r="F233" s="19">
        <v>0</v>
      </c>
      <c r="G233" s="19">
        <v>169.99</v>
      </c>
      <c r="H233" s="19">
        <v>16.149999999999999</v>
      </c>
      <c r="I233" s="19">
        <v>-28.9</v>
      </c>
      <c r="J233" s="19">
        <v>-36.6</v>
      </c>
      <c r="K233" s="19">
        <v>-120.64</v>
      </c>
      <c r="L233" s="19">
        <v>0</v>
      </c>
      <c r="M233" s="2" t="s">
        <v>54</v>
      </c>
      <c r="N233" s="2" t="s">
        <v>365</v>
      </c>
      <c r="O233" s="2" t="s">
        <v>453</v>
      </c>
      <c r="P233" s="2" t="s">
        <v>57</v>
      </c>
      <c r="Q233" s="2" t="s">
        <v>454</v>
      </c>
      <c r="R233" s="2" t="s">
        <v>54</v>
      </c>
      <c r="S233" s="19">
        <v>169.99</v>
      </c>
      <c r="T233" s="19" t="s">
        <v>82</v>
      </c>
      <c r="U233" s="2" t="s">
        <v>60</v>
      </c>
      <c r="V233" s="2" t="s">
        <v>54</v>
      </c>
      <c r="W233" s="2" t="s">
        <v>54</v>
      </c>
      <c r="X233" s="2" t="s">
        <v>54</v>
      </c>
      <c r="Y233" s="2" t="s">
        <v>54</v>
      </c>
      <c r="Z233" s="2" t="s">
        <v>1855</v>
      </c>
      <c r="AA233" s="2" t="s">
        <v>1856</v>
      </c>
      <c r="AB233" s="2" t="s">
        <v>54</v>
      </c>
      <c r="AC233" s="2" t="s">
        <v>1858</v>
      </c>
      <c r="AD233" s="2" t="s">
        <v>107</v>
      </c>
      <c r="AE233" s="2" t="s">
        <v>1859</v>
      </c>
      <c r="AF233" s="2" t="s">
        <v>70</v>
      </c>
      <c r="AG233" s="2" t="s">
        <v>109</v>
      </c>
      <c r="AH233" s="2" t="s">
        <v>54</v>
      </c>
      <c r="AI233" s="2" t="s">
        <v>54</v>
      </c>
      <c r="AJ233" s="2" t="s">
        <v>1886</v>
      </c>
      <c r="AK233" s="2" t="s">
        <v>2734</v>
      </c>
      <c r="AL233" s="2" t="s">
        <v>54</v>
      </c>
      <c r="AM233" s="2" t="s">
        <v>54</v>
      </c>
      <c r="AN233" s="2" t="s">
        <v>54</v>
      </c>
      <c r="AO233" s="2" t="s">
        <v>54</v>
      </c>
      <c r="AP233" s="2" t="s">
        <v>54</v>
      </c>
      <c r="AQ233" s="2" t="s">
        <v>54</v>
      </c>
      <c r="AR233" s="2" t="s">
        <v>54</v>
      </c>
      <c r="AS233" s="2" t="s">
        <v>52</v>
      </c>
      <c r="AT233" s="2" t="s">
        <v>53</v>
      </c>
      <c r="AU233" s="2" t="s">
        <v>52</v>
      </c>
    </row>
    <row r="234" spans="1:47" ht="22.5" hidden="1" customHeight="1" x14ac:dyDescent="0.25">
      <c r="A234" s="18" t="s">
        <v>2735</v>
      </c>
      <c r="B234" s="2" t="s">
        <v>2736</v>
      </c>
      <c r="C234" s="2" t="s">
        <v>50</v>
      </c>
      <c r="D234" s="2" t="s">
        <v>51</v>
      </c>
      <c r="E234" s="2" t="s">
        <v>52</v>
      </c>
      <c r="F234" s="19">
        <v>1</v>
      </c>
      <c r="G234" s="19">
        <v>61.29</v>
      </c>
      <c r="H234" s="19">
        <v>30.2</v>
      </c>
      <c r="I234" s="19">
        <v>-15.92</v>
      </c>
      <c r="J234" s="19">
        <v>-30.2</v>
      </c>
      <c r="K234" s="19" t="s">
        <v>53</v>
      </c>
      <c r="L234" s="19">
        <v>45.37</v>
      </c>
      <c r="M234" s="2" t="s">
        <v>54</v>
      </c>
      <c r="N234" s="2" t="s">
        <v>288</v>
      </c>
      <c r="O234" s="2" t="s">
        <v>316</v>
      </c>
      <c r="P234" s="2" t="s">
        <v>57</v>
      </c>
      <c r="Q234" s="2" t="s">
        <v>317</v>
      </c>
      <c r="R234" s="2" t="s">
        <v>54</v>
      </c>
      <c r="S234" s="19">
        <v>61.29</v>
      </c>
      <c r="T234" s="19" t="s">
        <v>82</v>
      </c>
      <c r="U234" s="2" t="s">
        <v>60</v>
      </c>
      <c r="V234" s="2" t="s">
        <v>54</v>
      </c>
      <c r="W234" s="2" t="s">
        <v>54</v>
      </c>
      <c r="X234" s="2" t="s">
        <v>54</v>
      </c>
      <c r="Y234" s="2" t="s">
        <v>54</v>
      </c>
      <c r="Z234" s="2" t="s">
        <v>2737</v>
      </c>
      <c r="AA234" s="2" t="s">
        <v>2738</v>
      </c>
      <c r="AB234" s="2" t="s">
        <v>2739</v>
      </c>
      <c r="AC234" s="2" t="s">
        <v>2740</v>
      </c>
      <c r="AD234" s="2" t="s">
        <v>1262</v>
      </c>
      <c r="AE234" s="2" t="s">
        <v>2741</v>
      </c>
      <c r="AF234" s="2" t="s">
        <v>70</v>
      </c>
      <c r="AG234" s="2" t="s">
        <v>109</v>
      </c>
      <c r="AH234" s="2" t="s">
        <v>2742</v>
      </c>
      <c r="AI234" s="2" t="s">
        <v>2743</v>
      </c>
      <c r="AJ234" s="2" t="s">
        <v>95</v>
      </c>
      <c r="AK234" s="2" t="s">
        <v>2744</v>
      </c>
      <c r="AL234" s="2" t="s">
        <v>54</v>
      </c>
      <c r="AM234" s="2" t="s">
        <v>54</v>
      </c>
      <c r="AN234" s="2" t="s">
        <v>54</v>
      </c>
      <c r="AO234" s="2" t="s">
        <v>54</v>
      </c>
      <c r="AP234" s="2" t="s">
        <v>54</v>
      </c>
      <c r="AQ234" s="2" t="s">
        <v>54</v>
      </c>
      <c r="AR234" s="2" t="s">
        <v>54</v>
      </c>
      <c r="AS234" s="2" t="s">
        <v>52</v>
      </c>
      <c r="AT234" s="2" t="s">
        <v>53</v>
      </c>
      <c r="AU234" s="2" t="s">
        <v>52</v>
      </c>
    </row>
    <row r="235" spans="1:47" ht="22.5" hidden="1" customHeight="1" x14ac:dyDescent="0.25">
      <c r="A235" s="18" t="s">
        <v>2745</v>
      </c>
      <c r="B235" s="2" t="s">
        <v>2746</v>
      </c>
      <c r="C235" s="2" t="s">
        <v>50</v>
      </c>
      <c r="D235" s="2" t="s">
        <v>1409</v>
      </c>
      <c r="E235" s="2" t="s">
        <v>52</v>
      </c>
      <c r="F235" s="19">
        <v>1</v>
      </c>
      <c r="G235" s="19">
        <v>70.81</v>
      </c>
      <c r="H235" s="19">
        <v>5.45</v>
      </c>
      <c r="I235" s="19">
        <v>-14</v>
      </c>
      <c r="J235" s="19">
        <v>-5.45</v>
      </c>
      <c r="K235" s="19" t="s">
        <v>53</v>
      </c>
      <c r="L235" s="19">
        <v>56.81</v>
      </c>
      <c r="M235" s="2" t="s">
        <v>99</v>
      </c>
      <c r="N235" s="2" t="s">
        <v>343</v>
      </c>
      <c r="O235" s="2" t="s">
        <v>344</v>
      </c>
      <c r="P235" s="2" t="s">
        <v>57</v>
      </c>
      <c r="Q235" s="2" t="s">
        <v>345</v>
      </c>
      <c r="R235" s="2" t="s">
        <v>54</v>
      </c>
      <c r="S235" s="19">
        <v>70.81</v>
      </c>
      <c r="T235" s="19" t="s">
        <v>59</v>
      </c>
      <c r="U235" s="2" t="s">
        <v>60</v>
      </c>
      <c r="V235" s="2" t="s">
        <v>54</v>
      </c>
      <c r="W235" s="2" t="s">
        <v>54</v>
      </c>
      <c r="X235" s="2" t="s">
        <v>54</v>
      </c>
      <c r="Y235" s="2" t="s">
        <v>54</v>
      </c>
      <c r="Z235" s="2" t="s">
        <v>2747</v>
      </c>
      <c r="AA235" s="2" t="s">
        <v>2748</v>
      </c>
      <c r="AB235" s="2" t="s">
        <v>2749</v>
      </c>
      <c r="AC235" s="2" t="s">
        <v>2283</v>
      </c>
      <c r="AD235" s="2" t="s">
        <v>68</v>
      </c>
      <c r="AE235" s="2" t="s">
        <v>2750</v>
      </c>
      <c r="AF235" s="2" t="s">
        <v>70</v>
      </c>
      <c r="AG235" s="2" t="s">
        <v>109</v>
      </c>
      <c r="AH235" s="2" t="s">
        <v>2751</v>
      </c>
      <c r="AI235" s="2" t="s">
        <v>2752</v>
      </c>
      <c r="AJ235" s="2" t="s">
        <v>95</v>
      </c>
      <c r="AK235" s="2" t="s">
        <v>2753</v>
      </c>
      <c r="AL235" s="2" t="s">
        <v>54</v>
      </c>
      <c r="AM235" s="2" t="s">
        <v>54</v>
      </c>
      <c r="AN235" s="2" t="s">
        <v>54</v>
      </c>
      <c r="AO235" s="2" t="s">
        <v>54</v>
      </c>
      <c r="AP235" s="2" t="s">
        <v>54</v>
      </c>
      <c r="AQ235" s="2" t="s">
        <v>54</v>
      </c>
      <c r="AR235" s="2" t="s">
        <v>54</v>
      </c>
      <c r="AS235" s="2" t="s">
        <v>52</v>
      </c>
      <c r="AT235" s="2" t="s">
        <v>53</v>
      </c>
      <c r="AU235" s="2" t="s">
        <v>52</v>
      </c>
    </row>
    <row r="236" spans="1:47" ht="22.5" hidden="1" customHeight="1" x14ac:dyDescent="0.25">
      <c r="A236" s="18" t="s">
        <v>2754</v>
      </c>
      <c r="B236" s="2" t="s">
        <v>2755</v>
      </c>
      <c r="C236" s="2" t="s">
        <v>50</v>
      </c>
      <c r="D236" s="2" t="s">
        <v>51</v>
      </c>
      <c r="E236" s="2" t="s">
        <v>52</v>
      </c>
      <c r="F236" s="19">
        <v>1</v>
      </c>
      <c r="G236" s="19">
        <v>86.11</v>
      </c>
      <c r="H236" s="19" t="s">
        <v>53</v>
      </c>
      <c r="I236" s="19">
        <v>-11.76</v>
      </c>
      <c r="J236" s="19">
        <v>-38.950000000000003</v>
      </c>
      <c r="K236" s="19" t="s">
        <v>53</v>
      </c>
      <c r="L236" s="19">
        <v>35.4</v>
      </c>
      <c r="M236" s="2" t="s">
        <v>54</v>
      </c>
      <c r="N236" s="2" t="s">
        <v>643</v>
      </c>
      <c r="O236" s="2" t="s">
        <v>644</v>
      </c>
      <c r="P236" s="2" t="s">
        <v>57</v>
      </c>
      <c r="Q236" s="2" t="s">
        <v>645</v>
      </c>
      <c r="R236" s="2" t="s">
        <v>54</v>
      </c>
      <c r="S236" s="19">
        <v>86.11</v>
      </c>
      <c r="T236" s="19" t="s">
        <v>82</v>
      </c>
      <c r="U236" s="2" t="s">
        <v>60</v>
      </c>
      <c r="V236" s="2" t="s">
        <v>54</v>
      </c>
      <c r="W236" s="2" t="s">
        <v>54</v>
      </c>
      <c r="X236" s="2" t="s">
        <v>54</v>
      </c>
      <c r="Y236" s="2" t="s">
        <v>54</v>
      </c>
      <c r="Z236" s="2" t="s">
        <v>2756</v>
      </c>
      <c r="AA236" s="2" t="s">
        <v>2757</v>
      </c>
      <c r="AB236" s="2" t="s">
        <v>2758</v>
      </c>
      <c r="AC236" s="2" t="s">
        <v>2759</v>
      </c>
      <c r="AD236" s="2" t="s">
        <v>68</v>
      </c>
      <c r="AE236" s="2" t="s">
        <v>2760</v>
      </c>
      <c r="AF236" s="2" t="s">
        <v>70</v>
      </c>
      <c r="AG236" s="2" t="s">
        <v>109</v>
      </c>
      <c r="AH236" s="2" t="s">
        <v>1614</v>
      </c>
      <c r="AI236" s="2" t="s">
        <v>2761</v>
      </c>
      <c r="AJ236" s="2" t="s">
        <v>95</v>
      </c>
      <c r="AK236" s="2" t="s">
        <v>2762</v>
      </c>
      <c r="AL236" s="2" t="s">
        <v>54</v>
      </c>
      <c r="AM236" s="2" t="s">
        <v>54</v>
      </c>
      <c r="AN236" s="2" t="s">
        <v>54</v>
      </c>
      <c r="AO236" s="2" t="s">
        <v>54</v>
      </c>
      <c r="AP236" s="2" t="s">
        <v>54</v>
      </c>
      <c r="AQ236" s="2" t="s">
        <v>54</v>
      </c>
      <c r="AR236" s="2" t="s">
        <v>54</v>
      </c>
      <c r="AS236" s="2" t="s">
        <v>52</v>
      </c>
      <c r="AT236" s="2" t="s">
        <v>53</v>
      </c>
      <c r="AU236" s="2" t="s">
        <v>52</v>
      </c>
    </row>
    <row r="237" spans="1:47" ht="22.5" hidden="1" customHeight="1" x14ac:dyDescent="0.25">
      <c r="A237" s="18" t="s">
        <v>2763</v>
      </c>
      <c r="B237" s="2" t="s">
        <v>2755</v>
      </c>
      <c r="C237" s="2" t="s">
        <v>50</v>
      </c>
      <c r="D237" s="2" t="s">
        <v>51</v>
      </c>
      <c r="E237" s="2" t="s">
        <v>52</v>
      </c>
      <c r="F237" s="19">
        <v>1</v>
      </c>
      <c r="G237" s="19">
        <v>238.5</v>
      </c>
      <c r="H237" s="19" t="s">
        <v>53</v>
      </c>
      <c r="I237" s="19">
        <v>-32.590000000000003</v>
      </c>
      <c r="J237" s="19">
        <v>-20.45</v>
      </c>
      <c r="K237" s="19" t="s">
        <v>53</v>
      </c>
      <c r="L237" s="19">
        <v>185.46</v>
      </c>
      <c r="M237" s="2" t="s">
        <v>54</v>
      </c>
      <c r="N237" s="2" t="s">
        <v>602</v>
      </c>
      <c r="O237" s="2" t="s">
        <v>603</v>
      </c>
      <c r="P237" s="2" t="s">
        <v>57</v>
      </c>
      <c r="Q237" s="2" t="s">
        <v>604</v>
      </c>
      <c r="R237" s="2" t="s">
        <v>54</v>
      </c>
      <c r="S237" s="19">
        <v>238.5</v>
      </c>
      <c r="T237" s="19" t="s">
        <v>82</v>
      </c>
      <c r="U237" s="2" t="s">
        <v>60</v>
      </c>
      <c r="V237" s="2" t="s">
        <v>54</v>
      </c>
      <c r="W237" s="2" t="s">
        <v>54</v>
      </c>
      <c r="X237" s="2" t="s">
        <v>54</v>
      </c>
      <c r="Y237" s="2" t="s">
        <v>54</v>
      </c>
      <c r="Z237" s="2" t="s">
        <v>2764</v>
      </c>
      <c r="AA237" s="2" t="s">
        <v>2765</v>
      </c>
      <c r="AB237" s="2" t="s">
        <v>2766</v>
      </c>
      <c r="AC237" s="2" t="s">
        <v>2767</v>
      </c>
      <c r="AD237" s="2" t="s">
        <v>187</v>
      </c>
      <c r="AE237" s="2" t="s">
        <v>2768</v>
      </c>
      <c r="AF237" s="2" t="s">
        <v>70</v>
      </c>
      <c r="AG237" s="2" t="s">
        <v>109</v>
      </c>
      <c r="AH237" s="2" t="s">
        <v>2769</v>
      </c>
      <c r="AI237" s="2" t="s">
        <v>2770</v>
      </c>
      <c r="AJ237" s="2" t="s">
        <v>95</v>
      </c>
      <c r="AK237" s="2" t="s">
        <v>2771</v>
      </c>
      <c r="AL237" s="2" t="s">
        <v>54</v>
      </c>
      <c r="AM237" s="2" t="s">
        <v>54</v>
      </c>
      <c r="AN237" s="2" t="s">
        <v>54</v>
      </c>
      <c r="AO237" s="2" t="s">
        <v>54</v>
      </c>
      <c r="AP237" s="2" t="s">
        <v>54</v>
      </c>
      <c r="AQ237" s="2" t="s">
        <v>54</v>
      </c>
      <c r="AR237" s="2" t="s">
        <v>54</v>
      </c>
      <c r="AS237" s="2" t="s">
        <v>52</v>
      </c>
      <c r="AT237" s="2" t="s">
        <v>53</v>
      </c>
      <c r="AU237" s="2" t="s">
        <v>52</v>
      </c>
    </row>
    <row r="238" spans="1:47" ht="22.5" hidden="1" customHeight="1" x14ac:dyDescent="0.25">
      <c r="A238" s="18" t="s">
        <v>2772</v>
      </c>
      <c r="B238" s="2" t="s">
        <v>2773</v>
      </c>
      <c r="C238" s="2" t="s">
        <v>50</v>
      </c>
      <c r="D238" s="2" t="s">
        <v>51</v>
      </c>
      <c r="E238" s="2" t="s">
        <v>52</v>
      </c>
      <c r="F238" s="19">
        <v>1</v>
      </c>
      <c r="G238" s="19">
        <v>179.99</v>
      </c>
      <c r="H238" s="19" t="s">
        <v>53</v>
      </c>
      <c r="I238" s="19">
        <v>-30.6</v>
      </c>
      <c r="J238" s="19">
        <v>-20.45</v>
      </c>
      <c r="K238" s="19" t="s">
        <v>53</v>
      </c>
      <c r="L238" s="19">
        <v>128.94</v>
      </c>
      <c r="M238" s="2" t="s">
        <v>99</v>
      </c>
      <c r="N238" s="2" t="s">
        <v>365</v>
      </c>
      <c r="O238" s="2" t="s">
        <v>1607</v>
      </c>
      <c r="P238" s="2" t="s">
        <v>57</v>
      </c>
      <c r="Q238" s="2" t="s">
        <v>1608</v>
      </c>
      <c r="R238" s="2" t="s">
        <v>54</v>
      </c>
      <c r="S238" s="19">
        <v>179.99</v>
      </c>
      <c r="T238" s="19" t="s">
        <v>82</v>
      </c>
      <c r="U238" s="2" t="s">
        <v>60</v>
      </c>
      <c r="V238" s="2" t="s">
        <v>54</v>
      </c>
      <c r="W238" s="2" t="s">
        <v>54</v>
      </c>
      <c r="X238" s="2" t="s">
        <v>54</v>
      </c>
      <c r="Y238" s="2" t="s">
        <v>54</v>
      </c>
      <c r="Z238" s="2" t="s">
        <v>2774</v>
      </c>
      <c r="AA238" s="2" t="s">
        <v>2775</v>
      </c>
      <c r="AB238" s="2" t="s">
        <v>2776</v>
      </c>
      <c r="AC238" s="2" t="s">
        <v>2669</v>
      </c>
      <c r="AD238" s="2" t="s">
        <v>1262</v>
      </c>
      <c r="AE238" s="2" t="s">
        <v>2777</v>
      </c>
      <c r="AF238" s="2" t="s">
        <v>70</v>
      </c>
      <c r="AG238" s="2" t="s">
        <v>109</v>
      </c>
      <c r="AH238" s="2" t="s">
        <v>2778</v>
      </c>
      <c r="AI238" s="2" t="s">
        <v>2779</v>
      </c>
      <c r="AJ238" s="2" t="s">
        <v>95</v>
      </c>
      <c r="AK238" s="2" t="s">
        <v>2780</v>
      </c>
      <c r="AL238" s="2" t="s">
        <v>54</v>
      </c>
      <c r="AM238" s="2" t="s">
        <v>54</v>
      </c>
      <c r="AN238" s="2" t="s">
        <v>54</v>
      </c>
      <c r="AO238" s="2" t="s">
        <v>54</v>
      </c>
      <c r="AP238" s="2" t="s">
        <v>54</v>
      </c>
      <c r="AQ238" s="2" t="s">
        <v>54</v>
      </c>
      <c r="AR238" s="2" t="s">
        <v>54</v>
      </c>
      <c r="AS238" s="2" t="s">
        <v>52</v>
      </c>
      <c r="AT238" s="2" t="s">
        <v>53</v>
      </c>
      <c r="AU238" s="2" t="s">
        <v>52</v>
      </c>
    </row>
    <row r="239" spans="1:47" ht="22.5" hidden="1" customHeight="1" x14ac:dyDescent="0.25">
      <c r="A239" s="18" t="s">
        <v>2781</v>
      </c>
      <c r="B239" s="2" t="s">
        <v>2773</v>
      </c>
      <c r="C239" s="2" t="s">
        <v>50</v>
      </c>
      <c r="D239" s="2" t="s">
        <v>51</v>
      </c>
      <c r="E239" s="2" t="s">
        <v>52</v>
      </c>
      <c r="F239" s="19">
        <v>1</v>
      </c>
      <c r="G239" s="19">
        <v>152.99</v>
      </c>
      <c r="H239" s="19" t="s">
        <v>53</v>
      </c>
      <c r="I239" s="19">
        <v>-20.91</v>
      </c>
      <c r="J239" s="19">
        <v>-20.45</v>
      </c>
      <c r="K239" s="19" t="s">
        <v>53</v>
      </c>
      <c r="L239" s="19">
        <v>111.63</v>
      </c>
      <c r="M239" s="2" t="s">
        <v>54</v>
      </c>
      <c r="N239" s="2" t="s">
        <v>365</v>
      </c>
      <c r="O239" s="2" t="s">
        <v>366</v>
      </c>
      <c r="P239" s="2" t="s">
        <v>57</v>
      </c>
      <c r="Q239" s="2" t="s">
        <v>367</v>
      </c>
      <c r="R239" s="2" t="s">
        <v>54</v>
      </c>
      <c r="S239" s="19">
        <v>152.99</v>
      </c>
      <c r="T239" s="19" t="s">
        <v>82</v>
      </c>
      <c r="U239" s="2" t="s">
        <v>60</v>
      </c>
      <c r="V239" s="2" t="s">
        <v>54</v>
      </c>
      <c r="W239" s="2" t="s">
        <v>54</v>
      </c>
      <c r="X239" s="2" t="s">
        <v>54</v>
      </c>
      <c r="Y239" s="2" t="s">
        <v>54</v>
      </c>
      <c r="Z239" s="2" t="s">
        <v>2782</v>
      </c>
      <c r="AA239" s="2" t="s">
        <v>2783</v>
      </c>
      <c r="AB239" s="2" t="s">
        <v>2784</v>
      </c>
      <c r="AC239" s="2" t="s">
        <v>1203</v>
      </c>
      <c r="AD239" s="2" t="s">
        <v>187</v>
      </c>
      <c r="AE239" s="2" t="s">
        <v>1204</v>
      </c>
      <c r="AF239" s="2" t="s">
        <v>70</v>
      </c>
      <c r="AG239" s="2" t="s">
        <v>109</v>
      </c>
      <c r="AH239" s="2" t="s">
        <v>2785</v>
      </c>
      <c r="AI239" s="2" t="s">
        <v>2786</v>
      </c>
      <c r="AJ239" s="2" t="s">
        <v>95</v>
      </c>
      <c r="AK239" s="2" t="s">
        <v>2787</v>
      </c>
      <c r="AL239" s="2" t="s">
        <v>54</v>
      </c>
      <c r="AM239" s="2" t="s">
        <v>54</v>
      </c>
      <c r="AN239" s="2" t="s">
        <v>54</v>
      </c>
      <c r="AO239" s="2" t="s">
        <v>54</v>
      </c>
      <c r="AP239" s="2" t="s">
        <v>54</v>
      </c>
      <c r="AQ239" s="2" t="s">
        <v>54</v>
      </c>
      <c r="AR239" s="2" t="s">
        <v>54</v>
      </c>
      <c r="AS239" s="2" t="s">
        <v>52</v>
      </c>
      <c r="AT239" s="2" t="s">
        <v>53</v>
      </c>
      <c r="AU239" s="2" t="s">
        <v>52</v>
      </c>
    </row>
    <row r="240" spans="1:47" ht="22.5" hidden="1" customHeight="1" x14ac:dyDescent="0.25">
      <c r="A240" s="18" t="s">
        <v>2788</v>
      </c>
      <c r="B240" s="2" t="s">
        <v>2773</v>
      </c>
      <c r="C240" s="2" t="s">
        <v>50</v>
      </c>
      <c r="D240" s="2" t="s">
        <v>51</v>
      </c>
      <c r="E240" s="2" t="s">
        <v>99</v>
      </c>
      <c r="F240" s="19">
        <v>1</v>
      </c>
      <c r="G240" s="19">
        <v>61.29</v>
      </c>
      <c r="H240" s="19" t="s">
        <v>53</v>
      </c>
      <c r="I240" s="19">
        <v>-15.92</v>
      </c>
      <c r="J240" s="19" t="s">
        <v>53</v>
      </c>
      <c r="K240" s="19" t="s">
        <v>53</v>
      </c>
      <c r="L240" s="19">
        <v>45.37</v>
      </c>
      <c r="M240" s="2" t="s">
        <v>54</v>
      </c>
      <c r="N240" s="2" t="s">
        <v>288</v>
      </c>
      <c r="O240" s="2" t="s">
        <v>316</v>
      </c>
      <c r="P240" s="2" t="s">
        <v>57</v>
      </c>
      <c r="Q240" s="2" t="s">
        <v>317</v>
      </c>
      <c r="R240" s="2" t="s">
        <v>54</v>
      </c>
      <c r="S240" s="19">
        <v>61.29</v>
      </c>
      <c r="T240" s="19" t="s">
        <v>82</v>
      </c>
      <c r="U240" s="2" t="s">
        <v>60</v>
      </c>
      <c r="V240" s="2" t="s">
        <v>54</v>
      </c>
      <c r="W240" s="2" t="s">
        <v>54</v>
      </c>
      <c r="X240" s="2" t="s">
        <v>54</v>
      </c>
      <c r="Y240" s="2" t="s">
        <v>54</v>
      </c>
      <c r="Z240" s="2" t="s">
        <v>2789</v>
      </c>
      <c r="AA240" s="2" t="s">
        <v>2790</v>
      </c>
      <c r="AB240" s="2" t="s">
        <v>2791</v>
      </c>
      <c r="AC240" s="2" t="s">
        <v>2792</v>
      </c>
      <c r="AD240" s="2" t="s">
        <v>187</v>
      </c>
      <c r="AE240" s="2" t="s">
        <v>2793</v>
      </c>
      <c r="AF240" s="2" t="s">
        <v>70</v>
      </c>
      <c r="AG240" s="2" t="s">
        <v>109</v>
      </c>
      <c r="AH240" s="2" t="s">
        <v>2769</v>
      </c>
      <c r="AI240" s="2" t="s">
        <v>2794</v>
      </c>
      <c r="AJ240" s="2" t="s">
        <v>95</v>
      </c>
      <c r="AK240" s="2" t="s">
        <v>2795</v>
      </c>
      <c r="AL240" s="2" t="s">
        <v>54</v>
      </c>
      <c r="AM240" s="2" t="s">
        <v>54</v>
      </c>
      <c r="AN240" s="2" t="s">
        <v>54</v>
      </c>
      <c r="AO240" s="2" t="s">
        <v>54</v>
      </c>
      <c r="AP240" s="2" t="s">
        <v>54</v>
      </c>
      <c r="AQ240" s="2" t="s">
        <v>54</v>
      </c>
      <c r="AR240" s="2" t="s">
        <v>54</v>
      </c>
      <c r="AS240" s="2" t="s">
        <v>52</v>
      </c>
      <c r="AT240" s="2" t="s">
        <v>53</v>
      </c>
      <c r="AU240" s="2" t="s">
        <v>52</v>
      </c>
    </row>
    <row r="241" spans="1:47" ht="22.5" hidden="1" customHeight="1" x14ac:dyDescent="0.25">
      <c r="A241" s="18" t="s">
        <v>2796</v>
      </c>
      <c r="B241" s="2" t="s">
        <v>2797</v>
      </c>
      <c r="C241" s="2" t="s">
        <v>50</v>
      </c>
      <c r="D241" s="2" t="s">
        <v>51</v>
      </c>
      <c r="E241" s="2" t="s">
        <v>52</v>
      </c>
      <c r="F241" s="19">
        <v>1</v>
      </c>
      <c r="G241" s="19">
        <v>238.5</v>
      </c>
      <c r="H241" s="19" t="s">
        <v>53</v>
      </c>
      <c r="I241" s="19">
        <v>-32.590000000000003</v>
      </c>
      <c r="J241" s="19">
        <v>-20.45</v>
      </c>
      <c r="K241" s="19" t="s">
        <v>53</v>
      </c>
      <c r="L241" s="19">
        <v>185.46</v>
      </c>
      <c r="M241" s="2" t="s">
        <v>99</v>
      </c>
      <c r="N241" s="2" t="s">
        <v>602</v>
      </c>
      <c r="O241" s="2" t="s">
        <v>603</v>
      </c>
      <c r="P241" s="2" t="s">
        <v>57</v>
      </c>
      <c r="Q241" s="2" t="s">
        <v>604</v>
      </c>
      <c r="R241" s="2" t="s">
        <v>54</v>
      </c>
      <c r="S241" s="19">
        <v>238.5</v>
      </c>
      <c r="T241" s="19" t="s">
        <v>82</v>
      </c>
      <c r="U241" s="2" t="s">
        <v>60</v>
      </c>
      <c r="V241" s="2" t="s">
        <v>54</v>
      </c>
      <c r="W241" s="2" t="s">
        <v>54</v>
      </c>
      <c r="X241" s="2" t="s">
        <v>54</v>
      </c>
      <c r="Y241" s="2" t="s">
        <v>54</v>
      </c>
      <c r="Z241" s="2" t="s">
        <v>2798</v>
      </c>
      <c r="AA241" s="2" t="s">
        <v>2799</v>
      </c>
      <c r="AB241" s="2" t="s">
        <v>2800</v>
      </c>
      <c r="AC241" s="2" t="s">
        <v>2801</v>
      </c>
      <c r="AD241" s="2" t="s">
        <v>509</v>
      </c>
      <c r="AE241" s="2" t="s">
        <v>2802</v>
      </c>
      <c r="AF241" s="2" t="s">
        <v>70</v>
      </c>
      <c r="AG241" s="2" t="s">
        <v>109</v>
      </c>
      <c r="AH241" s="2" t="s">
        <v>2803</v>
      </c>
      <c r="AI241" s="2" t="s">
        <v>2804</v>
      </c>
      <c r="AJ241" s="2" t="s">
        <v>95</v>
      </c>
      <c r="AK241" s="2" t="s">
        <v>2805</v>
      </c>
      <c r="AL241" s="2" t="s">
        <v>54</v>
      </c>
      <c r="AM241" s="2" t="s">
        <v>54</v>
      </c>
      <c r="AN241" s="2" t="s">
        <v>54</v>
      </c>
      <c r="AO241" s="2" t="s">
        <v>54</v>
      </c>
      <c r="AP241" s="2" t="s">
        <v>54</v>
      </c>
      <c r="AQ241" s="2" t="s">
        <v>54</v>
      </c>
      <c r="AR241" s="2" t="s">
        <v>54</v>
      </c>
      <c r="AS241" s="2" t="s">
        <v>52</v>
      </c>
      <c r="AT241" s="2" t="s">
        <v>53</v>
      </c>
      <c r="AU241" s="2" t="s">
        <v>52</v>
      </c>
    </row>
    <row r="242" spans="1:47" ht="22.5" hidden="1" customHeight="1" x14ac:dyDescent="0.25">
      <c r="A242" s="18" t="s">
        <v>2806</v>
      </c>
      <c r="B242" s="2" t="s">
        <v>2807</v>
      </c>
      <c r="C242" s="2" t="s">
        <v>50</v>
      </c>
      <c r="D242" s="2" t="s">
        <v>51</v>
      </c>
      <c r="E242" s="2" t="s">
        <v>99</v>
      </c>
      <c r="F242" s="19">
        <v>1</v>
      </c>
      <c r="G242" s="19">
        <v>179.9</v>
      </c>
      <c r="H242" s="19" t="s">
        <v>53</v>
      </c>
      <c r="I242" s="19">
        <v>-21.59</v>
      </c>
      <c r="J242" s="19">
        <v>-26.45</v>
      </c>
      <c r="K242" s="19" t="s">
        <v>53</v>
      </c>
      <c r="L242" s="19">
        <v>131.86000000000001</v>
      </c>
      <c r="M242" s="2" t="s">
        <v>99</v>
      </c>
      <c r="N242" s="2" t="s">
        <v>256</v>
      </c>
      <c r="O242" s="2" t="s">
        <v>2375</v>
      </c>
      <c r="P242" s="2" t="s">
        <v>57</v>
      </c>
      <c r="Q242" s="2" t="s">
        <v>2376</v>
      </c>
      <c r="R242" s="2" t="s">
        <v>54</v>
      </c>
      <c r="S242" s="19">
        <v>179.9</v>
      </c>
      <c r="T242" s="19" t="s">
        <v>59</v>
      </c>
      <c r="U242" s="2" t="s">
        <v>60</v>
      </c>
      <c r="V242" s="2" t="s">
        <v>54</v>
      </c>
      <c r="W242" s="2" t="s">
        <v>54</v>
      </c>
      <c r="X242" s="2" t="s">
        <v>54</v>
      </c>
      <c r="Y242" s="2" t="s">
        <v>54</v>
      </c>
      <c r="Z242" s="2" t="s">
        <v>2808</v>
      </c>
      <c r="AA242" s="2" t="s">
        <v>2809</v>
      </c>
      <c r="AB242" s="2" t="s">
        <v>2810</v>
      </c>
      <c r="AC242" s="2" t="s">
        <v>2811</v>
      </c>
      <c r="AD242" s="2" t="s">
        <v>122</v>
      </c>
      <c r="AE242" s="2" t="s">
        <v>2812</v>
      </c>
      <c r="AF242" s="2" t="s">
        <v>70</v>
      </c>
      <c r="AG242" s="2" t="s">
        <v>109</v>
      </c>
      <c r="AH242" s="2" t="s">
        <v>2813</v>
      </c>
      <c r="AI242" s="2" t="s">
        <v>2814</v>
      </c>
      <c r="AJ242" s="2" t="s">
        <v>95</v>
      </c>
      <c r="AK242" s="2" t="s">
        <v>2815</v>
      </c>
      <c r="AL242" s="2" t="s">
        <v>54</v>
      </c>
      <c r="AM242" s="2" t="s">
        <v>54</v>
      </c>
      <c r="AN242" s="2" t="s">
        <v>54</v>
      </c>
      <c r="AO242" s="2" t="s">
        <v>54</v>
      </c>
      <c r="AP242" s="2" t="s">
        <v>54</v>
      </c>
      <c r="AQ242" s="2" t="s">
        <v>54</v>
      </c>
      <c r="AR242" s="2" t="s">
        <v>54</v>
      </c>
      <c r="AS242" s="2" t="s">
        <v>52</v>
      </c>
      <c r="AT242" s="2" t="s">
        <v>53</v>
      </c>
      <c r="AU242" s="2" t="s">
        <v>52</v>
      </c>
    </row>
    <row r="243" spans="1:47" ht="22.5" hidden="1" customHeight="1" x14ac:dyDescent="0.25">
      <c r="A243" s="18" t="s">
        <v>2816</v>
      </c>
      <c r="B243" s="2" t="s">
        <v>2817</v>
      </c>
      <c r="C243" s="2" t="s">
        <v>50</v>
      </c>
      <c r="D243" s="2" t="s">
        <v>1409</v>
      </c>
      <c r="E243" s="2" t="s">
        <v>52</v>
      </c>
      <c r="F243" s="19">
        <v>1</v>
      </c>
      <c r="G243" s="19">
        <v>148.79</v>
      </c>
      <c r="H243" s="19" t="s">
        <v>53</v>
      </c>
      <c r="I243" s="19">
        <v>-25.29</v>
      </c>
      <c r="J243" s="19">
        <v>-18.45</v>
      </c>
      <c r="K243" s="19" t="s">
        <v>53</v>
      </c>
      <c r="L243" s="19">
        <v>105.05</v>
      </c>
      <c r="M243" s="2" t="s">
        <v>54</v>
      </c>
      <c r="N243" s="2" t="s">
        <v>1358</v>
      </c>
      <c r="O243" s="2" t="s">
        <v>1359</v>
      </c>
      <c r="P243" s="2" t="s">
        <v>57</v>
      </c>
      <c r="Q243" s="2" t="s">
        <v>1360</v>
      </c>
      <c r="R243" s="2" t="s">
        <v>54</v>
      </c>
      <c r="S243" s="19">
        <v>148.79</v>
      </c>
      <c r="T243" s="19" t="s">
        <v>82</v>
      </c>
      <c r="U243" s="2" t="s">
        <v>60</v>
      </c>
      <c r="V243" s="2" t="s">
        <v>54</v>
      </c>
      <c r="W243" s="2" t="s">
        <v>54</v>
      </c>
      <c r="X243" s="2" t="s">
        <v>54</v>
      </c>
      <c r="Y243" s="2" t="s">
        <v>54</v>
      </c>
      <c r="Z243" s="2" t="s">
        <v>2818</v>
      </c>
      <c r="AA243" s="2" t="s">
        <v>2819</v>
      </c>
      <c r="AB243" s="2" t="s">
        <v>2820</v>
      </c>
      <c r="AC243" s="2" t="s">
        <v>2821</v>
      </c>
      <c r="AD243" s="2" t="s">
        <v>68</v>
      </c>
      <c r="AE243" s="2" t="s">
        <v>2822</v>
      </c>
      <c r="AF243" s="2" t="s">
        <v>70</v>
      </c>
      <c r="AG243" s="2" t="s">
        <v>109</v>
      </c>
      <c r="AH243" s="2" t="s">
        <v>2823</v>
      </c>
      <c r="AI243" s="2" t="s">
        <v>2824</v>
      </c>
      <c r="AJ243" s="2" t="s">
        <v>95</v>
      </c>
      <c r="AK243" s="2" t="s">
        <v>2825</v>
      </c>
      <c r="AL243" s="2" t="s">
        <v>54</v>
      </c>
      <c r="AM243" s="2" t="s">
        <v>54</v>
      </c>
      <c r="AN243" s="2" t="s">
        <v>54</v>
      </c>
      <c r="AO243" s="2" t="s">
        <v>54</v>
      </c>
      <c r="AP243" s="2" t="s">
        <v>54</v>
      </c>
      <c r="AQ243" s="2" t="s">
        <v>54</v>
      </c>
      <c r="AR243" s="2" t="s">
        <v>54</v>
      </c>
      <c r="AS243" s="2" t="s">
        <v>52</v>
      </c>
      <c r="AT243" s="2" t="s">
        <v>53</v>
      </c>
      <c r="AU243" s="2" t="s">
        <v>52</v>
      </c>
    </row>
    <row r="244" spans="1:47" ht="22.5" hidden="1" customHeight="1" x14ac:dyDescent="0.25">
      <c r="A244" s="18" t="s">
        <v>2826</v>
      </c>
      <c r="B244" s="2" t="s">
        <v>2827</v>
      </c>
      <c r="C244" s="2" t="s">
        <v>50</v>
      </c>
      <c r="D244" s="2" t="s">
        <v>51</v>
      </c>
      <c r="E244" s="2" t="s">
        <v>52</v>
      </c>
      <c r="F244" s="19">
        <v>1</v>
      </c>
      <c r="G244" s="19">
        <v>40.82</v>
      </c>
      <c r="H244" s="19">
        <v>21</v>
      </c>
      <c r="I244" s="19">
        <v>-12.44</v>
      </c>
      <c r="J244" s="19">
        <v>-21</v>
      </c>
      <c r="K244" s="19" t="s">
        <v>53</v>
      </c>
      <c r="L244" s="19">
        <v>28.38</v>
      </c>
      <c r="M244" s="2" t="s">
        <v>54</v>
      </c>
      <c r="N244" s="2" t="s">
        <v>2828</v>
      </c>
      <c r="O244" s="2" t="s">
        <v>2829</v>
      </c>
      <c r="P244" s="2" t="s">
        <v>57</v>
      </c>
      <c r="Q244" s="2" t="s">
        <v>2830</v>
      </c>
      <c r="R244" s="2" t="s">
        <v>54</v>
      </c>
      <c r="S244" s="19">
        <v>40.82</v>
      </c>
      <c r="T244" s="19" t="s">
        <v>82</v>
      </c>
      <c r="U244" s="2" t="s">
        <v>83</v>
      </c>
      <c r="V244" s="2" t="s">
        <v>2831</v>
      </c>
      <c r="W244" s="2" t="s">
        <v>2832</v>
      </c>
      <c r="X244" s="2" t="s">
        <v>2833</v>
      </c>
      <c r="Y244" s="2" t="s">
        <v>54</v>
      </c>
      <c r="Z244" s="2" t="s">
        <v>2831</v>
      </c>
      <c r="AA244" s="2" t="s">
        <v>2834</v>
      </c>
      <c r="AB244" s="2" t="s">
        <v>2835</v>
      </c>
      <c r="AC244" s="2" t="s">
        <v>1333</v>
      </c>
      <c r="AD244" s="2" t="s">
        <v>509</v>
      </c>
      <c r="AE244" s="2" t="s">
        <v>2836</v>
      </c>
      <c r="AF244" s="2" t="s">
        <v>70</v>
      </c>
      <c r="AG244" s="2" t="s">
        <v>92</v>
      </c>
      <c r="AH244" s="2" t="s">
        <v>2837</v>
      </c>
      <c r="AI244" s="2" t="s">
        <v>2838</v>
      </c>
      <c r="AJ244" s="2" t="s">
        <v>95</v>
      </c>
      <c r="AK244" s="2" t="s">
        <v>2839</v>
      </c>
      <c r="AL244" s="2" t="s">
        <v>54</v>
      </c>
      <c r="AM244" s="2" t="s">
        <v>54</v>
      </c>
      <c r="AN244" s="2" t="s">
        <v>54</v>
      </c>
      <c r="AO244" s="2" t="s">
        <v>54</v>
      </c>
      <c r="AP244" s="2" t="s">
        <v>54</v>
      </c>
      <c r="AQ244" s="2" t="s">
        <v>54</v>
      </c>
      <c r="AR244" s="2" t="s">
        <v>54</v>
      </c>
      <c r="AS244" s="2" t="s">
        <v>52</v>
      </c>
      <c r="AT244" s="2" t="s">
        <v>53</v>
      </c>
      <c r="AU244" s="2" t="s">
        <v>52</v>
      </c>
    </row>
    <row r="245" spans="1:47" ht="22.5" hidden="1" customHeight="1" x14ac:dyDescent="0.25">
      <c r="A245" s="18" t="s">
        <v>2840</v>
      </c>
      <c r="B245" s="2" t="s">
        <v>2841</v>
      </c>
      <c r="C245" s="2" t="s">
        <v>50</v>
      </c>
      <c r="D245" s="2" t="s">
        <v>51</v>
      </c>
      <c r="E245" s="2" t="s">
        <v>52</v>
      </c>
      <c r="F245" s="19">
        <v>1</v>
      </c>
      <c r="G245" s="19">
        <v>58.5</v>
      </c>
      <c r="H245" s="19">
        <v>14.9</v>
      </c>
      <c r="I245" s="19">
        <v>-15.44</v>
      </c>
      <c r="J245" s="19">
        <v>-14.9</v>
      </c>
      <c r="K245" s="19" t="s">
        <v>53</v>
      </c>
      <c r="L245" s="19">
        <v>43.06</v>
      </c>
      <c r="M245" s="2" t="s">
        <v>54</v>
      </c>
      <c r="N245" s="2" t="s">
        <v>115</v>
      </c>
      <c r="O245" s="2" t="s">
        <v>116</v>
      </c>
      <c r="P245" s="2" t="s">
        <v>57</v>
      </c>
      <c r="Q245" s="2" t="s">
        <v>117</v>
      </c>
      <c r="R245" s="2" t="s">
        <v>54</v>
      </c>
      <c r="S245" s="19">
        <v>58.5</v>
      </c>
      <c r="T245" s="19" t="s">
        <v>82</v>
      </c>
      <c r="U245" s="2" t="s">
        <v>60</v>
      </c>
      <c r="V245" s="2" t="s">
        <v>54</v>
      </c>
      <c r="W245" s="2" t="s">
        <v>54</v>
      </c>
      <c r="X245" s="2" t="s">
        <v>54</v>
      </c>
      <c r="Y245" s="2" t="s">
        <v>54</v>
      </c>
      <c r="Z245" s="2" t="s">
        <v>2842</v>
      </c>
      <c r="AA245" s="2" t="s">
        <v>2843</v>
      </c>
      <c r="AB245" s="2" t="s">
        <v>2844</v>
      </c>
      <c r="AC245" s="2" t="s">
        <v>2845</v>
      </c>
      <c r="AD245" s="2" t="s">
        <v>1288</v>
      </c>
      <c r="AE245" s="2" t="s">
        <v>2846</v>
      </c>
      <c r="AF245" s="2" t="s">
        <v>70</v>
      </c>
      <c r="AG245" s="2" t="s">
        <v>109</v>
      </c>
      <c r="AH245" s="2" t="s">
        <v>2155</v>
      </c>
      <c r="AI245" s="2" t="s">
        <v>2847</v>
      </c>
      <c r="AJ245" s="2" t="s">
        <v>95</v>
      </c>
      <c r="AK245" s="2" t="s">
        <v>2848</v>
      </c>
      <c r="AL245" s="2" t="s">
        <v>54</v>
      </c>
      <c r="AM245" s="2" t="s">
        <v>54</v>
      </c>
      <c r="AN245" s="2" t="s">
        <v>54</v>
      </c>
      <c r="AO245" s="2" t="s">
        <v>54</v>
      </c>
      <c r="AP245" s="2" t="s">
        <v>54</v>
      </c>
      <c r="AQ245" s="2" t="s">
        <v>54</v>
      </c>
      <c r="AR245" s="2" t="s">
        <v>54</v>
      </c>
      <c r="AS245" s="2" t="s">
        <v>52</v>
      </c>
      <c r="AT245" s="2" t="s">
        <v>53</v>
      </c>
      <c r="AU245" s="2" t="s">
        <v>52</v>
      </c>
    </row>
    <row r="246" spans="1:47" ht="22.5" hidden="1" customHeight="1" x14ac:dyDescent="0.25">
      <c r="A246" s="18" t="s">
        <v>2849</v>
      </c>
      <c r="B246" s="2" t="s">
        <v>2841</v>
      </c>
      <c r="C246" s="2" t="s">
        <v>50</v>
      </c>
      <c r="D246" s="2" t="s">
        <v>51</v>
      </c>
      <c r="E246" s="2" t="s">
        <v>52</v>
      </c>
      <c r="F246" s="19">
        <v>1</v>
      </c>
      <c r="G246" s="19">
        <v>179.99</v>
      </c>
      <c r="H246" s="19" t="s">
        <v>53</v>
      </c>
      <c r="I246" s="19">
        <v>-30.6</v>
      </c>
      <c r="J246" s="19">
        <v>-20.45</v>
      </c>
      <c r="K246" s="19" t="s">
        <v>53</v>
      </c>
      <c r="L246" s="19">
        <v>128.94</v>
      </c>
      <c r="M246" s="2" t="s">
        <v>99</v>
      </c>
      <c r="N246" s="2" t="s">
        <v>365</v>
      </c>
      <c r="O246" s="2" t="s">
        <v>1607</v>
      </c>
      <c r="P246" s="2" t="s">
        <v>57</v>
      </c>
      <c r="Q246" s="2" t="s">
        <v>1608</v>
      </c>
      <c r="R246" s="2" t="s">
        <v>54</v>
      </c>
      <c r="S246" s="19">
        <v>179.99</v>
      </c>
      <c r="T246" s="19" t="s">
        <v>82</v>
      </c>
      <c r="U246" s="2" t="s">
        <v>60</v>
      </c>
      <c r="V246" s="2" t="s">
        <v>54</v>
      </c>
      <c r="W246" s="2" t="s">
        <v>54</v>
      </c>
      <c r="X246" s="2" t="s">
        <v>54</v>
      </c>
      <c r="Y246" s="2" t="s">
        <v>54</v>
      </c>
      <c r="Z246" s="2" t="s">
        <v>2850</v>
      </c>
      <c r="AA246" s="2" t="s">
        <v>2851</v>
      </c>
      <c r="AB246" s="2" t="s">
        <v>2852</v>
      </c>
      <c r="AC246" s="2" t="s">
        <v>2853</v>
      </c>
      <c r="AD246" s="2" t="s">
        <v>509</v>
      </c>
      <c r="AE246" s="2" t="s">
        <v>2854</v>
      </c>
      <c r="AF246" s="2" t="s">
        <v>70</v>
      </c>
      <c r="AG246" s="2" t="s">
        <v>109</v>
      </c>
      <c r="AH246" s="2" t="s">
        <v>2855</v>
      </c>
      <c r="AI246" s="2" t="s">
        <v>1313</v>
      </c>
      <c r="AJ246" s="2" t="s">
        <v>95</v>
      </c>
      <c r="AK246" s="2" t="s">
        <v>2856</v>
      </c>
      <c r="AL246" s="2" t="s">
        <v>54</v>
      </c>
      <c r="AM246" s="2" t="s">
        <v>54</v>
      </c>
      <c r="AN246" s="2" t="s">
        <v>54</v>
      </c>
      <c r="AO246" s="2" t="s">
        <v>54</v>
      </c>
      <c r="AP246" s="2" t="s">
        <v>54</v>
      </c>
      <c r="AQ246" s="2" t="s">
        <v>54</v>
      </c>
      <c r="AR246" s="2" t="s">
        <v>54</v>
      </c>
      <c r="AS246" s="2" t="s">
        <v>52</v>
      </c>
      <c r="AT246" s="2" t="s">
        <v>53</v>
      </c>
      <c r="AU246" s="2" t="s">
        <v>52</v>
      </c>
    </row>
    <row r="247" spans="1:47" ht="22.5" hidden="1" customHeight="1" x14ac:dyDescent="0.25">
      <c r="A247" s="18" t="s">
        <v>2857</v>
      </c>
      <c r="B247" s="2" t="s">
        <v>2858</v>
      </c>
      <c r="C247" s="2" t="s">
        <v>50</v>
      </c>
      <c r="D247" s="2" t="s">
        <v>1409</v>
      </c>
      <c r="E247" s="2" t="s">
        <v>99</v>
      </c>
      <c r="F247" s="19">
        <v>1</v>
      </c>
      <c r="G247" s="19">
        <v>58.4</v>
      </c>
      <c r="H247" s="19">
        <v>15.9</v>
      </c>
      <c r="I247" s="19">
        <v>-15.43</v>
      </c>
      <c r="J247" s="19" t="s">
        <v>53</v>
      </c>
      <c r="K247" s="19" t="s">
        <v>53</v>
      </c>
      <c r="L247" s="19">
        <v>58.87</v>
      </c>
      <c r="M247" s="2" t="s">
        <v>54</v>
      </c>
      <c r="N247" s="2" t="s">
        <v>300</v>
      </c>
      <c r="O247" s="2" t="s">
        <v>2859</v>
      </c>
      <c r="P247" s="2" t="s">
        <v>57</v>
      </c>
      <c r="Q247" s="2" t="s">
        <v>2860</v>
      </c>
      <c r="R247" s="2" t="s">
        <v>54</v>
      </c>
      <c r="S247" s="19">
        <v>58.4</v>
      </c>
      <c r="T247" s="19" t="s">
        <v>82</v>
      </c>
      <c r="U247" s="2" t="s">
        <v>60</v>
      </c>
      <c r="V247" s="2" t="s">
        <v>2861</v>
      </c>
      <c r="W247" s="2" t="s">
        <v>2862</v>
      </c>
      <c r="X247" s="2" t="s">
        <v>2863</v>
      </c>
      <c r="Y247" s="2" t="s">
        <v>54</v>
      </c>
      <c r="Z247" s="2" t="s">
        <v>2861</v>
      </c>
      <c r="AA247" s="2" t="s">
        <v>2864</v>
      </c>
      <c r="AB247" s="2" t="s">
        <v>2865</v>
      </c>
      <c r="AC247" s="2" t="s">
        <v>68</v>
      </c>
      <c r="AD247" s="2" t="s">
        <v>68</v>
      </c>
      <c r="AE247" s="2" t="s">
        <v>2866</v>
      </c>
      <c r="AF247" s="2" t="s">
        <v>70</v>
      </c>
      <c r="AG247" s="2" t="s">
        <v>71</v>
      </c>
      <c r="AH247" s="2" t="s">
        <v>2180</v>
      </c>
      <c r="AI247" s="2" t="s">
        <v>2867</v>
      </c>
      <c r="AJ247" s="2" t="s">
        <v>2182</v>
      </c>
      <c r="AK247" s="2" t="s">
        <v>2868</v>
      </c>
      <c r="AL247" s="2" t="s">
        <v>54</v>
      </c>
      <c r="AM247" s="2" t="s">
        <v>54</v>
      </c>
      <c r="AN247" s="2" t="s">
        <v>54</v>
      </c>
      <c r="AO247" s="2" t="s">
        <v>54</v>
      </c>
      <c r="AP247" s="2" t="s">
        <v>54</v>
      </c>
      <c r="AQ247" s="2" t="s">
        <v>54</v>
      </c>
      <c r="AR247" s="2" t="s">
        <v>54</v>
      </c>
      <c r="AS247" s="2" t="s">
        <v>52</v>
      </c>
      <c r="AT247" s="2" t="s">
        <v>53</v>
      </c>
      <c r="AU247" s="2" t="s">
        <v>52</v>
      </c>
    </row>
    <row r="248" spans="1:47" ht="22.5" hidden="1" customHeight="1" x14ac:dyDescent="0.25">
      <c r="A248" s="18" t="s">
        <v>2869</v>
      </c>
      <c r="B248" s="2" t="s">
        <v>2870</v>
      </c>
      <c r="C248" s="2" t="s">
        <v>129</v>
      </c>
      <c r="D248" s="2" t="s">
        <v>2871</v>
      </c>
      <c r="E248" s="2" t="s">
        <v>52</v>
      </c>
      <c r="F248" s="19">
        <v>1</v>
      </c>
      <c r="G248" s="19">
        <v>396.4</v>
      </c>
      <c r="H248" s="19">
        <v>57.04</v>
      </c>
      <c r="I248" s="19">
        <v>-67.39</v>
      </c>
      <c r="J248" s="19">
        <v>-117.99</v>
      </c>
      <c r="K248" s="19" t="s">
        <v>53</v>
      </c>
      <c r="L248" s="19">
        <v>268.06</v>
      </c>
      <c r="M248" s="2" t="s">
        <v>99</v>
      </c>
      <c r="N248" s="2" t="s">
        <v>2872</v>
      </c>
      <c r="O248" s="2" t="s">
        <v>2873</v>
      </c>
      <c r="P248" s="2" t="s">
        <v>57</v>
      </c>
      <c r="Q248" s="2" t="s">
        <v>2874</v>
      </c>
      <c r="R248" s="2" t="s">
        <v>54</v>
      </c>
      <c r="S248" s="19">
        <v>396.4</v>
      </c>
      <c r="T248" s="19" t="s">
        <v>82</v>
      </c>
      <c r="U248" s="2" t="s">
        <v>83</v>
      </c>
      <c r="V248" s="2" t="s">
        <v>2875</v>
      </c>
      <c r="W248" s="2" t="s">
        <v>2876</v>
      </c>
      <c r="X248" s="2" t="s">
        <v>2877</v>
      </c>
      <c r="Y248" s="2" t="s">
        <v>54</v>
      </c>
      <c r="Z248" s="2" t="s">
        <v>2875</v>
      </c>
      <c r="AA248" s="2" t="s">
        <v>2878</v>
      </c>
      <c r="AB248" s="2" t="s">
        <v>2879</v>
      </c>
      <c r="AC248" s="2" t="s">
        <v>2880</v>
      </c>
      <c r="AD248" s="2" t="s">
        <v>1262</v>
      </c>
      <c r="AE248" s="2" t="s">
        <v>2881</v>
      </c>
      <c r="AF248" s="2" t="s">
        <v>70</v>
      </c>
      <c r="AG248" s="2" t="s">
        <v>92</v>
      </c>
      <c r="AH248" s="2" t="s">
        <v>2882</v>
      </c>
      <c r="AI248" s="2" t="s">
        <v>54</v>
      </c>
      <c r="AJ248" s="2" t="s">
        <v>2671</v>
      </c>
      <c r="AK248" s="2" t="s">
        <v>2883</v>
      </c>
      <c r="AL248" s="2" t="s">
        <v>2884</v>
      </c>
      <c r="AM248" s="2" t="s">
        <v>54</v>
      </c>
      <c r="AN248" s="2" t="s">
        <v>54</v>
      </c>
      <c r="AO248" s="2" t="s">
        <v>54</v>
      </c>
      <c r="AP248" s="2" t="s">
        <v>54</v>
      </c>
      <c r="AQ248" s="2" t="s">
        <v>54</v>
      </c>
      <c r="AR248" s="2" t="s">
        <v>54</v>
      </c>
      <c r="AS248" s="2" t="s">
        <v>52</v>
      </c>
      <c r="AT248" s="2" t="s">
        <v>53</v>
      </c>
      <c r="AU248" s="2" t="s">
        <v>52</v>
      </c>
    </row>
    <row r="249" spans="1:47" ht="22.5" hidden="1" customHeight="1" x14ac:dyDescent="0.25">
      <c r="A249" s="18" t="s">
        <v>2885</v>
      </c>
      <c r="B249" s="2" t="s">
        <v>2886</v>
      </c>
      <c r="C249" s="2" t="s">
        <v>50</v>
      </c>
      <c r="D249" s="2" t="s">
        <v>145</v>
      </c>
      <c r="E249" s="2" t="s">
        <v>52</v>
      </c>
      <c r="F249" s="19">
        <v>1</v>
      </c>
      <c r="G249" s="19">
        <v>89.9</v>
      </c>
      <c r="H249" s="19">
        <v>11.16</v>
      </c>
      <c r="I249" s="19">
        <v>-15.28</v>
      </c>
      <c r="J249" s="19">
        <v>-37.61</v>
      </c>
      <c r="K249" s="19" t="s">
        <v>53</v>
      </c>
      <c r="L249" s="19">
        <v>48.17</v>
      </c>
      <c r="M249" s="2" t="s">
        <v>54</v>
      </c>
      <c r="N249" s="2" t="s">
        <v>1279</v>
      </c>
      <c r="O249" s="2" t="s">
        <v>2887</v>
      </c>
      <c r="P249" s="2" t="s">
        <v>57</v>
      </c>
      <c r="Q249" s="2" t="s">
        <v>2888</v>
      </c>
      <c r="R249" s="2" t="s">
        <v>54</v>
      </c>
      <c r="S249" s="19">
        <v>89.9</v>
      </c>
      <c r="T249" s="19" t="s">
        <v>82</v>
      </c>
      <c r="U249" s="2" t="s">
        <v>83</v>
      </c>
      <c r="V249" s="2" t="s">
        <v>2889</v>
      </c>
      <c r="W249" s="2" t="s">
        <v>2890</v>
      </c>
      <c r="X249" s="2" t="s">
        <v>2891</v>
      </c>
      <c r="Y249" s="2" t="s">
        <v>54</v>
      </c>
      <c r="Z249" s="2" t="s">
        <v>2889</v>
      </c>
      <c r="AA249" s="2" t="s">
        <v>2892</v>
      </c>
      <c r="AB249" s="2" t="s">
        <v>2893</v>
      </c>
      <c r="AC249" s="2" t="s">
        <v>2894</v>
      </c>
      <c r="AD249" s="2" t="s">
        <v>228</v>
      </c>
      <c r="AE249" s="2" t="s">
        <v>2895</v>
      </c>
      <c r="AF249" s="2" t="s">
        <v>70</v>
      </c>
      <c r="AG249" s="2" t="s">
        <v>92</v>
      </c>
      <c r="AH249" s="2" t="s">
        <v>2896</v>
      </c>
      <c r="AI249" s="2" t="s">
        <v>2897</v>
      </c>
      <c r="AJ249" s="2" t="s">
        <v>95</v>
      </c>
      <c r="AK249" s="2" t="s">
        <v>2898</v>
      </c>
      <c r="AL249" s="2" t="s">
        <v>54</v>
      </c>
      <c r="AM249" s="2" t="s">
        <v>54</v>
      </c>
      <c r="AN249" s="2" t="s">
        <v>54</v>
      </c>
      <c r="AO249" s="2" t="s">
        <v>54</v>
      </c>
      <c r="AP249" s="2" t="s">
        <v>54</v>
      </c>
      <c r="AQ249" s="2" t="s">
        <v>54</v>
      </c>
      <c r="AR249" s="2" t="s">
        <v>54</v>
      </c>
      <c r="AS249" s="2" t="s">
        <v>52</v>
      </c>
      <c r="AT249" s="2" t="s">
        <v>53</v>
      </c>
      <c r="AU249" s="2" t="s">
        <v>52</v>
      </c>
    </row>
    <row r="250" spans="1:47" ht="22.5" hidden="1" customHeight="1" x14ac:dyDescent="0.25">
      <c r="A250" s="18" t="s">
        <v>2899</v>
      </c>
      <c r="B250" s="2" t="s">
        <v>2900</v>
      </c>
      <c r="C250" s="2" t="s">
        <v>50</v>
      </c>
      <c r="D250" s="2" t="s">
        <v>51</v>
      </c>
      <c r="E250" s="2" t="s">
        <v>52</v>
      </c>
      <c r="F250" s="19">
        <v>1</v>
      </c>
      <c r="G250" s="19">
        <v>193.43</v>
      </c>
      <c r="H250" s="19">
        <v>23.47</v>
      </c>
      <c r="I250" s="19">
        <v>-32.880000000000003</v>
      </c>
      <c r="J250" s="19">
        <v>-62.42</v>
      </c>
      <c r="K250" s="19" t="s">
        <v>53</v>
      </c>
      <c r="L250" s="19">
        <v>121.6</v>
      </c>
      <c r="M250" s="2" t="s">
        <v>54</v>
      </c>
      <c r="N250" s="2" t="s">
        <v>1174</v>
      </c>
      <c r="O250" s="2" t="s">
        <v>2901</v>
      </c>
      <c r="P250" s="2" t="s">
        <v>57</v>
      </c>
      <c r="Q250" s="2" t="s">
        <v>1176</v>
      </c>
      <c r="R250" s="2" t="s">
        <v>54</v>
      </c>
      <c r="S250" s="19">
        <v>193.43</v>
      </c>
      <c r="T250" s="19" t="s">
        <v>82</v>
      </c>
      <c r="U250" s="2" t="s">
        <v>83</v>
      </c>
      <c r="V250" s="2" t="s">
        <v>2902</v>
      </c>
      <c r="W250" s="2" t="s">
        <v>2903</v>
      </c>
      <c r="X250" s="2" t="s">
        <v>2904</v>
      </c>
      <c r="Y250" s="2" t="s">
        <v>54</v>
      </c>
      <c r="Z250" s="2" t="s">
        <v>2902</v>
      </c>
      <c r="AA250" s="2" t="s">
        <v>2905</v>
      </c>
      <c r="AB250" s="2" t="s">
        <v>2906</v>
      </c>
      <c r="AC250" s="2" t="s">
        <v>2907</v>
      </c>
      <c r="AD250" s="2" t="s">
        <v>150</v>
      </c>
      <c r="AE250" s="2" t="s">
        <v>2908</v>
      </c>
      <c r="AF250" s="2" t="s">
        <v>70</v>
      </c>
      <c r="AG250" s="2" t="s">
        <v>92</v>
      </c>
      <c r="AH250" s="2" t="s">
        <v>2909</v>
      </c>
      <c r="AI250" s="2" t="s">
        <v>2910</v>
      </c>
      <c r="AJ250" s="2" t="s">
        <v>95</v>
      </c>
      <c r="AK250" s="2" t="s">
        <v>2911</v>
      </c>
      <c r="AL250" s="2" t="s">
        <v>54</v>
      </c>
      <c r="AM250" s="2" t="s">
        <v>54</v>
      </c>
      <c r="AN250" s="2" t="s">
        <v>54</v>
      </c>
      <c r="AO250" s="2" t="s">
        <v>54</v>
      </c>
      <c r="AP250" s="2" t="s">
        <v>54</v>
      </c>
      <c r="AQ250" s="2" t="s">
        <v>54</v>
      </c>
      <c r="AR250" s="2" t="s">
        <v>54</v>
      </c>
      <c r="AS250" s="2" t="s">
        <v>52</v>
      </c>
      <c r="AT250" s="2" t="s">
        <v>53</v>
      </c>
      <c r="AU250" s="2" t="s">
        <v>52</v>
      </c>
    </row>
    <row r="251" spans="1:47" ht="22.5" hidden="1" customHeight="1" x14ac:dyDescent="0.25">
      <c r="A251" s="18" t="s">
        <v>2912</v>
      </c>
      <c r="B251" s="2" t="s">
        <v>2913</v>
      </c>
      <c r="C251" s="2" t="s">
        <v>50</v>
      </c>
      <c r="D251" s="2" t="s">
        <v>51</v>
      </c>
      <c r="E251" s="2" t="s">
        <v>99</v>
      </c>
      <c r="F251" s="19">
        <v>1</v>
      </c>
      <c r="G251" s="19">
        <v>180.41</v>
      </c>
      <c r="H251" s="19">
        <v>13.78</v>
      </c>
      <c r="I251" s="19">
        <v>-21.65</v>
      </c>
      <c r="J251" s="19">
        <v>-52.73</v>
      </c>
      <c r="K251" s="19" t="s">
        <v>53</v>
      </c>
      <c r="L251" s="19">
        <v>119.81</v>
      </c>
      <c r="M251" s="2" t="s">
        <v>54</v>
      </c>
      <c r="N251" s="2" t="s">
        <v>1174</v>
      </c>
      <c r="O251" s="2" t="s">
        <v>1175</v>
      </c>
      <c r="P251" s="2" t="s">
        <v>57</v>
      </c>
      <c r="Q251" s="2" t="s">
        <v>1176</v>
      </c>
      <c r="R251" s="2" t="s">
        <v>54</v>
      </c>
      <c r="S251" s="19">
        <v>180.41</v>
      </c>
      <c r="T251" s="19" t="s">
        <v>59</v>
      </c>
      <c r="U251" s="2" t="s">
        <v>60</v>
      </c>
      <c r="V251" s="2" t="s">
        <v>54</v>
      </c>
      <c r="W251" s="2" t="s">
        <v>54</v>
      </c>
      <c r="X251" s="2" t="s">
        <v>54</v>
      </c>
      <c r="Y251" s="2" t="s">
        <v>54</v>
      </c>
      <c r="Z251" s="2" t="s">
        <v>2914</v>
      </c>
      <c r="AA251" s="2" t="s">
        <v>2915</v>
      </c>
      <c r="AB251" s="2" t="s">
        <v>2916</v>
      </c>
      <c r="AC251" s="2" t="s">
        <v>2917</v>
      </c>
      <c r="AD251" s="2" t="s">
        <v>1262</v>
      </c>
      <c r="AE251" s="2" t="s">
        <v>2918</v>
      </c>
      <c r="AF251" s="2" t="s">
        <v>70</v>
      </c>
      <c r="AG251" s="2" t="s">
        <v>109</v>
      </c>
      <c r="AH251" s="2" t="s">
        <v>2919</v>
      </c>
      <c r="AI251" s="2" t="s">
        <v>2920</v>
      </c>
      <c r="AJ251" s="2" t="s">
        <v>95</v>
      </c>
      <c r="AK251" s="2" t="s">
        <v>2921</v>
      </c>
      <c r="AL251" s="2" t="s">
        <v>54</v>
      </c>
      <c r="AM251" s="2" t="s">
        <v>54</v>
      </c>
      <c r="AN251" s="2" t="s">
        <v>54</v>
      </c>
      <c r="AO251" s="2" t="s">
        <v>54</v>
      </c>
      <c r="AP251" s="2" t="s">
        <v>54</v>
      </c>
      <c r="AQ251" s="2" t="s">
        <v>54</v>
      </c>
      <c r="AR251" s="2" t="s">
        <v>54</v>
      </c>
      <c r="AS251" s="2" t="s">
        <v>52</v>
      </c>
      <c r="AT251" s="2" t="s">
        <v>53</v>
      </c>
      <c r="AU251" s="2" t="s">
        <v>52</v>
      </c>
    </row>
    <row r="252" spans="1:47" ht="22.5" hidden="1" customHeight="1" x14ac:dyDescent="0.25">
      <c r="A252" s="18" t="s">
        <v>2922</v>
      </c>
      <c r="B252" s="2" t="s">
        <v>2923</v>
      </c>
      <c r="C252" s="2" t="s">
        <v>50</v>
      </c>
      <c r="D252" s="2" t="s">
        <v>1409</v>
      </c>
      <c r="E252" s="2" t="s">
        <v>52</v>
      </c>
      <c r="F252" s="19">
        <v>1</v>
      </c>
      <c r="G252" s="19">
        <v>41.99</v>
      </c>
      <c r="H252" s="19">
        <v>15.9</v>
      </c>
      <c r="I252" s="19">
        <v>-12.64</v>
      </c>
      <c r="J252" s="19" t="s">
        <v>53</v>
      </c>
      <c r="K252" s="19" t="s">
        <v>53</v>
      </c>
      <c r="L252" s="19">
        <v>45.25</v>
      </c>
      <c r="M252" s="2" t="s">
        <v>54</v>
      </c>
      <c r="N252" s="2" t="s">
        <v>2924</v>
      </c>
      <c r="O252" s="2" t="s">
        <v>2925</v>
      </c>
      <c r="P252" s="2" t="s">
        <v>57</v>
      </c>
      <c r="Q252" s="2" t="s">
        <v>2926</v>
      </c>
      <c r="R252" s="2" t="s">
        <v>54</v>
      </c>
      <c r="S252" s="19">
        <v>41.99</v>
      </c>
      <c r="T252" s="19" t="s">
        <v>82</v>
      </c>
      <c r="U252" s="2" t="s">
        <v>60</v>
      </c>
      <c r="V252" s="2" t="s">
        <v>2927</v>
      </c>
      <c r="W252" s="2" t="s">
        <v>2928</v>
      </c>
      <c r="X252" s="2" t="s">
        <v>2929</v>
      </c>
      <c r="Y252" s="2" t="s">
        <v>54</v>
      </c>
      <c r="Z252" s="2" t="s">
        <v>2927</v>
      </c>
      <c r="AA252" s="2" t="s">
        <v>2930</v>
      </c>
      <c r="AB252" s="2" t="s">
        <v>2931</v>
      </c>
      <c r="AC252" s="2" t="s">
        <v>2283</v>
      </c>
      <c r="AD252" s="2" t="s">
        <v>68</v>
      </c>
      <c r="AE252" s="2" t="s">
        <v>2932</v>
      </c>
      <c r="AF252" s="2" t="s">
        <v>70</v>
      </c>
      <c r="AG252" s="2" t="s">
        <v>71</v>
      </c>
      <c r="AH252" s="2" t="s">
        <v>2285</v>
      </c>
      <c r="AI252" s="2" t="s">
        <v>2933</v>
      </c>
      <c r="AJ252" s="2" t="s">
        <v>2286</v>
      </c>
      <c r="AK252" s="2" t="s">
        <v>2934</v>
      </c>
      <c r="AL252" s="2" t="s">
        <v>54</v>
      </c>
      <c r="AM252" s="2" t="s">
        <v>54</v>
      </c>
      <c r="AN252" s="2" t="s">
        <v>54</v>
      </c>
      <c r="AO252" s="2" t="s">
        <v>54</v>
      </c>
      <c r="AP252" s="2" t="s">
        <v>54</v>
      </c>
      <c r="AQ252" s="2" t="s">
        <v>54</v>
      </c>
      <c r="AR252" s="2" t="s">
        <v>54</v>
      </c>
      <c r="AS252" s="2" t="s">
        <v>52</v>
      </c>
      <c r="AT252" s="2" t="s">
        <v>53</v>
      </c>
      <c r="AU252" s="2" t="s">
        <v>52</v>
      </c>
    </row>
    <row r="253" spans="1:47" ht="22.5" hidden="1" customHeight="1" x14ac:dyDescent="0.25">
      <c r="A253" s="18" t="s">
        <v>2935</v>
      </c>
      <c r="B253" s="2" t="s">
        <v>2936</v>
      </c>
      <c r="C253" s="2" t="s">
        <v>50</v>
      </c>
      <c r="D253" s="2" t="s">
        <v>1409</v>
      </c>
      <c r="E253" s="2" t="s">
        <v>52</v>
      </c>
      <c r="F253" s="19">
        <v>1</v>
      </c>
      <c r="G253" s="19">
        <v>169.9</v>
      </c>
      <c r="H253" s="19" t="s">
        <v>53</v>
      </c>
      <c r="I253" s="19">
        <v>-28.88</v>
      </c>
      <c r="J253" s="19">
        <v>-20.45</v>
      </c>
      <c r="K253" s="19" t="s">
        <v>53</v>
      </c>
      <c r="L253" s="19">
        <v>120.57</v>
      </c>
      <c r="M253" s="2" t="s">
        <v>99</v>
      </c>
      <c r="N253" s="2" t="s">
        <v>331</v>
      </c>
      <c r="O253" s="2" t="s">
        <v>332</v>
      </c>
      <c r="P253" s="2" t="s">
        <v>57</v>
      </c>
      <c r="Q253" s="2" t="s">
        <v>333</v>
      </c>
      <c r="R253" s="2" t="s">
        <v>54</v>
      </c>
      <c r="S253" s="19">
        <v>169.9</v>
      </c>
      <c r="T253" s="19" t="s">
        <v>82</v>
      </c>
      <c r="U253" s="2" t="s">
        <v>60</v>
      </c>
      <c r="V253" s="2" t="s">
        <v>54</v>
      </c>
      <c r="W253" s="2" t="s">
        <v>54</v>
      </c>
      <c r="X253" s="2" t="s">
        <v>54</v>
      </c>
      <c r="Y253" s="2" t="s">
        <v>54</v>
      </c>
      <c r="Z253" s="2" t="s">
        <v>2937</v>
      </c>
      <c r="AA253" s="2" t="s">
        <v>2938</v>
      </c>
      <c r="AB253" s="2" t="s">
        <v>2939</v>
      </c>
      <c r="AC253" s="2" t="s">
        <v>1820</v>
      </c>
      <c r="AD253" s="2" t="s">
        <v>68</v>
      </c>
      <c r="AE253" s="2" t="s">
        <v>2940</v>
      </c>
      <c r="AF253" s="2" t="s">
        <v>70</v>
      </c>
      <c r="AG253" s="2" t="s">
        <v>109</v>
      </c>
      <c r="AH253" s="2" t="s">
        <v>2941</v>
      </c>
      <c r="AI253" s="2" t="s">
        <v>2942</v>
      </c>
      <c r="AJ253" s="2" t="s">
        <v>95</v>
      </c>
      <c r="AK253" s="2" t="s">
        <v>2943</v>
      </c>
      <c r="AL253" s="2" t="s">
        <v>54</v>
      </c>
      <c r="AM253" s="2" t="s">
        <v>54</v>
      </c>
      <c r="AN253" s="2" t="s">
        <v>54</v>
      </c>
      <c r="AO253" s="2" t="s">
        <v>54</v>
      </c>
      <c r="AP253" s="2" t="s">
        <v>54</v>
      </c>
      <c r="AQ253" s="2" t="s">
        <v>54</v>
      </c>
      <c r="AR253" s="2" t="s">
        <v>54</v>
      </c>
      <c r="AS253" s="2" t="s">
        <v>52</v>
      </c>
      <c r="AT253" s="2" t="s">
        <v>53</v>
      </c>
      <c r="AU253" s="2" t="s">
        <v>52</v>
      </c>
    </row>
    <row r="254" spans="1:47" ht="22.5" hidden="1" customHeight="1" x14ac:dyDescent="0.25">
      <c r="A254" s="18" t="s">
        <v>2944</v>
      </c>
      <c r="B254" s="2" t="s">
        <v>2945</v>
      </c>
      <c r="C254" s="2" t="s">
        <v>909</v>
      </c>
      <c r="D254" s="2" t="s">
        <v>1555</v>
      </c>
      <c r="E254" s="2" t="s">
        <v>99</v>
      </c>
      <c r="F254" s="19">
        <v>0</v>
      </c>
      <c r="G254" s="19">
        <v>146.99</v>
      </c>
      <c r="H254" s="19" t="s">
        <v>53</v>
      </c>
      <c r="I254" s="19">
        <v>-17.64</v>
      </c>
      <c r="J254" s="19">
        <v>-20.45</v>
      </c>
      <c r="K254" s="19">
        <v>-108.9</v>
      </c>
      <c r="L254" s="19">
        <v>0</v>
      </c>
      <c r="M254" s="2" t="s">
        <v>99</v>
      </c>
      <c r="N254" s="2" t="s">
        <v>617</v>
      </c>
      <c r="O254" s="2" t="s">
        <v>2946</v>
      </c>
      <c r="P254" s="2" t="s">
        <v>57</v>
      </c>
      <c r="Q254" s="2" t="s">
        <v>2947</v>
      </c>
      <c r="R254" s="2" t="s">
        <v>54</v>
      </c>
      <c r="S254" s="19">
        <v>146.99</v>
      </c>
      <c r="T254" s="19" t="s">
        <v>59</v>
      </c>
      <c r="U254" s="2" t="s">
        <v>83</v>
      </c>
      <c r="V254" s="2" t="s">
        <v>2948</v>
      </c>
      <c r="W254" s="2" t="s">
        <v>2949</v>
      </c>
      <c r="X254" s="2" t="s">
        <v>2950</v>
      </c>
      <c r="Y254" s="2" t="s">
        <v>54</v>
      </c>
      <c r="Z254" s="2" t="s">
        <v>2948</v>
      </c>
      <c r="AA254" s="2" t="s">
        <v>2951</v>
      </c>
      <c r="AB254" s="2" t="s">
        <v>857</v>
      </c>
      <c r="AC254" s="2" t="s">
        <v>68</v>
      </c>
      <c r="AD254" s="2" t="s">
        <v>68</v>
      </c>
      <c r="AE254" s="2" t="s">
        <v>858</v>
      </c>
      <c r="AF254" s="2" t="s">
        <v>70</v>
      </c>
      <c r="AG254" s="2" t="s">
        <v>92</v>
      </c>
      <c r="AH254" s="2" t="s">
        <v>755</v>
      </c>
      <c r="AI254" s="2" t="s">
        <v>54</v>
      </c>
      <c r="AJ254" s="2" t="s">
        <v>95</v>
      </c>
      <c r="AK254" s="2" t="s">
        <v>2952</v>
      </c>
      <c r="AL254" s="2" t="s">
        <v>1562</v>
      </c>
      <c r="AM254" s="2" t="s">
        <v>54</v>
      </c>
      <c r="AN254" s="2" t="s">
        <v>54</v>
      </c>
      <c r="AO254" s="2" t="s">
        <v>54</v>
      </c>
      <c r="AP254" s="2" t="s">
        <v>54</v>
      </c>
      <c r="AQ254" s="2" t="s">
        <v>54</v>
      </c>
      <c r="AR254" s="2" t="s">
        <v>54</v>
      </c>
      <c r="AS254" s="122" t="s">
        <v>99</v>
      </c>
      <c r="AT254" s="2" t="s">
        <v>53</v>
      </c>
      <c r="AU254" s="2" t="s">
        <v>52</v>
      </c>
    </row>
    <row r="255" spans="1:47" ht="22.5" hidden="1" customHeight="1" x14ac:dyDescent="0.25">
      <c r="A255" s="18" t="s">
        <v>2953</v>
      </c>
      <c r="B255" s="2" t="s">
        <v>2954</v>
      </c>
      <c r="C255" s="2" t="s">
        <v>129</v>
      </c>
      <c r="D255" s="2" t="s">
        <v>130</v>
      </c>
      <c r="E255" s="2" t="s">
        <v>52</v>
      </c>
      <c r="F255" s="19">
        <v>1</v>
      </c>
      <c r="G255" s="19">
        <v>120.89</v>
      </c>
      <c r="H255" s="19" t="s">
        <v>53</v>
      </c>
      <c r="I255" s="19">
        <v>-20.55</v>
      </c>
      <c r="J255" s="19">
        <v>-17.95</v>
      </c>
      <c r="K255" s="19" t="s">
        <v>53</v>
      </c>
      <c r="L255" s="19">
        <v>82.39</v>
      </c>
      <c r="M255" s="2" t="s">
        <v>54</v>
      </c>
      <c r="N255" s="2" t="s">
        <v>630</v>
      </c>
      <c r="O255" s="2" t="s">
        <v>631</v>
      </c>
      <c r="P255" s="2" t="s">
        <v>57</v>
      </c>
      <c r="Q255" s="2" t="s">
        <v>632</v>
      </c>
      <c r="R255" s="2" t="s">
        <v>54</v>
      </c>
      <c r="S255" s="19">
        <v>120.89</v>
      </c>
      <c r="T255" s="19" t="s">
        <v>82</v>
      </c>
      <c r="U255" s="2" t="s">
        <v>60</v>
      </c>
      <c r="V255" s="2" t="s">
        <v>54</v>
      </c>
      <c r="W255" s="2" t="s">
        <v>54</v>
      </c>
      <c r="X255" s="2" t="s">
        <v>54</v>
      </c>
      <c r="Y255" s="2" t="s">
        <v>54</v>
      </c>
      <c r="Z255" s="2" t="s">
        <v>2955</v>
      </c>
      <c r="AA255" s="2" t="s">
        <v>2956</v>
      </c>
      <c r="AB255" s="2" t="s">
        <v>2957</v>
      </c>
      <c r="AC255" s="2" t="s">
        <v>2958</v>
      </c>
      <c r="AD255" s="2" t="s">
        <v>122</v>
      </c>
      <c r="AE255" s="2" t="s">
        <v>2959</v>
      </c>
      <c r="AF255" s="2" t="s">
        <v>70</v>
      </c>
      <c r="AG255" s="2" t="s">
        <v>109</v>
      </c>
      <c r="AH255" s="2" t="s">
        <v>2960</v>
      </c>
      <c r="AI255" s="2" t="s">
        <v>54</v>
      </c>
      <c r="AJ255" s="2" t="s">
        <v>95</v>
      </c>
      <c r="AK255" s="2" t="s">
        <v>2961</v>
      </c>
      <c r="AL255" s="2" t="s">
        <v>54</v>
      </c>
      <c r="AM255" s="2" t="s">
        <v>54</v>
      </c>
      <c r="AN255" s="2" t="s">
        <v>54</v>
      </c>
      <c r="AO255" s="2" t="s">
        <v>54</v>
      </c>
      <c r="AP255" s="2" t="s">
        <v>54</v>
      </c>
      <c r="AQ255" s="2" t="s">
        <v>54</v>
      </c>
      <c r="AR255" s="2" t="s">
        <v>54</v>
      </c>
      <c r="AS255" s="2" t="s">
        <v>52</v>
      </c>
      <c r="AT255" s="2" t="s">
        <v>53</v>
      </c>
      <c r="AU255" s="2" t="s">
        <v>52</v>
      </c>
    </row>
    <row r="256" spans="1:47" ht="22.5" hidden="1" customHeight="1" x14ac:dyDescent="0.25">
      <c r="A256" s="18" t="s">
        <v>2962</v>
      </c>
      <c r="B256" s="2" t="s">
        <v>2963</v>
      </c>
      <c r="C256" s="2" t="s">
        <v>50</v>
      </c>
      <c r="D256" s="2" t="s">
        <v>1409</v>
      </c>
      <c r="E256" s="2" t="s">
        <v>99</v>
      </c>
      <c r="F256" s="19">
        <v>1</v>
      </c>
      <c r="G256" s="19">
        <v>58.4</v>
      </c>
      <c r="H256" s="19" t="s">
        <v>53</v>
      </c>
      <c r="I256" s="19">
        <v>-15.43</v>
      </c>
      <c r="J256" s="19" t="s">
        <v>53</v>
      </c>
      <c r="K256" s="19" t="s">
        <v>53</v>
      </c>
      <c r="L256" s="19">
        <v>42.97</v>
      </c>
      <c r="M256" s="2" t="s">
        <v>99</v>
      </c>
      <c r="N256" s="2" t="s">
        <v>300</v>
      </c>
      <c r="O256" s="2" t="s">
        <v>2964</v>
      </c>
      <c r="P256" s="2" t="s">
        <v>57</v>
      </c>
      <c r="Q256" s="2" t="s">
        <v>2965</v>
      </c>
      <c r="R256" s="2" t="s">
        <v>54</v>
      </c>
      <c r="S256" s="19">
        <v>58.4</v>
      </c>
      <c r="T256" s="19" t="s">
        <v>82</v>
      </c>
      <c r="U256" s="2" t="s">
        <v>60</v>
      </c>
      <c r="V256" s="2" t="s">
        <v>54</v>
      </c>
      <c r="W256" s="2" t="s">
        <v>54</v>
      </c>
      <c r="X256" s="2" t="s">
        <v>54</v>
      </c>
      <c r="Y256" s="2" t="s">
        <v>54</v>
      </c>
      <c r="Z256" s="2" t="s">
        <v>2966</v>
      </c>
      <c r="AA256" s="2" t="s">
        <v>2967</v>
      </c>
      <c r="AB256" s="2" t="s">
        <v>2968</v>
      </c>
      <c r="AC256" s="2" t="s">
        <v>173</v>
      </c>
      <c r="AD256" s="2" t="s">
        <v>173</v>
      </c>
      <c r="AE256" s="2" t="s">
        <v>2969</v>
      </c>
      <c r="AF256" s="2" t="s">
        <v>70</v>
      </c>
      <c r="AG256" s="2" t="s">
        <v>109</v>
      </c>
      <c r="AH256" s="2" t="s">
        <v>2578</v>
      </c>
      <c r="AI256" s="2" t="s">
        <v>2970</v>
      </c>
      <c r="AJ256" s="2" t="s">
        <v>95</v>
      </c>
      <c r="AK256" s="2" t="s">
        <v>2971</v>
      </c>
      <c r="AL256" s="2" t="s">
        <v>54</v>
      </c>
      <c r="AM256" s="2" t="s">
        <v>54</v>
      </c>
      <c r="AN256" s="2" t="s">
        <v>54</v>
      </c>
      <c r="AO256" s="2" t="s">
        <v>54</v>
      </c>
      <c r="AP256" s="2" t="s">
        <v>54</v>
      </c>
      <c r="AQ256" s="2" t="s">
        <v>54</v>
      </c>
      <c r="AR256" s="2" t="s">
        <v>54</v>
      </c>
      <c r="AS256" s="2" t="s">
        <v>52</v>
      </c>
      <c r="AT256" s="2" t="s">
        <v>53</v>
      </c>
      <c r="AU256" s="2" t="s">
        <v>52</v>
      </c>
    </row>
    <row r="257" spans="1:47" ht="22.5" hidden="1" customHeight="1" x14ac:dyDescent="0.25">
      <c r="A257" s="18" t="s">
        <v>2972</v>
      </c>
      <c r="B257" s="2" t="s">
        <v>2973</v>
      </c>
      <c r="C257" s="2" t="s">
        <v>2247</v>
      </c>
      <c r="D257" s="2" t="s">
        <v>2974</v>
      </c>
      <c r="E257" s="2" t="s">
        <v>52</v>
      </c>
      <c r="F257" s="19">
        <v>0</v>
      </c>
      <c r="G257" s="19">
        <v>18.510000000000002</v>
      </c>
      <c r="H257" s="19">
        <v>26.1</v>
      </c>
      <c r="I257" s="19">
        <v>-8.65</v>
      </c>
      <c r="J257" s="19">
        <v>-26.1</v>
      </c>
      <c r="K257" s="19">
        <v>-9.86</v>
      </c>
      <c r="L257" s="19">
        <v>0</v>
      </c>
      <c r="M257" s="2" t="s">
        <v>54</v>
      </c>
      <c r="N257" s="2" t="s">
        <v>1435</v>
      </c>
      <c r="O257" s="2" t="s">
        <v>1436</v>
      </c>
      <c r="P257" s="2" t="s">
        <v>57</v>
      </c>
      <c r="Q257" s="2" t="s">
        <v>1437</v>
      </c>
      <c r="R257" s="2" t="s">
        <v>54</v>
      </c>
      <c r="S257" s="19">
        <v>18.510000000000002</v>
      </c>
      <c r="T257" s="19" t="s">
        <v>82</v>
      </c>
      <c r="U257" s="2" t="s">
        <v>2975</v>
      </c>
      <c r="V257" s="2" t="s">
        <v>54</v>
      </c>
      <c r="W257" s="2" t="s">
        <v>54</v>
      </c>
      <c r="X257" s="2" t="s">
        <v>54</v>
      </c>
      <c r="Y257" s="2" t="s">
        <v>54</v>
      </c>
      <c r="Z257" s="2" t="s">
        <v>2976</v>
      </c>
      <c r="AA257" s="2" t="s">
        <v>2977</v>
      </c>
      <c r="AB257" s="2" t="s">
        <v>54</v>
      </c>
      <c r="AC257" s="2" t="s">
        <v>1158</v>
      </c>
      <c r="AD257" s="2" t="s">
        <v>173</v>
      </c>
      <c r="AE257" s="2" t="s">
        <v>2978</v>
      </c>
      <c r="AF257" s="2" t="s">
        <v>70</v>
      </c>
      <c r="AG257" s="2" t="s">
        <v>109</v>
      </c>
      <c r="AH257" s="2" t="s">
        <v>54</v>
      </c>
      <c r="AI257" s="2" t="s">
        <v>54</v>
      </c>
      <c r="AJ257" s="2" t="s">
        <v>95</v>
      </c>
      <c r="AK257" s="2" t="s">
        <v>2979</v>
      </c>
      <c r="AL257" s="2" t="s">
        <v>54</v>
      </c>
      <c r="AM257" s="2" t="s">
        <v>54</v>
      </c>
      <c r="AN257" s="2" t="s">
        <v>54</v>
      </c>
      <c r="AO257" s="2" t="s">
        <v>54</v>
      </c>
      <c r="AP257" s="2" t="s">
        <v>54</v>
      </c>
      <c r="AQ257" s="2" t="s">
        <v>54</v>
      </c>
      <c r="AR257" s="2" t="s">
        <v>54</v>
      </c>
      <c r="AS257" s="2" t="s">
        <v>52</v>
      </c>
      <c r="AT257" s="2" t="s">
        <v>53</v>
      </c>
      <c r="AU257" s="2" t="s">
        <v>52</v>
      </c>
    </row>
    <row r="258" spans="1:47" ht="22.5" hidden="1" customHeight="1" x14ac:dyDescent="0.25">
      <c r="A258" s="18" t="s">
        <v>2980</v>
      </c>
      <c r="B258" s="2" t="s">
        <v>2981</v>
      </c>
      <c r="C258" s="2" t="s">
        <v>50</v>
      </c>
      <c r="D258" s="2" t="s">
        <v>51</v>
      </c>
      <c r="E258" s="2" t="s">
        <v>99</v>
      </c>
      <c r="F258" s="19">
        <v>1</v>
      </c>
      <c r="G258" s="19">
        <v>67.7</v>
      </c>
      <c r="H258" s="19">
        <v>16</v>
      </c>
      <c r="I258" s="19">
        <v>-17.010000000000002</v>
      </c>
      <c r="J258" s="19">
        <v>-16</v>
      </c>
      <c r="K258" s="19" t="s">
        <v>53</v>
      </c>
      <c r="L258" s="19">
        <v>50.69</v>
      </c>
      <c r="M258" s="2" t="s">
        <v>54</v>
      </c>
      <c r="N258" s="2" t="s">
        <v>2982</v>
      </c>
      <c r="O258" s="2" t="s">
        <v>2983</v>
      </c>
      <c r="P258" s="2" t="s">
        <v>57</v>
      </c>
      <c r="Q258" s="2" t="s">
        <v>2984</v>
      </c>
      <c r="R258" s="2" t="s">
        <v>54</v>
      </c>
      <c r="S258" s="19">
        <v>67.7</v>
      </c>
      <c r="T258" s="19" t="s">
        <v>82</v>
      </c>
      <c r="U258" s="2" t="s">
        <v>83</v>
      </c>
      <c r="V258" s="2" t="s">
        <v>2985</v>
      </c>
      <c r="W258" s="2" t="s">
        <v>2986</v>
      </c>
      <c r="X258" s="2" t="s">
        <v>2987</v>
      </c>
      <c r="Y258" s="2" t="s">
        <v>54</v>
      </c>
      <c r="Z258" s="2" t="s">
        <v>2985</v>
      </c>
      <c r="AA258" s="2" t="s">
        <v>2988</v>
      </c>
      <c r="AB258" s="2" t="s">
        <v>2989</v>
      </c>
      <c r="AC258" s="2" t="s">
        <v>2990</v>
      </c>
      <c r="AD258" s="2" t="s">
        <v>68</v>
      </c>
      <c r="AE258" s="2" t="s">
        <v>2991</v>
      </c>
      <c r="AF258" s="2" t="s">
        <v>70</v>
      </c>
      <c r="AG258" s="2" t="s">
        <v>92</v>
      </c>
      <c r="AH258" s="2" t="s">
        <v>1662</v>
      </c>
      <c r="AI258" s="2" t="s">
        <v>2992</v>
      </c>
      <c r="AJ258" s="2" t="s">
        <v>95</v>
      </c>
      <c r="AK258" s="2" t="s">
        <v>2993</v>
      </c>
      <c r="AL258" s="2" t="s">
        <v>54</v>
      </c>
      <c r="AM258" s="2" t="s">
        <v>54</v>
      </c>
      <c r="AN258" s="2" t="s">
        <v>54</v>
      </c>
      <c r="AO258" s="2" t="s">
        <v>54</v>
      </c>
      <c r="AP258" s="2" t="s">
        <v>54</v>
      </c>
      <c r="AQ258" s="2" t="s">
        <v>54</v>
      </c>
      <c r="AR258" s="2" t="s">
        <v>54</v>
      </c>
      <c r="AS258" s="2" t="s">
        <v>52</v>
      </c>
      <c r="AT258" s="2" t="s">
        <v>53</v>
      </c>
      <c r="AU258" s="2" t="s">
        <v>52</v>
      </c>
    </row>
    <row r="259" spans="1:47" ht="22.5" hidden="1" customHeight="1" x14ac:dyDescent="0.25">
      <c r="A259" s="18" t="s">
        <v>2994</v>
      </c>
      <c r="B259" s="2" t="s">
        <v>2995</v>
      </c>
      <c r="C259" s="2" t="s">
        <v>50</v>
      </c>
      <c r="D259" s="2" t="s">
        <v>1409</v>
      </c>
      <c r="E259" s="2" t="s">
        <v>52</v>
      </c>
      <c r="F259" s="19">
        <v>1</v>
      </c>
      <c r="G259" s="19">
        <v>93.7</v>
      </c>
      <c r="H259" s="19">
        <v>1.59</v>
      </c>
      <c r="I259" s="19">
        <v>-11.24</v>
      </c>
      <c r="J259" s="19" t="s">
        <v>53</v>
      </c>
      <c r="K259" s="19" t="s">
        <v>53</v>
      </c>
      <c r="L259" s="19">
        <v>84.05</v>
      </c>
      <c r="M259" s="2" t="s">
        <v>54</v>
      </c>
      <c r="N259" s="2" t="s">
        <v>2996</v>
      </c>
      <c r="O259" s="2" t="s">
        <v>2997</v>
      </c>
      <c r="P259" s="2" t="s">
        <v>57</v>
      </c>
      <c r="Q259" s="2" t="s">
        <v>2998</v>
      </c>
      <c r="R259" s="2" t="s">
        <v>54</v>
      </c>
      <c r="S259" s="19">
        <v>93.7</v>
      </c>
      <c r="T259" s="19" t="s">
        <v>59</v>
      </c>
      <c r="U259" s="2" t="s">
        <v>60</v>
      </c>
      <c r="V259" s="2" t="s">
        <v>2999</v>
      </c>
      <c r="W259" s="2" t="s">
        <v>3000</v>
      </c>
      <c r="X259" s="2" t="s">
        <v>3001</v>
      </c>
      <c r="Y259" s="2" t="s">
        <v>54</v>
      </c>
      <c r="Z259" s="2" t="s">
        <v>2999</v>
      </c>
      <c r="AA259" s="2" t="s">
        <v>3002</v>
      </c>
      <c r="AB259" s="2" t="s">
        <v>3003</v>
      </c>
      <c r="AC259" s="2" t="s">
        <v>68</v>
      </c>
      <c r="AD259" s="2" t="s">
        <v>68</v>
      </c>
      <c r="AE259" s="2" t="s">
        <v>3004</v>
      </c>
      <c r="AF259" s="2" t="s">
        <v>70</v>
      </c>
      <c r="AG259" s="2" t="s">
        <v>71</v>
      </c>
      <c r="AH259" s="2" t="s">
        <v>3005</v>
      </c>
      <c r="AI259" s="2" t="s">
        <v>3006</v>
      </c>
      <c r="AJ259" s="2" t="s">
        <v>3007</v>
      </c>
      <c r="AK259" s="2" t="s">
        <v>3008</v>
      </c>
      <c r="AL259" s="2" t="s">
        <v>54</v>
      </c>
      <c r="AM259" s="2" t="s">
        <v>54</v>
      </c>
      <c r="AN259" s="2" t="s">
        <v>54</v>
      </c>
      <c r="AO259" s="2" t="s">
        <v>54</v>
      </c>
      <c r="AP259" s="2" t="s">
        <v>54</v>
      </c>
      <c r="AQ259" s="2" t="s">
        <v>54</v>
      </c>
      <c r="AR259" s="2" t="s">
        <v>54</v>
      </c>
      <c r="AS259" s="2" t="s">
        <v>52</v>
      </c>
      <c r="AT259" s="2" t="s">
        <v>53</v>
      </c>
      <c r="AU259" s="2" t="s">
        <v>52</v>
      </c>
    </row>
    <row r="260" spans="1:47" ht="22.5" hidden="1" customHeight="1" x14ac:dyDescent="0.25">
      <c r="A260" s="18" t="s">
        <v>3009</v>
      </c>
      <c r="B260" s="2" t="s">
        <v>3010</v>
      </c>
      <c r="C260" s="2" t="s">
        <v>2732</v>
      </c>
      <c r="D260" s="2" t="s">
        <v>2733</v>
      </c>
      <c r="E260" s="2" t="s">
        <v>99</v>
      </c>
      <c r="F260" s="19">
        <v>0</v>
      </c>
      <c r="G260" s="19">
        <v>169.99</v>
      </c>
      <c r="H260" s="19" t="s">
        <v>53</v>
      </c>
      <c r="I260" s="19">
        <v>-28.9</v>
      </c>
      <c r="J260" s="19">
        <v>-20.45</v>
      </c>
      <c r="K260" s="19">
        <v>-120.64</v>
      </c>
      <c r="L260" s="19">
        <v>0</v>
      </c>
      <c r="M260" s="2" t="s">
        <v>99</v>
      </c>
      <c r="N260" s="2" t="s">
        <v>365</v>
      </c>
      <c r="O260" s="2" t="s">
        <v>453</v>
      </c>
      <c r="P260" s="2" t="s">
        <v>57</v>
      </c>
      <c r="Q260" s="2" t="s">
        <v>454</v>
      </c>
      <c r="R260" s="2" t="s">
        <v>54</v>
      </c>
      <c r="S260" s="19">
        <v>169.99</v>
      </c>
      <c r="T260" s="19" t="s">
        <v>82</v>
      </c>
      <c r="U260" s="2" t="s">
        <v>60</v>
      </c>
      <c r="V260" s="2" t="s">
        <v>54</v>
      </c>
      <c r="W260" s="2" t="s">
        <v>54</v>
      </c>
      <c r="X260" s="2" t="s">
        <v>54</v>
      </c>
      <c r="Y260" s="2" t="s">
        <v>54</v>
      </c>
      <c r="Z260" s="2" t="s">
        <v>1340</v>
      </c>
      <c r="AA260" s="2" t="s">
        <v>1341</v>
      </c>
      <c r="AB260" s="2" t="s">
        <v>54</v>
      </c>
      <c r="AC260" s="2" t="s">
        <v>1343</v>
      </c>
      <c r="AD260" s="2" t="s">
        <v>1288</v>
      </c>
      <c r="AE260" s="2" t="s">
        <v>1344</v>
      </c>
      <c r="AF260" s="2" t="s">
        <v>70</v>
      </c>
      <c r="AG260" s="2" t="s">
        <v>109</v>
      </c>
      <c r="AH260" s="2" t="s">
        <v>54</v>
      </c>
      <c r="AI260" s="2" t="s">
        <v>54</v>
      </c>
      <c r="AJ260" s="2" t="s">
        <v>95</v>
      </c>
      <c r="AK260" s="2" t="s">
        <v>3011</v>
      </c>
      <c r="AL260" s="2" t="s">
        <v>54</v>
      </c>
      <c r="AM260" s="2" t="s">
        <v>54</v>
      </c>
      <c r="AN260" s="2" t="s">
        <v>54</v>
      </c>
      <c r="AO260" s="2" t="s">
        <v>54</v>
      </c>
      <c r="AP260" s="2" t="s">
        <v>54</v>
      </c>
      <c r="AQ260" s="2" t="s">
        <v>54</v>
      </c>
      <c r="AR260" s="2" t="s">
        <v>54</v>
      </c>
      <c r="AS260" s="2" t="s">
        <v>52</v>
      </c>
      <c r="AT260" s="2" t="s">
        <v>53</v>
      </c>
      <c r="AU260" s="2" t="s">
        <v>52</v>
      </c>
    </row>
    <row r="261" spans="1:47" ht="22.5" hidden="1" customHeight="1" x14ac:dyDescent="0.25">
      <c r="A261" s="18" t="s">
        <v>3012</v>
      </c>
      <c r="B261" s="2" t="s">
        <v>3013</v>
      </c>
      <c r="C261" s="2" t="s">
        <v>2247</v>
      </c>
      <c r="D261" s="2" t="s">
        <v>2974</v>
      </c>
      <c r="E261" s="2" t="s">
        <v>52</v>
      </c>
      <c r="F261" s="19">
        <v>0</v>
      </c>
      <c r="G261" s="19">
        <v>70.81</v>
      </c>
      <c r="H261" s="19">
        <v>26.1</v>
      </c>
      <c r="I261" s="19">
        <v>-14</v>
      </c>
      <c r="J261" s="19">
        <v>-26.1</v>
      </c>
      <c r="K261" s="19">
        <v>-56.81</v>
      </c>
      <c r="L261" s="19">
        <v>0</v>
      </c>
      <c r="M261" s="2" t="s">
        <v>54</v>
      </c>
      <c r="N261" s="2" t="s">
        <v>343</v>
      </c>
      <c r="O261" s="2" t="s">
        <v>344</v>
      </c>
      <c r="P261" s="2" t="s">
        <v>57</v>
      </c>
      <c r="Q261" s="2" t="s">
        <v>345</v>
      </c>
      <c r="R261" s="2" t="s">
        <v>54</v>
      </c>
      <c r="S261" s="19">
        <v>70.81</v>
      </c>
      <c r="T261" s="19" t="s">
        <v>59</v>
      </c>
      <c r="U261" s="2" t="s">
        <v>2975</v>
      </c>
      <c r="V261" s="2" t="s">
        <v>54</v>
      </c>
      <c r="W261" s="2" t="s">
        <v>54</v>
      </c>
      <c r="X261" s="2" t="s">
        <v>54</v>
      </c>
      <c r="Y261" s="2" t="s">
        <v>54</v>
      </c>
      <c r="Z261" s="2" t="s">
        <v>3014</v>
      </c>
      <c r="AA261" s="2" t="s">
        <v>3015</v>
      </c>
      <c r="AB261" s="2" t="s">
        <v>54</v>
      </c>
      <c r="AC261" s="2" t="s">
        <v>3016</v>
      </c>
      <c r="AD261" s="2" t="s">
        <v>187</v>
      </c>
      <c r="AE261" s="2" t="s">
        <v>3017</v>
      </c>
      <c r="AF261" s="2" t="s">
        <v>70</v>
      </c>
      <c r="AG261" s="2" t="s">
        <v>109</v>
      </c>
      <c r="AH261" s="2" t="s">
        <v>54</v>
      </c>
      <c r="AI261" s="2" t="s">
        <v>54</v>
      </c>
      <c r="AJ261" s="2" t="s">
        <v>95</v>
      </c>
      <c r="AK261" s="2" t="s">
        <v>3018</v>
      </c>
      <c r="AL261" s="2" t="s">
        <v>54</v>
      </c>
      <c r="AM261" s="2" t="s">
        <v>54</v>
      </c>
      <c r="AN261" s="2" t="s">
        <v>54</v>
      </c>
      <c r="AO261" s="2" t="s">
        <v>54</v>
      </c>
      <c r="AP261" s="2" t="s">
        <v>54</v>
      </c>
      <c r="AQ261" s="2" t="s">
        <v>54</v>
      </c>
      <c r="AR261" s="2" t="s">
        <v>54</v>
      </c>
      <c r="AS261" s="2" t="s">
        <v>52</v>
      </c>
      <c r="AT261" s="2" t="s">
        <v>53</v>
      </c>
      <c r="AU261" s="2" t="s">
        <v>52</v>
      </c>
    </row>
    <row r="262" spans="1:47" ht="22.5" hidden="1" customHeight="1" x14ac:dyDescent="0.25">
      <c r="A262" s="18" t="s">
        <v>3019</v>
      </c>
      <c r="B262" s="2" t="s">
        <v>3020</v>
      </c>
      <c r="C262" s="2" t="s">
        <v>50</v>
      </c>
      <c r="D262" s="2" t="s">
        <v>1409</v>
      </c>
      <c r="E262" s="2" t="s">
        <v>52</v>
      </c>
      <c r="F262" s="19">
        <v>1</v>
      </c>
      <c r="G262" s="19">
        <v>43.21</v>
      </c>
      <c r="H262" s="19">
        <v>8.91</v>
      </c>
      <c r="I262" s="19">
        <v>-10.69</v>
      </c>
      <c r="J262" s="19">
        <v>-8.91</v>
      </c>
      <c r="K262" s="19" t="s">
        <v>53</v>
      </c>
      <c r="L262" s="19">
        <v>32.520000000000003</v>
      </c>
      <c r="M262" s="2" t="s">
        <v>99</v>
      </c>
      <c r="N262" s="2" t="s">
        <v>3021</v>
      </c>
      <c r="O262" s="2" t="s">
        <v>3022</v>
      </c>
      <c r="P262" s="2" t="s">
        <v>57</v>
      </c>
      <c r="Q262" s="2" t="s">
        <v>3023</v>
      </c>
      <c r="R262" s="2" t="s">
        <v>54</v>
      </c>
      <c r="S262" s="19">
        <v>43.21</v>
      </c>
      <c r="T262" s="19" t="s">
        <v>59</v>
      </c>
      <c r="U262" s="2" t="s">
        <v>83</v>
      </c>
      <c r="V262" s="2" t="s">
        <v>3024</v>
      </c>
      <c r="W262" s="2" t="s">
        <v>3025</v>
      </c>
      <c r="X262" s="2" t="s">
        <v>3026</v>
      </c>
      <c r="Y262" s="2" t="s">
        <v>54</v>
      </c>
      <c r="Z262" s="2" t="s">
        <v>3024</v>
      </c>
      <c r="AA262" s="2" t="s">
        <v>3027</v>
      </c>
      <c r="AB262" s="2" t="s">
        <v>3028</v>
      </c>
      <c r="AC262" s="2" t="s">
        <v>3029</v>
      </c>
      <c r="AD262" s="2" t="s">
        <v>68</v>
      </c>
      <c r="AE262" s="2" t="s">
        <v>3030</v>
      </c>
      <c r="AF262" s="2" t="s">
        <v>70</v>
      </c>
      <c r="AG262" s="2" t="s">
        <v>92</v>
      </c>
      <c r="AH262" s="2" t="s">
        <v>3031</v>
      </c>
      <c r="AI262" s="2" t="s">
        <v>3032</v>
      </c>
      <c r="AJ262" s="2" t="s">
        <v>95</v>
      </c>
      <c r="AK262" s="2" t="s">
        <v>3033</v>
      </c>
      <c r="AL262" s="2" t="s">
        <v>54</v>
      </c>
      <c r="AM262" s="2" t="s">
        <v>54</v>
      </c>
      <c r="AN262" s="2" t="s">
        <v>54</v>
      </c>
      <c r="AO262" s="2" t="s">
        <v>54</v>
      </c>
      <c r="AP262" s="2" t="s">
        <v>54</v>
      </c>
      <c r="AQ262" s="2" t="s">
        <v>54</v>
      </c>
      <c r="AR262" s="2" t="s">
        <v>54</v>
      </c>
      <c r="AS262" s="2" t="s">
        <v>52</v>
      </c>
      <c r="AT262" s="2" t="s">
        <v>53</v>
      </c>
      <c r="AU262" s="2" t="s">
        <v>52</v>
      </c>
    </row>
    <row r="263" spans="1:47" ht="22.5" hidden="1" customHeight="1" x14ac:dyDescent="0.25">
      <c r="A263" s="18" t="s">
        <v>3034</v>
      </c>
      <c r="B263" s="2" t="s">
        <v>3035</v>
      </c>
      <c r="C263" s="2" t="s">
        <v>50</v>
      </c>
      <c r="D263" s="2" t="s">
        <v>51</v>
      </c>
      <c r="E263" s="2" t="s">
        <v>52</v>
      </c>
      <c r="F263" s="19">
        <v>1</v>
      </c>
      <c r="G263" s="19">
        <v>246.19</v>
      </c>
      <c r="H263" s="19" t="s">
        <v>53</v>
      </c>
      <c r="I263" s="19">
        <v>-29.54</v>
      </c>
      <c r="J263" s="19">
        <v>-38.950000000000003</v>
      </c>
      <c r="K263" s="19" t="s">
        <v>53</v>
      </c>
      <c r="L263" s="19">
        <v>177.7</v>
      </c>
      <c r="M263" s="2" t="s">
        <v>54</v>
      </c>
      <c r="N263" s="2" t="s">
        <v>131</v>
      </c>
      <c r="O263" s="2" t="s">
        <v>3036</v>
      </c>
      <c r="P263" s="2" t="s">
        <v>57</v>
      </c>
      <c r="Q263" s="2" t="s">
        <v>3037</v>
      </c>
      <c r="R263" s="2" t="s">
        <v>54</v>
      </c>
      <c r="S263" s="19">
        <v>246.19</v>
      </c>
      <c r="T263" s="19" t="s">
        <v>59</v>
      </c>
      <c r="U263" s="2" t="s">
        <v>83</v>
      </c>
      <c r="V263" s="2" t="s">
        <v>3038</v>
      </c>
      <c r="W263" s="2" t="s">
        <v>3039</v>
      </c>
      <c r="X263" s="2" t="s">
        <v>3040</v>
      </c>
      <c r="Y263" s="2" t="s">
        <v>54</v>
      </c>
      <c r="Z263" s="2" t="s">
        <v>3038</v>
      </c>
      <c r="AA263" s="2" t="s">
        <v>3041</v>
      </c>
      <c r="AB263" s="2" t="s">
        <v>3042</v>
      </c>
      <c r="AC263" s="2" t="s">
        <v>508</v>
      </c>
      <c r="AD263" s="2" t="s">
        <v>509</v>
      </c>
      <c r="AE263" s="2" t="s">
        <v>3043</v>
      </c>
      <c r="AF263" s="2" t="s">
        <v>70</v>
      </c>
      <c r="AG263" s="2" t="s">
        <v>92</v>
      </c>
      <c r="AH263" s="2" t="s">
        <v>2837</v>
      </c>
      <c r="AI263" s="2" t="s">
        <v>215</v>
      </c>
      <c r="AJ263" s="2" t="s">
        <v>95</v>
      </c>
      <c r="AK263" s="2" t="s">
        <v>3044</v>
      </c>
      <c r="AL263" s="2" t="s">
        <v>54</v>
      </c>
      <c r="AM263" s="2" t="s">
        <v>54</v>
      </c>
      <c r="AN263" s="2" t="s">
        <v>54</v>
      </c>
      <c r="AO263" s="2" t="s">
        <v>54</v>
      </c>
      <c r="AP263" s="2" t="s">
        <v>54</v>
      </c>
      <c r="AQ263" s="2" t="s">
        <v>54</v>
      </c>
      <c r="AR263" s="2" t="s">
        <v>54</v>
      </c>
      <c r="AS263" s="2" t="s">
        <v>52</v>
      </c>
      <c r="AT263" s="2" t="s">
        <v>53</v>
      </c>
      <c r="AU263" s="2" t="s">
        <v>52</v>
      </c>
    </row>
    <row r="264" spans="1:47" ht="22.5" hidden="1" customHeight="1" x14ac:dyDescent="0.25">
      <c r="A264" s="18" t="s">
        <v>3045</v>
      </c>
      <c r="B264" s="2" t="s">
        <v>3035</v>
      </c>
      <c r="C264" s="2" t="s">
        <v>851</v>
      </c>
      <c r="D264" s="2" t="s">
        <v>852</v>
      </c>
      <c r="E264" s="2" t="s">
        <v>99</v>
      </c>
      <c r="F264" s="19">
        <v>0</v>
      </c>
      <c r="G264" s="19">
        <v>237.9</v>
      </c>
      <c r="H264" s="19" t="s">
        <v>53</v>
      </c>
      <c r="I264" s="19">
        <v>-40.44</v>
      </c>
      <c r="J264" s="19">
        <v>-26.45</v>
      </c>
      <c r="K264" s="19" t="s">
        <v>53</v>
      </c>
      <c r="L264" s="19">
        <v>171.01</v>
      </c>
      <c r="M264" s="2" t="s">
        <v>54</v>
      </c>
      <c r="N264" s="2" t="s">
        <v>3046</v>
      </c>
      <c r="O264" s="2" t="s">
        <v>3047</v>
      </c>
      <c r="P264" s="2" t="s">
        <v>57</v>
      </c>
      <c r="Q264" s="2" t="s">
        <v>3048</v>
      </c>
      <c r="R264" s="2" t="s">
        <v>54</v>
      </c>
      <c r="S264" s="19">
        <v>237.9</v>
      </c>
      <c r="T264" s="19" t="s">
        <v>82</v>
      </c>
      <c r="U264" s="2" t="s">
        <v>83</v>
      </c>
      <c r="V264" s="2" t="s">
        <v>3049</v>
      </c>
      <c r="W264" s="2" t="s">
        <v>3050</v>
      </c>
      <c r="X264" s="2" t="s">
        <v>3051</v>
      </c>
      <c r="Y264" s="2" t="s">
        <v>54</v>
      </c>
      <c r="Z264" s="2" t="s">
        <v>3049</v>
      </c>
      <c r="AA264" s="2" t="s">
        <v>3052</v>
      </c>
      <c r="AB264" s="2" t="s">
        <v>857</v>
      </c>
      <c r="AC264" s="2" t="s">
        <v>68</v>
      </c>
      <c r="AD264" s="2" t="s">
        <v>68</v>
      </c>
      <c r="AE264" s="2" t="s">
        <v>858</v>
      </c>
      <c r="AF264" s="2" t="s">
        <v>70</v>
      </c>
      <c r="AG264" s="2" t="s">
        <v>92</v>
      </c>
      <c r="AH264" s="2" t="s">
        <v>54</v>
      </c>
      <c r="AI264" s="2" t="s">
        <v>54</v>
      </c>
      <c r="AJ264" s="2" t="s">
        <v>95</v>
      </c>
      <c r="AK264" s="2" t="s">
        <v>54</v>
      </c>
      <c r="AL264" s="2" t="s">
        <v>54</v>
      </c>
      <c r="AM264" s="2" t="s">
        <v>54</v>
      </c>
      <c r="AN264" s="2" t="s">
        <v>54</v>
      </c>
      <c r="AO264" s="2" t="s">
        <v>54</v>
      </c>
      <c r="AP264" s="2" t="s">
        <v>54</v>
      </c>
      <c r="AQ264" s="2" t="s">
        <v>54</v>
      </c>
      <c r="AR264" s="2" t="s">
        <v>54</v>
      </c>
      <c r="AS264" s="123" t="s">
        <v>99</v>
      </c>
      <c r="AT264" s="2" t="s">
        <v>53</v>
      </c>
      <c r="AU264" s="2" t="s">
        <v>52</v>
      </c>
    </row>
    <row r="265" spans="1:47" ht="22.5" hidden="1" customHeight="1" x14ac:dyDescent="0.25">
      <c r="A265" s="18" t="s">
        <v>3053</v>
      </c>
      <c r="B265" s="2" t="s">
        <v>3054</v>
      </c>
      <c r="C265" s="2" t="s">
        <v>50</v>
      </c>
      <c r="D265" s="2" t="s">
        <v>51</v>
      </c>
      <c r="E265" s="2" t="s">
        <v>52</v>
      </c>
      <c r="F265" s="19">
        <v>1</v>
      </c>
      <c r="G265" s="19">
        <v>99</v>
      </c>
      <c r="H265" s="19" t="s">
        <v>53</v>
      </c>
      <c r="I265" s="19">
        <v>-16.829999999999998</v>
      </c>
      <c r="J265" s="19">
        <v>-20.45</v>
      </c>
      <c r="K265" s="19" t="s">
        <v>53</v>
      </c>
      <c r="L265" s="19">
        <v>61.72</v>
      </c>
      <c r="M265" s="2" t="s">
        <v>99</v>
      </c>
      <c r="N265" s="2" t="s">
        <v>952</v>
      </c>
      <c r="O265" s="2" t="s">
        <v>3055</v>
      </c>
      <c r="P265" s="2" t="s">
        <v>57</v>
      </c>
      <c r="Q265" s="2" t="s">
        <v>3056</v>
      </c>
      <c r="R265" s="2" t="s">
        <v>54</v>
      </c>
      <c r="S265" s="19">
        <v>99</v>
      </c>
      <c r="T265" s="19" t="s">
        <v>82</v>
      </c>
      <c r="U265" s="2" t="s">
        <v>60</v>
      </c>
      <c r="V265" s="2" t="s">
        <v>54</v>
      </c>
      <c r="W265" s="2" t="s">
        <v>54</v>
      </c>
      <c r="X265" s="2" t="s">
        <v>54</v>
      </c>
      <c r="Y265" s="2" t="s">
        <v>54</v>
      </c>
      <c r="Z265" s="2" t="s">
        <v>3057</v>
      </c>
      <c r="AA265" s="2" t="s">
        <v>3058</v>
      </c>
      <c r="AB265" s="2" t="s">
        <v>3059</v>
      </c>
      <c r="AC265" s="2" t="s">
        <v>3060</v>
      </c>
      <c r="AD265" s="2" t="s">
        <v>187</v>
      </c>
      <c r="AE265" s="2" t="s">
        <v>3061</v>
      </c>
      <c r="AF265" s="2" t="s">
        <v>70</v>
      </c>
      <c r="AG265" s="2" t="s">
        <v>109</v>
      </c>
      <c r="AH265" s="2" t="s">
        <v>2769</v>
      </c>
      <c r="AI265" s="2" t="s">
        <v>3062</v>
      </c>
      <c r="AJ265" s="2" t="s">
        <v>95</v>
      </c>
      <c r="AK265" s="2" t="s">
        <v>3063</v>
      </c>
      <c r="AL265" s="2" t="s">
        <v>54</v>
      </c>
      <c r="AM265" s="2" t="s">
        <v>54</v>
      </c>
      <c r="AN265" s="2" t="s">
        <v>54</v>
      </c>
      <c r="AO265" s="2" t="s">
        <v>54</v>
      </c>
      <c r="AP265" s="2" t="s">
        <v>54</v>
      </c>
      <c r="AQ265" s="2" t="s">
        <v>54</v>
      </c>
      <c r="AR265" s="2" t="s">
        <v>54</v>
      </c>
      <c r="AS265" s="2" t="s">
        <v>52</v>
      </c>
      <c r="AT265" s="2" t="s">
        <v>53</v>
      </c>
      <c r="AU265" s="2" t="s">
        <v>52</v>
      </c>
    </row>
    <row r="266" spans="1:47" ht="22.5" hidden="1" customHeight="1" x14ac:dyDescent="0.25">
      <c r="A266" s="18" t="s">
        <v>3064</v>
      </c>
      <c r="B266" s="2" t="s">
        <v>3065</v>
      </c>
      <c r="C266" s="2" t="s">
        <v>50</v>
      </c>
      <c r="D266" s="2" t="s">
        <v>51</v>
      </c>
      <c r="E266" s="2" t="s">
        <v>52</v>
      </c>
      <c r="F266" s="19">
        <v>1</v>
      </c>
      <c r="G266" s="19">
        <v>58.5</v>
      </c>
      <c r="H266" s="19">
        <v>25.92</v>
      </c>
      <c r="I266" s="19">
        <v>-15.44</v>
      </c>
      <c r="J266" s="19">
        <v>-25.92</v>
      </c>
      <c r="K266" s="19" t="s">
        <v>53</v>
      </c>
      <c r="L266" s="19">
        <v>43.06</v>
      </c>
      <c r="M266" s="2" t="s">
        <v>99</v>
      </c>
      <c r="N266" s="2" t="s">
        <v>115</v>
      </c>
      <c r="O266" s="2" t="s">
        <v>116</v>
      </c>
      <c r="P266" s="2" t="s">
        <v>57</v>
      </c>
      <c r="Q266" s="2" t="s">
        <v>117</v>
      </c>
      <c r="R266" s="2" t="s">
        <v>54</v>
      </c>
      <c r="S266" s="19">
        <v>58.5</v>
      </c>
      <c r="T266" s="19" t="s">
        <v>82</v>
      </c>
      <c r="U266" s="2" t="s">
        <v>60</v>
      </c>
      <c r="V266" s="2" t="s">
        <v>54</v>
      </c>
      <c r="W266" s="2" t="s">
        <v>54</v>
      </c>
      <c r="X266" s="2" t="s">
        <v>54</v>
      </c>
      <c r="Y266" s="2" t="s">
        <v>54</v>
      </c>
      <c r="Z266" s="2" t="s">
        <v>3066</v>
      </c>
      <c r="AA266" s="2" t="s">
        <v>3067</v>
      </c>
      <c r="AB266" s="2" t="s">
        <v>3068</v>
      </c>
      <c r="AC266" s="2" t="s">
        <v>3069</v>
      </c>
      <c r="AD266" s="2" t="s">
        <v>122</v>
      </c>
      <c r="AE266" s="2" t="s">
        <v>3070</v>
      </c>
      <c r="AF266" s="2" t="s">
        <v>70</v>
      </c>
      <c r="AG266" s="2" t="s">
        <v>109</v>
      </c>
      <c r="AH266" s="2" t="s">
        <v>3071</v>
      </c>
      <c r="AI266" s="2" t="s">
        <v>3072</v>
      </c>
      <c r="AJ266" s="2" t="s">
        <v>95</v>
      </c>
      <c r="AK266" s="2" t="s">
        <v>3073</v>
      </c>
      <c r="AL266" s="2" t="s">
        <v>54</v>
      </c>
      <c r="AM266" s="2" t="s">
        <v>54</v>
      </c>
      <c r="AN266" s="2" t="s">
        <v>54</v>
      </c>
      <c r="AO266" s="2" t="s">
        <v>54</v>
      </c>
      <c r="AP266" s="2" t="s">
        <v>54</v>
      </c>
      <c r="AQ266" s="2" t="s">
        <v>54</v>
      </c>
      <c r="AR266" s="2" t="s">
        <v>54</v>
      </c>
      <c r="AS266" s="2" t="s">
        <v>52</v>
      </c>
      <c r="AT266" s="2" t="s">
        <v>53</v>
      </c>
      <c r="AU266" s="2" t="s">
        <v>52</v>
      </c>
    </row>
    <row r="267" spans="1:47" ht="22.5" hidden="1" customHeight="1" x14ac:dyDescent="0.25">
      <c r="A267" s="18" t="s">
        <v>3074</v>
      </c>
      <c r="B267" s="2" t="s">
        <v>3075</v>
      </c>
      <c r="C267" s="2" t="s">
        <v>50</v>
      </c>
      <c r="D267" s="2" t="s">
        <v>1409</v>
      </c>
      <c r="E267" s="2" t="s">
        <v>52</v>
      </c>
      <c r="F267" s="19">
        <v>1</v>
      </c>
      <c r="G267" s="19">
        <v>33.39</v>
      </c>
      <c r="H267" s="19">
        <v>9.9</v>
      </c>
      <c r="I267" s="19">
        <v>-11.18</v>
      </c>
      <c r="J267" s="19">
        <v>-9.9</v>
      </c>
      <c r="K267" s="19" t="s">
        <v>53</v>
      </c>
      <c r="L267" s="19">
        <v>22.21</v>
      </c>
      <c r="M267" s="2" t="s">
        <v>99</v>
      </c>
      <c r="N267" s="2" t="s">
        <v>194</v>
      </c>
      <c r="O267" s="2" t="s">
        <v>195</v>
      </c>
      <c r="P267" s="2" t="s">
        <v>57</v>
      </c>
      <c r="Q267" s="2" t="s">
        <v>196</v>
      </c>
      <c r="R267" s="2" t="s">
        <v>54</v>
      </c>
      <c r="S267" s="19">
        <v>33.39</v>
      </c>
      <c r="T267" s="19" t="s">
        <v>82</v>
      </c>
      <c r="U267" s="2" t="s">
        <v>60</v>
      </c>
      <c r="V267" s="2" t="s">
        <v>54</v>
      </c>
      <c r="W267" s="2" t="s">
        <v>54</v>
      </c>
      <c r="X267" s="2" t="s">
        <v>54</v>
      </c>
      <c r="Y267" s="2" t="s">
        <v>54</v>
      </c>
      <c r="Z267" s="2" t="s">
        <v>3076</v>
      </c>
      <c r="AA267" s="2" t="s">
        <v>3077</v>
      </c>
      <c r="AB267" s="2" t="s">
        <v>3078</v>
      </c>
      <c r="AC267" s="2" t="s">
        <v>3079</v>
      </c>
      <c r="AD267" s="2" t="s">
        <v>187</v>
      </c>
      <c r="AE267" s="2" t="s">
        <v>3080</v>
      </c>
      <c r="AF267" s="2" t="s">
        <v>70</v>
      </c>
      <c r="AG267" s="2" t="s">
        <v>109</v>
      </c>
      <c r="AH267" s="2" t="s">
        <v>3081</v>
      </c>
      <c r="AI267" s="2" t="s">
        <v>3082</v>
      </c>
      <c r="AJ267" s="2" t="s">
        <v>95</v>
      </c>
      <c r="AK267" s="2" t="s">
        <v>3083</v>
      </c>
      <c r="AL267" s="2" t="s">
        <v>54</v>
      </c>
      <c r="AM267" s="2" t="s">
        <v>54</v>
      </c>
      <c r="AN267" s="2" t="s">
        <v>54</v>
      </c>
      <c r="AO267" s="2" t="s">
        <v>54</v>
      </c>
      <c r="AP267" s="2" t="s">
        <v>54</v>
      </c>
      <c r="AQ267" s="2" t="s">
        <v>54</v>
      </c>
      <c r="AR267" s="2" t="s">
        <v>54</v>
      </c>
      <c r="AS267" s="2" t="s">
        <v>52</v>
      </c>
      <c r="AT267" s="2" t="s">
        <v>53</v>
      </c>
      <c r="AU267" s="2" t="s">
        <v>52</v>
      </c>
    </row>
    <row r="268" spans="1:47" ht="22.5" hidden="1" customHeight="1" x14ac:dyDescent="0.25">
      <c r="A268" s="18" t="s">
        <v>3084</v>
      </c>
      <c r="B268" s="2" t="s">
        <v>3085</v>
      </c>
      <c r="C268" s="2" t="s">
        <v>50</v>
      </c>
      <c r="D268" s="2" t="s">
        <v>1409</v>
      </c>
      <c r="E268" s="2" t="s">
        <v>52</v>
      </c>
      <c r="F268" s="19">
        <v>1</v>
      </c>
      <c r="G268" s="19">
        <v>51.15</v>
      </c>
      <c r="H268" s="19">
        <v>27.4</v>
      </c>
      <c r="I268" s="19">
        <v>-14.2</v>
      </c>
      <c r="J268" s="19">
        <v>-27.4</v>
      </c>
      <c r="K268" s="19" t="s">
        <v>53</v>
      </c>
      <c r="L268" s="19">
        <v>36.950000000000003</v>
      </c>
      <c r="M268" s="2" t="s">
        <v>54</v>
      </c>
      <c r="N268" s="2" t="s">
        <v>2485</v>
      </c>
      <c r="O268" s="2" t="s">
        <v>2486</v>
      </c>
      <c r="P268" s="2" t="s">
        <v>57</v>
      </c>
      <c r="Q268" s="2" t="s">
        <v>2487</v>
      </c>
      <c r="R268" s="2" t="s">
        <v>54</v>
      </c>
      <c r="S268" s="19">
        <v>51.15</v>
      </c>
      <c r="T268" s="19" t="s">
        <v>82</v>
      </c>
      <c r="U268" s="2" t="s">
        <v>60</v>
      </c>
      <c r="V268" s="2" t="s">
        <v>54</v>
      </c>
      <c r="W268" s="2" t="s">
        <v>54</v>
      </c>
      <c r="X268" s="2" t="s">
        <v>54</v>
      </c>
      <c r="Y268" s="2" t="s">
        <v>54</v>
      </c>
      <c r="Z268" s="2" t="s">
        <v>3086</v>
      </c>
      <c r="AA268" s="2" t="s">
        <v>3087</v>
      </c>
      <c r="AB268" s="2" t="s">
        <v>3088</v>
      </c>
      <c r="AC268" s="2" t="s">
        <v>1158</v>
      </c>
      <c r="AD268" s="2" t="s">
        <v>173</v>
      </c>
      <c r="AE268" s="2" t="s">
        <v>3089</v>
      </c>
      <c r="AF268" s="2" t="s">
        <v>70</v>
      </c>
      <c r="AG268" s="2" t="s">
        <v>109</v>
      </c>
      <c r="AH268" s="2" t="s">
        <v>3090</v>
      </c>
      <c r="AI268" s="2" t="s">
        <v>1624</v>
      </c>
      <c r="AJ268" s="2" t="s">
        <v>95</v>
      </c>
      <c r="AK268" s="2" t="s">
        <v>3091</v>
      </c>
      <c r="AL268" s="2" t="s">
        <v>54</v>
      </c>
      <c r="AM268" s="2" t="s">
        <v>54</v>
      </c>
      <c r="AN268" s="2" t="s">
        <v>54</v>
      </c>
      <c r="AO268" s="2" t="s">
        <v>54</v>
      </c>
      <c r="AP268" s="2" t="s">
        <v>54</v>
      </c>
      <c r="AQ268" s="2" t="s">
        <v>54</v>
      </c>
      <c r="AR268" s="2" t="s">
        <v>54</v>
      </c>
      <c r="AS268" s="2" t="s">
        <v>52</v>
      </c>
      <c r="AT268" s="2" t="s">
        <v>53</v>
      </c>
      <c r="AU268" s="2" t="s">
        <v>52</v>
      </c>
    </row>
    <row r="269" spans="1:47" ht="22.5" hidden="1" customHeight="1" x14ac:dyDescent="0.25">
      <c r="A269" s="18" t="s">
        <v>3092</v>
      </c>
      <c r="B269" s="2" t="s">
        <v>3093</v>
      </c>
      <c r="C269" s="2" t="s">
        <v>50</v>
      </c>
      <c r="D269" s="2" t="s">
        <v>145</v>
      </c>
      <c r="E269" s="2" t="s">
        <v>99</v>
      </c>
      <c r="F269" s="19">
        <v>1</v>
      </c>
      <c r="G269" s="19">
        <v>189.99</v>
      </c>
      <c r="H269" s="19" t="s">
        <v>53</v>
      </c>
      <c r="I269" s="19">
        <v>-22.8</v>
      </c>
      <c r="J269" s="19">
        <v>-20.45</v>
      </c>
      <c r="K269" s="19" t="s">
        <v>53</v>
      </c>
      <c r="L269" s="19">
        <v>146.74</v>
      </c>
      <c r="M269" s="2" t="s">
        <v>99</v>
      </c>
      <c r="N269" s="2" t="s">
        <v>3094</v>
      </c>
      <c r="O269" s="2" t="s">
        <v>3095</v>
      </c>
      <c r="P269" s="2" t="s">
        <v>57</v>
      </c>
      <c r="Q269" s="2" t="s">
        <v>3096</v>
      </c>
      <c r="R269" s="2" t="s">
        <v>54</v>
      </c>
      <c r="S269" s="19">
        <v>189.99</v>
      </c>
      <c r="T269" s="19" t="s">
        <v>59</v>
      </c>
      <c r="U269" s="2" t="s">
        <v>83</v>
      </c>
      <c r="V269" s="2" t="s">
        <v>3097</v>
      </c>
      <c r="W269" s="2" t="s">
        <v>3098</v>
      </c>
      <c r="X269" s="2" t="s">
        <v>3099</v>
      </c>
      <c r="Y269" s="2" t="s">
        <v>54</v>
      </c>
      <c r="Z269" s="2" t="s">
        <v>3097</v>
      </c>
      <c r="AA269" s="2" t="s">
        <v>3100</v>
      </c>
      <c r="AB269" s="2" t="s">
        <v>3101</v>
      </c>
      <c r="AC269" s="2" t="s">
        <v>3102</v>
      </c>
      <c r="AD269" s="2" t="s">
        <v>90</v>
      </c>
      <c r="AE269" s="2" t="s">
        <v>3103</v>
      </c>
      <c r="AF269" s="2" t="s">
        <v>70</v>
      </c>
      <c r="AG269" s="2" t="s">
        <v>92</v>
      </c>
      <c r="AH269" s="2" t="s">
        <v>3104</v>
      </c>
      <c r="AI269" s="2" t="s">
        <v>3105</v>
      </c>
      <c r="AJ269" s="2" t="s">
        <v>95</v>
      </c>
      <c r="AK269" s="2" t="s">
        <v>3106</v>
      </c>
      <c r="AL269" s="2" t="s">
        <v>54</v>
      </c>
      <c r="AM269" s="2" t="s">
        <v>54</v>
      </c>
      <c r="AN269" s="2" t="s">
        <v>54</v>
      </c>
      <c r="AO269" s="2" t="s">
        <v>54</v>
      </c>
      <c r="AP269" s="2" t="s">
        <v>54</v>
      </c>
      <c r="AQ269" s="2" t="s">
        <v>54</v>
      </c>
      <c r="AR269" s="2" t="s">
        <v>54</v>
      </c>
      <c r="AS269" s="2" t="s">
        <v>52</v>
      </c>
      <c r="AT269" s="2" t="s">
        <v>53</v>
      </c>
      <c r="AU269" s="2" t="s">
        <v>52</v>
      </c>
    </row>
    <row r="270" spans="1:47" ht="22.5" hidden="1" customHeight="1" x14ac:dyDescent="0.25">
      <c r="A270" s="18" t="s">
        <v>3107</v>
      </c>
      <c r="B270" s="2" t="s">
        <v>3108</v>
      </c>
      <c r="C270" s="2" t="s">
        <v>50</v>
      </c>
      <c r="D270" s="2" t="s">
        <v>1409</v>
      </c>
      <c r="E270" s="2" t="s">
        <v>52</v>
      </c>
      <c r="F270" s="19">
        <v>1</v>
      </c>
      <c r="G270" s="19">
        <v>152.99</v>
      </c>
      <c r="H270" s="19" t="s">
        <v>53</v>
      </c>
      <c r="I270" s="19">
        <v>-20.91</v>
      </c>
      <c r="J270" s="19">
        <v>-20.45</v>
      </c>
      <c r="K270" s="19" t="s">
        <v>53</v>
      </c>
      <c r="L270" s="19">
        <v>111.63</v>
      </c>
      <c r="M270" s="2" t="s">
        <v>54</v>
      </c>
      <c r="N270" s="2" t="s">
        <v>365</v>
      </c>
      <c r="O270" s="2" t="s">
        <v>366</v>
      </c>
      <c r="P270" s="2" t="s">
        <v>57</v>
      </c>
      <c r="Q270" s="2" t="s">
        <v>367</v>
      </c>
      <c r="R270" s="2" t="s">
        <v>54</v>
      </c>
      <c r="S270" s="19">
        <v>152.99</v>
      </c>
      <c r="T270" s="19" t="s">
        <v>82</v>
      </c>
      <c r="U270" s="2" t="s">
        <v>60</v>
      </c>
      <c r="V270" s="2" t="s">
        <v>54</v>
      </c>
      <c r="W270" s="2" t="s">
        <v>54</v>
      </c>
      <c r="X270" s="2" t="s">
        <v>54</v>
      </c>
      <c r="Y270" s="2" t="s">
        <v>54</v>
      </c>
      <c r="Z270" s="2" t="s">
        <v>3109</v>
      </c>
      <c r="AA270" s="2" t="s">
        <v>3110</v>
      </c>
      <c r="AB270" s="2" t="s">
        <v>3111</v>
      </c>
      <c r="AC270" s="2" t="s">
        <v>3112</v>
      </c>
      <c r="AD270" s="2" t="s">
        <v>68</v>
      </c>
      <c r="AE270" s="2" t="s">
        <v>3113</v>
      </c>
      <c r="AF270" s="2" t="s">
        <v>70</v>
      </c>
      <c r="AG270" s="2" t="s">
        <v>109</v>
      </c>
      <c r="AH270" s="2" t="s">
        <v>3114</v>
      </c>
      <c r="AI270" s="2" t="s">
        <v>3115</v>
      </c>
      <c r="AJ270" s="2" t="s">
        <v>95</v>
      </c>
      <c r="AK270" s="2" t="s">
        <v>3116</v>
      </c>
      <c r="AL270" s="2" t="s">
        <v>54</v>
      </c>
      <c r="AM270" s="2" t="s">
        <v>54</v>
      </c>
      <c r="AN270" s="2" t="s">
        <v>54</v>
      </c>
      <c r="AO270" s="2" t="s">
        <v>54</v>
      </c>
      <c r="AP270" s="2" t="s">
        <v>54</v>
      </c>
      <c r="AQ270" s="2" t="s">
        <v>54</v>
      </c>
      <c r="AR270" s="2" t="s">
        <v>54</v>
      </c>
      <c r="AS270" s="2" t="s">
        <v>52</v>
      </c>
      <c r="AT270" s="2" t="s">
        <v>53</v>
      </c>
      <c r="AU270" s="2" t="s">
        <v>52</v>
      </c>
    </row>
    <row r="271" spans="1:47" ht="22.5" hidden="1" customHeight="1" x14ac:dyDescent="0.25">
      <c r="A271" s="18" t="s">
        <v>3117</v>
      </c>
      <c r="B271" s="2" t="s">
        <v>3118</v>
      </c>
      <c r="C271" s="2" t="s">
        <v>50</v>
      </c>
      <c r="D271" s="2" t="s">
        <v>1409</v>
      </c>
      <c r="E271" s="2" t="s">
        <v>52</v>
      </c>
      <c r="F271" s="19">
        <v>1</v>
      </c>
      <c r="G271" s="19">
        <v>51.15</v>
      </c>
      <c r="H271" s="19">
        <v>13.2</v>
      </c>
      <c r="I271" s="19">
        <v>-14.2</v>
      </c>
      <c r="J271" s="19">
        <v>-13.2</v>
      </c>
      <c r="K271" s="19" t="s">
        <v>53</v>
      </c>
      <c r="L271" s="19">
        <v>36.950000000000003</v>
      </c>
      <c r="M271" s="2" t="s">
        <v>54</v>
      </c>
      <c r="N271" s="2" t="s">
        <v>2485</v>
      </c>
      <c r="O271" s="2" t="s">
        <v>2486</v>
      </c>
      <c r="P271" s="2" t="s">
        <v>57</v>
      </c>
      <c r="Q271" s="2" t="s">
        <v>2487</v>
      </c>
      <c r="R271" s="2" t="s">
        <v>54</v>
      </c>
      <c r="S271" s="19">
        <v>51.15</v>
      </c>
      <c r="T271" s="19" t="s">
        <v>82</v>
      </c>
      <c r="U271" s="2" t="s">
        <v>60</v>
      </c>
      <c r="V271" s="2" t="s">
        <v>54</v>
      </c>
      <c r="W271" s="2" t="s">
        <v>54</v>
      </c>
      <c r="X271" s="2" t="s">
        <v>54</v>
      </c>
      <c r="Y271" s="2" t="s">
        <v>54</v>
      </c>
      <c r="Z271" s="2" t="s">
        <v>3119</v>
      </c>
      <c r="AA271" s="2" t="s">
        <v>3120</v>
      </c>
      <c r="AB271" s="2" t="s">
        <v>3121</v>
      </c>
      <c r="AC271" s="2" t="s">
        <v>2576</v>
      </c>
      <c r="AD271" s="2" t="s">
        <v>68</v>
      </c>
      <c r="AE271" s="2" t="s">
        <v>3122</v>
      </c>
      <c r="AF271" s="2" t="s">
        <v>70</v>
      </c>
      <c r="AG271" s="2" t="s">
        <v>109</v>
      </c>
      <c r="AH271" s="2" t="s">
        <v>3123</v>
      </c>
      <c r="AI271" s="2" t="s">
        <v>3124</v>
      </c>
      <c r="AJ271" s="2" t="s">
        <v>95</v>
      </c>
      <c r="AK271" s="2" t="s">
        <v>3125</v>
      </c>
      <c r="AL271" s="2" t="s">
        <v>54</v>
      </c>
      <c r="AM271" s="2" t="s">
        <v>54</v>
      </c>
      <c r="AN271" s="2" t="s">
        <v>54</v>
      </c>
      <c r="AO271" s="2" t="s">
        <v>54</v>
      </c>
      <c r="AP271" s="2" t="s">
        <v>54</v>
      </c>
      <c r="AQ271" s="2" t="s">
        <v>54</v>
      </c>
      <c r="AR271" s="2" t="s">
        <v>54</v>
      </c>
      <c r="AS271" s="2" t="s">
        <v>52</v>
      </c>
      <c r="AT271" s="2" t="s">
        <v>53</v>
      </c>
      <c r="AU271" s="2" t="s">
        <v>52</v>
      </c>
    </row>
    <row r="272" spans="1:47" ht="22.5" hidden="1" customHeight="1" x14ac:dyDescent="0.25">
      <c r="A272" s="18" t="s">
        <v>3126</v>
      </c>
      <c r="B272" s="2" t="s">
        <v>3127</v>
      </c>
      <c r="C272" s="2" t="s">
        <v>50</v>
      </c>
      <c r="D272" s="2" t="s">
        <v>1409</v>
      </c>
      <c r="E272" s="2" t="s">
        <v>52</v>
      </c>
      <c r="F272" s="19">
        <v>1</v>
      </c>
      <c r="G272" s="19">
        <v>69.75</v>
      </c>
      <c r="H272" s="19">
        <v>12.33</v>
      </c>
      <c r="I272" s="19">
        <v>-17.36</v>
      </c>
      <c r="J272" s="19">
        <v>-12.33</v>
      </c>
      <c r="K272" s="19" t="s">
        <v>53</v>
      </c>
      <c r="L272" s="19">
        <v>52.39</v>
      </c>
      <c r="M272" s="2" t="s">
        <v>54</v>
      </c>
      <c r="N272" s="2" t="s">
        <v>3128</v>
      </c>
      <c r="O272" s="2" t="s">
        <v>3129</v>
      </c>
      <c r="P272" s="2" t="s">
        <v>57</v>
      </c>
      <c r="Q272" s="2" t="s">
        <v>3130</v>
      </c>
      <c r="R272" s="2" t="s">
        <v>54</v>
      </c>
      <c r="S272" s="19">
        <v>69.75</v>
      </c>
      <c r="T272" s="19" t="s">
        <v>82</v>
      </c>
      <c r="U272" s="2" t="s">
        <v>60</v>
      </c>
      <c r="V272" s="2" t="s">
        <v>54</v>
      </c>
      <c r="W272" s="2" t="s">
        <v>54</v>
      </c>
      <c r="X272" s="2" t="s">
        <v>54</v>
      </c>
      <c r="Y272" s="2" t="s">
        <v>54</v>
      </c>
      <c r="Z272" s="2" t="s">
        <v>3131</v>
      </c>
      <c r="AA272" s="2" t="s">
        <v>3132</v>
      </c>
      <c r="AB272" s="2" t="s">
        <v>3133</v>
      </c>
      <c r="AC272" s="2" t="s">
        <v>68</v>
      </c>
      <c r="AD272" s="2" t="s">
        <v>68</v>
      </c>
      <c r="AE272" s="2" t="s">
        <v>3134</v>
      </c>
      <c r="AF272" s="2" t="s">
        <v>70</v>
      </c>
      <c r="AG272" s="2" t="s">
        <v>109</v>
      </c>
      <c r="AH272" s="2" t="s">
        <v>3135</v>
      </c>
      <c r="AI272" s="2" t="s">
        <v>3136</v>
      </c>
      <c r="AJ272" s="2" t="s">
        <v>95</v>
      </c>
      <c r="AK272" s="2" t="s">
        <v>3137</v>
      </c>
      <c r="AL272" s="2" t="s">
        <v>54</v>
      </c>
      <c r="AM272" s="2" t="s">
        <v>54</v>
      </c>
      <c r="AN272" s="2" t="s">
        <v>54</v>
      </c>
      <c r="AO272" s="2" t="s">
        <v>54</v>
      </c>
      <c r="AP272" s="2" t="s">
        <v>54</v>
      </c>
      <c r="AQ272" s="2" t="s">
        <v>54</v>
      </c>
      <c r="AR272" s="2" t="s">
        <v>54</v>
      </c>
      <c r="AS272" s="2" t="s">
        <v>52</v>
      </c>
      <c r="AT272" s="2" t="s">
        <v>53</v>
      </c>
      <c r="AU272" s="2" t="s">
        <v>52</v>
      </c>
    </row>
    <row r="273" spans="1:47" ht="22.5" hidden="1" customHeight="1" x14ac:dyDescent="0.25">
      <c r="A273" s="18" t="s">
        <v>3138</v>
      </c>
      <c r="B273" s="2" t="s">
        <v>3139</v>
      </c>
      <c r="C273" s="2" t="s">
        <v>129</v>
      </c>
      <c r="D273" s="2" t="s">
        <v>272</v>
      </c>
      <c r="E273" s="2" t="s">
        <v>52</v>
      </c>
      <c r="F273" s="19">
        <v>1</v>
      </c>
      <c r="G273" s="19">
        <v>60.45</v>
      </c>
      <c r="H273" s="19">
        <v>35.5</v>
      </c>
      <c r="I273" s="19">
        <v>-15.78</v>
      </c>
      <c r="J273" s="19">
        <v>-35.5</v>
      </c>
      <c r="K273" s="19" t="s">
        <v>53</v>
      </c>
      <c r="L273" s="19">
        <v>44.67</v>
      </c>
      <c r="M273" s="2" t="s">
        <v>54</v>
      </c>
      <c r="N273" s="2" t="s">
        <v>115</v>
      </c>
      <c r="O273" s="2" t="s">
        <v>116</v>
      </c>
      <c r="P273" s="2" t="s">
        <v>57</v>
      </c>
      <c r="Q273" s="2" t="s">
        <v>117</v>
      </c>
      <c r="R273" s="2" t="s">
        <v>54</v>
      </c>
      <c r="S273" s="19">
        <v>60.45</v>
      </c>
      <c r="T273" s="19" t="s">
        <v>82</v>
      </c>
      <c r="U273" s="2" t="s">
        <v>60</v>
      </c>
      <c r="V273" s="2" t="s">
        <v>54</v>
      </c>
      <c r="W273" s="2" t="s">
        <v>54</v>
      </c>
      <c r="X273" s="2" t="s">
        <v>54</v>
      </c>
      <c r="Y273" s="2" t="s">
        <v>54</v>
      </c>
      <c r="Z273" s="2" t="s">
        <v>3140</v>
      </c>
      <c r="AA273" s="2" t="s">
        <v>3141</v>
      </c>
      <c r="AB273" s="2" t="s">
        <v>3142</v>
      </c>
      <c r="AC273" s="2" t="s">
        <v>3143</v>
      </c>
      <c r="AD273" s="2" t="s">
        <v>1846</v>
      </c>
      <c r="AE273" s="2" t="s">
        <v>3144</v>
      </c>
      <c r="AF273" s="2" t="s">
        <v>70</v>
      </c>
      <c r="AG273" s="2" t="s">
        <v>109</v>
      </c>
      <c r="AH273" s="2" t="s">
        <v>2960</v>
      </c>
      <c r="AI273" s="2" t="s">
        <v>54</v>
      </c>
      <c r="AJ273" s="2" t="s">
        <v>95</v>
      </c>
      <c r="AK273" s="2" t="s">
        <v>3145</v>
      </c>
      <c r="AL273" s="2" t="s">
        <v>54</v>
      </c>
      <c r="AM273" s="2" t="s">
        <v>54</v>
      </c>
      <c r="AN273" s="2" t="s">
        <v>54</v>
      </c>
      <c r="AO273" s="2" t="s">
        <v>54</v>
      </c>
      <c r="AP273" s="2" t="s">
        <v>54</v>
      </c>
      <c r="AQ273" s="2" t="s">
        <v>54</v>
      </c>
      <c r="AR273" s="2" t="s">
        <v>54</v>
      </c>
      <c r="AS273" s="2" t="s">
        <v>52</v>
      </c>
      <c r="AT273" s="2" t="s">
        <v>53</v>
      </c>
      <c r="AU273" s="2" t="s">
        <v>52</v>
      </c>
    </row>
    <row r="274" spans="1:47" ht="22.5" hidden="1" customHeight="1" x14ac:dyDescent="0.25">
      <c r="A274" s="18" t="s">
        <v>3146</v>
      </c>
      <c r="B274" s="2" t="s">
        <v>3147</v>
      </c>
      <c r="C274" s="2" t="s">
        <v>851</v>
      </c>
      <c r="D274" s="2" t="s">
        <v>3148</v>
      </c>
      <c r="E274" s="2" t="s">
        <v>52</v>
      </c>
      <c r="F274" s="19">
        <v>0</v>
      </c>
      <c r="G274" s="19">
        <v>152.99</v>
      </c>
      <c r="H274" s="19" t="s">
        <v>53</v>
      </c>
      <c r="I274" s="19">
        <v>-20.91</v>
      </c>
      <c r="J274" s="19">
        <v>-20.45</v>
      </c>
      <c r="K274" s="19" t="s">
        <v>53</v>
      </c>
      <c r="L274" s="19">
        <v>111.63</v>
      </c>
      <c r="M274" s="2" t="s">
        <v>54</v>
      </c>
      <c r="N274" s="2" t="s">
        <v>365</v>
      </c>
      <c r="O274" s="2" t="s">
        <v>366</v>
      </c>
      <c r="P274" s="2" t="s">
        <v>57</v>
      </c>
      <c r="Q274" s="2" t="s">
        <v>367</v>
      </c>
      <c r="R274" s="2" t="s">
        <v>54</v>
      </c>
      <c r="S274" s="19">
        <v>152.99</v>
      </c>
      <c r="T274" s="19" t="s">
        <v>82</v>
      </c>
      <c r="U274" s="2" t="s">
        <v>60</v>
      </c>
      <c r="V274" s="2" t="s">
        <v>54</v>
      </c>
      <c r="W274" s="2" t="s">
        <v>54</v>
      </c>
      <c r="X274" s="2" t="s">
        <v>54</v>
      </c>
      <c r="Y274" s="2" t="s">
        <v>54</v>
      </c>
      <c r="Z274" s="2" t="s">
        <v>3149</v>
      </c>
      <c r="AA274" s="2" t="s">
        <v>3150</v>
      </c>
      <c r="AB274" s="2" t="s">
        <v>3151</v>
      </c>
      <c r="AC274" s="2" t="s">
        <v>3152</v>
      </c>
      <c r="AD274" s="2" t="s">
        <v>122</v>
      </c>
      <c r="AE274" s="2" t="s">
        <v>3153</v>
      </c>
      <c r="AF274" s="2" t="s">
        <v>70</v>
      </c>
      <c r="AG274" s="2" t="s">
        <v>109</v>
      </c>
      <c r="AH274" s="2" t="s">
        <v>3154</v>
      </c>
      <c r="AI274" s="2" t="s">
        <v>3155</v>
      </c>
      <c r="AJ274" s="2" t="s">
        <v>95</v>
      </c>
      <c r="AK274" s="2" t="s">
        <v>3156</v>
      </c>
      <c r="AL274" s="2" t="s">
        <v>54</v>
      </c>
      <c r="AM274" s="2" t="s">
        <v>54</v>
      </c>
      <c r="AN274" s="2" t="s">
        <v>54</v>
      </c>
      <c r="AO274" s="2" t="s">
        <v>54</v>
      </c>
      <c r="AP274" s="2" t="s">
        <v>54</v>
      </c>
      <c r="AQ274" s="2" t="s">
        <v>54</v>
      </c>
      <c r="AR274" s="2" t="s">
        <v>54</v>
      </c>
      <c r="AS274" s="124" t="s">
        <v>99</v>
      </c>
      <c r="AT274" s="2" t="s">
        <v>53</v>
      </c>
      <c r="AU274" s="2" t="s">
        <v>52</v>
      </c>
    </row>
    <row r="275" spans="1:47" ht="22.5" hidden="1" customHeight="1" x14ac:dyDescent="0.25">
      <c r="A275" s="18" t="s">
        <v>3157</v>
      </c>
      <c r="B275" s="2" t="s">
        <v>3158</v>
      </c>
      <c r="C275" s="2" t="s">
        <v>50</v>
      </c>
      <c r="D275" s="2" t="s">
        <v>145</v>
      </c>
      <c r="E275" s="2" t="s">
        <v>99</v>
      </c>
      <c r="F275" s="19">
        <v>1</v>
      </c>
      <c r="G275" s="19">
        <v>69.89</v>
      </c>
      <c r="H275" s="19">
        <v>25.92</v>
      </c>
      <c r="I275" s="19">
        <v>-17.38</v>
      </c>
      <c r="J275" s="19">
        <v>-25.92</v>
      </c>
      <c r="K275" s="19" t="s">
        <v>53</v>
      </c>
      <c r="L275" s="19">
        <v>52.51</v>
      </c>
      <c r="M275" s="2" t="s">
        <v>54</v>
      </c>
      <c r="N275" s="2" t="s">
        <v>3159</v>
      </c>
      <c r="O275" s="2" t="s">
        <v>3160</v>
      </c>
      <c r="P275" s="2" t="s">
        <v>57</v>
      </c>
      <c r="Q275" s="2" t="s">
        <v>3161</v>
      </c>
      <c r="R275" s="2" t="s">
        <v>54</v>
      </c>
      <c r="S275" s="19">
        <v>69.89</v>
      </c>
      <c r="T275" s="19" t="s">
        <v>82</v>
      </c>
      <c r="U275" s="2" t="s">
        <v>83</v>
      </c>
      <c r="V275" s="2" t="s">
        <v>3162</v>
      </c>
      <c r="W275" s="2" t="s">
        <v>3163</v>
      </c>
      <c r="X275" s="2" t="s">
        <v>3164</v>
      </c>
      <c r="Y275" s="2" t="s">
        <v>54</v>
      </c>
      <c r="Z275" s="2" t="s">
        <v>3162</v>
      </c>
      <c r="AA275" s="2" t="s">
        <v>3165</v>
      </c>
      <c r="AB275" s="2" t="s">
        <v>3166</v>
      </c>
      <c r="AC275" s="2" t="s">
        <v>3167</v>
      </c>
      <c r="AD275" s="2" t="s">
        <v>122</v>
      </c>
      <c r="AE275" s="2" t="s">
        <v>3168</v>
      </c>
      <c r="AF275" s="2" t="s">
        <v>70</v>
      </c>
      <c r="AG275" s="2" t="s">
        <v>92</v>
      </c>
      <c r="AH275" s="2" t="s">
        <v>3169</v>
      </c>
      <c r="AI275" s="2" t="s">
        <v>3170</v>
      </c>
      <c r="AJ275" s="2" t="s">
        <v>95</v>
      </c>
      <c r="AK275" s="2" t="s">
        <v>3171</v>
      </c>
      <c r="AL275" s="2" t="s">
        <v>54</v>
      </c>
      <c r="AM275" s="2" t="s">
        <v>54</v>
      </c>
      <c r="AN275" s="2" t="s">
        <v>54</v>
      </c>
      <c r="AO275" s="2" t="s">
        <v>54</v>
      </c>
      <c r="AP275" s="2" t="s">
        <v>54</v>
      </c>
      <c r="AQ275" s="2" t="s">
        <v>54</v>
      </c>
      <c r="AR275" s="2" t="s">
        <v>54</v>
      </c>
      <c r="AS275" s="2" t="s">
        <v>52</v>
      </c>
      <c r="AT275" s="2" t="s">
        <v>53</v>
      </c>
      <c r="AU275" s="2" t="s">
        <v>52</v>
      </c>
    </row>
    <row r="276" spans="1:47" ht="22.5" hidden="1" customHeight="1" x14ac:dyDescent="0.25">
      <c r="A276" s="24" t="s">
        <v>3172</v>
      </c>
      <c r="B276" s="25" t="s">
        <v>3173</v>
      </c>
      <c r="C276" s="26" t="s">
        <v>54</v>
      </c>
      <c r="D276" s="27" t="s">
        <v>54</v>
      </c>
      <c r="E276" s="28" t="s">
        <v>54</v>
      </c>
      <c r="F276" s="29" t="s">
        <v>53</v>
      </c>
      <c r="G276" s="30">
        <v>252.48</v>
      </c>
      <c r="H276" s="31" t="s">
        <v>53</v>
      </c>
      <c r="I276" s="32">
        <v>-39.4</v>
      </c>
      <c r="J276" s="33">
        <v>-38.950000000000003</v>
      </c>
      <c r="K276" s="34" t="s">
        <v>53</v>
      </c>
      <c r="L276" s="35">
        <v>174.13</v>
      </c>
      <c r="M276" s="36" t="s">
        <v>54</v>
      </c>
      <c r="N276" s="37" t="s">
        <v>54</v>
      </c>
      <c r="O276" s="38" t="s">
        <v>54</v>
      </c>
      <c r="P276" s="39" t="s">
        <v>54</v>
      </c>
      <c r="Q276" s="40" t="s">
        <v>54</v>
      </c>
      <c r="R276" s="41" t="s">
        <v>54</v>
      </c>
      <c r="S276" s="42" t="s">
        <v>53</v>
      </c>
      <c r="T276" s="43" t="s">
        <v>54</v>
      </c>
      <c r="U276" s="44" t="s">
        <v>83</v>
      </c>
      <c r="V276" s="45" t="s">
        <v>3174</v>
      </c>
      <c r="W276" s="46" t="s">
        <v>3175</v>
      </c>
      <c r="X276" s="47" t="s">
        <v>3176</v>
      </c>
      <c r="Y276" s="48" t="s">
        <v>54</v>
      </c>
      <c r="Z276" s="49" t="s">
        <v>3174</v>
      </c>
      <c r="AA276" s="50" t="s">
        <v>3177</v>
      </c>
      <c r="AB276" s="51" t="s">
        <v>3178</v>
      </c>
      <c r="AC276" s="52" t="s">
        <v>447</v>
      </c>
      <c r="AD276" s="53" t="s">
        <v>68</v>
      </c>
      <c r="AE276" s="54" t="s">
        <v>3179</v>
      </c>
      <c r="AF276" s="55" t="s">
        <v>70</v>
      </c>
      <c r="AG276" s="56" t="s">
        <v>92</v>
      </c>
      <c r="AH276" s="57" t="s">
        <v>2142</v>
      </c>
      <c r="AI276" s="58" t="s">
        <v>2692</v>
      </c>
      <c r="AJ276" s="59" t="s">
        <v>95</v>
      </c>
      <c r="AK276" s="60" t="s">
        <v>3180</v>
      </c>
      <c r="AL276" s="61" t="s">
        <v>54</v>
      </c>
      <c r="AM276" s="62" t="s">
        <v>54</v>
      </c>
      <c r="AN276" s="63" t="s">
        <v>54</v>
      </c>
      <c r="AO276" s="64" t="s">
        <v>54</v>
      </c>
      <c r="AP276" s="65" t="s">
        <v>54</v>
      </c>
      <c r="AQ276" s="66" t="s">
        <v>54</v>
      </c>
      <c r="AR276" s="67" t="s">
        <v>54</v>
      </c>
      <c r="AS276" s="68" t="s">
        <v>54</v>
      </c>
      <c r="AT276" s="69" t="s">
        <v>53</v>
      </c>
      <c r="AU276" s="70" t="s">
        <v>54</v>
      </c>
    </row>
    <row r="277" spans="1:47" ht="22.5" hidden="1" customHeight="1" x14ac:dyDescent="0.25">
      <c r="A277" s="71" t="s">
        <v>3181</v>
      </c>
      <c r="B277" s="72" t="s">
        <v>3173</v>
      </c>
      <c r="C277" s="73" t="s">
        <v>50</v>
      </c>
      <c r="D277" s="74" t="s">
        <v>51</v>
      </c>
      <c r="E277" s="75" t="s">
        <v>99</v>
      </c>
      <c r="F277" s="76">
        <v>1</v>
      </c>
      <c r="G277" s="77" t="s">
        <v>53</v>
      </c>
      <c r="H277" s="78" t="s">
        <v>53</v>
      </c>
      <c r="I277" s="79" t="s">
        <v>53</v>
      </c>
      <c r="J277" s="80" t="s">
        <v>53</v>
      </c>
      <c r="K277" s="81" t="s">
        <v>53</v>
      </c>
      <c r="L277" s="82" t="s">
        <v>53</v>
      </c>
      <c r="M277" s="83" t="s">
        <v>54</v>
      </c>
      <c r="N277" s="84" t="s">
        <v>559</v>
      </c>
      <c r="O277" s="85" t="s">
        <v>3182</v>
      </c>
      <c r="P277" s="86" t="s">
        <v>57</v>
      </c>
      <c r="Q277" s="87" t="s">
        <v>3183</v>
      </c>
      <c r="R277" s="88" t="s">
        <v>54</v>
      </c>
      <c r="S277" s="89">
        <v>72.069999999999993</v>
      </c>
      <c r="T277" s="90" t="s">
        <v>82</v>
      </c>
      <c r="U277" s="91" t="s">
        <v>54</v>
      </c>
      <c r="V277" s="92" t="s">
        <v>54</v>
      </c>
      <c r="W277" s="93" t="s">
        <v>54</v>
      </c>
      <c r="X277" s="94" t="s">
        <v>54</v>
      </c>
      <c r="Y277" s="95" t="s">
        <v>54</v>
      </c>
      <c r="Z277" s="96" t="s">
        <v>54</v>
      </c>
      <c r="AA277" s="97" t="s">
        <v>54</v>
      </c>
      <c r="AB277" s="98" t="s">
        <v>54</v>
      </c>
      <c r="AC277" s="99" t="s">
        <v>54</v>
      </c>
      <c r="AD277" s="100" t="s">
        <v>54</v>
      </c>
      <c r="AE277" s="101" t="s">
        <v>54</v>
      </c>
      <c r="AF277" s="102" t="s">
        <v>54</v>
      </c>
      <c r="AG277" s="103" t="s">
        <v>54</v>
      </c>
      <c r="AH277" s="104" t="s">
        <v>54</v>
      </c>
      <c r="AI277" s="105" t="s">
        <v>54</v>
      </c>
      <c r="AJ277" s="106" t="s">
        <v>54</v>
      </c>
      <c r="AK277" s="107" t="s">
        <v>54</v>
      </c>
      <c r="AL277" s="108" t="s">
        <v>54</v>
      </c>
      <c r="AM277" s="109" t="s">
        <v>54</v>
      </c>
      <c r="AN277" s="110" t="s">
        <v>54</v>
      </c>
      <c r="AO277" s="111" t="s">
        <v>54</v>
      </c>
      <c r="AP277" s="112" t="s">
        <v>54</v>
      </c>
      <c r="AQ277" s="113" t="s">
        <v>54</v>
      </c>
      <c r="AR277" s="114" t="s">
        <v>54</v>
      </c>
      <c r="AS277" s="115" t="s">
        <v>52</v>
      </c>
      <c r="AT277" s="116" t="s">
        <v>53</v>
      </c>
      <c r="AU277" s="117" t="s">
        <v>52</v>
      </c>
    </row>
    <row r="278" spans="1:47" ht="22.5" hidden="1" customHeight="1" x14ac:dyDescent="0.25">
      <c r="A278" s="71" t="s">
        <v>3184</v>
      </c>
      <c r="B278" s="72" t="s">
        <v>3173</v>
      </c>
      <c r="C278" s="73" t="s">
        <v>50</v>
      </c>
      <c r="D278" s="74" t="s">
        <v>51</v>
      </c>
      <c r="E278" s="75" t="s">
        <v>99</v>
      </c>
      <c r="F278" s="76">
        <v>1</v>
      </c>
      <c r="G278" s="77" t="s">
        <v>53</v>
      </c>
      <c r="H278" s="78" t="s">
        <v>53</v>
      </c>
      <c r="I278" s="79" t="s">
        <v>53</v>
      </c>
      <c r="J278" s="80" t="s">
        <v>53</v>
      </c>
      <c r="K278" s="81" t="s">
        <v>53</v>
      </c>
      <c r="L278" s="82" t="s">
        <v>53</v>
      </c>
      <c r="M278" s="83" t="s">
        <v>54</v>
      </c>
      <c r="N278" s="84" t="s">
        <v>1174</v>
      </c>
      <c r="O278" s="85" t="s">
        <v>2309</v>
      </c>
      <c r="P278" s="86" t="s">
        <v>57</v>
      </c>
      <c r="Q278" s="87" t="s">
        <v>2310</v>
      </c>
      <c r="R278" s="88" t="s">
        <v>54</v>
      </c>
      <c r="S278" s="89">
        <v>180.41</v>
      </c>
      <c r="T278" s="90" t="s">
        <v>59</v>
      </c>
      <c r="U278" s="91" t="s">
        <v>54</v>
      </c>
      <c r="V278" s="92" t="s">
        <v>54</v>
      </c>
      <c r="W278" s="93" t="s">
        <v>54</v>
      </c>
      <c r="X278" s="94" t="s">
        <v>54</v>
      </c>
      <c r="Y278" s="95" t="s">
        <v>54</v>
      </c>
      <c r="Z278" s="96" t="s">
        <v>54</v>
      </c>
      <c r="AA278" s="97" t="s">
        <v>54</v>
      </c>
      <c r="AB278" s="98" t="s">
        <v>54</v>
      </c>
      <c r="AC278" s="99" t="s">
        <v>54</v>
      </c>
      <c r="AD278" s="100" t="s">
        <v>54</v>
      </c>
      <c r="AE278" s="101" t="s">
        <v>54</v>
      </c>
      <c r="AF278" s="102" t="s">
        <v>54</v>
      </c>
      <c r="AG278" s="103" t="s">
        <v>54</v>
      </c>
      <c r="AH278" s="104" t="s">
        <v>54</v>
      </c>
      <c r="AI278" s="105" t="s">
        <v>54</v>
      </c>
      <c r="AJ278" s="106" t="s">
        <v>54</v>
      </c>
      <c r="AK278" s="107" t="s">
        <v>54</v>
      </c>
      <c r="AL278" s="108" t="s">
        <v>54</v>
      </c>
      <c r="AM278" s="109" t="s">
        <v>54</v>
      </c>
      <c r="AN278" s="110" t="s">
        <v>54</v>
      </c>
      <c r="AO278" s="111" t="s">
        <v>54</v>
      </c>
      <c r="AP278" s="112" t="s">
        <v>54</v>
      </c>
      <c r="AQ278" s="113" t="s">
        <v>54</v>
      </c>
      <c r="AR278" s="114" t="s">
        <v>54</v>
      </c>
      <c r="AS278" s="115" t="s">
        <v>52</v>
      </c>
      <c r="AT278" s="116" t="s">
        <v>53</v>
      </c>
      <c r="AU278" s="117" t="s">
        <v>52</v>
      </c>
    </row>
    <row r="279" spans="1:47" ht="22.5" hidden="1" customHeight="1" x14ac:dyDescent="0.25">
      <c r="A279" s="18" t="s">
        <v>3185</v>
      </c>
      <c r="B279" s="2" t="s">
        <v>3186</v>
      </c>
      <c r="C279" s="2" t="s">
        <v>50</v>
      </c>
      <c r="D279" s="2" t="s">
        <v>145</v>
      </c>
      <c r="E279" s="2" t="s">
        <v>52</v>
      </c>
      <c r="F279" s="19">
        <v>1</v>
      </c>
      <c r="G279" s="19">
        <v>169.99</v>
      </c>
      <c r="H279" s="19" t="s">
        <v>53</v>
      </c>
      <c r="I279" s="19">
        <v>-28.9</v>
      </c>
      <c r="J279" s="19">
        <v>-20.45</v>
      </c>
      <c r="K279" s="19" t="s">
        <v>53</v>
      </c>
      <c r="L279" s="19">
        <v>120.64</v>
      </c>
      <c r="M279" s="2" t="s">
        <v>99</v>
      </c>
      <c r="N279" s="2" t="s">
        <v>365</v>
      </c>
      <c r="O279" s="2" t="s">
        <v>453</v>
      </c>
      <c r="P279" s="2" t="s">
        <v>57</v>
      </c>
      <c r="Q279" s="2" t="s">
        <v>454</v>
      </c>
      <c r="R279" s="2" t="s">
        <v>54</v>
      </c>
      <c r="S279" s="19">
        <v>169.99</v>
      </c>
      <c r="T279" s="19" t="s">
        <v>82</v>
      </c>
      <c r="U279" s="2" t="s">
        <v>60</v>
      </c>
      <c r="V279" s="2" t="s">
        <v>54</v>
      </c>
      <c r="W279" s="2" t="s">
        <v>54</v>
      </c>
      <c r="X279" s="2" t="s">
        <v>54</v>
      </c>
      <c r="Y279" s="2" t="s">
        <v>54</v>
      </c>
      <c r="Z279" s="2" t="s">
        <v>3187</v>
      </c>
      <c r="AA279" s="2" t="s">
        <v>3188</v>
      </c>
      <c r="AB279" s="2" t="s">
        <v>3189</v>
      </c>
      <c r="AC279" s="2" t="s">
        <v>3190</v>
      </c>
      <c r="AD279" s="2" t="s">
        <v>122</v>
      </c>
      <c r="AE279" s="2" t="s">
        <v>3191</v>
      </c>
      <c r="AF279" s="2" t="s">
        <v>70</v>
      </c>
      <c r="AG279" s="2" t="s">
        <v>109</v>
      </c>
      <c r="AH279" s="2" t="s">
        <v>2813</v>
      </c>
      <c r="AI279" s="2" t="s">
        <v>3192</v>
      </c>
      <c r="AJ279" s="2" t="s">
        <v>95</v>
      </c>
      <c r="AK279" s="2" t="s">
        <v>3193</v>
      </c>
      <c r="AL279" s="2" t="s">
        <v>54</v>
      </c>
      <c r="AM279" s="2" t="s">
        <v>54</v>
      </c>
      <c r="AN279" s="2" t="s">
        <v>54</v>
      </c>
      <c r="AO279" s="2" t="s">
        <v>54</v>
      </c>
      <c r="AP279" s="2" t="s">
        <v>54</v>
      </c>
      <c r="AQ279" s="2" t="s">
        <v>54</v>
      </c>
      <c r="AR279" s="2" t="s">
        <v>54</v>
      </c>
      <c r="AS279" s="2" t="s">
        <v>52</v>
      </c>
      <c r="AT279" s="2" t="s">
        <v>53</v>
      </c>
      <c r="AU279" s="2" t="s">
        <v>52</v>
      </c>
    </row>
    <row r="280" spans="1:47" ht="22.5" hidden="1" customHeight="1" x14ac:dyDescent="0.25">
      <c r="A280" s="18" t="s">
        <v>3194</v>
      </c>
      <c r="B280" s="2" t="s">
        <v>3195</v>
      </c>
      <c r="C280" s="2" t="s">
        <v>50</v>
      </c>
      <c r="D280" s="2" t="s">
        <v>3196</v>
      </c>
      <c r="E280" s="2" t="s">
        <v>52</v>
      </c>
      <c r="F280" s="19">
        <v>1</v>
      </c>
      <c r="G280" s="19">
        <v>49.9</v>
      </c>
      <c r="H280" s="19">
        <v>13.9</v>
      </c>
      <c r="I280" s="19">
        <v>-13.98</v>
      </c>
      <c r="J280" s="19" t="s">
        <v>53</v>
      </c>
      <c r="K280" s="19" t="s">
        <v>53</v>
      </c>
      <c r="L280" s="19">
        <v>49.82</v>
      </c>
      <c r="M280" s="2" t="s">
        <v>54</v>
      </c>
      <c r="N280" s="2" t="s">
        <v>2079</v>
      </c>
      <c r="O280" s="2" t="s">
        <v>3197</v>
      </c>
      <c r="P280" s="2" t="s">
        <v>57</v>
      </c>
      <c r="Q280" s="2" t="s">
        <v>3198</v>
      </c>
      <c r="R280" s="2" t="s">
        <v>54</v>
      </c>
      <c r="S280" s="19">
        <v>49.9</v>
      </c>
      <c r="T280" s="19" t="s">
        <v>82</v>
      </c>
      <c r="U280" s="2" t="s">
        <v>83</v>
      </c>
      <c r="V280" s="2" t="s">
        <v>3199</v>
      </c>
      <c r="W280" s="2" t="s">
        <v>3200</v>
      </c>
      <c r="X280" s="2" t="s">
        <v>3201</v>
      </c>
      <c r="Y280" s="2" t="s">
        <v>64</v>
      </c>
      <c r="Z280" s="2" t="s">
        <v>3199</v>
      </c>
      <c r="AA280" s="2" t="s">
        <v>3202</v>
      </c>
      <c r="AB280" s="2" t="s">
        <v>3203</v>
      </c>
      <c r="AC280" s="2" t="s">
        <v>68</v>
      </c>
      <c r="AD280" s="2" t="s">
        <v>68</v>
      </c>
      <c r="AE280" s="2" t="s">
        <v>3204</v>
      </c>
      <c r="AF280" s="2" t="s">
        <v>70</v>
      </c>
      <c r="AG280" s="2" t="s">
        <v>71</v>
      </c>
      <c r="AH280" s="2" t="s">
        <v>3205</v>
      </c>
      <c r="AI280" s="2" t="s">
        <v>3206</v>
      </c>
      <c r="AJ280" s="2" t="s">
        <v>3207</v>
      </c>
      <c r="AK280" s="2" t="s">
        <v>3208</v>
      </c>
      <c r="AL280" s="2" t="s">
        <v>54</v>
      </c>
      <c r="AM280" s="2" t="s">
        <v>54</v>
      </c>
      <c r="AN280" s="2" t="s">
        <v>54</v>
      </c>
      <c r="AO280" s="2" t="s">
        <v>54</v>
      </c>
      <c r="AP280" s="2" t="s">
        <v>54</v>
      </c>
      <c r="AQ280" s="2" t="s">
        <v>54</v>
      </c>
      <c r="AR280" s="2" t="s">
        <v>54</v>
      </c>
      <c r="AS280" s="2" t="s">
        <v>52</v>
      </c>
      <c r="AT280" s="2" t="s">
        <v>53</v>
      </c>
      <c r="AU280" s="2" t="s">
        <v>52</v>
      </c>
    </row>
    <row r="281" spans="1:47" ht="22.5" hidden="1" customHeight="1" x14ac:dyDescent="0.25">
      <c r="A281" s="18" t="s">
        <v>3209</v>
      </c>
      <c r="B281" s="2" t="s">
        <v>3210</v>
      </c>
      <c r="C281" s="2" t="s">
        <v>50</v>
      </c>
      <c r="D281" s="2" t="s">
        <v>1409</v>
      </c>
      <c r="E281" s="2" t="s">
        <v>52</v>
      </c>
      <c r="F281" s="19">
        <v>1</v>
      </c>
      <c r="G281" s="19">
        <v>58.5</v>
      </c>
      <c r="H281" s="19">
        <v>21</v>
      </c>
      <c r="I281" s="19">
        <v>-15.44</v>
      </c>
      <c r="J281" s="19">
        <v>-21</v>
      </c>
      <c r="K281" s="19" t="s">
        <v>53</v>
      </c>
      <c r="L281" s="19">
        <v>43.06</v>
      </c>
      <c r="M281" s="2" t="s">
        <v>54</v>
      </c>
      <c r="N281" s="2" t="s">
        <v>1565</v>
      </c>
      <c r="O281" s="2" t="s">
        <v>1745</v>
      </c>
      <c r="P281" s="2" t="s">
        <v>57</v>
      </c>
      <c r="Q281" s="2" t="s">
        <v>1746</v>
      </c>
      <c r="R281" s="2" t="s">
        <v>54</v>
      </c>
      <c r="S281" s="19">
        <v>58.5</v>
      </c>
      <c r="T281" s="19" t="s">
        <v>82</v>
      </c>
      <c r="U281" s="2" t="s">
        <v>60</v>
      </c>
      <c r="V281" s="2" t="s">
        <v>54</v>
      </c>
      <c r="W281" s="2" t="s">
        <v>54</v>
      </c>
      <c r="X281" s="2" t="s">
        <v>54</v>
      </c>
      <c r="Y281" s="2" t="s">
        <v>54</v>
      </c>
      <c r="Z281" s="2" t="s">
        <v>3211</v>
      </c>
      <c r="AA281" s="2" t="s">
        <v>3212</v>
      </c>
      <c r="AB281" s="2" t="s">
        <v>3213</v>
      </c>
      <c r="AC281" s="2" t="s">
        <v>1333</v>
      </c>
      <c r="AD281" s="2" t="s">
        <v>509</v>
      </c>
      <c r="AE281" s="2" t="s">
        <v>3214</v>
      </c>
      <c r="AF281" s="2" t="s">
        <v>70</v>
      </c>
      <c r="AG281" s="2" t="s">
        <v>109</v>
      </c>
      <c r="AH281" s="2" t="s">
        <v>3215</v>
      </c>
      <c r="AI281" s="2" t="s">
        <v>3216</v>
      </c>
      <c r="AJ281" s="2" t="s">
        <v>95</v>
      </c>
      <c r="AK281" s="2" t="s">
        <v>3217</v>
      </c>
      <c r="AL281" s="2" t="s">
        <v>54</v>
      </c>
      <c r="AM281" s="2" t="s">
        <v>54</v>
      </c>
      <c r="AN281" s="2" t="s">
        <v>54</v>
      </c>
      <c r="AO281" s="2" t="s">
        <v>54</v>
      </c>
      <c r="AP281" s="2" t="s">
        <v>54</v>
      </c>
      <c r="AQ281" s="2" t="s">
        <v>54</v>
      </c>
      <c r="AR281" s="2" t="s">
        <v>54</v>
      </c>
      <c r="AS281" s="2" t="s">
        <v>52</v>
      </c>
      <c r="AT281" s="2" t="s">
        <v>53</v>
      </c>
      <c r="AU281" s="2" t="s">
        <v>52</v>
      </c>
    </row>
    <row r="282" spans="1:47" ht="22.5" hidden="1" customHeight="1" x14ac:dyDescent="0.25">
      <c r="A282" s="18" t="s">
        <v>3218</v>
      </c>
      <c r="B282" s="2" t="s">
        <v>3210</v>
      </c>
      <c r="C282" s="2" t="s">
        <v>50</v>
      </c>
      <c r="D282" s="2" t="s">
        <v>1409</v>
      </c>
      <c r="E282" s="2" t="s">
        <v>52</v>
      </c>
      <c r="F282" s="19">
        <v>1</v>
      </c>
      <c r="G282" s="19">
        <v>89.9</v>
      </c>
      <c r="H282" s="19" t="s">
        <v>53</v>
      </c>
      <c r="I282" s="19">
        <v>-15.28</v>
      </c>
      <c r="J282" s="19">
        <v>-26.45</v>
      </c>
      <c r="K282" s="19" t="s">
        <v>53</v>
      </c>
      <c r="L282" s="19">
        <v>48.17</v>
      </c>
      <c r="M282" s="2" t="s">
        <v>54</v>
      </c>
      <c r="N282" s="2" t="s">
        <v>1279</v>
      </c>
      <c r="O282" s="2" t="s">
        <v>2887</v>
      </c>
      <c r="P282" s="2" t="s">
        <v>57</v>
      </c>
      <c r="Q282" s="2" t="s">
        <v>2888</v>
      </c>
      <c r="R282" s="2" t="s">
        <v>54</v>
      </c>
      <c r="S282" s="19">
        <v>89.9</v>
      </c>
      <c r="T282" s="19" t="s">
        <v>82</v>
      </c>
      <c r="U282" s="2" t="s">
        <v>83</v>
      </c>
      <c r="V282" s="2" t="s">
        <v>3219</v>
      </c>
      <c r="W282" s="2" t="s">
        <v>3220</v>
      </c>
      <c r="X282" s="2" t="s">
        <v>3221</v>
      </c>
      <c r="Y282" s="2" t="s">
        <v>54</v>
      </c>
      <c r="Z282" s="2" t="s">
        <v>3219</v>
      </c>
      <c r="AA282" s="2" t="s">
        <v>3222</v>
      </c>
      <c r="AB282" s="2" t="s">
        <v>3223</v>
      </c>
      <c r="AC282" s="2" t="s">
        <v>2353</v>
      </c>
      <c r="AD282" s="2" t="s">
        <v>68</v>
      </c>
      <c r="AE282" s="2" t="s">
        <v>2354</v>
      </c>
      <c r="AF282" s="2" t="s">
        <v>70</v>
      </c>
      <c r="AG282" s="2" t="s">
        <v>92</v>
      </c>
      <c r="AH282" s="2" t="s">
        <v>3224</v>
      </c>
      <c r="AI282" s="2" t="s">
        <v>3225</v>
      </c>
      <c r="AJ282" s="2" t="s">
        <v>95</v>
      </c>
      <c r="AK282" s="2" t="s">
        <v>3226</v>
      </c>
      <c r="AL282" s="2" t="s">
        <v>54</v>
      </c>
      <c r="AM282" s="2" t="s">
        <v>54</v>
      </c>
      <c r="AN282" s="2" t="s">
        <v>54</v>
      </c>
      <c r="AO282" s="2" t="s">
        <v>54</v>
      </c>
      <c r="AP282" s="2" t="s">
        <v>54</v>
      </c>
      <c r="AQ282" s="2" t="s">
        <v>54</v>
      </c>
      <c r="AR282" s="2" t="s">
        <v>54</v>
      </c>
      <c r="AS282" s="2" t="s">
        <v>52</v>
      </c>
      <c r="AT282" s="2" t="s">
        <v>53</v>
      </c>
      <c r="AU282" s="2" t="s">
        <v>52</v>
      </c>
    </row>
    <row r="283" spans="1:47" ht="22.5" hidden="1" customHeight="1" x14ac:dyDescent="0.25">
      <c r="A283" s="18" t="s">
        <v>3227</v>
      </c>
      <c r="B283" s="2" t="s">
        <v>3228</v>
      </c>
      <c r="C283" s="2" t="s">
        <v>50</v>
      </c>
      <c r="D283" s="2" t="s">
        <v>1409</v>
      </c>
      <c r="E283" s="2" t="s">
        <v>52</v>
      </c>
      <c r="F283" s="19">
        <v>1</v>
      </c>
      <c r="G283" s="19">
        <v>41.99</v>
      </c>
      <c r="H283" s="19">
        <v>11.88</v>
      </c>
      <c r="I283" s="19">
        <v>-12.64</v>
      </c>
      <c r="J283" s="19">
        <v>-11.88</v>
      </c>
      <c r="K283" s="19" t="s">
        <v>53</v>
      </c>
      <c r="L283" s="19">
        <v>29.35</v>
      </c>
      <c r="M283" s="2" t="s">
        <v>54</v>
      </c>
      <c r="N283" s="2" t="s">
        <v>2924</v>
      </c>
      <c r="O283" s="2" t="s">
        <v>3229</v>
      </c>
      <c r="P283" s="2" t="s">
        <v>57</v>
      </c>
      <c r="Q283" s="2" t="s">
        <v>3230</v>
      </c>
      <c r="R283" s="2" t="s">
        <v>54</v>
      </c>
      <c r="S283" s="19">
        <v>41.99</v>
      </c>
      <c r="T283" s="19" t="s">
        <v>82</v>
      </c>
      <c r="U283" s="2" t="s">
        <v>83</v>
      </c>
      <c r="V283" s="2" t="s">
        <v>3231</v>
      </c>
      <c r="W283" s="2" t="s">
        <v>3232</v>
      </c>
      <c r="X283" s="2" t="s">
        <v>3233</v>
      </c>
      <c r="Y283" s="2" t="s">
        <v>54</v>
      </c>
      <c r="Z283" s="2" t="s">
        <v>3231</v>
      </c>
      <c r="AA283" s="2" t="s">
        <v>3234</v>
      </c>
      <c r="AB283" s="2" t="s">
        <v>3235</v>
      </c>
      <c r="AC283" s="2" t="s">
        <v>2096</v>
      </c>
      <c r="AD283" s="2" t="s">
        <v>68</v>
      </c>
      <c r="AE283" s="2" t="s">
        <v>3236</v>
      </c>
      <c r="AF283" s="2" t="s">
        <v>70</v>
      </c>
      <c r="AG283" s="2" t="s">
        <v>92</v>
      </c>
      <c r="AH283" s="2" t="s">
        <v>3237</v>
      </c>
      <c r="AI283" s="2" t="s">
        <v>3238</v>
      </c>
      <c r="AJ283" s="2" t="s">
        <v>95</v>
      </c>
      <c r="AK283" s="2" t="s">
        <v>3239</v>
      </c>
      <c r="AL283" s="2" t="s">
        <v>54</v>
      </c>
      <c r="AM283" s="2" t="s">
        <v>54</v>
      </c>
      <c r="AN283" s="2" t="s">
        <v>54</v>
      </c>
      <c r="AO283" s="2" t="s">
        <v>54</v>
      </c>
      <c r="AP283" s="2" t="s">
        <v>54</v>
      </c>
      <c r="AQ283" s="2" t="s">
        <v>54</v>
      </c>
      <c r="AR283" s="2" t="s">
        <v>54</v>
      </c>
      <c r="AS283" s="2" t="s">
        <v>52</v>
      </c>
      <c r="AT283" s="2" t="s">
        <v>53</v>
      </c>
      <c r="AU283" s="2" t="s">
        <v>52</v>
      </c>
    </row>
    <row r="284" spans="1:47" ht="22.5" hidden="1" customHeight="1" x14ac:dyDescent="0.25">
      <c r="A284" s="18" t="s">
        <v>3240</v>
      </c>
      <c r="B284" s="2" t="s">
        <v>3241</v>
      </c>
      <c r="C284" s="2" t="s">
        <v>50</v>
      </c>
      <c r="D284" s="2" t="s">
        <v>3196</v>
      </c>
      <c r="E284" s="2" t="s">
        <v>52</v>
      </c>
      <c r="F284" s="19">
        <v>1</v>
      </c>
      <c r="G284" s="19">
        <v>152.99</v>
      </c>
      <c r="H284" s="19" t="s">
        <v>53</v>
      </c>
      <c r="I284" s="19">
        <v>-20.91</v>
      </c>
      <c r="J284" s="19">
        <v>-20.45</v>
      </c>
      <c r="K284" s="19" t="s">
        <v>53</v>
      </c>
      <c r="L284" s="19">
        <v>111.63</v>
      </c>
      <c r="M284" s="2" t="s">
        <v>54</v>
      </c>
      <c r="N284" s="2" t="s">
        <v>365</v>
      </c>
      <c r="O284" s="2" t="s">
        <v>366</v>
      </c>
      <c r="P284" s="2" t="s">
        <v>57</v>
      </c>
      <c r="Q284" s="2" t="s">
        <v>367</v>
      </c>
      <c r="R284" s="2" t="s">
        <v>54</v>
      </c>
      <c r="S284" s="19">
        <v>152.99</v>
      </c>
      <c r="T284" s="19" t="s">
        <v>82</v>
      </c>
      <c r="U284" s="2" t="s">
        <v>60</v>
      </c>
      <c r="V284" s="2" t="s">
        <v>54</v>
      </c>
      <c r="W284" s="2" t="s">
        <v>54</v>
      </c>
      <c r="X284" s="2" t="s">
        <v>54</v>
      </c>
      <c r="Y284" s="2" t="s">
        <v>54</v>
      </c>
      <c r="Z284" s="2" t="s">
        <v>3242</v>
      </c>
      <c r="AA284" s="2" t="s">
        <v>3243</v>
      </c>
      <c r="AB284" s="2" t="s">
        <v>3244</v>
      </c>
      <c r="AC284" s="2" t="s">
        <v>3245</v>
      </c>
      <c r="AD284" s="2" t="s">
        <v>68</v>
      </c>
      <c r="AE284" s="2" t="s">
        <v>3246</v>
      </c>
      <c r="AF284" s="2" t="s">
        <v>70</v>
      </c>
      <c r="AG284" s="2" t="s">
        <v>109</v>
      </c>
      <c r="AH284" s="2" t="s">
        <v>3247</v>
      </c>
      <c r="AI284" s="2" t="s">
        <v>3248</v>
      </c>
      <c r="AJ284" s="2" t="s">
        <v>95</v>
      </c>
      <c r="AK284" s="2" t="s">
        <v>3249</v>
      </c>
      <c r="AL284" s="2" t="s">
        <v>54</v>
      </c>
      <c r="AM284" s="2" t="s">
        <v>54</v>
      </c>
      <c r="AN284" s="2" t="s">
        <v>54</v>
      </c>
      <c r="AO284" s="2" t="s">
        <v>54</v>
      </c>
      <c r="AP284" s="2" t="s">
        <v>54</v>
      </c>
      <c r="AQ284" s="2" t="s">
        <v>54</v>
      </c>
      <c r="AR284" s="2" t="s">
        <v>54</v>
      </c>
      <c r="AS284" s="2" t="s">
        <v>52</v>
      </c>
      <c r="AT284" s="2" t="s">
        <v>53</v>
      </c>
      <c r="AU284" s="2" t="s">
        <v>52</v>
      </c>
    </row>
    <row r="285" spans="1:47" ht="22.5" hidden="1" customHeight="1" x14ac:dyDescent="0.25">
      <c r="A285" s="18" t="s">
        <v>3250</v>
      </c>
      <c r="B285" s="2" t="s">
        <v>3251</v>
      </c>
      <c r="C285" s="2" t="s">
        <v>851</v>
      </c>
      <c r="D285" s="2" t="s">
        <v>852</v>
      </c>
      <c r="E285" s="2" t="s">
        <v>52</v>
      </c>
      <c r="F285" s="19">
        <v>0</v>
      </c>
      <c r="G285" s="19">
        <v>141.9</v>
      </c>
      <c r="H285" s="19" t="s">
        <v>53</v>
      </c>
      <c r="I285" s="19">
        <v>-24.12</v>
      </c>
      <c r="J285" s="19">
        <v>-26.45</v>
      </c>
      <c r="K285" s="19" t="s">
        <v>53</v>
      </c>
      <c r="L285" s="19">
        <v>91.33</v>
      </c>
      <c r="M285" s="2" t="s">
        <v>54</v>
      </c>
      <c r="N285" s="2" t="s">
        <v>1667</v>
      </c>
      <c r="O285" s="2" t="s">
        <v>3252</v>
      </c>
      <c r="P285" s="2" t="s">
        <v>57</v>
      </c>
      <c r="Q285" s="2" t="s">
        <v>3253</v>
      </c>
      <c r="R285" s="2" t="s">
        <v>54</v>
      </c>
      <c r="S285" s="19">
        <v>141.9</v>
      </c>
      <c r="T285" s="19" t="s">
        <v>82</v>
      </c>
      <c r="U285" s="2" t="s">
        <v>83</v>
      </c>
      <c r="V285" s="2" t="s">
        <v>3254</v>
      </c>
      <c r="W285" s="2" t="s">
        <v>3255</v>
      </c>
      <c r="X285" s="2" t="s">
        <v>3256</v>
      </c>
      <c r="Y285" s="2" t="s">
        <v>54</v>
      </c>
      <c r="Z285" s="2" t="s">
        <v>3254</v>
      </c>
      <c r="AA285" s="2" t="s">
        <v>3257</v>
      </c>
      <c r="AB285" s="2" t="s">
        <v>857</v>
      </c>
      <c r="AC285" s="2" t="s">
        <v>68</v>
      </c>
      <c r="AD285" s="2" t="s">
        <v>68</v>
      </c>
      <c r="AE285" s="2" t="s">
        <v>858</v>
      </c>
      <c r="AF285" s="2" t="s">
        <v>70</v>
      </c>
      <c r="AG285" s="2" t="s">
        <v>92</v>
      </c>
      <c r="AH285" s="2" t="s">
        <v>54</v>
      </c>
      <c r="AI285" s="2" t="s">
        <v>54</v>
      </c>
      <c r="AJ285" s="2" t="s">
        <v>95</v>
      </c>
      <c r="AK285" s="2" t="s">
        <v>54</v>
      </c>
      <c r="AL285" s="2" t="s">
        <v>54</v>
      </c>
      <c r="AM285" s="2" t="s">
        <v>54</v>
      </c>
      <c r="AN285" s="2" t="s">
        <v>54</v>
      </c>
      <c r="AO285" s="2" t="s">
        <v>54</v>
      </c>
      <c r="AP285" s="2" t="s">
        <v>54</v>
      </c>
      <c r="AQ285" s="2" t="s">
        <v>54</v>
      </c>
      <c r="AR285" s="2" t="s">
        <v>54</v>
      </c>
      <c r="AS285" s="125" t="s">
        <v>99</v>
      </c>
      <c r="AT285" s="2" t="s">
        <v>53</v>
      </c>
      <c r="AU285" s="2" t="s">
        <v>52</v>
      </c>
    </row>
    <row r="286" spans="1:47" ht="22.5" hidden="1" customHeight="1" x14ac:dyDescent="0.25">
      <c r="A286" s="18" t="s">
        <v>3258</v>
      </c>
      <c r="B286" s="2" t="s">
        <v>3251</v>
      </c>
      <c r="C286" s="2" t="s">
        <v>50</v>
      </c>
      <c r="D286" s="2" t="s">
        <v>1409</v>
      </c>
      <c r="E286" s="2" t="s">
        <v>52</v>
      </c>
      <c r="F286" s="19">
        <v>1</v>
      </c>
      <c r="G286" s="19">
        <v>106.01</v>
      </c>
      <c r="H286" s="19" t="s">
        <v>53</v>
      </c>
      <c r="I286" s="19">
        <v>-18.02</v>
      </c>
      <c r="J286" s="19">
        <v>-20.45</v>
      </c>
      <c r="K286" s="19" t="s">
        <v>53</v>
      </c>
      <c r="L286" s="19">
        <v>67.540000000000006</v>
      </c>
      <c r="M286" s="2" t="s">
        <v>54</v>
      </c>
      <c r="N286" s="2" t="s">
        <v>795</v>
      </c>
      <c r="O286" s="2" t="s">
        <v>1304</v>
      </c>
      <c r="P286" s="2" t="s">
        <v>57</v>
      </c>
      <c r="Q286" s="2" t="s">
        <v>1305</v>
      </c>
      <c r="R286" s="2" t="s">
        <v>54</v>
      </c>
      <c r="S286" s="19">
        <v>106.01</v>
      </c>
      <c r="T286" s="19" t="s">
        <v>82</v>
      </c>
      <c r="U286" s="2" t="s">
        <v>83</v>
      </c>
      <c r="V286" s="2" t="s">
        <v>3259</v>
      </c>
      <c r="W286" s="2" t="s">
        <v>3260</v>
      </c>
      <c r="X286" s="2" t="s">
        <v>3261</v>
      </c>
      <c r="Y286" s="2" t="s">
        <v>54</v>
      </c>
      <c r="Z286" s="2" t="s">
        <v>3259</v>
      </c>
      <c r="AA286" s="2" t="s">
        <v>3262</v>
      </c>
      <c r="AB286" s="2" t="s">
        <v>3263</v>
      </c>
      <c r="AC286" s="2" t="s">
        <v>3264</v>
      </c>
      <c r="AD286" s="2" t="s">
        <v>68</v>
      </c>
      <c r="AE286" s="2" t="s">
        <v>3265</v>
      </c>
      <c r="AF286" s="2" t="s">
        <v>70</v>
      </c>
      <c r="AG286" s="2" t="s">
        <v>92</v>
      </c>
      <c r="AH286" s="2" t="s">
        <v>3266</v>
      </c>
      <c r="AI286" s="2" t="s">
        <v>3267</v>
      </c>
      <c r="AJ286" s="2" t="s">
        <v>95</v>
      </c>
      <c r="AK286" s="2" t="s">
        <v>3268</v>
      </c>
      <c r="AL286" s="2" t="s">
        <v>54</v>
      </c>
      <c r="AM286" s="2" t="s">
        <v>54</v>
      </c>
      <c r="AN286" s="2" t="s">
        <v>54</v>
      </c>
      <c r="AO286" s="2" t="s">
        <v>54</v>
      </c>
      <c r="AP286" s="2" t="s">
        <v>54</v>
      </c>
      <c r="AQ286" s="2" t="s">
        <v>54</v>
      </c>
      <c r="AR286" s="2" t="s">
        <v>54</v>
      </c>
      <c r="AS286" s="2" t="s">
        <v>52</v>
      </c>
      <c r="AT286" s="2" t="s">
        <v>53</v>
      </c>
      <c r="AU286" s="2" t="s">
        <v>52</v>
      </c>
    </row>
    <row r="287" spans="1:47" ht="22.5" hidden="1" customHeight="1" x14ac:dyDescent="0.25">
      <c r="A287" s="18" t="s">
        <v>3269</v>
      </c>
      <c r="B287" s="2" t="s">
        <v>3270</v>
      </c>
      <c r="C287" s="2" t="s">
        <v>50</v>
      </c>
      <c r="D287" s="2" t="s">
        <v>1409</v>
      </c>
      <c r="E287" s="2" t="s">
        <v>52</v>
      </c>
      <c r="F287" s="19">
        <v>1</v>
      </c>
      <c r="G287" s="19">
        <v>58.5</v>
      </c>
      <c r="H287" s="19">
        <v>22</v>
      </c>
      <c r="I287" s="19">
        <v>-15.44</v>
      </c>
      <c r="J287" s="19">
        <v>-22</v>
      </c>
      <c r="K287" s="19" t="s">
        <v>53</v>
      </c>
      <c r="L287" s="19">
        <v>43.06</v>
      </c>
      <c r="M287" s="2" t="s">
        <v>54</v>
      </c>
      <c r="N287" s="2" t="s">
        <v>115</v>
      </c>
      <c r="O287" s="2" t="s">
        <v>116</v>
      </c>
      <c r="P287" s="2" t="s">
        <v>57</v>
      </c>
      <c r="Q287" s="2" t="s">
        <v>117</v>
      </c>
      <c r="R287" s="2" t="s">
        <v>54</v>
      </c>
      <c r="S287" s="19">
        <v>58.5</v>
      </c>
      <c r="T287" s="19" t="s">
        <v>82</v>
      </c>
      <c r="U287" s="2" t="s">
        <v>60</v>
      </c>
      <c r="V287" s="2" t="s">
        <v>54</v>
      </c>
      <c r="W287" s="2" t="s">
        <v>54</v>
      </c>
      <c r="X287" s="2" t="s">
        <v>54</v>
      </c>
      <c r="Y287" s="2" t="s">
        <v>54</v>
      </c>
      <c r="Z287" s="2" t="s">
        <v>3271</v>
      </c>
      <c r="AA287" s="2" t="s">
        <v>3272</v>
      </c>
      <c r="AB287" s="2" t="s">
        <v>3273</v>
      </c>
      <c r="AC287" s="2" t="s">
        <v>3274</v>
      </c>
      <c r="AD287" s="2" t="s">
        <v>68</v>
      </c>
      <c r="AE287" s="2" t="s">
        <v>3275</v>
      </c>
      <c r="AF287" s="2" t="s">
        <v>70</v>
      </c>
      <c r="AG287" s="2" t="s">
        <v>109</v>
      </c>
      <c r="AH287" s="2" t="s">
        <v>3276</v>
      </c>
      <c r="AI287" s="2" t="s">
        <v>3277</v>
      </c>
      <c r="AJ287" s="2" t="s">
        <v>95</v>
      </c>
      <c r="AK287" s="2" t="s">
        <v>3278</v>
      </c>
      <c r="AL287" s="2" t="s">
        <v>54</v>
      </c>
      <c r="AM287" s="2" t="s">
        <v>54</v>
      </c>
      <c r="AN287" s="2" t="s">
        <v>54</v>
      </c>
      <c r="AO287" s="2" t="s">
        <v>54</v>
      </c>
      <c r="AP287" s="2" t="s">
        <v>54</v>
      </c>
      <c r="AQ287" s="2" t="s">
        <v>54</v>
      </c>
      <c r="AR287" s="2" t="s">
        <v>54</v>
      </c>
      <c r="AS287" s="2" t="s">
        <v>52</v>
      </c>
      <c r="AT287" s="2" t="s">
        <v>53</v>
      </c>
      <c r="AU287" s="2" t="s">
        <v>52</v>
      </c>
    </row>
    <row r="288" spans="1:47" ht="22.5" hidden="1" customHeight="1" x14ac:dyDescent="0.25">
      <c r="A288" s="18" t="s">
        <v>3279</v>
      </c>
      <c r="B288" s="2" t="s">
        <v>3270</v>
      </c>
      <c r="C288" s="2" t="s">
        <v>50</v>
      </c>
      <c r="D288" s="2" t="s">
        <v>51</v>
      </c>
      <c r="E288" s="2" t="s">
        <v>52</v>
      </c>
      <c r="F288" s="19">
        <v>1</v>
      </c>
      <c r="G288" s="19">
        <v>260</v>
      </c>
      <c r="H288" s="19" t="s">
        <v>53</v>
      </c>
      <c r="I288" s="19">
        <v>-44.2</v>
      </c>
      <c r="J288" s="19">
        <v>-20.45</v>
      </c>
      <c r="K288" s="19" t="s">
        <v>53</v>
      </c>
      <c r="L288" s="19">
        <v>195.35</v>
      </c>
      <c r="M288" s="2" t="s">
        <v>54</v>
      </c>
      <c r="N288" s="2" t="s">
        <v>602</v>
      </c>
      <c r="O288" s="2" t="s">
        <v>2498</v>
      </c>
      <c r="P288" s="2" t="s">
        <v>57</v>
      </c>
      <c r="Q288" s="2" t="s">
        <v>2499</v>
      </c>
      <c r="R288" s="2" t="s">
        <v>54</v>
      </c>
      <c r="S288" s="19">
        <v>260</v>
      </c>
      <c r="T288" s="19" t="s">
        <v>82</v>
      </c>
      <c r="U288" s="2" t="s">
        <v>60</v>
      </c>
      <c r="V288" s="2" t="s">
        <v>54</v>
      </c>
      <c r="W288" s="2" t="s">
        <v>54</v>
      </c>
      <c r="X288" s="2" t="s">
        <v>54</v>
      </c>
      <c r="Y288" s="2" t="s">
        <v>54</v>
      </c>
      <c r="Z288" s="2" t="s">
        <v>3280</v>
      </c>
      <c r="AA288" s="2" t="s">
        <v>3281</v>
      </c>
      <c r="AB288" s="2" t="s">
        <v>3282</v>
      </c>
      <c r="AC288" s="2" t="s">
        <v>3283</v>
      </c>
      <c r="AD288" s="2" t="s">
        <v>568</v>
      </c>
      <c r="AE288" s="2" t="s">
        <v>3284</v>
      </c>
      <c r="AF288" s="2" t="s">
        <v>70</v>
      </c>
      <c r="AG288" s="2" t="s">
        <v>109</v>
      </c>
      <c r="AH288" s="2" t="s">
        <v>2919</v>
      </c>
      <c r="AI288" s="2" t="s">
        <v>3285</v>
      </c>
      <c r="AJ288" s="2" t="s">
        <v>95</v>
      </c>
      <c r="AK288" s="2" t="s">
        <v>3286</v>
      </c>
      <c r="AL288" s="2" t="s">
        <v>54</v>
      </c>
      <c r="AM288" s="2" t="s">
        <v>54</v>
      </c>
      <c r="AN288" s="2" t="s">
        <v>54</v>
      </c>
      <c r="AO288" s="2" t="s">
        <v>54</v>
      </c>
      <c r="AP288" s="2" t="s">
        <v>54</v>
      </c>
      <c r="AQ288" s="2" t="s">
        <v>54</v>
      </c>
      <c r="AR288" s="2" t="s">
        <v>54</v>
      </c>
      <c r="AS288" s="2" t="s">
        <v>52</v>
      </c>
      <c r="AT288" s="2" t="s">
        <v>53</v>
      </c>
      <c r="AU288" s="2" t="s">
        <v>52</v>
      </c>
    </row>
    <row r="289" spans="1:47" ht="22.5" hidden="1" customHeight="1" x14ac:dyDescent="0.25">
      <c r="A289" s="18" t="s">
        <v>3287</v>
      </c>
      <c r="B289" s="2" t="s">
        <v>3288</v>
      </c>
      <c r="C289" s="2" t="s">
        <v>50</v>
      </c>
      <c r="D289" s="2" t="s">
        <v>51</v>
      </c>
      <c r="E289" s="2" t="s">
        <v>52</v>
      </c>
      <c r="F289" s="19">
        <v>1</v>
      </c>
      <c r="G289" s="19">
        <v>80.900000000000006</v>
      </c>
      <c r="H289" s="19" t="s">
        <v>53</v>
      </c>
      <c r="I289" s="19">
        <v>-13.75</v>
      </c>
      <c r="J289" s="19">
        <v>-20.45</v>
      </c>
      <c r="K289" s="19" t="s">
        <v>53</v>
      </c>
      <c r="L289" s="19">
        <v>46.7</v>
      </c>
      <c r="M289" s="2" t="s">
        <v>54</v>
      </c>
      <c r="N289" s="2" t="s">
        <v>115</v>
      </c>
      <c r="O289" s="2" t="s">
        <v>244</v>
      </c>
      <c r="P289" s="2" t="s">
        <v>57</v>
      </c>
      <c r="Q289" s="2" t="s">
        <v>245</v>
      </c>
      <c r="R289" s="2" t="s">
        <v>54</v>
      </c>
      <c r="S289" s="19">
        <v>80.900000000000006</v>
      </c>
      <c r="T289" s="19" t="s">
        <v>82</v>
      </c>
      <c r="U289" s="2" t="s">
        <v>60</v>
      </c>
      <c r="V289" s="2" t="s">
        <v>54</v>
      </c>
      <c r="W289" s="2" t="s">
        <v>54</v>
      </c>
      <c r="X289" s="2" t="s">
        <v>54</v>
      </c>
      <c r="Y289" s="2" t="s">
        <v>54</v>
      </c>
      <c r="Z289" s="2" t="s">
        <v>3289</v>
      </c>
      <c r="AA289" s="2" t="s">
        <v>3290</v>
      </c>
      <c r="AB289" s="2" t="s">
        <v>3291</v>
      </c>
      <c r="AC289" s="2" t="s">
        <v>1120</v>
      </c>
      <c r="AD289" s="2" t="s">
        <v>122</v>
      </c>
      <c r="AE289" s="2" t="s">
        <v>3292</v>
      </c>
      <c r="AF289" s="2" t="s">
        <v>70</v>
      </c>
      <c r="AG289" s="2" t="s">
        <v>109</v>
      </c>
      <c r="AH289" s="2" t="s">
        <v>3293</v>
      </c>
      <c r="AI289" s="2" t="s">
        <v>2786</v>
      </c>
      <c r="AJ289" s="2" t="s">
        <v>95</v>
      </c>
      <c r="AK289" s="2" t="s">
        <v>3294</v>
      </c>
      <c r="AL289" s="2" t="s">
        <v>54</v>
      </c>
      <c r="AM289" s="2" t="s">
        <v>54</v>
      </c>
      <c r="AN289" s="2" t="s">
        <v>54</v>
      </c>
      <c r="AO289" s="2" t="s">
        <v>54</v>
      </c>
      <c r="AP289" s="2" t="s">
        <v>54</v>
      </c>
      <c r="AQ289" s="2" t="s">
        <v>54</v>
      </c>
      <c r="AR289" s="2" t="s">
        <v>54</v>
      </c>
      <c r="AS289" s="2" t="s">
        <v>52</v>
      </c>
      <c r="AT289" s="2" t="s">
        <v>53</v>
      </c>
      <c r="AU289" s="2" t="s">
        <v>52</v>
      </c>
    </row>
    <row r="290" spans="1:47" ht="22.5" hidden="1" customHeight="1" x14ac:dyDescent="0.25">
      <c r="A290" s="18" t="s">
        <v>3295</v>
      </c>
      <c r="B290" s="2" t="s">
        <v>3296</v>
      </c>
      <c r="C290" s="2" t="s">
        <v>50</v>
      </c>
      <c r="D290" s="2" t="s">
        <v>1409</v>
      </c>
      <c r="E290" s="2" t="s">
        <v>52</v>
      </c>
      <c r="F290" s="19">
        <v>1</v>
      </c>
      <c r="G290" s="19">
        <v>169.99</v>
      </c>
      <c r="H290" s="19" t="s">
        <v>53</v>
      </c>
      <c r="I290" s="19">
        <v>-28.9</v>
      </c>
      <c r="J290" s="19">
        <v>-20.45</v>
      </c>
      <c r="K290" s="19" t="s">
        <v>53</v>
      </c>
      <c r="L290" s="19">
        <v>120.64</v>
      </c>
      <c r="M290" s="2" t="s">
        <v>54</v>
      </c>
      <c r="N290" s="2" t="s">
        <v>365</v>
      </c>
      <c r="O290" s="2" t="s">
        <v>748</v>
      </c>
      <c r="P290" s="2" t="s">
        <v>57</v>
      </c>
      <c r="Q290" s="2" t="s">
        <v>749</v>
      </c>
      <c r="R290" s="2" t="s">
        <v>54</v>
      </c>
      <c r="S290" s="19">
        <v>169.99</v>
      </c>
      <c r="T290" s="19" t="s">
        <v>82</v>
      </c>
      <c r="U290" s="2" t="s">
        <v>60</v>
      </c>
      <c r="V290" s="2" t="s">
        <v>54</v>
      </c>
      <c r="W290" s="2" t="s">
        <v>54</v>
      </c>
      <c r="X290" s="2" t="s">
        <v>54</v>
      </c>
      <c r="Y290" s="2" t="s">
        <v>54</v>
      </c>
      <c r="Z290" s="2" t="s">
        <v>3297</v>
      </c>
      <c r="AA290" s="2" t="s">
        <v>3298</v>
      </c>
      <c r="AB290" s="2" t="s">
        <v>3299</v>
      </c>
      <c r="AC290" s="2" t="s">
        <v>1333</v>
      </c>
      <c r="AD290" s="2" t="s">
        <v>509</v>
      </c>
      <c r="AE290" s="2" t="s">
        <v>3300</v>
      </c>
      <c r="AF290" s="2" t="s">
        <v>70</v>
      </c>
      <c r="AG290" s="2" t="s">
        <v>109</v>
      </c>
      <c r="AH290" s="2" t="s">
        <v>3301</v>
      </c>
      <c r="AI290" s="2" t="s">
        <v>3302</v>
      </c>
      <c r="AJ290" s="2" t="s">
        <v>95</v>
      </c>
      <c r="AK290" s="2" t="s">
        <v>3303</v>
      </c>
      <c r="AL290" s="2" t="s">
        <v>54</v>
      </c>
      <c r="AM290" s="2" t="s">
        <v>54</v>
      </c>
      <c r="AN290" s="2" t="s">
        <v>54</v>
      </c>
      <c r="AO290" s="2" t="s">
        <v>54</v>
      </c>
      <c r="AP290" s="2" t="s">
        <v>54</v>
      </c>
      <c r="AQ290" s="2" t="s">
        <v>54</v>
      </c>
      <c r="AR290" s="2" t="s">
        <v>54</v>
      </c>
      <c r="AS290" s="2" t="s">
        <v>52</v>
      </c>
      <c r="AT290" s="2" t="s">
        <v>53</v>
      </c>
      <c r="AU290" s="2" t="s">
        <v>52</v>
      </c>
    </row>
    <row r="291" spans="1:47" ht="22.5" hidden="1" customHeight="1" x14ac:dyDescent="0.25">
      <c r="A291" s="18" t="s">
        <v>3304</v>
      </c>
      <c r="B291" s="2" t="s">
        <v>3305</v>
      </c>
      <c r="C291" s="2" t="s">
        <v>50</v>
      </c>
      <c r="D291" s="2" t="s">
        <v>1409</v>
      </c>
      <c r="E291" s="2" t="s">
        <v>99</v>
      </c>
      <c r="F291" s="19">
        <v>1</v>
      </c>
      <c r="G291" s="19">
        <v>123.94</v>
      </c>
      <c r="H291" s="19">
        <v>0.89</v>
      </c>
      <c r="I291" s="19">
        <v>-14.87</v>
      </c>
      <c r="J291" s="19" t="s">
        <v>53</v>
      </c>
      <c r="K291" s="19" t="s">
        <v>53</v>
      </c>
      <c r="L291" s="19">
        <v>109.96</v>
      </c>
      <c r="M291" s="2" t="s">
        <v>54</v>
      </c>
      <c r="N291" s="2" t="s">
        <v>3306</v>
      </c>
      <c r="O291" s="2" t="s">
        <v>3307</v>
      </c>
      <c r="P291" s="2" t="s">
        <v>57</v>
      </c>
      <c r="Q291" s="2" t="s">
        <v>3308</v>
      </c>
      <c r="R291" s="2" t="s">
        <v>54</v>
      </c>
      <c r="S291" s="19">
        <v>123.94</v>
      </c>
      <c r="T291" s="19" t="s">
        <v>59</v>
      </c>
      <c r="U291" s="2" t="s">
        <v>83</v>
      </c>
      <c r="V291" s="2" t="s">
        <v>3309</v>
      </c>
      <c r="W291" s="2" t="s">
        <v>3310</v>
      </c>
      <c r="X291" s="2" t="s">
        <v>3311</v>
      </c>
      <c r="Y291" s="2" t="s">
        <v>54</v>
      </c>
      <c r="Z291" s="2" t="s">
        <v>3309</v>
      </c>
      <c r="AA291" s="2" t="s">
        <v>3312</v>
      </c>
      <c r="AB291" s="2" t="s">
        <v>3313</v>
      </c>
      <c r="AC291" s="2" t="s">
        <v>68</v>
      </c>
      <c r="AD291" s="2" t="s">
        <v>68</v>
      </c>
      <c r="AE291" s="2" t="s">
        <v>3314</v>
      </c>
      <c r="AF291" s="2" t="s">
        <v>70</v>
      </c>
      <c r="AG291" s="2" t="s">
        <v>71</v>
      </c>
      <c r="AH291" s="2" t="s">
        <v>2241</v>
      </c>
      <c r="AI291" s="2" t="s">
        <v>2029</v>
      </c>
      <c r="AJ291" s="2" t="s">
        <v>2243</v>
      </c>
      <c r="AK291" s="2" t="s">
        <v>3315</v>
      </c>
      <c r="AL291" s="2" t="s">
        <v>54</v>
      </c>
      <c r="AM291" s="2" t="s">
        <v>54</v>
      </c>
      <c r="AN291" s="2" t="s">
        <v>54</v>
      </c>
      <c r="AO291" s="2" t="s">
        <v>54</v>
      </c>
      <c r="AP291" s="2" t="s">
        <v>54</v>
      </c>
      <c r="AQ291" s="2" t="s">
        <v>54</v>
      </c>
      <c r="AR291" s="2" t="s">
        <v>54</v>
      </c>
      <c r="AS291" s="2" t="s">
        <v>52</v>
      </c>
      <c r="AT291" s="2" t="s">
        <v>53</v>
      </c>
      <c r="AU291" s="2" t="s">
        <v>52</v>
      </c>
    </row>
    <row r="292" spans="1:47" ht="22.5" hidden="1" customHeight="1" x14ac:dyDescent="0.25">
      <c r="A292" s="18" t="s">
        <v>3316</v>
      </c>
      <c r="B292" s="2" t="s">
        <v>3317</v>
      </c>
      <c r="C292" s="2" t="s">
        <v>50</v>
      </c>
      <c r="D292" s="2" t="s">
        <v>1409</v>
      </c>
      <c r="E292" s="2" t="s">
        <v>52</v>
      </c>
      <c r="F292" s="19">
        <v>1</v>
      </c>
      <c r="G292" s="19">
        <v>39.64</v>
      </c>
      <c r="H292" s="19">
        <v>9.9</v>
      </c>
      <c r="I292" s="19">
        <v>-10.91</v>
      </c>
      <c r="J292" s="19">
        <v>-9.9</v>
      </c>
      <c r="K292" s="19" t="s">
        <v>53</v>
      </c>
      <c r="L292" s="19">
        <v>28.73</v>
      </c>
      <c r="M292" s="2" t="s">
        <v>54</v>
      </c>
      <c r="N292" s="2" t="s">
        <v>1317</v>
      </c>
      <c r="O292" s="2" t="s">
        <v>3318</v>
      </c>
      <c r="P292" s="2" t="s">
        <v>57</v>
      </c>
      <c r="Q292" s="2" t="s">
        <v>3319</v>
      </c>
      <c r="R292" s="2" t="s">
        <v>54</v>
      </c>
      <c r="S292" s="19">
        <v>39.64</v>
      </c>
      <c r="T292" s="19" t="s">
        <v>82</v>
      </c>
      <c r="U292" s="2" t="s">
        <v>83</v>
      </c>
      <c r="V292" s="2" t="s">
        <v>3320</v>
      </c>
      <c r="W292" s="2" t="s">
        <v>3321</v>
      </c>
      <c r="X292" s="2" t="s">
        <v>3322</v>
      </c>
      <c r="Y292" s="2" t="s">
        <v>54</v>
      </c>
      <c r="Z292" s="2" t="s">
        <v>3320</v>
      </c>
      <c r="AA292" s="2" t="s">
        <v>3323</v>
      </c>
      <c r="AB292" s="2" t="s">
        <v>3324</v>
      </c>
      <c r="AC292" s="2" t="s">
        <v>3325</v>
      </c>
      <c r="AD292" s="2" t="s">
        <v>68</v>
      </c>
      <c r="AE292" s="2" t="s">
        <v>3326</v>
      </c>
      <c r="AF292" s="2" t="s">
        <v>70</v>
      </c>
      <c r="AG292" s="2" t="s">
        <v>92</v>
      </c>
      <c r="AH292" s="2" t="s">
        <v>3224</v>
      </c>
      <c r="AI292" s="2" t="s">
        <v>3327</v>
      </c>
      <c r="AJ292" s="2" t="s">
        <v>95</v>
      </c>
      <c r="AK292" s="2" t="s">
        <v>3328</v>
      </c>
      <c r="AL292" s="2" t="s">
        <v>54</v>
      </c>
      <c r="AM292" s="2" t="s">
        <v>54</v>
      </c>
      <c r="AN292" s="2" t="s">
        <v>54</v>
      </c>
      <c r="AO292" s="2" t="s">
        <v>54</v>
      </c>
      <c r="AP292" s="2" t="s">
        <v>54</v>
      </c>
      <c r="AQ292" s="2" t="s">
        <v>54</v>
      </c>
      <c r="AR292" s="2" t="s">
        <v>54</v>
      </c>
      <c r="AS292" s="2" t="s">
        <v>52</v>
      </c>
      <c r="AT292" s="2" t="s">
        <v>53</v>
      </c>
      <c r="AU292" s="2" t="s">
        <v>52</v>
      </c>
    </row>
    <row r="293" spans="1:47" ht="22.5" hidden="1" customHeight="1" x14ac:dyDescent="0.25">
      <c r="A293" s="18" t="s">
        <v>3329</v>
      </c>
      <c r="B293" s="2" t="s">
        <v>3330</v>
      </c>
      <c r="C293" s="2" t="s">
        <v>50</v>
      </c>
      <c r="D293" s="2" t="s">
        <v>3196</v>
      </c>
      <c r="E293" s="2" t="s">
        <v>52</v>
      </c>
      <c r="F293" s="19">
        <v>1</v>
      </c>
      <c r="G293" s="19">
        <v>122.67</v>
      </c>
      <c r="H293" s="19" t="s">
        <v>53</v>
      </c>
      <c r="I293" s="19">
        <v>-20.85</v>
      </c>
      <c r="J293" s="19">
        <v>-17.95</v>
      </c>
      <c r="K293" s="19" t="s">
        <v>53</v>
      </c>
      <c r="L293" s="19">
        <v>83.87</v>
      </c>
      <c r="M293" s="2" t="s">
        <v>54</v>
      </c>
      <c r="N293" s="2" t="s">
        <v>3331</v>
      </c>
      <c r="O293" s="2" t="s">
        <v>3332</v>
      </c>
      <c r="P293" s="2" t="s">
        <v>57</v>
      </c>
      <c r="Q293" s="2" t="s">
        <v>3333</v>
      </c>
      <c r="R293" s="2" t="s">
        <v>54</v>
      </c>
      <c r="S293" s="19">
        <v>122.67</v>
      </c>
      <c r="T293" s="19" t="s">
        <v>82</v>
      </c>
      <c r="U293" s="2" t="s">
        <v>60</v>
      </c>
      <c r="V293" s="2" t="s">
        <v>54</v>
      </c>
      <c r="W293" s="2" t="s">
        <v>54</v>
      </c>
      <c r="X293" s="2" t="s">
        <v>54</v>
      </c>
      <c r="Y293" s="2" t="s">
        <v>54</v>
      </c>
      <c r="Z293" s="2" t="s">
        <v>3334</v>
      </c>
      <c r="AA293" s="2" t="s">
        <v>3335</v>
      </c>
      <c r="AB293" s="2" t="s">
        <v>3336</v>
      </c>
      <c r="AC293" s="2" t="s">
        <v>1583</v>
      </c>
      <c r="AD293" s="2" t="s">
        <v>187</v>
      </c>
      <c r="AE293" s="2" t="s">
        <v>3337</v>
      </c>
      <c r="AF293" s="2" t="s">
        <v>70</v>
      </c>
      <c r="AG293" s="2" t="s">
        <v>109</v>
      </c>
      <c r="AH293" s="2" t="s">
        <v>3338</v>
      </c>
      <c r="AI293" s="2" t="s">
        <v>3339</v>
      </c>
      <c r="AJ293" s="2" t="s">
        <v>95</v>
      </c>
      <c r="AK293" s="2" t="s">
        <v>3340</v>
      </c>
      <c r="AL293" s="2" t="s">
        <v>54</v>
      </c>
      <c r="AM293" s="2" t="s">
        <v>54</v>
      </c>
      <c r="AN293" s="2" t="s">
        <v>54</v>
      </c>
      <c r="AO293" s="2" t="s">
        <v>54</v>
      </c>
      <c r="AP293" s="2" t="s">
        <v>54</v>
      </c>
      <c r="AQ293" s="2" t="s">
        <v>54</v>
      </c>
      <c r="AR293" s="2" t="s">
        <v>54</v>
      </c>
      <c r="AS293" s="2" t="s">
        <v>52</v>
      </c>
      <c r="AT293" s="2" t="s">
        <v>53</v>
      </c>
      <c r="AU293" s="2" t="s">
        <v>52</v>
      </c>
    </row>
    <row r="294" spans="1:47" ht="22.5" hidden="1" customHeight="1" x14ac:dyDescent="0.25">
      <c r="A294" s="18" t="s">
        <v>3341</v>
      </c>
      <c r="B294" s="2" t="s">
        <v>3330</v>
      </c>
      <c r="C294" s="2" t="s">
        <v>50</v>
      </c>
      <c r="D294" s="2" t="s">
        <v>1409</v>
      </c>
      <c r="E294" s="2" t="s">
        <v>52</v>
      </c>
      <c r="F294" s="19">
        <v>1</v>
      </c>
      <c r="G294" s="19">
        <v>183.58</v>
      </c>
      <c r="H294" s="19">
        <v>1.59</v>
      </c>
      <c r="I294" s="19">
        <v>-31.21</v>
      </c>
      <c r="J294" s="19" t="s">
        <v>53</v>
      </c>
      <c r="K294" s="19" t="s">
        <v>53</v>
      </c>
      <c r="L294" s="19">
        <v>153.96</v>
      </c>
      <c r="M294" s="2" t="s">
        <v>54</v>
      </c>
      <c r="N294" s="2" t="s">
        <v>3342</v>
      </c>
      <c r="O294" s="2" t="s">
        <v>3343</v>
      </c>
      <c r="P294" s="2" t="s">
        <v>57</v>
      </c>
      <c r="Q294" s="2" t="s">
        <v>3344</v>
      </c>
      <c r="R294" s="2" t="s">
        <v>54</v>
      </c>
      <c r="S294" s="19">
        <v>183.58</v>
      </c>
      <c r="T294" s="19" t="s">
        <v>82</v>
      </c>
      <c r="U294" s="2" t="s">
        <v>83</v>
      </c>
      <c r="V294" s="2" t="s">
        <v>3345</v>
      </c>
      <c r="W294" s="2" t="s">
        <v>3346</v>
      </c>
      <c r="X294" s="2" t="s">
        <v>3347</v>
      </c>
      <c r="Y294" s="2" t="s">
        <v>54</v>
      </c>
      <c r="Z294" s="2" t="s">
        <v>3345</v>
      </c>
      <c r="AA294" s="2" t="s">
        <v>3348</v>
      </c>
      <c r="AB294" s="2" t="s">
        <v>3349</v>
      </c>
      <c r="AC294" s="2" t="s">
        <v>68</v>
      </c>
      <c r="AD294" s="2" t="s">
        <v>68</v>
      </c>
      <c r="AE294" s="2" t="s">
        <v>3350</v>
      </c>
      <c r="AF294" s="2" t="s">
        <v>70</v>
      </c>
      <c r="AG294" s="2" t="s">
        <v>71</v>
      </c>
      <c r="AH294" s="2" t="s">
        <v>3351</v>
      </c>
      <c r="AI294" s="2" t="s">
        <v>3352</v>
      </c>
      <c r="AJ294" s="2" t="s">
        <v>3353</v>
      </c>
      <c r="AK294" s="2" t="s">
        <v>3354</v>
      </c>
      <c r="AL294" s="2" t="s">
        <v>54</v>
      </c>
      <c r="AM294" s="2" t="s">
        <v>54</v>
      </c>
      <c r="AN294" s="2" t="s">
        <v>54</v>
      </c>
      <c r="AO294" s="2" t="s">
        <v>54</v>
      </c>
      <c r="AP294" s="2" t="s">
        <v>54</v>
      </c>
      <c r="AQ294" s="2" t="s">
        <v>54</v>
      </c>
      <c r="AR294" s="2" t="s">
        <v>54</v>
      </c>
      <c r="AS294" s="2" t="s">
        <v>52</v>
      </c>
      <c r="AT294" s="2" t="s">
        <v>53</v>
      </c>
      <c r="AU294" s="2" t="s">
        <v>52</v>
      </c>
    </row>
    <row r="295" spans="1:47" ht="22.5" hidden="1" customHeight="1" x14ac:dyDescent="0.25">
      <c r="A295" s="18" t="s">
        <v>3355</v>
      </c>
      <c r="B295" s="2" t="s">
        <v>3356</v>
      </c>
      <c r="C295" s="2" t="s">
        <v>50</v>
      </c>
      <c r="D295" s="2" t="s">
        <v>78</v>
      </c>
      <c r="E295" s="2" t="s">
        <v>52</v>
      </c>
      <c r="F295" s="19">
        <v>1</v>
      </c>
      <c r="G295" s="19">
        <v>49.99</v>
      </c>
      <c r="H295" s="19">
        <v>16.100000000000001</v>
      </c>
      <c r="I295" s="19">
        <v>-14</v>
      </c>
      <c r="J295" s="19">
        <v>-16.100000000000001</v>
      </c>
      <c r="K295" s="19" t="s">
        <v>53</v>
      </c>
      <c r="L295" s="19">
        <v>35.99</v>
      </c>
      <c r="M295" s="2" t="s">
        <v>54</v>
      </c>
      <c r="N295" s="2" t="s">
        <v>379</v>
      </c>
      <c r="O295" s="2" t="s">
        <v>3357</v>
      </c>
      <c r="P295" s="2" t="s">
        <v>57</v>
      </c>
      <c r="Q295" s="2" t="s">
        <v>3358</v>
      </c>
      <c r="R295" s="2" t="s">
        <v>54</v>
      </c>
      <c r="S295" s="19">
        <v>49.99</v>
      </c>
      <c r="T295" s="19" t="s">
        <v>82</v>
      </c>
      <c r="U295" s="2" t="s">
        <v>60</v>
      </c>
      <c r="V295" s="2" t="s">
        <v>54</v>
      </c>
      <c r="W295" s="2" t="s">
        <v>54</v>
      </c>
      <c r="X295" s="2" t="s">
        <v>54</v>
      </c>
      <c r="Y295" s="2" t="s">
        <v>54</v>
      </c>
      <c r="Z295" s="2" t="s">
        <v>3359</v>
      </c>
      <c r="AA295" s="2" t="s">
        <v>3360</v>
      </c>
      <c r="AB295" s="2" t="s">
        <v>3361</v>
      </c>
      <c r="AC295" s="2" t="s">
        <v>1390</v>
      </c>
      <c r="AD295" s="2" t="s">
        <v>122</v>
      </c>
      <c r="AE295" s="2" t="s">
        <v>3362</v>
      </c>
      <c r="AF295" s="2" t="s">
        <v>70</v>
      </c>
      <c r="AG295" s="2" t="s">
        <v>109</v>
      </c>
      <c r="AH295" s="2" t="s">
        <v>3363</v>
      </c>
      <c r="AI295" s="2" t="s">
        <v>3364</v>
      </c>
      <c r="AJ295" s="2" t="s">
        <v>95</v>
      </c>
      <c r="AK295" s="2" t="s">
        <v>3365</v>
      </c>
      <c r="AL295" s="2" t="s">
        <v>54</v>
      </c>
      <c r="AM295" s="2" t="s">
        <v>54</v>
      </c>
      <c r="AN295" s="2" t="s">
        <v>54</v>
      </c>
      <c r="AO295" s="2" t="s">
        <v>54</v>
      </c>
      <c r="AP295" s="2" t="s">
        <v>54</v>
      </c>
      <c r="AQ295" s="2" t="s">
        <v>54</v>
      </c>
      <c r="AR295" s="2" t="s">
        <v>54</v>
      </c>
      <c r="AS295" s="2" t="s">
        <v>52</v>
      </c>
      <c r="AT295" s="2" t="s">
        <v>53</v>
      </c>
      <c r="AU295" s="2" t="s">
        <v>52</v>
      </c>
    </row>
    <row r="296" spans="1:47" ht="22.5" hidden="1" customHeight="1" x14ac:dyDescent="0.25">
      <c r="A296" s="18" t="s">
        <v>3366</v>
      </c>
      <c r="B296" s="2" t="s">
        <v>3367</v>
      </c>
      <c r="C296" s="2" t="s">
        <v>50</v>
      </c>
      <c r="D296" s="2" t="s">
        <v>145</v>
      </c>
      <c r="E296" s="2" t="s">
        <v>52</v>
      </c>
      <c r="F296" s="19">
        <v>1</v>
      </c>
      <c r="G296" s="19">
        <v>314.69</v>
      </c>
      <c r="H296" s="19" t="s">
        <v>53</v>
      </c>
      <c r="I296" s="19">
        <v>-53.5</v>
      </c>
      <c r="J296" s="19">
        <v>-21.45</v>
      </c>
      <c r="K296" s="19" t="s">
        <v>53</v>
      </c>
      <c r="L296" s="19">
        <v>239.74</v>
      </c>
      <c r="M296" s="2" t="s">
        <v>54</v>
      </c>
      <c r="N296" s="2" t="s">
        <v>917</v>
      </c>
      <c r="O296" s="2" t="s">
        <v>3368</v>
      </c>
      <c r="P296" s="2" t="s">
        <v>57</v>
      </c>
      <c r="Q296" s="2" t="s">
        <v>3369</v>
      </c>
      <c r="R296" s="2" t="s">
        <v>54</v>
      </c>
      <c r="S296" s="19">
        <v>314.69</v>
      </c>
      <c r="T296" s="19" t="s">
        <v>82</v>
      </c>
      <c r="U296" s="2" t="s">
        <v>83</v>
      </c>
      <c r="V296" s="2" t="s">
        <v>3370</v>
      </c>
      <c r="W296" s="2" t="s">
        <v>3371</v>
      </c>
      <c r="X296" s="2" t="s">
        <v>3372</v>
      </c>
      <c r="Y296" s="2" t="s">
        <v>54</v>
      </c>
      <c r="Z296" s="2" t="s">
        <v>3370</v>
      </c>
      <c r="AA296" s="2" t="s">
        <v>3373</v>
      </c>
      <c r="AB296" s="2" t="s">
        <v>3374</v>
      </c>
      <c r="AC296" s="2" t="s">
        <v>1583</v>
      </c>
      <c r="AD296" s="2" t="s">
        <v>187</v>
      </c>
      <c r="AE296" s="2" t="s">
        <v>3375</v>
      </c>
      <c r="AF296" s="2" t="s">
        <v>70</v>
      </c>
      <c r="AG296" s="2" t="s">
        <v>92</v>
      </c>
      <c r="AH296" s="2" t="s">
        <v>3376</v>
      </c>
      <c r="AI296" s="2" t="s">
        <v>3377</v>
      </c>
      <c r="AJ296" s="2" t="s">
        <v>95</v>
      </c>
      <c r="AK296" s="2" t="s">
        <v>3378</v>
      </c>
      <c r="AL296" s="2" t="s">
        <v>54</v>
      </c>
      <c r="AM296" s="2" t="s">
        <v>54</v>
      </c>
      <c r="AN296" s="2" t="s">
        <v>54</v>
      </c>
      <c r="AO296" s="2" t="s">
        <v>54</v>
      </c>
      <c r="AP296" s="2" t="s">
        <v>54</v>
      </c>
      <c r="AQ296" s="2" t="s">
        <v>54</v>
      </c>
      <c r="AR296" s="2" t="s">
        <v>54</v>
      </c>
      <c r="AS296" s="2" t="s">
        <v>52</v>
      </c>
      <c r="AT296" s="2" t="s">
        <v>53</v>
      </c>
      <c r="AU296" s="2" t="s">
        <v>52</v>
      </c>
    </row>
    <row r="297" spans="1:47" ht="22.5" hidden="1" customHeight="1" x14ac:dyDescent="0.25">
      <c r="A297" s="18" t="s">
        <v>3379</v>
      </c>
      <c r="B297" s="2" t="s">
        <v>3380</v>
      </c>
      <c r="C297" s="2" t="s">
        <v>50</v>
      </c>
      <c r="D297" s="2" t="s">
        <v>1409</v>
      </c>
      <c r="E297" s="2" t="s">
        <v>52</v>
      </c>
      <c r="F297" s="19">
        <v>1</v>
      </c>
      <c r="G297" s="19">
        <v>61.29</v>
      </c>
      <c r="H297" s="19">
        <v>23.49</v>
      </c>
      <c r="I297" s="19">
        <v>-15.92</v>
      </c>
      <c r="J297" s="19">
        <v>-23.49</v>
      </c>
      <c r="K297" s="19" t="s">
        <v>53</v>
      </c>
      <c r="L297" s="19">
        <v>45.37</v>
      </c>
      <c r="M297" s="2" t="s">
        <v>99</v>
      </c>
      <c r="N297" s="2" t="s">
        <v>288</v>
      </c>
      <c r="O297" s="2" t="s">
        <v>316</v>
      </c>
      <c r="P297" s="2" t="s">
        <v>57</v>
      </c>
      <c r="Q297" s="2" t="s">
        <v>317</v>
      </c>
      <c r="R297" s="2" t="s">
        <v>54</v>
      </c>
      <c r="S297" s="19">
        <v>61.29</v>
      </c>
      <c r="T297" s="19" t="s">
        <v>82</v>
      </c>
      <c r="U297" s="2" t="s">
        <v>60</v>
      </c>
      <c r="V297" s="2" t="s">
        <v>54</v>
      </c>
      <c r="W297" s="2" t="s">
        <v>54</v>
      </c>
      <c r="X297" s="2" t="s">
        <v>54</v>
      </c>
      <c r="Y297" s="2" t="s">
        <v>54</v>
      </c>
      <c r="Z297" s="2" t="s">
        <v>3381</v>
      </c>
      <c r="AA297" s="2" t="s">
        <v>3382</v>
      </c>
      <c r="AB297" s="2" t="s">
        <v>3383</v>
      </c>
      <c r="AC297" s="2" t="s">
        <v>3384</v>
      </c>
      <c r="AD297" s="2" t="s">
        <v>3385</v>
      </c>
      <c r="AE297" s="2" t="s">
        <v>3386</v>
      </c>
      <c r="AF297" s="2" t="s">
        <v>70</v>
      </c>
      <c r="AG297" s="2" t="s">
        <v>109</v>
      </c>
      <c r="AH297" s="2" t="s">
        <v>3387</v>
      </c>
      <c r="AI297" s="2" t="s">
        <v>3388</v>
      </c>
      <c r="AJ297" s="2" t="s">
        <v>95</v>
      </c>
      <c r="AK297" s="2" t="s">
        <v>3389</v>
      </c>
      <c r="AL297" s="2" t="s">
        <v>54</v>
      </c>
      <c r="AM297" s="2" t="s">
        <v>54</v>
      </c>
      <c r="AN297" s="2" t="s">
        <v>54</v>
      </c>
      <c r="AO297" s="2" t="s">
        <v>54</v>
      </c>
      <c r="AP297" s="2" t="s">
        <v>54</v>
      </c>
      <c r="AQ297" s="2" t="s">
        <v>54</v>
      </c>
      <c r="AR297" s="2" t="s">
        <v>54</v>
      </c>
      <c r="AS297" s="2" t="s">
        <v>52</v>
      </c>
      <c r="AT297" s="2" t="s">
        <v>53</v>
      </c>
      <c r="AU297" s="2" t="s">
        <v>52</v>
      </c>
    </row>
    <row r="298" spans="1:47" ht="22.5" hidden="1" customHeight="1" x14ac:dyDescent="0.25">
      <c r="A298" s="18" t="s">
        <v>3390</v>
      </c>
      <c r="B298" s="2" t="s">
        <v>3391</v>
      </c>
      <c r="C298" s="2" t="s">
        <v>50</v>
      </c>
      <c r="D298" s="2" t="s">
        <v>78</v>
      </c>
      <c r="E298" s="2" t="s">
        <v>52</v>
      </c>
      <c r="F298" s="19">
        <v>1</v>
      </c>
      <c r="G298" s="19">
        <v>185.99</v>
      </c>
      <c r="H298" s="19" t="s">
        <v>53</v>
      </c>
      <c r="I298" s="19">
        <v>-31.62</v>
      </c>
      <c r="J298" s="19">
        <v>-20.45</v>
      </c>
      <c r="K298" s="19" t="s">
        <v>53</v>
      </c>
      <c r="L298" s="19">
        <v>133.91999999999999</v>
      </c>
      <c r="M298" s="2" t="s">
        <v>54</v>
      </c>
      <c r="N298" s="2" t="s">
        <v>180</v>
      </c>
      <c r="O298" s="2" t="s">
        <v>807</v>
      </c>
      <c r="P298" s="2" t="s">
        <v>57</v>
      </c>
      <c r="Q298" s="2" t="s">
        <v>808</v>
      </c>
      <c r="R298" s="2" t="s">
        <v>54</v>
      </c>
      <c r="S298" s="19">
        <v>185.99</v>
      </c>
      <c r="T298" s="19" t="s">
        <v>82</v>
      </c>
      <c r="U298" s="2" t="s">
        <v>60</v>
      </c>
      <c r="V298" s="2" t="s">
        <v>54</v>
      </c>
      <c r="W298" s="2" t="s">
        <v>54</v>
      </c>
      <c r="X298" s="2" t="s">
        <v>54</v>
      </c>
      <c r="Y298" s="2" t="s">
        <v>54</v>
      </c>
      <c r="Z298" s="2" t="s">
        <v>3392</v>
      </c>
      <c r="AA298" s="2" t="s">
        <v>3393</v>
      </c>
      <c r="AB298" s="2" t="s">
        <v>3394</v>
      </c>
      <c r="AC298" s="2" t="s">
        <v>1042</v>
      </c>
      <c r="AD298" s="2" t="s">
        <v>173</v>
      </c>
      <c r="AE298" s="2" t="s">
        <v>3395</v>
      </c>
      <c r="AF298" s="2" t="s">
        <v>70</v>
      </c>
      <c r="AG298" s="2" t="s">
        <v>109</v>
      </c>
      <c r="AH298" s="2" t="s">
        <v>2960</v>
      </c>
      <c r="AI298" s="2" t="s">
        <v>3396</v>
      </c>
      <c r="AJ298" s="2" t="s">
        <v>95</v>
      </c>
      <c r="AK298" s="2" t="s">
        <v>3397</v>
      </c>
      <c r="AL298" s="2" t="s">
        <v>54</v>
      </c>
      <c r="AM298" s="2" t="s">
        <v>54</v>
      </c>
      <c r="AN298" s="2" t="s">
        <v>54</v>
      </c>
      <c r="AO298" s="2" t="s">
        <v>54</v>
      </c>
      <c r="AP298" s="2" t="s">
        <v>54</v>
      </c>
      <c r="AQ298" s="2" t="s">
        <v>54</v>
      </c>
      <c r="AR298" s="2" t="s">
        <v>54</v>
      </c>
      <c r="AS298" s="2" t="s">
        <v>52</v>
      </c>
      <c r="AT298" s="2" t="s">
        <v>53</v>
      </c>
      <c r="AU298" s="2" t="s">
        <v>52</v>
      </c>
    </row>
    <row r="299" spans="1:47" ht="22.5" hidden="1" customHeight="1" x14ac:dyDescent="0.25">
      <c r="A299" s="18" t="s">
        <v>3398</v>
      </c>
      <c r="B299" s="2" t="s">
        <v>3399</v>
      </c>
      <c r="C299" s="2" t="s">
        <v>50</v>
      </c>
      <c r="D299" s="2" t="s">
        <v>1409</v>
      </c>
      <c r="E299" s="2" t="s">
        <v>99</v>
      </c>
      <c r="F299" s="19">
        <v>1</v>
      </c>
      <c r="G299" s="19">
        <v>34.5</v>
      </c>
      <c r="H299" s="19">
        <v>15.9</v>
      </c>
      <c r="I299" s="19">
        <v>-11.36</v>
      </c>
      <c r="J299" s="19" t="s">
        <v>53</v>
      </c>
      <c r="K299" s="19" t="s">
        <v>53</v>
      </c>
      <c r="L299" s="19">
        <v>39.04</v>
      </c>
      <c r="M299" s="2" t="s">
        <v>99</v>
      </c>
      <c r="N299" s="2" t="s">
        <v>586</v>
      </c>
      <c r="O299" s="2" t="s">
        <v>587</v>
      </c>
      <c r="P299" s="2" t="s">
        <v>57</v>
      </c>
      <c r="Q299" s="2" t="s">
        <v>588</v>
      </c>
      <c r="R299" s="2" t="s">
        <v>54</v>
      </c>
      <c r="S299" s="19">
        <v>34.5</v>
      </c>
      <c r="T299" s="19" t="s">
        <v>82</v>
      </c>
      <c r="U299" s="2" t="s">
        <v>60</v>
      </c>
      <c r="V299" s="2" t="s">
        <v>3400</v>
      </c>
      <c r="W299" s="2" t="s">
        <v>3401</v>
      </c>
      <c r="X299" s="2" t="s">
        <v>3402</v>
      </c>
      <c r="Y299" s="2" t="s">
        <v>54</v>
      </c>
      <c r="Z299" s="2" t="s">
        <v>3400</v>
      </c>
      <c r="AA299" s="2" t="s">
        <v>3403</v>
      </c>
      <c r="AB299" s="2" t="s">
        <v>3404</v>
      </c>
      <c r="AC299" s="2" t="s">
        <v>68</v>
      </c>
      <c r="AD299" s="2" t="s">
        <v>68</v>
      </c>
      <c r="AE299" s="2" t="s">
        <v>3405</v>
      </c>
      <c r="AF299" s="2" t="s">
        <v>70</v>
      </c>
      <c r="AG299" s="2" t="s">
        <v>71</v>
      </c>
      <c r="AH299" s="2" t="s">
        <v>3406</v>
      </c>
      <c r="AI299" s="2" t="s">
        <v>3407</v>
      </c>
      <c r="AJ299" s="2" t="s">
        <v>3408</v>
      </c>
      <c r="AK299" s="2" t="s">
        <v>3409</v>
      </c>
      <c r="AL299" s="2" t="s">
        <v>54</v>
      </c>
      <c r="AM299" s="2" t="s">
        <v>54</v>
      </c>
      <c r="AN299" s="2" t="s">
        <v>54</v>
      </c>
      <c r="AO299" s="2" t="s">
        <v>54</v>
      </c>
      <c r="AP299" s="2" t="s">
        <v>54</v>
      </c>
      <c r="AQ299" s="2" t="s">
        <v>54</v>
      </c>
      <c r="AR299" s="2" t="s">
        <v>54</v>
      </c>
      <c r="AS299" s="2" t="s">
        <v>52</v>
      </c>
      <c r="AT299" s="2" t="s">
        <v>53</v>
      </c>
      <c r="AU299" s="2" t="s">
        <v>52</v>
      </c>
    </row>
    <row r="300" spans="1:47" ht="22.5" hidden="1" customHeight="1" x14ac:dyDescent="0.25">
      <c r="A300" s="18" t="s">
        <v>3410</v>
      </c>
      <c r="B300" s="2" t="s">
        <v>3411</v>
      </c>
      <c r="C300" s="2" t="s">
        <v>50</v>
      </c>
      <c r="D300" s="2" t="s">
        <v>145</v>
      </c>
      <c r="E300" s="2" t="s">
        <v>52</v>
      </c>
      <c r="F300" s="19">
        <v>1</v>
      </c>
      <c r="G300" s="19">
        <v>39.9</v>
      </c>
      <c r="H300" s="19">
        <v>30.2</v>
      </c>
      <c r="I300" s="19">
        <v>-10.29</v>
      </c>
      <c r="J300" s="19">
        <v>-30.2</v>
      </c>
      <c r="K300" s="19" t="s">
        <v>53</v>
      </c>
      <c r="L300" s="19">
        <v>29.61</v>
      </c>
      <c r="M300" s="2" t="s">
        <v>54</v>
      </c>
      <c r="N300" s="2" t="s">
        <v>1756</v>
      </c>
      <c r="O300" s="2" t="s">
        <v>3412</v>
      </c>
      <c r="P300" s="2" t="s">
        <v>57</v>
      </c>
      <c r="Q300" s="2" t="s">
        <v>3413</v>
      </c>
      <c r="R300" s="2" t="s">
        <v>54</v>
      </c>
      <c r="S300" s="19">
        <v>39.9</v>
      </c>
      <c r="T300" s="19" t="s">
        <v>59</v>
      </c>
      <c r="U300" s="2" t="s">
        <v>83</v>
      </c>
      <c r="V300" s="2" t="s">
        <v>3414</v>
      </c>
      <c r="W300" s="2" t="s">
        <v>3415</v>
      </c>
      <c r="X300" s="2" t="s">
        <v>3416</v>
      </c>
      <c r="Y300" s="2" t="s">
        <v>54</v>
      </c>
      <c r="Z300" s="2" t="s">
        <v>3414</v>
      </c>
      <c r="AA300" s="2" t="s">
        <v>3417</v>
      </c>
      <c r="AB300" s="2" t="s">
        <v>3418</v>
      </c>
      <c r="AC300" s="2" t="s">
        <v>3419</v>
      </c>
      <c r="AD300" s="2" t="s">
        <v>90</v>
      </c>
      <c r="AE300" s="2" t="s">
        <v>3420</v>
      </c>
      <c r="AF300" s="2" t="s">
        <v>70</v>
      </c>
      <c r="AG300" s="2" t="s">
        <v>92</v>
      </c>
      <c r="AH300" s="2" t="s">
        <v>3421</v>
      </c>
      <c r="AI300" s="2" t="s">
        <v>2117</v>
      </c>
      <c r="AJ300" s="2" t="s">
        <v>95</v>
      </c>
      <c r="AK300" s="2" t="s">
        <v>3422</v>
      </c>
      <c r="AL300" s="2" t="s">
        <v>54</v>
      </c>
      <c r="AM300" s="2" t="s">
        <v>54</v>
      </c>
      <c r="AN300" s="2" t="s">
        <v>54</v>
      </c>
      <c r="AO300" s="2" t="s">
        <v>54</v>
      </c>
      <c r="AP300" s="2" t="s">
        <v>54</v>
      </c>
      <c r="AQ300" s="2" t="s">
        <v>54</v>
      </c>
      <c r="AR300" s="2" t="s">
        <v>54</v>
      </c>
      <c r="AS300" s="2" t="s">
        <v>52</v>
      </c>
      <c r="AT300" s="2" t="s">
        <v>53</v>
      </c>
      <c r="AU300" s="2" t="s">
        <v>52</v>
      </c>
    </row>
    <row r="301" spans="1:47" ht="22.5" hidden="1" customHeight="1" x14ac:dyDescent="0.25">
      <c r="A301" s="18" t="s">
        <v>3423</v>
      </c>
      <c r="B301" s="2" t="s">
        <v>3424</v>
      </c>
      <c r="C301" s="2" t="s">
        <v>50</v>
      </c>
      <c r="D301" s="2" t="s">
        <v>1409</v>
      </c>
      <c r="E301" s="2" t="s">
        <v>52</v>
      </c>
      <c r="F301" s="19">
        <v>1</v>
      </c>
      <c r="G301" s="19">
        <v>386.87</v>
      </c>
      <c r="H301" s="19" t="s">
        <v>53</v>
      </c>
      <c r="I301" s="19">
        <v>-65.77</v>
      </c>
      <c r="J301" s="19">
        <v>-38.950000000000003</v>
      </c>
      <c r="K301" s="19" t="s">
        <v>53</v>
      </c>
      <c r="L301" s="19">
        <v>282.14999999999998</v>
      </c>
      <c r="M301" s="2" t="s">
        <v>54</v>
      </c>
      <c r="N301" s="2" t="s">
        <v>733</v>
      </c>
      <c r="O301" s="2" t="s">
        <v>734</v>
      </c>
      <c r="P301" s="2" t="s">
        <v>57</v>
      </c>
      <c r="Q301" s="2" t="s">
        <v>735</v>
      </c>
      <c r="R301" s="2" t="s">
        <v>54</v>
      </c>
      <c r="S301" s="19">
        <v>386.87</v>
      </c>
      <c r="T301" s="19" t="s">
        <v>82</v>
      </c>
      <c r="U301" s="2" t="s">
        <v>83</v>
      </c>
      <c r="V301" s="2" t="s">
        <v>3425</v>
      </c>
      <c r="W301" s="2" t="s">
        <v>3426</v>
      </c>
      <c r="X301" s="2" t="s">
        <v>3427</v>
      </c>
      <c r="Y301" s="2" t="s">
        <v>54</v>
      </c>
      <c r="Z301" s="2" t="s">
        <v>3425</v>
      </c>
      <c r="AA301" s="2" t="s">
        <v>3428</v>
      </c>
      <c r="AB301" s="2" t="s">
        <v>3429</v>
      </c>
      <c r="AC301" s="2" t="s">
        <v>2269</v>
      </c>
      <c r="AD301" s="2" t="s">
        <v>68</v>
      </c>
      <c r="AE301" s="2" t="s">
        <v>3430</v>
      </c>
      <c r="AF301" s="2" t="s">
        <v>70</v>
      </c>
      <c r="AG301" s="2" t="s">
        <v>92</v>
      </c>
      <c r="AH301" s="2" t="s">
        <v>3237</v>
      </c>
      <c r="AI301" s="2" t="s">
        <v>3431</v>
      </c>
      <c r="AJ301" s="2" t="s">
        <v>95</v>
      </c>
      <c r="AK301" s="2" t="s">
        <v>3432</v>
      </c>
      <c r="AL301" s="2" t="s">
        <v>54</v>
      </c>
      <c r="AM301" s="2" t="s">
        <v>54</v>
      </c>
      <c r="AN301" s="2" t="s">
        <v>54</v>
      </c>
      <c r="AO301" s="2" t="s">
        <v>54</v>
      </c>
      <c r="AP301" s="2" t="s">
        <v>54</v>
      </c>
      <c r="AQ301" s="2" t="s">
        <v>54</v>
      </c>
      <c r="AR301" s="2" t="s">
        <v>54</v>
      </c>
      <c r="AS301" s="2" t="s">
        <v>52</v>
      </c>
      <c r="AT301" s="2" t="s">
        <v>53</v>
      </c>
      <c r="AU301" s="2" t="s">
        <v>52</v>
      </c>
    </row>
    <row r="302" spans="1:47" ht="22.5" hidden="1" customHeight="1" x14ac:dyDescent="0.25">
      <c r="A302" s="18" t="s">
        <v>3433</v>
      </c>
      <c r="B302" s="2" t="s">
        <v>3434</v>
      </c>
      <c r="C302" s="2" t="s">
        <v>50</v>
      </c>
      <c r="D302" s="2" t="s">
        <v>1409</v>
      </c>
      <c r="E302" s="2" t="s">
        <v>52</v>
      </c>
      <c r="F302" s="19">
        <v>1</v>
      </c>
      <c r="G302" s="19">
        <v>58.5</v>
      </c>
      <c r="H302" s="19">
        <v>14.7</v>
      </c>
      <c r="I302" s="19">
        <v>-15.44</v>
      </c>
      <c r="J302" s="19">
        <v>-14.7</v>
      </c>
      <c r="K302" s="19" t="s">
        <v>53</v>
      </c>
      <c r="L302" s="19">
        <v>43.06</v>
      </c>
      <c r="M302" s="2" t="s">
        <v>54</v>
      </c>
      <c r="N302" s="2" t="s">
        <v>1565</v>
      </c>
      <c r="O302" s="2" t="s">
        <v>1745</v>
      </c>
      <c r="P302" s="2" t="s">
        <v>57</v>
      </c>
      <c r="Q302" s="2" t="s">
        <v>1746</v>
      </c>
      <c r="R302" s="2" t="s">
        <v>54</v>
      </c>
      <c r="S302" s="19">
        <v>58.5</v>
      </c>
      <c r="T302" s="19" t="s">
        <v>82</v>
      </c>
      <c r="U302" s="2" t="s">
        <v>60</v>
      </c>
      <c r="V302" s="2" t="s">
        <v>54</v>
      </c>
      <c r="W302" s="2" t="s">
        <v>54</v>
      </c>
      <c r="X302" s="2" t="s">
        <v>54</v>
      </c>
      <c r="Y302" s="2" t="s">
        <v>54</v>
      </c>
      <c r="Z302" s="2" t="s">
        <v>3435</v>
      </c>
      <c r="AA302" s="2" t="s">
        <v>3436</v>
      </c>
      <c r="AB302" s="2" t="s">
        <v>3437</v>
      </c>
      <c r="AC302" s="2" t="s">
        <v>3438</v>
      </c>
      <c r="AD302" s="2" t="s">
        <v>173</v>
      </c>
      <c r="AE302" s="2" t="s">
        <v>3439</v>
      </c>
      <c r="AF302" s="2" t="s">
        <v>70</v>
      </c>
      <c r="AG302" s="2" t="s">
        <v>109</v>
      </c>
      <c r="AH302" s="2" t="s">
        <v>3440</v>
      </c>
      <c r="AI302" s="2" t="s">
        <v>1809</v>
      </c>
      <c r="AJ302" s="2" t="s">
        <v>95</v>
      </c>
      <c r="AK302" s="2" t="s">
        <v>3441</v>
      </c>
      <c r="AL302" s="2" t="s">
        <v>54</v>
      </c>
      <c r="AM302" s="2" t="s">
        <v>54</v>
      </c>
      <c r="AN302" s="2" t="s">
        <v>54</v>
      </c>
      <c r="AO302" s="2" t="s">
        <v>54</v>
      </c>
      <c r="AP302" s="2" t="s">
        <v>54</v>
      </c>
      <c r="AQ302" s="2" t="s">
        <v>54</v>
      </c>
      <c r="AR302" s="2" t="s">
        <v>54</v>
      </c>
      <c r="AS302" s="2" t="s">
        <v>52</v>
      </c>
      <c r="AT302" s="2" t="s">
        <v>53</v>
      </c>
      <c r="AU302" s="2" t="s">
        <v>52</v>
      </c>
    </row>
    <row r="303" spans="1:47" ht="22.5" hidden="1" customHeight="1" x14ac:dyDescent="0.25">
      <c r="A303" s="18" t="s">
        <v>3442</v>
      </c>
      <c r="B303" s="2" t="s">
        <v>3443</v>
      </c>
      <c r="C303" s="2" t="s">
        <v>50</v>
      </c>
      <c r="D303" s="2" t="s">
        <v>51</v>
      </c>
      <c r="E303" s="2" t="s">
        <v>52</v>
      </c>
      <c r="F303" s="19">
        <v>1</v>
      </c>
      <c r="G303" s="19">
        <v>169.99</v>
      </c>
      <c r="H303" s="19" t="s">
        <v>53</v>
      </c>
      <c r="I303" s="19">
        <v>-28.9</v>
      </c>
      <c r="J303" s="19">
        <v>-20.45</v>
      </c>
      <c r="K303" s="19" t="s">
        <v>53</v>
      </c>
      <c r="L303" s="19">
        <v>120.64</v>
      </c>
      <c r="M303" s="2" t="s">
        <v>54</v>
      </c>
      <c r="N303" s="2" t="s">
        <v>365</v>
      </c>
      <c r="O303" s="2" t="s">
        <v>453</v>
      </c>
      <c r="P303" s="2" t="s">
        <v>57</v>
      </c>
      <c r="Q303" s="2" t="s">
        <v>454</v>
      </c>
      <c r="R303" s="2" t="s">
        <v>54</v>
      </c>
      <c r="S303" s="19">
        <v>169.99</v>
      </c>
      <c r="T303" s="19" t="s">
        <v>82</v>
      </c>
      <c r="U303" s="2" t="s">
        <v>60</v>
      </c>
      <c r="V303" s="2" t="s">
        <v>54</v>
      </c>
      <c r="W303" s="2" t="s">
        <v>54</v>
      </c>
      <c r="X303" s="2" t="s">
        <v>54</v>
      </c>
      <c r="Y303" s="2" t="s">
        <v>54</v>
      </c>
      <c r="Z303" s="2" t="s">
        <v>3444</v>
      </c>
      <c r="AA303" s="2" t="s">
        <v>3445</v>
      </c>
      <c r="AB303" s="2" t="s">
        <v>3446</v>
      </c>
      <c r="AC303" s="2" t="s">
        <v>3447</v>
      </c>
      <c r="AD303" s="2" t="s">
        <v>122</v>
      </c>
      <c r="AE303" s="2" t="s">
        <v>3448</v>
      </c>
      <c r="AF303" s="2" t="s">
        <v>70</v>
      </c>
      <c r="AG303" s="2" t="s">
        <v>109</v>
      </c>
      <c r="AH303" s="2" t="s">
        <v>2813</v>
      </c>
      <c r="AI303" s="2" t="s">
        <v>2406</v>
      </c>
      <c r="AJ303" s="2" t="s">
        <v>95</v>
      </c>
      <c r="AK303" s="2" t="s">
        <v>3449</v>
      </c>
      <c r="AL303" s="2" t="s">
        <v>54</v>
      </c>
      <c r="AM303" s="2" t="s">
        <v>54</v>
      </c>
      <c r="AN303" s="2" t="s">
        <v>54</v>
      </c>
      <c r="AO303" s="2" t="s">
        <v>54</v>
      </c>
      <c r="AP303" s="2" t="s">
        <v>54</v>
      </c>
      <c r="AQ303" s="2" t="s">
        <v>54</v>
      </c>
      <c r="AR303" s="2" t="s">
        <v>54</v>
      </c>
      <c r="AS303" s="2" t="s">
        <v>52</v>
      </c>
      <c r="AT303" s="2" t="s">
        <v>53</v>
      </c>
      <c r="AU303" s="2" t="s">
        <v>52</v>
      </c>
    </row>
    <row r="304" spans="1:47" ht="22.5" hidden="1" customHeight="1" x14ac:dyDescent="0.25">
      <c r="A304" s="18" t="s">
        <v>3450</v>
      </c>
      <c r="B304" s="2" t="s">
        <v>3451</v>
      </c>
      <c r="C304" s="2" t="s">
        <v>50</v>
      </c>
      <c r="D304" s="2" t="s">
        <v>1409</v>
      </c>
      <c r="E304" s="2" t="s">
        <v>52</v>
      </c>
      <c r="F304" s="19">
        <v>1</v>
      </c>
      <c r="G304" s="19">
        <v>49.99</v>
      </c>
      <c r="H304" s="19">
        <v>15.9</v>
      </c>
      <c r="I304" s="19">
        <v>-14</v>
      </c>
      <c r="J304" s="19" t="s">
        <v>53</v>
      </c>
      <c r="K304" s="19" t="s">
        <v>53</v>
      </c>
      <c r="L304" s="19">
        <v>51.89</v>
      </c>
      <c r="M304" s="2" t="s">
        <v>54</v>
      </c>
      <c r="N304" s="2" t="s">
        <v>2345</v>
      </c>
      <c r="O304" s="2" t="s">
        <v>3452</v>
      </c>
      <c r="P304" s="2" t="s">
        <v>57</v>
      </c>
      <c r="Q304" s="2" t="s">
        <v>3453</v>
      </c>
      <c r="R304" s="2" t="s">
        <v>54</v>
      </c>
      <c r="S304" s="19">
        <v>49.99</v>
      </c>
      <c r="T304" s="19" t="s">
        <v>82</v>
      </c>
      <c r="U304" s="2" t="s">
        <v>60</v>
      </c>
      <c r="V304" s="2" t="s">
        <v>3454</v>
      </c>
      <c r="W304" s="2" t="s">
        <v>3455</v>
      </c>
      <c r="X304" s="2" t="s">
        <v>3456</v>
      </c>
      <c r="Y304" s="2" t="s">
        <v>54</v>
      </c>
      <c r="Z304" s="2" t="s">
        <v>3454</v>
      </c>
      <c r="AA304" s="2" t="s">
        <v>3457</v>
      </c>
      <c r="AB304" s="2" t="s">
        <v>3458</v>
      </c>
      <c r="AC304" s="2" t="s">
        <v>68</v>
      </c>
      <c r="AD304" s="2" t="s">
        <v>68</v>
      </c>
      <c r="AE304" s="2" t="s">
        <v>3459</v>
      </c>
      <c r="AF304" s="2" t="s">
        <v>70</v>
      </c>
      <c r="AG304" s="2" t="s">
        <v>71</v>
      </c>
      <c r="AH304" s="2" t="s">
        <v>3460</v>
      </c>
      <c r="AI304" s="2" t="s">
        <v>3461</v>
      </c>
      <c r="AJ304" s="2" t="s">
        <v>3462</v>
      </c>
      <c r="AK304" s="2" t="s">
        <v>3463</v>
      </c>
      <c r="AL304" s="2" t="s">
        <v>54</v>
      </c>
      <c r="AM304" s="2" t="s">
        <v>54</v>
      </c>
      <c r="AN304" s="2" t="s">
        <v>54</v>
      </c>
      <c r="AO304" s="2" t="s">
        <v>54</v>
      </c>
      <c r="AP304" s="2" t="s">
        <v>54</v>
      </c>
      <c r="AQ304" s="2" t="s">
        <v>54</v>
      </c>
      <c r="AR304" s="2" t="s">
        <v>54</v>
      </c>
      <c r="AS304" s="2" t="s">
        <v>52</v>
      </c>
      <c r="AT304" s="2" t="s">
        <v>53</v>
      </c>
      <c r="AU304" s="2" t="s">
        <v>52</v>
      </c>
    </row>
    <row r="305" spans="1:47" ht="22.5" hidden="1" customHeight="1" x14ac:dyDescent="0.25">
      <c r="A305" s="18" t="s">
        <v>3464</v>
      </c>
      <c r="B305" s="2" t="s">
        <v>3465</v>
      </c>
      <c r="C305" s="2" t="s">
        <v>50</v>
      </c>
      <c r="D305" s="2" t="s">
        <v>1409</v>
      </c>
      <c r="E305" s="2" t="s">
        <v>52</v>
      </c>
      <c r="F305" s="19">
        <v>1</v>
      </c>
      <c r="G305" s="19">
        <v>158.09</v>
      </c>
      <c r="H305" s="19" t="s">
        <v>53</v>
      </c>
      <c r="I305" s="19">
        <v>-18.97</v>
      </c>
      <c r="J305" s="19">
        <v>-20.45</v>
      </c>
      <c r="K305" s="19" t="s">
        <v>53</v>
      </c>
      <c r="L305" s="19">
        <v>118.67</v>
      </c>
      <c r="M305" s="2" t="s">
        <v>54</v>
      </c>
      <c r="N305" s="2" t="s">
        <v>365</v>
      </c>
      <c r="O305" s="2" t="s">
        <v>1000</v>
      </c>
      <c r="P305" s="2" t="s">
        <v>57</v>
      </c>
      <c r="Q305" s="2" t="s">
        <v>1001</v>
      </c>
      <c r="R305" s="2" t="s">
        <v>54</v>
      </c>
      <c r="S305" s="19">
        <v>158.09</v>
      </c>
      <c r="T305" s="19" t="s">
        <v>59</v>
      </c>
      <c r="U305" s="2" t="s">
        <v>60</v>
      </c>
      <c r="V305" s="2" t="s">
        <v>54</v>
      </c>
      <c r="W305" s="2" t="s">
        <v>54</v>
      </c>
      <c r="X305" s="2" t="s">
        <v>54</v>
      </c>
      <c r="Y305" s="2" t="s">
        <v>54</v>
      </c>
      <c r="Z305" s="2" t="s">
        <v>3466</v>
      </c>
      <c r="AA305" s="2" t="s">
        <v>3467</v>
      </c>
      <c r="AB305" s="2" t="s">
        <v>3468</v>
      </c>
      <c r="AC305" s="2" t="s">
        <v>3469</v>
      </c>
      <c r="AD305" s="2" t="s">
        <v>187</v>
      </c>
      <c r="AE305" s="2" t="s">
        <v>3470</v>
      </c>
      <c r="AF305" s="2" t="s">
        <v>70</v>
      </c>
      <c r="AG305" s="2" t="s">
        <v>109</v>
      </c>
      <c r="AH305" s="2" t="s">
        <v>3471</v>
      </c>
      <c r="AI305" s="2" t="s">
        <v>2155</v>
      </c>
      <c r="AJ305" s="2" t="s">
        <v>95</v>
      </c>
      <c r="AK305" s="2" t="s">
        <v>3472</v>
      </c>
      <c r="AL305" s="2" t="s">
        <v>54</v>
      </c>
      <c r="AM305" s="2" t="s">
        <v>54</v>
      </c>
      <c r="AN305" s="2" t="s">
        <v>54</v>
      </c>
      <c r="AO305" s="2" t="s">
        <v>54</v>
      </c>
      <c r="AP305" s="2" t="s">
        <v>54</v>
      </c>
      <c r="AQ305" s="2" t="s">
        <v>54</v>
      </c>
      <c r="AR305" s="2" t="s">
        <v>54</v>
      </c>
      <c r="AS305" s="2" t="s">
        <v>52</v>
      </c>
      <c r="AT305" s="2" t="s">
        <v>53</v>
      </c>
      <c r="AU305" s="2" t="s">
        <v>52</v>
      </c>
    </row>
    <row r="306" spans="1:47" ht="22.5" hidden="1" customHeight="1" x14ac:dyDescent="0.25">
      <c r="A306" s="18" t="s">
        <v>3473</v>
      </c>
      <c r="B306" s="2" t="s">
        <v>3474</v>
      </c>
      <c r="C306" s="2" t="s">
        <v>50</v>
      </c>
      <c r="D306" s="2" t="s">
        <v>51</v>
      </c>
      <c r="E306" s="2" t="s">
        <v>99</v>
      </c>
      <c r="F306" s="19">
        <v>1</v>
      </c>
      <c r="G306" s="19">
        <v>106.2</v>
      </c>
      <c r="H306" s="19" t="s">
        <v>53</v>
      </c>
      <c r="I306" s="19">
        <v>-18.05</v>
      </c>
      <c r="J306" s="19">
        <v>-20.45</v>
      </c>
      <c r="K306" s="19" t="s">
        <v>53</v>
      </c>
      <c r="L306" s="19">
        <v>67.7</v>
      </c>
      <c r="M306" s="2" t="s">
        <v>54</v>
      </c>
      <c r="N306" s="2" t="s">
        <v>207</v>
      </c>
      <c r="O306" s="2" t="s">
        <v>208</v>
      </c>
      <c r="P306" s="2" t="s">
        <v>57</v>
      </c>
      <c r="Q306" s="2" t="s">
        <v>209</v>
      </c>
      <c r="R306" s="2" t="s">
        <v>54</v>
      </c>
      <c r="S306" s="19">
        <v>106.2</v>
      </c>
      <c r="T306" s="19" t="s">
        <v>82</v>
      </c>
      <c r="U306" s="2" t="s">
        <v>60</v>
      </c>
      <c r="V306" s="2" t="s">
        <v>54</v>
      </c>
      <c r="W306" s="2" t="s">
        <v>54</v>
      </c>
      <c r="X306" s="2" t="s">
        <v>54</v>
      </c>
      <c r="Y306" s="2" t="s">
        <v>54</v>
      </c>
      <c r="Z306" s="2" t="s">
        <v>3475</v>
      </c>
      <c r="AA306" s="2" t="s">
        <v>3476</v>
      </c>
      <c r="AB306" s="2" t="s">
        <v>3477</v>
      </c>
      <c r="AC306" s="2" t="s">
        <v>2894</v>
      </c>
      <c r="AD306" s="2" t="s">
        <v>228</v>
      </c>
      <c r="AE306" s="2" t="s">
        <v>3478</v>
      </c>
      <c r="AF306" s="2" t="s">
        <v>70</v>
      </c>
      <c r="AG306" s="2" t="s">
        <v>109</v>
      </c>
      <c r="AH306" s="2" t="s">
        <v>3479</v>
      </c>
      <c r="AI306" s="2" t="s">
        <v>3480</v>
      </c>
      <c r="AJ306" s="2" t="s">
        <v>95</v>
      </c>
      <c r="AK306" s="2" t="s">
        <v>3481</v>
      </c>
      <c r="AL306" s="2" t="s">
        <v>54</v>
      </c>
      <c r="AM306" s="2" t="s">
        <v>54</v>
      </c>
      <c r="AN306" s="2" t="s">
        <v>54</v>
      </c>
      <c r="AO306" s="2" t="s">
        <v>54</v>
      </c>
      <c r="AP306" s="2" t="s">
        <v>54</v>
      </c>
      <c r="AQ306" s="2" t="s">
        <v>54</v>
      </c>
      <c r="AR306" s="2" t="s">
        <v>54</v>
      </c>
      <c r="AS306" s="2" t="s">
        <v>52</v>
      </c>
      <c r="AT306" s="2" t="s">
        <v>53</v>
      </c>
      <c r="AU306" s="2" t="s">
        <v>52</v>
      </c>
    </row>
    <row r="307" spans="1:47" ht="22.5" hidden="1" customHeight="1" x14ac:dyDescent="0.25">
      <c r="A307" s="18" t="s">
        <v>3482</v>
      </c>
      <c r="B307" s="2" t="s">
        <v>3483</v>
      </c>
      <c r="C307" s="2" t="s">
        <v>50</v>
      </c>
      <c r="D307" s="2" t="s">
        <v>1409</v>
      </c>
      <c r="E307" s="2" t="s">
        <v>52</v>
      </c>
      <c r="F307" s="19">
        <v>1</v>
      </c>
      <c r="G307" s="19">
        <v>106.01</v>
      </c>
      <c r="H307" s="19" t="s">
        <v>53</v>
      </c>
      <c r="I307" s="19">
        <v>-18.02</v>
      </c>
      <c r="J307" s="19">
        <v>-18.45</v>
      </c>
      <c r="K307" s="19" t="s">
        <v>53</v>
      </c>
      <c r="L307" s="19">
        <v>69.540000000000006</v>
      </c>
      <c r="M307" s="2" t="s">
        <v>99</v>
      </c>
      <c r="N307" s="2" t="s">
        <v>795</v>
      </c>
      <c r="O307" s="2" t="s">
        <v>3484</v>
      </c>
      <c r="P307" s="2" t="s">
        <v>57</v>
      </c>
      <c r="Q307" s="2" t="s">
        <v>3485</v>
      </c>
      <c r="R307" s="2" t="s">
        <v>54</v>
      </c>
      <c r="S307" s="19">
        <v>106.01</v>
      </c>
      <c r="T307" s="19" t="s">
        <v>82</v>
      </c>
      <c r="U307" s="2" t="s">
        <v>60</v>
      </c>
      <c r="V307" s="2" t="s">
        <v>54</v>
      </c>
      <c r="W307" s="2" t="s">
        <v>54</v>
      </c>
      <c r="X307" s="2" t="s">
        <v>54</v>
      </c>
      <c r="Y307" s="2" t="s">
        <v>54</v>
      </c>
      <c r="Z307" s="2" t="s">
        <v>3486</v>
      </c>
      <c r="AA307" s="2" t="s">
        <v>3487</v>
      </c>
      <c r="AB307" s="2" t="s">
        <v>3488</v>
      </c>
      <c r="AC307" s="2" t="s">
        <v>2528</v>
      </c>
      <c r="AD307" s="2" t="s">
        <v>68</v>
      </c>
      <c r="AE307" s="2" t="s">
        <v>3489</v>
      </c>
      <c r="AF307" s="2" t="s">
        <v>70</v>
      </c>
      <c r="AG307" s="2" t="s">
        <v>109</v>
      </c>
      <c r="AH307" s="2" t="s">
        <v>2625</v>
      </c>
      <c r="AI307" s="2" t="s">
        <v>3490</v>
      </c>
      <c r="AJ307" s="2" t="s">
        <v>95</v>
      </c>
      <c r="AK307" s="2" t="s">
        <v>3491</v>
      </c>
      <c r="AL307" s="2" t="s">
        <v>54</v>
      </c>
      <c r="AM307" s="2" t="s">
        <v>54</v>
      </c>
      <c r="AN307" s="2" t="s">
        <v>54</v>
      </c>
      <c r="AO307" s="2" t="s">
        <v>54</v>
      </c>
      <c r="AP307" s="2" t="s">
        <v>54</v>
      </c>
      <c r="AQ307" s="2" t="s">
        <v>54</v>
      </c>
      <c r="AR307" s="2" t="s">
        <v>54</v>
      </c>
      <c r="AS307" s="2" t="s">
        <v>52</v>
      </c>
      <c r="AT307" s="2" t="s">
        <v>53</v>
      </c>
      <c r="AU307" s="2" t="s">
        <v>52</v>
      </c>
    </row>
    <row r="308" spans="1:47" ht="22.5" hidden="1" customHeight="1" x14ac:dyDescent="0.25">
      <c r="A308" s="18" t="s">
        <v>3492</v>
      </c>
      <c r="B308" s="2" t="s">
        <v>3493</v>
      </c>
      <c r="C308" s="2" t="s">
        <v>50</v>
      </c>
      <c r="D308" s="2" t="s">
        <v>1409</v>
      </c>
      <c r="E308" s="2" t="s">
        <v>52</v>
      </c>
      <c r="F308" s="19">
        <v>1</v>
      </c>
      <c r="G308" s="19">
        <v>78.989999999999995</v>
      </c>
      <c r="H308" s="19">
        <v>10.96</v>
      </c>
      <c r="I308" s="19">
        <v>-18.93</v>
      </c>
      <c r="J308" s="19">
        <v>-10.96</v>
      </c>
      <c r="K308" s="19" t="s">
        <v>53</v>
      </c>
      <c r="L308" s="19">
        <v>60.06</v>
      </c>
      <c r="M308" s="2" t="s">
        <v>99</v>
      </c>
      <c r="N308" s="2" t="s">
        <v>2147</v>
      </c>
      <c r="O308" s="2" t="s">
        <v>3494</v>
      </c>
      <c r="P308" s="2" t="s">
        <v>57</v>
      </c>
      <c r="Q308" s="2" t="s">
        <v>3495</v>
      </c>
      <c r="R308" s="2" t="s">
        <v>54</v>
      </c>
      <c r="S308" s="19">
        <v>78.989999999999995</v>
      </c>
      <c r="T308" s="19" t="s">
        <v>82</v>
      </c>
      <c r="U308" s="2" t="s">
        <v>60</v>
      </c>
      <c r="V308" s="2" t="s">
        <v>54</v>
      </c>
      <c r="W308" s="2" t="s">
        <v>54</v>
      </c>
      <c r="X308" s="2" t="s">
        <v>54</v>
      </c>
      <c r="Y308" s="2" t="s">
        <v>54</v>
      </c>
      <c r="Z308" s="2" t="s">
        <v>3496</v>
      </c>
      <c r="AA308" s="2" t="s">
        <v>3497</v>
      </c>
      <c r="AB308" s="2" t="s">
        <v>3498</v>
      </c>
      <c r="AC308" s="2" t="s">
        <v>714</v>
      </c>
      <c r="AD308" s="2" t="s">
        <v>68</v>
      </c>
      <c r="AE308" s="2" t="s">
        <v>3499</v>
      </c>
      <c r="AF308" s="2" t="s">
        <v>70</v>
      </c>
      <c r="AG308" s="2" t="s">
        <v>109</v>
      </c>
      <c r="AH308" s="2" t="s">
        <v>2625</v>
      </c>
      <c r="AI308" s="2" t="s">
        <v>3500</v>
      </c>
      <c r="AJ308" s="2" t="s">
        <v>95</v>
      </c>
      <c r="AK308" s="2" t="s">
        <v>3501</v>
      </c>
      <c r="AL308" s="2" t="s">
        <v>54</v>
      </c>
      <c r="AM308" s="2" t="s">
        <v>54</v>
      </c>
      <c r="AN308" s="2" t="s">
        <v>54</v>
      </c>
      <c r="AO308" s="2" t="s">
        <v>54</v>
      </c>
      <c r="AP308" s="2" t="s">
        <v>54</v>
      </c>
      <c r="AQ308" s="2" t="s">
        <v>54</v>
      </c>
      <c r="AR308" s="2" t="s">
        <v>54</v>
      </c>
      <c r="AS308" s="2" t="s">
        <v>52</v>
      </c>
      <c r="AT308" s="2" t="s">
        <v>53</v>
      </c>
      <c r="AU308" s="2" t="s">
        <v>52</v>
      </c>
    </row>
    <row r="309" spans="1:47" ht="22.5" hidden="1" customHeight="1" x14ac:dyDescent="0.25">
      <c r="A309" s="18" t="s">
        <v>3502</v>
      </c>
      <c r="B309" s="2" t="s">
        <v>3503</v>
      </c>
      <c r="C309" s="2" t="s">
        <v>50</v>
      </c>
      <c r="D309" s="2" t="s">
        <v>51</v>
      </c>
      <c r="E309" s="2" t="s">
        <v>99</v>
      </c>
      <c r="F309" s="19">
        <v>1</v>
      </c>
      <c r="G309" s="19">
        <v>58.5</v>
      </c>
      <c r="H309" s="19" t="s">
        <v>53</v>
      </c>
      <c r="I309" s="19">
        <v>-15.44</v>
      </c>
      <c r="J309" s="19" t="s">
        <v>53</v>
      </c>
      <c r="K309" s="19" t="s">
        <v>53</v>
      </c>
      <c r="L309" s="19">
        <v>43.06</v>
      </c>
      <c r="M309" s="2" t="s">
        <v>54</v>
      </c>
      <c r="N309" s="2" t="s">
        <v>115</v>
      </c>
      <c r="O309" s="2" t="s">
        <v>116</v>
      </c>
      <c r="P309" s="2" t="s">
        <v>57</v>
      </c>
      <c r="Q309" s="2" t="s">
        <v>117</v>
      </c>
      <c r="R309" s="2" t="s">
        <v>54</v>
      </c>
      <c r="S309" s="19">
        <v>58.5</v>
      </c>
      <c r="T309" s="19" t="s">
        <v>82</v>
      </c>
      <c r="U309" s="2" t="s">
        <v>60</v>
      </c>
      <c r="V309" s="2" t="s">
        <v>54</v>
      </c>
      <c r="W309" s="2" t="s">
        <v>54</v>
      </c>
      <c r="X309" s="2" t="s">
        <v>54</v>
      </c>
      <c r="Y309" s="2" t="s">
        <v>54</v>
      </c>
      <c r="Z309" s="2" t="s">
        <v>3504</v>
      </c>
      <c r="AA309" s="2" t="s">
        <v>3505</v>
      </c>
      <c r="AB309" s="2" t="s">
        <v>3506</v>
      </c>
      <c r="AC309" s="2" t="s">
        <v>3507</v>
      </c>
      <c r="AD309" s="2" t="s">
        <v>68</v>
      </c>
      <c r="AE309" s="2" t="s">
        <v>3508</v>
      </c>
      <c r="AF309" s="2" t="s">
        <v>70</v>
      </c>
      <c r="AG309" s="2" t="s">
        <v>109</v>
      </c>
      <c r="AH309" s="2" t="s">
        <v>3509</v>
      </c>
      <c r="AI309" s="2" t="s">
        <v>3510</v>
      </c>
      <c r="AJ309" s="2" t="s">
        <v>95</v>
      </c>
      <c r="AK309" s="2" t="s">
        <v>3511</v>
      </c>
      <c r="AL309" s="2" t="s">
        <v>54</v>
      </c>
      <c r="AM309" s="2" t="s">
        <v>54</v>
      </c>
      <c r="AN309" s="2" t="s">
        <v>54</v>
      </c>
      <c r="AO309" s="2" t="s">
        <v>54</v>
      </c>
      <c r="AP309" s="2" t="s">
        <v>54</v>
      </c>
      <c r="AQ309" s="2" t="s">
        <v>54</v>
      </c>
      <c r="AR309" s="2" t="s">
        <v>54</v>
      </c>
      <c r="AS309" s="2" t="s">
        <v>52</v>
      </c>
      <c r="AT309" s="2" t="s">
        <v>53</v>
      </c>
      <c r="AU309" s="2" t="s">
        <v>52</v>
      </c>
    </row>
    <row r="310" spans="1:47" ht="22.5" hidden="1" customHeight="1" x14ac:dyDescent="0.25">
      <c r="A310" s="18" t="s">
        <v>3512</v>
      </c>
      <c r="B310" s="2" t="s">
        <v>3513</v>
      </c>
      <c r="C310" s="2" t="s">
        <v>50</v>
      </c>
      <c r="D310" s="2" t="s">
        <v>51</v>
      </c>
      <c r="E310" s="2" t="s">
        <v>52</v>
      </c>
      <c r="F310" s="19">
        <v>1</v>
      </c>
      <c r="G310" s="19">
        <v>180.41</v>
      </c>
      <c r="H310" s="19" t="s">
        <v>53</v>
      </c>
      <c r="I310" s="19">
        <v>-21.65</v>
      </c>
      <c r="J310" s="19">
        <v>-38.950000000000003</v>
      </c>
      <c r="K310" s="19" t="s">
        <v>53</v>
      </c>
      <c r="L310" s="19">
        <v>119.81</v>
      </c>
      <c r="M310" s="2" t="s">
        <v>99</v>
      </c>
      <c r="N310" s="2" t="s">
        <v>1174</v>
      </c>
      <c r="O310" s="2" t="s">
        <v>1175</v>
      </c>
      <c r="P310" s="2" t="s">
        <v>57</v>
      </c>
      <c r="Q310" s="2" t="s">
        <v>1176</v>
      </c>
      <c r="R310" s="2" t="s">
        <v>54</v>
      </c>
      <c r="S310" s="19">
        <v>180.41</v>
      </c>
      <c r="T310" s="19" t="s">
        <v>59</v>
      </c>
      <c r="U310" s="2" t="s">
        <v>60</v>
      </c>
      <c r="V310" s="2" t="s">
        <v>54</v>
      </c>
      <c r="W310" s="2" t="s">
        <v>54</v>
      </c>
      <c r="X310" s="2" t="s">
        <v>54</v>
      </c>
      <c r="Y310" s="2" t="s">
        <v>54</v>
      </c>
      <c r="Z310" s="2" t="s">
        <v>3514</v>
      </c>
      <c r="AA310" s="2" t="s">
        <v>3515</v>
      </c>
      <c r="AB310" s="2" t="s">
        <v>3516</v>
      </c>
      <c r="AC310" s="2" t="s">
        <v>3517</v>
      </c>
      <c r="AD310" s="2" t="s">
        <v>187</v>
      </c>
      <c r="AE310" s="2" t="s">
        <v>3518</v>
      </c>
      <c r="AF310" s="2" t="s">
        <v>70</v>
      </c>
      <c r="AG310" s="2" t="s">
        <v>109</v>
      </c>
      <c r="AH310" s="2" t="s">
        <v>3519</v>
      </c>
      <c r="AI310" s="2" t="s">
        <v>3520</v>
      </c>
      <c r="AJ310" s="2" t="s">
        <v>95</v>
      </c>
      <c r="AK310" s="2" t="s">
        <v>3521</v>
      </c>
      <c r="AL310" s="2" t="s">
        <v>54</v>
      </c>
      <c r="AM310" s="2" t="s">
        <v>54</v>
      </c>
      <c r="AN310" s="2" t="s">
        <v>54</v>
      </c>
      <c r="AO310" s="2" t="s">
        <v>54</v>
      </c>
      <c r="AP310" s="2" t="s">
        <v>54</v>
      </c>
      <c r="AQ310" s="2" t="s">
        <v>54</v>
      </c>
      <c r="AR310" s="2" t="s">
        <v>54</v>
      </c>
      <c r="AS310" s="2" t="s">
        <v>52</v>
      </c>
      <c r="AT310" s="2" t="s">
        <v>53</v>
      </c>
      <c r="AU310" s="2" t="s">
        <v>52</v>
      </c>
    </row>
    <row r="311" spans="1:47" ht="22.5" hidden="1" customHeight="1" x14ac:dyDescent="0.25">
      <c r="A311" s="18" t="s">
        <v>3522</v>
      </c>
      <c r="B311" s="2" t="s">
        <v>3523</v>
      </c>
      <c r="C311" s="2" t="s">
        <v>50</v>
      </c>
      <c r="D311" s="2" t="s">
        <v>51</v>
      </c>
      <c r="E311" s="2" t="s">
        <v>52</v>
      </c>
      <c r="F311" s="19">
        <v>1</v>
      </c>
      <c r="G311" s="19">
        <v>169.99</v>
      </c>
      <c r="H311" s="19" t="s">
        <v>53</v>
      </c>
      <c r="I311" s="19">
        <v>-28.9</v>
      </c>
      <c r="J311" s="19">
        <v>-20.45</v>
      </c>
      <c r="K311" s="19" t="s">
        <v>53</v>
      </c>
      <c r="L311" s="19">
        <v>120.64</v>
      </c>
      <c r="M311" s="2" t="s">
        <v>99</v>
      </c>
      <c r="N311" s="2" t="s">
        <v>365</v>
      </c>
      <c r="O311" s="2" t="s">
        <v>453</v>
      </c>
      <c r="P311" s="2" t="s">
        <v>57</v>
      </c>
      <c r="Q311" s="2" t="s">
        <v>454</v>
      </c>
      <c r="R311" s="2" t="s">
        <v>54</v>
      </c>
      <c r="S311" s="19">
        <v>169.99</v>
      </c>
      <c r="T311" s="19" t="s">
        <v>82</v>
      </c>
      <c r="U311" s="2" t="s">
        <v>60</v>
      </c>
      <c r="V311" s="2" t="s">
        <v>54</v>
      </c>
      <c r="W311" s="2" t="s">
        <v>54</v>
      </c>
      <c r="X311" s="2" t="s">
        <v>54</v>
      </c>
      <c r="Y311" s="2" t="s">
        <v>54</v>
      </c>
      <c r="Z311" s="2" t="s">
        <v>3524</v>
      </c>
      <c r="AA311" s="2" t="s">
        <v>3525</v>
      </c>
      <c r="AB311" s="2" t="s">
        <v>3526</v>
      </c>
      <c r="AC311" s="2" t="s">
        <v>3527</v>
      </c>
      <c r="AD311" s="2" t="s">
        <v>1442</v>
      </c>
      <c r="AE311" s="2" t="s">
        <v>3528</v>
      </c>
      <c r="AF311" s="2" t="s">
        <v>70</v>
      </c>
      <c r="AG311" s="2" t="s">
        <v>109</v>
      </c>
      <c r="AH311" s="2" t="s">
        <v>3529</v>
      </c>
      <c r="AI311" s="2" t="s">
        <v>3530</v>
      </c>
      <c r="AJ311" s="2" t="s">
        <v>95</v>
      </c>
      <c r="AK311" s="2" t="s">
        <v>3531</v>
      </c>
      <c r="AL311" s="2" t="s">
        <v>54</v>
      </c>
      <c r="AM311" s="2" t="s">
        <v>54</v>
      </c>
      <c r="AN311" s="2" t="s">
        <v>54</v>
      </c>
      <c r="AO311" s="2" t="s">
        <v>54</v>
      </c>
      <c r="AP311" s="2" t="s">
        <v>54</v>
      </c>
      <c r="AQ311" s="2" t="s">
        <v>54</v>
      </c>
      <c r="AR311" s="2" t="s">
        <v>54</v>
      </c>
      <c r="AS311" s="2" t="s">
        <v>52</v>
      </c>
      <c r="AT311" s="2" t="s">
        <v>53</v>
      </c>
      <c r="AU311" s="2" t="s">
        <v>52</v>
      </c>
    </row>
    <row r="312" spans="1:47" ht="22.5" hidden="1" customHeight="1" x14ac:dyDescent="0.25">
      <c r="A312" s="18" t="s">
        <v>3532</v>
      </c>
      <c r="B312" s="2" t="s">
        <v>3533</v>
      </c>
      <c r="C312" s="2" t="s">
        <v>50</v>
      </c>
      <c r="D312" s="2" t="s">
        <v>1409</v>
      </c>
      <c r="E312" s="2" t="s">
        <v>99</v>
      </c>
      <c r="F312" s="19">
        <v>1</v>
      </c>
      <c r="G312" s="19">
        <v>128.80000000000001</v>
      </c>
      <c r="H312" s="19" t="s">
        <v>53</v>
      </c>
      <c r="I312" s="19">
        <v>-15.46</v>
      </c>
      <c r="J312" s="19">
        <v>-26.45</v>
      </c>
      <c r="K312" s="19" t="s">
        <v>53</v>
      </c>
      <c r="L312" s="19">
        <v>86.89</v>
      </c>
      <c r="M312" s="2" t="s">
        <v>54</v>
      </c>
      <c r="N312" s="2" t="s">
        <v>3534</v>
      </c>
      <c r="O312" s="2" t="s">
        <v>3535</v>
      </c>
      <c r="P312" s="2" t="s">
        <v>57</v>
      </c>
      <c r="Q312" s="2" t="s">
        <v>3536</v>
      </c>
      <c r="R312" s="2" t="s">
        <v>54</v>
      </c>
      <c r="S312" s="19">
        <v>128.80000000000001</v>
      </c>
      <c r="T312" s="19" t="s">
        <v>59</v>
      </c>
      <c r="U312" s="2" t="s">
        <v>83</v>
      </c>
      <c r="V312" s="2" t="s">
        <v>3537</v>
      </c>
      <c r="W312" s="2" t="s">
        <v>3538</v>
      </c>
      <c r="X312" s="2" t="s">
        <v>3539</v>
      </c>
      <c r="Y312" s="2" t="s">
        <v>54</v>
      </c>
      <c r="Z312" s="2" t="s">
        <v>3537</v>
      </c>
      <c r="AA312" s="2" t="s">
        <v>3540</v>
      </c>
      <c r="AB312" s="2" t="s">
        <v>3541</v>
      </c>
      <c r="AC312" s="2" t="s">
        <v>2600</v>
      </c>
      <c r="AD312" s="2" t="s">
        <v>68</v>
      </c>
      <c r="AE312" s="2" t="s">
        <v>3542</v>
      </c>
      <c r="AF312" s="2" t="s">
        <v>70</v>
      </c>
      <c r="AG312" s="2" t="s">
        <v>92</v>
      </c>
      <c r="AH312" s="2" t="s">
        <v>3543</v>
      </c>
      <c r="AI312" s="2" t="s">
        <v>3544</v>
      </c>
      <c r="AJ312" s="2" t="s">
        <v>95</v>
      </c>
      <c r="AK312" s="2" t="s">
        <v>3545</v>
      </c>
      <c r="AL312" s="2" t="s">
        <v>54</v>
      </c>
      <c r="AM312" s="2" t="s">
        <v>54</v>
      </c>
      <c r="AN312" s="2" t="s">
        <v>54</v>
      </c>
      <c r="AO312" s="2" t="s">
        <v>54</v>
      </c>
      <c r="AP312" s="2" t="s">
        <v>54</v>
      </c>
      <c r="AQ312" s="2" t="s">
        <v>54</v>
      </c>
      <c r="AR312" s="2" t="s">
        <v>54</v>
      </c>
      <c r="AS312" s="2" t="s">
        <v>52</v>
      </c>
      <c r="AT312" s="2" t="s">
        <v>53</v>
      </c>
      <c r="AU312" s="2" t="s">
        <v>52</v>
      </c>
    </row>
    <row r="313" spans="1:47" ht="22.5" hidden="1" customHeight="1" x14ac:dyDescent="0.25">
      <c r="A313" s="18" t="s">
        <v>3546</v>
      </c>
      <c r="B313" s="2" t="s">
        <v>3547</v>
      </c>
      <c r="C313" s="2" t="s">
        <v>50</v>
      </c>
      <c r="D313" s="2" t="s">
        <v>1409</v>
      </c>
      <c r="E313" s="2" t="s">
        <v>52</v>
      </c>
      <c r="F313" s="19">
        <v>1</v>
      </c>
      <c r="G313" s="19">
        <v>58.5</v>
      </c>
      <c r="H313" s="19">
        <v>19.920000000000002</v>
      </c>
      <c r="I313" s="19">
        <v>-15.44</v>
      </c>
      <c r="J313" s="19">
        <v>-19.920000000000002</v>
      </c>
      <c r="K313" s="19" t="s">
        <v>53</v>
      </c>
      <c r="L313" s="19">
        <v>43.06</v>
      </c>
      <c r="M313" s="2" t="s">
        <v>54</v>
      </c>
      <c r="N313" s="2" t="s">
        <v>115</v>
      </c>
      <c r="O313" s="2" t="s">
        <v>116</v>
      </c>
      <c r="P313" s="2" t="s">
        <v>57</v>
      </c>
      <c r="Q313" s="2" t="s">
        <v>117</v>
      </c>
      <c r="R313" s="2" t="s">
        <v>54</v>
      </c>
      <c r="S313" s="19">
        <v>58.5</v>
      </c>
      <c r="T313" s="19" t="s">
        <v>82</v>
      </c>
      <c r="U313" s="2" t="s">
        <v>60</v>
      </c>
      <c r="V313" s="2" t="s">
        <v>54</v>
      </c>
      <c r="W313" s="2" t="s">
        <v>54</v>
      </c>
      <c r="X313" s="2" t="s">
        <v>54</v>
      </c>
      <c r="Y313" s="2" t="s">
        <v>54</v>
      </c>
      <c r="Z313" s="2" t="s">
        <v>3548</v>
      </c>
      <c r="AA313" s="2" t="s">
        <v>3549</v>
      </c>
      <c r="AB313" s="2" t="s">
        <v>3550</v>
      </c>
      <c r="AC313" s="2" t="s">
        <v>3551</v>
      </c>
      <c r="AD313" s="2" t="s">
        <v>68</v>
      </c>
      <c r="AE313" s="2" t="s">
        <v>3552</v>
      </c>
      <c r="AF313" s="2" t="s">
        <v>70</v>
      </c>
      <c r="AG313" s="2" t="s">
        <v>109</v>
      </c>
      <c r="AH313" s="2" t="s">
        <v>3553</v>
      </c>
      <c r="AI313" s="2" t="s">
        <v>3554</v>
      </c>
      <c r="AJ313" s="2" t="s">
        <v>95</v>
      </c>
      <c r="AK313" s="2" t="s">
        <v>3555</v>
      </c>
      <c r="AL313" s="2" t="s">
        <v>54</v>
      </c>
      <c r="AM313" s="2" t="s">
        <v>54</v>
      </c>
      <c r="AN313" s="2" t="s">
        <v>54</v>
      </c>
      <c r="AO313" s="2" t="s">
        <v>54</v>
      </c>
      <c r="AP313" s="2" t="s">
        <v>54</v>
      </c>
      <c r="AQ313" s="2" t="s">
        <v>54</v>
      </c>
      <c r="AR313" s="2" t="s">
        <v>54</v>
      </c>
      <c r="AS313" s="2" t="s">
        <v>52</v>
      </c>
      <c r="AT313" s="2" t="s">
        <v>53</v>
      </c>
      <c r="AU313" s="2" t="s">
        <v>52</v>
      </c>
    </row>
    <row r="314" spans="1:47" ht="22.5" hidden="1" customHeight="1" x14ac:dyDescent="0.25">
      <c r="A314" s="18" t="s">
        <v>3556</v>
      </c>
      <c r="B314" s="2" t="s">
        <v>3557</v>
      </c>
      <c r="C314" s="2" t="s">
        <v>50</v>
      </c>
      <c r="D314" s="2" t="s">
        <v>1409</v>
      </c>
      <c r="E314" s="2" t="s">
        <v>52</v>
      </c>
      <c r="F314" s="19">
        <v>1</v>
      </c>
      <c r="G314" s="19">
        <v>246</v>
      </c>
      <c r="H314" s="19">
        <v>1.59</v>
      </c>
      <c r="I314" s="19">
        <v>-41.82</v>
      </c>
      <c r="J314" s="19" t="s">
        <v>53</v>
      </c>
      <c r="K314" s="19" t="s">
        <v>53</v>
      </c>
      <c r="L314" s="19">
        <v>205.77</v>
      </c>
      <c r="M314" s="2" t="s">
        <v>99</v>
      </c>
      <c r="N314" s="2" t="s">
        <v>708</v>
      </c>
      <c r="O314" s="2" t="s">
        <v>3558</v>
      </c>
      <c r="P314" s="2" t="s">
        <v>57</v>
      </c>
      <c r="Q314" s="2" t="s">
        <v>710</v>
      </c>
      <c r="R314" s="2" t="s">
        <v>54</v>
      </c>
      <c r="S314" s="19">
        <v>246</v>
      </c>
      <c r="T314" s="19" t="s">
        <v>82</v>
      </c>
      <c r="U314" s="2" t="s">
        <v>60</v>
      </c>
      <c r="V314" s="2" t="s">
        <v>3559</v>
      </c>
      <c r="W314" s="2" t="s">
        <v>3560</v>
      </c>
      <c r="X314" s="2" t="s">
        <v>3561</v>
      </c>
      <c r="Y314" s="2" t="s">
        <v>54</v>
      </c>
      <c r="Z314" s="2" t="s">
        <v>3559</v>
      </c>
      <c r="AA314" s="2" t="s">
        <v>3562</v>
      </c>
      <c r="AB314" s="2" t="s">
        <v>3563</v>
      </c>
      <c r="AC314" s="2" t="s">
        <v>68</v>
      </c>
      <c r="AD314" s="2" t="s">
        <v>68</v>
      </c>
      <c r="AE314" s="2" t="s">
        <v>3564</v>
      </c>
      <c r="AF314" s="2" t="s">
        <v>70</v>
      </c>
      <c r="AG314" s="2" t="s">
        <v>71</v>
      </c>
      <c r="AH314" s="2" t="s">
        <v>3406</v>
      </c>
      <c r="AI314" s="2" t="s">
        <v>3565</v>
      </c>
      <c r="AJ314" s="2" t="s">
        <v>3408</v>
      </c>
      <c r="AK314" s="2" t="s">
        <v>3566</v>
      </c>
      <c r="AL314" s="2" t="s">
        <v>54</v>
      </c>
      <c r="AM314" s="2" t="s">
        <v>54</v>
      </c>
      <c r="AN314" s="2" t="s">
        <v>54</v>
      </c>
      <c r="AO314" s="2" t="s">
        <v>54</v>
      </c>
      <c r="AP314" s="2" t="s">
        <v>54</v>
      </c>
      <c r="AQ314" s="2" t="s">
        <v>54</v>
      </c>
      <c r="AR314" s="2" t="s">
        <v>54</v>
      </c>
      <c r="AS314" s="2" t="s">
        <v>52</v>
      </c>
      <c r="AT314" s="2" t="s">
        <v>53</v>
      </c>
      <c r="AU314" s="2" t="s">
        <v>52</v>
      </c>
    </row>
    <row r="315" spans="1:47" ht="22.5" hidden="1" customHeight="1" x14ac:dyDescent="0.25">
      <c r="A315" s="18" t="s">
        <v>3567</v>
      </c>
      <c r="B315" s="2" t="s">
        <v>3568</v>
      </c>
      <c r="C315" s="2" t="s">
        <v>50</v>
      </c>
      <c r="D315" s="2" t="s">
        <v>1409</v>
      </c>
      <c r="E315" s="2" t="s">
        <v>52</v>
      </c>
      <c r="F315" s="19">
        <v>1</v>
      </c>
      <c r="G315" s="19">
        <v>86.11</v>
      </c>
      <c r="H315" s="19" t="s">
        <v>53</v>
      </c>
      <c r="I315" s="19">
        <v>-11.76</v>
      </c>
      <c r="J315" s="19">
        <v>-38.950000000000003</v>
      </c>
      <c r="K315" s="19" t="s">
        <v>53</v>
      </c>
      <c r="L315" s="19">
        <v>35.4</v>
      </c>
      <c r="M315" s="2" t="s">
        <v>54</v>
      </c>
      <c r="N315" s="2" t="s">
        <v>643</v>
      </c>
      <c r="O315" s="2" t="s">
        <v>644</v>
      </c>
      <c r="P315" s="2" t="s">
        <v>57</v>
      </c>
      <c r="Q315" s="2" t="s">
        <v>645</v>
      </c>
      <c r="R315" s="2" t="s">
        <v>54</v>
      </c>
      <c r="S315" s="19">
        <v>86.11</v>
      </c>
      <c r="T315" s="19" t="s">
        <v>82</v>
      </c>
      <c r="U315" s="2" t="s">
        <v>60</v>
      </c>
      <c r="V315" s="2" t="s">
        <v>54</v>
      </c>
      <c r="W315" s="2" t="s">
        <v>54</v>
      </c>
      <c r="X315" s="2" t="s">
        <v>54</v>
      </c>
      <c r="Y315" s="2" t="s">
        <v>54</v>
      </c>
      <c r="Z315" s="2" t="s">
        <v>3569</v>
      </c>
      <c r="AA315" s="2" t="s">
        <v>3570</v>
      </c>
      <c r="AB315" s="2" t="s">
        <v>3571</v>
      </c>
      <c r="AC315" s="2" t="s">
        <v>3572</v>
      </c>
      <c r="AD315" s="2" t="s">
        <v>122</v>
      </c>
      <c r="AE315" s="2" t="s">
        <v>3573</v>
      </c>
      <c r="AF315" s="2" t="s">
        <v>70</v>
      </c>
      <c r="AG315" s="2" t="s">
        <v>109</v>
      </c>
      <c r="AH315" s="2" t="s">
        <v>3574</v>
      </c>
      <c r="AI315" s="2" t="s">
        <v>3575</v>
      </c>
      <c r="AJ315" s="2" t="s">
        <v>95</v>
      </c>
      <c r="AK315" s="2" t="s">
        <v>3576</v>
      </c>
      <c r="AL315" s="2" t="s">
        <v>54</v>
      </c>
      <c r="AM315" s="2" t="s">
        <v>54</v>
      </c>
      <c r="AN315" s="2" t="s">
        <v>54</v>
      </c>
      <c r="AO315" s="2" t="s">
        <v>54</v>
      </c>
      <c r="AP315" s="2" t="s">
        <v>54</v>
      </c>
      <c r="AQ315" s="2" t="s">
        <v>54</v>
      </c>
      <c r="AR315" s="2" t="s">
        <v>54</v>
      </c>
      <c r="AS315" s="2" t="s">
        <v>52</v>
      </c>
      <c r="AT315" s="2" t="s">
        <v>53</v>
      </c>
      <c r="AU315" s="2" t="s">
        <v>52</v>
      </c>
    </row>
    <row r="316" spans="1:47" ht="22.5" hidden="1" customHeight="1" x14ac:dyDescent="0.25">
      <c r="A316" s="18" t="s">
        <v>3577</v>
      </c>
      <c r="B316" s="2" t="s">
        <v>3578</v>
      </c>
      <c r="C316" s="2" t="s">
        <v>50</v>
      </c>
      <c r="D316" s="2" t="s">
        <v>1409</v>
      </c>
      <c r="E316" s="2" t="s">
        <v>52</v>
      </c>
      <c r="F316" s="19">
        <v>1</v>
      </c>
      <c r="G316" s="19">
        <v>34.5</v>
      </c>
      <c r="H316" s="19">
        <v>9.9</v>
      </c>
      <c r="I316" s="19">
        <v>-11.36</v>
      </c>
      <c r="J316" s="19">
        <v>-9.9</v>
      </c>
      <c r="K316" s="19" t="s">
        <v>53</v>
      </c>
      <c r="L316" s="19">
        <v>23.14</v>
      </c>
      <c r="M316" s="2" t="s">
        <v>99</v>
      </c>
      <c r="N316" s="2" t="s">
        <v>586</v>
      </c>
      <c r="O316" s="2" t="s">
        <v>587</v>
      </c>
      <c r="P316" s="2" t="s">
        <v>57</v>
      </c>
      <c r="Q316" s="2" t="s">
        <v>588</v>
      </c>
      <c r="R316" s="2" t="s">
        <v>54</v>
      </c>
      <c r="S316" s="19">
        <v>34.5</v>
      </c>
      <c r="T316" s="19" t="s">
        <v>82</v>
      </c>
      <c r="U316" s="2" t="s">
        <v>60</v>
      </c>
      <c r="V316" s="2" t="s">
        <v>54</v>
      </c>
      <c r="W316" s="2" t="s">
        <v>54</v>
      </c>
      <c r="X316" s="2" t="s">
        <v>54</v>
      </c>
      <c r="Y316" s="2" t="s">
        <v>54</v>
      </c>
      <c r="Z316" s="2" t="s">
        <v>3579</v>
      </c>
      <c r="AA316" s="2" t="s">
        <v>3580</v>
      </c>
      <c r="AB316" s="2" t="s">
        <v>3581</v>
      </c>
      <c r="AC316" s="2" t="s">
        <v>2096</v>
      </c>
      <c r="AD316" s="2" t="s">
        <v>68</v>
      </c>
      <c r="AE316" s="2" t="s">
        <v>3582</v>
      </c>
      <c r="AF316" s="2" t="s">
        <v>70</v>
      </c>
      <c r="AG316" s="2" t="s">
        <v>109</v>
      </c>
      <c r="AH316" s="2" t="s">
        <v>3583</v>
      </c>
      <c r="AI316" s="2" t="s">
        <v>3584</v>
      </c>
      <c r="AJ316" s="2" t="s">
        <v>95</v>
      </c>
      <c r="AK316" s="2" t="s">
        <v>3585</v>
      </c>
      <c r="AL316" s="2" t="s">
        <v>54</v>
      </c>
      <c r="AM316" s="2" t="s">
        <v>54</v>
      </c>
      <c r="AN316" s="2" t="s">
        <v>54</v>
      </c>
      <c r="AO316" s="2" t="s">
        <v>54</v>
      </c>
      <c r="AP316" s="2" t="s">
        <v>54</v>
      </c>
      <c r="AQ316" s="2" t="s">
        <v>54</v>
      </c>
      <c r="AR316" s="2" t="s">
        <v>54</v>
      </c>
      <c r="AS316" s="2" t="s">
        <v>52</v>
      </c>
      <c r="AT316" s="2" t="s">
        <v>53</v>
      </c>
      <c r="AU316" s="2" t="s">
        <v>52</v>
      </c>
    </row>
    <row r="317" spans="1:47" ht="22.5" hidden="1" customHeight="1" x14ac:dyDescent="0.25">
      <c r="A317" s="18" t="s">
        <v>3586</v>
      </c>
      <c r="B317" s="2" t="s">
        <v>3587</v>
      </c>
      <c r="C317" s="2" t="s">
        <v>50</v>
      </c>
      <c r="D317" s="2" t="s">
        <v>1409</v>
      </c>
      <c r="E317" s="2" t="s">
        <v>52</v>
      </c>
      <c r="F317" s="19">
        <v>1</v>
      </c>
      <c r="G317" s="19">
        <v>60.91</v>
      </c>
      <c r="H317" s="19">
        <v>13.2</v>
      </c>
      <c r="I317" s="19">
        <v>-12.81</v>
      </c>
      <c r="J317" s="19">
        <v>-13.2</v>
      </c>
      <c r="K317" s="19" t="s">
        <v>53</v>
      </c>
      <c r="L317" s="19">
        <v>48.1</v>
      </c>
      <c r="M317" s="2" t="s">
        <v>54</v>
      </c>
      <c r="N317" s="2" t="s">
        <v>300</v>
      </c>
      <c r="O317" s="2" t="s">
        <v>3588</v>
      </c>
      <c r="P317" s="2" t="s">
        <v>57</v>
      </c>
      <c r="Q317" s="2" t="s">
        <v>3589</v>
      </c>
      <c r="R317" s="2" t="s">
        <v>54</v>
      </c>
      <c r="S317" s="19">
        <v>60.91</v>
      </c>
      <c r="T317" s="19" t="s">
        <v>59</v>
      </c>
      <c r="U317" s="2" t="s">
        <v>83</v>
      </c>
      <c r="V317" s="2" t="s">
        <v>3590</v>
      </c>
      <c r="W317" s="2" t="s">
        <v>3591</v>
      </c>
      <c r="X317" s="2" t="s">
        <v>3592</v>
      </c>
      <c r="Y317" s="2" t="s">
        <v>54</v>
      </c>
      <c r="Z317" s="2" t="s">
        <v>3590</v>
      </c>
      <c r="AA317" s="2" t="s">
        <v>3593</v>
      </c>
      <c r="AB317" s="2" t="s">
        <v>3594</v>
      </c>
      <c r="AC317" s="2" t="s">
        <v>714</v>
      </c>
      <c r="AD317" s="2" t="s">
        <v>68</v>
      </c>
      <c r="AE317" s="2" t="s">
        <v>3595</v>
      </c>
      <c r="AF317" s="2" t="s">
        <v>70</v>
      </c>
      <c r="AG317" s="2" t="s">
        <v>92</v>
      </c>
      <c r="AH317" s="2" t="s">
        <v>3031</v>
      </c>
      <c r="AI317" s="2" t="s">
        <v>3596</v>
      </c>
      <c r="AJ317" s="2" t="s">
        <v>95</v>
      </c>
      <c r="AK317" s="2" t="s">
        <v>3597</v>
      </c>
      <c r="AL317" s="2" t="s">
        <v>54</v>
      </c>
      <c r="AM317" s="2" t="s">
        <v>54</v>
      </c>
      <c r="AN317" s="2" t="s">
        <v>54</v>
      </c>
      <c r="AO317" s="2" t="s">
        <v>54</v>
      </c>
      <c r="AP317" s="2" t="s">
        <v>54</v>
      </c>
      <c r="AQ317" s="2" t="s">
        <v>54</v>
      </c>
      <c r="AR317" s="2" t="s">
        <v>54</v>
      </c>
      <c r="AS317" s="2" t="s">
        <v>52</v>
      </c>
      <c r="AT317" s="2" t="s">
        <v>53</v>
      </c>
      <c r="AU317" s="2" t="s">
        <v>52</v>
      </c>
    </row>
    <row r="318" spans="1:47" ht="22.5" hidden="1" customHeight="1" x14ac:dyDescent="0.25">
      <c r="A318" s="18" t="s">
        <v>3598</v>
      </c>
      <c r="B318" s="2" t="s">
        <v>3599</v>
      </c>
      <c r="C318" s="2" t="s">
        <v>50</v>
      </c>
      <c r="D318" s="2" t="s">
        <v>78</v>
      </c>
      <c r="E318" s="2" t="s">
        <v>99</v>
      </c>
      <c r="F318" s="19">
        <v>1</v>
      </c>
      <c r="G318" s="19">
        <v>17.899999999999999</v>
      </c>
      <c r="H318" s="19" t="s">
        <v>53</v>
      </c>
      <c r="I318" s="19">
        <v>-8.5399999999999991</v>
      </c>
      <c r="J318" s="19" t="s">
        <v>53</v>
      </c>
      <c r="K318" s="19" t="s">
        <v>53</v>
      </c>
      <c r="L318" s="19">
        <v>9.36</v>
      </c>
      <c r="M318" s="2" t="s">
        <v>54</v>
      </c>
      <c r="N318" s="2" t="s">
        <v>2695</v>
      </c>
      <c r="O318" s="2" t="s">
        <v>2696</v>
      </c>
      <c r="P318" s="2" t="s">
        <v>57</v>
      </c>
      <c r="Q318" s="2" t="s">
        <v>2697</v>
      </c>
      <c r="R318" s="2" t="s">
        <v>54</v>
      </c>
      <c r="S318" s="19">
        <v>17.899999999999999</v>
      </c>
      <c r="T318" s="19" t="s">
        <v>82</v>
      </c>
      <c r="U318" s="2" t="s">
        <v>60</v>
      </c>
      <c r="V318" s="2" t="s">
        <v>54</v>
      </c>
      <c r="W318" s="2" t="s">
        <v>54</v>
      </c>
      <c r="X318" s="2" t="s">
        <v>54</v>
      </c>
      <c r="Y318" s="2" t="s">
        <v>54</v>
      </c>
      <c r="Z318" s="2" t="s">
        <v>3600</v>
      </c>
      <c r="AA318" s="2" t="s">
        <v>3601</v>
      </c>
      <c r="AB318" s="2" t="s">
        <v>3602</v>
      </c>
      <c r="AC318" s="2" t="s">
        <v>3603</v>
      </c>
      <c r="AD318" s="2" t="s">
        <v>122</v>
      </c>
      <c r="AE318" s="2" t="s">
        <v>3604</v>
      </c>
      <c r="AF318" s="2" t="s">
        <v>70</v>
      </c>
      <c r="AG318" s="2" t="s">
        <v>109</v>
      </c>
      <c r="AH318" s="2" t="s">
        <v>3605</v>
      </c>
      <c r="AI318" s="2" t="s">
        <v>3606</v>
      </c>
      <c r="AJ318" s="2" t="s">
        <v>95</v>
      </c>
      <c r="AK318" s="2" t="s">
        <v>3607</v>
      </c>
      <c r="AL318" s="2" t="s">
        <v>3608</v>
      </c>
      <c r="AM318" s="2" t="s">
        <v>54</v>
      </c>
      <c r="AN318" s="2" t="s">
        <v>54</v>
      </c>
      <c r="AO318" s="2" t="s">
        <v>54</v>
      </c>
      <c r="AP318" s="2" t="s">
        <v>54</v>
      </c>
      <c r="AQ318" s="2" t="s">
        <v>54</v>
      </c>
      <c r="AR318" s="2" t="s">
        <v>54</v>
      </c>
      <c r="AS318" s="2" t="s">
        <v>52</v>
      </c>
      <c r="AT318" s="2" t="s">
        <v>53</v>
      </c>
      <c r="AU318" s="2" t="s">
        <v>52</v>
      </c>
    </row>
    <row r="319" spans="1:47" ht="22.5" hidden="1" customHeight="1" x14ac:dyDescent="0.25">
      <c r="A319" s="18" t="s">
        <v>3609</v>
      </c>
      <c r="B319" s="2" t="s">
        <v>3610</v>
      </c>
      <c r="C319" s="2" t="s">
        <v>50</v>
      </c>
      <c r="D319" s="2" t="s">
        <v>1409</v>
      </c>
      <c r="E319" s="2" t="s">
        <v>99</v>
      </c>
      <c r="F319" s="19">
        <v>1</v>
      </c>
      <c r="G319" s="19">
        <v>78.989999999999995</v>
      </c>
      <c r="H319" s="19" t="s">
        <v>53</v>
      </c>
      <c r="I319" s="19">
        <v>-18.93</v>
      </c>
      <c r="J319" s="19" t="s">
        <v>53</v>
      </c>
      <c r="K319" s="19" t="s">
        <v>53</v>
      </c>
      <c r="L319" s="19">
        <v>60.06</v>
      </c>
      <c r="M319" s="2" t="s">
        <v>99</v>
      </c>
      <c r="N319" s="2" t="s">
        <v>2147</v>
      </c>
      <c r="O319" s="2" t="s">
        <v>3494</v>
      </c>
      <c r="P319" s="2" t="s">
        <v>57</v>
      </c>
      <c r="Q319" s="2" t="s">
        <v>3495</v>
      </c>
      <c r="R319" s="2" t="s">
        <v>54</v>
      </c>
      <c r="S319" s="19">
        <v>78.989999999999995</v>
      </c>
      <c r="T319" s="19" t="s">
        <v>82</v>
      </c>
      <c r="U319" s="2" t="s">
        <v>60</v>
      </c>
      <c r="V319" s="2" t="s">
        <v>54</v>
      </c>
      <c r="W319" s="2" t="s">
        <v>54</v>
      </c>
      <c r="X319" s="2" t="s">
        <v>54</v>
      </c>
      <c r="Y319" s="2" t="s">
        <v>54</v>
      </c>
      <c r="Z319" s="2" t="s">
        <v>3611</v>
      </c>
      <c r="AA319" s="2" t="s">
        <v>3612</v>
      </c>
      <c r="AB319" s="2" t="s">
        <v>3613</v>
      </c>
      <c r="AC319" s="2" t="s">
        <v>3614</v>
      </c>
      <c r="AD319" s="2" t="s">
        <v>68</v>
      </c>
      <c r="AE319" s="2" t="s">
        <v>3615</v>
      </c>
      <c r="AF319" s="2" t="s">
        <v>70</v>
      </c>
      <c r="AG319" s="2" t="s">
        <v>109</v>
      </c>
      <c r="AH319" s="2" t="s">
        <v>3616</v>
      </c>
      <c r="AI319" s="2" t="s">
        <v>3617</v>
      </c>
      <c r="AJ319" s="2" t="s">
        <v>95</v>
      </c>
      <c r="AK319" s="2" t="s">
        <v>3618</v>
      </c>
      <c r="AL319" s="2" t="s">
        <v>54</v>
      </c>
      <c r="AM319" s="2" t="s">
        <v>54</v>
      </c>
      <c r="AN319" s="2" t="s">
        <v>54</v>
      </c>
      <c r="AO319" s="2" t="s">
        <v>54</v>
      </c>
      <c r="AP319" s="2" t="s">
        <v>54</v>
      </c>
      <c r="AQ319" s="2" t="s">
        <v>54</v>
      </c>
      <c r="AR319" s="2" t="s">
        <v>54</v>
      </c>
      <c r="AS319" s="2" t="s">
        <v>52</v>
      </c>
      <c r="AT319" s="2" t="s">
        <v>53</v>
      </c>
      <c r="AU319" s="2" t="s">
        <v>52</v>
      </c>
    </row>
    <row r="320" spans="1:47" ht="22.5" hidden="1" customHeight="1" x14ac:dyDescent="0.25">
      <c r="A320" s="18" t="s">
        <v>3619</v>
      </c>
      <c r="B320" s="2" t="s">
        <v>3620</v>
      </c>
      <c r="C320" s="2" t="s">
        <v>1479</v>
      </c>
      <c r="D320" s="2" t="s">
        <v>1480</v>
      </c>
      <c r="E320" s="2" t="s">
        <v>99</v>
      </c>
      <c r="F320" s="19">
        <v>1</v>
      </c>
      <c r="G320" s="19">
        <v>185.99</v>
      </c>
      <c r="H320" s="19" t="s">
        <v>53</v>
      </c>
      <c r="I320" s="19">
        <v>-31.62</v>
      </c>
      <c r="J320" s="19">
        <v>-20.45</v>
      </c>
      <c r="K320" s="19" t="s">
        <v>53</v>
      </c>
      <c r="L320" s="19">
        <v>133.91999999999999</v>
      </c>
      <c r="M320" s="2" t="s">
        <v>54</v>
      </c>
      <c r="N320" s="2" t="s">
        <v>180</v>
      </c>
      <c r="O320" s="2" t="s">
        <v>807</v>
      </c>
      <c r="P320" s="2" t="s">
        <v>57</v>
      </c>
      <c r="Q320" s="2" t="s">
        <v>808</v>
      </c>
      <c r="R320" s="2" t="s">
        <v>54</v>
      </c>
      <c r="S320" s="19">
        <v>185.99</v>
      </c>
      <c r="T320" s="19" t="s">
        <v>82</v>
      </c>
      <c r="U320" s="2" t="s">
        <v>60</v>
      </c>
      <c r="V320" s="2" t="s">
        <v>54</v>
      </c>
      <c r="W320" s="2" t="s">
        <v>54</v>
      </c>
      <c r="X320" s="2" t="s">
        <v>54</v>
      </c>
      <c r="Y320" s="2" t="s">
        <v>54</v>
      </c>
      <c r="Z320" s="2" t="s">
        <v>3621</v>
      </c>
      <c r="AA320" s="2" t="s">
        <v>3622</v>
      </c>
      <c r="AB320" s="2" t="s">
        <v>3623</v>
      </c>
      <c r="AC320" s="2" t="s">
        <v>281</v>
      </c>
      <c r="AD320" s="2" t="s">
        <v>282</v>
      </c>
      <c r="AE320" s="2" t="s">
        <v>3624</v>
      </c>
      <c r="AF320" s="2" t="s">
        <v>70</v>
      </c>
      <c r="AG320" s="2" t="s">
        <v>109</v>
      </c>
      <c r="AH320" s="2" t="s">
        <v>3625</v>
      </c>
      <c r="AI320" s="2" t="s">
        <v>54</v>
      </c>
      <c r="AJ320" s="2" t="s">
        <v>95</v>
      </c>
      <c r="AK320" s="2" t="s">
        <v>3626</v>
      </c>
      <c r="AL320" s="2" t="s">
        <v>3627</v>
      </c>
      <c r="AM320" s="2" t="s">
        <v>54</v>
      </c>
      <c r="AN320" s="2" t="s">
        <v>54</v>
      </c>
      <c r="AO320" s="2" t="s">
        <v>54</v>
      </c>
      <c r="AP320" s="2" t="s">
        <v>54</v>
      </c>
      <c r="AQ320" s="2" t="s">
        <v>54</v>
      </c>
      <c r="AR320" s="2" t="s">
        <v>54</v>
      </c>
      <c r="AS320" s="2" t="s">
        <v>52</v>
      </c>
      <c r="AT320" s="2" t="s">
        <v>53</v>
      </c>
      <c r="AU320" s="2" t="s">
        <v>52</v>
      </c>
    </row>
    <row r="321" spans="1:47" ht="22.5" hidden="1" customHeight="1" x14ac:dyDescent="0.25">
      <c r="A321" s="18" t="s">
        <v>3628</v>
      </c>
      <c r="B321" s="2" t="s">
        <v>3629</v>
      </c>
      <c r="C321" s="2" t="s">
        <v>50</v>
      </c>
      <c r="D321" s="2" t="s">
        <v>1409</v>
      </c>
      <c r="E321" s="2" t="s">
        <v>52</v>
      </c>
      <c r="F321" s="19">
        <v>2</v>
      </c>
      <c r="G321" s="19">
        <v>73.3</v>
      </c>
      <c r="H321" s="19">
        <v>7.54</v>
      </c>
      <c r="I321" s="19">
        <v>-23.46</v>
      </c>
      <c r="J321" s="19">
        <v>-7.54</v>
      </c>
      <c r="K321" s="19" t="s">
        <v>53</v>
      </c>
      <c r="L321" s="19">
        <v>49.84</v>
      </c>
      <c r="M321" s="2" t="s">
        <v>54</v>
      </c>
      <c r="N321" s="2" t="s">
        <v>3630</v>
      </c>
      <c r="O321" s="2" t="s">
        <v>3631</v>
      </c>
      <c r="P321" s="2" t="s">
        <v>57</v>
      </c>
      <c r="Q321" s="2" t="s">
        <v>3632</v>
      </c>
      <c r="R321" s="2" t="s">
        <v>54</v>
      </c>
      <c r="S321" s="19">
        <v>36.65</v>
      </c>
      <c r="T321" s="19" t="s">
        <v>82</v>
      </c>
      <c r="U321" s="2" t="s">
        <v>83</v>
      </c>
      <c r="V321" s="2" t="s">
        <v>3633</v>
      </c>
      <c r="W321" s="2" t="s">
        <v>3634</v>
      </c>
      <c r="X321" s="2" t="s">
        <v>3635</v>
      </c>
      <c r="Y321" s="2" t="s">
        <v>54</v>
      </c>
      <c r="Z321" s="2" t="s">
        <v>3633</v>
      </c>
      <c r="AA321" s="2" t="s">
        <v>3636</v>
      </c>
      <c r="AB321" s="2" t="s">
        <v>3637</v>
      </c>
      <c r="AC321" s="2" t="s">
        <v>3638</v>
      </c>
      <c r="AD321" s="2" t="s">
        <v>68</v>
      </c>
      <c r="AE321" s="2" t="s">
        <v>3639</v>
      </c>
      <c r="AF321" s="2" t="s">
        <v>70</v>
      </c>
      <c r="AG321" s="2" t="s">
        <v>92</v>
      </c>
      <c r="AH321" s="2" t="s">
        <v>3640</v>
      </c>
      <c r="AI321" s="2" t="s">
        <v>3641</v>
      </c>
      <c r="AJ321" s="2" t="s">
        <v>95</v>
      </c>
      <c r="AK321" s="2" t="s">
        <v>3642</v>
      </c>
      <c r="AL321" s="2" t="s">
        <v>54</v>
      </c>
      <c r="AM321" s="2" t="s">
        <v>54</v>
      </c>
      <c r="AN321" s="2" t="s">
        <v>54</v>
      </c>
      <c r="AO321" s="2" t="s">
        <v>54</v>
      </c>
      <c r="AP321" s="2" t="s">
        <v>54</v>
      </c>
      <c r="AQ321" s="2" t="s">
        <v>54</v>
      </c>
      <c r="AR321" s="2" t="s">
        <v>54</v>
      </c>
      <c r="AS321" s="2" t="s">
        <v>52</v>
      </c>
      <c r="AT321" s="2" t="s">
        <v>53</v>
      </c>
      <c r="AU321" s="2" t="s">
        <v>52</v>
      </c>
    </row>
    <row r="322" spans="1:47" ht="22.5" hidden="1" customHeight="1" x14ac:dyDescent="0.25">
      <c r="A322" s="18" t="s">
        <v>3643</v>
      </c>
      <c r="B322" s="2" t="s">
        <v>3644</v>
      </c>
      <c r="C322" s="2" t="s">
        <v>50</v>
      </c>
      <c r="D322" s="2" t="s">
        <v>1409</v>
      </c>
      <c r="E322" s="2" t="s">
        <v>99</v>
      </c>
      <c r="F322" s="19">
        <v>1</v>
      </c>
      <c r="G322" s="19">
        <v>41.99</v>
      </c>
      <c r="H322" s="19">
        <v>23.7</v>
      </c>
      <c r="I322" s="19">
        <v>-12.64</v>
      </c>
      <c r="J322" s="19">
        <v>-23.7</v>
      </c>
      <c r="K322" s="19" t="s">
        <v>53</v>
      </c>
      <c r="L322" s="19">
        <v>29.35</v>
      </c>
      <c r="M322" s="2" t="s">
        <v>99</v>
      </c>
      <c r="N322" s="2" t="s">
        <v>2924</v>
      </c>
      <c r="O322" s="2" t="s">
        <v>3645</v>
      </c>
      <c r="P322" s="2" t="s">
        <v>57</v>
      </c>
      <c r="Q322" s="2" t="s">
        <v>3646</v>
      </c>
      <c r="R322" s="2" t="s">
        <v>54</v>
      </c>
      <c r="S322" s="19">
        <v>41.99</v>
      </c>
      <c r="T322" s="19" t="s">
        <v>82</v>
      </c>
      <c r="U322" s="2" t="s">
        <v>83</v>
      </c>
      <c r="V322" s="2" t="s">
        <v>3647</v>
      </c>
      <c r="W322" s="2" t="s">
        <v>3648</v>
      </c>
      <c r="X322" s="2" t="s">
        <v>3649</v>
      </c>
      <c r="Y322" s="2" t="s">
        <v>54</v>
      </c>
      <c r="Z322" s="2" t="s">
        <v>3647</v>
      </c>
      <c r="AA322" s="2" t="s">
        <v>3650</v>
      </c>
      <c r="AB322" s="2" t="s">
        <v>3651</v>
      </c>
      <c r="AC322" s="2" t="s">
        <v>765</v>
      </c>
      <c r="AD322" s="2" t="s">
        <v>68</v>
      </c>
      <c r="AE322" s="2" t="s">
        <v>3652</v>
      </c>
      <c r="AF322" s="2" t="s">
        <v>70</v>
      </c>
      <c r="AG322" s="2" t="s">
        <v>92</v>
      </c>
      <c r="AH322" s="2" t="s">
        <v>3653</v>
      </c>
      <c r="AI322" s="2" t="s">
        <v>3654</v>
      </c>
      <c r="AJ322" s="2" t="s">
        <v>95</v>
      </c>
      <c r="AK322" s="2" t="s">
        <v>3655</v>
      </c>
      <c r="AL322" s="2" t="s">
        <v>54</v>
      </c>
      <c r="AM322" s="2" t="s">
        <v>54</v>
      </c>
      <c r="AN322" s="2" t="s">
        <v>54</v>
      </c>
      <c r="AO322" s="2" t="s">
        <v>54</v>
      </c>
      <c r="AP322" s="2" t="s">
        <v>54</v>
      </c>
      <c r="AQ322" s="2" t="s">
        <v>54</v>
      </c>
      <c r="AR322" s="2" t="s">
        <v>54</v>
      </c>
      <c r="AS322" s="2" t="s">
        <v>52</v>
      </c>
      <c r="AT322" s="2" t="s">
        <v>53</v>
      </c>
      <c r="AU322" s="2" t="s">
        <v>52</v>
      </c>
    </row>
    <row r="323" spans="1:47" ht="22.5" hidden="1" customHeight="1" x14ac:dyDescent="0.25">
      <c r="A323" s="18" t="s">
        <v>3656</v>
      </c>
      <c r="B323" s="2" t="s">
        <v>3657</v>
      </c>
      <c r="C323" s="2" t="s">
        <v>50</v>
      </c>
      <c r="D323" s="2" t="s">
        <v>145</v>
      </c>
      <c r="E323" s="2" t="s">
        <v>52</v>
      </c>
      <c r="F323" s="19">
        <v>1</v>
      </c>
      <c r="G323" s="19">
        <v>81.75</v>
      </c>
      <c r="H323" s="19" t="s">
        <v>53</v>
      </c>
      <c r="I323" s="19">
        <v>-13.9</v>
      </c>
      <c r="J323" s="19">
        <v>-26.45</v>
      </c>
      <c r="K323" s="19" t="s">
        <v>53</v>
      </c>
      <c r="L323" s="19">
        <v>41.4</v>
      </c>
      <c r="M323" s="2" t="s">
        <v>54</v>
      </c>
      <c r="N323" s="2" t="s">
        <v>3658</v>
      </c>
      <c r="O323" s="2" t="s">
        <v>3659</v>
      </c>
      <c r="P323" s="2" t="s">
        <v>57</v>
      </c>
      <c r="Q323" s="2" t="s">
        <v>3660</v>
      </c>
      <c r="R323" s="2" t="s">
        <v>54</v>
      </c>
      <c r="S323" s="19">
        <v>81.75</v>
      </c>
      <c r="T323" s="19" t="s">
        <v>82</v>
      </c>
      <c r="U323" s="2" t="s">
        <v>83</v>
      </c>
      <c r="V323" s="2" t="s">
        <v>3661</v>
      </c>
      <c r="W323" s="2" t="s">
        <v>3662</v>
      </c>
      <c r="X323" s="2" t="s">
        <v>3663</v>
      </c>
      <c r="Y323" s="2" t="s">
        <v>54</v>
      </c>
      <c r="Z323" s="2" t="s">
        <v>3661</v>
      </c>
      <c r="AA323" s="2" t="s">
        <v>3664</v>
      </c>
      <c r="AB323" s="2" t="s">
        <v>3665</v>
      </c>
      <c r="AC323" s="2" t="s">
        <v>3666</v>
      </c>
      <c r="AD323" s="2" t="s">
        <v>122</v>
      </c>
      <c r="AE323" s="2" t="s">
        <v>3667</v>
      </c>
      <c r="AF323" s="2" t="s">
        <v>70</v>
      </c>
      <c r="AG323" s="2" t="s">
        <v>92</v>
      </c>
      <c r="AH323" s="2" t="s">
        <v>3668</v>
      </c>
      <c r="AI323" s="2" t="s">
        <v>410</v>
      </c>
      <c r="AJ323" s="2" t="s">
        <v>95</v>
      </c>
      <c r="AK323" s="2" t="s">
        <v>3669</v>
      </c>
      <c r="AL323" s="2" t="s">
        <v>54</v>
      </c>
      <c r="AM323" s="2" t="s">
        <v>54</v>
      </c>
      <c r="AN323" s="2" t="s">
        <v>54</v>
      </c>
      <c r="AO323" s="2" t="s">
        <v>54</v>
      </c>
      <c r="AP323" s="2" t="s">
        <v>54</v>
      </c>
      <c r="AQ323" s="2" t="s">
        <v>54</v>
      </c>
      <c r="AR323" s="2" t="s">
        <v>54</v>
      </c>
      <c r="AS323" s="2" t="s">
        <v>52</v>
      </c>
      <c r="AT323" s="2" t="s">
        <v>53</v>
      </c>
      <c r="AU323" s="2" t="s">
        <v>52</v>
      </c>
    </row>
    <row r="324" spans="1:47" ht="22.5" hidden="1" customHeight="1" x14ac:dyDescent="0.25">
      <c r="A324" s="18" t="s">
        <v>3670</v>
      </c>
      <c r="B324" s="2" t="s">
        <v>3671</v>
      </c>
      <c r="C324" s="2" t="s">
        <v>50</v>
      </c>
      <c r="D324" s="2" t="s">
        <v>51</v>
      </c>
      <c r="E324" s="2" t="s">
        <v>52</v>
      </c>
      <c r="F324" s="19">
        <v>1</v>
      </c>
      <c r="G324" s="19">
        <v>78.89</v>
      </c>
      <c r="H324" s="19">
        <v>25.04</v>
      </c>
      <c r="I324" s="19">
        <v>-18.91</v>
      </c>
      <c r="J324" s="19">
        <v>-25.04</v>
      </c>
      <c r="K324" s="19" t="s">
        <v>53</v>
      </c>
      <c r="L324" s="19">
        <v>59.98</v>
      </c>
      <c r="M324" s="2" t="s">
        <v>99</v>
      </c>
      <c r="N324" s="2" t="s">
        <v>3672</v>
      </c>
      <c r="O324" s="2" t="s">
        <v>3673</v>
      </c>
      <c r="P324" s="2" t="s">
        <v>57</v>
      </c>
      <c r="Q324" s="2" t="s">
        <v>3674</v>
      </c>
      <c r="R324" s="2" t="s">
        <v>54</v>
      </c>
      <c r="S324" s="19">
        <v>78.89</v>
      </c>
      <c r="T324" s="19" t="s">
        <v>82</v>
      </c>
      <c r="U324" s="2" t="s">
        <v>83</v>
      </c>
      <c r="V324" s="2" t="s">
        <v>3675</v>
      </c>
      <c r="W324" s="2" t="s">
        <v>3676</v>
      </c>
      <c r="X324" s="2" t="s">
        <v>3677</v>
      </c>
      <c r="Y324" s="2" t="s">
        <v>54</v>
      </c>
      <c r="Z324" s="2" t="s">
        <v>3675</v>
      </c>
      <c r="AA324" s="2" t="s">
        <v>3678</v>
      </c>
      <c r="AB324" s="2" t="s">
        <v>3679</v>
      </c>
      <c r="AC324" s="2" t="s">
        <v>3680</v>
      </c>
      <c r="AD324" s="2" t="s">
        <v>1288</v>
      </c>
      <c r="AE324" s="2" t="s">
        <v>3681</v>
      </c>
      <c r="AF324" s="2" t="s">
        <v>70</v>
      </c>
      <c r="AG324" s="2" t="s">
        <v>92</v>
      </c>
      <c r="AH324" s="2" t="s">
        <v>3682</v>
      </c>
      <c r="AI324" s="2" t="s">
        <v>3683</v>
      </c>
      <c r="AJ324" s="2" t="s">
        <v>95</v>
      </c>
      <c r="AK324" s="2" t="s">
        <v>3684</v>
      </c>
      <c r="AL324" s="2" t="s">
        <v>54</v>
      </c>
      <c r="AM324" s="2" t="s">
        <v>54</v>
      </c>
      <c r="AN324" s="2" t="s">
        <v>54</v>
      </c>
      <c r="AO324" s="2" t="s">
        <v>54</v>
      </c>
      <c r="AP324" s="2" t="s">
        <v>54</v>
      </c>
      <c r="AQ324" s="2" t="s">
        <v>54</v>
      </c>
      <c r="AR324" s="2" t="s">
        <v>54</v>
      </c>
      <c r="AS324" s="2" t="s">
        <v>52</v>
      </c>
      <c r="AT324" s="2" t="s">
        <v>53</v>
      </c>
      <c r="AU324" s="2" t="s">
        <v>52</v>
      </c>
    </row>
    <row r="325" spans="1:47" ht="22.5" hidden="1" customHeight="1" x14ac:dyDescent="0.25">
      <c r="A325" s="18" t="s">
        <v>3685</v>
      </c>
      <c r="B325" s="2" t="s">
        <v>3686</v>
      </c>
      <c r="C325" s="2" t="s">
        <v>50</v>
      </c>
      <c r="D325" s="2" t="s">
        <v>1409</v>
      </c>
      <c r="E325" s="2" t="s">
        <v>52</v>
      </c>
      <c r="F325" s="19">
        <v>1</v>
      </c>
      <c r="G325" s="19">
        <v>122.67</v>
      </c>
      <c r="H325" s="19" t="s">
        <v>53</v>
      </c>
      <c r="I325" s="19">
        <v>-20.85</v>
      </c>
      <c r="J325" s="19">
        <v>-17.95</v>
      </c>
      <c r="K325" s="19" t="s">
        <v>53</v>
      </c>
      <c r="L325" s="19">
        <v>83.87</v>
      </c>
      <c r="M325" s="2" t="s">
        <v>99</v>
      </c>
      <c r="N325" s="2" t="s">
        <v>3331</v>
      </c>
      <c r="O325" s="2" t="s">
        <v>3332</v>
      </c>
      <c r="P325" s="2" t="s">
        <v>57</v>
      </c>
      <c r="Q325" s="2" t="s">
        <v>3333</v>
      </c>
      <c r="R325" s="2" t="s">
        <v>54</v>
      </c>
      <c r="S325" s="19">
        <v>122.67</v>
      </c>
      <c r="T325" s="19" t="s">
        <v>82</v>
      </c>
      <c r="U325" s="2" t="s">
        <v>60</v>
      </c>
      <c r="V325" s="2" t="s">
        <v>54</v>
      </c>
      <c r="W325" s="2" t="s">
        <v>54</v>
      </c>
      <c r="X325" s="2" t="s">
        <v>54</v>
      </c>
      <c r="Y325" s="2" t="s">
        <v>54</v>
      </c>
      <c r="Z325" s="2" t="s">
        <v>3687</v>
      </c>
      <c r="AA325" s="2" t="s">
        <v>3688</v>
      </c>
      <c r="AB325" s="2" t="s">
        <v>3689</v>
      </c>
      <c r="AC325" s="2" t="s">
        <v>3690</v>
      </c>
      <c r="AD325" s="2" t="s">
        <v>150</v>
      </c>
      <c r="AE325" s="2" t="s">
        <v>3691</v>
      </c>
      <c r="AF325" s="2" t="s">
        <v>70</v>
      </c>
      <c r="AG325" s="2" t="s">
        <v>109</v>
      </c>
      <c r="AH325" s="2" t="s">
        <v>3692</v>
      </c>
      <c r="AI325" s="2" t="s">
        <v>3693</v>
      </c>
      <c r="AJ325" s="2" t="s">
        <v>95</v>
      </c>
      <c r="AK325" s="2" t="s">
        <v>3694</v>
      </c>
      <c r="AL325" s="2" t="s">
        <v>54</v>
      </c>
      <c r="AM325" s="2" t="s">
        <v>54</v>
      </c>
      <c r="AN325" s="2" t="s">
        <v>54</v>
      </c>
      <c r="AO325" s="2" t="s">
        <v>54</v>
      </c>
      <c r="AP325" s="2" t="s">
        <v>54</v>
      </c>
      <c r="AQ325" s="2" t="s">
        <v>54</v>
      </c>
      <c r="AR325" s="2" t="s">
        <v>54</v>
      </c>
      <c r="AS325" s="2" t="s">
        <v>52</v>
      </c>
      <c r="AT325" s="2" t="s">
        <v>53</v>
      </c>
      <c r="AU325" s="2" t="s">
        <v>52</v>
      </c>
    </row>
    <row r="326" spans="1:47" ht="22.5" hidden="1" customHeight="1" x14ac:dyDescent="0.25">
      <c r="A326" s="18" t="s">
        <v>3695</v>
      </c>
      <c r="B326" s="2" t="s">
        <v>3696</v>
      </c>
      <c r="C326" s="2" t="s">
        <v>50</v>
      </c>
      <c r="D326" s="2" t="s">
        <v>51</v>
      </c>
      <c r="E326" s="2" t="s">
        <v>52</v>
      </c>
      <c r="F326" s="19">
        <v>1</v>
      </c>
      <c r="G326" s="19">
        <v>109.78</v>
      </c>
      <c r="H326" s="19" t="s">
        <v>53</v>
      </c>
      <c r="I326" s="19">
        <v>-18.66</v>
      </c>
      <c r="J326" s="19">
        <v>-18.45</v>
      </c>
      <c r="K326" s="19" t="s">
        <v>53</v>
      </c>
      <c r="L326" s="19">
        <v>72.67</v>
      </c>
      <c r="M326" s="2" t="s">
        <v>54</v>
      </c>
      <c r="N326" s="2" t="s">
        <v>971</v>
      </c>
      <c r="O326" s="2" t="s">
        <v>972</v>
      </c>
      <c r="P326" s="2" t="s">
        <v>57</v>
      </c>
      <c r="Q326" s="2" t="s">
        <v>973</v>
      </c>
      <c r="R326" s="2" t="s">
        <v>54</v>
      </c>
      <c r="S326" s="19">
        <v>109.78</v>
      </c>
      <c r="T326" s="19" t="s">
        <v>82</v>
      </c>
      <c r="U326" s="2" t="s">
        <v>83</v>
      </c>
      <c r="V326" s="2" t="s">
        <v>3697</v>
      </c>
      <c r="W326" s="2" t="s">
        <v>3698</v>
      </c>
      <c r="X326" s="2" t="s">
        <v>3699</v>
      </c>
      <c r="Y326" s="2" t="s">
        <v>54</v>
      </c>
      <c r="Z326" s="2" t="s">
        <v>3697</v>
      </c>
      <c r="AA326" s="2" t="s">
        <v>3700</v>
      </c>
      <c r="AB326" s="2" t="s">
        <v>3701</v>
      </c>
      <c r="AC326" s="2" t="s">
        <v>3702</v>
      </c>
      <c r="AD326" s="2" t="s">
        <v>509</v>
      </c>
      <c r="AE326" s="2" t="s">
        <v>3703</v>
      </c>
      <c r="AF326" s="2" t="s">
        <v>70</v>
      </c>
      <c r="AG326" s="2" t="s">
        <v>92</v>
      </c>
      <c r="AH326" s="2" t="s">
        <v>3704</v>
      </c>
      <c r="AI326" s="2" t="s">
        <v>2356</v>
      </c>
      <c r="AJ326" s="2" t="s">
        <v>95</v>
      </c>
      <c r="AK326" s="2" t="s">
        <v>3705</v>
      </c>
      <c r="AL326" s="2" t="s">
        <v>54</v>
      </c>
      <c r="AM326" s="2" t="s">
        <v>54</v>
      </c>
      <c r="AN326" s="2" t="s">
        <v>54</v>
      </c>
      <c r="AO326" s="2" t="s">
        <v>54</v>
      </c>
      <c r="AP326" s="2" t="s">
        <v>54</v>
      </c>
      <c r="AQ326" s="2" t="s">
        <v>54</v>
      </c>
      <c r="AR326" s="2" t="s">
        <v>54</v>
      </c>
      <c r="AS326" s="2" t="s">
        <v>52</v>
      </c>
      <c r="AT326" s="2" t="s">
        <v>53</v>
      </c>
      <c r="AU326" s="2" t="s">
        <v>52</v>
      </c>
    </row>
    <row r="327" spans="1:47" ht="22.5" hidden="1" customHeight="1" x14ac:dyDescent="0.25">
      <c r="A327" s="24" t="s">
        <v>3706</v>
      </c>
      <c r="B327" s="25" t="s">
        <v>3707</v>
      </c>
      <c r="C327" s="26" t="s">
        <v>54</v>
      </c>
      <c r="D327" s="27" t="s">
        <v>54</v>
      </c>
      <c r="E327" s="28" t="s">
        <v>54</v>
      </c>
      <c r="F327" s="29" t="s">
        <v>53</v>
      </c>
      <c r="G327" s="30">
        <v>192.22</v>
      </c>
      <c r="H327" s="31" t="s">
        <v>53</v>
      </c>
      <c r="I327" s="32">
        <v>-38.18</v>
      </c>
      <c r="J327" s="33">
        <v>-20.45</v>
      </c>
      <c r="K327" s="34" t="s">
        <v>53</v>
      </c>
      <c r="L327" s="35">
        <v>133.59</v>
      </c>
      <c r="M327" s="36" t="s">
        <v>54</v>
      </c>
      <c r="N327" s="37" t="s">
        <v>54</v>
      </c>
      <c r="O327" s="38" t="s">
        <v>54</v>
      </c>
      <c r="P327" s="39" t="s">
        <v>54</v>
      </c>
      <c r="Q327" s="40" t="s">
        <v>54</v>
      </c>
      <c r="R327" s="41" t="s">
        <v>54</v>
      </c>
      <c r="S327" s="42" t="s">
        <v>53</v>
      </c>
      <c r="T327" s="43" t="s">
        <v>54</v>
      </c>
      <c r="U327" s="44" t="s">
        <v>60</v>
      </c>
      <c r="V327" s="45" t="s">
        <v>54</v>
      </c>
      <c r="W327" s="46" t="s">
        <v>54</v>
      </c>
      <c r="X327" s="47" t="s">
        <v>54</v>
      </c>
      <c r="Y327" s="48" t="s">
        <v>54</v>
      </c>
      <c r="Z327" s="49" t="s">
        <v>3708</v>
      </c>
      <c r="AA327" s="50" t="s">
        <v>3709</v>
      </c>
      <c r="AB327" s="51" t="s">
        <v>3710</v>
      </c>
      <c r="AC327" s="52" t="s">
        <v>3711</v>
      </c>
      <c r="AD327" s="53" t="s">
        <v>122</v>
      </c>
      <c r="AE327" s="54" t="s">
        <v>3712</v>
      </c>
      <c r="AF327" s="55" t="s">
        <v>70</v>
      </c>
      <c r="AG327" s="56" t="s">
        <v>109</v>
      </c>
      <c r="AH327" s="57" t="s">
        <v>2960</v>
      </c>
      <c r="AI327" s="58" t="s">
        <v>3713</v>
      </c>
      <c r="AJ327" s="59" t="s">
        <v>95</v>
      </c>
      <c r="AK327" s="60" t="s">
        <v>3714</v>
      </c>
      <c r="AL327" s="61" t="s">
        <v>54</v>
      </c>
      <c r="AM327" s="62" t="s">
        <v>54</v>
      </c>
      <c r="AN327" s="63" t="s">
        <v>54</v>
      </c>
      <c r="AO327" s="64" t="s">
        <v>54</v>
      </c>
      <c r="AP327" s="65" t="s">
        <v>54</v>
      </c>
      <c r="AQ327" s="66" t="s">
        <v>54</v>
      </c>
      <c r="AR327" s="67" t="s">
        <v>54</v>
      </c>
      <c r="AS327" s="68" t="s">
        <v>54</v>
      </c>
      <c r="AT327" s="69" t="s">
        <v>53</v>
      </c>
      <c r="AU327" s="70" t="s">
        <v>54</v>
      </c>
    </row>
    <row r="328" spans="1:47" ht="22.5" hidden="1" customHeight="1" x14ac:dyDescent="0.25">
      <c r="A328" s="71" t="s">
        <v>3715</v>
      </c>
      <c r="B328" s="72" t="s">
        <v>3707</v>
      </c>
      <c r="C328" s="73" t="s">
        <v>50</v>
      </c>
      <c r="D328" s="74" t="s">
        <v>145</v>
      </c>
      <c r="E328" s="75" t="s">
        <v>99</v>
      </c>
      <c r="F328" s="76">
        <v>1</v>
      </c>
      <c r="G328" s="77" t="s">
        <v>53</v>
      </c>
      <c r="H328" s="78" t="s">
        <v>53</v>
      </c>
      <c r="I328" s="79" t="s">
        <v>53</v>
      </c>
      <c r="J328" s="80" t="s">
        <v>53</v>
      </c>
      <c r="K328" s="81" t="s">
        <v>53</v>
      </c>
      <c r="L328" s="82" t="s">
        <v>53</v>
      </c>
      <c r="M328" s="83" t="s">
        <v>54</v>
      </c>
      <c r="N328" s="84" t="s">
        <v>1435</v>
      </c>
      <c r="O328" s="85" t="s">
        <v>3716</v>
      </c>
      <c r="P328" s="86" t="s">
        <v>57</v>
      </c>
      <c r="Q328" s="87" t="s">
        <v>3717</v>
      </c>
      <c r="R328" s="88" t="s">
        <v>54</v>
      </c>
      <c r="S328" s="89">
        <v>22.23</v>
      </c>
      <c r="T328" s="90" t="s">
        <v>82</v>
      </c>
      <c r="U328" s="91" t="s">
        <v>54</v>
      </c>
      <c r="V328" s="92" t="s">
        <v>54</v>
      </c>
      <c r="W328" s="93" t="s">
        <v>54</v>
      </c>
      <c r="X328" s="94" t="s">
        <v>54</v>
      </c>
      <c r="Y328" s="95" t="s">
        <v>54</v>
      </c>
      <c r="Z328" s="96" t="s">
        <v>54</v>
      </c>
      <c r="AA328" s="97" t="s">
        <v>54</v>
      </c>
      <c r="AB328" s="98" t="s">
        <v>54</v>
      </c>
      <c r="AC328" s="99" t="s">
        <v>54</v>
      </c>
      <c r="AD328" s="100" t="s">
        <v>54</v>
      </c>
      <c r="AE328" s="101" t="s">
        <v>54</v>
      </c>
      <c r="AF328" s="102" t="s">
        <v>54</v>
      </c>
      <c r="AG328" s="103" t="s">
        <v>54</v>
      </c>
      <c r="AH328" s="104" t="s">
        <v>54</v>
      </c>
      <c r="AI328" s="105" t="s">
        <v>54</v>
      </c>
      <c r="AJ328" s="106" t="s">
        <v>54</v>
      </c>
      <c r="AK328" s="107" t="s">
        <v>54</v>
      </c>
      <c r="AL328" s="108" t="s">
        <v>54</v>
      </c>
      <c r="AM328" s="109" t="s">
        <v>54</v>
      </c>
      <c r="AN328" s="110" t="s">
        <v>54</v>
      </c>
      <c r="AO328" s="111" t="s">
        <v>54</v>
      </c>
      <c r="AP328" s="112" t="s">
        <v>54</v>
      </c>
      <c r="AQ328" s="113" t="s">
        <v>54</v>
      </c>
      <c r="AR328" s="114" t="s">
        <v>54</v>
      </c>
      <c r="AS328" s="115" t="s">
        <v>52</v>
      </c>
      <c r="AT328" s="116" t="s">
        <v>53</v>
      </c>
      <c r="AU328" s="117" t="s">
        <v>52</v>
      </c>
    </row>
    <row r="329" spans="1:47" ht="22.5" hidden="1" customHeight="1" x14ac:dyDescent="0.25">
      <c r="A329" s="71" t="s">
        <v>3718</v>
      </c>
      <c r="B329" s="72" t="s">
        <v>3707</v>
      </c>
      <c r="C329" s="73" t="s">
        <v>50</v>
      </c>
      <c r="D329" s="74" t="s">
        <v>145</v>
      </c>
      <c r="E329" s="75" t="s">
        <v>99</v>
      </c>
      <c r="F329" s="76">
        <v>1</v>
      </c>
      <c r="G329" s="77" t="s">
        <v>53</v>
      </c>
      <c r="H329" s="78" t="s">
        <v>53</v>
      </c>
      <c r="I329" s="79" t="s">
        <v>53</v>
      </c>
      <c r="J329" s="80" t="s">
        <v>53</v>
      </c>
      <c r="K329" s="81" t="s">
        <v>53</v>
      </c>
      <c r="L329" s="82" t="s">
        <v>53</v>
      </c>
      <c r="M329" s="83" t="s">
        <v>54</v>
      </c>
      <c r="N329" s="84" t="s">
        <v>365</v>
      </c>
      <c r="O329" s="85" t="s">
        <v>453</v>
      </c>
      <c r="P329" s="86" t="s">
        <v>57</v>
      </c>
      <c r="Q329" s="87" t="s">
        <v>454</v>
      </c>
      <c r="R329" s="88" t="s">
        <v>54</v>
      </c>
      <c r="S329" s="89">
        <v>169.99</v>
      </c>
      <c r="T329" s="90" t="s">
        <v>82</v>
      </c>
      <c r="U329" s="91" t="s">
        <v>54</v>
      </c>
      <c r="V329" s="92" t="s">
        <v>54</v>
      </c>
      <c r="W329" s="93" t="s">
        <v>54</v>
      </c>
      <c r="X329" s="94" t="s">
        <v>54</v>
      </c>
      <c r="Y329" s="95" t="s">
        <v>54</v>
      </c>
      <c r="Z329" s="96" t="s">
        <v>54</v>
      </c>
      <c r="AA329" s="97" t="s">
        <v>54</v>
      </c>
      <c r="AB329" s="98" t="s">
        <v>54</v>
      </c>
      <c r="AC329" s="99" t="s">
        <v>54</v>
      </c>
      <c r="AD329" s="100" t="s">
        <v>54</v>
      </c>
      <c r="AE329" s="101" t="s">
        <v>54</v>
      </c>
      <c r="AF329" s="102" t="s">
        <v>54</v>
      </c>
      <c r="AG329" s="103" t="s">
        <v>54</v>
      </c>
      <c r="AH329" s="104" t="s">
        <v>54</v>
      </c>
      <c r="AI329" s="105" t="s">
        <v>54</v>
      </c>
      <c r="AJ329" s="106" t="s">
        <v>54</v>
      </c>
      <c r="AK329" s="107" t="s">
        <v>54</v>
      </c>
      <c r="AL329" s="108" t="s">
        <v>54</v>
      </c>
      <c r="AM329" s="109" t="s">
        <v>54</v>
      </c>
      <c r="AN329" s="110" t="s">
        <v>54</v>
      </c>
      <c r="AO329" s="111" t="s">
        <v>54</v>
      </c>
      <c r="AP329" s="112" t="s">
        <v>54</v>
      </c>
      <c r="AQ329" s="113" t="s">
        <v>54</v>
      </c>
      <c r="AR329" s="114" t="s">
        <v>54</v>
      </c>
      <c r="AS329" s="115" t="s">
        <v>52</v>
      </c>
      <c r="AT329" s="116" t="s">
        <v>53</v>
      </c>
      <c r="AU329" s="117" t="s">
        <v>52</v>
      </c>
    </row>
    <row r="330" spans="1:47" ht="22.5" hidden="1" customHeight="1" x14ac:dyDescent="0.25">
      <c r="A330" s="18" t="s">
        <v>3719</v>
      </c>
      <c r="B330" s="2" t="s">
        <v>3720</v>
      </c>
      <c r="C330" s="2" t="s">
        <v>50</v>
      </c>
      <c r="D330" s="2" t="s">
        <v>1409</v>
      </c>
      <c r="E330" s="2" t="s">
        <v>52</v>
      </c>
      <c r="F330" s="19">
        <v>1</v>
      </c>
      <c r="G330" s="19">
        <v>149.63</v>
      </c>
      <c r="H330" s="19" t="s">
        <v>53</v>
      </c>
      <c r="I330" s="19">
        <v>-17.96</v>
      </c>
      <c r="J330" s="19">
        <v>-26.45</v>
      </c>
      <c r="K330" s="19" t="s">
        <v>53</v>
      </c>
      <c r="L330" s="19">
        <v>105.22</v>
      </c>
      <c r="M330" s="2" t="s">
        <v>54</v>
      </c>
      <c r="N330" s="2" t="s">
        <v>3721</v>
      </c>
      <c r="O330" s="2" t="s">
        <v>3722</v>
      </c>
      <c r="P330" s="2" t="s">
        <v>57</v>
      </c>
      <c r="Q330" s="2" t="s">
        <v>3723</v>
      </c>
      <c r="R330" s="2" t="s">
        <v>54</v>
      </c>
      <c r="S330" s="19">
        <v>149.63</v>
      </c>
      <c r="T330" s="19" t="s">
        <v>59</v>
      </c>
      <c r="U330" s="2" t="s">
        <v>83</v>
      </c>
      <c r="V330" s="2" t="s">
        <v>3724</v>
      </c>
      <c r="W330" s="2" t="s">
        <v>3725</v>
      </c>
      <c r="X330" s="2" t="s">
        <v>3726</v>
      </c>
      <c r="Y330" s="2" t="s">
        <v>54</v>
      </c>
      <c r="Z330" s="2" t="s">
        <v>3724</v>
      </c>
      <c r="AA330" s="2" t="s">
        <v>3727</v>
      </c>
      <c r="AB330" s="2" t="s">
        <v>3728</v>
      </c>
      <c r="AC330" s="2" t="s">
        <v>714</v>
      </c>
      <c r="AD330" s="2" t="s">
        <v>68</v>
      </c>
      <c r="AE330" s="2" t="s">
        <v>3729</v>
      </c>
      <c r="AF330" s="2" t="s">
        <v>70</v>
      </c>
      <c r="AG330" s="2" t="s">
        <v>92</v>
      </c>
      <c r="AH330" s="2" t="s">
        <v>3031</v>
      </c>
      <c r="AI330" s="2" t="s">
        <v>3730</v>
      </c>
      <c r="AJ330" s="2" t="s">
        <v>95</v>
      </c>
      <c r="AK330" s="2" t="s">
        <v>3731</v>
      </c>
      <c r="AL330" s="2" t="s">
        <v>54</v>
      </c>
      <c r="AM330" s="2" t="s">
        <v>54</v>
      </c>
      <c r="AN330" s="2" t="s">
        <v>54</v>
      </c>
      <c r="AO330" s="2" t="s">
        <v>54</v>
      </c>
      <c r="AP330" s="2" t="s">
        <v>54</v>
      </c>
      <c r="AQ330" s="2" t="s">
        <v>54</v>
      </c>
      <c r="AR330" s="2" t="s">
        <v>54</v>
      </c>
      <c r="AS330" s="2" t="s">
        <v>52</v>
      </c>
      <c r="AT330" s="2" t="s">
        <v>53</v>
      </c>
      <c r="AU330" s="2" t="s">
        <v>52</v>
      </c>
    </row>
    <row r="331" spans="1:47" ht="22.5" hidden="1" customHeight="1" x14ac:dyDescent="0.25">
      <c r="A331" s="18" t="s">
        <v>3732</v>
      </c>
      <c r="B331" s="2" t="s">
        <v>3733</v>
      </c>
      <c r="C331" s="2" t="s">
        <v>50</v>
      </c>
      <c r="D331" s="2" t="s">
        <v>3196</v>
      </c>
      <c r="E331" s="2" t="s">
        <v>52</v>
      </c>
      <c r="F331" s="19">
        <v>1</v>
      </c>
      <c r="G331" s="19">
        <v>17.899999999999999</v>
      </c>
      <c r="H331" s="19">
        <v>17.399999999999999</v>
      </c>
      <c r="I331" s="19">
        <v>-8.5399999999999991</v>
      </c>
      <c r="J331" s="19">
        <v>-17.399999999999999</v>
      </c>
      <c r="K331" s="19" t="s">
        <v>53</v>
      </c>
      <c r="L331" s="19">
        <v>9.36</v>
      </c>
      <c r="M331" s="2" t="s">
        <v>54</v>
      </c>
      <c r="N331" s="2" t="s">
        <v>2695</v>
      </c>
      <c r="O331" s="2" t="s">
        <v>2696</v>
      </c>
      <c r="P331" s="2" t="s">
        <v>57</v>
      </c>
      <c r="Q331" s="2" t="s">
        <v>2697</v>
      </c>
      <c r="R331" s="2" t="s">
        <v>54</v>
      </c>
      <c r="S331" s="19">
        <v>17.899999999999999</v>
      </c>
      <c r="T331" s="19" t="s">
        <v>82</v>
      </c>
      <c r="U331" s="2" t="s">
        <v>60</v>
      </c>
      <c r="V331" s="2" t="s">
        <v>54</v>
      </c>
      <c r="W331" s="2" t="s">
        <v>54</v>
      </c>
      <c r="X331" s="2" t="s">
        <v>54</v>
      </c>
      <c r="Y331" s="2" t="s">
        <v>54</v>
      </c>
      <c r="Z331" s="2" t="s">
        <v>3734</v>
      </c>
      <c r="AA331" s="2" t="s">
        <v>3735</v>
      </c>
      <c r="AB331" s="2" t="s">
        <v>3736</v>
      </c>
      <c r="AC331" s="2" t="s">
        <v>3737</v>
      </c>
      <c r="AD331" s="2" t="s">
        <v>68</v>
      </c>
      <c r="AE331" s="2" t="s">
        <v>3738</v>
      </c>
      <c r="AF331" s="2" t="s">
        <v>70</v>
      </c>
      <c r="AG331" s="2" t="s">
        <v>109</v>
      </c>
      <c r="AH331" s="2" t="s">
        <v>3739</v>
      </c>
      <c r="AI331" s="2" t="s">
        <v>3740</v>
      </c>
      <c r="AJ331" s="2" t="s">
        <v>95</v>
      </c>
      <c r="AK331" s="2" t="s">
        <v>3741</v>
      </c>
      <c r="AL331" s="2" t="s">
        <v>54</v>
      </c>
      <c r="AM331" s="2" t="s">
        <v>54</v>
      </c>
      <c r="AN331" s="2" t="s">
        <v>54</v>
      </c>
      <c r="AO331" s="2" t="s">
        <v>54</v>
      </c>
      <c r="AP331" s="2" t="s">
        <v>54</v>
      </c>
      <c r="AQ331" s="2" t="s">
        <v>54</v>
      </c>
      <c r="AR331" s="2" t="s">
        <v>54</v>
      </c>
      <c r="AS331" s="2" t="s">
        <v>52</v>
      </c>
      <c r="AT331" s="2" t="s">
        <v>53</v>
      </c>
      <c r="AU331" s="2" t="s">
        <v>52</v>
      </c>
    </row>
    <row r="332" spans="1:47" ht="22.5" hidden="1" customHeight="1" x14ac:dyDescent="0.25">
      <c r="A332" s="18" t="s">
        <v>3742</v>
      </c>
      <c r="B332" s="2" t="s">
        <v>3743</v>
      </c>
      <c r="C332" s="2" t="s">
        <v>50</v>
      </c>
      <c r="D332" s="2" t="s">
        <v>1409</v>
      </c>
      <c r="E332" s="2" t="s">
        <v>52</v>
      </c>
      <c r="F332" s="19">
        <v>1</v>
      </c>
      <c r="G332" s="19">
        <v>180.41</v>
      </c>
      <c r="H332" s="19" t="s">
        <v>53</v>
      </c>
      <c r="I332" s="19">
        <v>-21.65</v>
      </c>
      <c r="J332" s="19">
        <v>-38.950000000000003</v>
      </c>
      <c r="K332" s="19" t="s">
        <v>53</v>
      </c>
      <c r="L332" s="19">
        <v>119.81</v>
      </c>
      <c r="M332" s="2" t="s">
        <v>54</v>
      </c>
      <c r="N332" s="2" t="s">
        <v>1174</v>
      </c>
      <c r="O332" s="2" t="s">
        <v>2309</v>
      </c>
      <c r="P332" s="2" t="s">
        <v>57</v>
      </c>
      <c r="Q332" s="2" t="s">
        <v>2310</v>
      </c>
      <c r="R332" s="2" t="s">
        <v>54</v>
      </c>
      <c r="S332" s="19">
        <v>180.41</v>
      </c>
      <c r="T332" s="19" t="s">
        <v>59</v>
      </c>
      <c r="U332" s="2" t="s">
        <v>83</v>
      </c>
      <c r="V332" s="2" t="s">
        <v>3744</v>
      </c>
      <c r="W332" s="2" t="s">
        <v>3745</v>
      </c>
      <c r="X332" s="2" t="s">
        <v>3746</v>
      </c>
      <c r="Y332" s="2" t="s">
        <v>54</v>
      </c>
      <c r="Z332" s="2" t="s">
        <v>3744</v>
      </c>
      <c r="AA332" s="2" t="s">
        <v>3747</v>
      </c>
      <c r="AB332" s="2" t="s">
        <v>3748</v>
      </c>
      <c r="AC332" s="2" t="s">
        <v>1511</v>
      </c>
      <c r="AD332" s="2" t="s">
        <v>68</v>
      </c>
      <c r="AE332" s="2" t="s">
        <v>3749</v>
      </c>
      <c r="AF332" s="2" t="s">
        <v>70</v>
      </c>
      <c r="AG332" s="2" t="s">
        <v>92</v>
      </c>
      <c r="AH332" s="2" t="s">
        <v>3750</v>
      </c>
      <c r="AI332" s="2" t="s">
        <v>2028</v>
      </c>
      <c r="AJ332" s="2" t="s">
        <v>95</v>
      </c>
      <c r="AK332" s="2" t="s">
        <v>3751</v>
      </c>
      <c r="AL332" s="2" t="s">
        <v>54</v>
      </c>
      <c r="AM332" s="2" t="s">
        <v>54</v>
      </c>
      <c r="AN332" s="2" t="s">
        <v>54</v>
      </c>
      <c r="AO332" s="2" t="s">
        <v>54</v>
      </c>
      <c r="AP332" s="2" t="s">
        <v>54</v>
      </c>
      <c r="AQ332" s="2" t="s">
        <v>54</v>
      </c>
      <c r="AR332" s="2" t="s">
        <v>54</v>
      </c>
      <c r="AS332" s="2" t="s">
        <v>52</v>
      </c>
      <c r="AT332" s="2" t="s">
        <v>53</v>
      </c>
      <c r="AU332" s="2" t="s">
        <v>52</v>
      </c>
    </row>
    <row r="333" spans="1:47" ht="22.5" hidden="1" customHeight="1" x14ac:dyDescent="0.25">
      <c r="A333" s="18" t="s">
        <v>3752</v>
      </c>
      <c r="B333" s="2" t="s">
        <v>3753</v>
      </c>
      <c r="C333" s="2" t="s">
        <v>50</v>
      </c>
      <c r="D333" s="2" t="s">
        <v>3196</v>
      </c>
      <c r="E333" s="2" t="s">
        <v>52</v>
      </c>
      <c r="F333" s="19">
        <v>1</v>
      </c>
      <c r="G333" s="19">
        <v>60.45</v>
      </c>
      <c r="H333" s="19">
        <v>13.7</v>
      </c>
      <c r="I333" s="19">
        <v>-15.78</v>
      </c>
      <c r="J333" s="19">
        <v>-13.7</v>
      </c>
      <c r="K333" s="19" t="s">
        <v>53</v>
      </c>
      <c r="L333" s="19">
        <v>44.67</v>
      </c>
      <c r="M333" s="2" t="s">
        <v>54</v>
      </c>
      <c r="N333" s="2" t="s">
        <v>115</v>
      </c>
      <c r="O333" s="2" t="s">
        <v>116</v>
      </c>
      <c r="P333" s="2" t="s">
        <v>57</v>
      </c>
      <c r="Q333" s="2" t="s">
        <v>117</v>
      </c>
      <c r="R333" s="2" t="s">
        <v>54</v>
      </c>
      <c r="S333" s="19">
        <v>60.45</v>
      </c>
      <c r="T333" s="19" t="s">
        <v>82</v>
      </c>
      <c r="U333" s="2" t="s">
        <v>60</v>
      </c>
      <c r="V333" s="2" t="s">
        <v>54</v>
      </c>
      <c r="W333" s="2" t="s">
        <v>54</v>
      </c>
      <c r="X333" s="2" t="s">
        <v>54</v>
      </c>
      <c r="Y333" s="2" t="s">
        <v>54</v>
      </c>
      <c r="Z333" s="2" t="s">
        <v>3754</v>
      </c>
      <c r="AA333" s="2" t="s">
        <v>3755</v>
      </c>
      <c r="AB333" s="2" t="s">
        <v>3756</v>
      </c>
      <c r="AC333" s="2" t="s">
        <v>3757</v>
      </c>
      <c r="AD333" s="2" t="s">
        <v>68</v>
      </c>
      <c r="AE333" s="2" t="s">
        <v>3758</v>
      </c>
      <c r="AF333" s="2" t="s">
        <v>70</v>
      </c>
      <c r="AG333" s="2" t="s">
        <v>109</v>
      </c>
      <c r="AH333" s="2" t="s">
        <v>3759</v>
      </c>
      <c r="AI333" s="2" t="s">
        <v>3760</v>
      </c>
      <c r="AJ333" s="2" t="s">
        <v>95</v>
      </c>
      <c r="AK333" s="2" t="s">
        <v>3761</v>
      </c>
      <c r="AL333" s="2" t="s">
        <v>54</v>
      </c>
      <c r="AM333" s="2" t="s">
        <v>54</v>
      </c>
      <c r="AN333" s="2" t="s">
        <v>54</v>
      </c>
      <c r="AO333" s="2" t="s">
        <v>54</v>
      </c>
      <c r="AP333" s="2" t="s">
        <v>54</v>
      </c>
      <c r="AQ333" s="2" t="s">
        <v>54</v>
      </c>
      <c r="AR333" s="2" t="s">
        <v>54</v>
      </c>
      <c r="AS333" s="2" t="s">
        <v>52</v>
      </c>
      <c r="AT333" s="2" t="s">
        <v>53</v>
      </c>
      <c r="AU333" s="2" t="s">
        <v>52</v>
      </c>
    </row>
    <row r="334" spans="1:47" ht="22.5" hidden="1" customHeight="1" x14ac:dyDescent="0.25">
      <c r="A334" s="18" t="s">
        <v>3762</v>
      </c>
      <c r="B334" s="2" t="s">
        <v>3763</v>
      </c>
      <c r="C334" s="2" t="s">
        <v>50</v>
      </c>
      <c r="D334" s="2" t="s">
        <v>51</v>
      </c>
      <c r="E334" s="2" t="s">
        <v>99</v>
      </c>
      <c r="F334" s="19">
        <v>1</v>
      </c>
      <c r="G334" s="19">
        <v>54.87</v>
      </c>
      <c r="H334" s="19">
        <v>7.22</v>
      </c>
      <c r="I334" s="19">
        <v>-12.08</v>
      </c>
      <c r="J334" s="19">
        <v>-7.22</v>
      </c>
      <c r="K334" s="19" t="s">
        <v>53</v>
      </c>
      <c r="L334" s="19">
        <v>42.79</v>
      </c>
      <c r="M334" s="2" t="s">
        <v>54</v>
      </c>
      <c r="N334" s="2" t="s">
        <v>115</v>
      </c>
      <c r="O334" s="2" t="s">
        <v>516</v>
      </c>
      <c r="P334" s="2" t="s">
        <v>57</v>
      </c>
      <c r="Q334" s="2" t="s">
        <v>117</v>
      </c>
      <c r="R334" s="2" t="s">
        <v>54</v>
      </c>
      <c r="S334" s="19">
        <v>54.87</v>
      </c>
      <c r="T334" s="19" t="s">
        <v>59</v>
      </c>
      <c r="U334" s="2" t="s">
        <v>60</v>
      </c>
      <c r="V334" s="2" t="s">
        <v>54</v>
      </c>
      <c r="W334" s="2" t="s">
        <v>54</v>
      </c>
      <c r="X334" s="2" t="s">
        <v>54</v>
      </c>
      <c r="Y334" s="2" t="s">
        <v>54</v>
      </c>
      <c r="Z334" s="2" t="s">
        <v>3764</v>
      </c>
      <c r="AA334" s="2" t="s">
        <v>3765</v>
      </c>
      <c r="AB334" s="2" t="s">
        <v>3766</v>
      </c>
      <c r="AC334" s="2" t="s">
        <v>3767</v>
      </c>
      <c r="AD334" s="2" t="s">
        <v>1288</v>
      </c>
      <c r="AE334" s="2" t="s">
        <v>3768</v>
      </c>
      <c r="AF334" s="2" t="s">
        <v>70</v>
      </c>
      <c r="AG334" s="2" t="s">
        <v>109</v>
      </c>
      <c r="AH334" s="2" t="s">
        <v>3769</v>
      </c>
      <c r="AI334" s="2" t="s">
        <v>3770</v>
      </c>
      <c r="AJ334" s="2" t="s">
        <v>95</v>
      </c>
      <c r="AK334" s="2" t="s">
        <v>3771</v>
      </c>
      <c r="AL334" s="2" t="s">
        <v>54</v>
      </c>
      <c r="AM334" s="2" t="s">
        <v>54</v>
      </c>
      <c r="AN334" s="2" t="s">
        <v>54</v>
      </c>
      <c r="AO334" s="2" t="s">
        <v>54</v>
      </c>
      <c r="AP334" s="2" t="s">
        <v>54</v>
      </c>
      <c r="AQ334" s="2" t="s">
        <v>54</v>
      </c>
      <c r="AR334" s="2" t="s">
        <v>54</v>
      </c>
      <c r="AS334" s="2" t="s">
        <v>52</v>
      </c>
      <c r="AT334" s="2" t="s">
        <v>53</v>
      </c>
      <c r="AU334" s="2" t="s">
        <v>52</v>
      </c>
    </row>
    <row r="335" spans="1:47" ht="22.5" hidden="1" customHeight="1" x14ac:dyDescent="0.25">
      <c r="A335" s="18" t="s">
        <v>3772</v>
      </c>
      <c r="B335" s="2" t="s">
        <v>3773</v>
      </c>
      <c r="C335" s="2" t="s">
        <v>129</v>
      </c>
      <c r="D335" s="2" t="s">
        <v>130</v>
      </c>
      <c r="E335" s="2" t="s">
        <v>99</v>
      </c>
      <c r="F335" s="19">
        <v>1</v>
      </c>
      <c r="G335" s="19">
        <v>146.99</v>
      </c>
      <c r="H335" s="19" t="s">
        <v>53</v>
      </c>
      <c r="I335" s="19">
        <v>-17.64</v>
      </c>
      <c r="J335" s="19">
        <v>-20.45</v>
      </c>
      <c r="K335" s="19" t="s">
        <v>53</v>
      </c>
      <c r="L335" s="19">
        <v>108.9</v>
      </c>
      <c r="M335" s="2" t="s">
        <v>54</v>
      </c>
      <c r="N335" s="2" t="s">
        <v>617</v>
      </c>
      <c r="O335" s="2" t="s">
        <v>3774</v>
      </c>
      <c r="P335" s="2" t="s">
        <v>57</v>
      </c>
      <c r="Q335" s="2" t="s">
        <v>3775</v>
      </c>
      <c r="R335" s="2" t="s">
        <v>54</v>
      </c>
      <c r="S335" s="19">
        <v>146.99</v>
      </c>
      <c r="T335" s="19" t="s">
        <v>59</v>
      </c>
      <c r="U335" s="2" t="s">
        <v>83</v>
      </c>
      <c r="V335" s="2" t="s">
        <v>3776</v>
      </c>
      <c r="W335" s="2" t="s">
        <v>3777</v>
      </c>
      <c r="X335" s="2" t="s">
        <v>3778</v>
      </c>
      <c r="Y335" s="2" t="s">
        <v>54</v>
      </c>
      <c r="Z335" s="2" t="s">
        <v>3776</v>
      </c>
      <c r="AA335" s="2" t="s">
        <v>3779</v>
      </c>
      <c r="AB335" s="2" t="s">
        <v>3780</v>
      </c>
      <c r="AC335" s="2" t="s">
        <v>3781</v>
      </c>
      <c r="AD335" s="2" t="s">
        <v>122</v>
      </c>
      <c r="AE335" s="2" t="s">
        <v>3782</v>
      </c>
      <c r="AF335" s="2" t="s">
        <v>70</v>
      </c>
      <c r="AG335" s="2" t="s">
        <v>92</v>
      </c>
      <c r="AH335" s="2" t="s">
        <v>3783</v>
      </c>
      <c r="AI335" s="2" t="s">
        <v>54</v>
      </c>
      <c r="AJ335" s="2" t="s">
        <v>2671</v>
      </c>
      <c r="AK335" s="2" t="s">
        <v>3784</v>
      </c>
      <c r="AL335" s="2" t="s">
        <v>3785</v>
      </c>
      <c r="AM335" s="2" t="s">
        <v>54</v>
      </c>
      <c r="AN335" s="2" t="s">
        <v>54</v>
      </c>
      <c r="AO335" s="2" t="s">
        <v>54</v>
      </c>
      <c r="AP335" s="2" t="s">
        <v>54</v>
      </c>
      <c r="AQ335" s="2" t="s">
        <v>54</v>
      </c>
      <c r="AR335" s="2" t="s">
        <v>54</v>
      </c>
      <c r="AS335" s="2" t="s">
        <v>52</v>
      </c>
      <c r="AT335" s="2" t="s">
        <v>53</v>
      </c>
      <c r="AU335" s="2" t="s">
        <v>52</v>
      </c>
    </row>
    <row r="336" spans="1:47" ht="22.5" hidden="1" customHeight="1" x14ac:dyDescent="0.25">
      <c r="A336" s="18" t="s">
        <v>3786</v>
      </c>
      <c r="B336" s="2" t="s">
        <v>3787</v>
      </c>
      <c r="C336" s="2" t="s">
        <v>50</v>
      </c>
      <c r="D336" s="2" t="s">
        <v>3196</v>
      </c>
      <c r="E336" s="2" t="s">
        <v>52</v>
      </c>
      <c r="F336" s="19">
        <v>1</v>
      </c>
      <c r="G336" s="19">
        <v>152.99</v>
      </c>
      <c r="H336" s="19" t="s">
        <v>53</v>
      </c>
      <c r="I336" s="19">
        <v>-20.91</v>
      </c>
      <c r="J336" s="19">
        <v>-20.45</v>
      </c>
      <c r="K336" s="19" t="s">
        <v>53</v>
      </c>
      <c r="L336" s="19">
        <v>111.63</v>
      </c>
      <c r="M336" s="2" t="s">
        <v>54</v>
      </c>
      <c r="N336" s="2" t="s">
        <v>365</v>
      </c>
      <c r="O336" s="2" t="s">
        <v>366</v>
      </c>
      <c r="P336" s="2" t="s">
        <v>57</v>
      </c>
      <c r="Q336" s="2" t="s">
        <v>367</v>
      </c>
      <c r="R336" s="2" t="s">
        <v>54</v>
      </c>
      <c r="S336" s="19">
        <v>152.99</v>
      </c>
      <c r="T336" s="19" t="s">
        <v>82</v>
      </c>
      <c r="U336" s="2" t="s">
        <v>60</v>
      </c>
      <c r="V336" s="2" t="s">
        <v>54</v>
      </c>
      <c r="W336" s="2" t="s">
        <v>54</v>
      </c>
      <c r="X336" s="2" t="s">
        <v>54</v>
      </c>
      <c r="Y336" s="2" t="s">
        <v>54</v>
      </c>
      <c r="Z336" s="2" t="s">
        <v>3788</v>
      </c>
      <c r="AA336" s="2" t="s">
        <v>3789</v>
      </c>
      <c r="AB336" s="2" t="s">
        <v>3790</v>
      </c>
      <c r="AC336" s="2" t="s">
        <v>3791</v>
      </c>
      <c r="AD336" s="2" t="s">
        <v>68</v>
      </c>
      <c r="AE336" s="2" t="s">
        <v>3792</v>
      </c>
      <c r="AF336" s="2" t="s">
        <v>70</v>
      </c>
      <c r="AG336" s="2" t="s">
        <v>109</v>
      </c>
      <c r="AH336" s="2" t="s">
        <v>3793</v>
      </c>
      <c r="AI336" s="2" t="s">
        <v>3794</v>
      </c>
      <c r="AJ336" s="2" t="s">
        <v>95</v>
      </c>
      <c r="AK336" s="2" t="s">
        <v>3795</v>
      </c>
      <c r="AL336" s="2" t="s">
        <v>54</v>
      </c>
      <c r="AM336" s="2" t="s">
        <v>54</v>
      </c>
      <c r="AN336" s="2" t="s">
        <v>54</v>
      </c>
      <c r="AO336" s="2" t="s">
        <v>54</v>
      </c>
      <c r="AP336" s="2" t="s">
        <v>54</v>
      </c>
      <c r="AQ336" s="2" t="s">
        <v>54</v>
      </c>
      <c r="AR336" s="2" t="s">
        <v>54</v>
      </c>
      <c r="AS336" s="2" t="s">
        <v>52</v>
      </c>
      <c r="AT336" s="2" t="s">
        <v>53</v>
      </c>
      <c r="AU336" s="2" t="s">
        <v>52</v>
      </c>
    </row>
    <row r="337" spans="1:47" ht="22.5" hidden="1" customHeight="1" x14ac:dyDescent="0.25">
      <c r="A337" s="18" t="s">
        <v>3796</v>
      </c>
      <c r="B337" s="2" t="s">
        <v>3797</v>
      </c>
      <c r="C337" s="2" t="s">
        <v>50</v>
      </c>
      <c r="D337" s="2" t="s">
        <v>3196</v>
      </c>
      <c r="E337" s="2" t="s">
        <v>99</v>
      </c>
      <c r="F337" s="19">
        <v>1</v>
      </c>
      <c r="G337" s="19">
        <v>18.510000000000002</v>
      </c>
      <c r="H337" s="19">
        <v>4.41</v>
      </c>
      <c r="I337" s="19">
        <v>-8.65</v>
      </c>
      <c r="J337" s="19">
        <v>-4.41</v>
      </c>
      <c r="K337" s="19" t="s">
        <v>53</v>
      </c>
      <c r="L337" s="19">
        <v>9.86</v>
      </c>
      <c r="M337" s="2" t="s">
        <v>54</v>
      </c>
      <c r="N337" s="2" t="s">
        <v>1435</v>
      </c>
      <c r="O337" s="2" t="s">
        <v>1436</v>
      </c>
      <c r="P337" s="2" t="s">
        <v>57</v>
      </c>
      <c r="Q337" s="2" t="s">
        <v>1437</v>
      </c>
      <c r="R337" s="2" t="s">
        <v>54</v>
      </c>
      <c r="S337" s="19">
        <v>18.510000000000002</v>
      </c>
      <c r="T337" s="19" t="s">
        <v>82</v>
      </c>
      <c r="U337" s="2" t="s">
        <v>60</v>
      </c>
      <c r="V337" s="2" t="s">
        <v>54</v>
      </c>
      <c r="W337" s="2" t="s">
        <v>54</v>
      </c>
      <c r="X337" s="2" t="s">
        <v>54</v>
      </c>
      <c r="Y337" s="2" t="s">
        <v>54</v>
      </c>
      <c r="Z337" s="2" t="s">
        <v>3798</v>
      </c>
      <c r="AA337" s="2" t="s">
        <v>3799</v>
      </c>
      <c r="AB337" s="2" t="s">
        <v>3800</v>
      </c>
      <c r="AC337" s="2" t="s">
        <v>3801</v>
      </c>
      <c r="AD337" s="2" t="s">
        <v>68</v>
      </c>
      <c r="AE337" s="2" t="s">
        <v>3802</v>
      </c>
      <c r="AF337" s="2" t="s">
        <v>70</v>
      </c>
      <c r="AG337" s="2" t="s">
        <v>109</v>
      </c>
      <c r="AH337" s="2" t="s">
        <v>3803</v>
      </c>
      <c r="AI337" s="2" t="s">
        <v>3247</v>
      </c>
      <c r="AJ337" s="2" t="s">
        <v>95</v>
      </c>
      <c r="AK337" s="2" t="s">
        <v>3804</v>
      </c>
      <c r="AL337" s="2" t="s">
        <v>54</v>
      </c>
      <c r="AM337" s="2" t="s">
        <v>54</v>
      </c>
      <c r="AN337" s="2" t="s">
        <v>54</v>
      </c>
      <c r="AO337" s="2" t="s">
        <v>54</v>
      </c>
      <c r="AP337" s="2" t="s">
        <v>54</v>
      </c>
      <c r="AQ337" s="2" t="s">
        <v>54</v>
      </c>
      <c r="AR337" s="2" t="s">
        <v>54</v>
      </c>
      <c r="AS337" s="2" t="s">
        <v>52</v>
      </c>
      <c r="AT337" s="2" t="s">
        <v>53</v>
      </c>
      <c r="AU337" s="2" t="s">
        <v>52</v>
      </c>
    </row>
    <row r="338" spans="1:47" ht="22.5" hidden="1" customHeight="1" x14ac:dyDescent="0.25">
      <c r="A338" s="18" t="s">
        <v>3805</v>
      </c>
      <c r="B338" s="2" t="s">
        <v>3806</v>
      </c>
      <c r="C338" s="2" t="s">
        <v>50</v>
      </c>
      <c r="D338" s="2" t="s">
        <v>1409</v>
      </c>
      <c r="E338" s="2" t="s">
        <v>99</v>
      </c>
      <c r="F338" s="19">
        <v>1</v>
      </c>
      <c r="G338" s="19">
        <v>169.99</v>
      </c>
      <c r="H338" s="19" t="s">
        <v>53</v>
      </c>
      <c r="I338" s="19">
        <v>-28.9</v>
      </c>
      <c r="J338" s="19">
        <v>-20.45</v>
      </c>
      <c r="K338" s="19" t="s">
        <v>53</v>
      </c>
      <c r="L338" s="19">
        <v>120.64</v>
      </c>
      <c r="M338" s="2" t="s">
        <v>99</v>
      </c>
      <c r="N338" s="2" t="s">
        <v>365</v>
      </c>
      <c r="O338" s="2" t="s">
        <v>453</v>
      </c>
      <c r="P338" s="2" t="s">
        <v>57</v>
      </c>
      <c r="Q338" s="2" t="s">
        <v>454</v>
      </c>
      <c r="R338" s="2" t="s">
        <v>54</v>
      </c>
      <c r="S338" s="19">
        <v>169.99</v>
      </c>
      <c r="T338" s="19" t="s">
        <v>82</v>
      </c>
      <c r="U338" s="2" t="s">
        <v>60</v>
      </c>
      <c r="V338" s="2" t="s">
        <v>54</v>
      </c>
      <c r="W338" s="2" t="s">
        <v>54</v>
      </c>
      <c r="X338" s="2" t="s">
        <v>54</v>
      </c>
      <c r="Y338" s="2" t="s">
        <v>54</v>
      </c>
      <c r="Z338" s="2" t="s">
        <v>3807</v>
      </c>
      <c r="AA338" s="2" t="s">
        <v>3808</v>
      </c>
      <c r="AB338" s="2" t="s">
        <v>3809</v>
      </c>
      <c r="AC338" s="2" t="s">
        <v>3810</v>
      </c>
      <c r="AD338" s="2" t="s">
        <v>1533</v>
      </c>
      <c r="AE338" s="2" t="s">
        <v>3811</v>
      </c>
      <c r="AF338" s="2" t="s">
        <v>70</v>
      </c>
      <c r="AG338" s="2" t="s">
        <v>109</v>
      </c>
      <c r="AH338" s="2" t="s">
        <v>3812</v>
      </c>
      <c r="AI338" s="2" t="s">
        <v>3813</v>
      </c>
      <c r="AJ338" s="2" t="s">
        <v>95</v>
      </c>
      <c r="AK338" s="2" t="s">
        <v>3814</v>
      </c>
      <c r="AL338" s="2" t="s">
        <v>54</v>
      </c>
      <c r="AM338" s="2" t="s">
        <v>54</v>
      </c>
      <c r="AN338" s="2" t="s">
        <v>54</v>
      </c>
      <c r="AO338" s="2" t="s">
        <v>54</v>
      </c>
      <c r="AP338" s="2" t="s">
        <v>54</v>
      </c>
      <c r="AQ338" s="2" t="s">
        <v>54</v>
      </c>
      <c r="AR338" s="2" t="s">
        <v>54</v>
      </c>
      <c r="AS338" s="2" t="s">
        <v>52</v>
      </c>
      <c r="AT338" s="2" t="s">
        <v>53</v>
      </c>
      <c r="AU338" s="2" t="s">
        <v>52</v>
      </c>
    </row>
    <row r="339" spans="1:47" ht="22.5" hidden="1" customHeight="1" x14ac:dyDescent="0.25">
      <c r="A339" s="18" t="s">
        <v>3815</v>
      </c>
      <c r="B339" s="2" t="s">
        <v>3816</v>
      </c>
      <c r="C339" s="2" t="s">
        <v>50</v>
      </c>
      <c r="D339" s="2" t="s">
        <v>78</v>
      </c>
      <c r="E339" s="2" t="s">
        <v>52</v>
      </c>
      <c r="F339" s="19">
        <v>1</v>
      </c>
      <c r="G339" s="19">
        <v>172.55</v>
      </c>
      <c r="H339" s="19" t="s">
        <v>53</v>
      </c>
      <c r="I339" s="19">
        <v>-29.33</v>
      </c>
      <c r="J339" s="19">
        <v>-20.45</v>
      </c>
      <c r="K339" s="19" t="s">
        <v>53</v>
      </c>
      <c r="L339" s="19">
        <v>122.77</v>
      </c>
      <c r="M339" s="2" t="s">
        <v>99</v>
      </c>
      <c r="N339" s="2" t="s">
        <v>3817</v>
      </c>
      <c r="O339" s="2" t="s">
        <v>3818</v>
      </c>
      <c r="P339" s="2" t="s">
        <v>57</v>
      </c>
      <c r="Q339" s="2" t="s">
        <v>3819</v>
      </c>
      <c r="R339" s="2" t="s">
        <v>54</v>
      </c>
      <c r="S339" s="19">
        <v>172.55</v>
      </c>
      <c r="T339" s="19" t="s">
        <v>82</v>
      </c>
      <c r="U339" s="2" t="s">
        <v>83</v>
      </c>
      <c r="V339" s="2" t="s">
        <v>3820</v>
      </c>
      <c r="W339" s="2" t="s">
        <v>3821</v>
      </c>
      <c r="X339" s="2" t="s">
        <v>3822</v>
      </c>
      <c r="Y339" s="2" t="s">
        <v>54</v>
      </c>
      <c r="Z339" s="2" t="s">
        <v>3820</v>
      </c>
      <c r="AA339" s="2" t="s">
        <v>3823</v>
      </c>
      <c r="AB339" s="2" t="s">
        <v>3824</v>
      </c>
      <c r="AC339" s="2" t="s">
        <v>3825</v>
      </c>
      <c r="AD339" s="2" t="s">
        <v>187</v>
      </c>
      <c r="AE339" s="2" t="s">
        <v>3826</v>
      </c>
      <c r="AF339" s="2" t="s">
        <v>70</v>
      </c>
      <c r="AG339" s="2" t="s">
        <v>92</v>
      </c>
      <c r="AH339" s="2" t="s">
        <v>3827</v>
      </c>
      <c r="AI339" s="2" t="s">
        <v>3828</v>
      </c>
      <c r="AJ339" s="2" t="s">
        <v>95</v>
      </c>
      <c r="AK339" s="2" t="s">
        <v>3829</v>
      </c>
      <c r="AL339" s="2" t="s">
        <v>54</v>
      </c>
      <c r="AM339" s="2" t="s">
        <v>54</v>
      </c>
      <c r="AN339" s="2" t="s">
        <v>54</v>
      </c>
      <c r="AO339" s="2" t="s">
        <v>54</v>
      </c>
      <c r="AP339" s="2" t="s">
        <v>54</v>
      </c>
      <c r="AQ339" s="2" t="s">
        <v>54</v>
      </c>
      <c r="AR339" s="2" t="s">
        <v>54</v>
      </c>
      <c r="AS339" s="2" t="s">
        <v>52</v>
      </c>
      <c r="AT339" s="2" t="s">
        <v>53</v>
      </c>
      <c r="AU339" s="2" t="s">
        <v>52</v>
      </c>
    </row>
    <row r="340" spans="1:47" ht="22.5" hidden="1" customHeight="1" x14ac:dyDescent="0.25">
      <c r="A340" s="18" t="s">
        <v>3830</v>
      </c>
      <c r="B340" s="2" t="s">
        <v>3831</v>
      </c>
      <c r="C340" s="2" t="s">
        <v>50</v>
      </c>
      <c r="D340" s="2" t="s">
        <v>3196</v>
      </c>
      <c r="E340" s="2" t="s">
        <v>52</v>
      </c>
      <c r="F340" s="19">
        <v>1</v>
      </c>
      <c r="G340" s="19">
        <v>44.05</v>
      </c>
      <c r="H340" s="19">
        <v>15.9</v>
      </c>
      <c r="I340" s="19">
        <v>-12.99</v>
      </c>
      <c r="J340" s="19" t="s">
        <v>53</v>
      </c>
      <c r="K340" s="19" t="s">
        <v>53</v>
      </c>
      <c r="L340" s="19">
        <v>46.96</v>
      </c>
      <c r="M340" s="2" t="s">
        <v>54</v>
      </c>
      <c r="N340" s="2" t="s">
        <v>1317</v>
      </c>
      <c r="O340" s="2" t="s">
        <v>3832</v>
      </c>
      <c r="P340" s="2" t="s">
        <v>57</v>
      </c>
      <c r="Q340" s="2" t="s">
        <v>3833</v>
      </c>
      <c r="R340" s="2" t="s">
        <v>54</v>
      </c>
      <c r="S340" s="19">
        <v>44.05</v>
      </c>
      <c r="T340" s="19" t="s">
        <v>82</v>
      </c>
      <c r="U340" s="2" t="s">
        <v>60</v>
      </c>
      <c r="V340" s="2" t="s">
        <v>3834</v>
      </c>
      <c r="W340" s="2" t="s">
        <v>3835</v>
      </c>
      <c r="X340" s="2" t="s">
        <v>3836</v>
      </c>
      <c r="Y340" s="2" t="s">
        <v>54</v>
      </c>
      <c r="Z340" s="2" t="s">
        <v>3834</v>
      </c>
      <c r="AA340" s="2" t="s">
        <v>3837</v>
      </c>
      <c r="AB340" s="2" t="s">
        <v>3838</v>
      </c>
      <c r="AC340" s="2" t="s">
        <v>649</v>
      </c>
      <c r="AD340" s="2" t="s">
        <v>68</v>
      </c>
      <c r="AE340" s="2" t="s">
        <v>3839</v>
      </c>
      <c r="AF340" s="2" t="s">
        <v>70</v>
      </c>
      <c r="AG340" s="2" t="s">
        <v>71</v>
      </c>
      <c r="AH340" s="2" t="s">
        <v>3840</v>
      </c>
      <c r="AI340" s="2" t="s">
        <v>3841</v>
      </c>
      <c r="AJ340" s="2" t="s">
        <v>3842</v>
      </c>
      <c r="AK340" s="2" t="s">
        <v>3843</v>
      </c>
      <c r="AL340" s="2" t="s">
        <v>54</v>
      </c>
      <c r="AM340" s="2" t="s">
        <v>54</v>
      </c>
      <c r="AN340" s="2" t="s">
        <v>54</v>
      </c>
      <c r="AO340" s="2" t="s">
        <v>54</v>
      </c>
      <c r="AP340" s="2" t="s">
        <v>54</v>
      </c>
      <c r="AQ340" s="2" t="s">
        <v>54</v>
      </c>
      <c r="AR340" s="2" t="s">
        <v>54</v>
      </c>
      <c r="AS340" s="2" t="s">
        <v>52</v>
      </c>
      <c r="AT340" s="2" t="s">
        <v>53</v>
      </c>
      <c r="AU340" s="2" t="s">
        <v>52</v>
      </c>
    </row>
    <row r="341" spans="1:47" ht="22.5" hidden="1" customHeight="1" x14ac:dyDescent="0.25">
      <c r="A341" s="18" t="s">
        <v>3844</v>
      </c>
      <c r="B341" s="2" t="s">
        <v>3845</v>
      </c>
      <c r="C341" s="2" t="s">
        <v>50</v>
      </c>
      <c r="D341" s="2" t="s">
        <v>145</v>
      </c>
      <c r="E341" s="2" t="s">
        <v>99</v>
      </c>
      <c r="F341" s="19">
        <v>1</v>
      </c>
      <c r="G341" s="19">
        <v>61.29</v>
      </c>
      <c r="H341" s="19">
        <v>35.299999999999997</v>
      </c>
      <c r="I341" s="19">
        <v>-15.92</v>
      </c>
      <c r="J341" s="19">
        <v>-35.299999999999997</v>
      </c>
      <c r="K341" s="19" t="s">
        <v>53</v>
      </c>
      <c r="L341" s="19">
        <v>45.37</v>
      </c>
      <c r="M341" s="2" t="s">
        <v>99</v>
      </c>
      <c r="N341" s="2" t="s">
        <v>288</v>
      </c>
      <c r="O341" s="2" t="s">
        <v>316</v>
      </c>
      <c r="P341" s="2" t="s">
        <v>57</v>
      </c>
      <c r="Q341" s="2" t="s">
        <v>317</v>
      </c>
      <c r="R341" s="2" t="s">
        <v>54</v>
      </c>
      <c r="S341" s="19">
        <v>61.29</v>
      </c>
      <c r="T341" s="19" t="s">
        <v>82</v>
      </c>
      <c r="U341" s="2" t="s">
        <v>60</v>
      </c>
      <c r="V341" s="2" t="s">
        <v>54</v>
      </c>
      <c r="W341" s="2" t="s">
        <v>54</v>
      </c>
      <c r="X341" s="2" t="s">
        <v>54</v>
      </c>
      <c r="Y341" s="2" t="s">
        <v>54</v>
      </c>
      <c r="Z341" s="2" t="s">
        <v>3846</v>
      </c>
      <c r="AA341" s="2" t="s">
        <v>3847</v>
      </c>
      <c r="AB341" s="2" t="s">
        <v>3848</v>
      </c>
      <c r="AC341" s="2" t="s">
        <v>3849</v>
      </c>
      <c r="AD341" s="2" t="s">
        <v>813</v>
      </c>
      <c r="AE341" s="2" t="s">
        <v>3850</v>
      </c>
      <c r="AF341" s="2" t="s">
        <v>70</v>
      </c>
      <c r="AG341" s="2" t="s">
        <v>109</v>
      </c>
      <c r="AH341" s="2" t="s">
        <v>3851</v>
      </c>
      <c r="AI341" s="2" t="s">
        <v>340</v>
      </c>
      <c r="AJ341" s="2" t="s">
        <v>95</v>
      </c>
      <c r="AK341" s="2" t="s">
        <v>3852</v>
      </c>
      <c r="AL341" s="2" t="s">
        <v>54</v>
      </c>
      <c r="AM341" s="2" t="s">
        <v>54</v>
      </c>
      <c r="AN341" s="2" t="s">
        <v>54</v>
      </c>
      <c r="AO341" s="2" t="s">
        <v>54</v>
      </c>
      <c r="AP341" s="2" t="s">
        <v>54</v>
      </c>
      <c r="AQ341" s="2" t="s">
        <v>54</v>
      </c>
      <c r="AR341" s="2" t="s">
        <v>54</v>
      </c>
      <c r="AS341" s="2" t="s">
        <v>52</v>
      </c>
      <c r="AT341" s="2" t="s">
        <v>53</v>
      </c>
      <c r="AU341" s="2" t="s">
        <v>52</v>
      </c>
    </row>
    <row r="342" spans="1:47" ht="22.5" hidden="1" customHeight="1" x14ac:dyDescent="0.25">
      <c r="A342" s="18" t="s">
        <v>3853</v>
      </c>
      <c r="B342" s="2" t="s">
        <v>3854</v>
      </c>
      <c r="C342" s="2" t="s">
        <v>50</v>
      </c>
      <c r="D342" s="2" t="s">
        <v>3196</v>
      </c>
      <c r="E342" s="2" t="s">
        <v>52</v>
      </c>
      <c r="F342" s="19">
        <v>1</v>
      </c>
      <c r="G342" s="19">
        <v>18.510000000000002</v>
      </c>
      <c r="H342" s="19">
        <v>9.9</v>
      </c>
      <c r="I342" s="19">
        <v>-8.65</v>
      </c>
      <c r="J342" s="19">
        <v>-9.9</v>
      </c>
      <c r="K342" s="19" t="s">
        <v>53</v>
      </c>
      <c r="L342" s="19">
        <v>9.86</v>
      </c>
      <c r="M342" s="2" t="s">
        <v>54</v>
      </c>
      <c r="N342" s="2" t="s">
        <v>1435</v>
      </c>
      <c r="O342" s="2" t="s">
        <v>1436</v>
      </c>
      <c r="P342" s="2" t="s">
        <v>57</v>
      </c>
      <c r="Q342" s="2" t="s">
        <v>1437</v>
      </c>
      <c r="R342" s="2" t="s">
        <v>54</v>
      </c>
      <c r="S342" s="19">
        <v>18.510000000000002</v>
      </c>
      <c r="T342" s="19" t="s">
        <v>82</v>
      </c>
      <c r="U342" s="2" t="s">
        <v>60</v>
      </c>
      <c r="V342" s="2" t="s">
        <v>54</v>
      </c>
      <c r="W342" s="2" t="s">
        <v>54</v>
      </c>
      <c r="X342" s="2" t="s">
        <v>54</v>
      </c>
      <c r="Y342" s="2" t="s">
        <v>54</v>
      </c>
      <c r="Z342" s="2" t="s">
        <v>3855</v>
      </c>
      <c r="AA342" s="2" t="s">
        <v>3856</v>
      </c>
      <c r="AB342" s="2" t="s">
        <v>3857</v>
      </c>
      <c r="AC342" s="2" t="s">
        <v>68</v>
      </c>
      <c r="AD342" s="2" t="s">
        <v>68</v>
      </c>
      <c r="AE342" s="2" t="s">
        <v>3858</v>
      </c>
      <c r="AF342" s="2" t="s">
        <v>70</v>
      </c>
      <c r="AG342" s="2" t="s">
        <v>109</v>
      </c>
      <c r="AH342" s="2" t="s">
        <v>3859</v>
      </c>
      <c r="AI342" s="2" t="s">
        <v>3860</v>
      </c>
      <c r="AJ342" s="2" t="s">
        <v>95</v>
      </c>
      <c r="AK342" s="2" t="s">
        <v>3861</v>
      </c>
      <c r="AL342" s="2" t="s">
        <v>54</v>
      </c>
      <c r="AM342" s="2" t="s">
        <v>54</v>
      </c>
      <c r="AN342" s="2" t="s">
        <v>54</v>
      </c>
      <c r="AO342" s="2" t="s">
        <v>54</v>
      </c>
      <c r="AP342" s="2" t="s">
        <v>54</v>
      </c>
      <c r="AQ342" s="2" t="s">
        <v>54</v>
      </c>
      <c r="AR342" s="2" t="s">
        <v>54</v>
      </c>
      <c r="AS342" s="2" t="s">
        <v>52</v>
      </c>
      <c r="AT342" s="2" t="s">
        <v>53</v>
      </c>
      <c r="AU342" s="2" t="s">
        <v>52</v>
      </c>
    </row>
    <row r="343" spans="1:47" ht="22.5" hidden="1" customHeight="1" x14ac:dyDescent="0.25">
      <c r="A343" s="18" t="s">
        <v>3862</v>
      </c>
      <c r="B343" s="2" t="s">
        <v>3863</v>
      </c>
      <c r="C343" s="2" t="s">
        <v>50</v>
      </c>
      <c r="D343" s="2" t="s">
        <v>51</v>
      </c>
      <c r="E343" s="2" t="s">
        <v>52</v>
      </c>
      <c r="F343" s="19">
        <v>1</v>
      </c>
      <c r="G343" s="19">
        <v>237.9</v>
      </c>
      <c r="H343" s="19" t="s">
        <v>53</v>
      </c>
      <c r="I343" s="19">
        <v>-40.44</v>
      </c>
      <c r="J343" s="19">
        <v>-20.45</v>
      </c>
      <c r="K343" s="19" t="s">
        <v>53</v>
      </c>
      <c r="L343" s="19">
        <v>177.01</v>
      </c>
      <c r="M343" s="2" t="s">
        <v>99</v>
      </c>
      <c r="N343" s="2" t="s">
        <v>708</v>
      </c>
      <c r="O343" s="2" t="s">
        <v>709</v>
      </c>
      <c r="P343" s="2" t="s">
        <v>57</v>
      </c>
      <c r="Q343" s="2" t="s">
        <v>710</v>
      </c>
      <c r="R343" s="2" t="s">
        <v>54</v>
      </c>
      <c r="S343" s="19">
        <v>237.9</v>
      </c>
      <c r="T343" s="19" t="s">
        <v>82</v>
      </c>
      <c r="U343" s="2" t="s">
        <v>60</v>
      </c>
      <c r="V343" s="2" t="s">
        <v>54</v>
      </c>
      <c r="W343" s="2" t="s">
        <v>54</v>
      </c>
      <c r="X343" s="2" t="s">
        <v>54</v>
      </c>
      <c r="Y343" s="2" t="s">
        <v>54</v>
      </c>
      <c r="Z343" s="2" t="s">
        <v>3864</v>
      </c>
      <c r="AA343" s="2" t="s">
        <v>3865</v>
      </c>
      <c r="AB343" s="2" t="s">
        <v>3866</v>
      </c>
      <c r="AC343" s="2" t="s">
        <v>3867</v>
      </c>
      <c r="AD343" s="2" t="s">
        <v>509</v>
      </c>
      <c r="AE343" s="2" t="s">
        <v>3868</v>
      </c>
      <c r="AF343" s="2" t="s">
        <v>70</v>
      </c>
      <c r="AG343" s="2" t="s">
        <v>109</v>
      </c>
      <c r="AH343" s="2" t="s">
        <v>3869</v>
      </c>
      <c r="AI343" s="2" t="s">
        <v>2920</v>
      </c>
      <c r="AJ343" s="2" t="s">
        <v>95</v>
      </c>
      <c r="AK343" s="2" t="s">
        <v>3870</v>
      </c>
      <c r="AL343" s="2" t="s">
        <v>54</v>
      </c>
      <c r="AM343" s="2" t="s">
        <v>54</v>
      </c>
      <c r="AN343" s="2" t="s">
        <v>54</v>
      </c>
      <c r="AO343" s="2" t="s">
        <v>54</v>
      </c>
      <c r="AP343" s="2" t="s">
        <v>54</v>
      </c>
      <c r="AQ343" s="2" t="s">
        <v>54</v>
      </c>
      <c r="AR343" s="2" t="s">
        <v>54</v>
      </c>
      <c r="AS343" s="2" t="s">
        <v>52</v>
      </c>
      <c r="AT343" s="2" t="s">
        <v>53</v>
      </c>
      <c r="AU343" s="2" t="s">
        <v>52</v>
      </c>
    </row>
    <row r="344" spans="1:47" ht="22.5" hidden="1" customHeight="1" x14ac:dyDescent="0.25">
      <c r="A344" s="18" t="s">
        <v>3871</v>
      </c>
      <c r="B344" s="2" t="s">
        <v>3872</v>
      </c>
      <c r="C344" s="2" t="s">
        <v>50</v>
      </c>
      <c r="D344" s="2" t="s">
        <v>78</v>
      </c>
      <c r="E344" s="2" t="s">
        <v>99</v>
      </c>
      <c r="F344" s="19">
        <v>1</v>
      </c>
      <c r="G344" s="19">
        <v>19.989999999999998</v>
      </c>
      <c r="H344" s="19">
        <v>14.25</v>
      </c>
      <c r="I344" s="19">
        <v>-8.9</v>
      </c>
      <c r="J344" s="19">
        <v>-14.25</v>
      </c>
      <c r="K344" s="19" t="s">
        <v>53</v>
      </c>
      <c r="L344" s="19">
        <v>11.09</v>
      </c>
      <c r="M344" s="2" t="s">
        <v>54</v>
      </c>
      <c r="N344" s="2" t="s">
        <v>528</v>
      </c>
      <c r="O344" s="2" t="s">
        <v>529</v>
      </c>
      <c r="P344" s="2" t="s">
        <v>57</v>
      </c>
      <c r="Q344" s="2" t="s">
        <v>530</v>
      </c>
      <c r="R344" s="2" t="s">
        <v>54</v>
      </c>
      <c r="S344" s="19">
        <v>19.989999999999998</v>
      </c>
      <c r="T344" s="19" t="s">
        <v>82</v>
      </c>
      <c r="U344" s="2" t="s">
        <v>60</v>
      </c>
      <c r="V344" s="2" t="s">
        <v>54</v>
      </c>
      <c r="W344" s="2" t="s">
        <v>54</v>
      </c>
      <c r="X344" s="2" t="s">
        <v>54</v>
      </c>
      <c r="Y344" s="2" t="s">
        <v>54</v>
      </c>
      <c r="Z344" s="2" t="s">
        <v>3873</v>
      </c>
      <c r="AA344" s="2" t="s">
        <v>3874</v>
      </c>
      <c r="AB344" s="2" t="s">
        <v>3875</v>
      </c>
      <c r="AC344" s="2" t="s">
        <v>3876</v>
      </c>
      <c r="AD344" s="2" t="s">
        <v>122</v>
      </c>
      <c r="AE344" s="2" t="s">
        <v>3877</v>
      </c>
      <c r="AF344" s="2" t="s">
        <v>70</v>
      </c>
      <c r="AG344" s="2" t="s">
        <v>109</v>
      </c>
      <c r="AH344" s="2" t="s">
        <v>3878</v>
      </c>
      <c r="AI344" s="2" t="s">
        <v>3879</v>
      </c>
      <c r="AJ344" s="2" t="s">
        <v>95</v>
      </c>
      <c r="AK344" s="2" t="s">
        <v>3880</v>
      </c>
      <c r="AL344" s="2" t="s">
        <v>54</v>
      </c>
      <c r="AM344" s="2" t="s">
        <v>54</v>
      </c>
      <c r="AN344" s="2" t="s">
        <v>54</v>
      </c>
      <c r="AO344" s="2" t="s">
        <v>54</v>
      </c>
      <c r="AP344" s="2" t="s">
        <v>54</v>
      </c>
      <c r="AQ344" s="2" t="s">
        <v>54</v>
      </c>
      <c r="AR344" s="2" t="s">
        <v>54</v>
      </c>
      <c r="AS344" s="2" t="s">
        <v>52</v>
      </c>
      <c r="AT344" s="2" t="s">
        <v>53</v>
      </c>
      <c r="AU344" s="2" t="s">
        <v>52</v>
      </c>
    </row>
    <row r="345" spans="1:47" ht="22.5" hidden="1" customHeight="1" x14ac:dyDescent="0.25">
      <c r="A345" s="18" t="s">
        <v>3881</v>
      </c>
      <c r="B345" s="2" t="s">
        <v>3882</v>
      </c>
      <c r="C345" s="2" t="s">
        <v>50</v>
      </c>
      <c r="D345" s="2" t="s">
        <v>3196</v>
      </c>
      <c r="E345" s="2" t="s">
        <v>52</v>
      </c>
      <c r="F345" s="19">
        <v>1</v>
      </c>
      <c r="G345" s="19">
        <v>51.15</v>
      </c>
      <c r="H345" s="19">
        <v>9.9</v>
      </c>
      <c r="I345" s="19">
        <v>-14.2</v>
      </c>
      <c r="J345" s="19">
        <v>-9.9</v>
      </c>
      <c r="K345" s="19" t="s">
        <v>53</v>
      </c>
      <c r="L345" s="19">
        <v>36.950000000000003</v>
      </c>
      <c r="M345" s="2" t="s">
        <v>99</v>
      </c>
      <c r="N345" s="2" t="s">
        <v>1784</v>
      </c>
      <c r="O345" s="2" t="s">
        <v>1785</v>
      </c>
      <c r="P345" s="2" t="s">
        <v>57</v>
      </c>
      <c r="Q345" s="2" t="s">
        <v>1786</v>
      </c>
      <c r="R345" s="2" t="s">
        <v>54</v>
      </c>
      <c r="S345" s="19">
        <v>51.15</v>
      </c>
      <c r="T345" s="19" t="s">
        <v>82</v>
      </c>
      <c r="U345" s="2" t="s">
        <v>60</v>
      </c>
      <c r="V345" s="2" t="s">
        <v>54</v>
      </c>
      <c r="W345" s="2" t="s">
        <v>54</v>
      </c>
      <c r="X345" s="2" t="s">
        <v>54</v>
      </c>
      <c r="Y345" s="2" t="s">
        <v>54</v>
      </c>
      <c r="Z345" s="2" t="s">
        <v>3883</v>
      </c>
      <c r="AA345" s="2" t="s">
        <v>3884</v>
      </c>
      <c r="AB345" s="2" t="s">
        <v>3885</v>
      </c>
      <c r="AC345" s="2" t="s">
        <v>3886</v>
      </c>
      <c r="AD345" s="2" t="s">
        <v>68</v>
      </c>
      <c r="AE345" s="2" t="s">
        <v>3887</v>
      </c>
      <c r="AF345" s="2" t="s">
        <v>70</v>
      </c>
      <c r="AG345" s="2" t="s">
        <v>109</v>
      </c>
      <c r="AH345" s="2" t="s">
        <v>3888</v>
      </c>
      <c r="AI345" s="2" t="s">
        <v>3889</v>
      </c>
      <c r="AJ345" s="2" t="s">
        <v>95</v>
      </c>
      <c r="AK345" s="2" t="s">
        <v>3890</v>
      </c>
      <c r="AL345" s="2" t="s">
        <v>54</v>
      </c>
      <c r="AM345" s="2" t="s">
        <v>54</v>
      </c>
      <c r="AN345" s="2" t="s">
        <v>54</v>
      </c>
      <c r="AO345" s="2" t="s">
        <v>54</v>
      </c>
      <c r="AP345" s="2" t="s">
        <v>54</v>
      </c>
      <c r="AQ345" s="2" t="s">
        <v>54</v>
      </c>
      <c r="AR345" s="2" t="s">
        <v>54</v>
      </c>
      <c r="AS345" s="2" t="s">
        <v>52</v>
      </c>
      <c r="AT345" s="2" t="s">
        <v>53</v>
      </c>
      <c r="AU345" s="2" t="s">
        <v>52</v>
      </c>
    </row>
    <row r="346" spans="1:47" ht="22.5" hidden="1" customHeight="1" x14ac:dyDescent="0.25">
      <c r="A346" s="18" t="s">
        <v>3891</v>
      </c>
      <c r="B346" s="2" t="s">
        <v>3892</v>
      </c>
      <c r="C346" s="2" t="s">
        <v>50</v>
      </c>
      <c r="D346" s="2" t="s">
        <v>145</v>
      </c>
      <c r="E346" s="2" t="s">
        <v>99</v>
      </c>
      <c r="F346" s="19">
        <v>1</v>
      </c>
      <c r="G346" s="19">
        <v>89</v>
      </c>
      <c r="H346" s="19">
        <v>7.93</v>
      </c>
      <c r="I346" s="19">
        <v>-15.13</v>
      </c>
      <c r="J346" s="19">
        <v>-28.38</v>
      </c>
      <c r="K346" s="19" t="s">
        <v>53</v>
      </c>
      <c r="L346" s="19">
        <v>53.42</v>
      </c>
      <c r="M346" s="2" t="s">
        <v>54</v>
      </c>
      <c r="N346" s="2">
        <v>10107</v>
      </c>
      <c r="O346" s="2" t="s">
        <v>3893</v>
      </c>
      <c r="P346" s="2" t="s">
        <v>57</v>
      </c>
      <c r="Q346" s="2" t="s">
        <v>3894</v>
      </c>
      <c r="R346" s="2" t="s">
        <v>54</v>
      </c>
      <c r="S346" s="19">
        <v>89</v>
      </c>
      <c r="T346" s="19" t="s">
        <v>82</v>
      </c>
      <c r="U346" s="2" t="s">
        <v>83</v>
      </c>
      <c r="V346" s="2" t="s">
        <v>3895</v>
      </c>
      <c r="W346" s="2" t="s">
        <v>3896</v>
      </c>
      <c r="X346" s="2" t="s">
        <v>3897</v>
      </c>
      <c r="Y346" s="2" t="s">
        <v>54</v>
      </c>
      <c r="Z346" s="2" t="s">
        <v>3895</v>
      </c>
      <c r="AA346" s="2" t="s">
        <v>3898</v>
      </c>
      <c r="AB346" s="2" t="s">
        <v>3899</v>
      </c>
      <c r="AC346" s="2" t="s">
        <v>3900</v>
      </c>
      <c r="AD346" s="2" t="s">
        <v>1288</v>
      </c>
      <c r="AE346" s="2" t="s">
        <v>3901</v>
      </c>
      <c r="AF346" s="2" t="s">
        <v>70</v>
      </c>
      <c r="AG346" s="2" t="s">
        <v>92</v>
      </c>
      <c r="AH346" s="2" t="s">
        <v>3783</v>
      </c>
      <c r="AI346" s="2" t="s">
        <v>3902</v>
      </c>
      <c r="AJ346" s="2" t="s">
        <v>95</v>
      </c>
      <c r="AK346" s="2" t="s">
        <v>3903</v>
      </c>
      <c r="AL346" s="2" t="s">
        <v>54</v>
      </c>
      <c r="AM346" s="2" t="s">
        <v>54</v>
      </c>
      <c r="AN346" s="2" t="s">
        <v>54</v>
      </c>
      <c r="AO346" s="2" t="s">
        <v>54</v>
      </c>
      <c r="AP346" s="2" t="s">
        <v>54</v>
      </c>
      <c r="AQ346" s="2" t="s">
        <v>54</v>
      </c>
      <c r="AR346" s="2" t="s">
        <v>54</v>
      </c>
      <c r="AS346" s="2" t="s">
        <v>52</v>
      </c>
      <c r="AT346" s="2" t="s">
        <v>53</v>
      </c>
      <c r="AU346" s="2" t="s">
        <v>52</v>
      </c>
    </row>
    <row r="347" spans="1:47" ht="22.5" hidden="1" customHeight="1" x14ac:dyDescent="0.25">
      <c r="A347" s="18" t="s">
        <v>3904</v>
      </c>
      <c r="B347" s="2" t="s">
        <v>3905</v>
      </c>
      <c r="C347" s="2" t="s">
        <v>50</v>
      </c>
      <c r="D347" s="2" t="s">
        <v>3196</v>
      </c>
      <c r="E347" s="2" t="s">
        <v>99</v>
      </c>
      <c r="F347" s="19">
        <v>1</v>
      </c>
      <c r="G347" s="19">
        <v>22.23</v>
      </c>
      <c r="H347" s="19" t="s">
        <v>53</v>
      </c>
      <c r="I347" s="19">
        <v>-9.2799999999999994</v>
      </c>
      <c r="J347" s="19" t="s">
        <v>53</v>
      </c>
      <c r="K347" s="19" t="s">
        <v>53</v>
      </c>
      <c r="L347" s="19">
        <v>12.95</v>
      </c>
      <c r="M347" s="2" t="s">
        <v>54</v>
      </c>
      <c r="N347" s="2" t="s">
        <v>1435</v>
      </c>
      <c r="O347" s="2" t="s">
        <v>3716</v>
      </c>
      <c r="P347" s="2" t="s">
        <v>57</v>
      </c>
      <c r="Q347" s="2" t="s">
        <v>3717</v>
      </c>
      <c r="R347" s="2" t="s">
        <v>54</v>
      </c>
      <c r="S347" s="19">
        <v>22.23</v>
      </c>
      <c r="T347" s="19" t="s">
        <v>82</v>
      </c>
      <c r="U347" s="2" t="s">
        <v>60</v>
      </c>
      <c r="V347" s="2" t="s">
        <v>54</v>
      </c>
      <c r="W347" s="2" t="s">
        <v>54</v>
      </c>
      <c r="X347" s="2" t="s">
        <v>54</v>
      </c>
      <c r="Y347" s="2" t="s">
        <v>54</v>
      </c>
      <c r="Z347" s="2" t="s">
        <v>3906</v>
      </c>
      <c r="AA347" s="2" t="s">
        <v>3907</v>
      </c>
      <c r="AB347" s="2" t="s">
        <v>3908</v>
      </c>
      <c r="AC347" s="2" t="s">
        <v>308</v>
      </c>
      <c r="AD347" s="2" t="s">
        <v>68</v>
      </c>
      <c r="AE347" s="2" t="s">
        <v>3909</v>
      </c>
      <c r="AF347" s="2" t="s">
        <v>70</v>
      </c>
      <c r="AG347" s="2" t="s">
        <v>109</v>
      </c>
      <c r="AH347" s="2" t="s">
        <v>3910</v>
      </c>
      <c r="AI347" s="2" t="s">
        <v>3911</v>
      </c>
      <c r="AJ347" s="2" t="s">
        <v>95</v>
      </c>
      <c r="AK347" s="2" t="s">
        <v>3912</v>
      </c>
      <c r="AL347" s="2" t="s">
        <v>54</v>
      </c>
      <c r="AM347" s="2" t="s">
        <v>54</v>
      </c>
      <c r="AN347" s="2" t="s">
        <v>54</v>
      </c>
      <c r="AO347" s="2" t="s">
        <v>54</v>
      </c>
      <c r="AP347" s="2" t="s">
        <v>54</v>
      </c>
      <c r="AQ347" s="2" t="s">
        <v>54</v>
      </c>
      <c r="AR347" s="2" t="s">
        <v>54</v>
      </c>
      <c r="AS347" s="2" t="s">
        <v>52</v>
      </c>
      <c r="AT347" s="2" t="s">
        <v>53</v>
      </c>
      <c r="AU347" s="2" t="s">
        <v>52</v>
      </c>
    </row>
    <row r="348" spans="1:47" ht="22.5" hidden="1" customHeight="1" x14ac:dyDescent="0.25">
      <c r="A348" s="18" t="s">
        <v>3913</v>
      </c>
      <c r="B348" s="2" t="s">
        <v>3914</v>
      </c>
      <c r="C348" s="2" t="s">
        <v>50</v>
      </c>
      <c r="D348" s="2" t="s">
        <v>51</v>
      </c>
      <c r="E348" s="2" t="s">
        <v>52</v>
      </c>
      <c r="F348" s="19">
        <v>1</v>
      </c>
      <c r="G348" s="19">
        <v>105.93</v>
      </c>
      <c r="H348" s="19">
        <v>26.65</v>
      </c>
      <c r="I348" s="19">
        <v>-18.010000000000002</v>
      </c>
      <c r="J348" s="19">
        <v>-47.1</v>
      </c>
      <c r="K348" s="19" t="s">
        <v>53</v>
      </c>
      <c r="L348" s="19">
        <v>67.47</v>
      </c>
      <c r="M348" s="2" t="s">
        <v>54</v>
      </c>
      <c r="N348" s="2" t="s">
        <v>3915</v>
      </c>
      <c r="O348" s="2" t="s">
        <v>3916</v>
      </c>
      <c r="P348" s="2" t="s">
        <v>57</v>
      </c>
      <c r="Q348" s="2" t="s">
        <v>3917</v>
      </c>
      <c r="R348" s="2" t="s">
        <v>54</v>
      </c>
      <c r="S348" s="19">
        <v>105.93</v>
      </c>
      <c r="T348" s="19" t="s">
        <v>82</v>
      </c>
      <c r="U348" s="2" t="s">
        <v>83</v>
      </c>
      <c r="V348" s="2" t="s">
        <v>3918</v>
      </c>
      <c r="W348" s="2" t="s">
        <v>3919</v>
      </c>
      <c r="X348" s="2" t="s">
        <v>3920</v>
      </c>
      <c r="Y348" s="2" t="s">
        <v>54</v>
      </c>
      <c r="Z348" s="2" t="s">
        <v>3918</v>
      </c>
      <c r="AA348" s="2" t="s">
        <v>3921</v>
      </c>
      <c r="AB348" s="2" t="s">
        <v>3922</v>
      </c>
      <c r="AC348" s="2" t="s">
        <v>458</v>
      </c>
      <c r="AD348" s="2" t="s">
        <v>107</v>
      </c>
      <c r="AE348" s="2" t="s">
        <v>3923</v>
      </c>
      <c r="AF348" s="2" t="s">
        <v>70</v>
      </c>
      <c r="AG348" s="2" t="s">
        <v>92</v>
      </c>
      <c r="AH348" s="2" t="s">
        <v>3924</v>
      </c>
      <c r="AI348" s="2" t="s">
        <v>3925</v>
      </c>
      <c r="AJ348" s="2" t="s">
        <v>95</v>
      </c>
      <c r="AK348" s="2" t="s">
        <v>3926</v>
      </c>
      <c r="AL348" s="2" t="s">
        <v>54</v>
      </c>
      <c r="AM348" s="2" t="s">
        <v>54</v>
      </c>
      <c r="AN348" s="2" t="s">
        <v>54</v>
      </c>
      <c r="AO348" s="2" t="s">
        <v>54</v>
      </c>
      <c r="AP348" s="2" t="s">
        <v>54</v>
      </c>
      <c r="AQ348" s="2" t="s">
        <v>54</v>
      </c>
      <c r="AR348" s="2" t="s">
        <v>54</v>
      </c>
      <c r="AS348" s="2" t="s">
        <v>52</v>
      </c>
      <c r="AT348" s="2" t="s">
        <v>53</v>
      </c>
      <c r="AU348" s="2" t="s">
        <v>52</v>
      </c>
    </row>
    <row r="349" spans="1:47" ht="22.5" hidden="1" customHeight="1" x14ac:dyDescent="0.25">
      <c r="A349" s="18" t="s">
        <v>3927</v>
      </c>
      <c r="B349" s="2" t="s">
        <v>3928</v>
      </c>
      <c r="C349" s="2" t="s">
        <v>50</v>
      </c>
      <c r="D349" s="2" t="s">
        <v>51</v>
      </c>
      <c r="E349" s="2" t="s">
        <v>52</v>
      </c>
      <c r="F349" s="19">
        <v>1</v>
      </c>
      <c r="G349" s="19">
        <v>49.99</v>
      </c>
      <c r="H349" s="19">
        <v>35.5</v>
      </c>
      <c r="I349" s="19">
        <v>-14</v>
      </c>
      <c r="J349" s="19">
        <v>-35.5</v>
      </c>
      <c r="K349" s="19" t="s">
        <v>53</v>
      </c>
      <c r="L349" s="19">
        <v>35.99</v>
      </c>
      <c r="M349" s="2" t="s">
        <v>54</v>
      </c>
      <c r="N349" s="2" t="s">
        <v>2345</v>
      </c>
      <c r="O349" s="2" t="s">
        <v>3452</v>
      </c>
      <c r="P349" s="2" t="s">
        <v>57</v>
      </c>
      <c r="Q349" s="2" t="s">
        <v>3453</v>
      </c>
      <c r="R349" s="2" t="s">
        <v>54</v>
      </c>
      <c r="S349" s="19">
        <v>49.99</v>
      </c>
      <c r="T349" s="19" t="s">
        <v>82</v>
      </c>
      <c r="U349" s="2" t="s">
        <v>83</v>
      </c>
      <c r="V349" s="2" t="s">
        <v>3929</v>
      </c>
      <c r="W349" s="2" t="s">
        <v>3930</v>
      </c>
      <c r="X349" s="2" t="s">
        <v>3931</v>
      </c>
      <c r="Y349" s="2" t="s">
        <v>54</v>
      </c>
      <c r="Z349" s="2" t="s">
        <v>3929</v>
      </c>
      <c r="AA349" s="2" t="s">
        <v>3932</v>
      </c>
      <c r="AB349" s="2" t="s">
        <v>3933</v>
      </c>
      <c r="AC349" s="2" t="s">
        <v>2153</v>
      </c>
      <c r="AD349" s="2" t="s">
        <v>1288</v>
      </c>
      <c r="AE349" s="2" t="s">
        <v>3934</v>
      </c>
      <c r="AF349" s="2" t="s">
        <v>70</v>
      </c>
      <c r="AG349" s="2" t="s">
        <v>92</v>
      </c>
      <c r="AH349" s="2" t="s">
        <v>3935</v>
      </c>
      <c r="AI349" s="2" t="s">
        <v>3936</v>
      </c>
      <c r="AJ349" s="2" t="s">
        <v>95</v>
      </c>
      <c r="AK349" s="2" t="s">
        <v>3937</v>
      </c>
      <c r="AL349" s="2" t="s">
        <v>54</v>
      </c>
      <c r="AM349" s="2" t="s">
        <v>54</v>
      </c>
      <c r="AN349" s="2" t="s">
        <v>54</v>
      </c>
      <c r="AO349" s="2" t="s">
        <v>54</v>
      </c>
      <c r="AP349" s="2" t="s">
        <v>54</v>
      </c>
      <c r="AQ349" s="2" t="s">
        <v>54</v>
      </c>
      <c r="AR349" s="2" t="s">
        <v>54</v>
      </c>
      <c r="AS349" s="2" t="s">
        <v>52</v>
      </c>
      <c r="AT349" s="2" t="s">
        <v>53</v>
      </c>
      <c r="AU349" s="2" t="s">
        <v>52</v>
      </c>
    </row>
    <row r="350" spans="1:47" ht="22.5" hidden="1" customHeight="1" x14ac:dyDescent="0.25">
      <c r="A350" s="18" t="s">
        <v>3938</v>
      </c>
      <c r="B350" s="2" t="s">
        <v>3939</v>
      </c>
      <c r="C350" s="2" t="s">
        <v>50</v>
      </c>
      <c r="D350" s="2" t="s">
        <v>51</v>
      </c>
      <c r="E350" s="2" t="s">
        <v>52</v>
      </c>
      <c r="F350" s="19">
        <v>1</v>
      </c>
      <c r="G350" s="19">
        <v>47.9</v>
      </c>
      <c r="H350" s="19">
        <v>13.92</v>
      </c>
      <c r="I350" s="19">
        <v>-13.64</v>
      </c>
      <c r="J350" s="19">
        <v>-13.92</v>
      </c>
      <c r="K350" s="19" t="s">
        <v>53</v>
      </c>
      <c r="L350" s="19">
        <v>34.26</v>
      </c>
      <c r="M350" s="2" t="s">
        <v>54</v>
      </c>
      <c r="N350" s="2" t="s">
        <v>1814</v>
      </c>
      <c r="O350" s="2" t="s">
        <v>1815</v>
      </c>
      <c r="P350" s="2" t="s">
        <v>57</v>
      </c>
      <c r="Q350" s="2" t="s">
        <v>1816</v>
      </c>
      <c r="R350" s="2" t="s">
        <v>54</v>
      </c>
      <c r="S350" s="19">
        <v>47.9</v>
      </c>
      <c r="T350" s="19" t="s">
        <v>82</v>
      </c>
      <c r="U350" s="2" t="s">
        <v>60</v>
      </c>
      <c r="V350" s="2" t="s">
        <v>54</v>
      </c>
      <c r="W350" s="2" t="s">
        <v>54</v>
      </c>
      <c r="X350" s="2" t="s">
        <v>54</v>
      </c>
      <c r="Y350" s="2" t="s">
        <v>54</v>
      </c>
      <c r="Z350" s="2" t="s">
        <v>3940</v>
      </c>
      <c r="AA350" s="2" t="s">
        <v>3941</v>
      </c>
      <c r="AB350" s="2" t="s">
        <v>3942</v>
      </c>
      <c r="AC350" s="2" t="s">
        <v>3943</v>
      </c>
      <c r="AD350" s="2" t="s">
        <v>1288</v>
      </c>
      <c r="AE350" s="2" t="s">
        <v>3944</v>
      </c>
      <c r="AF350" s="2" t="s">
        <v>70</v>
      </c>
      <c r="AG350" s="2" t="s">
        <v>109</v>
      </c>
      <c r="AH350" s="2" t="s">
        <v>3945</v>
      </c>
      <c r="AI350" s="2" t="s">
        <v>3946</v>
      </c>
      <c r="AJ350" s="2" t="s">
        <v>95</v>
      </c>
      <c r="AK350" s="2" t="s">
        <v>3947</v>
      </c>
      <c r="AL350" s="2" t="s">
        <v>54</v>
      </c>
      <c r="AM350" s="2" t="s">
        <v>54</v>
      </c>
      <c r="AN350" s="2" t="s">
        <v>54</v>
      </c>
      <c r="AO350" s="2" t="s">
        <v>54</v>
      </c>
      <c r="AP350" s="2" t="s">
        <v>54</v>
      </c>
      <c r="AQ350" s="2" t="s">
        <v>54</v>
      </c>
      <c r="AR350" s="2" t="s">
        <v>54</v>
      </c>
      <c r="AS350" s="2" t="s">
        <v>52</v>
      </c>
      <c r="AT350" s="2" t="s">
        <v>53</v>
      </c>
      <c r="AU350" s="2" t="s">
        <v>52</v>
      </c>
    </row>
    <row r="351" spans="1:47" ht="22.5" hidden="1" customHeight="1" x14ac:dyDescent="0.25">
      <c r="A351" s="18" t="s">
        <v>3948</v>
      </c>
      <c r="B351" s="2" t="s">
        <v>3949</v>
      </c>
      <c r="C351" s="2" t="s">
        <v>50</v>
      </c>
      <c r="D351" s="2" t="s">
        <v>51</v>
      </c>
      <c r="E351" s="2" t="s">
        <v>99</v>
      </c>
      <c r="F351" s="19">
        <v>3</v>
      </c>
      <c r="G351" s="19">
        <v>129.63</v>
      </c>
      <c r="H351" s="19">
        <v>8.6300000000000008</v>
      </c>
      <c r="I351" s="19">
        <v>-32.07</v>
      </c>
      <c r="J351" s="19">
        <v>-8.6300000000000008</v>
      </c>
      <c r="K351" s="19" t="s">
        <v>53</v>
      </c>
      <c r="L351" s="19">
        <v>97.56</v>
      </c>
      <c r="M351" s="2" t="s">
        <v>54</v>
      </c>
      <c r="N351" s="2" t="s">
        <v>3021</v>
      </c>
      <c r="O351" s="2" t="s">
        <v>3022</v>
      </c>
      <c r="P351" s="2" t="s">
        <v>57</v>
      </c>
      <c r="Q351" s="2" t="s">
        <v>3023</v>
      </c>
      <c r="R351" s="2" t="s">
        <v>54</v>
      </c>
      <c r="S351" s="19">
        <v>43.21</v>
      </c>
      <c r="T351" s="19" t="s">
        <v>59</v>
      </c>
      <c r="U351" s="2" t="s">
        <v>83</v>
      </c>
      <c r="V351" s="2" t="s">
        <v>3950</v>
      </c>
      <c r="W351" s="2" t="s">
        <v>3951</v>
      </c>
      <c r="X351" s="2" t="s">
        <v>3952</v>
      </c>
      <c r="Y351" s="2" t="s">
        <v>54</v>
      </c>
      <c r="Z351" s="2" t="s">
        <v>3950</v>
      </c>
      <c r="AA351" s="2" t="s">
        <v>3953</v>
      </c>
      <c r="AB351" s="2" t="s">
        <v>3954</v>
      </c>
      <c r="AC351" s="2" t="s">
        <v>3955</v>
      </c>
      <c r="AD351" s="2" t="s">
        <v>150</v>
      </c>
      <c r="AE351" s="2" t="s">
        <v>3956</v>
      </c>
      <c r="AF351" s="2" t="s">
        <v>70</v>
      </c>
      <c r="AG351" s="2" t="s">
        <v>92</v>
      </c>
      <c r="AH351" s="2" t="s">
        <v>3957</v>
      </c>
      <c r="AI351" s="2" t="s">
        <v>3958</v>
      </c>
      <c r="AJ351" s="2" t="s">
        <v>95</v>
      </c>
      <c r="AK351" s="2" t="s">
        <v>3959</v>
      </c>
      <c r="AL351" s="2" t="s">
        <v>54</v>
      </c>
      <c r="AM351" s="2" t="s">
        <v>54</v>
      </c>
      <c r="AN351" s="2" t="s">
        <v>54</v>
      </c>
      <c r="AO351" s="2" t="s">
        <v>54</v>
      </c>
      <c r="AP351" s="2" t="s">
        <v>54</v>
      </c>
      <c r="AQ351" s="2" t="s">
        <v>54</v>
      </c>
      <c r="AR351" s="2" t="s">
        <v>54</v>
      </c>
      <c r="AS351" s="2" t="s">
        <v>52</v>
      </c>
      <c r="AT351" s="2" t="s">
        <v>53</v>
      </c>
      <c r="AU351" s="2" t="s">
        <v>52</v>
      </c>
    </row>
    <row r="352" spans="1:47" ht="22.5" hidden="1" customHeight="1" x14ac:dyDescent="0.25">
      <c r="A352" s="18" t="s">
        <v>3960</v>
      </c>
      <c r="B352" s="2" t="s">
        <v>3961</v>
      </c>
      <c r="C352" s="2" t="s">
        <v>50</v>
      </c>
      <c r="D352" s="2" t="s">
        <v>51</v>
      </c>
      <c r="E352" s="2" t="s">
        <v>52</v>
      </c>
      <c r="F352" s="19">
        <v>1</v>
      </c>
      <c r="G352" s="19">
        <v>179.99</v>
      </c>
      <c r="H352" s="19" t="s">
        <v>53</v>
      </c>
      <c r="I352" s="19">
        <v>-30.6</v>
      </c>
      <c r="J352" s="19">
        <v>-20.45</v>
      </c>
      <c r="K352" s="19" t="s">
        <v>53</v>
      </c>
      <c r="L352" s="19">
        <v>128.94</v>
      </c>
      <c r="M352" s="2" t="s">
        <v>99</v>
      </c>
      <c r="N352" s="2" t="s">
        <v>365</v>
      </c>
      <c r="O352" s="2" t="s">
        <v>1607</v>
      </c>
      <c r="P352" s="2" t="s">
        <v>57</v>
      </c>
      <c r="Q352" s="2" t="s">
        <v>1608</v>
      </c>
      <c r="R352" s="2" t="s">
        <v>54</v>
      </c>
      <c r="S352" s="19">
        <v>179.99</v>
      </c>
      <c r="T352" s="19" t="s">
        <v>82</v>
      </c>
      <c r="U352" s="2" t="s">
        <v>60</v>
      </c>
      <c r="V352" s="2" t="s">
        <v>54</v>
      </c>
      <c r="W352" s="2" t="s">
        <v>54</v>
      </c>
      <c r="X352" s="2" t="s">
        <v>54</v>
      </c>
      <c r="Y352" s="2" t="s">
        <v>54</v>
      </c>
      <c r="Z352" s="2" t="s">
        <v>3962</v>
      </c>
      <c r="AA352" s="2" t="s">
        <v>3963</v>
      </c>
      <c r="AB352" s="2" t="s">
        <v>3964</v>
      </c>
      <c r="AC352" s="2" t="s">
        <v>2894</v>
      </c>
      <c r="AD352" s="2" t="s">
        <v>228</v>
      </c>
      <c r="AE352" s="2" t="s">
        <v>3965</v>
      </c>
      <c r="AF352" s="2" t="s">
        <v>70</v>
      </c>
      <c r="AG352" s="2" t="s">
        <v>109</v>
      </c>
      <c r="AH352" s="2" t="s">
        <v>2813</v>
      </c>
      <c r="AI352" s="2" t="s">
        <v>3966</v>
      </c>
      <c r="AJ352" s="2" t="s">
        <v>95</v>
      </c>
      <c r="AK352" s="2" t="s">
        <v>3967</v>
      </c>
      <c r="AL352" s="2" t="s">
        <v>54</v>
      </c>
      <c r="AM352" s="2" t="s">
        <v>54</v>
      </c>
      <c r="AN352" s="2" t="s">
        <v>54</v>
      </c>
      <c r="AO352" s="2" t="s">
        <v>54</v>
      </c>
      <c r="AP352" s="2" t="s">
        <v>54</v>
      </c>
      <c r="AQ352" s="2" t="s">
        <v>54</v>
      </c>
      <c r="AR352" s="2" t="s">
        <v>54</v>
      </c>
      <c r="AS352" s="2" t="s">
        <v>52</v>
      </c>
      <c r="AT352" s="2" t="s">
        <v>53</v>
      </c>
      <c r="AU352" s="2" t="s">
        <v>52</v>
      </c>
    </row>
    <row r="353" spans="1:47" ht="22.5" hidden="1" customHeight="1" x14ac:dyDescent="0.25">
      <c r="A353" s="18" t="s">
        <v>3968</v>
      </c>
      <c r="B353" s="2" t="s">
        <v>3969</v>
      </c>
      <c r="C353" s="2" t="s">
        <v>50</v>
      </c>
      <c r="D353" s="2" t="s">
        <v>51</v>
      </c>
      <c r="E353" s="2" t="s">
        <v>52</v>
      </c>
      <c r="F353" s="19">
        <v>1</v>
      </c>
      <c r="G353" s="19">
        <v>185.99</v>
      </c>
      <c r="H353" s="19" t="s">
        <v>53</v>
      </c>
      <c r="I353" s="19">
        <v>-31.62</v>
      </c>
      <c r="J353" s="19">
        <v>-20.45</v>
      </c>
      <c r="K353" s="19" t="s">
        <v>53</v>
      </c>
      <c r="L353" s="19">
        <v>133.91999999999999</v>
      </c>
      <c r="M353" s="2" t="s">
        <v>54</v>
      </c>
      <c r="N353" s="2" t="s">
        <v>180</v>
      </c>
      <c r="O353" s="2" t="s">
        <v>807</v>
      </c>
      <c r="P353" s="2" t="s">
        <v>57</v>
      </c>
      <c r="Q353" s="2" t="s">
        <v>808</v>
      </c>
      <c r="R353" s="2" t="s">
        <v>54</v>
      </c>
      <c r="S353" s="19">
        <v>185.99</v>
      </c>
      <c r="T353" s="19" t="s">
        <v>82</v>
      </c>
      <c r="U353" s="2" t="s">
        <v>60</v>
      </c>
      <c r="V353" s="2" t="s">
        <v>54</v>
      </c>
      <c r="W353" s="2" t="s">
        <v>54</v>
      </c>
      <c r="X353" s="2" t="s">
        <v>54</v>
      </c>
      <c r="Y353" s="2" t="s">
        <v>54</v>
      </c>
      <c r="Z353" s="2" t="s">
        <v>3970</v>
      </c>
      <c r="AA353" s="2" t="s">
        <v>3971</v>
      </c>
      <c r="AB353" s="2" t="s">
        <v>3972</v>
      </c>
      <c r="AC353" s="2" t="s">
        <v>3973</v>
      </c>
      <c r="AD353" s="2" t="s">
        <v>1288</v>
      </c>
      <c r="AE353" s="2" t="s">
        <v>3974</v>
      </c>
      <c r="AF353" s="2" t="s">
        <v>70</v>
      </c>
      <c r="AG353" s="2" t="s">
        <v>109</v>
      </c>
      <c r="AH353" s="2" t="s">
        <v>3975</v>
      </c>
      <c r="AI353" s="2" t="s">
        <v>3976</v>
      </c>
      <c r="AJ353" s="2" t="s">
        <v>95</v>
      </c>
      <c r="AK353" s="2" t="s">
        <v>3977</v>
      </c>
      <c r="AL353" s="2" t="s">
        <v>54</v>
      </c>
      <c r="AM353" s="2" t="s">
        <v>54</v>
      </c>
      <c r="AN353" s="2" t="s">
        <v>54</v>
      </c>
      <c r="AO353" s="2" t="s">
        <v>54</v>
      </c>
      <c r="AP353" s="2" t="s">
        <v>54</v>
      </c>
      <c r="AQ353" s="2" t="s">
        <v>54</v>
      </c>
      <c r="AR353" s="2" t="s">
        <v>54</v>
      </c>
      <c r="AS353" s="2" t="s">
        <v>52</v>
      </c>
      <c r="AT353" s="2" t="s">
        <v>53</v>
      </c>
      <c r="AU353" s="2" t="s">
        <v>52</v>
      </c>
    </row>
    <row r="354" spans="1:47" ht="22.5" hidden="1" customHeight="1" x14ac:dyDescent="0.25">
      <c r="A354" s="18" t="s">
        <v>3978</v>
      </c>
      <c r="B354" s="2" t="s">
        <v>3979</v>
      </c>
      <c r="C354" s="2" t="s">
        <v>50</v>
      </c>
      <c r="D354" s="2" t="s">
        <v>1409</v>
      </c>
      <c r="E354" s="2" t="s">
        <v>52</v>
      </c>
      <c r="F354" s="19">
        <v>1</v>
      </c>
      <c r="G354" s="19">
        <v>180.41</v>
      </c>
      <c r="H354" s="19" t="s">
        <v>53</v>
      </c>
      <c r="I354" s="19">
        <v>-21.65</v>
      </c>
      <c r="J354" s="19">
        <v>-38.950000000000003</v>
      </c>
      <c r="K354" s="19" t="s">
        <v>53</v>
      </c>
      <c r="L354" s="19">
        <v>119.81</v>
      </c>
      <c r="M354" s="2" t="s">
        <v>99</v>
      </c>
      <c r="N354" s="2" t="s">
        <v>1174</v>
      </c>
      <c r="O354" s="2" t="s">
        <v>1175</v>
      </c>
      <c r="P354" s="2" t="s">
        <v>57</v>
      </c>
      <c r="Q354" s="2" t="s">
        <v>1176</v>
      </c>
      <c r="R354" s="2" t="s">
        <v>54</v>
      </c>
      <c r="S354" s="19">
        <v>180.41</v>
      </c>
      <c r="T354" s="19" t="s">
        <v>59</v>
      </c>
      <c r="U354" s="2" t="s">
        <v>60</v>
      </c>
      <c r="V354" s="2" t="s">
        <v>54</v>
      </c>
      <c r="W354" s="2" t="s">
        <v>54</v>
      </c>
      <c r="X354" s="2" t="s">
        <v>54</v>
      </c>
      <c r="Y354" s="2" t="s">
        <v>54</v>
      </c>
      <c r="Z354" s="2" t="s">
        <v>3980</v>
      </c>
      <c r="AA354" s="2" t="s">
        <v>3981</v>
      </c>
      <c r="AB354" s="2" t="s">
        <v>3982</v>
      </c>
      <c r="AC354" s="2" t="s">
        <v>3983</v>
      </c>
      <c r="AD354" s="2" t="s">
        <v>68</v>
      </c>
      <c r="AE354" s="2" t="s">
        <v>3984</v>
      </c>
      <c r="AF354" s="2" t="s">
        <v>70</v>
      </c>
      <c r="AG354" s="2" t="s">
        <v>109</v>
      </c>
      <c r="AH354" s="2" t="s">
        <v>3985</v>
      </c>
      <c r="AI354" s="2" t="s">
        <v>3986</v>
      </c>
      <c r="AJ354" s="2" t="s">
        <v>95</v>
      </c>
      <c r="AK354" s="2" t="s">
        <v>3987</v>
      </c>
      <c r="AL354" s="2" t="s">
        <v>54</v>
      </c>
      <c r="AM354" s="2" t="s">
        <v>54</v>
      </c>
      <c r="AN354" s="2" t="s">
        <v>54</v>
      </c>
      <c r="AO354" s="2" t="s">
        <v>54</v>
      </c>
      <c r="AP354" s="2" t="s">
        <v>54</v>
      </c>
      <c r="AQ354" s="2" t="s">
        <v>54</v>
      </c>
      <c r="AR354" s="2" t="s">
        <v>54</v>
      </c>
      <c r="AS354" s="2" t="s">
        <v>52</v>
      </c>
      <c r="AT354" s="2" t="s">
        <v>53</v>
      </c>
      <c r="AU354" s="2" t="s">
        <v>52</v>
      </c>
    </row>
    <row r="355" spans="1:47" ht="22.5" hidden="1" customHeight="1" x14ac:dyDescent="0.25">
      <c r="A355" s="18" t="s">
        <v>3988</v>
      </c>
      <c r="B355" s="2" t="s">
        <v>3989</v>
      </c>
      <c r="C355" s="2" t="s">
        <v>50</v>
      </c>
      <c r="D355" s="2" t="s">
        <v>1409</v>
      </c>
      <c r="E355" s="2" t="s">
        <v>52</v>
      </c>
      <c r="F355" s="19">
        <v>1</v>
      </c>
      <c r="G355" s="19">
        <v>81.75</v>
      </c>
      <c r="H355" s="19" t="s">
        <v>53</v>
      </c>
      <c r="I355" s="19">
        <v>-13.9</v>
      </c>
      <c r="J355" s="19">
        <v>-26.45</v>
      </c>
      <c r="K355" s="19" t="s">
        <v>53</v>
      </c>
      <c r="L355" s="19">
        <v>41.4</v>
      </c>
      <c r="M355" s="2" t="s">
        <v>99</v>
      </c>
      <c r="N355" s="2" t="s">
        <v>3658</v>
      </c>
      <c r="O355" s="2" t="s">
        <v>3659</v>
      </c>
      <c r="P355" s="2" t="s">
        <v>57</v>
      </c>
      <c r="Q355" s="2" t="s">
        <v>3660</v>
      </c>
      <c r="R355" s="2" t="s">
        <v>54</v>
      </c>
      <c r="S355" s="19">
        <v>81.75</v>
      </c>
      <c r="T355" s="19" t="s">
        <v>82</v>
      </c>
      <c r="U355" s="2" t="s">
        <v>83</v>
      </c>
      <c r="V355" s="2" t="s">
        <v>3990</v>
      </c>
      <c r="W355" s="2" t="s">
        <v>3991</v>
      </c>
      <c r="X355" s="2" t="s">
        <v>3992</v>
      </c>
      <c r="Y355" s="2" t="s">
        <v>54</v>
      </c>
      <c r="Z355" s="2" t="s">
        <v>3990</v>
      </c>
      <c r="AA355" s="2" t="s">
        <v>3993</v>
      </c>
      <c r="AB355" s="2" t="s">
        <v>3994</v>
      </c>
      <c r="AC355" s="2" t="s">
        <v>2140</v>
      </c>
      <c r="AD355" s="2" t="s">
        <v>68</v>
      </c>
      <c r="AE355" s="2" t="s">
        <v>3995</v>
      </c>
      <c r="AF355" s="2" t="s">
        <v>70</v>
      </c>
      <c r="AG355" s="2" t="s">
        <v>92</v>
      </c>
      <c r="AH355" s="2" t="s">
        <v>3237</v>
      </c>
      <c r="AI355" s="2" t="s">
        <v>3996</v>
      </c>
      <c r="AJ355" s="2" t="s">
        <v>95</v>
      </c>
      <c r="AK355" s="2" t="s">
        <v>3997</v>
      </c>
      <c r="AL355" s="2" t="s">
        <v>54</v>
      </c>
      <c r="AM355" s="2" t="s">
        <v>54</v>
      </c>
      <c r="AN355" s="2" t="s">
        <v>54</v>
      </c>
      <c r="AO355" s="2" t="s">
        <v>54</v>
      </c>
      <c r="AP355" s="2" t="s">
        <v>54</v>
      </c>
      <c r="AQ355" s="2" t="s">
        <v>54</v>
      </c>
      <c r="AR355" s="2" t="s">
        <v>54</v>
      </c>
      <c r="AS355" s="2" t="s">
        <v>52</v>
      </c>
      <c r="AT355" s="2" t="s">
        <v>53</v>
      </c>
      <c r="AU355" s="2" t="s">
        <v>52</v>
      </c>
    </row>
    <row r="356" spans="1:47" ht="22.5" hidden="1" customHeight="1" x14ac:dyDescent="0.25">
      <c r="A356" s="18" t="s">
        <v>3998</v>
      </c>
      <c r="B356" s="2" t="s">
        <v>3999</v>
      </c>
      <c r="C356" s="2" t="s">
        <v>50</v>
      </c>
      <c r="D356" s="2" t="s">
        <v>1409</v>
      </c>
      <c r="E356" s="2" t="s">
        <v>52</v>
      </c>
      <c r="F356" s="19">
        <v>1</v>
      </c>
      <c r="G356" s="19">
        <v>45.9</v>
      </c>
      <c r="H356" s="19">
        <v>12.15</v>
      </c>
      <c r="I356" s="19">
        <v>-13.3</v>
      </c>
      <c r="J356" s="19">
        <v>-12.15</v>
      </c>
      <c r="K356" s="19" t="s">
        <v>53</v>
      </c>
      <c r="L356" s="19">
        <v>32.6</v>
      </c>
      <c r="M356" s="2" t="s">
        <v>54</v>
      </c>
      <c r="N356" s="2" t="s">
        <v>156</v>
      </c>
      <c r="O356" s="2" t="s">
        <v>157</v>
      </c>
      <c r="P356" s="2" t="s">
        <v>57</v>
      </c>
      <c r="Q356" s="2" t="s">
        <v>158</v>
      </c>
      <c r="R356" s="2" t="s">
        <v>54</v>
      </c>
      <c r="S356" s="19">
        <v>45.9</v>
      </c>
      <c r="T356" s="19" t="s">
        <v>82</v>
      </c>
      <c r="U356" s="2" t="s">
        <v>60</v>
      </c>
      <c r="V356" s="2" t="s">
        <v>54</v>
      </c>
      <c r="W356" s="2" t="s">
        <v>54</v>
      </c>
      <c r="X356" s="2" t="s">
        <v>54</v>
      </c>
      <c r="Y356" s="2" t="s">
        <v>54</v>
      </c>
      <c r="Z356" s="2" t="s">
        <v>4000</v>
      </c>
      <c r="AA356" s="2" t="s">
        <v>4001</v>
      </c>
      <c r="AB356" s="2" t="s">
        <v>4002</v>
      </c>
      <c r="AC356" s="2" t="s">
        <v>173</v>
      </c>
      <c r="AD356" s="2" t="s">
        <v>173</v>
      </c>
      <c r="AE356" s="2" t="s">
        <v>4003</v>
      </c>
      <c r="AF356" s="2" t="s">
        <v>70</v>
      </c>
      <c r="AG356" s="2" t="s">
        <v>109</v>
      </c>
      <c r="AH356" s="2" t="s">
        <v>4004</v>
      </c>
      <c r="AI356" s="2" t="s">
        <v>4005</v>
      </c>
      <c r="AJ356" s="2" t="s">
        <v>95</v>
      </c>
      <c r="AK356" s="2" t="s">
        <v>4006</v>
      </c>
      <c r="AL356" s="2" t="s">
        <v>54</v>
      </c>
      <c r="AM356" s="2" t="s">
        <v>54</v>
      </c>
      <c r="AN356" s="2" t="s">
        <v>54</v>
      </c>
      <c r="AO356" s="2" t="s">
        <v>54</v>
      </c>
      <c r="AP356" s="2" t="s">
        <v>54</v>
      </c>
      <c r="AQ356" s="2" t="s">
        <v>54</v>
      </c>
      <c r="AR356" s="2" t="s">
        <v>54</v>
      </c>
      <c r="AS356" s="2" t="s">
        <v>52</v>
      </c>
      <c r="AT356" s="2" t="s">
        <v>53</v>
      </c>
      <c r="AU356" s="2" t="s">
        <v>52</v>
      </c>
    </row>
    <row r="357" spans="1:47" ht="22.5" hidden="1" customHeight="1" x14ac:dyDescent="0.25">
      <c r="A357" s="18" t="s">
        <v>4007</v>
      </c>
      <c r="B357" s="2" t="s">
        <v>4008</v>
      </c>
      <c r="C357" s="2" t="s">
        <v>50</v>
      </c>
      <c r="D357" s="2" t="s">
        <v>51</v>
      </c>
      <c r="E357" s="2" t="s">
        <v>52</v>
      </c>
      <c r="F357" s="19">
        <v>1</v>
      </c>
      <c r="G357" s="19">
        <v>176.61</v>
      </c>
      <c r="H357" s="19" t="s">
        <v>53</v>
      </c>
      <c r="I357" s="19">
        <v>-30.02</v>
      </c>
      <c r="J357" s="19">
        <v>-38.950000000000003</v>
      </c>
      <c r="K357" s="19" t="s">
        <v>53</v>
      </c>
      <c r="L357" s="19">
        <v>107.64</v>
      </c>
      <c r="M357" s="2" t="s">
        <v>99</v>
      </c>
      <c r="N357" s="2" t="s">
        <v>256</v>
      </c>
      <c r="O357" s="2" t="s">
        <v>257</v>
      </c>
      <c r="P357" s="2" t="s">
        <v>57</v>
      </c>
      <c r="Q357" s="2" t="s">
        <v>258</v>
      </c>
      <c r="R357" s="2" t="s">
        <v>54</v>
      </c>
      <c r="S357" s="19">
        <v>176.61</v>
      </c>
      <c r="T357" s="19" t="s">
        <v>82</v>
      </c>
      <c r="U357" s="2" t="s">
        <v>60</v>
      </c>
      <c r="V357" s="2" t="s">
        <v>54</v>
      </c>
      <c r="W357" s="2" t="s">
        <v>54</v>
      </c>
      <c r="X357" s="2" t="s">
        <v>54</v>
      </c>
      <c r="Y357" s="2" t="s">
        <v>54</v>
      </c>
      <c r="Z357" s="2" t="s">
        <v>4009</v>
      </c>
      <c r="AA357" s="2" t="s">
        <v>4010</v>
      </c>
      <c r="AB357" s="2" t="s">
        <v>4011</v>
      </c>
      <c r="AC357" s="2" t="s">
        <v>4012</v>
      </c>
      <c r="AD357" s="2" t="s">
        <v>122</v>
      </c>
      <c r="AE357" s="2" t="s">
        <v>4013</v>
      </c>
      <c r="AF357" s="2" t="s">
        <v>70</v>
      </c>
      <c r="AG357" s="2" t="s">
        <v>109</v>
      </c>
      <c r="AH357" s="2" t="s">
        <v>2813</v>
      </c>
      <c r="AI357" s="2" t="s">
        <v>4014</v>
      </c>
      <c r="AJ357" s="2" t="s">
        <v>95</v>
      </c>
      <c r="AK357" s="2" t="s">
        <v>4015</v>
      </c>
      <c r="AL357" s="2" t="s">
        <v>54</v>
      </c>
      <c r="AM357" s="2" t="s">
        <v>54</v>
      </c>
      <c r="AN357" s="2" t="s">
        <v>54</v>
      </c>
      <c r="AO357" s="2" t="s">
        <v>54</v>
      </c>
      <c r="AP357" s="2" t="s">
        <v>54</v>
      </c>
      <c r="AQ357" s="2" t="s">
        <v>54</v>
      </c>
      <c r="AR357" s="2" t="s">
        <v>54</v>
      </c>
      <c r="AS357" s="2" t="s">
        <v>52</v>
      </c>
      <c r="AT357" s="2" t="s">
        <v>53</v>
      </c>
      <c r="AU357" s="2" t="s">
        <v>52</v>
      </c>
    </row>
    <row r="358" spans="1:47" ht="22.5" hidden="1" customHeight="1" x14ac:dyDescent="0.25">
      <c r="A358" s="18" t="s">
        <v>4016</v>
      </c>
      <c r="B358" s="2" t="s">
        <v>4017</v>
      </c>
      <c r="C358" s="2" t="s">
        <v>50</v>
      </c>
      <c r="D358" s="2" t="s">
        <v>3196</v>
      </c>
      <c r="E358" s="2" t="s">
        <v>52</v>
      </c>
      <c r="F358" s="19">
        <v>1</v>
      </c>
      <c r="G358" s="19">
        <v>67.42</v>
      </c>
      <c r="H358" s="19">
        <v>11</v>
      </c>
      <c r="I358" s="19">
        <v>-16.96</v>
      </c>
      <c r="J358" s="19">
        <v>-11</v>
      </c>
      <c r="K358" s="19" t="s">
        <v>53</v>
      </c>
      <c r="L358" s="19">
        <v>50.46</v>
      </c>
      <c r="M358" s="2" t="s">
        <v>54</v>
      </c>
      <c r="N358" s="2" t="s">
        <v>465</v>
      </c>
      <c r="O358" s="2" t="s">
        <v>466</v>
      </c>
      <c r="P358" s="2" t="s">
        <v>57</v>
      </c>
      <c r="Q358" s="2" t="s">
        <v>467</v>
      </c>
      <c r="R358" s="2" t="s">
        <v>54</v>
      </c>
      <c r="S358" s="19">
        <v>67.42</v>
      </c>
      <c r="T358" s="19" t="s">
        <v>82</v>
      </c>
      <c r="U358" s="2" t="s">
        <v>60</v>
      </c>
      <c r="V358" s="2" t="s">
        <v>54</v>
      </c>
      <c r="W358" s="2" t="s">
        <v>54</v>
      </c>
      <c r="X358" s="2" t="s">
        <v>54</v>
      </c>
      <c r="Y358" s="2" t="s">
        <v>54</v>
      </c>
      <c r="Z358" s="2" t="s">
        <v>4018</v>
      </c>
      <c r="AA358" s="2" t="s">
        <v>4019</v>
      </c>
      <c r="AB358" s="2" t="s">
        <v>4020</v>
      </c>
      <c r="AC358" s="2" t="s">
        <v>4021</v>
      </c>
      <c r="AD358" s="2" t="s">
        <v>68</v>
      </c>
      <c r="AE358" s="2" t="s">
        <v>4022</v>
      </c>
      <c r="AF358" s="2" t="s">
        <v>70</v>
      </c>
      <c r="AG358" s="2" t="s">
        <v>109</v>
      </c>
      <c r="AH358" s="2" t="s">
        <v>4023</v>
      </c>
      <c r="AI358" s="2" t="s">
        <v>4024</v>
      </c>
      <c r="AJ358" s="2" t="s">
        <v>95</v>
      </c>
      <c r="AK358" s="2" t="s">
        <v>4025</v>
      </c>
      <c r="AL358" s="2" t="s">
        <v>54</v>
      </c>
      <c r="AM358" s="2" t="s">
        <v>54</v>
      </c>
      <c r="AN358" s="2" t="s">
        <v>54</v>
      </c>
      <c r="AO358" s="2" t="s">
        <v>54</v>
      </c>
      <c r="AP358" s="2" t="s">
        <v>54</v>
      </c>
      <c r="AQ358" s="2" t="s">
        <v>54</v>
      </c>
      <c r="AR358" s="2" t="s">
        <v>54</v>
      </c>
      <c r="AS358" s="2" t="s">
        <v>52</v>
      </c>
      <c r="AT358" s="2" t="s">
        <v>53</v>
      </c>
      <c r="AU358" s="2" t="s">
        <v>52</v>
      </c>
    </row>
    <row r="359" spans="1:47" ht="22.5" hidden="1" customHeight="1" x14ac:dyDescent="0.25">
      <c r="A359" s="18" t="s">
        <v>4026</v>
      </c>
      <c r="B359" s="2" t="s">
        <v>4027</v>
      </c>
      <c r="C359" s="2" t="s">
        <v>50</v>
      </c>
      <c r="D359" s="2" t="s">
        <v>78</v>
      </c>
      <c r="E359" s="2" t="s">
        <v>52</v>
      </c>
      <c r="F359" s="19">
        <v>1</v>
      </c>
      <c r="G359" s="19">
        <v>193.43</v>
      </c>
      <c r="H359" s="19">
        <v>19.57</v>
      </c>
      <c r="I359" s="19">
        <v>-32.880000000000003</v>
      </c>
      <c r="J359" s="19">
        <v>-58.52</v>
      </c>
      <c r="K359" s="19" t="s">
        <v>53</v>
      </c>
      <c r="L359" s="19">
        <v>121.6</v>
      </c>
      <c r="M359" s="2" t="s">
        <v>54</v>
      </c>
      <c r="N359" s="2" t="s">
        <v>1174</v>
      </c>
      <c r="O359" s="2" t="s">
        <v>2901</v>
      </c>
      <c r="P359" s="2" t="s">
        <v>57</v>
      </c>
      <c r="Q359" s="2" t="s">
        <v>1176</v>
      </c>
      <c r="R359" s="2" t="s">
        <v>54</v>
      </c>
      <c r="S359" s="19">
        <v>193.43</v>
      </c>
      <c r="T359" s="19" t="s">
        <v>82</v>
      </c>
      <c r="U359" s="2" t="s">
        <v>83</v>
      </c>
      <c r="V359" s="2" t="s">
        <v>4028</v>
      </c>
      <c r="W359" s="2" t="s">
        <v>4029</v>
      </c>
      <c r="X359" s="2" t="s">
        <v>4030</v>
      </c>
      <c r="Y359" s="2" t="s">
        <v>54</v>
      </c>
      <c r="Z359" s="2" t="s">
        <v>4028</v>
      </c>
      <c r="AA359" s="2" t="s">
        <v>4031</v>
      </c>
      <c r="AB359" s="2" t="s">
        <v>4032</v>
      </c>
      <c r="AC359" s="2" t="s">
        <v>4033</v>
      </c>
      <c r="AD359" s="2" t="s">
        <v>1288</v>
      </c>
      <c r="AE359" s="2" t="s">
        <v>4034</v>
      </c>
      <c r="AF359" s="2" t="s">
        <v>70</v>
      </c>
      <c r="AG359" s="2" t="s">
        <v>92</v>
      </c>
      <c r="AH359" s="2" t="s">
        <v>3935</v>
      </c>
      <c r="AI359" s="2" t="s">
        <v>4035</v>
      </c>
      <c r="AJ359" s="2" t="s">
        <v>95</v>
      </c>
      <c r="AK359" s="2" t="s">
        <v>4036</v>
      </c>
      <c r="AL359" s="2" t="s">
        <v>4037</v>
      </c>
      <c r="AM359" s="2" t="s">
        <v>54</v>
      </c>
      <c r="AN359" s="2" t="s">
        <v>54</v>
      </c>
      <c r="AO359" s="2" t="s">
        <v>54</v>
      </c>
      <c r="AP359" s="2" t="s">
        <v>54</v>
      </c>
      <c r="AQ359" s="2" t="s">
        <v>54</v>
      </c>
      <c r="AR359" s="2" t="s">
        <v>54</v>
      </c>
      <c r="AS359" s="2" t="s">
        <v>52</v>
      </c>
      <c r="AT359" s="2" t="s">
        <v>53</v>
      </c>
      <c r="AU359" s="2" t="s">
        <v>52</v>
      </c>
    </row>
    <row r="360" spans="1:47" ht="22.5" hidden="1" customHeight="1" x14ac:dyDescent="0.25">
      <c r="A360" s="18" t="s">
        <v>4038</v>
      </c>
      <c r="B360" s="2" t="s">
        <v>4039</v>
      </c>
      <c r="C360" s="2" t="s">
        <v>851</v>
      </c>
      <c r="D360" s="2" t="s">
        <v>852</v>
      </c>
      <c r="E360" s="2" t="s">
        <v>99</v>
      </c>
      <c r="F360" s="19">
        <v>0</v>
      </c>
      <c r="G360" s="19">
        <v>131.97999999999999</v>
      </c>
      <c r="H360" s="19">
        <v>13.74</v>
      </c>
      <c r="I360" s="19">
        <v>-26.84</v>
      </c>
      <c r="J360" s="19">
        <v>-13.74</v>
      </c>
      <c r="K360" s="19" t="s">
        <v>53</v>
      </c>
      <c r="L360" s="19">
        <v>105.14</v>
      </c>
      <c r="M360" s="2" t="s">
        <v>54</v>
      </c>
      <c r="N360" s="2" t="s">
        <v>1964</v>
      </c>
      <c r="O360" s="2" t="s">
        <v>4040</v>
      </c>
      <c r="P360" s="2" t="s">
        <v>57</v>
      </c>
      <c r="Q360" s="2" t="s">
        <v>4041</v>
      </c>
      <c r="R360" s="2" t="s">
        <v>54</v>
      </c>
      <c r="S360" s="19">
        <v>65.989999999999995</v>
      </c>
      <c r="T360" s="19" t="s">
        <v>59</v>
      </c>
      <c r="U360" s="2" t="s">
        <v>83</v>
      </c>
      <c r="V360" s="2" t="s">
        <v>4042</v>
      </c>
      <c r="W360" s="2" t="s">
        <v>4043</v>
      </c>
      <c r="X360" s="2" t="s">
        <v>4044</v>
      </c>
      <c r="Y360" s="2" t="s">
        <v>54</v>
      </c>
      <c r="Z360" s="2" t="s">
        <v>4042</v>
      </c>
      <c r="AA360" s="2" t="s">
        <v>4045</v>
      </c>
      <c r="AB360" s="2" t="s">
        <v>857</v>
      </c>
      <c r="AC360" s="2" t="s">
        <v>68</v>
      </c>
      <c r="AD360" s="2" t="s">
        <v>68</v>
      </c>
      <c r="AE360" s="2" t="s">
        <v>858</v>
      </c>
      <c r="AF360" s="2" t="s">
        <v>70</v>
      </c>
      <c r="AG360" s="2" t="s">
        <v>92</v>
      </c>
      <c r="AH360" s="2" t="s">
        <v>54</v>
      </c>
      <c r="AI360" s="2" t="s">
        <v>54</v>
      </c>
      <c r="AJ360" s="2" t="s">
        <v>95</v>
      </c>
      <c r="AK360" s="2" t="s">
        <v>54</v>
      </c>
      <c r="AL360" s="2" t="s">
        <v>54</v>
      </c>
      <c r="AM360" s="2" t="s">
        <v>54</v>
      </c>
      <c r="AN360" s="2" t="s">
        <v>54</v>
      </c>
      <c r="AO360" s="2" t="s">
        <v>54</v>
      </c>
      <c r="AP360" s="2" t="s">
        <v>54</v>
      </c>
      <c r="AQ360" s="2" t="s">
        <v>54</v>
      </c>
      <c r="AR360" s="2" t="s">
        <v>54</v>
      </c>
      <c r="AS360" s="126" t="s">
        <v>99</v>
      </c>
      <c r="AT360" s="2" t="s">
        <v>53</v>
      </c>
      <c r="AU360" s="2" t="s">
        <v>52</v>
      </c>
    </row>
    <row r="361" spans="1:47" ht="22.5" hidden="1" customHeight="1" x14ac:dyDescent="0.25">
      <c r="A361" s="18" t="s">
        <v>4046</v>
      </c>
      <c r="B361" s="2" t="s">
        <v>4047</v>
      </c>
      <c r="C361" s="2" t="s">
        <v>50</v>
      </c>
      <c r="D361" s="2" t="s">
        <v>1409</v>
      </c>
      <c r="E361" s="2" t="s">
        <v>52</v>
      </c>
      <c r="F361" s="19">
        <v>1</v>
      </c>
      <c r="G361" s="19">
        <v>249.77</v>
      </c>
      <c r="H361" s="19" t="s">
        <v>53</v>
      </c>
      <c r="I361" s="19">
        <v>-42.46</v>
      </c>
      <c r="J361" s="19">
        <v>-21.45</v>
      </c>
      <c r="K361" s="19" t="s">
        <v>53</v>
      </c>
      <c r="L361" s="19">
        <v>185.86</v>
      </c>
      <c r="M361" s="2" t="s">
        <v>99</v>
      </c>
      <c r="N361" s="2" t="s">
        <v>273</v>
      </c>
      <c r="O361" s="2" t="s">
        <v>4048</v>
      </c>
      <c r="P361" s="2" t="s">
        <v>57</v>
      </c>
      <c r="Q361" s="2" t="s">
        <v>275</v>
      </c>
      <c r="R361" s="2" t="s">
        <v>54</v>
      </c>
      <c r="S361" s="19">
        <v>249.77</v>
      </c>
      <c r="T361" s="19" t="s">
        <v>82</v>
      </c>
      <c r="U361" s="2" t="s">
        <v>83</v>
      </c>
      <c r="V361" s="2" t="s">
        <v>4049</v>
      </c>
      <c r="W361" s="2" t="s">
        <v>4050</v>
      </c>
      <c r="X361" s="2" t="s">
        <v>4051</v>
      </c>
      <c r="Y361" s="2" t="s">
        <v>54</v>
      </c>
      <c r="Z361" s="2" t="s">
        <v>4049</v>
      </c>
      <c r="AA361" s="2" t="s">
        <v>4052</v>
      </c>
      <c r="AB361" s="2" t="s">
        <v>4053</v>
      </c>
      <c r="AC361" s="2" t="s">
        <v>173</v>
      </c>
      <c r="AD361" s="2" t="s">
        <v>173</v>
      </c>
      <c r="AE361" s="2" t="s">
        <v>4054</v>
      </c>
      <c r="AF361" s="2" t="s">
        <v>70</v>
      </c>
      <c r="AG361" s="2" t="s">
        <v>92</v>
      </c>
      <c r="AH361" s="2" t="s">
        <v>3851</v>
      </c>
      <c r="AI361" s="2" t="s">
        <v>4055</v>
      </c>
      <c r="AJ361" s="2" t="s">
        <v>95</v>
      </c>
      <c r="AK361" s="2" t="s">
        <v>4056</v>
      </c>
      <c r="AL361" s="2" t="s">
        <v>54</v>
      </c>
      <c r="AM361" s="2" t="s">
        <v>54</v>
      </c>
      <c r="AN361" s="2" t="s">
        <v>54</v>
      </c>
      <c r="AO361" s="2" t="s">
        <v>54</v>
      </c>
      <c r="AP361" s="2" t="s">
        <v>54</v>
      </c>
      <c r="AQ361" s="2" t="s">
        <v>54</v>
      </c>
      <c r="AR361" s="2" t="s">
        <v>54</v>
      </c>
      <c r="AS361" s="2" t="s">
        <v>52</v>
      </c>
      <c r="AT361" s="2" t="s">
        <v>53</v>
      </c>
      <c r="AU361" s="2" t="s">
        <v>52</v>
      </c>
    </row>
    <row r="362" spans="1:47" ht="22.5" hidden="1" customHeight="1" x14ac:dyDescent="0.25">
      <c r="A362" s="18" t="s">
        <v>4057</v>
      </c>
      <c r="B362" s="2" t="s">
        <v>4058</v>
      </c>
      <c r="C362" s="2" t="s">
        <v>50</v>
      </c>
      <c r="D362" s="2" t="s">
        <v>78</v>
      </c>
      <c r="E362" s="2" t="s">
        <v>99</v>
      </c>
      <c r="F362" s="19">
        <v>3</v>
      </c>
      <c r="G362" s="19">
        <v>175.5</v>
      </c>
      <c r="H362" s="19">
        <v>14.16</v>
      </c>
      <c r="I362" s="19">
        <v>-46.32</v>
      </c>
      <c r="J362" s="19">
        <v>-14.16</v>
      </c>
      <c r="K362" s="19" t="s">
        <v>53</v>
      </c>
      <c r="L362" s="19">
        <v>129.18</v>
      </c>
      <c r="M362" s="2" t="s">
        <v>99</v>
      </c>
      <c r="N362" s="2" t="s">
        <v>115</v>
      </c>
      <c r="O362" s="2" t="s">
        <v>116</v>
      </c>
      <c r="P362" s="2" t="s">
        <v>57</v>
      </c>
      <c r="Q362" s="2" t="s">
        <v>117</v>
      </c>
      <c r="R362" s="2" t="s">
        <v>54</v>
      </c>
      <c r="S362" s="19">
        <v>58.5</v>
      </c>
      <c r="T362" s="19" t="s">
        <v>82</v>
      </c>
      <c r="U362" s="2" t="s">
        <v>60</v>
      </c>
      <c r="V362" s="2" t="s">
        <v>54</v>
      </c>
      <c r="W362" s="2" t="s">
        <v>54</v>
      </c>
      <c r="X362" s="2" t="s">
        <v>54</v>
      </c>
      <c r="Y362" s="2" t="s">
        <v>54</v>
      </c>
      <c r="Z362" s="2" t="s">
        <v>4059</v>
      </c>
      <c r="AA362" s="2" t="s">
        <v>4060</v>
      </c>
      <c r="AB362" s="2" t="s">
        <v>4061</v>
      </c>
      <c r="AC362" s="2" t="s">
        <v>4062</v>
      </c>
      <c r="AD362" s="2" t="s">
        <v>107</v>
      </c>
      <c r="AE362" s="2" t="s">
        <v>4063</v>
      </c>
      <c r="AF362" s="2" t="s">
        <v>70</v>
      </c>
      <c r="AG362" s="2" t="s">
        <v>109</v>
      </c>
      <c r="AH362" s="2" t="s">
        <v>4064</v>
      </c>
      <c r="AI362" s="2" t="s">
        <v>4065</v>
      </c>
      <c r="AJ362" s="2" t="s">
        <v>95</v>
      </c>
      <c r="AK362" s="2" t="s">
        <v>4066</v>
      </c>
      <c r="AL362" s="2" t="s">
        <v>54</v>
      </c>
      <c r="AM362" s="2" t="s">
        <v>54</v>
      </c>
      <c r="AN362" s="2" t="s">
        <v>54</v>
      </c>
      <c r="AO362" s="2" t="s">
        <v>54</v>
      </c>
      <c r="AP362" s="2" t="s">
        <v>54</v>
      </c>
      <c r="AQ362" s="2" t="s">
        <v>54</v>
      </c>
      <c r="AR362" s="2" t="s">
        <v>54</v>
      </c>
      <c r="AS362" s="2" t="s">
        <v>52</v>
      </c>
      <c r="AT362" s="2" t="s">
        <v>53</v>
      </c>
      <c r="AU362" s="2" t="s">
        <v>52</v>
      </c>
    </row>
    <row r="363" spans="1:47" ht="22.5" hidden="1" customHeight="1" x14ac:dyDescent="0.25">
      <c r="A363" s="18" t="s">
        <v>4067</v>
      </c>
      <c r="B363" s="2" t="s">
        <v>4068</v>
      </c>
      <c r="C363" s="2" t="s">
        <v>50</v>
      </c>
      <c r="D363" s="2" t="s">
        <v>78</v>
      </c>
      <c r="E363" s="2" t="s">
        <v>99</v>
      </c>
      <c r="F363" s="19">
        <v>4</v>
      </c>
      <c r="G363" s="19">
        <v>219.48</v>
      </c>
      <c r="H363" s="19" t="s">
        <v>53</v>
      </c>
      <c r="I363" s="19">
        <v>-59.32</v>
      </c>
      <c r="J363" s="19" t="s">
        <v>53</v>
      </c>
      <c r="K363" s="19" t="s">
        <v>53</v>
      </c>
      <c r="L363" s="19">
        <v>160.16</v>
      </c>
      <c r="M363" s="2" t="s">
        <v>99</v>
      </c>
      <c r="N363" s="2" t="s">
        <v>2147</v>
      </c>
      <c r="O363" s="2" t="s">
        <v>4069</v>
      </c>
      <c r="P363" s="2" t="s">
        <v>57</v>
      </c>
      <c r="Q363" s="2" t="s">
        <v>4070</v>
      </c>
      <c r="R363" s="2" t="s">
        <v>54</v>
      </c>
      <c r="S363" s="19">
        <v>54.87</v>
      </c>
      <c r="T363" s="19" t="s">
        <v>82</v>
      </c>
      <c r="U363" s="2" t="s">
        <v>60</v>
      </c>
      <c r="V363" s="2" t="s">
        <v>54</v>
      </c>
      <c r="W363" s="2" t="s">
        <v>54</v>
      </c>
      <c r="X363" s="2" t="s">
        <v>54</v>
      </c>
      <c r="Y363" s="2" t="s">
        <v>54</v>
      </c>
      <c r="Z363" s="2" t="s">
        <v>4059</v>
      </c>
      <c r="AA363" s="2" t="s">
        <v>4060</v>
      </c>
      <c r="AB363" s="2" t="s">
        <v>4061</v>
      </c>
      <c r="AC363" s="2" t="s">
        <v>4062</v>
      </c>
      <c r="AD363" s="2" t="s">
        <v>107</v>
      </c>
      <c r="AE363" s="2" t="s">
        <v>4063</v>
      </c>
      <c r="AF363" s="2" t="s">
        <v>70</v>
      </c>
      <c r="AG363" s="2" t="s">
        <v>109</v>
      </c>
      <c r="AH363" s="2" t="s">
        <v>4071</v>
      </c>
      <c r="AI363" s="2" t="s">
        <v>4065</v>
      </c>
      <c r="AJ363" s="2" t="s">
        <v>95</v>
      </c>
      <c r="AK363" s="2" t="s">
        <v>4072</v>
      </c>
      <c r="AL363" s="2" t="s">
        <v>54</v>
      </c>
      <c r="AM363" s="2" t="s">
        <v>54</v>
      </c>
      <c r="AN363" s="2" t="s">
        <v>54</v>
      </c>
      <c r="AO363" s="2" t="s">
        <v>54</v>
      </c>
      <c r="AP363" s="2" t="s">
        <v>54</v>
      </c>
      <c r="AQ363" s="2" t="s">
        <v>54</v>
      </c>
      <c r="AR363" s="2" t="s">
        <v>54</v>
      </c>
      <c r="AS363" s="2" t="s">
        <v>52</v>
      </c>
      <c r="AT363" s="2" t="s">
        <v>53</v>
      </c>
      <c r="AU363" s="2" t="s">
        <v>52</v>
      </c>
    </row>
    <row r="364" spans="1:47" ht="22.5" hidden="1" customHeight="1" x14ac:dyDescent="0.25">
      <c r="A364" s="18" t="s">
        <v>4073</v>
      </c>
      <c r="B364" s="2" t="s">
        <v>4074</v>
      </c>
      <c r="C364" s="2" t="s">
        <v>50</v>
      </c>
      <c r="D364" s="2" t="s">
        <v>1409</v>
      </c>
      <c r="E364" s="2" t="s">
        <v>52</v>
      </c>
      <c r="F364" s="19">
        <v>1</v>
      </c>
      <c r="G364" s="19">
        <v>51.15</v>
      </c>
      <c r="H364" s="19">
        <v>17.399999999999999</v>
      </c>
      <c r="I364" s="19">
        <v>-14.2</v>
      </c>
      <c r="J364" s="19">
        <v>-17.399999999999999</v>
      </c>
      <c r="K364" s="19" t="s">
        <v>53</v>
      </c>
      <c r="L364" s="19">
        <v>36.950000000000003</v>
      </c>
      <c r="M364" s="2" t="s">
        <v>99</v>
      </c>
      <c r="N364" s="2" t="s">
        <v>1784</v>
      </c>
      <c r="O364" s="2" t="s">
        <v>1785</v>
      </c>
      <c r="P364" s="2" t="s">
        <v>57</v>
      </c>
      <c r="Q364" s="2" t="s">
        <v>1786</v>
      </c>
      <c r="R364" s="2" t="s">
        <v>54</v>
      </c>
      <c r="S364" s="19">
        <v>51.15</v>
      </c>
      <c r="T364" s="19" t="s">
        <v>82</v>
      </c>
      <c r="U364" s="2" t="s">
        <v>60</v>
      </c>
      <c r="V364" s="2" t="s">
        <v>54</v>
      </c>
      <c r="W364" s="2" t="s">
        <v>54</v>
      </c>
      <c r="X364" s="2" t="s">
        <v>54</v>
      </c>
      <c r="Y364" s="2" t="s">
        <v>54</v>
      </c>
      <c r="Z364" s="2" t="s">
        <v>4075</v>
      </c>
      <c r="AA364" s="2" t="s">
        <v>4076</v>
      </c>
      <c r="AB364" s="2" t="s">
        <v>4077</v>
      </c>
      <c r="AC364" s="2" t="s">
        <v>1352</v>
      </c>
      <c r="AD364" s="2" t="s">
        <v>1288</v>
      </c>
      <c r="AE364" s="2" t="s">
        <v>4078</v>
      </c>
      <c r="AF364" s="2" t="s">
        <v>70</v>
      </c>
      <c r="AG364" s="2" t="s">
        <v>109</v>
      </c>
      <c r="AH364" s="2" t="s">
        <v>4079</v>
      </c>
      <c r="AI364" s="2" t="s">
        <v>2028</v>
      </c>
      <c r="AJ364" s="2" t="s">
        <v>95</v>
      </c>
      <c r="AK364" s="2" t="s">
        <v>4080</v>
      </c>
      <c r="AL364" s="2" t="s">
        <v>54</v>
      </c>
      <c r="AM364" s="2" t="s">
        <v>54</v>
      </c>
      <c r="AN364" s="2" t="s">
        <v>54</v>
      </c>
      <c r="AO364" s="2" t="s">
        <v>54</v>
      </c>
      <c r="AP364" s="2" t="s">
        <v>54</v>
      </c>
      <c r="AQ364" s="2" t="s">
        <v>54</v>
      </c>
      <c r="AR364" s="2" t="s">
        <v>54</v>
      </c>
      <c r="AS364" s="2" t="s">
        <v>52</v>
      </c>
      <c r="AT364" s="2" t="s">
        <v>53</v>
      </c>
      <c r="AU364" s="2" t="s">
        <v>52</v>
      </c>
    </row>
    <row r="365" spans="1:47" ht="22.5" hidden="1" customHeight="1" x14ac:dyDescent="0.25">
      <c r="A365" s="18" t="s">
        <v>4081</v>
      </c>
      <c r="B365" s="2" t="s">
        <v>4082</v>
      </c>
      <c r="C365" s="2" t="s">
        <v>50</v>
      </c>
      <c r="D365" s="2" t="s">
        <v>51</v>
      </c>
      <c r="E365" s="2" t="s">
        <v>52</v>
      </c>
      <c r="F365" s="19">
        <v>1</v>
      </c>
      <c r="G365" s="19">
        <v>230</v>
      </c>
      <c r="H365" s="19" t="s">
        <v>53</v>
      </c>
      <c r="I365" s="19">
        <v>-39.1</v>
      </c>
      <c r="J365" s="19">
        <v>-20.45</v>
      </c>
      <c r="K365" s="19" t="s">
        <v>53</v>
      </c>
      <c r="L365" s="19">
        <v>170.45</v>
      </c>
      <c r="M365" s="2" t="s">
        <v>99</v>
      </c>
      <c r="N365" s="2" t="s">
        <v>602</v>
      </c>
      <c r="O365" s="2" t="s">
        <v>4083</v>
      </c>
      <c r="P365" s="2" t="s">
        <v>57</v>
      </c>
      <c r="Q365" s="2" t="s">
        <v>4084</v>
      </c>
      <c r="R365" s="2" t="s">
        <v>54</v>
      </c>
      <c r="S365" s="19">
        <v>230</v>
      </c>
      <c r="T365" s="19" t="s">
        <v>82</v>
      </c>
      <c r="U365" s="2" t="s">
        <v>60</v>
      </c>
      <c r="V365" s="2" t="s">
        <v>54</v>
      </c>
      <c r="W365" s="2" t="s">
        <v>54</v>
      </c>
      <c r="X365" s="2" t="s">
        <v>54</v>
      </c>
      <c r="Y365" s="2" t="s">
        <v>54</v>
      </c>
      <c r="Z365" s="2" t="s">
        <v>4085</v>
      </c>
      <c r="AA365" s="2" t="s">
        <v>4086</v>
      </c>
      <c r="AB365" s="2" t="s">
        <v>4087</v>
      </c>
      <c r="AC365" s="2" t="s">
        <v>1333</v>
      </c>
      <c r="AD365" s="2" t="s">
        <v>509</v>
      </c>
      <c r="AE365" s="2" t="s">
        <v>4088</v>
      </c>
      <c r="AF365" s="2" t="s">
        <v>70</v>
      </c>
      <c r="AG365" s="2" t="s">
        <v>109</v>
      </c>
      <c r="AH365" s="2" t="s">
        <v>4089</v>
      </c>
      <c r="AI365" s="2" t="s">
        <v>4090</v>
      </c>
      <c r="AJ365" s="2" t="s">
        <v>95</v>
      </c>
      <c r="AK365" s="2" t="s">
        <v>4091</v>
      </c>
      <c r="AL365" s="2" t="s">
        <v>54</v>
      </c>
      <c r="AM365" s="2" t="s">
        <v>54</v>
      </c>
      <c r="AN365" s="2" t="s">
        <v>54</v>
      </c>
      <c r="AO365" s="2" t="s">
        <v>54</v>
      </c>
      <c r="AP365" s="2" t="s">
        <v>54</v>
      </c>
      <c r="AQ365" s="2" t="s">
        <v>54</v>
      </c>
      <c r="AR365" s="2" t="s">
        <v>54</v>
      </c>
      <c r="AS365" s="2" t="s">
        <v>52</v>
      </c>
      <c r="AT365" s="2" t="s">
        <v>53</v>
      </c>
      <c r="AU365" s="2" t="s">
        <v>52</v>
      </c>
    </row>
    <row r="366" spans="1:47" ht="22.5" hidden="1" customHeight="1" x14ac:dyDescent="0.25">
      <c r="A366" s="18" t="s">
        <v>4092</v>
      </c>
      <c r="B366" s="2" t="s">
        <v>4093</v>
      </c>
      <c r="C366" s="2" t="s">
        <v>50</v>
      </c>
      <c r="D366" s="2" t="s">
        <v>3196</v>
      </c>
      <c r="E366" s="2" t="s">
        <v>52</v>
      </c>
      <c r="F366" s="19">
        <v>1</v>
      </c>
      <c r="G366" s="19">
        <v>55.79</v>
      </c>
      <c r="H366" s="19">
        <v>15.9</v>
      </c>
      <c r="I366" s="19">
        <v>-14.98</v>
      </c>
      <c r="J366" s="19" t="s">
        <v>53</v>
      </c>
      <c r="K366" s="19" t="s">
        <v>53</v>
      </c>
      <c r="L366" s="19">
        <v>56.71</v>
      </c>
      <c r="M366" s="2" t="s">
        <v>54</v>
      </c>
      <c r="N366" s="2" t="s">
        <v>100</v>
      </c>
      <c r="O366" s="2" t="s">
        <v>101</v>
      </c>
      <c r="P366" s="2" t="s">
        <v>57</v>
      </c>
      <c r="Q366" s="2" t="s">
        <v>102</v>
      </c>
      <c r="R366" s="2" t="s">
        <v>54</v>
      </c>
      <c r="S366" s="19">
        <v>55.79</v>
      </c>
      <c r="T366" s="19" t="s">
        <v>82</v>
      </c>
      <c r="U366" s="2" t="s">
        <v>60</v>
      </c>
      <c r="V366" s="2" t="s">
        <v>4094</v>
      </c>
      <c r="W366" s="2" t="s">
        <v>4095</v>
      </c>
      <c r="X366" s="2" t="s">
        <v>4096</v>
      </c>
      <c r="Y366" s="2" t="s">
        <v>54</v>
      </c>
      <c r="Z366" s="2" t="s">
        <v>4094</v>
      </c>
      <c r="AA366" s="2" t="s">
        <v>4097</v>
      </c>
      <c r="AB366" s="2" t="s">
        <v>4098</v>
      </c>
      <c r="AC366" s="2" t="s">
        <v>68</v>
      </c>
      <c r="AD366" s="2" t="s">
        <v>68</v>
      </c>
      <c r="AE366" s="2" t="s">
        <v>4099</v>
      </c>
      <c r="AF366" s="2" t="s">
        <v>70</v>
      </c>
      <c r="AG366" s="2" t="s">
        <v>71</v>
      </c>
      <c r="AH366" s="2" t="s">
        <v>4100</v>
      </c>
      <c r="AI366" s="2" t="s">
        <v>4101</v>
      </c>
      <c r="AJ366" s="2" t="s">
        <v>1421</v>
      </c>
      <c r="AK366" s="2" t="s">
        <v>4102</v>
      </c>
      <c r="AL366" s="2" t="s">
        <v>54</v>
      </c>
      <c r="AM366" s="2" t="s">
        <v>54</v>
      </c>
      <c r="AN366" s="2" t="s">
        <v>54</v>
      </c>
      <c r="AO366" s="2" t="s">
        <v>54</v>
      </c>
      <c r="AP366" s="2" t="s">
        <v>54</v>
      </c>
      <c r="AQ366" s="2" t="s">
        <v>54</v>
      </c>
      <c r="AR366" s="2" t="s">
        <v>54</v>
      </c>
      <c r="AS366" s="2" t="s">
        <v>52</v>
      </c>
      <c r="AT366" s="2" t="s">
        <v>53</v>
      </c>
      <c r="AU366" s="2" t="s">
        <v>52</v>
      </c>
    </row>
    <row r="367" spans="1:47" ht="22.5" hidden="1" customHeight="1" x14ac:dyDescent="0.25">
      <c r="A367" s="18" t="s">
        <v>4103</v>
      </c>
      <c r="B367" s="2" t="s">
        <v>4104</v>
      </c>
      <c r="C367" s="2" t="s">
        <v>909</v>
      </c>
      <c r="D367" s="2" t="s">
        <v>4105</v>
      </c>
      <c r="E367" s="2" t="s">
        <v>52</v>
      </c>
      <c r="F367" s="19">
        <v>0</v>
      </c>
      <c r="G367" s="19">
        <v>113.99</v>
      </c>
      <c r="H367" s="19" t="s">
        <v>53</v>
      </c>
      <c r="I367" s="19">
        <v>-19.38</v>
      </c>
      <c r="J367" s="19">
        <v>-18.45</v>
      </c>
      <c r="K367" s="19">
        <v>-76.16</v>
      </c>
      <c r="L367" s="19">
        <v>0</v>
      </c>
      <c r="M367" s="2" t="s">
        <v>99</v>
      </c>
      <c r="N367" s="2" t="s">
        <v>795</v>
      </c>
      <c r="O367" s="2" t="s">
        <v>4106</v>
      </c>
      <c r="P367" s="2" t="s">
        <v>57</v>
      </c>
      <c r="Q367" s="2" t="s">
        <v>4107</v>
      </c>
      <c r="R367" s="2" t="s">
        <v>54</v>
      </c>
      <c r="S367" s="19">
        <v>113.99</v>
      </c>
      <c r="T367" s="19" t="s">
        <v>82</v>
      </c>
      <c r="U367" s="2" t="s">
        <v>60</v>
      </c>
      <c r="V367" s="2" t="s">
        <v>4108</v>
      </c>
      <c r="W367" s="2" t="s">
        <v>4109</v>
      </c>
      <c r="X367" s="2" t="s">
        <v>4110</v>
      </c>
      <c r="Y367" s="2" t="s">
        <v>54</v>
      </c>
      <c r="Z367" s="2" t="s">
        <v>4108</v>
      </c>
      <c r="AA367" s="2" t="s">
        <v>4111</v>
      </c>
      <c r="AB367" s="2" t="s">
        <v>857</v>
      </c>
      <c r="AC367" s="2" t="s">
        <v>68</v>
      </c>
      <c r="AD367" s="2" t="s">
        <v>68</v>
      </c>
      <c r="AE367" s="2" t="s">
        <v>858</v>
      </c>
      <c r="AF367" s="2" t="s">
        <v>70</v>
      </c>
      <c r="AG367" s="2" t="s">
        <v>109</v>
      </c>
      <c r="AH367" s="2" t="s">
        <v>4112</v>
      </c>
      <c r="AI367" s="2" t="s">
        <v>54</v>
      </c>
      <c r="AJ367" s="2" t="s">
        <v>95</v>
      </c>
      <c r="AK367" s="2" t="s">
        <v>4113</v>
      </c>
      <c r="AL367" s="2" t="s">
        <v>1562</v>
      </c>
      <c r="AM367" s="2" t="s">
        <v>54</v>
      </c>
      <c r="AN367" s="2" t="s">
        <v>54</v>
      </c>
      <c r="AO367" s="2" t="s">
        <v>54</v>
      </c>
      <c r="AP367" s="2" t="s">
        <v>54</v>
      </c>
      <c r="AQ367" s="2" t="s">
        <v>54</v>
      </c>
      <c r="AR367" s="2" t="s">
        <v>54</v>
      </c>
      <c r="AS367" s="127" t="s">
        <v>99</v>
      </c>
      <c r="AT367" s="2" t="s">
        <v>53</v>
      </c>
      <c r="AU367" s="2" t="s">
        <v>52</v>
      </c>
    </row>
    <row r="368" spans="1:47" ht="22.5" hidden="1" customHeight="1" x14ac:dyDescent="0.25">
      <c r="A368" s="18" t="s">
        <v>4114</v>
      </c>
      <c r="B368" s="2" t="s">
        <v>4115</v>
      </c>
      <c r="C368" s="2" t="s">
        <v>50</v>
      </c>
      <c r="D368" s="2" t="s">
        <v>1409</v>
      </c>
      <c r="E368" s="2" t="s">
        <v>52</v>
      </c>
      <c r="F368" s="19">
        <v>1</v>
      </c>
      <c r="G368" s="19">
        <v>169.99</v>
      </c>
      <c r="H368" s="19" t="s">
        <v>53</v>
      </c>
      <c r="I368" s="19">
        <v>-28.9</v>
      </c>
      <c r="J368" s="19">
        <v>-20.45</v>
      </c>
      <c r="K368" s="19" t="s">
        <v>53</v>
      </c>
      <c r="L368" s="19">
        <v>120.64</v>
      </c>
      <c r="M368" s="2" t="s">
        <v>54</v>
      </c>
      <c r="N368" s="2" t="s">
        <v>365</v>
      </c>
      <c r="O368" s="2" t="s">
        <v>453</v>
      </c>
      <c r="P368" s="2" t="s">
        <v>57</v>
      </c>
      <c r="Q368" s="2" t="s">
        <v>454</v>
      </c>
      <c r="R368" s="2" t="s">
        <v>54</v>
      </c>
      <c r="S368" s="19">
        <v>169.99</v>
      </c>
      <c r="T368" s="19" t="s">
        <v>82</v>
      </c>
      <c r="U368" s="2" t="s">
        <v>60</v>
      </c>
      <c r="V368" s="2" t="s">
        <v>54</v>
      </c>
      <c r="W368" s="2" t="s">
        <v>54</v>
      </c>
      <c r="X368" s="2" t="s">
        <v>54</v>
      </c>
      <c r="Y368" s="2" t="s">
        <v>54</v>
      </c>
      <c r="Z368" s="2" t="s">
        <v>4116</v>
      </c>
      <c r="AA368" s="2" t="s">
        <v>4117</v>
      </c>
      <c r="AB368" s="2" t="s">
        <v>4118</v>
      </c>
      <c r="AC368" s="2" t="s">
        <v>4119</v>
      </c>
      <c r="AD368" s="2" t="s">
        <v>90</v>
      </c>
      <c r="AE368" s="2" t="s">
        <v>4120</v>
      </c>
      <c r="AF368" s="2" t="s">
        <v>70</v>
      </c>
      <c r="AG368" s="2" t="s">
        <v>109</v>
      </c>
      <c r="AH368" s="2" t="s">
        <v>4121</v>
      </c>
      <c r="AI368" s="2" t="s">
        <v>4122</v>
      </c>
      <c r="AJ368" s="2" t="s">
        <v>95</v>
      </c>
      <c r="AK368" s="2" t="s">
        <v>4123</v>
      </c>
      <c r="AL368" s="2" t="s">
        <v>54</v>
      </c>
      <c r="AM368" s="2" t="s">
        <v>54</v>
      </c>
      <c r="AN368" s="2" t="s">
        <v>54</v>
      </c>
      <c r="AO368" s="2" t="s">
        <v>54</v>
      </c>
      <c r="AP368" s="2" t="s">
        <v>54</v>
      </c>
      <c r="AQ368" s="2" t="s">
        <v>54</v>
      </c>
      <c r="AR368" s="2" t="s">
        <v>54</v>
      </c>
      <c r="AS368" s="2" t="s">
        <v>52</v>
      </c>
      <c r="AT368" s="2" t="s">
        <v>53</v>
      </c>
      <c r="AU368" s="2" t="s">
        <v>52</v>
      </c>
    </row>
    <row r="369" spans="1:47" ht="22.5" hidden="1" customHeight="1" x14ac:dyDescent="0.25">
      <c r="A369" s="18" t="s">
        <v>4124</v>
      </c>
      <c r="B369" s="2" t="s">
        <v>4125</v>
      </c>
      <c r="C369" s="2" t="s">
        <v>50</v>
      </c>
      <c r="D369" s="2" t="s">
        <v>51</v>
      </c>
      <c r="E369" s="2" t="s">
        <v>99</v>
      </c>
      <c r="F369" s="19">
        <v>1</v>
      </c>
      <c r="G369" s="19">
        <v>80.900000000000006</v>
      </c>
      <c r="H369" s="19" t="s">
        <v>53</v>
      </c>
      <c r="I369" s="19">
        <v>-13.75</v>
      </c>
      <c r="J369" s="19">
        <v>-20.45</v>
      </c>
      <c r="K369" s="19" t="s">
        <v>53</v>
      </c>
      <c r="L369" s="19">
        <v>46.7</v>
      </c>
      <c r="M369" s="2" t="s">
        <v>54</v>
      </c>
      <c r="N369" s="2" t="s">
        <v>115</v>
      </c>
      <c r="O369" s="2" t="s">
        <v>244</v>
      </c>
      <c r="P369" s="2" t="s">
        <v>57</v>
      </c>
      <c r="Q369" s="2" t="s">
        <v>245</v>
      </c>
      <c r="R369" s="2" t="s">
        <v>54</v>
      </c>
      <c r="S369" s="19">
        <v>80.900000000000006</v>
      </c>
      <c r="T369" s="19" t="s">
        <v>82</v>
      </c>
      <c r="U369" s="2" t="s">
        <v>60</v>
      </c>
      <c r="V369" s="2" t="s">
        <v>54</v>
      </c>
      <c r="W369" s="2" t="s">
        <v>54</v>
      </c>
      <c r="X369" s="2" t="s">
        <v>54</v>
      </c>
      <c r="Y369" s="2" t="s">
        <v>54</v>
      </c>
      <c r="Z369" s="2" t="s">
        <v>4126</v>
      </c>
      <c r="AA369" s="2" t="s">
        <v>4127</v>
      </c>
      <c r="AB369" s="2" t="s">
        <v>4128</v>
      </c>
      <c r="AC369" s="2" t="s">
        <v>520</v>
      </c>
      <c r="AD369" s="2" t="s">
        <v>521</v>
      </c>
      <c r="AE369" s="2" t="s">
        <v>4129</v>
      </c>
      <c r="AF369" s="2" t="s">
        <v>70</v>
      </c>
      <c r="AG369" s="2" t="s">
        <v>109</v>
      </c>
      <c r="AH369" s="2" t="s">
        <v>4130</v>
      </c>
      <c r="AI369" s="2" t="s">
        <v>4131</v>
      </c>
      <c r="AJ369" s="2" t="s">
        <v>95</v>
      </c>
      <c r="AK369" s="2" t="s">
        <v>4132</v>
      </c>
      <c r="AL369" s="2" t="s">
        <v>54</v>
      </c>
      <c r="AM369" s="2" t="s">
        <v>54</v>
      </c>
      <c r="AN369" s="2" t="s">
        <v>54</v>
      </c>
      <c r="AO369" s="2" t="s">
        <v>54</v>
      </c>
      <c r="AP369" s="2" t="s">
        <v>54</v>
      </c>
      <c r="AQ369" s="2" t="s">
        <v>54</v>
      </c>
      <c r="AR369" s="2" t="s">
        <v>54</v>
      </c>
      <c r="AS369" s="2" t="s">
        <v>52</v>
      </c>
      <c r="AT369" s="2" t="s">
        <v>53</v>
      </c>
      <c r="AU369" s="2" t="s">
        <v>52</v>
      </c>
    </row>
    <row r="370" spans="1:47" ht="22.5" hidden="1" customHeight="1" x14ac:dyDescent="0.25">
      <c r="A370" s="18" t="s">
        <v>4133</v>
      </c>
      <c r="B370" s="2" t="s">
        <v>4134</v>
      </c>
      <c r="C370" s="2" t="s">
        <v>50</v>
      </c>
      <c r="D370" s="2" t="s">
        <v>1409</v>
      </c>
      <c r="E370" s="2" t="s">
        <v>52</v>
      </c>
      <c r="F370" s="19">
        <v>1</v>
      </c>
      <c r="G370" s="19">
        <v>52.2</v>
      </c>
      <c r="H370" s="19">
        <v>24.66</v>
      </c>
      <c r="I370" s="19">
        <v>-12.63</v>
      </c>
      <c r="J370" s="19">
        <v>-24.66</v>
      </c>
      <c r="K370" s="19" t="s">
        <v>53</v>
      </c>
      <c r="L370" s="19">
        <v>39.57</v>
      </c>
      <c r="M370" s="2" t="s">
        <v>54</v>
      </c>
      <c r="N370" s="2" t="s">
        <v>4135</v>
      </c>
      <c r="O370" s="2" t="s">
        <v>4136</v>
      </c>
      <c r="P370" s="2" t="s">
        <v>57</v>
      </c>
      <c r="Q370" s="2" t="s">
        <v>4137</v>
      </c>
      <c r="R370" s="2" t="s">
        <v>54</v>
      </c>
      <c r="S370" s="19">
        <v>52.2</v>
      </c>
      <c r="T370" s="19" t="s">
        <v>82</v>
      </c>
      <c r="U370" s="2" t="s">
        <v>60</v>
      </c>
      <c r="V370" s="2" t="s">
        <v>54</v>
      </c>
      <c r="W370" s="2" t="s">
        <v>54</v>
      </c>
      <c r="X370" s="2" t="s">
        <v>54</v>
      </c>
      <c r="Y370" s="2" t="s">
        <v>54</v>
      </c>
      <c r="Z370" s="2" t="s">
        <v>4138</v>
      </c>
      <c r="AA370" s="2" t="s">
        <v>4139</v>
      </c>
      <c r="AB370" s="2" t="s">
        <v>4140</v>
      </c>
      <c r="AC370" s="2" t="s">
        <v>4141</v>
      </c>
      <c r="AD370" s="2" t="s">
        <v>68</v>
      </c>
      <c r="AE370" s="2" t="s">
        <v>4142</v>
      </c>
      <c r="AF370" s="2" t="s">
        <v>70</v>
      </c>
      <c r="AG370" s="2" t="s">
        <v>109</v>
      </c>
      <c r="AH370" s="2" t="s">
        <v>4143</v>
      </c>
      <c r="AI370" s="2" t="s">
        <v>4144</v>
      </c>
      <c r="AJ370" s="2" t="s">
        <v>95</v>
      </c>
      <c r="AK370" s="2" t="s">
        <v>4145</v>
      </c>
      <c r="AL370" s="2" t="s">
        <v>54</v>
      </c>
      <c r="AM370" s="2" t="s">
        <v>54</v>
      </c>
      <c r="AN370" s="2" t="s">
        <v>54</v>
      </c>
      <c r="AO370" s="2" t="s">
        <v>54</v>
      </c>
      <c r="AP370" s="2" t="s">
        <v>54</v>
      </c>
      <c r="AQ370" s="2" t="s">
        <v>54</v>
      </c>
      <c r="AR370" s="2" t="s">
        <v>54</v>
      </c>
      <c r="AS370" s="2" t="s">
        <v>52</v>
      </c>
      <c r="AT370" s="2" t="s">
        <v>53</v>
      </c>
      <c r="AU370" s="2" t="s">
        <v>52</v>
      </c>
    </row>
    <row r="371" spans="1:47" ht="22.5" hidden="1" customHeight="1" x14ac:dyDescent="0.25">
      <c r="A371" s="18" t="s">
        <v>4146</v>
      </c>
      <c r="B371" s="2" t="s">
        <v>4147</v>
      </c>
      <c r="C371" s="2" t="s">
        <v>50</v>
      </c>
      <c r="D371" s="2" t="s">
        <v>3196</v>
      </c>
      <c r="E371" s="2" t="s">
        <v>52</v>
      </c>
      <c r="F371" s="19">
        <v>1</v>
      </c>
      <c r="G371" s="19">
        <v>22.23</v>
      </c>
      <c r="H371" s="19">
        <v>9.9</v>
      </c>
      <c r="I371" s="19">
        <v>-9.2799999999999994</v>
      </c>
      <c r="J371" s="19">
        <v>-9.9</v>
      </c>
      <c r="K371" s="19" t="s">
        <v>53</v>
      </c>
      <c r="L371" s="19">
        <v>12.95</v>
      </c>
      <c r="M371" s="2" t="s">
        <v>54</v>
      </c>
      <c r="N371" s="2" t="s">
        <v>1435</v>
      </c>
      <c r="O371" s="2" t="s">
        <v>3716</v>
      </c>
      <c r="P371" s="2" t="s">
        <v>57</v>
      </c>
      <c r="Q371" s="2" t="s">
        <v>3717</v>
      </c>
      <c r="R371" s="2" t="s">
        <v>54</v>
      </c>
      <c r="S371" s="19">
        <v>22.23</v>
      </c>
      <c r="T371" s="19" t="s">
        <v>82</v>
      </c>
      <c r="U371" s="2" t="s">
        <v>60</v>
      </c>
      <c r="V371" s="2" t="s">
        <v>54</v>
      </c>
      <c r="W371" s="2" t="s">
        <v>54</v>
      </c>
      <c r="X371" s="2" t="s">
        <v>54</v>
      </c>
      <c r="Y371" s="2" t="s">
        <v>54</v>
      </c>
      <c r="Z371" s="2" t="s">
        <v>4148</v>
      </c>
      <c r="AA371" s="2" t="s">
        <v>4149</v>
      </c>
      <c r="AB371" s="2" t="s">
        <v>4150</v>
      </c>
      <c r="AC371" s="2" t="s">
        <v>4151</v>
      </c>
      <c r="AD371" s="2" t="s">
        <v>68</v>
      </c>
      <c r="AE371" s="2" t="s">
        <v>4152</v>
      </c>
      <c r="AF371" s="2" t="s">
        <v>70</v>
      </c>
      <c r="AG371" s="2" t="s">
        <v>109</v>
      </c>
      <c r="AH371" s="2" t="s">
        <v>4153</v>
      </c>
      <c r="AI371" s="2" t="s">
        <v>4154</v>
      </c>
      <c r="AJ371" s="2" t="s">
        <v>95</v>
      </c>
      <c r="AK371" s="2" t="s">
        <v>4155</v>
      </c>
      <c r="AL371" s="2" t="s">
        <v>54</v>
      </c>
      <c r="AM371" s="2" t="s">
        <v>54</v>
      </c>
      <c r="AN371" s="2" t="s">
        <v>54</v>
      </c>
      <c r="AO371" s="2" t="s">
        <v>54</v>
      </c>
      <c r="AP371" s="2" t="s">
        <v>54</v>
      </c>
      <c r="AQ371" s="2" t="s">
        <v>54</v>
      </c>
      <c r="AR371" s="2" t="s">
        <v>54</v>
      </c>
      <c r="AS371" s="2" t="s">
        <v>52</v>
      </c>
      <c r="AT371" s="2" t="s">
        <v>53</v>
      </c>
      <c r="AU371" s="2" t="s">
        <v>52</v>
      </c>
    </row>
    <row r="372" spans="1:47" ht="22.5" hidden="1" customHeight="1" x14ac:dyDescent="0.25">
      <c r="A372" s="18" t="s">
        <v>4156</v>
      </c>
      <c r="B372" s="2" t="s">
        <v>4157</v>
      </c>
      <c r="C372" s="2" t="s">
        <v>50</v>
      </c>
      <c r="D372" s="2" t="s">
        <v>1409</v>
      </c>
      <c r="E372" s="2" t="s">
        <v>52</v>
      </c>
      <c r="F372" s="19">
        <v>1</v>
      </c>
      <c r="G372" s="19">
        <v>180.41</v>
      </c>
      <c r="H372" s="19" t="s">
        <v>53</v>
      </c>
      <c r="I372" s="19">
        <v>-21.65</v>
      </c>
      <c r="J372" s="19">
        <v>-38.950000000000003</v>
      </c>
      <c r="K372" s="19" t="s">
        <v>53</v>
      </c>
      <c r="L372" s="19">
        <v>119.81</v>
      </c>
      <c r="M372" s="2" t="s">
        <v>54</v>
      </c>
      <c r="N372" s="2" t="s">
        <v>1174</v>
      </c>
      <c r="O372" s="2" t="s">
        <v>1175</v>
      </c>
      <c r="P372" s="2" t="s">
        <v>57</v>
      </c>
      <c r="Q372" s="2" t="s">
        <v>1176</v>
      </c>
      <c r="R372" s="2" t="s">
        <v>54</v>
      </c>
      <c r="S372" s="19">
        <v>180.41</v>
      </c>
      <c r="T372" s="19" t="s">
        <v>59</v>
      </c>
      <c r="U372" s="2" t="s">
        <v>60</v>
      </c>
      <c r="V372" s="2" t="s">
        <v>54</v>
      </c>
      <c r="W372" s="2" t="s">
        <v>54</v>
      </c>
      <c r="X372" s="2" t="s">
        <v>54</v>
      </c>
      <c r="Y372" s="2" t="s">
        <v>54</v>
      </c>
      <c r="Z372" s="2" t="s">
        <v>4158</v>
      </c>
      <c r="AA372" s="2" t="s">
        <v>4159</v>
      </c>
      <c r="AB372" s="2" t="s">
        <v>4160</v>
      </c>
      <c r="AC372" s="2" t="s">
        <v>4161</v>
      </c>
      <c r="AD372" s="2" t="s">
        <v>68</v>
      </c>
      <c r="AE372" s="2" t="s">
        <v>4162</v>
      </c>
      <c r="AF372" s="2" t="s">
        <v>70</v>
      </c>
      <c r="AG372" s="2" t="s">
        <v>109</v>
      </c>
      <c r="AH372" s="2" t="s">
        <v>3760</v>
      </c>
      <c r="AI372" s="2" t="s">
        <v>4163</v>
      </c>
      <c r="AJ372" s="2" t="s">
        <v>95</v>
      </c>
      <c r="AK372" s="2" t="s">
        <v>4164</v>
      </c>
      <c r="AL372" s="2" t="s">
        <v>54</v>
      </c>
      <c r="AM372" s="2" t="s">
        <v>54</v>
      </c>
      <c r="AN372" s="2" t="s">
        <v>54</v>
      </c>
      <c r="AO372" s="2" t="s">
        <v>54</v>
      </c>
      <c r="AP372" s="2" t="s">
        <v>54</v>
      </c>
      <c r="AQ372" s="2" t="s">
        <v>54</v>
      </c>
      <c r="AR372" s="2" t="s">
        <v>54</v>
      </c>
      <c r="AS372" s="2" t="s">
        <v>52</v>
      </c>
      <c r="AT372" s="2" t="s">
        <v>53</v>
      </c>
      <c r="AU372" s="2" t="s">
        <v>52</v>
      </c>
    </row>
    <row r="373" spans="1:47" ht="22.5" hidden="1" customHeight="1" x14ac:dyDescent="0.25">
      <c r="A373" s="18" t="s">
        <v>4165</v>
      </c>
      <c r="B373" s="2" t="s">
        <v>4166</v>
      </c>
      <c r="C373" s="2" t="s">
        <v>50</v>
      </c>
      <c r="D373" s="2" t="s">
        <v>3196</v>
      </c>
      <c r="E373" s="2" t="s">
        <v>52</v>
      </c>
      <c r="F373" s="19">
        <v>1</v>
      </c>
      <c r="G373" s="19">
        <v>58.5</v>
      </c>
      <c r="H373" s="19">
        <v>20.16</v>
      </c>
      <c r="I373" s="19">
        <v>-15.44</v>
      </c>
      <c r="J373" s="19">
        <v>-20.16</v>
      </c>
      <c r="K373" s="19" t="s">
        <v>53</v>
      </c>
      <c r="L373" s="19">
        <v>43.06</v>
      </c>
      <c r="M373" s="2" t="s">
        <v>54</v>
      </c>
      <c r="N373" s="2" t="s">
        <v>115</v>
      </c>
      <c r="O373" s="2" t="s">
        <v>116</v>
      </c>
      <c r="P373" s="2" t="s">
        <v>57</v>
      </c>
      <c r="Q373" s="2" t="s">
        <v>117</v>
      </c>
      <c r="R373" s="2" t="s">
        <v>54</v>
      </c>
      <c r="S373" s="19">
        <v>58.5</v>
      </c>
      <c r="T373" s="19" t="s">
        <v>82</v>
      </c>
      <c r="U373" s="2" t="s">
        <v>60</v>
      </c>
      <c r="V373" s="2" t="s">
        <v>54</v>
      </c>
      <c r="W373" s="2" t="s">
        <v>54</v>
      </c>
      <c r="X373" s="2" t="s">
        <v>54</v>
      </c>
      <c r="Y373" s="2" t="s">
        <v>54</v>
      </c>
      <c r="Z373" s="2" t="s">
        <v>4167</v>
      </c>
      <c r="AA373" s="2" t="s">
        <v>4168</v>
      </c>
      <c r="AB373" s="2" t="s">
        <v>4169</v>
      </c>
      <c r="AC373" s="2" t="s">
        <v>4170</v>
      </c>
      <c r="AD373" s="2" t="s">
        <v>509</v>
      </c>
      <c r="AE373" s="2" t="s">
        <v>4171</v>
      </c>
      <c r="AF373" s="2" t="s">
        <v>70</v>
      </c>
      <c r="AG373" s="2" t="s">
        <v>109</v>
      </c>
      <c r="AH373" s="2" t="s">
        <v>4172</v>
      </c>
      <c r="AI373" s="2" t="s">
        <v>4173</v>
      </c>
      <c r="AJ373" s="2" t="s">
        <v>95</v>
      </c>
      <c r="AK373" s="2" t="s">
        <v>4174</v>
      </c>
      <c r="AL373" s="2" t="s">
        <v>54</v>
      </c>
      <c r="AM373" s="2" t="s">
        <v>54</v>
      </c>
      <c r="AN373" s="2" t="s">
        <v>54</v>
      </c>
      <c r="AO373" s="2" t="s">
        <v>54</v>
      </c>
      <c r="AP373" s="2" t="s">
        <v>54</v>
      </c>
      <c r="AQ373" s="2" t="s">
        <v>54</v>
      </c>
      <c r="AR373" s="2" t="s">
        <v>54</v>
      </c>
      <c r="AS373" s="2" t="s">
        <v>52</v>
      </c>
      <c r="AT373" s="2" t="s">
        <v>53</v>
      </c>
      <c r="AU373" s="2" t="s">
        <v>52</v>
      </c>
    </row>
    <row r="374" spans="1:47" ht="22.5" hidden="1" customHeight="1" x14ac:dyDescent="0.25">
      <c r="A374" s="18" t="s">
        <v>4175</v>
      </c>
      <c r="B374" s="2" t="s">
        <v>4176</v>
      </c>
      <c r="C374" s="2" t="s">
        <v>50</v>
      </c>
      <c r="D374" s="2" t="s">
        <v>3196</v>
      </c>
      <c r="E374" s="2" t="s">
        <v>52</v>
      </c>
      <c r="F374" s="19">
        <v>1</v>
      </c>
      <c r="G374" s="19">
        <v>47.9</v>
      </c>
      <c r="H374" s="19">
        <v>9.9</v>
      </c>
      <c r="I374" s="19">
        <v>-13.64</v>
      </c>
      <c r="J374" s="19">
        <v>-9.9</v>
      </c>
      <c r="K374" s="19" t="s">
        <v>53</v>
      </c>
      <c r="L374" s="19">
        <v>34.26</v>
      </c>
      <c r="M374" s="2" t="s">
        <v>99</v>
      </c>
      <c r="N374" s="2" t="s">
        <v>1814</v>
      </c>
      <c r="O374" s="2" t="s">
        <v>1815</v>
      </c>
      <c r="P374" s="2" t="s">
        <v>57</v>
      </c>
      <c r="Q374" s="2" t="s">
        <v>1816</v>
      </c>
      <c r="R374" s="2" t="s">
        <v>54</v>
      </c>
      <c r="S374" s="19">
        <v>47.9</v>
      </c>
      <c r="T374" s="19" t="s">
        <v>82</v>
      </c>
      <c r="U374" s="2" t="s">
        <v>60</v>
      </c>
      <c r="V374" s="2" t="s">
        <v>54</v>
      </c>
      <c r="W374" s="2" t="s">
        <v>54</v>
      </c>
      <c r="X374" s="2" t="s">
        <v>54</v>
      </c>
      <c r="Y374" s="2" t="s">
        <v>54</v>
      </c>
      <c r="Z374" s="2" t="s">
        <v>4177</v>
      </c>
      <c r="AA374" s="2" t="s">
        <v>4178</v>
      </c>
      <c r="AB374" s="2" t="s">
        <v>4179</v>
      </c>
      <c r="AC374" s="2" t="s">
        <v>4180</v>
      </c>
      <c r="AD374" s="2" t="s">
        <v>150</v>
      </c>
      <c r="AE374" s="2" t="s">
        <v>4181</v>
      </c>
      <c r="AF374" s="2" t="s">
        <v>70</v>
      </c>
      <c r="AG374" s="2" t="s">
        <v>109</v>
      </c>
      <c r="AH374" s="2" t="s">
        <v>4182</v>
      </c>
      <c r="AI374" s="2" t="s">
        <v>4183</v>
      </c>
      <c r="AJ374" s="2" t="s">
        <v>95</v>
      </c>
      <c r="AK374" s="2" t="s">
        <v>4184</v>
      </c>
      <c r="AL374" s="2" t="s">
        <v>54</v>
      </c>
      <c r="AM374" s="2" t="s">
        <v>54</v>
      </c>
      <c r="AN374" s="2" t="s">
        <v>54</v>
      </c>
      <c r="AO374" s="2" t="s">
        <v>54</v>
      </c>
      <c r="AP374" s="2" t="s">
        <v>54</v>
      </c>
      <c r="AQ374" s="2" t="s">
        <v>54</v>
      </c>
      <c r="AR374" s="2" t="s">
        <v>54</v>
      </c>
      <c r="AS374" s="2" t="s">
        <v>52</v>
      </c>
      <c r="AT374" s="2" t="s">
        <v>53</v>
      </c>
      <c r="AU374" s="2" t="s">
        <v>52</v>
      </c>
    </row>
    <row r="375" spans="1:47" ht="22.5" hidden="1" customHeight="1" x14ac:dyDescent="0.25">
      <c r="A375" s="18" t="s">
        <v>4185</v>
      </c>
      <c r="B375" s="2" t="s">
        <v>4186</v>
      </c>
      <c r="C375" s="2" t="s">
        <v>50</v>
      </c>
      <c r="D375" s="2" t="s">
        <v>3196</v>
      </c>
      <c r="E375" s="2" t="s">
        <v>52</v>
      </c>
      <c r="F375" s="19">
        <v>1</v>
      </c>
      <c r="G375" s="19">
        <v>25.9</v>
      </c>
      <c r="H375" s="19">
        <v>26.1</v>
      </c>
      <c r="I375" s="19">
        <v>-9.9</v>
      </c>
      <c r="J375" s="19">
        <v>-26.1</v>
      </c>
      <c r="K375" s="19" t="s">
        <v>53</v>
      </c>
      <c r="L375" s="19">
        <v>16</v>
      </c>
      <c r="M375" s="2" t="s">
        <v>99</v>
      </c>
      <c r="N375" s="2" t="s">
        <v>401</v>
      </c>
      <c r="O375" s="2" t="s">
        <v>402</v>
      </c>
      <c r="P375" s="2" t="s">
        <v>57</v>
      </c>
      <c r="Q375" s="2" t="s">
        <v>403</v>
      </c>
      <c r="R375" s="2" t="s">
        <v>54</v>
      </c>
      <c r="S375" s="19">
        <v>25.9</v>
      </c>
      <c r="T375" s="19" t="s">
        <v>82</v>
      </c>
      <c r="U375" s="2" t="s">
        <v>60</v>
      </c>
      <c r="V375" s="2" t="s">
        <v>54</v>
      </c>
      <c r="W375" s="2" t="s">
        <v>54</v>
      </c>
      <c r="X375" s="2" t="s">
        <v>54</v>
      </c>
      <c r="Y375" s="2" t="s">
        <v>54</v>
      </c>
      <c r="Z375" s="2" t="s">
        <v>4187</v>
      </c>
      <c r="AA375" s="2" t="s">
        <v>4188</v>
      </c>
      <c r="AB375" s="2" t="s">
        <v>4189</v>
      </c>
      <c r="AC375" s="2" t="s">
        <v>4190</v>
      </c>
      <c r="AD375" s="2" t="s">
        <v>122</v>
      </c>
      <c r="AE375" s="2" t="s">
        <v>4191</v>
      </c>
      <c r="AF375" s="2" t="s">
        <v>70</v>
      </c>
      <c r="AG375" s="2" t="s">
        <v>109</v>
      </c>
      <c r="AH375" s="2" t="s">
        <v>4192</v>
      </c>
      <c r="AI375" s="2" t="s">
        <v>4193</v>
      </c>
      <c r="AJ375" s="2" t="s">
        <v>95</v>
      </c>
      <c r="AK375" s="2" t="s">
        <v>4194</v>
      </c>
      <c r="AL375" s="2" t="s">
        <v>54</v>
      </c>
      <c r="AM375" s="2" t="s">
        <v>54</v>
      </c>
      <c r="AN375" s="2" t="s">
        <v>54</v>
      </c>
      <c r="AO375" s="2" t="s">
        <v>54</v>
      </c>
      <c r="AP375" s="2" t="s">
        <v>54</v>
      </c>
      <c r="AQ375" s="2" t="s">
        <v>54</v>
      </c>
      <c r="AR375" s="2" t="s">
        <v>54</v>
      </c>
      <c r="AS375" s="2" t="s">
        <v>52</v>
      </c>
      <c r="AT375" s="2" t="s">
        <v>53</v>
      </c>
      <c r="AU375" s="2" t="s">
        <v>52</v>
      </c>
    </row>
    <row r="376" spans="1:47" ht="22.5" hidden="1" customHeight="1" x14ac:dyDescent="0.25">
      <c r="A376" s="18" t="s">
        <v>4195</v>
      </c>
      <c r="B376" s="2" t="s">
        <v>4196</v>
      </c>
      <c r="C376" s="2" t="s">
        <v>2247</v>
      </c>
      <c r="D376" s="2" t="s">
        <v>2248</v>
      </c>
      <c r="E376" s="2" t="s">
        <v>99</v>
      </c>
      <c r="F376" s="19">
        <v>0</v>
      </c>
      <c r="G376" s="19">
        <v>51.09</v>
      </c>
      <c r="H376" s="19">
        <v>18.559999999999999</v>
      </c>
      <c r="I376" s="19">
        <v>-14.19</v>
      </c>
      <c r="J376" s="19">
        <v>-18.559999999999999</v>
      </c>
      <c r="K376" s="19">
        <v>-36.9</v>
      </c>
      <c r="L376" s="19">
        <v>0</v>
      </c>
      <c r="M376" s="2" t="s">
        <v>54</v>
      </c>
      <c r="N376" s="2" t="s">
        <v>2211</v>
      </c>
      <c r="O376" s="2" t="s">
        <v>2212</v>
      </c>
      <c r="P376" s="2" t="s">
        <v>57</v>
      </c>
      <c r="Q376" s="2" t="s">
        <v>2213</v>
      </c>
      <c r="R376" s="2" t="s">
        <v>54</v>
      </c>
      <c r="S376" s="19">
        <v>51.09</v>
      </c>
      <c r="T376" s="19" t="s">
        <v>82</v>
      </c>
      <c r="U376" s="2" t="s">
        <v>83</v>
      </c>
      <c r="V376" s="2" t="s">
        <v>2214</v>
      </c>
      <c r="W376" s="2" t="s">
        <v>2215</v>
      </c>
      <c r="X376" s="2" t="s">
        <v>2216</v>
      </c>
      <c r="Y376" s="2" t="s">
        <v>54</v>
      </c>
      <c r="Z376" s="2" t="s">
        <v>2214</v>
      </c>
      <c r="AA376" s="2" t="s">
        <v>2217</v>
      </c>
      <c r="AB376" s="2" t="s">
        <v>54</v>
      </c>
      <c r="AC376" s="2" t="s">
        <v>2219</v>
      </c>
      <c r="AD376" s="2" t="s">
        <v>68</v>
      </c>
      <c r="AE376" s="2" t="s">
        <v>2220</v>
      </c>
      <c r="AF376" s="2" t="s">
        <v>70</v>
      </c>
      <c r="AG376" s="2" t="s">
        <v>92</v>
      </c>
      <c r="AH376" s="2" t="s">
        <v>54</v>
      </c>
      <c r="AI376" s="2" t="s">
        <v>54</v>
      </c>
      <c r="AJ376" s="2" t="s">
        <v>95</v>
      </c>
      <c r="AK376" s="2" t="s">
        <v>54</v>
      </c>
      <c r="AL376" s="2" t="s">
        <v>54</v>
      </c>
      <c r="AM376" s="2" t="s">
        <v>54</v>
      </c>
      <c r="AN376" s="2" t="s">
        <v>54</v>
      </c>
      <c r="AO376" s="2" t="s">
        <v>54</v>
      </c>
      <c r="AP376" s="2" t="s">
        <v>54</v>
      </c>
      <c r="AQ376" s="2" t="s">
        <v>54</v>
      </c>
      <c r="AR376" s="2" t="s">
        <v>54</v>
      </c>
      <c r="AS376" s="2" t="s">
        <v>52</v>
      </c>
      <c r="AT376" s="2" t="s">
        <v>53</v>
      </c>
      <c r="AU376" s="2" t="s">
        <v>52</v>
      </c>
    </row>
    <row r="377" spans="1:47" ht="22.5" hidden="1" customHeight="1" x14ac:dyDescent="0.25">
      <c r="A377" s="18" t="s">
        <v>4197</v>
      </c>
      <c r="B377" s="2" t="s">
        <v>4196</v>
      </c>
      <c r="C377" s="2" t="s">
        <v>50</v>
      </c>
      <c r="D377" s="2" t="s">
        <v>1409</v>
      </c>
      <c r="E377" s="2" t="s">
        <v>52</v>
      </c>
      <c r="F377" s="19">
        <v>1</v>
      </c>
      <c r="G377" s="19">
        <v>106.01</v>
      </c>
      <c r="H377" s="19" t="s">
        <v>53</v>
      </c>
      <c r="I377" s="19">
        <v>-18.02</v>
      </c>
      <c r="J377" s="19">
        <v>-20.45</v>
      </c>
      <c r="K377" s="19" t="s">
        <v>53</v>
      </c>
      <c r="L377" s="19">
        <v>67.540000000000006</v>
      </c>
      <c r="M377" s="2" t="s">
        <v>54</v>
      </c>
      <c r="N377" s="2" t="s">
        <v>795</v>
      </c>
      <c r="O377" s="2" t="s">
        <v>1304</v>
      </c>
      <c r="P377" s="2" t="s">
        <v>57</v>
      </c>
      <c r="Q377" s="2" t="s">
        <v>1305</v>
      </c>
      <c r="R377" s="2" t="s">
        <v>54</v>
      </c>
      <c r="S377" s="19">
        <v>106.01</v>
      </c>
      <c r="T377" s="19" t="s">
        <v>82</v>
      </c>
      <c r="U377" s="2" t="s">
        <v>83</v>
      </c>
      <c r="V377" s="2" t="s">
        <v>4198</v>
      </c>
      <c r="W377" s="2" t="s">
        <v>4199</v>
      </c>
      <c r="X377" s="2" t="s">
        <v>4200</v>
      </c>
      <c r="Y377" s="2" t="s">
        <v>54</v>
      </c>
      <c r="Z377" s="2" t="s">
        <v>4198</v>
      </c>
      <c r="AA377" s="2" t="s">
        <v>4201</v>
      </c>
      <c r="AB377" s="2" t="s">
        <v>4202</v>
      </c>
      <c r="AC377" s="2" t="s">
        <v>1820</v>
      </c>
      <c r="AD377" s="2" t="s">
        <v>68</v>
      </c>
      <c r="AE377" s="2" t="s">
        <v>4203</v>
      </c>
      <c r="AF377" s="2" t="s">
        <v>70</v>
      </c>
      <c r="AG377" s="2" t="s">
        <v>92</v>
      </c>
      <c r="AH377" s="2" t="s">
        <v>4204</v>
      </c>
      <c r="AI377" s="2" t="s">
        <v>4205</v>
      </c>
      <c r="AJ377" s="2" t="s">
        <v>95</v>
      </c>
      <c r="AK377" s="2" t="s">
        <v>4206</v>
      </c>
      <c r="AL377" s="2" t="s">
        <v>54</v>
      </c>
      <c r="AM377" s="2" t="s">
        <v>54</v>
      </c>
      <c r="AN377" s="2" t="s">
        <v>54</v>
      </c>
      <c r="AO377" s="2" t="s">
        <v>54</v>
      </c>
      <c r="AP377" s="2" t="s">
        <v>54</v>
      </c>
      <c r="AQ377" s="2" t="s">
        <v>54</v>
      </c>
      <c r="AR377" s="2" t="s">
        <v>54</v>
      </c>
      <c r="AS377" s="2" t="s">
        <v>52</v>
      </c>
      <c r="AT377" s="2" t="s">
        <v>53</v>
      </c>
      <c r="AU377" s="2" t="s">
        <v>52</v>
      </c>
    </row>
    <row r="378" spans="1:47" ht="22.5" hidden="1" customHeight="1" x14ac:dyDescent="0.25">
      <c r="A378" s="18" t="s">
        <v>4207</v>
      </c>
      <c r="B378" s="2" t="s">
        <v>4208</v>
      </c>
      <c r="C378" s="2" t="s">
        <v>909</v>
      </c>
      <c r="D378" s="2" t="s">
        <v>2401</v>
      </c>
      <c r="E378" s="2" t="s">
        <v>52</v>
      </c>
      <c r="F378" s="19">
        <v>0</v>
      </c>
      <c r="G378" s="19">
        <v>58.4</v>
      </c>
      <c r="H378" s="19">
        <v>30.2</v>
      </c>
      <c r="I378" s="19">
        <v>-15.43</v>
      </c>
      <c r="J378" s="19">
        <v>-30.2</v>
      </c>
      <c r="K378" s="19">
        <v>-42.97</v>
      </c>
      <c r="L378" s="19">
        <v>0</v>
      </c>
      <c r="M378" s="2" t="s">
        <v>54</v>
      </c>
      <c r="N378" s="2" t="s">
        <v>300</v>
      </c>
      <c r="O378" s="2" t="s">
        <v>2609</v>
      </c>
      <c r="P378" s="2" t="s">
        <v>57</v>
      </c>
      <c r="Q378" s="2" t="s">
        <v>2610</v>
      </c>
      <c r="R378" s="2" t="s">
        <v>54</v>
      </c>
      <c r="S378" s="19">
        <v>58.4</v>
      </c>
      <c r="T378" s="19" t="s">
        <v>82</v>
      </c>
      <c r="U378" s="2" t="s">
        <v>60</v>
      </c>
      <c r="V378" s="2" t="s">
        <v>4209</v>
      </c>
      <c r="W378" s="2" t="s">
        <v>4210</v>
      </c>
      <c r="X378" s="2" t="s">
        <v>4211</v>
      </c>
      <c r="Y378" s="2" t="s">
        <v>54</v>
      </c>
      <c r="Z378" s="2" t="s">
        <v>4209</v>
      </c>
      <c r="AA378" s="2" t="s">
        <v>4212</v>
      </c>
      <c r="AB378" s="2" t="s">
        <v>857</v>
      </c>
      <c r="AC378" s="2" t="s">
        <v>68</v>
      </c>
      <c r="AD378" s="2" t="s">
        <v>68</v>
      </c>
      <c r="AE378" s="2" t="s">
        <v>858</v>
      </c>
      <c r="AF378" s="2" t="s">
        <v>70</v>
      </c>
      <c r="AG378" s="2" t="s">
        <v>109</v>
      </c>
      <c r="AH378" s="2" t="s">
        <v>4213</v>
      </c>
      <c r="AI378" s="2" t="s">
        <v>54</v>
      </c>
      <c r="AJ378" s="2" t="s">
        <v>95</v>
      </c>
      <c r="AK378" s="2" t="s">
        <v>4214</v>
      </c>
      <c r="AL378" s="2" t="s">
        <v>1562</v>
      </c>
      <c r="AM378" s="2" t="s">
        <v>54</v>
      </c>
      <c r="AN378" s="2" t="s">
        <v>54</v>
      </c>
      <c r="AO378" s="2" t="s">
        <v>54</v>
      </c>
      <c r="AP378" s="2" t="s">
        <v>54</v>
      </c>
      <c r="AQ378" s="2" t="s">
        <v>54</v>
      </c>
      <c r="AR378" s="2" t="s">
        <v>54</v>
      </c>
      <c r="AS378" s="2" t="s">
        <v>52</v>
      </c>
      <c r="AT378" s="2">
        <v>1</v>
      </c>
      <c r="AU378" s="2" t="s">
        <v>52</v>
      </c>
    </row>
    <row r="379" spans="1:47" ht="22.5" hidden="1" customHeight="1" x14ac:dyDescent="0.25">
      <c r="A379" s="18" t="s">
        <v>4215</v>
      </c>
      <c r="B379" s="2" t="s">
        <v>4216</v>
      </c>
      <c r="C379" s="2" t="s">
        <v>50</v>
      </c>
      <c r="D379" s="2" t="s">
        <v>3196</v>
      </c>
      <c r="E379" s="2" t="s">
        <v>52</v>
      </c>
      <c r="F379" s="19">
        <v>1</v>
      </c>
      <c r="G379" s="19">
        <v>58.5</v>
      </c>
      <c r="H379" s="19">
        <v>13.7</v>
      </c>
      <c r="I379" s="19">
        <v>-15.44</v>
      </c>
      <c r="J379" s="19">
        <v>-13.7</v>
      </c>
      <c r="K379" s="19" t="s">
        <v>53</v>
      </c>
      <c r="L379" s="19">
        <v>43.06</v>
      </c>
      <c r="M379" s="2" t="s">
        <v>54</v>
      </c>
      <c r="N379" s="2" t="s">
        <v>115</v>
      </c>
      <c r="O379" s="2" t="s">
        <v>116</v>
      </c>
      <c r="P379" s="2" t="s">
        <v>57</v>
      </c>
      <c r="Q379" s="2" t="s">
        <v>117</v>
      </c>
      <c r="R379" s="2" t="s">
        <v>54</v>
      </c>
      <c r="S379" s="19">
        <v>58.5</v>
      </c>
      <c r="T379" s="19" t="s">
        <v>82</v>
      </c>
      <c r="U379" s="2" t="s">
        <v>60</v>
      </c>
      <c r="V379" s="2" t="s">
        <v>54</v>
      </c>
      <c r="W379" s="2" t="s">
        <v>54</v>
      </c>
      <c r="X379" s="2" t="s">
        <v>54</v>
      </c>
      <c r="Y379" s="2" t="s">
        <v>54</v>
      </c>
      <c r="Z379" s="2" t="s">
        <v>4217</v>
      </c>
      <c r="AA379" s="2" t="s">
        <v>4218</v>
      </c>
      <c r="AB379" s="2" t="s">
        <v>4219</v>
      </c>
      <c r="AC379" s="2" t="s">
        <v>2056</v>
      </c>
      <c r="AD379" s="2" t="s">
        <v>187</v>
      </c>
      <c r="AE379" s="2" t="s">
        <v>2057</v>
      </c>
      <c r="AF379" s="2" t="s">
        <v>70</v>
      </c>
      <c r="AG379" s="2" t="s">
        <v>109</v>
      </c>
      <c r="AH379" s="2" t="s">
        <v>4220</v>
      </c>
      <c r="AI379" s="2" t="s">
        <v>4221</v>
      </c>
      <c r="AJ379" s="2" t="s">
        <v>95</v>
      </c>
      <c r="AK379" s="2" t="s">
        <v>4222</v>
      </c>
      <c r="AL379" s="2" t="s">
        <v>54</v>
      </c>
      <c r="AM379" s="2" t="s">
        <v>54</v>
      </c>
      <c r="AN379" s="2" t="s">
        <v>54</v>
      </c>
      <c r="AO379" s="2" t="s">
        <v>54</v>
      </c>
      <c r="AP379" s="2" t="s">
        <v>54</v>
      </c>
      <c r="AQ379" s="2" t="s">
        <v>54</v>
      </c>
      <c r="AR379" s="2" t="s">
        <v>54</v>
      </c>
      <c r="AS379" s="2" t="s">
        <v>52</v>
      </c>
      <c r="AT379" s="2" t="s">
        <v>53</v>
      </c>
      <c r="AU379" s="2" t="s">
        <v>52</v>
      </c>
    </row>
    <row r="380" spans="1:47" ht="22.5" hidden="1" customHeight="1" x14ac:dyDescent="0.25">
      <c r="A380" s="18" t="s">
        <v>4223</v>
      </c>
      <c r="B380" s="2" t="s">
        <v>4224</v>
      </c>
      <c r="C380" s="2" t="s">
        <v>50</v>
      </c>
      <c r="D380" s="2" t="s">
        <v>3196</v>
      </c>
      <c r="E380" s="2" t="s">
        <v>52</v>
      </c>
      <c r="F380" s="19">
        <v>1</v>
      </c>
      <c r="G380" s="19">
        <v>85.99</v>
      </c>
      <c r="H380" s="19">
        <v>1.59</v>
      </c>
      <c r="I380" s="19">
        <v>-10.32</v>
      </c>
      <c r="J380" s="19" t="s">
        <v>53</v>
      </c>
      <c r="K380" s="19" t="s">
        <v>53</v>
      </c>
      <c r="L380" s="19">
        <v>77.260000000000005</v>
      </c>
      <c r="M380" s="2" t="s">
        <v>54</v>
      </c>
      <c r="N380" s="2" t="s">
        <v>4225</v>
      </c>
      <c r="O380" s="2" t="s">
        <v>4226</v>
      </c>
      <c r="P380" s="2" t="s">
        <v>57</v>
      </c>
      <c r="Q380" s="2" t="s">
        <v>4227</v>
      </c>
      <c r="R380" s="2" t="s">
        <v>54</v>
      </c>
      <c r="S380" s="19">
        <v>85.99</v>
      </c>
      <c r="T380" s="19" t="s">
        <v>59</v>
      </c>
      <c r="U380" s="2" t="s">
        <v>60</v>
      </c>
      <c r="V380" s="2" t="s">
        <v>4228</v>
      </c>
      <c r="W380" s="2" t="s">
        <v>4229</v>
      </c>
      <c r="X380" s="2" t="s">
        <v>4230</v>
      </c>
      <c r="Y380" s="2" t="s">
        <v>54</v>
      </c>
      <c r="Z380" s="2" t="s">
        <v>4228</v>
      </c>
      <c r="AA380" s="2" t="s">
        <v>4231</v>
      </c>
      <c r="AB380" s="2" t="s">
        <v>4232</v>
      </c>
      <c r="AC380" s="2" t="s">
        <v>68</v>
      </c>
      <c r="AD380" s="2" t="s">
        <v>68</v>
      </c>
      <c r="AE380" s="2" t="s">
        <v>4233</v>
      </c>
      <c r="AF380" s="2" t="s">
        <v>70</v>
      </c>
      <c r="AG380" s="2" t="s">
        <v>71</v>
      </c>
      <c r="AH380" s="2" t="s">
        <v>4234</v>
      </c>
      <c r="AI380" s="2" t="s">
        <v>4235</v>
      </c>
      <c r="AJ380" s="2" t="s">
        <v>679</v>
      </c>
      <c r="AK380" s="2" t="s">
        <v>4236</v>
      </c>
      <c r="AL380" s="2" t="s">
        <v>54</v>
      </c>
      <c r="AM380" s="2" t="s">
        <v>54</v>
      </c>
      <c r="AN380" s="2" t="s">
        <v>54</v>
      </c>
      <c r="AO380" s="2" t="s">
        <v>54</v>
      </c>
      <c r="AP380" s="2" t="s">
        <v>54</v>
      </c>
      <c r="AQ380" s="2" t="s">
        <v>54</v>
      </c>
      <c r="AR380" s="2" t="s">
        <v>54</v>
      </c>
      <c r="AS380" s="2" t="s">
        <v>52</v>
      </c>
      <c r="AT380" s="2" t="s">
        <v>53</v>
      </c>
      <c r="AU380" s="2" t="s">
        <v>52</v>
      </c>
    </row>
    <row r="381" spans="1:47" ht="22.5" hidden="1" customHeight="1" x14ac:dyDescent="0.25">
      <c r="A381" s="18" t="s">
        <v>4237</v>
      </c>
      <c r="B381" s="2" t="s">
        <v>4238</v>
      </c>
      <c r="C381" s="2" t="s">
        <v>50</v>
      </c>
      <c r="D381" s="2" t="s">
        <v>3196</v>
      </c>
      <c r="E381" s="2" t="s">
        <v>52</v>
      </c>
      <c r="F381" s="19">
        <v>1</v>
      </c>
      <c r="G381" s="19">
        <v>58.4</v>
      </c>
      <c r="H381" s="19">
        <v>7.43</v>
      </c>
      <c r="I381" s="19">
        <v>-15.43</v>
      </c>
      <c r="J381" s="19">
        <v>-7.43</v>
      </c>
      <c r="K381" s="19" t="s">
        <v>53</v>
      </c>
      <c r="L381" s="19">
        <v>42.97</v>
      </c>
      <c r="M381" s="2" t="s">
        <v>54</v>
      </c>
      <c r="N381" s="2" t="s">
        <v>300</v>
      </c>
      <c r="O381" s="2" t="s">
        <v>2964</v>
      </c>
      <c r="P381" s="2" t="s">
        <v>57</v>
      </c>
      <c r="Q381" s="2" t="s">
        <v>2965</v>
      </c>
      <c r="R381" s="2" t="s">
        <v>54</v>
      </c>
      <c r="S381" s="19">
        <v>58.4</v>
      </c>
      <c r="T381" s="19" t="s">
        <v>82</v>
      </c>
      <c r="U381" s="2" t="s">
        <v>60</v>
      </c>
      <c r="V381" s="2" t="s">
        <v>54</v>
      </c>
      <c r="W381" s="2" t="s">
        <v>54</v>
      </c>
      <c r="X381" s="2" t="s">
        <v>54</v>
      </c>
      <c r="Y381" s="2" t="s">
        <v>54</v>
      </c>
      <c r="Z381" s="2" t="s">
        <v>4239</v>
      </c>
      <c r="AA381" s="2" t="s">
        <v>4240</v>
      </c>
      <c r="AB381" s="2" t="s">
        <v>4241</v>
      </c>
      <c r="AC381" s="2" t="s">
        <v>1390</v>
      </c>
      <c r="AD381" s="2" t="s">
        <v>122</v>
      </c>
      <c r="AE381" s="2" t="s">
        <v>4242</v>
      </c>
      <c r="AF381" s="2" t="s">
        <v>70</v>
      </c>
      <c r="AG381" s="2" t="s">
        <v>109</v>
      </c>
      <c r="AH381" s="2" t="s">
        <v>4243</v>
      </c>
      <c r="AI381" s="2" t="s">
        <v>4244</v>
      </c>
      <c r="AJ381" s="2" t="s">
        <v>95</v>
      </c>
      <c r="AK381" s="2" t="s">
        <v>4245</v>
      </c>
      <c r="AL381" s="2" t="s">
        <v>54</v>
      </c>
      <c r="AM381" s="2" t="s">
        <v>54</v>
      </c>
      <c r="AN381" s="2" t="s">
        <v>54</v>
      </c>
      <c r="AO381" s="2" t="s">
        <v>54</v>
      </c>
      <c r="AP381" s="2" t="s">
        <v>54</v>
      </c>
      <c r="AQ381" s="2" t="s">
        <v>54</v>
      </c>
      <c r="AR381" s="2" t="s">
        <v>54</v>
      </c>
      <c r="AS381" s="2" t="s">
        <v>52</v>
      </c>
      <c r="AT381" s="2" t="s">
        <v>53</v>
      </c>
      <c r="AU381" s="2" t="s">
        <v>52</v>
      </c>
    </row>
    <row r="382" spans="1:47" ht="22.5" hidden="1" customHeight="1" x14ac:dyDescent="0.25">
      <c r="A382" s="18" t="s">
        <v>4246</v>
      </c>
      <c r="B382" s="2" t="s">
        <v>4247</v>
      </c>
      <c r="C382" s="2" t="s">
        <v>50</v>
      </c>
      <c r="D382" s="2" t="s">
        <v>3196</v>
      </c>
      <c r="E382" s="2" t="s">
        <v>52</v>
      </c>
      <c r="F382" s="19">
        <v>1</v>
      </c>
      <c r="G382" s="19">
        <v>54.87</v>
      </c>
      <c r="H382" s="19">
        <v>25.92</v>
      </c>
      <c r="I382" s="19">
        <v>-12.08</v>
      </c>
      <c r="J382" s="19">
        <v>-25.92</v>
      </c>
      <c r="K382" s="19" t="s">
        <v>53</v>
      </c>
      <c r="L382" s="19">
        <v>42.79</v>
      </c>
      <c r="M382" s="2" t="s">
        <v>99</v>
      </c>
      <c r="N382" s="2" t="s">
        <v>115</v>
      </c>
      <c r="O382" s="2" t="s">
        <v>516</v>
      </c>
      <c r="P382" s="2" t="s">
        <v>57</v>
      </c>
      <c r="Q382" s="2" t="s">
        <v>117</v>
      </c>
      <c r="R382" s="2" t="s">
        <v>54</v>
      </c>
      <c r="S382" s="19">
        <v>54.87</v>
      </c>
      <c r="T382" s="19" t="s">
        <v>59</v>
      </c>
      <c r="U382" s="2" t="s">
        <v>60</v>
      </c>
      <c r="V382" s="2" t="s">
        <v>54</v>
      </c>
      <c r="W382" s="2" t="s">
        <v>54</v>
      </c>
      <c r="X382" s="2" t="s">
        <v>54</v>
      </c>
      <c r="Y382" s="2" t="s">
        <v>54</v>
      </c>
      <c r="Z382" s="2" t="s">
        <v>4248</v>
      </c>
      <c r="AA382" s="2" t="s">
        <v>4249</v>
      </c>
      <c r="AB382" s="2" t="s">
        <v>4250</v>
      </c>
      <c r="AC382" s="2" t="s">
        <v>4251</v>
      </c>
      <c r="AD382" s="2" t="s">
        <v>509</v>
      </c>
      <c r="AE382" s="2" t="s">
        <v>4252</v>
      </c>
      <c r="AF382" s="2" t="s">
        <v>70</v>
      </c>
      <c r="AG382" s="2" t="s">
        <v>109</v>
      </c>
      <c r="AH382" s="2" t="s">
        <v>4253</v>
      </c>
      <c r="AI382" s="2" t="s">
        <v>4254</v>
      </c>
      <c r="AJ382" s="2" t="s">
        <v>95</v>
      </c>
      <c r="AK382" s="2" t="s">
        <v>4255</v>
      </c>
      <c r="AL382" s="2" t="s">
        <v>54</v>
      </c>
      <c r="AM382" s="2" t="s">
        <v>54</v>
      </c>
      <c r="AN382" s="2" t="s">
        <v>54</v>
      </c>
      <c r="AO382" s="2" t="s">
        <v>54</v>
      </c>
      <c r="AP382" s="2" t="s">
        <v>54</v>
      </c>
      <c r="AQ382" s="2" t="s">
        <v>54</v>
      </c>
      <c r="AR382" s="2" t="s">
        <v>54</v>
      </c>
      <c r="AS382" s="2" t="s">
        <v>52</v>
      </c>
      <c r="AT382" s="2" t="s">
        <v>53</v>
      </c>
      <c r="AU382" s="2" t="s">
        <v>52</v>
      </c>
    </row>
    <row r="383" spans="1:47" ht="22.5" hidden="1" customHeight="1" x14ac:dyDescent="0.25">
      <c r="A383" s="18" t="s">
        <v>4256</v>
      </c>
      <c r="B383" s="2" t="s">
        <v>4257</v>
      </c>
      <c r="C383" s="2" t="s">
        <v>50</v>
      </c>
      <c r="D383" s="2" t="s">
        <v>51</v>
      </c>
      <c r="E383" s="2" t="s">
        <v>52</v>
      </c>
      <c r="F383" s="19">
        <v>1</v>
      </c>
      <c r="G383" s="19">
        <v>129.9</v>
      </c>
      <c r="H383" s="19">
        <v>25.86</v>
      </c>
      <c r="I383" s="19">
        <v>-22.08</v>
      </c>
      <c r="J383" s="19">
        <v>-47.31</v>
      </c>
      <c r="K383" s="19" t="s">
        <v>53</v>
      </c>
      <c r="L383" s="19">
        <v>86.37</v>
      </c>
      <c r="M383" s="2" t="s">
        <v>99</v>
      </c>
      <c r="N383" s="2" t="s">
        <v>4258</v>
      </c>
      <c r="O383" s="2" t="s">
        <v>4259</v>
      </c>
      <c r="P383" s="2" t="s">
        <v>57</v>
      </c>
      <c r="Q383" s="2" t="s">
        <v>4260</v>
      </c>
      <c r="R383" s="2" t="s">
        <v>54</v>
      </c>
      <c r="S383" s="19">
        <v>129.9</v>
      </c>
      <c r="T383" s="19" t="s">
        <v>82</v>
      </c>
      <c r="U383" s="2" t="s">
        <v>83</v>
      </c>
      <c r="V383" s="2" t="s">
        <v>4261</v>
      </c>
      <c r="W383" s="2" t="s">
        <v>4262</v>
      </c>
      <c r="X383" s="2" t="s">
        <v>4263</v>
      </c>
      <c r="Y383" s="2" t="s">
        <v>54</v>
      </c>
      <c r="Z383" s="2" t="s">
        <v>4261</v>
      </c>
      <c r="AA383" s="2" t="s">
        <v>4264</v>
      </c>
      <c r="AB383" s="2" t="s">
        <v>4265</v>
      </c>
      <c r="AC383" s="2" t="s">
        <v>458</v>
      </c>
      <c r="AD383" s="2" t="s">
        <v>107</v>
      </c>
      <c r="AE383" s="2" t="s">
        <v>4266</v>
      </c>
      <c r="AF383" s="2" t="s">
        <v>70</v>
      </c>
      <c r="AG383" s="2" t="s">
        <v>92</v>
      </c>
      <c r="AH383" s="2" t="s">
        <v>3924</v>
      </c>
      <c r="AI383" s="2" t="s">
        <v>1543</v>
      </c>
      <c r="AJ383" s="2" t="s">
        <v>95</v>
      </c>
      <c r="AK383" s="2" t="s">
        <v>4267</v>
      </c>
      <c r="AL383" s="2" t="s">
        <v>54</v>
      </c>
      <c r="AM383" s="2" t="s">
        <v>54</v>
      </c>
      <c r="AN383" s="2" t="s">
        <v>54</v>
      </c>
      <c r="AO383" s="2" t="s">
        <v>54</v>
      </c>
      <c r="AP383" s="2" t="s">
        <v>54</v>
      </c>
      <c r="AQ383" s="2" t="s">
        <v>54</v>
      </c>
      <c r="AR383" s="2" t="s">
        <v>54</v>
      </c>
      <c r="AS383" s="2" t="s">
        <v>52</v>
      </c>
      <c r="AT383" s="2" t="s">
        <v>53</v>
      </c>
      <c r="AU383" s="2" t="s">
        <v>52</v>
      </c>
    </row>
    <row r="384" spans="1:47" ht="22.5" hidden="1" customHeight="1" x14ac:dyDescent="0.25">
      <c r="A384" s="18" t="s">
        <v>4268</v>
      </c>
      <c r="B384" s="2" t="s">
        <v>4269</v>
      </c>
      <c r="C384" s="2" t="s">
        <v>50</v>
      </c>
      <c r="D384" s="2" t="s">
        <v>3196</v>
      </c>
      <c r="E384" s="2" t="s">
        <v>52</v>
      </c>
      <c r="F384" s="19">
        <v>1</v>
      </c>
      <c r="G384" s="19">
        <v>51.15</v>
      </c>
      <c r="H384" s="19">
        <v>24.66</v>
      </c>
      <c r="I384" s="19">
        <v>-14.2</v>
      </c>
      <c r="J384" s="19">
        <v>-24.66</v>
      </c>
      <c r="K384" s="19" t="s">
        <v>53</v>
      </c>
      <c r="L384" s="19">
        <v>36.950000000000003</v>
      </c>
      <c r="M384" s="2" t="s">
        <v>54</v>
      </c>
      <c r="N384" s="2" t="s">
        <v>2485</v>
      </c>
      <c r="O384" s="2" t="s">
        <v>4270</v>
      </c>
      <c r="P384" s="2" t="s">
        <v>57</v>
      </c>
      <c r="Q384" s="2" t="s">
        <v>4271</v>
      </c>
      <c r="R384" s="2" t="s">
        <v>54</v>
      </c>
      <c r="S384" s="19">
        <v>51.15</v>
      </c>
      <c r="T384" s="19" t="s">
        <v>82</v>
      </c>
      <c r="U384" s="2" t="s">
        <v>60</v>
      </c>
      <c r="V384" s="2" t="s">
        <v>54</v>
      </c>
      <c r="W384" s="2" t="s">
        <v>54</v>
      </c>
      <c r="X384" s="2" t="s">
        <v>54</v>
      </c>
      <c r="Y384" s="2" t="s">
        <v>54</v>
      </c>
      <c r="Z384" s="2" t="s">
        <v>4272</v>
      </c>
      <c r="AA384" s="2" t="s">
        <v>4273</v>
      </c>
      <c r="AB384" s="2" t="s">
        <v>4274</v>
      </c>
      <c r="AC384" s="2" t="s">
        <v>4275</v>
      </c>
      <c r="AD384" s="2" t="s">
        <v>509</v>
      </c>
      <c r="AE384" s="2" t="s">
        <v>4276</v>
      </c>
      <c r="AF384" s="2" t="s">
        <v>70</v>
      </c>
      <c r="AG384" s="2" t="s">
        <v>109</v>
      </c>
      <c r="AH384" s="2" t="s">
        <v>4253</v>
      </c>
      <c r="AI384" s="2" t="s">
        <v>4277</v>
      </c>
      <c r="AJ384" s="2" t="s">
        <v>95</v>
      </c>
      <c r="AK384" s="2" t="s">
        <v>4278</v>
      </c>
      <c r="AL384" s="2" t="s">
        <v>54</v>
      </c>
      <c r="AM384" s="2" t="s">
        <v>54</v>
      </c>
      <c r="AN384" s="2" t="s">
        <v>54</v>
      </c>
      <c r="AO384" s="2" t="s">
        <v>54</v>
      </c>
      <c r="AP384" s="2" t="s">
        <v>54</v>
      </c>
      <c r="AQ384" s="2" t="s">
        <v>54</v>
      </c>
      <c r="AR384" s="2" t="s">
        <v>54</v>
      </c>
      <c r="AS384" s="2" t="s">
        <v>52</v>
      </c>
      <c r="AT384" s="2" t="s">
        <v>53</v>
      </c>
      <c r="AU384" s="2" t="s">
        <v>52</v>
      </c>
    </row>
    <row r="385" spans="1:47" ht="22.5" hidden="1" customHeight="1" x14ac:dyDescent="0.25">
      <c r="A385" s="18" t="s">
        <v>4279</v>
      </c>
      <c r="B385" s="2" t="s">
        <v>4280</v>
      </c>
      <c r="C385" s="2" t="s">
        <v>50</v>
      </c>
      <c r="D385" s="2" t="s">
        <v>3196</v>
      </c>
      <c r="E385" s="2" t="s">
        <v>52</v>
      </c>
      <c r="F385" s="19">
        <v>1</v>
      </c>
      <c r="G385" s="19">
        <v>80.900000000000006</v>
      </c>
      <c r="H385" s="19" t="s">
        <v>53</v>
      </c>
      <c r="I385" s="19">
        <v>-13.75</v>
      </c>
      <c r="J385" s="19">
        <v>-20.45</v>
      </c>
      <c r="K385" s="19" t="s">
        <v>53</v>
      </c>
      <c r="L385" s="19">
        <v>46.7</v>
      </c>
      <c r="M385" s="2" t="s">
        <v>54</v>
      </c>
      <c r="N385" s="2" t="s">
        <v>115</v>
      </c>
      <c r="O385" s="2" t="s">
        <v>244</v>
      </c>
      <c r="P385" s="2" t="s">
        <v>57</v>
      </c>
      <c r="Q385" s="2" t="s">
        <v>245</v>
      </c>
      <c r="R385" s="2" t="s">
        <v>54</v>
      </c>
      <c r="S385" s="19">
        <v>80.900000000000006</v>
      </c>
      <c r="T385" s="19" t="s">
        <v>82</v>
      </c>
      <c r="U385" s="2" t="s">
        <v>60</v>
      </c>
      <c r="V385" s="2" t="s">
        <v>54</v>
      </c>
      <c r="W385" s="2" t="s">
        <v>54</v>
      </c>
      <c r="X385" s="2" t="s">
        <v>54</v>
      </c>
      <c r="Y385" s="2" t="s">
        <v>54</v>
      </c>
      <c r="Z385" s="2" t="s">
        <v>4281</v>
      </c>
      <c r="AA385" s="2" t="s">
        <v>4282</v>
      </c>
      <c r="AB385" s="2" t="s">
        <v>4283</v>
      </c>
      <c r="AC385" s="2" t="s">
        <v>4284</v>
      </c>
      <c r="AD385" s="2" t="s">
        <v>68</v>
      </c>
      <c r="AE385" s="2" t="s">
        <v>4285</v>
      </c>
      <c r="AF385" s="2" t="s">
        <v>70</v>
      </c>
      <c r="AG385" s="2" t="s">
        <v>109</v>
      </c>
      <c r="AH385" s="2" t="s">
        <v>4286</v>
      </c>
      <c r="AI385" s="2" t="s">
        <v>4287</v>
      </c>
      <c r="AJ385" s="2" t="s">
        <v>95</v>
      </c>
      <c r="AK385" s="2" t="s">
        <v>4288</v>
      </c>
      <c r="AL385" s="2" t="s">
        <v>54</v>
      </c>
      <c r="AM385" s="2" t="s">
        <v>54</v>
      </c>
      <c r="AN385" s="2" t="s">
        <v>54</v>
      </c>
      <c r="AO385" s="2" t="s">
        <v>54</v>
      </c>
      <c r="AP385" s="2" t="s">
        <v>54</v>
      </c>
      <c r="AQ385" s="2" t="s">
        <v>54</v>
      </c>
      <c r="AR385" s="2" t="s">
        <v>54</v>
      </c>
      <c r="AS385" s="2" t="s">
        <v>52</v>
      </c>
      <c r="AT385" s="2" t="s">
        <v>53</v>
      </c>
      <c r="AU385" s="2" t="s">
        <v>52</v>
      </c>
    </row>
    <row r="386" spans="1:47" ht="22.5" hidden="1" customHeight="1" x14ac:dyDescent="0.25">
      <c r="A386" s="18" t="s">
        <v>4289</v>
      </c>
      <c r="B386" s="2" t="s">
        <v>4290</v>
      </c>
      <c r="C386" s="2" t="s">
        <v>50</v>
      </c>
      <c r="D386" s="2" t="s">
        <v>1409</v>
      </c>
      <c r="E386" s="2" t="s">
        <v>99</v>
      </c>
      <c r="F386" s="19">
        <v>1</v>
      </c>
      <c r="G386" s="19">
        <v>52.2</v>
      </c>
      <c r="H386" s="19">
        <v>3.33</v>
      </c>
      <c r="I386" s="19">
        <v>-12.63</v>
      </c>
      <c r="J386" s="19">
        <v>-3.33</v>
      </c>
      <c r="K386" s="19" t="s">
        <v>53</v>
      </c>
      <c r="L386" s="19">
        <v>39.57</v>
      </c>
      <c r="M386" s="2" t="s">
        <v>99</v>
      </c>
      <c r="N386" s="2" t="s">
        <v>4135</v>
      </c>
      <c r="O386" s="2" t="s">
        <v>4136</v>
      </c>
      <c r="P386" s="2" t="s">
        <v>57</v>
      </c>
      <c r="Q386" s="2" t="s">
        <v>4137</v>
      </c>
      <c r="R386" s="2" t="s">
        <v>54</v>
      </c>
      <c r="S386" s="19">
        <v>52.2</v>
      </c>
      <c r="T386" s="19" t="s">
        <v>82</v>
      </c>
      <c r="U386" s="2" t="s">
        <v>60</v>
      </c>
      <c r="V386" s="2" t="s">
        <v>54</v>
      </c>
      <c r="W386" s="2" t="s">
        <v>54</v>
      </c>
      <c r="X386" s="2" t="s">
        <v>54</v>
      </c>
      <c r="Y386" s="2" t="s">
        <v>54</v>
      </c>
      <c r="Z386" s="2" t="s">
        <v>4291</v>
      </c>
      <c r="AA386" s="2" t="s">
        <v>4292</v>
      </c>
      <c r="AB386" s="2" t="s">
        <v>4293</v>
      </c>
      <c r="AC386" s="2" t="s">
        <v>4294</v>
      </c>
      <c r="AD386" s="2" t="s">
        <v>568</v>
      </c>
      <c r="AE386" s="2" t="s">
        <v>4295</v>
      </c>
      <c r="AF386" s="2" t="s">
        <v>70</v>
      </c>
      <c r="AG386" s="2" t="s">
        <v>109</v>
      </c>
      <c r="AH386" s="2" t="s">
        <v>4296</v>
      </c>
      <c r="AI386" s="2" t="s">
        <v>4297</v>
      </c>
      <c r="AJ386" s="2" t="s">
        <v>95</v>
      </c>
      <c r="AK386" s="2" t="s">
        <v>4298</v>
      </c>
      <c r="AL386" s="2" t="s">
        <v>54</v>
      </c>
      <c r="AM386" s="2" t="s">
        <v>54</v>
      </c>
      <c r="AN386" s="2" t="s">
        <v>54</v>
      </c>
      <c r="AO386" s="2" t="s">
        <v>54</v>
      </c>
      <c r="AP386" s="2" t="s">
        <v>54</v>
      </c>
      <c r="AQ386" s="2" t="s">
        <v>54</v>
      </c>
      <c r="AR386" s="2" t="s">
        <v>54</v>
      </c>
      <c r="AS386" s="2" t="s">
        <v>52</v>
      </c>
      <c r="AT386" s="2" t="s">
        <v>53</v>
      </c>
      <c r="AU386" s="2" t="s">
        <v>52</v>
      </c>
    </row>
    <row r="387" spans="1:47" ht="22.5" hidden="1" customHeight="1" x14ac:dyDescent="0.25">
      <c r="A387" s="18" t="s">
        <v>4299</v>
      </c>
      <c r="B387" s="2" t="s">
        <v>4300</v>
      </c>
      <c r="C387" s="2" t="s">
        <v>50</v>
      </c>
      <c r="D387" s="2" t="s">
        <v>1409</v>
      </c>
      <c r="E387" s="2" t="s">
        <v>52</v>
      </c>
      <c r="F387" s="19">
        <v>1</v>
      </c>
      <c r="G387" s="19">
        <v>39.64</v>
      </c>
      <c r="H387" s="19">
        <v>13.2</v>
      </c>
      <c r="I387" s="19">
        <v>-10.91</v>
      </c>
      <c r="J387" s="19">
        <v>-13.2</v>
      </c>
      <c r="K387" s="19" t="s">
        <v>53</v>
      </c>
      <c r="L387" s="19">
        <v>28.73</v>
      </c>
      <c r="M387" s="2" t="s">
        <v>54</v>
      </c>
      <c r="N387" s="2" t="s">
        <v>1317</v>
      </c>
      <c r="O387" s="2" t="s">
        <v>4301</v>
      </c>
      <c r="P387" s="2" t="s">
        <v>57</v>
      </c>
      <c r="Q387" s="2" t="s">
        <v>4302</v>
      </c>
      <c r="R387" s="2" t="s">
        <v>54</v>
      </c>
      <c r="S387" s="19">
        <v>39.64</v>
      </c>
      <c r="T387" s="19" t="s">
        <v>82</v>
      </c>
      <c r="U387" s="2" t="s">
        <v>83</v>
      </c>
      <c r="V387" s="2" t="s">
        <v>4303</v>
      </c>
      <c r="W387" s="2" t="s">
        <v>4304</v>
      </c>
      <c r="X387" s="2" t="s">
        <v>4305</v>
      </c>
      <c r="Y387" s="2" t="s">
        <v>54</v>
      </c>
      <c r="Z387" s="2" t="s">
        <v>4303</v>
      </c>
      <c r="AA387" s="2" t="s">
        <v>4306</v>
      </c>
      <c r="AB387" s="2" t="s">
        <v>4307</v>
      </c>
      <c r="AC387" s="2" t="s">
        <v>729</v>
      </c>
      <c r="AD387" s="2" t="s">
        <v>68</v>
      </c>
      <c r="AE387" s="2" t="s">
        <v>4308</v>
      </c>
      <c r="AF387" s="2" t="s">
        <v>70</v>
      </c>
      <c r="AG387" s="2" t="s">
        <v>92</v>
      </c>
      <c r="AH387" s="2" t="s">
        <v>3031</v>
      </c>
      <c r="AI387" s="2" t="s">
        <v>4309</v>
      </c>
      <c r="AJ387" s="2" t="s">
        <v>95</v>
      </c>
      <c r="AK387" s="2" t="s">
        <v>4310</v>
      </c>
      <c r="AL387" s="2" t="s">
        <v>54</v>
      </c>
      <c r="AM387" s="2" t="s">
        <v>54</v>
      </c>
      <c r="AN387" s="2" t="s">
        <v>54</v>
      </c>
      <c r="AO387" s="2" t="s">
        <v>54</v>
      </c>
      <c r="AP387" s="2" t="s">
        <v>54</v>
      </c>
      <c r="AQ387" s="2" t="s">
        <v>54</v>
      </c>
      <c r="AR387" s="2" t="s">
        <v>54</v>
      </c>
      <c r="AS387" s="2" t="s">
        <v>52</v>
      </c>
      <c r="AT387" s="2" t="s">
        <v>53</v>
      </c>
      <c r="AU387" s="2" t="s">
        <v>52</v>
      </c>
    </row>
    <row r="388" spans="1:47" ht="22.5" hidden="1" customHeight="1" x14ac:dyDescent="0.25">
      <c r="A388" s="18" t="s">
        <v>4311</v>
      </c>
      <c r="B388" s="2" t="s">
        <v>4312</v>
      </c>
      <c r="C388" s="2" t="s">
        <v>50</v>
      </c>
      <c r="D388" s="2" t="s">
        <v>4313</v>
      </c>
      <c r="E388" s="2" t="s">
        <v>52</v>
      </c>
      <c r="F388" s="19">
        <v>1</v>
      </c>
      <c r="G388" s="19">
        <v>58.5</v>
      </c>
      <c r="H388" s="19">
        <v>16.8</v>
      </c>
      <c r="I388" s="19">
        <v>-15.44</v>
      </c>
      <c r="J388" s="19">
        <v>-16.8</v>
      </c>
      <c r="K388" s="19" t="s">
        <v>53</v>
      </c>
      <c r="L388" s="19">
        <v>43.06</v>
      </c>
      <c r="M388" s="2" t="s">
        <v>99</v>
      </c>
      <c r="N388" s="2" t="s">
        <v>115</v>
      </c>
      <c r="O388" s="2" t="s">
        <v>116</v>
      </c>
      <c r="P388" s="2" t="s">
        <v>57</v>
      </c>
      <c r="Q388" s="2" t="s">
        <v>117</v>
      </c>
      <c r="R388" s="2" t="s">
        <v>54</v>
      </c>
      <c r="S388" s="19">
        <v>58.5</v>
      </c>
      <c r="T388" s="19" t="s">
        <v>82</v>
      </c>
      <c r="U388" s="2" t="s">
        <v>60</v>
      </c>
      <c r="V388" s="2" t="s">
        <v>54</v>
      </c>
      <c r="W388" s="2" t="s">
        <v>54</v>
      </c>
      <c r="X388" s="2" t="s">
        <v>54</v>
      </c>
      <c r="Y388" s="2" t="s">
        <v>54</v>
      </c>
      <c r="Z388" s="2" t="s">
        <v>4314</v>
      </c>
      <c r="AA388" s="2" t="s">
        <v>4315</v>
      </c>
      <c r="AB388" s="2" t="s">
        <v>4316</v>
      </c>
      <c r="AC388" s="2" t="s">
        <v>4317</v>
      </c>
      <c r="AD388" s="2" t="s">
        <v>68</v>
      </c>
      <c r="AE388" s="2" t="s">
        <v>4318</v>
      </c>
      <c r="AF388" s="2" t="s">
        <v>70</v>
      </c>
      <c r="AG388" s="2" t="s">
        <v>109</v>
      </c>
      <c r="AH388" s="2" t="s">
        <v>4319</v>
      </c>
      <c r="AI388" s="2" t="s">
        <v>4320</v>
      </c>
      <c r="AJ388" s="2" t="s">
        <v>95</v>
      </c>
      <c r="AK388" s="2" t="s">
        <v>4321</v>
      </c>
      <c r="AL388" s="2" t="s">
        <v>54</v>
      </c>
      <c r="AM388" s="2" t="s">
        <v>54</v>
      </c>
      <c r="AN388" s="2" t="s">
        <v>54</v>
      </c>
      <c r="AO388" s="2" t="s">
        <v>54</v>
      </c>
      <c r="AP388" s="2" t="s">
        <v>54</v>
      </c>
      <c r="AQ388" s="2" t="s">
        <v>54</v>
      </c>
      <c r="AR388" s="2" t="s">
        <v>54</v>
      </c>
      <c r="AS388" s="2" t="s">
        <v>52</v>
      </c>
      <c r="AT388" s="2" t="s">
        <v>53</v>
      </c>
      <c r="AU388" s="2" t="s">
        <v>52</v>
      </c>
    </row>
    <row r="389" spans="1:47" ht="22.5" hidden="1" customHeight="1" x14ac:dyDescent="0.25">
      <c r="A389" s="18" t="s">
        <v>4322</v>
      </c>
      <c r="B389" s="2" t="s">
        <v>4323</v>
      </c>
      <c r="C389" s="2" t="s">
        <v>50</v>
      </c>
      <c r="D389" s="2" t="s">
        <v>78</v>
      </c>
      <c r="E389" s="2" t="s">
        <v>52</v>
      </c>
      <c r="F389" s="19">
        <v>1</v>
      </c>
      <c r="G389" s="19">
        <v>61.29</v>
      </c>
      <c r="H389" s="19">
        <v>26.3</v>
      </c>
      <c r="I389" s="19">
        <v>-15.92</v>
      </c>
      <c r="J389" s="19">
        <v>-26.3</v>
      </c>
      <c r="K389" s="19" t="s">
        <v>53</v>
      </c>
      <c r="L389" s="19">
        <v>45.37</v>
      </c>
      <c r="M389" s="2" t="s">
        <v>99</v>
      </c>
      <c r="N389" s="2" t="s">
        <v>288</v>
      </c>
      <c r="O389" s="2" t="s">
        <v>4324</v>
      </c>
      <c r="P389" s="2" t="s">
        <v>57</v>
      </c>
      <c r="Q389" s="2" t="s">
        <v>4325</v>
      </c>
      <c r="R389" s="2" t="s">
        <v>54</v>
      </c>
      <c r="S389" s="19">
        <v>61.29</v>
      </c>
      <c r="T389" s="19" t="s">
        <v>82</v>
      </c>
      <c r="U389" s="2" t="s">
        <v>83</v>
      </c>
      <c r="V389" s="2" t="s">
        <v>4326</v>
      </c>
      <c r="W389" s="2" t="s">
        <v>4327</v>
      </c>
      <c r="X389" s="2" t="s">
        <v>4328</v>
      </c>
      <c r="Y389" s="2" t="s">
        <v>64</v>
      </c>
      <c r="Z389" s="2" t="s">
        <v>4326</v>
      </c>
      <c r="AA389" s="2" t="s">
        <v>4329</v>
      </c>
      <c r="AB389" s="2" t="s">
        <v>4330</v>
      </c>
      <c r="AC389" s="2" t="s">
        <v>4331</v>
      </c>
      <c r="AD389" s="2" t="s">
        <v>122</v>
      </c>
      <c r="AE389" s="2" t="s">
        <v>4332</v>
      </c>
      <c r="AF389" s="2" t="s">
        <v>70</v>
      </c>
      <c r="AG389" s="2" t="s">
        <v>92</v>
      </c>
      <c r="AH389" s="2" t="s">
        <v>4333</v>
      </c>
      <c r="AI389" s="2" t="s">
        <v>4334</v>
      </c>
      <c r="AJ389" s="2" t="s">
        <v>95</v>
      </c>
      <c r="AK389" s="2" t="s">
        <v>4335</v>
      </c>
      <c r="AL389" s="2" t="s">
        <v>54</v>
      </c>
      <c r="AM389" s="2" t="s">
        <v>54</v>
      </c>
      <c r="AN389" s="2" t="s">
        <v>54</v>
      </c>
      <c r="AO389" s="2" t="s">
        <v>54</v>
      </c>
      <c r="AP389" s="2" t="s">
        <v>54</v>
      </c>
      <c r="AQ389" s="2" t="s">
        <v>54</v>
      </c>
      <c r="AR389" s="2" t="s">
        <v>54</v>
      </c>
      <c r="AS389" s="2" t="s">
        <v>52</v>
      </c>
      <c r="AT389" s="2" t="s">
        <v>53</v>
      </c>
      <c r="AU389" s="2" t="s">
        <v>52</v>
      </c>
    </row>
    <row r="390" spans="1:47" ht="22.5" hidden="1" customHeight="1" x14ac:dyDescent="0.25">
      <c r="A390" s="18" t="s">
        <v>4336</v>
      </c>
      <c r="B390" s="2" t="s">
        <v>4337</v>
      </c>
      <c r="C390" s="2" t="s">
        <v>50</v>
      </c>
      <c r="D390" s="2" t="s">
        <v>1409</v>
      </c>
      <c r="E390" s="2" t="s">
        <v>52</v>
      </c>
      <c r="F390" s="19">
        <v>1</v>
      </c>
      <c r="G390" s="19">
        <v>68.900000000000006</v>
      </c>
      <c r="H390" s="19">
        <v>7.26</v>
      </c>
      <c r="I390" s="19">
        <v>-17.21</v>
      </c>
      <c r="J390" s="19">
        <v>-7.26</v>
      </c>
      <c r="K390" s="19" t="s">
        <v>53</v>
      </c>
      <c r="L390" s="19">
        <v>51.69</v>
      </c>
      <c r="M390" s="2" t="s">
        <v>54</v>
      </c>
      <c r="N390" s="2" t="s">
        <v>4338</v>
      </c>
      <c r="O390" s="2" t="s">
        <v>4339</v>
      </c>
      <c r="P390" s="2" t="s">
        <v>57</v>
      </c>
      <c r="Q390" s="2" t="s">
        <v>4340</v>
      </c>
      <c r="R390" s="2" t="s">
        <v>54</v>
      </c>
      <c r="S390" s="19">
        <v>68.900000000000006</v>
      </c>
      <c r="T390" s="19" t="s">
        <v>82</v>
      </c>
      <c r="U390" s="2" t="s">
        <v>83</v>
      </c>
      <c r="V390" s="2" t="s">
        <v>4341</v>
      </c>
      <c r="W390" s="2" t="s">
        <v>4342</v>
      </c>
      <c r="X390" s="2" t="s">
        <v>4343</v>
      </c>
      <c r="Y390" s="2" t="s">
        <v>54</v>
      </c>
      <c r="Z390" s="2" t="s">
        <v>4341</v>
      </c>
      <c r="AA390" s="2" t="s">
        <v>4344</v>
      </c>
      <c r="AB390" s="2" t="s">
        <v>4345</v>
      </c>
      <c r="AC390" s="2" t="s">
        <v>2269</v>
      </c>
      <c r="AD390" s="2" t="s">
        <v>68</v>
      </c>
      <c r="AE390" s="2" t="s">
        <v>4346</v>
      </c>
      <c r="AF390" s="2" t="s">
        <v>70</v>
      </c>
      <c r="AG390" s="2" t="s">
        <v>92</v>
      </c>
      <c r="AH390" s="2" t="s">
        <v>3237</v>
      </c>
      <c r="AI390" s="2" t="s">
        <v>4347</v>
      </c>
      <c r="AJ390" s="2" t="s">
        <v>95</v>
      </c>
      <c r="AK390" s="2" t="s">
        <v>4348</v>
      </c>
      <c r="AL390" s="2" t="s">
        <v>54</v>
      </c>
      <c r="AM390" s="2" t="s">
        <v>54</v>
      </c>
      <c r="AN390" s="2" t="s">
        <v>54</v>
      </c>
      <c r="AO390" s="2" t="s">
        <v>54</v>
      </c>
      <c r="AP390" s="2" t="s">
        <v>54</v>
      </c>
      <c r="AQ390" s="2" t="s">
        <v>54</v>
      </c>
      <c r="AR390" s="2" t="s">
        <v>54</v>
      </c>
      <c r="AS390" s="2" t="s">
        <v>52</v>
      </c>
      <c r="AT390" s="2" t="s">
        <v>53</v>
      </c>
      <c r="AU390" s="2" t="s">
        <v>52</v>
      </c>
    </row>
    <row r="391" spans="1:47" ht="22.5" hidden="1" customHeight="1" x14ac:dyDescent="0.25">
      <c r="A391" s="18" t="s">
        <v>4349</v>
      </c>
      <c r="B391" s="2" t="s">
        <v>4350</v>
      </c>
      <c r="C391" s="2" t="s">
        <v>50</v>
      </c>
      <c r="D391" s="2" t="s">
        <v>4313</v>
      </c>
      <c r="E391" s="2" t="s">
        <v>52</v>
      </c>
      <c r="F391" s="19">
        <v>1</v>
      </c>
      <c r="G391" s="19">
        <v>80.900000000000006</v>
      </c>
      <c r="H391" s="19" t="s">
        <v>53</v>
      </c>
      <c r="I391" s="19">
        <v>-13.75</v>
      </c>
      <c r="J391" s="19">
        <v>-20.45</v>
      </c>
      <c r="K391" s="19" t="s">
        <v>53</v>
      </c>
      <c r="L391" s="19">
        <v>46.7</v>
      </c>
      <c r="M391" s="2" t="s">
        <v>99</v>
      </c>
      <c r="N391" s="2" t="s">
        <v>115</v>
      </c>
      <c r="O391" s="2" t="s">
        <v>244</v>
      </c>
      <c r="P391" s="2" t="s">
        <v>57</v>
      </c>
      <c r="Q391" s="2" t="s">
        <v>245</v>
      </c>
      <c r="R391" s="2" t="s">
        <v>54</v>
      </c>
      <c r="S391" s="19">
        <v>80.900000000000006</v>
      </c>
      <c r="T391" s="19" t="s">
        <v>82</v>
      </c>
      <c r="U391" s="2" t="s">
        <v>60</v>
      </c>
      <c r="V391" s="2" t="s">
        <v>54</v>
      </c>
      <c r="W391" s="2" t="s">
        <v>54</v>
      </c>
      <c r="X391" s="2" t="s">
        <v>54</v>
      </c>
      <c r="Y391" s="2" t="s">
        <v>54</v>
      </c>
      <c r="Z391" s="2" t="s">
        <v>4351</v>
      </c>
      <c r="AA391" s="2" t="s">
        <v>4352</v>
      </c>
      <c r="AB391" s="2" t="s">
        <v>4353</v>
      </c>
      <c r="AC391" s="2" t="s">
        <v>4354</v>
      </c>
      <c r="AD391" s="2" t="s">
        <v>68</v>
      </c>
      <c r="AE391" s="2" t="s">
        <v>4355</v>
      </c>
      <c r="AF391" s="2" t="s">
        <v>70</v>
      </c>
      <c r="AG391" s="2" t="s">
        <v>109</v>
      </c>
      <c r="AH391" s="2" t="s">
        <v>4356</v>
      </c>
      <c r="AI391" s="2" t="s">
        <v>4357</v>
      </c>
      <c r="AJ391" s="2" t="s">
        <v>95</v>
      </c>
      <c r="AK391" s="2" t="s">
        <v>4358</v>
      </c>
      <c r="AL391" s="2" t="s">
        <v>54</v>
      </c>
      <c r="AM391" s="2" t="s">
        <v>54</v>
      </c>
      <c r="AN391" s="2" t="s">
        <v>54</v>
      </c>
      <c r="AO391" s="2" t="s">
        <v>54</v>
      </c>
      <c r="AP391" s="2" t="s">
        <v>54</v>
      </c>
      <c r="AQ391" s="2" t="s">
        <v>54</v>
      </c>
      <c r="AR391" s="2" t="s">
        <v>54</v>
      </c>
      <c r="AS391" s="2" t="s">
        <v>52</v>
      </c>
      <c r="AT391" s="2" t="s">
        <v>53</v>
      </c>
      <c r="AU391" s="2" t="s">
        <v>52</v>
      </c>
    </row>
    <row r="392" spans="1:47" ht="22.5" hidden="1" customHeight="1" x14ac:dyDescent="0.25">
      <c r="A392" s="18" t="s">
        <v>4359</v>
      </c>
      <c r="B392" s="2" t="s">
        <v>4360</v>
      </c>
      <c r="C392" s="2" t="s">
        <v>414</v>
      </c>
      <c r="D392" s="2" t="s">
        <v>415</v>
      </c>
      <c r="E392" s="2" t="s">
        <v>99</v>
      </c>
      <c r="F392" s="19">
        <v>0</v>
      </c>
      <c r="G392" s="19">
        <v>58.5</v>
      </c>
      <c r="H392" s="19" t="s">
        <v>53</v>
      </c>
      <c r="I392" s="19">
        <v>-15.44</v>
      </c>
      <c r="J392" s="19" t="s">
        <v>53</v>
      </c>
      <c r="K392" s="19" t="s">
        <v>53</v>
      </c>
      <c r="L392" s="19">
        <v>43.06</v>
      </c>
      <c r="M392" s="2" t="s">
        <v>99</v>
      </c>
      <c r="N392" s="2" t="s">
        <v>115</v>
      </c>
      <c r="O392" s="2" t="s">
        <v>116</v>
      </c>
      <c r="P392" s="2" t="s">
        <v>57</v>
      </c>
      <c r="Q392" s="2" t="s">
        <v>117</v>
      </c>
      <c r="R392" s="2" t="s">
        <v>54</v>
      </c>
      <c r="S392" s="19">
        <v>58.5</v>
      </c>
      <c r="T392" s="19" t="s">
        <v>82</v>
      </c>
      <c r="U392" s="2" t="s">
        <v>60</v>
      </c>
      <c r="V392" s="2" t="s">
        <v>54</v>
      </c>
      <c r="W392" s="2" t="s">
        <v>54</v>
      </c>
      <c r="X392" s="2" t="s">
        <v>54</v>
      </c>
      <c r="Y392" s="2" t="s">
        <v>54</v>
      </c>
      <c r="Z392" s="2" t="s">
        <v>4361</v>
      </c>
      <c r="AA392" s="2" t="s">
        <v>4362</v>
      </c>
      <c r="AB392" s="2" t="s">
        <v>4363</v>
      </c>
      <c r="AC392" s="2" t="s">
        <v>4364</v>
      </c>
      <c r="AD392" s="2" t="s">
        <v>68</v>
      </c>
      <c r="AE392" s="2" t="s">
        <v>4365</v>
      </c>
      <c r="AF392" s="2" t="s">
        <v>70</v>
      </c>
      <c r="AG392" s="2" t="s">
        <v>109</v>
      </c>
      <c r="AH392" s="2" t="s">
        <v>4366</v>
      </c>
      <c r="AI392" s="2" t="s">
        <v>4367</v>
      </c>
      <c r="AJ392" s="2" t="s">
        <v>95</v>
      </c>
      <c r="AK392" s="2" t="s">
        <v>4368</v>
      </c>
      <c r="AL392" s="2" t="s">
        <v>54</v>
      </c>
      <c r="AM392" s="2" t="s">
        <v>54</v>
      </c>
      <c r="AN392" s="2" t="s">
        <v>54</v>
      </c>
      <c r="AO392" s="2" t="s">
        <v>54</v>
      </c>
      <c r="AP392" s="2" t="s">
        <v>54</v>
      </c>
      <c r="AQ392" s="2" t="s">
        <v>54</v>
      </c>
      <c r="AR392" s="2" t="s">
        <v>54</v>
      </c>
      <c r="AS392" s="128" t="s">
        <v>99</v>
      </c>
      <c r="AT392" s="2" t="s">
        <v>53</v>
      </c>
      <c r="AU392" s="2" t="s">
        <v>52</v>
      </c>
    </row>
    <row r="393" spans="1:47" ht="22.5" hidden="1" customHeight="1" x14ac:dyDescent="0.25">
      <c r="A393" s="18" t="s">
        <v>4369</v>
      </c>
      <c r="B393" s="2" t="s">
        <v>4370</v>
      </c>
      <c r="C393" s="2" t="s">
        <v>4371</v>
      </c>
      <c r="D393" s="2" t="s">
        <v>4372</v>
      </c>
      <c r="E393" s="2" t="s">
        <v>52</v>
      </c>
      <c r="F393" s="19">
        <v>1</v>
      </c>
      <c r="G393" s="19">
        <v>89.9</v>
      </c>
      <c r="H393" s="19">
        <v>33.76</v>
      </c>
      <c r="I393" s="19">
        <v>-15.28</v>
      </c>
      <c r="J393" s="19">
        <v>-60.21</v>
      </c>
      <c r="K393" s="19" t="s">
        <v>53</v>
      </c>
      <c r="L393" s="19">
        <v>48.17</v>
      </c>
      <c r="M393" s="2" t="s">
        <v>99</v>
      </c>
      <c r="N393" s="2" t="s">
        <v>1034</v>
      </c>
      <c r="O393" s="2" t="s">
        <v>1035</v>
      </c>
      <c r="P393" s="2" t="s">
        <v>57</v>
      </c>
      <c r="Q393" s="2" t="s">
        <v>1036</v>
      </c>
      <c r="R393" s="2" t="s">
        <v>54</v>
      </c>
      <c r="S393" s="19">
        <v>89.9</v>
      </c>
      <c r="T393" s="19" t="s">
        <v>82</v>
      </c>
      <c r="U393" s="2" t="s">
        <v>83</v>
      </c>
      <c r="V393" s="2" t="s">
        <v>4373</v>
      </c>
      <c r="W393" s="2" t="s">
        <v>4374</v>
      </c>
      <c r="X393" s="2" t="s">
        <v>4375</v>
      </c>
      <c r="Y393" s="2" t="s">
        <v>54</v>
      </c>
      <c r="Z393" s="2" t="s">
        <v>4373</v>
      </c>
      <c r="AA393" s="2" t="s">
        <v>4376</v>
      </c>
      <c r="AB393" s="2" t="s">
        <v>4377</v>
      </c>
      <c r="AC393" s="2" t="s">
        <v>4378</v>
      </c>
      <c r="AD393" s="2" t="s">
        <v>107</v>
      </c>
      <c r="AE393" s="2" t="s">
        <v>4379</v>
      </c>
      <c r="AF393" s="2" t="s">
        <v>70</v>
      </c>
      <c r="AG393" s="2" t="s">
        <v>92</v>
      </c>
      <c r="AH393" s="2" t="s">
        <v>54</v>
      </c>
      <c r="AI393" s="2" t="s">
        <v>54</v>
      </c>
      <c r="AJ393" s="2" t="s">
        <v>1860</v>
      </c>
      <c r="AK393" s="2" t="s">
        <v>54</v>
      </c>
      <c r="AL393" s="2" t="s">
        <v>54</v>
      </c>
      <c r="AM393" s="2" t="s">
        <v>54</v>
      </c>
      <c r="AN393" s="2" t="s">
        <v>54</v>
      </c>
      <c r="AO393" s="2" t="s">
        <v>54</v>
      </c>
      <c r="AP393" s="2" t="s">
        <v>54</v>
      </c>
      <c r="AQ393" s="2" t="s">
        <v>54</v>
      </c>
      <c r="AR393" s="2" t="s">
        <v>54</v>
      </c>
      <c r="AS393" s="2" t="s">
        <v>52</v>
      </c>
      <c r="AT393" s="2" t="s">
        <v>53</v>
      </c>
      <c r="AU393" s="2" t="s">
        <v>52</v>
      </c>
    </row>
    <row r="394" spans="1:47" ht="22.5" hidden="1" customHeight="1" x14ac:dyDescent="0.25">
      <c r="A394" s="18" t="s">
        <v>4380</v>
      </c>
      <c r="B394" s="2" t="s">
        <v>4381</v>
      </c>
      <c r="C394" s="2" t="s">
        <v>50</v>
      </c>
      <c r="D394" s="2" t="s">
        <v>4313</v>
      </c>
      <c r="E394" s="2" t="s">
        <v>52</v>
      </c>
      <c r="F394" s="19">
        <v>1</v>
      </c>
      <c r="G394" s="19">
        <v>55.79</v>
      </c>
      <c r="H394" s="19">
        <v>12.33</v>
      </c>
      <c r="I394" s="19">
        <v>-14.98</v>
      </c>
      <c r="J394" s="19">
        <v>-12.33</v>
      </c>
      <c r="K394" s="19" t="s">
        <v>53</v>
      </c>
      <c r="L394" s="19">
        <v>40.81</v>
      </c>
      <c r="M394" s="2" t="s">
        <v>99</v>
      </c>
      <c r="N394" s="2" t="s">
        <v>115</v>
      </c>
      <c r="O394" s="2" t="s">
        <v>899</v>
      </c>
      <c r="P394" s="2" t="s">
        <v>57</v>
      </c>
      <c r="Q394" s="2" t="s">
        <v>900</v>
      </c>
      <c r="R394" s="2" t="s">
        <v>54</v>
      </c>
      <c r="S394" s="19">
        <v>55.79</v>
      </c>
      <c r="T394" s="19" t="s">
        <v>82</v>
      </c>
      <c r="U394" s="2" t="s">
        <v>60</v>
      </c>
      <c r="V394" s="2" t="s">
        <v>54</v>
      </c>
      <c r="W394" s="2" t="s">
        <v>54</v>
      </c>
      <c r="X394" s="2" t="s">
        <v>54</v>
      </c>
      <c r="Y394" s="2" t="s">
        <v>54</v>
      </c>
      <c r="Z394" s="2" t="s">
        <v>4382</v>
      </c>
      <c r="AA394" s="2" t="s">
        <v>4383</v>
      </c>
      <c r="AB394" s="2" t="s">
        <v>4384</v>
      </c>
      <c r="AC394" s="2" t="s">
        <v>2269</v>
      </c>
      <c r="AD394" s="2" t="s">
        <v>68</v>
      </c>
      <c r="AE394" s="2" t="s">
        <v>4385</v>
      </c>
      <c r="AF394" s="2" t="s">
        <v>70</v>
      </c>
      <c r="AG394" s="2" t="s">
        <v>109</v>
      </c>
      <c r="AH394" s="2" t="s">
        <v>4386</v>
      </c>
      <c r="AI394" s="2" t="s">
        <v>4387</v>
      </c>
      <c r="AJ394" s="2" t="s">
        <v>95</v>
      </c>
      <c r="AK394" s="2" t="s">
        <v>4388</v>
      </c>
      <c r="AL394" s="2" t="s">
        <v>54</v>
      </c>
      <c r="AM394" s="2" t="s">
        <v>54</v>
      </c>
      <c r="AN394" s="2" t="s">
        <v>54</v>
      </c>
      <c r="AO394" s="2" t="s">
        <v>54</v>
      </c>
      <c r="AP394" s="2" t="s">
        <v>54</v>
      </c>
      <c r="AQ394" s="2" t="s">
        <v>54</v>
      </c>
      <c r="AR394" s="2" t="s">
        <v>54</v>
      </c>
      <c r="AS394" s="2" t="s">
        <v>52</v>
      </c>
      <c r="AT394" s="2" t="s">
        <v>53</v>
      </c>
      <c r="AU394" s="2" t="s">
        <v>52</v>
      </c>
    </row>
    <row r="395" spans="1:47" ht="22.5" hidden="1" customHeight="1" x14ac:dyDescent="0.25">
      <c r="A395" s="18" t="s">
        <v>4389</v>
      </c>
      <c r="B395" s="2" t="s">
        <v>4390</v>
      </c>
      <c r="C395" s="2" t="s">
        <v>50</v>
      </c>
      <c r="D395" s="2" t="s">
        <v>78</v>
      </c>
      <c r="E395" s="2" t="s">
        <v>52</v>
      </c>
      <c r="F395" s="19">
        <v>1</v>
      </c>
      <c r="G395" s="19">
        <v>21.39</v>
      </c>
      <c r="H395" s="19">
        <v>35.299999999999997</v>
      </c>
      <c r="I395" s="19">
        <v>-9.14</v>
      </c>
      <c r="J395" s="19">
        <v>-35.299999999999997</v>
      </c>
      <c r="K395" s="19" t="s">
        <v>53</v>
      </c>
      <c r="L395" s="19">
        <v>12.25</v>
      </c>
      <c r="M395" s="2" t="s">
        <v>54</v>
      </c>
      <c r="N395" s="2" t="s">
        <v>4391</v>
      </c>
      <c r="O395" s="2" t="s">
        <v>4392</v>
      </c>
      <c r="P395" s="2" t="s">
        <v>57</v>
      </c>
      <c r="Q395" s="2" t="s">
        <v>4393</v>
      </c>
      <c r="R395" s="2" t="s">
        <v>54</v>
      </c>
      <c r="S395" s="19">
        <v>21.39</v>
      </c>
      <c r="T395" s="19" t="s">
        <v>82</v>
      </c>
      <c r="U395" s="2" t="s">
        <v>83</v>
      </c>
      <c r="V395" s="2" t="s">
        <v>4394</v>
      </c>
      <c r="W395" s="2" t="s">
        <v>4395</v>
      </c>
      <c r="X395" s="2" t="s">
        <v>4396</v>
      </c>
      <c r="Y395" s="2" t="s">
        <v>54</v>
      </c>
      <c r="Z395" s="2" t="s">
        <v>4394</v>
      </c>
      <c r="AA395" s="2" t="s">
        <v>4397</v>
      </c>
      <c r="AB395" s="2" t="s">
        <v>4398</v>
      </c>
      <c r="AC395" s="2" t="s">
        <v>4399</v>
      </c>
      <c r="AD395" s="2" t="s">
        <v>187</v>
      </c>
      <c r="AE395" s="2" t="s">
        <v>4400</v>
      </c>
      <c r="AF395" s="2" t="s">
        <v>70</v>
      </c>
      <c r="AG395" s="2" t="s">
        <v>92</v>
      </c>
      <c r="AH395" s="2" t="s">
        <v>4401</v>
      </c>
      <c r="AI395" s="2" t="s">
        <v>4402</v>
      </c>
      <c r="AJ395" s="2" t="s">
        <v>95</v>
      </c>
      <c r="AK395" s="2" t="s">
        <v>4403</v>
      </c>
      <c r="AL395" s="2" t="s">
        <v>54</v>
      </c>
      <c r="AM395" s="2" t="s">
        <v>54</v>
      </c>
      <c r="AN395" s="2" t="s">
        <v>54</v>
      </c>
      <c r="AO395" s="2" t="s">
        <v>54</v>
      </c>
      <c r="AP395" s="2" t="s">
        <v>54</v>
      </c>
      <c r="AQ395" s="2" t="s">
        <v>54</v>
      </c>
      <c r="AR395" s="2" t="s">
        <v>54</v>
      </c>
      <c r="AS395" s="2" t="s">
        <v>52</v>
      </c>
      <c r="AT395" s="2" t="s">
        <v>53</v>
      </c>
      <c r="AU395" s="2" t="s">
        <v>52</v>
      </c>
    </row>
    <row r="396" spans="1:47" ht="22.5" hidden="1" customHeight="1" x14ac:dyDescent="0.25">
      <c r="A396" s="18" t="s">
        <v>4404</v>
      </c>
      <c r="B396" s="2" t="s">
        <v>4405</v>
      </c>
      <c r="C396" s="2" t="s">
        <v>50</v>
      </c>
      <c r="D396" s="2" t="s">
        <v>1409</v>
      </c>
      <c r="E396" s="2" t="s">
        <v>52</v>
      </c>
      <c r="F396" s="19">
        <v>1</v>
      </c>
      <c r="G396" s="19">
        <v>58.5</v>
      </c>
      <c r="H396" s="19">
        <v>35.5</v>
      </c>
      <c r="I396" s="19">
        <v>-15.44</v>
      </c>
      <c r="J396" s="19">
        <v>-35.5</v>
      </c>
      <c r="K396" s="19" t="s">
        <v>53</v>
      </c>
      <c r="L396" s="19">
        <v>43.06</v>
      </c>
      <c r="M396" s="2" t="s">
        <v>54</v>
      </c>
      <c r="N396" s="2" t="s">
        <v>115</v>
      </c>
      <c r="O396" s="2" t="s">
        <v>116</v>
      </c>
      <c r="P396" s="2" t="s">
        <v>57</v>
      </c>
      <c r="Q396" s="2" t="s">
        <v>117</v>
      </c>
      <c r="R396" s="2" t="s">
        <v>54</v>
      </c>
      <c r="S396" s="19">
        <v>58.5</v>
      </c>
      <c r="T396" s="19" t="s">
        <v>82</v>
      </c>
      <c r="U396" s="2" t="s">
        <v>60</v>
      </c>
      <c r="V396" s="2" t="s">
        <v>54</v>
      </c>
      <c r="W396" s="2" t="s">
        <v>54</v>
      </c>
      <c r="X396" s="2" t="s">
        <v>54</v>
      </c>
      <c r="Y396" s="2" t="s">
        <v>54</v>
      </c>
      <c r="Z396" s="2" t="s">
        <v>4406</v>
      </c>
      <c r="AA396" s="2" t="s">
        <v>4407</v>
      </c>
      <c r="AB396" s="2" t="s">
        <v>4408</v>
      </c>
      <c r="AC396" s="2" t="s">
        <v>4409</v>
      </c>
      <c r="AD396" s="2" t="s">
        <v>568</v>
      </c>
      <c r="AE396" s="2" t="s">
        <v>4410</v>
      </c>
      <c r="AF396" s="2" t="s">
        <v>70</v>
      </c>
      <c r="AG396" s="2" t="s">
        <v>109</v>
      </c>
      <c r="AH396" s="2" t="s">
        <v>4296</v>
      </c>
      <c r="AI396" s="2" t="s">
        <v>4411</v>
      </c>
      <c r="AJ396" s="2" t="s">
        <v>95</v>
      </c>
      <c r="AK396" s="2" t="s">
        <v>4412</v>
      </c>
      <c r="AL396" s="2" t="s">
        <v>54</v>
      </c>
      <c r="AM396" s="2" t="s">
        <v>54</v>
      </c>
      <c r="AN396" s="2" t="s">
        <v>54</v>
      </c>
      <c r="AO396" s="2" t="s">
        <v>54</v>
      </c>
      <c r="AP396" s="2" t="s">
        <v>54</v>
      </c>
      <c r="AQ396" s="2" t="s">
        <v>54</v>
      </c>
      <c r="AR396" s="2" t="s">
        <v>54</v>
      </c>
      <c r="AS396" s="2" t="s">
        <v>52</v>
      </c>
      <c r="AT396" s="2" t="s">
        <v>53</v>
      </c>
      <c r="AU396" s="2" t="s">
        <v>52</v>
      </c>
    </row>
    <row r="397" spans="1:47" ht="22.5" hidden="1" customHeight="1" x14ac:dyDescent="0.25">
      <c r="A397" s="18" t="s">
        <v>4413</v>
      </c>
      <c r="B397" s="2" t="s">
        <v>4414</v>
      </c>
      <c r="C397" s="2" t="s">
        <v>50</v>
      </c>
      <c r="D397" s="2" t="s">
        <v>3196</v>
      </c>
      <c r="E397" s="2" t="s">
        <v>52</v>
      </c>
      <c r="F397" s="19">
        <v>1</v>
      </c>
      <c r="G397" s="19">
        <v>61.29</v>
      </c>
      <c r="H397" s="19">
        <v>18.27</v>
      </c>
      <c r="I397" s="19">
        <v>-15.92</v>
      </c>
      <c r="J397" s="19">
        <v>-18.27</v>
      </c>
      <c r="K397" s="19" t="s">
        <v>53</v>
      </c>
      <c r="L397" s="19">
        <v>45.37</v>
      </c>
      <c r="M397" s="2" t="s">
        <v>99</v>
      </c>
      <c r="N397" s="2" t="s">
        <v>288</v>
      </c>
      <c r="O397" s="2" t="s">
        <v>316</v>
      </c>
      <c r="P397" s="2" t="s">
        <v>57</v>
      </c>
      <c r="Q397" s="2" t="s">
        <v>317</v>
      </c>
      <c r="R397" s="2" t="s">
        <v>54</v>
      </c>
      <c r="S397" s="19">
        <v>61.29</v>
      </c>
      <c r="T397" s="19" t="s">
        <v>82</v>
      </c>
      <c r="U397" s="2" t="s">
        <v>60</v>
      </c>
      <c r="V397" s="2" t="s">
        <v>54</v>
      </c>
      <c r="W397" s="2" t="s">
        <v>54</v>
      </c>
      <c r="X397" s="2" t="s">
        <v>54</v>
      </c>
      <c r="Y397" s="2" t="s">
        <v>54</v>
      </c>
      <c r="Z397" s="2" t="s">
        <v>4415</v>
      </c>
      <c r="AA397" s="2" t="s">
        <v>4416</v>
      </c>
      <c r="AB397" s="2" t="s">
        <v>4417</v>
      </c>
      <c r="AC397" s="2" t="s">
        <v>3384</v>
      </c>
      <c r="AD397" s="2" t="s">
        <v>3385</v>
      </c>
      <c r="AE397" s="2" t="s">
        <v>4418</v>
      </c>
      <c r="AF397" s="2" t="s">
        <v>70</v>
      </c>
      <c r="AG397" s="2" t="s">
        <v>109</v>
      </c>
      <c r="AH397" s="2" t="s">
        <v>4419</v>
      </c>
      <c r="AI397" s="2" t="s">
        <v>4420</v>
      </c>
      <c r="AJ397" s="2" t="s">
        <v>95</v>
      </c>
      <c r="AK397" s="2" t="s">
        <v>4421</v>
      </c>
      <c r="AL397" s="2" t="s">
        <v>54</v>
      </c>
      <c r="AM397" s="2" t="s">
        <v>54</v>
      </c>
      <c r="AN397" s="2" t="s">
        <v>54</v>
      </c>
      <c r="AO397" s="2" t="s">
        <v>54</v>
      </c>
      <c r="AP397" s="2" t="s">
        <v>54</v>
      </c>
      <c r="AQ397" s="2" t="s">
        <v>54</v>
      </c>
      <c r="AR397" s="2" t="s">
        <v>54</v>
      </c>
      <c r="AS397" s="2" t="s">
        <v>52</v>
      </c>
      <c r="AT397" s="2" t="s">
        <v>53</v>
      </c>
      <c r="AU397" s="2" t="s">
        <v>52</v>
      </c>
    </row>
    <row r="398" spans="1:47" ht="22.5" hidden="1" customHeight="1" x14ac:dyDescent="0.25">
      <c r="A398" s="18" t="s">
        <v>4422</v>
      </c>
      <c r="B398" s="2" t="s">
        <v>4423</v>
      </c>
      <c r="C398" s="2" t="s">
        <v>50</v>
      </c>
      <c r="D398" s="2" t="s">
        <v>4313</v>
      </c>
      <c r="E398" s="2" t="s">
        <v>52</v>
      </c>
      <c r="F398" s="19">
        <v>1</v>
      </c>
      <c r="G398" s="19">
        <v>61.29</v>
      </c>
      <c r="H398" s="19">
        <v>8.91</v>
      </c>
      <c r="I398" s="19">
        <v>-15.92</v>
      </c>
      <c r="J398" s="19">
        <v>-8.91</v>
      </c>
      <c r="K398" s="19" t="s">
        <v>53</v>
      </c>
      <c r="L398" s="19">
        <v>45.37</v>
      </c>
      <c r="M398" s="2" t="s">
        <v>99</v>
      </c>
      <c r="N398" s="2" t="s">
        <v>288</v>
      </c>
      <c r="O398" s="2" t="s">
        <v>1578</v>
      </c>
      <c r="P398" s="2" t="s">
        <v>57</v>
      </c>
      <c r="Q398" s="2" t="s">
        <v>1579</v>
      </c>
      <c r="R398" s="2" t="s">
        <v>54</v>
      </c>
      <c r="S398" s="19">
        <v>61.29</v>
      </c>
      <c r="T398" s="19" t="s">
        <v>82</v>
      </c>
      <c r="U398" s="2" t="s">
        <v>60</v>
      </c>
      <c r="V398" s="2" t="s">
        <v>54</v>
      </c>
      <c r="W398" s="2" t="s">
        <v>54</v>
      </c>
      <c r="X398" s="2" t="s">
        <v>54</v>
      </c>
      <c r="Y398" s="2" t="s">
        <v>54</v>
      </c>
      <c r="Z398" s="2" t="s">
        <v>4424</v>
      </c>
      <c r="AA398" s="2" t="s">
        <v>4425</v>
      </c>
      <c r="AB398" s="2" t="s">
        <v>4426</v>
      </c>
      <c r="AC398" s="2" t="s">
        <v>1820</v>
      </c>
      <c r="AD398" s="2" t="s">
        <v>68</v>
      </c>
      <c r="AE398" s="2" t="s">
        <v>4427</v>
      </c>
      <c r="AF398" s="2" t="s">
        <v>70</v>
      </c>
      <c r="AG398" s="2" t="s">
        <v>109</v>
      </c>
      <c r="AH398" s="2" t="s">
        <v>4428</v>
      </c>
      <c r="AI398" s="2" t="s">
        <v>4429</v>
      </c>
      <c r="AJ398" s="2" t="s">
        <v>95</v>
      </c>
      <c r="AK398" s="2" t="s">
        <v>4430</v>
      </c>
      <c r="AL398" s="2" t="s">
        <v>54</v>
      </c>
      <c r="AM398" s="2" t="s">
        <v>54</v>
      </c>
      <c r="AN398" s="2" t="s">
        <v>54</v>
      </c>
      <c r="AO398" s="2" t="s">
        <v>54</v>
      </c>
      <c r="AP398" s="2" t="s">
        <v>54</v>
      </c>
      <c r="AQ398" s="2" t="s">
        <v>54</v>
      </c>
      <c r="AR398" s="2" t="s">
        <v>54</v>
      </c>
      <c r="AS398" s="2" t="s">
        <v>52</v>
      </c>
      <c r="AT398" s="2" t="s">
        <v>53</v>
      </c>
      <c r="AU398" s="2" t="s">
        <v>52</v>
      </c>
    </row>
    <row r="399" spans="1:47" ht="22.5" hidden="1" customHeight="1" x14ac:dyDescent="0.25">
      <c r="A399" s="18" t="s">
        <v>4431</v>
      </c>
      <c r="B399" s="2" t="s">
        <v>4432</v>
      </c>
      <c r="C399" s="2" t="s">
        <v>50</v>
      </c>
      <c r="D399" s="2" t="s">
        <v>1409</v>
      </c>
      <c r="E399" s="2" t="s">
        <v>52</v>
      </c>
      <c r="F399" s="19">
        <v>1</v>
      </c>
      <c r="G399" s="19">
        <v>143.99</v>
      </c>
      <c r="H399" s="19">
        <v>8.83</v>
      </c>
      <c r="I399" s="19">
        <v>-24.48</v>
      </c>
      <c r="J399" s="19">
        <v>-27.28</v>
      </c>
      <c r="K399" s="19" t="s">
        <v>53</v>
      </c>
      <c r="L399" s="19">
        <v>101.06</v>
      </c>
      <c r="M399" s="2" t="s">
        <v>54</v>
      </c>
      <c r="N399" s="2" t="s">
        <v>1358</v>
      </c>
      <c r="O399" s="2" t="s">
        <v>1359</v>
      </c>
      <c r="P399" s="2" t="s">
        <v>57</v>
      </c>
      <c r="Q399" s="2" t="s">
        <v>1360</v>
      </c>
      <c r="R399" s="2" t="s">
        <v>54</v>
      </c>
      <c r="S399" s="19">
        <v>143.99</v>
      </c>
      <c r="T399" s="19" t="s">
        <v>82</v>
      </c>
      <c r="U399" s="2" t="s">
        <v>60</v>
      </c>
      <c r="V399" s="2" t="s">
        <v>54</v>
      </c>
      <c r="W399" s="2" t="s">
        <v>54</v>
      </c>
      <c r="X399" s="2" t="s">
        <v>54</v>
      </c>
      <c r="Y399" s="2" t="s">
        <v>54</v>
      </c>
      <c r="Z399" s="2" t="s">
        <v>4433</v>
      </c>
      <c r="AA399" s="2" t="s">
        <v>4434</v>
      </c>
      <c r="AB399" s="2" t="s">
        <v>4435</v>
      </c>
      <c r="AC399" s="2" t="s">
        <v>4436</v>
      </c>
      <c r="AD399" s="2" t="s">
        <v>107</v>
      </c>
      <c r="AE399" s="2" t="s">
        <v>4437</v>
      </c>
      <c r="AF399" s="2" t="s">
        <v>70</v>
      </c>
      <c r="AG399" s="2" t="s">
        <v>109</v>
      </c>
      <c r="AH399" s="2" t="s">
        <v>4438</v>
      </c>
      <c r="AI399" s="2" t="s">
        <v>4439</v>
      </c>
      <c r="AJ399" s="2" t="s">
        <v>95</v>
      </c>
      <c r="AK399" s="2" t="s">
        <v>4440</v>
      </c>
      <c r="AL399" s="2" t="s">
        <v>54</v>
      </c>
      <c r="AM399" s="2" t="s">
        <v>54</v>
      </c>
      <c r="AN399" s="2" t="s">
        <v>54</v>
      </c>
      <c r="AO399" s="2" t="s">
        <v>54</v>
      </c>
      <c r="AP399" s="2" t="s">
        <v>54</v>
      </c>
      <c r="AQ399" s="2" t="s">
        <v>54</v>
      </c>
      <c r="AR399" s="2" t="s">
        <v>54</v>
      </c>
      <c r="AS399" s="2" t="s">
        <v>52</v>
      </c>
      <c r="AT399" s="2" t="s">
        <v>53</v>
      </c>
      <c r="AU399" s="2" t="s">
        <v>52</v>
      </c>
    </row>
    <row r="400" spans="1:47" ht="22.5" hidden="1" customHeight="1" x14ac:dyDescent="0.25">
      <c r="A400" s="18" t="s">
        <v>4441</v>
      </c>
      <c r="B400" s="2" t="s">
        <v>4442</v>
      </c>
      <c r="C400" s="2" t="s">
        <v>50</v>
      </c>
      <c r="D400" s="2" t="s">
        <v>3196</v>
      </c>
      <c r="E400" s="2" t="s">
        <v>99</v>
      </c>
      <c r="F400" s="19">
        <v>1</v>
      </c>
      <c r="G400" s="19">
        <v>18.510000000000002</v>
      </c>
      <c r="H400" s="19">
        <v>21.57</v>
      </c>
      <c r="I400" s="19">
        <v>-8.65</v>
      </c>
      <c r="J400" s="19">
        <v>-21.57</v>
      </c>
      <c r="K400" s="19" t="s">
        <v>53</v>
      </c>
      <c r="L400" s="19">
        <v>9.86</v>
      </c>
      <c r="M400" s="2" t="s">
        <v>99</v>
      </c>
      <c r="N400" s="2" t="s">
        <v>1435</v>
      </c>
      <c r="O400" s="2" t="s">
        <v>1436</v>
      </c>
      <c r="P400" s="2" t="s">
        <v>57</v>
      </c>
      <c r="Q400" s="2" t="s">
        <v>1437</v>
      </c>
      <c r="R400" s="2" t="s">
        <v>54</v>
      </c>
      <c r="S400" s="19">
        <v>18.510000000000002</v>
      </c>
      <c r="T400" s="19" t="s">
        <v>82</v>
      </c>
      <c r="U400" s="2" t="s">
        <v>60</v>
      </c>
      <c r="V400" s="2" t="s">
        <v>54</v>
      </c>
      <c r="W400" s="2" t="s">
        <v>54</v>
      </c>
      <c r="X400" s="2" t="s">
        <v>54</v>
      </c>
      <c r="Y400" s="2" t="s">
        <v>54</v>
      </c>
      <c r="Z400" s="2" t="s">
        <v>4443</v>
      </c>
      <c r="AA400" s="2" t="s">
        <v>4444</v>
      </c>
      <c r="AB400" s="2" t="s">
        <v>4445</v>
      </c>
      <c r="AC400" s="2" t="s">
        <v>4446</v>
      </c>
      <c r="AD400" s="2" t="s">
        <v>1262</v>
      </c>
      <c r="AE400" s="2" t="s">
        <v>4447</v>
      </c>
      <c r="AF400" s="2" t="s">
        <v>70</v>
      </c>
      <c r="AG400" s="2" t="s">
        <v>109</v>
      </c>
      <c r="AH400" s="2" t="s">
        <v>4448</v>
      </c>
      <c r="AI400" s="2" t="s">
        <v>4449</v>
      </c>
      <c r="AJ400" s="2" t="s">
        <v>95</v>
      </c>
      <c r="AK400" s="2" t="s">
        <v>4450</v>
      </c>
      <c r="AL400" s="2" t="s">
        <v>54</v>
      </c>
      <c r="AM400" s="2" t="s">
        <v>54</v>
      </c>
      <c r="AN400" s="2" t="s">
        <v>54</v>
      </c>
      <c r="AO400" s="2" t="s">
        <v>54</v>
      </c>
      <c r="AP400" s="2" t="s">
        <v>54</v>
      </c>
      <c r="AQ400" s="2" t="s">
        <v>54</v>
      </c>
      <c r="AR400" s="2" t="s">
        <v>54</v>
      </c>
      <c r="AS400" s="2" t="s">
        <v>52</v>
      </c>
      <c r="AT400" s="2" t="s">
        <v>53</v>
      </c>
      <c r="AU400" s="2" t="s">
        <v>52</v>
      </c>
    </row>
    <row r="401" spans="1:47" ht="22.5" hidden="1" customHeight="1" x14ac:dyDescent="0.25">
      <c r="A401" s="18" t="s">
        <v>4451</v>
      </c>
      <c r="B401" s="2" t="s">
        <v>4452</v>
      </c>
      <c r="C401" s="2" t="s">
        <v>129</v>
      </c>
      <c r="D401" s="2" t="s">
        <v>2660</v>
      </c>
      <c r="E401" s="2" t="s">
        <v>99</v>
      </c>
      <c r="F401" s="19">
        <v>1</v>
      </c>
      <c r="G401" s="19">
        <v>169.99</v>
      </c>
      <c r="H401" s="19">
        <v>16.149999999999999</v>
      </c>
      <c r="I401" s="19">
        <v>-28.9</v>
      </c>
      <c r="J401" s="19">
        <v>-36.6</v>
      </c>
      <c r="K401" s="19" t="s">
        <v>53</v>
      </c>
      <c r="L401" s="19">
        <v>120.64</v>
      </c>
      <c r="M401" s="2" t="s">
        <v>99</v>
      </c>
      <c r="N401" s="2" t="s">
        <v>365</v>
      </c>
      <c r="O401" s="2" t="s">
        <v>453</v>
      </c>
      <c r="P401" s="2" t="s">
        <v>57</v>
      </c>
      <c r="Q401" s="2" t="s">
        <v>454</v>
      </c>
      <c r="R401" s="2" t="s">
        <v>54</v>
      </c>
      <c r="S401" s="19">
        <v>169.99</v>
      </c>
      <c r="T401" s="19" t="s">
        <v>82</v>
      </c>
      <c r="U401" s="2" t="s">
        <v>60</v>
      </c>
      <c r="V401" s="2" t="s">
        <v>54</v>
      </c>
      <c r="W401" s="2" t="s">
        <v>54</v>
      </c>
      <c r="X401" s="2" t="s">
        <v>54</v>
      </c>
      <c r="Y401" s="2" t="s">
        <v>54</v>
      </c>
      <c r="Z401" s="2" t="s">
        <v>4443</v>
      </c>
      <c r="AA401" s="2" t="s">
        <v>4444</v>
      </c>
      <c r="AB401" s="2" t="s">
        <v>4445</v>
      </c>
      <c r="AC401" s="2" t="s">
        <v>4446</v>
      </c>
      <c r="AD401" s="2" t="s">
        <v>1262</v>
      </c>
      <c r="AE401" s="2" t="s">
        <v>4447</v>
      </c>
      <c r="AF401" s="2" t="s">
        <v>70</v>
      </c>
      <c r="AG401" s="2" t="s">
        <v>109</v>
      </c>
      <c r="AH401" s="2" t="s">
        <v>4121</v>
      </c>
      <c r="AI401" s="2" t="s">
        <v>54</v>
      </c>
      <c r="AJ401" s="2" t="s">
        <v>2671</v>
      </c>
      <c r="AK401" s="2" t="s">
        <v>4453</v>
      </c>
      <c r="AL401" s="2" t="s">
        <v>4454</v>
      </c>
      <c r="AM401" s="2" t="s">
        <v>54</v>
      </c>
      <c r="AN401" s="2" t="s">
        <v>54</v>
      </c>
      <c r="AO401" s="2" t="s">
        <v>54</v>
      </c>
      <c r="AP401" s="2" t="s">
        <v>54</v>
      </c>
      <c r="AQ401" s="2" t="s">
        <v>54</v>
      </c>
      <c r="AR401" s="2" t="s">
        <v>54</v>
      </c>
      <c r="AS401" s="2" t="s">
        <v>52</v>
      </c>
      <c r="AT401" s="2" t="s">
        <v>53</v>
      </c>
      <c r="AU401" s="2" t="s">
        <v>52</v>
      </c>
    </row>
    <row r="402" spans="1:47" ht="22.5" hidden="1" customHeight="1" x14ac:dyDescent="0.25">
      <c r="A402" s="18" t="s">
        <v>4455</v>
      </c>
      <c r="B402" s="2" t="s">
        <v>4452</v>
      </c>
      <c r="C402" s="2" t="s">
        <v>50</v>
      </c>
      <c r="D402" s="2" t="s">
        <v>3196</v>
      </c>
      <c r="E402" s="2" t="s">
        <v>52</v>
      </c>
      <c r="F402" s="19">
        <v>1</v>
      </c>
      <c r="G402" s="19">
        <v>58.4</v>
      </c>
      <c r="H402" s="19">
        <v>26.1</v>
      </c>
      <c r="I402" s="19">
        <v>-15.43</v>
      </c>
      <c r="J402" s="19">
        <v>-26.1</v>
      </c>
      <c r="K402" s="19" t="s">
        <v>53</v>
      </c>
      <c r="L402" s="19">
        <v>42.97</v>
      </c>
      <c r="M402" s="2" t="s">
        <v>54</v>
      </c>
      <c r="N402" s="2" t="s">
        <v>300</v>
      </c>
      <c r="O402" s="2" t="s">
        <v>2609</v>
      </c>
      <c r="P402" s="2" t="s">
        <v>57</v>
      </c>
      <c r="Q402" s="2" t="s">
        <v>2610</v>
      </c>
      <c r="R402" s="2" t="s">
        <v>54</v>
      </c>
      <c r="S402" s="19">
        <v>58.4</v>
      </c>
      <c r="T402" s="19" t="s">
        <v>82</v>
      </c>
      <c r="U402" s="2" t="s">
        <v>60</v>
      </c>
      <c r="V402" s="2" t="s">
        <v>54</v>
      </c>
      <c r="W402" s="2" t="s">
        <v>54</v>
      </c>
      <c r="X402" s="2" t="s">
        <v>54</v>
      </c>
      <c r="Y402" s="2" t="s">
        <v>54</v>
      </c>
      <c r="Z402" s="2" t="s">
        <v>4456</v>
      </c>
      <c r="AA402" s="2" t="s">
        <v>4457</v>
      </c>
      <c r="AB402" s="2" t="s">
        <v>4458</v>
      </c>
      <c r="AC402" s="2" t="s">
        <v>173</v>
      </c>
      <c r="AD402" s="2" t="s">
        <v>173</v>
      </c>
      <c r="AE402" s="2" t="s">
        <v>4459</v>
      </c>
      <c r="AF402" s="2" t="s">
        <v>70</v>
      </c>
      <c r="AG402" s="2" t="s">
        <v>109</v>
      </c>
      <c r="AH402" s="2" t="s">
        <v>4460</v>
      </c>
      <c r="AI402" s="2" t="s">
        <v>4461</v>
      </c>
      <c r="AJ402" s="2" t="s">
        <v>95</v>
      </c>
      <c r="AK402" s="2" t="s">
        <v>4462</v>
      </c>
      <c r="AL402" s="2" t="s">
        <v>54</v>
      </c>
      <c r="AM402" s="2" t="s">
        <v>54</v>
      </c>
      <c r="AN402" s="2" t="s">
        <v>54</v>
      </c>
      <c r="AO402" s="2" t="s">
        <v>54</v>
      </c>
      <c r="AP402" s="2" t="s">
        <v>54</v>
      </c>
      <c r="AQ402" s="2" t="s">
        <v>54</v>
      </c>
      <c r="AR402" s="2" t="s">
        <v>54</v>
      </c>
      <c r="AS402" s="2" t="s">
        <v>52</v>
      </c>
      <c r="AT402" s="2" t="s">
        <v>53</v>
      </c>
      <c r="AU402" s="2" t="s">
        <v>52</v>
      </c>
    </row>
    <row r="403" spans="1:47" ht="22.5" hidden="1" customHeight="1" x14ac:dyDescent="0.25">
      <c r="A403" s="18" t="s">
        <v>4463</v>
      </c>
      <c r="B403" s="2" t="s">
        <v>4452</v>
      </c>
      <c r="C403" s="2" t="s">
        <v>50</v>
      </c>
      <c r="D403" s="2" t="s">
        <v>3196</v>
      </c>
      <c r="E403" s="2" t="s">
        <v>52</v>
      </c>
      <c r="F403" s="19">
        <v>1</v>
      </c>
      <c r="G403" s="19">
        <v>102.83</v>
      </c>
      <c r="H403" s="19" t="s">
        <v>53</v>
      </c>
      <c r="I403" s="19">
        <v>-17.48</v>
      </c>
      <c r="J403" s="19">
        <v>-18.45</v>
      </c>
      <c r="K403" s="19" t="s">
        <v>53</v>
      </c>
      <c r="L403" s="19">
        <v>66.900000000000006</v>
      </c>
      <c r="M403" s="2" t="s">
        <v>54</v>
      </c>
      <c r="N403" s="2" t="s">
        <v>795</v>
      </c>
      <c r="O403" s="2" t="s">
        <v>796</v>
      </c>
      <c r="P403" s="2" t="s">
        <v>57</v>
      </c>
      <c r="Q403" s="2" t="s">
        <v>797</v>
      </c>
      <c r="R403" s="2" t="s">
        <v>54</v>
      </c>
      <c r="S403" s="19">
        <v>102.83</v>
      </c>
      <c r="T403" s="19" t="s">
        <v>82</v>
      </c>
      <c r="U403" s="2" t="s">
        <v>60</v>
      </c>
      <c r="V403" s="2" t="s">
        <v>54</v>
      </c>
      <c r="W403" s="2" t="s">
        <v>54</v>
      </c>
      <c r="X403" s="2" t="s">
        <v>54</v>
      </c>
      <c r="Y403" s="2" t="s">
        <v>54</v>
      </c>
      <c r="Z403" s="2" t="s">
        <v>4464</v>
      </c>
      <c r="AA403" s="2" t="s">
        <v>4465</v>
      </c>
      <c r="AB403" s="2" t="s">
        <v>4466</v>
      </c>
      <c r="AC403" s="2" t="s">
        <v>4467</v>
      </c>
      <c r="AD403" s="2" t="s">
        <v>150</v>
      </c>
      <c r="AE403" s="2" t="s">
        <v>4468</v>
      </c>
      <c r="AF403" s="2" t="s">
        <v>70</v>
      </c>
      <c r="AG403" s="2" t="s">
        <v>109</v>
      </c>
      <c r="AH403" s="2" t="s">
        <v>4469</v>
      </c>
      <c r="AI403" s="2" t="s">
        <v>4470</v>
      </c>
      <c r="AJ403" s="2" t="s">
        <v>95</v>
      </c>
      <c r="AK403" s="2" t="s">
        <v>4471</v>
      </c>
      <c r="AL403" s="2" t="s">
        <v>4472</v>
      </c>
      <c r="AM403" s="2" t="s">
        <v>54</v>
      </c>
      <c r="AN403" s="2" t="s">
        <v>54</v>
      </c>
      <c r="AO403" s="2" t="s">
        <v>54</v>
      </c>
      <c r="AP403" s="2" t="s">
        <v>54</v>
      </c>
      <c r="AQ403" s="2" t="s">
        <v>54</v>
      </c>
      <c r="AR403" s="2" t="s">
        <v>54</v>
      </c>
      <c r="AS403" s="2" t="s">
        <v>52</v>
      </c>
      <c r="AT403" s="2" t="s">
        <v>53</v>
      </c>
      <c r="AU403" s="2" t="s">
        <v>52</v>
      </c>
    </row>
    <row r="404" spans="1:47" ht="22.5" hidden="1" customHeight="1" x14ac:dyDescent="0.25">
      <c r="A404" s="18" t="s">
        <v>4473</v>
      </c>
      <c r="B404" s="2" t="s">
        <v>4474</v>
      </c>
      <c r="C404" s="2" t="s">
        <v>50</v>
      </c>
      <c r="D404" s="2" t="s">
        <v>145</v>
      </c>
      <c r="E404" s="2" t="s">
        <v>52</v>
      </c>
      <c r="F404" s="19">
        <v>1</v>
      </c>
      <c r="G404" s="19">
        <v>230.63</v>
      </c>
      <c r="H404" s="19">
        <v>20.89</v>
      </c>
      <c r="I404" s="19">
        <v>-39.21</v>
      </c>
      <c r="J404" s="19">
        <v>-59.84</v>
      </c>
      <c r="K404" s="19" t="s">
        <v>53</v>
      </c>
      <c r="L404" s="19">
        <v>152.47</v>
      </c>
      <c r="M404" s="2" t="s">
        <v>54</v>
      </c>
      <c r="N404" s="2" t="s">
        <v>4475</v>
      </c>
      <c r="O404" s="2" t="s">
        <v>4476</v>
      </c>
      <c r="P404" s="2" t="s">
        <v>57</v>
      </c>
      <c r="Q404" s="2" t="s">
        <v>4477</v>
      </c>
      <c r="R404" s="2" t="s">
        <v>54</v>
      </c>
      <c r="S404" s="19">
        <v>230.63</v>
      </c>
      <c r="T404" s="19" t="s">
        <v>82</v>
      </c>
      <c r="U404" s="2" t="s">
        <v>83</v>
      </c>
      <c r="V404" s="2" t="s">
        <v>4478</v>
      </c>
      <c r="W404" s="2" t="s">
        <v>4479</v>
      </c>
      <c r="X404" s="2" t="s">
        <v>4480</v>
      </c>
      <c r="Y404" s="2" t="s">
        <v>54</v>
      </c>
      <c r="Z404" s="2" t="s">
        <v>4478</v>
      </c>
      <c r="AA404" s="2" t="s">
        <v>4481</v>
      </c>
      <c r="AB404" s="2" t="s">
        <v>4482</v>
      </c>
      <c r="AC404" s="2" t="s">
        <v>1583</v>
      </c>
      <c r="AD404" s="2" t="s">
        <v>187</v>
      </c>
      <c r="AE404" s="2" t="s">
        <v>4483</v>
      </c>
      <c r="AF404" s="2" t="s">
        <v>70</v>
      </c>
      <c r="AG404" s="2" t="s">
        <v>92</v>
      </c>
      <c r="AH404" s="2" t="s">
        <v>3376</v>
      </c>
      <c r="AI404" s="2" t="s">
        <v>4484</v>
      </c>
      <c r="AJ404" s="2" t="s">
        <v>95</v>
      </c>
      <c r="AK404" s="2" t="s">
        <v>4485</v>
      </c>
      <c r="AL404" s="2" t="s">
        <v>54</v>
      </c>
      <c r="AM404" s="2" t="s">
        <v>54</v>
      </c>
      <c r="AN404" s="2" t="s">
        <v>54</v>
      </c>
      <c r="AO404" s="2" t="s">
        <v>54</v>
      </c>
      <c r="AP404" s="2" t="s">
        <v>54</v>
      </c>
      <c r="AQ404" s="2" t="s">
        <v>54</v>
      </c>
      <c r="AR404" s="2" t="s">
        <v>54</v>
      </c>
      <c r="AS404" s="2" t="s">
        <v>52</v>
      </c>
      <c r="AT404" s="2" t="s">
        <v>53</v>
      </c>
      <c r="AU404" s="2" t="s">
        <v>52</v>
      </c>
    </row>
    <row r="405" spans="1:47" ht="22.5" hidden="1" customHeight="1" x14ac:dyDescent="0.25">
      <c r="A405" s="18" t="s">
        <v>4486</v>
      </c>
      <c r="B405" s="2" t="s">
        <v>4487</v>
      </c>
      <c r="C405" s="2" t="s">
        <v>50</v>
      </c>
      <c r="D405" s="2" t="s">
        <v>78</v>
      </c>
      <c r="E405" s="2" t="s">
        <v>52</v>
      </c>
      <c r="F405" s="19">
        <v>1</v>
      </c>
      <c r="G405" s="19">
        <v>55.79</v>
      </c>
      <c r="H405" s="19">
        <v>9.9</v>
      </c>
      <c r="I405" s="19">
        <v>-14.98</v>
      </c>
      <c r="J405" s="19">
        <v>-9.9</v>
      </c>
      <c r="K405" s="19" t="s">
        <v>53</v>
      </c>
      <c r="L405" s="19">
        <v>40.81</v>
      </c>
      <c r="M405" s="2" t="s">
        <v>54</v>
      </c>
      <c r="N405" s="2" t="s">
        <v>4488</v>
      </c>
      <c r="O405" s="2" t="s">
        <v>4489</v>
      </c>
      <c r="P405" s="2" t="s">
        <v>57</v>
      </c>
      <c r="Q405" s="2" t="s">
        <v>4490</v>
      </c>
      <c r="R405" s="2" t="s">
        <v>54</v>
      </c>
      <c r="S405" s="19">
        <v>55.79</v>
      </c>
      <c r="T405" s="19" t="s">
        <v>82</v>
      </c>
      <c r="U405" s="2" t="s">
        <v>60</v>
      </c>
      <c r="V405" s="2" t="s">
        <v>54</v>
      </c>
      <c r="W405" s="2" t="s">
        <v>54</v>
      </c>
      <c r="X405" s="2" t="s">
        <v>54</v>
      </c>
      <c r="Y405" s="2" t="s">
        <v>54</v>
      </c>
      <c r="Z405" s="2" t="s">
        <v>4478</v>
      </c>
      <c r="AA405" s="2" t="s">
        <v>4481</v>
      </c>
      <c r="AB405" s="2" t="s">
        <v>4482</v>
      </c>
      <c r="AC405" s="2" t="s">
        <v>1583</v>
      </c>
      <c r="AD405" s="2" t="s">
        <v>187</v>
      </c>
      <c r="AE405" s="2" t="s">
        <v>4483</v>
      </c>
      <c r="AF405" s="2" t="s">
        <v>70</v>
      </c>
      <c r="AG405" s="2" t="s">
        <v>109</v>
      </c>
      <c r="AH405" s="2" t="s">
        <v>4491</v>
      </c>
      <c r="AI405" s="2" t="s">
        <v>4492</v>
      </c>
      <c r="AJ405" s="2" t="s">
        <v>95</v>
      </c>
      <c r="AK405" s="2" t="s">
        <v>4493</v>
      </c>
      <c r="AL405" s="2" t="s">
        <v>54</v>
      </c>
      <c r="AM405" s="2" t="s">
        <v>54</v>
      </c>
      <c r="AN405" s="2" t="s">
        <v>54</v>
      </c>
      <c r="AO405" s="2" t="s">
        <v>54</v>
      </c>
      <c r="AP405" s="2" t="s">
        <v>54</v>
      </c>
      <c r="AQ405" s="2" t="s">
        <v>54</v>
      </c>
      <c r="AR405" s="2" t="s">
        <v>54</v>
      </c>
      <c r="AS405" s="2" t="s">
        <v>52</v>
      </c>
      <c r="AT405" s="2" t="s">
        <v>53</v>
      </c>
      <c r="AU405" s="2" t="s">
        <v>52</v>
      </c>
    </row>
    <row r="406" spans="1:47" ht="22.5" hidden="1" customHeight="1" x14ac:dyDescent="0.25">
      <c r="A406" s="18" t="s">
        <v>4494</v>
      </c>
      <c r="B406" s="2" t="s">
        <v>4495</v>
      </c>
      <c r="C406" s="2" t="s">
        <v>50</v>
      </c>
      <c r="D406" s="2" t="s">
        <v>51</v>
      </c>
      <c r="E406" s="2" t="s">
        <v>52</v>
      </c>
      <c r="F406" s="19">
        <v>1</v>
      </c>
      <c r="G406" s="19">
        <v>99.99</v>
      </c>
      <c r="H406" s="19" t="s">
        <v>53</v>
      </c>
      <c r="I406" s="19">
        <v>-12</v>
      </c>
      <c r="J406" s="19">
        <v>-18.45</v>
      </c>
      <c r="K406" s="19" t="s">
        <v>53</v>
      </c>
      <c r="L406" s="19">
        <v>69.540000000000006</v>
      </c>
      <c r="M406" s="2" t="s">
        <v>99</v>
      </c>
      <c r="N406" s="2" t="s">
        <v>3915</v>
      </c>
      <c r="O406" s="2" t="s">
        <v>4496</v>
      </c>
      <c r="P406" s="2" t="s">
        <v>57</v>
      </c>
      <c r="Q406" s="2" t="s">
        <v>4497</v>
      </c>
      <c r="R406" s="2" t="s">
        <v>54</v>
      </c>
      <c r="S406" s="19">
        <v>99.99</v>
      </c>
      <c r="T406" s="19" t="s">
        <v>59</v>
      </c>
      <c r="U406" s="2" t="s">
        <v>83</v>
      </c>
      <c r="V406" s="2" t="s">
        <v>4498</v>
      </c>
      <c r="W406" s="2" t="s">
        <v>4499</v>
      </c>
      <c r="X406" s="2" t="s">
        <v>4500</v>
      </c>
      <c r="Y406" s="2" t="s">
        <v>54</v>
      </c>
      <c r="Z406" s="2" t="s">
        <v>4498</v>
      </c>
      <c r="AA406" s="2" t="s">
        <v>4501</v>
      </c>
      <c r="AB406" s="2" t="s">
        <v>4502</v>
      </c>
      <c r="AC406" s="2" t="s">
        <v>1750</v>
      </c>
      <c r="AD406" s="2" t="s">
        <v>90</v>
      </c>
      <c r="AE406" s="2" t="s">
        <v>4503</v>
      </c>
      <c r="AF406" s="2" t="s">
        <v>70</v>
      </c>
      <c r="AG406" s="2" t="s">
        <v>92</v>
      </c>
      <c r="AH406" s="2" t="s">
        <v>4504</v>
      </c>
      <c r="AI406" s="2" t="s">
        <v>4505</v>
      </c>
      <c r="AJ406" s="2" t="s">
        <v>95</v>
      </c>
      <c r="AK406" s="2" t="s">
        <v>4506</v>
      </c>
      <c r="AL406" s="2" t="s">
        <v>54</v>
      </c>
      <c r="AM406" s="2" t="s">
        <v>54</v>
      </c>
      <c r="AN406" s="2" t="s">
        <v>54</v>
      </c>
      <c r="AO406" s="2" t="s">
        <v>54</v>
      </c>
      <c r="AP406" s="2" t="s">
        <v>54</v>
      </c>
      <c r="AQ406" s="2" t="s">
        <v>54</v>
      </c>
      <c r="AR406" s="2" t="s">
        <v>54</v>
      </c>
      <c r="AS406" s="2" t="s">
        <v>52</v>
      </c>
      <c r="AT406" s="2" t="s">
        <v>53</v>
      </c>
      <c r="AU406" s="2" t="s">
        <v>52</v>
      </c>
    </row>
    <row r="407" spans="1:47" ht="22.5" hidden="1" customHeight="1" x14ac:dyDescent="0.25">
      <c r="A407" s="18" t="s">
        <v>4507</v>
      </c>
      <c r="B407" s="2" t="s">
        <v>4508</v>
      </c>
      <c r="C407" s="2" t="s">
        <v>50</v>
      </c>
      <c r="D407" s="2" t="s">
        <v>3196</v>
      </c>
      <c r="E407" s="2" t="s">
        <v>52</v>
      </c>
      <c r="F407" s="19">
        <v>1</v>
      </c>
      <c r="G407" s="19">
        <v>86.11</v>
      </c>
      <c r="H407" s="19" t="s">
        <v>53</v>
      </c>
      <c r="I407" s="19">
        <v>-11.76</v>
      </c>
      <c r="J407" s="19">
        <v>-38.950000000000003</v>
      </c>
      <c r="K407" s="19" t="s">
        <v>53</v>
      </c>
      <c r="L407" s="19">
        <v>35.4</v>
      </c>
      <c r="M407" s="2" t="s">
        <v>54</v>
      </c>
      <c r="N407" s="2" t="s">
        <v>643</v>
      </c>
      <c r="O407" s="2" t="s">
        <v>644</v>
      </c>
      <c r="P407" s="2" t="s">
        <v>57</v>
      </c>
      <c r="Q407" s="2" t="s">
        <v>645</v>
      </c>
      <c r="R407" s="2" t="s">
        <v>54</v>
      </c>
      <c r="S407" s="19">
        <v>86.11</v>
      </c>
      <c r="T407" s="19" t="s">
        <v>82</v>
      </c>
      <c r="U407" s="2" t="s">
        <v>60</v>
      </c>
      <c r="V407" s="2" t="s">
        <v>54</v>
      </c>
      <c r="W407" s="2" t="s">
        <v>54</v>
      </c>
      <c r="X407" s="2" t="s">
        <v>54</v>
      </c>
      <c r="Y407" s="2" t="s">
        <v>54</v>
      </c>
      <c r="Z407" s="2" t="s">
        <v>4509</v>
      </c>
      <c r="AA407" s="2" t="s">
        <v>4510</v>
      </c>
      <c r="AB407" s="2" t="s">
        <v>4511</v>
      </c>
      <c r="AC407" s="2" t="s">
        <v>4512</v>
      </c>
      <c r="AD407" s="2" t="s">
        <v>68</v>
      </c>
      <c r="AE407" s="2" t="s">
        <v>4513</v>
      </c>
      <c r="AF407" s="2" t="s">
        <v>70</v>
      </c>
      <c r="AG407" s="2" t="s">
        <v>109</v>
      </c>
      <c r="AH407" s="2" t="s">
        <v>4514</v>
      </c>
      <c r="AI407" s="2" t="s">
        <v>4515</v>
      </c>
      <c r="AJ407" s="2" t="s">
        <v>95</v>
      </c>
      <c r="AK407" s="2" t="s">
        <v>4516</v>
      </c>
      <c r="AL407" s="2" t="s">
        <v>54</v>
      </c>
      <c r="AM407" s="2" t="s">
        <v>54</v>
      </c>
      <c r="AN407" s="2" t="s">
        <v>54</v>
      </c>
      <c r="AO407" s="2" t="s">
        <v>54</v>
      </c>
      <c r="AP407" s="2" t="s">
        <v>54</v>
      </c>
      <c r="AQ407" s="2" t="s">
        <v>54</v>
      </c>
      <c r="AR407" s="2" t="s">
        <v>54</v>
      </c>
      <c r="AS407" s="2" t="s">
        <v>52</v>
      </c>
      <c r="AT407" s="2" t="s">
        <v>53</v>
      </c>
      <c r="AU407" s="2" t="s">
        <v>52</v>
      </c>
    </row>
    <row r="408" spans="1:47" ht="22.5" hidden="1" customHeight="1" x14ac:dyDescent="0.25">
      <c r="A408" s="18" t="s">
        <v>4517</v>
      </c>
      <c r="B408" s="2" t="s">
        <v>4518</v>
      </c>
      <c r="C408" s="2" t="s">
        <v>50</v>
      </c>
      <c r="D408" s="2" t="s">
        <v>78</v>
      </c>
      <c r="E408" s="2" t="s">
        <v>52</v>
      </c>
      <c r="F408" s="19">
        <v>1</v>
      </c>
      <c r="G408" s="19">
        <v>158.09</v>
      </c>
      <c r="H408" s="19">
        <v>22.61</v>
      </c>
      <c r="I408" s="19">
        <v>-18.97</v>
      </c>
      <c r="J408" s="19">
        <v>-43.06</v>
      </c>
      <c r="K408" s="19" t="s">
        <v>53</v>
      </c>
      <c r="L408" s="19">
        <v>118.67</v>
      </c>
      <c r="M408" s="2" t="s">
        <v>54</v>
      </c>
      <c r="N408" s="2" t="s">
        <v>365</v>
      </c>
      <c r="O408" s="2" t="s">
        <v>1000</v>
      </c>
      <c r="P408" s="2" t="s">
        <v>57</v>
      </c>
      <c r="Q408" s="2" t="s">
        <v>1001</v>
      </c>
      <c r="R408" s="2" t="s">
        <v>54</v>
      </c>
      <c r="S408" s="19">
        <v>158.09</v>
      </c>
      <c r="T408" s="19" t="s">
        <v>59</v>
      </c>
      <c r="U408" s="2" t="s">
        <v>60</v>
      </c>
      <c r="V408" s="2" t="s">
        <v>54</v>
      </c>
      <c r="W408" s="2" t="s">
        <v>54</v>
      </c>
      <c r="X408" s="2" t="s">
        <v>54</v>
      </c>
      <c r="Y408" s="2" t="s">
        <v>54</v>
      </c>
      <c r="Z408" s="2" t="s">
        <v>4519</v>
      </c>
      <c r="AA408" s="2" t="s">
        <v>4520</v>
      </c>
      <c r="AB408" s="2" t="s">
        <v>4521</v>
      </c>
      <c r="AC408" s="2" t="s">
        <v>4522</v>
      </c>
      <c r="AD408" s="2" t="s">
        <v>1288</v>
      </c>
      <c r="AE408" s="2" t="s">
        <v>4523</v>
      </c>
      <c r="AF408" s="2" t="s">
        <v>70</v>
      </c>
      <c r="AG408" s="2" t="s">
        <v>109</v>
      </c>
      <c r="AH408" s="2" t="s">
        <v>4524</v>
      </c>
      <c r="AI408" s="2" t="s">
        <v>94</v>
      </c>
      <c r="AJ408" s="2" t="s">
        <v>95</v>
      </c>
      <c r="AK408" s="2" t="s">
        <v>4525</v>
      </c>
      <c r="AL408" s="2" t="s">
        <v>54</v>
      </c>
      <c r="AM408" s="2" t="s">
        <v>54</v>
      </c>
      <c r="AN408" s="2" t="s">
        <v>54</v>
      </c>
      <c r="AO408" s="2" t="s">
        <v>54</v>
      </c>
      <c r="AP408" s="2" t="s">
        <v>54</v>
      </c>
      <c r="AQ408" s="2" t="s">
        <v>54</v>
      </c>
      <c r="AR408" s="2" t="s">
        <v>54</v>
      </c>
      <c r="AS408" s="2" t="s">
        <v>52</v>
      </c>
      <c r="AT408" s="2" t="s">
        <v>53</v>
      </c>
      <c r="AU408" s="2" t="s">
        <v>52</v>
      </c>
    </row>
    <row r="409" spans="1:47" ht="22.5" hidden="1" customHeight="1" x14ac:dyDescent="0.25">
      <c r="A409" s="18" t="s">
        <v>4526</v>
      </c>
      <c r="B409" s="2" t="s">
        <v>4527</v>
      </c>
      <c r="C409" s="2" t="s">
        <v>50</v>
      </c>
      <c r="D409" s="2" t="s">
        <v>3196</v>
      </c>
      <c r="E409" s="2" t="s">
        <v>52</v>
      </c>
      <c r="F409" s="19">
        <v>1</v>
      </c>
      <c r="G409" s="19">
        <v>58.5</v>
      </c>
      <c r="H409" s="19">
        <v>18.8</v>
      </c>
      <c r="I409" s="19">
        <v>-15.44</v>
      </c>
      <c r="J409" s="19">
        <v>-18.8</v>
      </c>
      <c r="K409" s="19" t="s">
        <v>53</v>
      </c>
      <c r="L409" s="19">
        <v>43.06</v>
      </c>
      <c r="M409" s="2" t="s">
        <v>54</v>
      </c>
      <c r="N409" s="2" t="s">
        <v>115</v>
      </c>
      <c r="O409" s="2" t="s">
        <v>116</v>
      </c>
      <c r="P409" s="2" t="s">
        <v>57</v>
      </c>
      <c r="Q409" s="2" t="s">
        <v>117</v>
      </c>
      <c r="R409" s="2" t="s">
        <v>54</v>
      </c>
      <c r="S409" s="19">
        <v>58.5</v>
      </c>
      <c r="T409" s="19" t="s">
        <v>82</v>
      </c>
      <c r="U409" s="2" t="s">
        <v>60</v>
      </c>
      <c r="V409" s="2" t="s">
        <v>54</v>
      </c>
      <c r="W409" s="2" t="s">
        <v>54</v>
      </c>
      <c r="X409" s="2" t="s">
        <v>54</v>
      </c>
      <c r="Y409" s="2" t="s">
        <v>54</v>
      </c>
      <c r="Z409" s="2" t="s">
        <v>4528</v>
      </c>
      <c r="AA409" s="2" t="s">
        <v>4529</v>
      </c>
      <c r="AB409" s="2" t="s">
        <v>4530</v>
      </c>
      <c r="AC409" s="2" t="s">
        <v>4531</v>
      </c>
      <c r="AD409" s="2" t="s">
        <v>122</v>
      </c>
      <c r="AE409" s="2" t="s">
        <v>4532</v>
      </c>
      <c r="AF409" s="2" t="s">
        <v>70</v>
      </c>
      <c r="AG409" s="2" t="s">
        <v>109</v>
      </c>
      <c r="AH409" s="2" t="s">
        <v>4296</v>
      </c>
      <c r="AI409" s="2" t="s">
        <v>4533</v>
      </c>
      <c r="AJ409" s="2" t="s">
        <v>95</v>
      </c>
      <c r="AK409" s="2" t="s">
        <v>4534</v>
      </c>
      <c r="AL409" s="2" t="s">
        <v>54</v>
      </c>
      <c r="AM409" s="2" t="s">
        <v>54</v>
      </c>
      <c r="AN409" s="2" t="s">
        <v>54</v>
      </c>
      <c r="AO409" s="2" t="s">
        <v>54</v>
      </c>
      <c r="AP409" s="2" t="s">
        <v>54</v>
      </c>
      <c r="AQ409" s="2" t="s">
        <v>54</v>
      </c>
      <c r="AR409" s="2" t="s">
        <v>54</v>
      </c>
      <c r="AS409" s="2" t="s">
        <v>52</v>
      </c>
      <c r="AT409" s="2" t="s">
        <v>53</v>
      </c>
      <c r="AU409" s="2" t="s">
        <v>52</v>
      </c>
    </row>
    <row r="410" spans="1:47" ht="22.5" hidden="1" customHeight="1" x14ac:dyDescent="0.25">
      <c r="A410" s="18" t="s">
        <v>4535</v>
      </c>
      <c r="B410" s="2" t="s">
        <v>4536</v>
      </c>
      <c r="C410" s="2" t="s">
        <v>4537</v>
      </c>
      <c r="D410" s="2" t="s">
        <v>4538</v>
      </c>
      <c r="E410" s="2" t="s">
        <v>52</v>
      </c>
      <c r="F410" s="19">
        <v>0</v>
      </c>
      <c r="G410" s="19">
        <v>77.989999999999995</v>
      </c>
      <c r="H410" s="19">
        <v>11.88</v>
      </c>
      <c r="I410" s="19">
        <v>-28.06</v>
      </c>
      <c r="J410" s="19">
        <v>-11.88</v>
      </c>
      <c r="K410" s="19">
        <v>-63.13</v>
      </c>
      <c r="L410" s="19">
        <v>-13.2</v>
      </c>
      <c r="M410" s="2" t="s">
        <v>99</v>
      </c>
      <c r="N410" s="2" t="s">
        <v>4539</v>
      </c>
      <c r="O410" s="2" t="s">
        <v>4540</v>
      </c>
      <c r="P410" s="2" t="s">
        <v>57</v>
      </c>
      <c r="Q410" s="2" t="s">
        <v>4541</v>
      </c>
      <c r="R410" s="2" t="s">
        <v>54</v>
      </c>
      <c r="S410" s="19">
        <v>77.989999999999995</v>
      </c>
      <c r="T410" s="19" t="s">
        <v>59</v>
      </c>
      <c r="U410" s="2" t="s">
        <v>60</v>
      </c>
      <c r="V410" s="2" t="s">
        <v>4542</v>
      </c>
      <c r="W410" s="2" t="s">
        <v>4543</v>
      </c>
      <c r="X410" s="2" t="s">
        <v>4544</v>
      </c>
      <c r="Y410" s="2" t="s">
        <v>54</v>
      </c>
      <c r="Z410" s="2" t="s">
        <v>4542</v>
      </c>
      <c r="AA410" s="2" t="s">
        <v>4545</v>
      </c>
      <c r="AB410" s="2" t="s">
        <v>857</v>
      </c>
      <c r="AC410" s="2" t="s">
        <v>68</v>
      </c>
      <c r="AD410" s="2" t="s">
        <v>68</v>
      </c>
      <c r="AE410" s="2" t="s">
        <v>858</v>
      </c>
      <c r="AF410" s="2" t="s">
        <v>70</v>
      </c>
      <c r="AG410" s="2" t="s">
        <v>109</v>
      </c>
      <c r="AH410" s="2" t="s">
        <v>1312</v>
      </c>
      <c r="AI410" s="2" t="s">
        <v>4546</v>
      </c>
      <c r="AJ410" s="2" t="s">
        <v>95</v>
      </c>
      <c r="AK410" s="2" t="s">
        <v>4547</v>
      </c>
      <c r="AL410" s="2" t="s">
        <v>54</v>
      </c>
      <c r="AM410" s="2" t="s">
        <v>54</v>
      </c>
      <c r="AN410" s="2" t="s">
        <v>54</v>
      </c>
      <c r="AO410" s="2" t="s">
        <v>54</v>
      </c>
      <c r="AP410" s="2" t="s">
        <v>54</v>
      </c>
      <c r="AQ410" s="2" t="s">
        <v>54</v>
      </c>
      <c r="AR410" s="2" t="s">
        <v>54</v>
      </c>
      <c r="AS410" s="2" t="s">
        <v>52</v>
      </c>
      <c r="AT410" s="2">
        <v>1</v>
      </c>
      <c r="AU410" s="2" t="s">
        <v>52</v>
      </c>
    </row>
    <row r="411" spans="1:47" ht="22.5" hidden="1" customHeight="1" x14ac:dyDescent="0.25">
      <c r="A411" s="18" t="s">
        <v>4548</v>
      </c>
      <c r="B411" s="2" t="s">
        <v>4549</v>
      </c>
      <c r="C411" s="2" t="s">
        <v>50</v>
      </c>
      <c r="D411" s="2" t="s">
        <v>1409</v>
      </c>
      <c r="E411" s="2" t="s">
        <v>52</v>
      </c>
      <c r="F411" s="19">
        <v>1</v>
      </c>
      <c r="G411" s="19">
        <v>217.9</v>
      </c>
      <c r="H411" s="19" t="s">
        <v>53</v>
      </c>
      <c r="I411" s="19">
        <v>-37.04</v>
      </c>
      <c r="J411" s="19">
        <v>-20.45</v>
      </c>
      <c r="K411" s="19" t="s">
        <v>53</v>
      </c>
      <c r="L411" s="19">
        <v>160.41</v>
      </c>
      <c r="M411" s="2" t="s">
        <v>99</v>
      </c>
      <c r="N411" s="2" t="s">
        <v>1370</v>
      </c>
      <c r="O411" s="2" t="s">
        <v>4550</v>
      </c>
      <c r="P411" s="2" t="s">
        <v>57</v>
      </c>
      <c r="Q411" s="2" t="s">
        <v>4551</v>
      </c>
      <c r="R411" s="2" t="s">
        <v>54</v>
      </c>
      <c r="S411" s="19">
        <v>217.9</v>
      </c>
      <c r="T411" s="19" t="s">
        <v>82</v>
      </c>
      <c r="U411" s="2" t="s">
        <v>60</v>
      </c>
      <c r="V411" s="2" t="s">
        <v>54</v>
      </c>
      <c r="W411" s="2" t="s">
        <v>54</v>
      </c>
      <c r="X411" s="2" t="s">
        <v>54</v>
      </c>
      <c r="Y411" s="2" t="s">
        <v>54</v>
      </c>
      <c r="Z411" s="2" t="s">
        <v>4552</v>
      </c>
      <c r="AA411" s="2" t="s">
        <v>4553</v>
      </c>
      <c r="AB411" s="2" t="s">
        <v>4554</v>
      </c>
      <c r="AC411" s="2" t="s">
        <v>2339</v>
      </c>
      <c r="AD411" s="2" t="s">
        <v>122</v>
      </c>
      <c r="AE411" s="2" t="s">
        <v>4555</v>
      </c>
      <c r="AF411" s="2" t="s">
        <v>70</v>
      </c>
      <c r="AG411" s="2" t="s">
        <v>109</v>
      </c>
      <c r="AH411" s="2" t="s">
        <v>4556</v>
      </c>
      <c r="AI411" s="2" t="s">
        <v>4557</v>
      </c>
      <c r="AJ411" s="2" t="s">
        <v>95</v>
      </c>
      <c r="AK411" s="2" t="s">
        <v>4558</v>
      </c>
      <c r="AL411" s="2" t="s">
        <v>54</v>
      </c>
      <c r="AM411" s="2" t="s">
        <v>54</v>
      </c>
      <c r="AN411" s="2" t="s">
        <v>54</v>
      </c>
      <c r="AO411" s="2" t="s">
        <v>54</v>
      </c>
      <c r="AP411" s="2" t="s">
        <v>54</v>
      </c>
      <c r="AQ411" s="2" t="s">
        <v>54</v>
      </c>
      <c r="AR411" s="2" t="s">
        <v>54</v>
      </c>
      <c r="AS411" s="2" t="s">
        <v>52</v>
      </c>
      <c r="AT411" s="2" t="s">
        <v>53</v>
      </c>
      <c r="AU411" s="2" t="s">
        <v>52</v>
      </c>
    </row>
    <row r="412" spans="1:47" ht="22.5" hidden="1" customHeight="1" x14ac:dyDescent="0.25">
      <c r="A412" s="18" t="s">
        <v>4559</v>
      </c>
      <c r="B412" s="2" t="s">
        <v>4560</v>
      </c>
      <c r="C412" s="2" t="s">
        <v>50</v>
      </c>
      <c r="D412" s="2" t="s">
        <v>1409</v>
      </c>
      <c r="E412" s="2" t="s">
        <v>52</v>
      </c>
      <c r="F412" s="19">
        <v>1</v>
      </c>
      <c r="G412" s="19">
        <v>169.99</v>
      </c>
      <c r="H412" s="19" t="s">
        <v>53</v>
      </c>
      <c r="I412" s="19">
        <v>-28.9</v>
      </c>
      <c r="J412" s="19">
        <v>-20.45</v>
      </c>
      <c r="K412" s="19" t="s">
        <v>53</v>
      </c>
      <c r="L412" s="19">
        <v>120.64</v>
      </c>
      <c r="M412" s="2" t="s">
        <v>54</v>
      </c>
      <c r="N412" s="2" t="s">
        <v>365</v>
      </c>
      <c r="O412" s="2" t="s">
        <v>453</v>
      </c>
      <c r="P412" s="2" t="s">
        <v>57</v>
      </c>
      <c r="Q412" s="2" t="s">
        <v>454</v>
      </c>
      <c r="R412" s="2" t="s">
        <v>54</v>
      </c>
      <c r="S412" s="19">
        <v>169.99</v>
      </c>
      <c r="T412" s="19" t="s">
        <v>82</v>
      </c>
      <c r="U412" s="2" t="s">
        <v>60</v>
      </c>
      <c r="V412" s="2" t="s">
        <v>54</v>
      </c>
      <c r="W412" s="2" t="s">
        <v>54</v>
      </c>
      <c r="X412" s="2" t="s">
        <v>54</v>
      </c>
      <c r="Y412" s="2" t="s">
        <v>54</v>
      </c>
      <c r="Z412" s="2" t="s">
        <v>4561</v>
      </c>
      <c r="AA412" s="2" t="s">
        <v>4562</v>
      </c>
      <c r="AB412" s="2" t="s">
        <v>4563</v>
      </c>
      <c r="AC412" s="2" t="s">
        <v>4564</v>
      </c>
      <c r="AD412" s="2" t="s">
        <v>68</v>
      </c>
      <c r="AE412" s="2" t="s">
        <v>4565</v>
      </c>
      <c r="AF412" s="2" t="s">
        <v>70</v>
      </c>
      <c r="AG412" s="2" t="s">
        <v>109</v>
      </c>
      <c r="AH412" s="2" t="s">
        <v>4566</v>
      </c>
      <c r="AI412" s="2" t="s">
        <v>2626</v>
      </c>
      <c r="AJ412" s="2" t="s">
        <v>95</v>
      </c>
      <c r="AK412" s="2" t="s">
        <v>4567</v>
      </c>
      <c r="AL412" s="2" t="s">
        <v>54</v>
      </c>
      <c r="AM412" s="2" t="s">
        <v>54</v>
      </c>
      <c r="AN412" s="2" t="s">
        <v>54</v>
      </c>
      <c r="AO412" s="2" t="s">
        <v>54</v>
      </c>
      <c r="AP412" s="2" t="s">
        <v>54</v>
      </c>
      <c r="AQ412" s="2" t="s">
        <v>54</v>
      </c>
      <c r="AR412" s="2" t="s">
        <v>54</v>
      </c>
      <c r="AS412" s="2" t="s">
        <v>52</v>
      </c>
      <c r="AT412" s="2" t="s">
        <v>53</v>
      </c>
      <c r="AU412" s="2" t="s">
        <v>52</v>
      </c>
    </row>
    <row r="413" spans="1:47" ht="22.5" hidden="1" customHeight="1" x14ac:dyDescent="0.25">
      <c r="A413" s="18" t="s">
        <v>4568</v>
      </c>
      <c r="B413" s="2" t="s">
        <v>4569</v>
      </c>
      <c r="C413" s="2" t="s">
        <v>50</v>
      </c>
      <c r="D413" s="2" t="s">
        <v>1409</v>
      </c>
      <c r="E413" s="2" t="s">
        <v>99</v>
      </c>
      <c r="F413" s="19">
        <v>1</v>
      </c>
      <c r="G413" s="19">
        <v>73.47</v>
      </c>
      <c r="H413" s="19" t="s">
        <v>53</v>
      </c>
      <c r="I413" s="19">
        <v>-17.989999999999998</v>
      </c>
      <c r="J413" s="19">
        <v>-36.9</v>
      </c>
      <c r="K413" s="19" t="s">
        <v>53</v>
      </c>
      <c r="L413" s="19">
        <v>18.579999999999998</v>
      </c>
      <c r="M413" s="2" t="s">
        <v>99</v>
      </c>
      <c r="N413" s="2" t="s">
        <v>2048</v>
      </c>
      <c r="O413" s="2" t="s">
        <v>2049</v>
      </c>
      <c r="P413" s="2" t="s">
        <v>57</v>
      </c>
      <c r="Q413" s="2" t="s">
        <v>2050</v>
      </c>
      <c r="R413" s="2" t="s">
        <v>54</v>
      </c>
      <c r="S413" s="19">
        <v>73.47</v>
      </c>
      <c r="T413" s="19" t="s">
        <v>82</v>
      </c>
      <c r="U413" s="2" t="s">
        <v>83</v>
      </c>
      <c r="V413" s="2" t="s">
        <v>4570</v>
      </c>
      <c r="W413" s="2" t="s">
        <v>4571</v>
      </c>
      <c r="X413" s="2" t="s">
        <v>4572</v>
      </c>
      <c r="Y413" s="2" t="s">
        <v>54</v>
      </c>
      <c r="Z413" s="2" t="s">
        <v>4570</v>
      </c>
      <c r="AA413" s="2" t="s">
        <v>4573</v>
      </c>
      <c r="AB413" s="2" t="s">
        <v>4574</v>
      </c>
      <c r="AC413" s="2" t="s">
        <v>4575</v>
      </c>
      <c r="AD413" s="2" t="s">
        <v>68</v>
      </c>
      <c r="AE413" s="2" t="s">
        <v>4576</v>
      </c>
      <c r="AF413" s="2" t="s">
        <v>70</v>
      </c>
      <c r="AG413" s="2" t="s">
        <v>92</v>
      </c>
      <c r="AH413" s="2" t="s">
        <v>4577</v>
      </c>
      <c r="AI413" s="2" t="s">
        <v>4578</v>
      </c>
      <c r="AJ413" s="2" t="s">
        <v>95</v>
      </c>
      <c r="AK413" s="2" t="s">
        <v>4579</v>
      </c>
      <c r="AL413" s="2" t="s">
        <v>54</v>
      </c>
      <c r="AM413" s="2" t="s">
        <v>54</v>
      </c>
      <c r="AN413" s="2" t="s">
        <v>54</v>
      </c>
      <c r="AO413" s="2" t="s">
        <v>54</v>
      </c>
      <c r="AP413" s="2" t="s">
        <v>54</v>
      </c>
      <c r="AQ413" s="2" t="s">
        <v>54</v>
      </c>
      <c r="AR413" s="2" t="s">
        <v>54</v>
      </c>
      <c r="AS413" s="2" t="s">
        <v>52</v>
      </c>
      <c r="AT413" s="2" t="s">
        <v>53</v>
      </c>
      <c r="AU413" s="2" t="s">
        <v>52</v>
      </c>
    </row>
    <row r="414" spans="1:47" ht="22.5" hidden="1" customHeight="1" x14ac:dyDescent="0.25">
      <c r="A414" s="18" t="s">
        <v>4580</v>
      </c>
      <c r="B414" s="2" t="s">
        <v>4581</v>
      </c>
      <c r="C414" s="2" t="s">
        <v>50</v>
      </c>
      <c r="D414" s="2" t="s">
        <v>3196</v>
      </c>
      <c r="E414" s="2" t="s">
        <v>52</v>
      </c>
      <c r="F414" s="19">
        <v>1</v>
      </c>
      <c r="G414" s="19">
        <v>19.989999999999998</v>
      </c>
      <c r="H414" s="19">
        <v>28.5</v>
      </c>
      <c r="I414" s="19">
        <v>-8.9</v>
      </c>
      <c r="J414" s="19">
        <v>-28.5</v>
      </c>
      <c r="K414" s="19" t="s">
        <v>53</v>
      </c>
      <c r="L414" s="19">
        <v>11.09</v>
      </c>
      <c r="M414" s="2" t="s">
        <v>54</v>
      </c>
      <c r="N414" s="2" t="s">
        <v>528</v>
      </c>
      <c r="O414" s="2" t="s">
        <v>529</v>
      </c>
      <c r="P414" s="2" t="s">
        <v>57</v>
      </c>
      <c r="Q414" s="2" t="s">
        <v>530</v>
      </c>
      <c r="R414" s="2" t="s">
        <v>54</v>
      </c>
      <c r="S414" s="19">
        <v>19.989999999999998</v>
      </c>
      <c r="T414" s="19" t="s">
        <v>82</v>
      </c>
      <c r="U414" s="2" t="s">
        <v>60</v>
      </c>
      <c r="V414" s="2" t="s">
        <v>54</v>
      </c>
      <c r="W414" s="2" t="s">
        <v>54</v>
      </c>
      <c r="X414" s="2" t="s">
        <v>54</v>
      </c>
      <c r="Y414" s="2" t="s">
        <v>54</v>
      </c>
      <c r="Z414" s="2" t="s">
        <v>4582</v>
      </c>
      <c r="AA414" s="2" t="s">
        <v>4583</v>
      </c>
      <c r="AB414" s="2" t="s">
        <v>4584</v>
      </c>
      <c r="AC414" s="2" t="s">
        <v>1921</v>
      </c>
      <c r="AD414" s="2" t="s">
        <v>1262</v>
      </c>
      <c r="AE414" s="2" t="s">
        <v>4585</v>
      </c>
      <c r="AF414" s="2" t="s">
        <v>70</v>
      </c>
      <c r="AG414" s="2" t="s">
        <v>109</v>
      </c>
      <c r="AH414" s="2" t="s">
        <v>4448</v>
      </c>
      <c r="AI414" s="2" t="s">
        <v>4586</v>
      </c>
      <c r="AJ414" s="2" t="s">
        <v>95</v>
      </c>
      <c r="AK414" s="2" t="s">
        <v>4587</v>
      </c>
      <c r="AL414" s="2" t="s">
        <v>54</v>
      </c>
      <c r="AM414" s="2" t="s">
        <v>54</v>
      </c>
      <c r="AN414" s="2" t="s">
        <v>54</v>
      </c>
      <c r="AO414" s="2" t="s">
        <v>54</v>
      </c>
      <c r="AP414" s="2" t="s">
        <v>54</v>
      </c>
      <c r="AQ414" s="2" t="s">
        <v>54</v>
      </c>
      <c r="AR414" s="2" t="s">
        <v>54</v>
      </c>
      <c r="AS414" s="2" t="s">
        <v>52</v>
      </c>
      <c r="AT414" s="2" t="s">
        <v>53</v>
      </c>
      <c r="AU414" s="2" t="s">
        <v>52</v>
      </c>
    </row>
    <row r="415" spans="1:47" ht="22.5" hidden="1" customHeight="1" x14ac:dyDescent="0.25">
      <c r="A415" s="18" t="s">
        <v>4588</v>
      </c>
      <c r="B415" s="2" t="s">
        <v>4589</v>
      </c>
      <c r="C415" s="2" t="s">
        <v>50</v>
      </c>
      <c r="D415" s="2" t="s">
        <v>3196</v>
      </c>
      <c r="E415" s="2" t="s">
        <v>52</v>
      </c>
      <c r="F415" s="19">
        <v>1</v>
      </c>
      <c r="G415" s="19">
        <v>19.989999999999998</v>
      </c>
      <c r="H415" s="19">
        <v>28.5</v>
      </c>
      <c r="I415" s="19">
        <v>-8.9</v>
      </c>
      <c r="J415" s="19">
        <v>-28.5</v>
      </c>
      <c r="K415" s="19" t="s">
        <v>53</v>
      </c>
      <c r="L415" s="19">
        <v>11.09</v>
      </c>
      <c r="M415" s="2" t="s">
        <v>54</v>
      </c>
      <c r="N415" s="2" t="s">
        <v>528</v>
      </c>
      <c r="O415" s="2" t="s">
        <v>529</v>
      </c>
      <c r="P415" s="2" t="s">
        <v>57</v>
      </c>
      <c r="Q415" s="2" t="s">
        <v>530</v>
      </c>
      <c r="R415" s="2" t="s">
        <v>54</v>
      </c>
      <c r="S415" s="19">
        <v>19.989999999999998</v>
      </c>
      <c r="T415" s="19" t="s">
        <v>82</v>
      </c>
      <c r="U415" s="2" t="s">
        <v>60</v>
      </c>
      <c r="V415" s="2" t="s">
        <v>54</v>
      </c>
      <c r="W415" s="2" t="s">
        <v>54</v>
      </c>
      <c r="X415" s="2" t="s">
        <v>54</v>
      </c>
      <c r="Y415" s="2" t="s">
        <v>54</v>
      </c>
      <c r="Z415" s="2" t="s">
        <v>4582</v>
      </c>
      <c r="AA415" s="2" t="s">
        <v>4583</v>
      </c>
      <c r="AB415" s="2" t="s">
        <v>4584</v>
      </c>
      <c r="AC415" s="2" t="s">
        <v>1921</v>
      </c>
      <c r="AD415" s="2" t="s">
        <v>1262</v>
      </c>
      <c r="AE415" s="2" t="s">
        <v>4585</v>
      </c>
      <c r="AF415" s="2" t="s">
        <v>70</v>
      </c>
      <c r="AG415" s="2" t="s">
        <v>109</v>
      </c>
      <c r="AH415" s="2" t="s">
        <v>4448</v>
      </c>
      <c r="AI415" s="2" t="s">
        <v>4586</v>
      </c>
      <c r="AJ415" s="2" t="s">
        <v>95</v>
      </c>
      <c r="AK415" s="2" t="s">
        <v>4590</v>
      </c>
      <c r="AL415" s="2" t="s">
        <v>54</v>
      </c>
      <c r="AM415" s="2" t="s">
        <v>54</v>
      </c>
      <c r="AN415" s="2" t="s">
        <v>54</v>
      </c>
      <c r="AO415" s="2" t="s">
        <v>54</v>
      </c>
      <c r="AP415" s="2" t="s">
        <v>54</v>
      </c>
      <c r="AQ415" s="2" t="s">
        <v>54</v>
      </c>
      <c r="AR415" s="2" t="s">
        <v>54</v>
      </c>
      <c r="AS415" s="2" t="s">
        <v>52</v>
      </c>
      <c r="AT415" s="2" t="s">
        <v>53</v>
      </c>
      <c r="AU415" s="2" t="s">
        <v>52</v>
      </c>
    </row>
    <row r="416" spans="1:47" ht="22.5" hidden="1" customHeight="1" x14ac:dyDescent="0.25">
      <c r="A416" s="18" t="s">
        <v>4591</v>
      </c>
      <c r="B416" s="2" t="s">
        <v>4592</v>
      </c>
      <c r="C416" s="2" t="s">
        <v>4593</v>
      </c>
      <c r="D416" s="2" t="s">
        <v>4594</v>
      </c>
      <c r="E416" s="2" t="s">
        <v>52</v>
      </c>
      <c r="F416" s="19">
        <v>0</v>
      </c>
      <c r="G416" s="19">
        <v>47.9</v>
      </c>
      <c r="H416" s="19">
        <v>6.93</v>
      </c>
      <c r="I416" s="19">
        <v>-13.64</v>
      </c>
      <c r="J416" s="19">
        <v>-6.93</v>
      </c>
      <c r="K416" s="19">
        <v>-34.26</v>
      </c>
      <c r="L416" s="19">
        <v>0</v>
      </c>
      <c r="M416" s="2" t="s">
        <v>99</v>
      </c>
      <c r="N416" s="2" t="s">
        <v>1814</v>
      </c>
      <c r="O416" s="2" t="s">
        <v>1815</v>
      </c>
      <c r="P416" s="2" t="s">
        <v>57</v>
      </c>
      <c r="Q416" s="2" t="s">
        <v>1816</v>
      </c>
      <c r="R416" s="2" t="s">
        <v>54</v>
      </c>
      <c r="S416" s="19">
        <v>47.9</v>
      </c>
      <c r="T416" s="19" t="s">
        <v>82</v>
      </c>
      <c r="U416" s="2" t="s">
        <v>60</v>
      </c>
      <c r="V416" s="2" t="s">
        <v>54</v>
      </c>
      <c r="W416" s="2" t="s">
        <v>54</v>
      </c>
      <c r="X416" s="2" t="s">
        <v>54</v>
      </c>
      <c r="Y416" s="2" t="s">
        <v>54</v>
      </c>
      <c r="Z416" s="2" t="s">
        <v>4595</v>
      </c>
      <c r="AA416" s="2" t="s">
        <v>4596</v>
      </c>
      <c r="AB416" s="2" t="s">
        <v>54</v>
      </c>
      <c r="AC416" s="2" t="s">
        <v>4597</v>
      </c>
      <c r="AD416" s="2" t="s">
        <v>68</v>
      </c>
      <c r="AE416" s="2" t="s">
        <v>4598</v>
      </c>
      <c r="AF416" s="2" t="s">
        <v>70</v>
      </c>
      <c r="AG416" s="2" t="s">
        <v>109</v>
      </c>
      <c r="AH416" s="2" t="s">
        <v>4599</v>
      </c>
      <c r="AI416" s="2" t="s">
        <v>54</v>
      </c>
      <c r="AJ416" s="2" t="s">
        <v>95</v>
      </c>
      <c r="AK416" s="2" t="s">
        <v>4600</v>
      </c>
      <c r="AL416" s="2" t="s">
        <v>54</v>
      </c>
      <c r="AM416" s="2" t="s">
        <v>54</v>
      </c>
      <c r="AN416" s="2" t="s">
        <v>54</v>
      </c>
      <c r="AO416" s="2" t="s">
        <v>54</v>
      </c>
      <c r="AP416" s="2" t="s">
        <v>54</v>
      </c>
      <c r="AQ416" s="2" t="s">
        <v>54</v>
      </c>
      <c r="AR416" s="2" t="s">
        <v>54</v>
      </c>
      <c r="AS416" s="2" t="s">
        <v>52</v>
      </c>
      <c r="AT416" s="2" t="s">
        <v>53</v>
      </c>
      <c r="AU416" s="2" t="s">
        <v>52</v>
      </c>
    </row>
    <row r="417" spans="1:47" ht="22.5" hidden="1" customHeight="1" x14ac:dyDescent="0.25">
      <c r="A417" s="18" t="s">
        <v>4601</v>
      </c>
      <c r="B417" s="2" t="s">
        <v>4602</v>
      </c>
      <c r="C417" s="2" t="s">
        <v>4603</v>
      </c>
      <c r="D417" s="2" t="s">
        <v>4604</v>
      </c>
      <c r="E417" s="2" t="s">
        <v>52</v>
      </c>
      <c r="F417" s="19">
        <v>0</v>
      </c>
      <c r="G417" s="19">
        <v>169.99</v>
      </c>
      <c r="H417" s="19" t="s">
        <v>53</v>
      </c>
      <c r="I417" s="19">
        <v>-20.399999999999999</v>
      </c>
      <c r="J417" s="19">
        <v>-20.45</v>
      </c>
      <c r="K417" s="19">
        <v>-129.13999999999999</v>
      </c>
      <c r="L417" s="19">
        <v>0</v>
      </c>
      <c r="M417" s="2" t="s">
        <v>99</v>
      </c>
      <c r="N417" s="2" t="s">
        <v>365</v>
      </c>
      <c r="O417" s="2" t="s">
        <v>1404</v>
      </c>
      <c r="P417" s="2" t="s">
        <v>57</v>
      </c>
      <c r="Q417" s="2" t="s">
        <v>1405</v>
      </c>
      <c r="R417" s="2" t="s">
        <v>54</v>
      </c>
      <c r="S417" s="19">
        <v>169.99</v>
      </c>
      <c r="T417" s="19" t="s">
        <v>59</v>
      </c>
      <c r="U417" s="2" t="s">
        <v>60</v>
      </c>
      <c r="V417" s="2" t="s">
        <v>4605</v>
      </c>
      <c r="W417" s="2" t="s">
        <v>4606</v>
      </c>
      <c r="X417" s="2" t="s">
        <v>4607</v>
      </c>
      <c r="Y417" s="2" t="s">
        <v>54</v>
      </c>
      <c r="Z417" s="2" t="s">
        <v>4605</v>
      </c>
      <c r="AA417" s="2" t="s">
        <v>4608</v>
      </c>
      <c r="AB417" s="2" t="s">
        <v>857</v>
      </c>
      <c r="AC417" s="2" t="s">
        <v>68</v>
      </c>
      <c r="AD417" s="2" t="s">
        <v>68</v>
      </c>
      <c r="AE417" s="2" t="s">
        <v>858</v>
      </c>
      <c r="AF417" s="2" t="s">
        <v>70</v>
      </c>
      <c r="AG417" s="2" t="s">
        <v>109</v>
      </c>
      <c r="AH417" s="2" t="s">
        <v>4609</v>
      </c>
      <c r="AI417" s="2" t="s">
        <v>4610</v>
      </c>
      <c r="AJ417" s="2" t="s">
        <v>95</v>
      </c>
      <c r="AK417" s="2" t="s">
        <v>4611</v>
      </c>
      <c r="AL417" s="2" t="s">
        <v>54</v>
      </c>
      <c r="AM417" s="2" t="s">
        <v>54</v>
      </c>
      <c r="AN417" s="2" t="s">
        <v>54</v>
      </c>
      <c r="AO417" s="2" t="s">
        <v>54</v>
      </c>
      <c r="AP417" s="2" t="s">
        <v>54</v>
      </c>
      <c r="AQ417" s="2" t="s">
        <v>54</v>
      </c>
      <c r="AR417" s="2" t="s">
        <v>54</v>
      </c>
      <c r="AS417" s="129" t="s">
        <v>99</v>
      </c>
      <c r="AT417" s="2" t="s">
        <v>53</v>
      </c>
      <c r="AU417" s="2" t="s">
        <v>52</v>
      </c>
    </row>
    <row r="418" spans="1:47" ht="22.5" hidden="1" customHeight="1" x14ac:dyDescent="0.25">
      <c r="A418" s="18" t="s">
        <v>4612</v>
      </c>
      <c r="B418" s="2" t="s">
        <v>4613</v>
      </c>
      <c r="C418" s="2" t="s">
        <v>50</v>
      </c>
      <c r="D418" s="2" t="s">
        <v>51</v>
      </c>
      <c r="E418" s="2" t="s">
        <v>52</v>
      </c>
      <c r="F418" s="19">
        <v>1</v>
      </c>
      <c r="G418" s="19">
        <v>19.989999999999998</v>
      </c>
      <c r="H418" s="19">
        <v>13.5</v>
      </c>
      <c r="I418" s="19">
        <v>-7.9</v>
      </c>
      <c r="J418" s="19">
        <v>-13.5</v>
      </c>
      <c r="K418" s="19" t="s">
        <v>53</v>
      </c>
      <c r="L418" s="19">
        <v>12.09</v>
      </c>
      <c r="M418" s="2" t="s">
        <v>54</v>
      </c>
      <c r="N418" s="2" t="s">
        <v>4614</v>
      </c>
      <c r="O418" s="2" t="s">
        <v>4615</v>
      </c>
      <c r="P418" s="2" t="s">
        <v>57</v>
      </c>
      <c r="Q418" s="2" t="s">
        <v>4616</v>
      </c>
      <c r="R418" s="2" t="s">
        <v>54</v>
      </c>
      <c r="S418" s="19">
        <v>19.989999999999998</v>
      </c>
      <c r="T418" s="19" t="s">
        <v>59</v>
      </c>
      <c r="U418" s="2" t="s">
        <v>83</v>
      </c>
      <c r="V418" s="2" t="s">
        <v>4617</v>
      </c>
      <c r="W418" s="2" t="s">
        <v>4618</v>
      </c>
      <c r="X418" s="2" t="s">
        <v>4619</v>
      </c>
      <c r="Y418" s="2" t="s">
        <v>54</v>
      </c>
      <c r="Z418" s="2" t="s">
        <v>4617</v>
      </c>
      <c r="AA418" s="2" t="s">
        <v>4620</v>
      </c>
      <c r="AB418" s="2" t="s">
        <v>4621</v>
      </c>
      <c r="AC418" s="2" t="s">
        <v>1390</v>
      </c>
      <c r="AD418" s="2" t="s">
        <v>122</v>
      </c>
      <c r="AE418" s="2" t="s">
        <v>4622</v>
      </c>
      <c r="AF418" s="2" t="s">
        <v>70</v>
      </c>
      <c r="AG418" s="2" t="s">
        <v>92</v>
      </c>
      <c r="AH418" s="2" t="s">
        <v>4623</v>
      </c>
      <c r="AI418" s="2" t="s">
        <v>1663</v>
      </c>
      <c r="AJ418" s="2" t="s">
        <v>95</v>
      </c>
      <c r="AK418" s="2" t="s">
        <v>4624</v>
      </c>
      <c r="AL418" s="2" t="s">
        <v>54</v>
      </c>
      <c r="AM418" s="2" t="s">
        <v>54</v>
      </c>
      <c r="AN418" s="2" t="s">
        <v>54</v>
      </c>
      <c r="AO418" s="2" t="s">
        <v>54</v>
      </c>
      <c r="AP418" s="2" t="s">
        <v>54</v>
      </c>
      <c r="AQ418" s="2" t="s">
        <v>54</v>
      </c>
      <c r="AR418" s="2" t="s">
        <v>54</v>
      </c>
      <c r="AS418" s="2" t="s">
        <v>52</v>
      </c>
      <c r="AT418" s="2" t="s">
        <v>53</v>
      </c>
      <c r="AU418" s="2" t="s">
        <v>52</v>
      </c>
    </row>
    <row r="419" spans="1:47" ht="22.5" hidden="1" customHeight="1" x14ac:dyDescent="0.25">
      <c r="A419" s="18" t="s">
        <v>4625</v>
      </c>
      <c r="B419" s="2" t="s">
        <v>4626</v>
      </c>
      <c r="C419" s="2" t="s">
        <v>50</v>
      </c>
      <c r="D419" s="2" t="s">
        <v>3196</v>
      </c>
      <c r="E419" s="2" t="s">
        <v>52</v>
      </c>
      <c r="F419" s="19">
        <v>1</v>
      </c>
      <c r="G419" s="19">
        <v>58.5</v>
      </c>
      <c r="H419" s="19">
        <v>20.16</v>
      </c>
      <c r="I419" s="19">
        <v>-15.44</v>
      </c>
      <c r="J419" s="19">
        <v>-20.16</v>
      </c>
      <c r="K419" s="19" t="s">
        <v>53</v>
      </c>
      <c r="L419" s="19">
        <v>43.06</v>
      </c>
      <c r="M419" s="2" t="s">
        <v>99</v>
      </c>
      <c r="N419" s="2" t="s">
        <v>115</v>
      </c>
      <c r="O419" s="2" t="s">
        <v>116</v>
      </c>
      <c r="P419" s="2" t="s">
        <v>57</v>
      </c>
      <c r="Q419" s="2" t="s">
        <v>117</v>
      </c>
      <c r="R419" s="2" t="s">
        <v>54</v>
      </c>
      <c r="S419" s="19">
        <v>58.5</v>
      </c>
      <c r="T419" s="19" t="s">
        <v>82</v>
      </c>
      <c r="U419" s="2" t="s">
        <v>60</v>
      </c>
      <c r="V419" s="2" t="s">
        <v>54</v>
      </c>
      <c r="W419" s="2" t="s">
        <v>54</v>
      </c>
      <c r="X419" s="2" t="s">
        <v>54</v>
      </c>
      <c r="Y419" s="2" t="s">
        <v>54</v>
      </c>
      <c r="Z419" s="2" t="s">
        <v>4627</v>
      </c>
      <c r="AA419" s="2" t="s">
        <v>4628</v>
      </c>
      <c r="AB419" s="2" t="s">
        <v>4629</v>
      </c>
      <c r="AC419" s="2" t="s">
        <v>4630</v>
      </c>
      <c r="AD419" s="2" t="s">
        <v>509</v>
      </c>
      <c r="AE419" s="2" t="s">
        <v>4631</v>
      </c>
      <c r="AF419" s="2" t="s">
        <v>70</v>
      </c>
      <c r="AG419" s="2" t="s">
        <v>109</v>
      </c>
      <c r="AH419" s="2" t="s">
        <v>4253</v>
      </c>
      <c r="AI419" s="2" t="s">
        <v>4632</v>
      </c>
      <c r="AJ419" s="2" t="s">
        <v>95</v>
      </c>
      <c r="AK419" s="2" t="s">
        <v>4633</v>
      </c>
      <c r="AL419" s="2" t="s">
        <v>54</v>
      </c>
      <c r="AM419" s="2" t="s">
        <v>54</v>
      </c>
      <c r="AN419" s="2" t="s">
        <v>54</v>
      </c>
      <c r="AO419" s="2" t="s">
        <v>54</v>
      </c>
      <c r="AP419" s="2" t="s">
        <v>54</v>
      </c>
      <c r="AQ419" s="2" t="s">
        <v>54</v>
      </c>
      <c r="AR419" s="2" t="s">
        <v>54</v>
      </c>
      <c r="AS419" s="2" t="s">
        <v>52</v>
      </c>
      <c r="AT419" s="2" t="s">
        <v>53</v>
      </c>
      <c r="AU419" s="2" t="s">
        <v>52</v>
      </c>
    </row>
    <row r="420" spans="1:47" ht="22.5" hidden="1" customHeight="1" x14ac:dyDescent="0.25">
      <c r="A420" s="18" t="s">
        <v>4634</v>
      </c>
      <c r="B420" s="2" t="s">
        <v>4635</v>
      </c>
      <c r="C420" s="2" t="s">
        <v>50</v>
      </c>
      <c r="D420" s="2" t="s">
        <v>3196</v>
      </c>
      <c r="E420" s="2" t="s">
        <v>52</v>
      </c>
      <c r="F420" s="19">
        <v>1</v>
      </c>
      <c r="G420" s="19">
        <v>77.900000000000006</v>
      </c>
      <c r="H420" s="19">
        <v>15.9</v>
      </c>
      <c r="I420" s="19">
        <v>-18.739999999999998</v>
      </c>
      <c r="J420" s="19" t="s">
        <v>53</v>
      </c>
      <c r="K420" s="19" t="s">
        <v>53</v>
      </c>
      <c r="L420" s="19">
        <v>75.06</v>
      </c>
      <c r="M420" s="2" t="s">
        <v>99</v>
      </c>
      <c r="N420" s="2" t="s">
        <v>4636</v>
      </c>
      <c r="O420" s="2" t="s">
        <v>4637</v>
      </c>
      <c r="P420" s="2" t="s">
        <v>57</v>
      </c>
      <c r="Q420" s="2" t="s">
        <v>4638</v>
      </c>
      <c r="R420" s="2" t="s">
        <v>54</v>
      </c>
      <c r="S420" s="19">
        <v>77.900000000000006</v>
      </c>
      <c r="T420" s="19" t="s">
        <v>82</v>
      </c>
      <c r="U420" s="2" t="s">
        <v>83</v>
      </c>
      <c r="V420" s="2" t="s">
        <v>4639</v>
      </c>
      <c r="W420" s="2" t="s">
        <v>4640</v>
      </c>
      <c r="X420" s="2" t="s">
        <v>4641</v>
      </c>
      <c r="Y420" s="2" t="s">
        <v>54</v>
      </c>
      <c r="Z420" s="2" t="s">
        <v>4639</v>
      </c>
      <c r="AA420" s="2" t="s">
        <v>4642</v>
      </c>
      <c r="AB420" s="2" t="s">
        <v>4643</v>
      </c>
      <c r="AC420" s="2" t="s">
        <v>2283</v>
      </c>
      <c r="AD420" s="2" t="s">
        <v>68</v>
      </c>
      <c r="AE420" s="2" t="s">
        <v>4644</v>
      </c>
      <c r="AF420" s="2" t="s">
        <v>70</v>
      </c>
      <c r="AG420" s="2" t="s">
        <v>71</v>
      </c>
      <c r="AH420" s="2" t="s">
        <v>4645</v>
      </c>
      <c r="AI420" s="2" t="s">
        <v>4646</v>
      </c>
      <c r="AJ420" s="2" t="s">
        <v>2286</v>
      </c>
      <c r="AK420" s="2" t="s">
        <v>4647</v>
      </c>
      <c r="AL420" s="2" t="s">
        <v>54</v>
      </c>
      <c r="AM420" s="2" t="s">
        <v>54</v>
      </c>
      <c r="AN420" s="2" t="s">
        <v>54</v>
      </c>
      <c r="AO420" s="2" t="s">
        <v>54</v>
      </c>
      <c r="AP420" s="2" t="s">
        <v>54</v>
      </c>
      <c r="AQ420" s="2" t="s">
        <v>54</v>
      </c>
      <c r="AR420" s="2" t="s">
        <v>54</v>
      </c>
      <c r="AS420" s="2" t="s">
        <v>52</v>
      </c>
      <c r="AT420" s="2" t="s">
        <v>53</v>
      </c>
      <c r="AU420" s="2" t="s">
        <v>52</v>
      </c>
    </row>
    <row r="421" spans="1:47" ht="22.5" hidden="1" customHeight="1" x14ac:dyDescent="0.25">
      <c r="A421" s="18" t="s">
        <v>4648</v>
      </c>
      <c r="B421" s="2" t="s">
        <v>4649</v>
      </c>
      <c r="C421" s="2" t="s">
        <v>50</v>
      </c>
      <c r="D421" s="2" t="s">
        <v>1409</v>
      </c>
      <c r="E421" s="2" t="s">
        <v>52</v>
      </c>
      <c r="F421" s="19">
        <v>1</v>
      </c>
      <c r="G421" s="19">
        <v>61.29</v>
      </c>
      <c r="H421" s="19">
        <v>10.8</v>
      </c>
      <c r="I421" s="19">
        <v>-15.92</v>
      </c>
      <c r="J421" s="19">
        <v>-10.8</v>
      </c>
      <c r="K421" s="19" t="s">
        <v>53</v>
      </c>
      <c r="L421" s="19">
        <v>45.37</v>
      </c>
      <c r="M421" s="2" t="s">
        <v>99</v>
      </c>
      <c r="N421" s="2" t="s">
        <v>288</v>
      </c>
      <c r="O421" s="2" t="s">
        <v>4650</v>
      </c>
      <c r="P421" s="2" t="s">
        <v>57</v>
      </c>
      <c r="Q421" s="2" t="s">
        <v>4651</v>
      </c>
      <c r="R421" s="2" t="s">
        <v>54</v>
      </c>
      <c r="S421" s="19">
        <v>61.29</v>
      </c>
      <c r="T421" s="19" t="s">
        <v>82</v>
      </c>
      <c r="U421" s="2" t="s">
        <v>83</v>
      </c>
      <c r="V421" s="2" t="s">
        <v>4652</v>
      </c>
      <c r="W421" s="2" t="s">
        <v>4653</v>
      </c>
      <c r="X421" s="2" t="s">
        <v>4654</v>
      </c>
      <c r="Y421" s="2" t="s">
        <v>54</v>
      </c>
      <c r="Z421" s="2" t="s">
        <v>4652</v>
      </c>
      <c r="AA421" s="2" t="s">
        <v>4655</v>
      </c>
      <c r="AB421" s="2" t="s">
        <v>4656</v>
      </c>
      <c r="AC421" s="2" t="s">
        <v>4657</v>
      </c>
      <c r="AD421" s="2" t="s">
        <v>509</v>
      </c>
      <c r="AE421" s="2" t="s">
        <v>4658</v>
      </c>
      <c r="AF421" s="2" t="s">
        <v>70</v>
      </c>
      <c r="AG421" s="2" t="s">
        <v>92</v>
      </c>
      <c r="AH421" s="2" t="s">
        <v>4659</v>
      </c>
      <c r="AI421" s="2" t="s">
        <v>4660</v>
      </c>
      <c r="AJ421" s="2" t="s">
        <v>95</v>
      </c>
      <c r="AK421" s="2" t="s">
        <v>4661</v>
      </c>
      <c r="AL421" s="2" t="s">
        <v>54</v>
      </c>
      <c r="AM421" s="2" t="s">
        <v>54</v>
      </c>
      <c r="AN421" s="2" t="s">
        <v>54</v>
      </c>
      <c r="AO421" s="2" t="s">
        <v>54</v>
      </c>
      <c r="AP421" s="2" t="s">
        <v>54</v>
      </c>
      <c r="AQ421" s="2" t="s">
        <v>54</v>
      </c>
      <c r="AR421" s="2" t="s">
        <v>54</v>
      </c>
      <c r="AS421" s="2" t="s">
        <v>52</v>
      </c>
      <c r="AT421" s="2" t="s">
        <v>53</v>
      </c>
      <c r="AU421" s="2" t="s">
        <v>52</v>
      </c>
    </row>
    <row r="422" spans="1:47" ht="22.5" hidden="1" customHeight="1" x14ac:dyDescent="0.25">
      <c r="A422" s="18" t="s">
        <v>4662</v>
      </c>
      <c r="B422" s="2" t="s">
        <v>4663</v>
      </c>
      <c r="C422" s="2" t="s">
        <v>50</v>
      </c>
      <c r="D422" s="2" t="s">
        <v>145</v>
      </c>
      <c r="E422" s="2" t="s">
        <v>52</v>
      </c>
      <c r="F422" s="19">
        <v>1</v>
      </c>
      <c r="G422" s="19">
        <v>99.99</v>
      </c>
      <c r="H422" s="19" t="s">
        <v>53</v>
      </c>
      <c r="I422" s="19">
        <v>-17</v>
      </c>
      <c r="J422" s="19">
        <v>-20.45</v>
      </c>
      <c r="K422" s="19" t="s">
        <v>53</v>
      </c>
      <c r="L422" s="19">
        <v>62.54</v>
      </c>
      <c r="M422" s="2" t="s">
        <v>54</v>
      </c>
      <c r="N422" s="2" t="s">
        <v>3915</v>
      </c>
      <c r="O422" s="2" t="s">
        <v>4664</v>
      </c>
      <c r="P422" s="2" t="s">
        <v>57</v>
      </c>
      <c r="Q422" s="2" t="s">
        <v>4665</v>
      </c>
      <c r="R422" s="2" t="s">
        <v>54</v>
      </c>
      <c r="S422" s="19">
        <v>99.99</v>
      </c>
      <c r="T422" s="19" t="s">
        <v>82</v>
      </c>
      <c r="U422" s="2" t="s">
        <v>83</v>
      </c>
      <c r="V422" s="2" t="s">
        <v>4666</v>
      </c>
      <c r="W422" s="2" t="s">
        <v>4667</v>
      </c>
      <c r="X422" s="2" t="s">
        <v>4668</v>
      </c>
      <c r="Y422" s="2" t="s">
        <v>54</v>
      </c>
      <c r="Z422" s="2" t="s">
        <v>4666</v>
      </c>
      <c r="AA422" s="2" t="s">
        <v>4669</v>
      </c>
      <c r="AB422" s="2" t="s">
        <v>4670</v>
      </c>
      <c r="AC422" s="2" t="s">
        <v>4033</v>
      </c>
      <c r="AD422" s="2" t="s">
        <v>1288</v>
      </c>
      <c r="AE422" s="2" t="s">
        <v>4671</v>
      </c>
      <c r="AF422" s="2" t="s">
        <v>70</v>
      </c>
      <c r="AG422" s="2" t="s">
        <v>92</v>
      </c>
      <c r="AH422" s="2" t="s">
        <v>3935</v>
      </c>
      <c r="AI422" s="2" t="s">
        <v>4672</v>
      </c>
      <c r="AJ422" s="2" t="s">
        <v>95</v>
      </c>
      <c r="AK422" s="2" t="s">
        <v>4673</v>
      </c>
      <c r="AL422" s="2" t="s">
        <v>54</v>
      </c>
      <c r="AM422" s="2" t="s">
        <v>54</v>
      </c>
      <c r="AN422" s="2" t="s">
        <v>54</v>
      </c>
      <c r="AO422" s="2" t="s">
        <v>54</v>
      </c>
      <c r="AP422" s="2" t="s">
        <v>54</v>
      </c>
      <c r="AQ422" s="2" t="s">
        <v>54</v>
      </c>
      <c r="AR422" s="2" t="s">
        <v>54</v>
      </c>
      <c r="AS422" s="2" t="s">
        <v>52</v>
      </c>
      <c r="AT422" s="2" t="s">
        <v>53</v>
      </c>
      <c r="AU422" s="2" t="s">
        <v>52</v>
      </c>
    </row>
    <row r="423" spans="1:47" ht="22.5" hidden="1" customHeight="1" x14ac:dyDescent="0.25">
      <c r="A423" s="18" t="s">
        <v>4674</v>
      </c>
      <c r="B423" s="2" t="s">
        <v>4675</v>
      </c>
      <c r="C423" s="2" t="s">
        <v>50</v>
      </c>
      <c r="D423" s="2" t="s">
        <v>1409</v>
      </c>
      <c r="E423" s="2" t="s">
        <v>52</v>
      </c>
      <c r="F423" s="19">
        <v>1</v>
      </c>
      <c r="G423" s="19">
        <v>19.989999999999998</v>
      </c>
      <c r="H423" s="19">
        <v>17.399999999999999</v>
      </c>
      <c r="I423" s="19">
        <v>-8.9</v>
      </c>
      <c r="J423" s="19">
        <v>-17.399999999999999</v>
      </c>
      <c r="K423" s="19" t="s">
        <v>53</v>
      </c>
      <c r="L423" s="19">
        <v>11.09</v>
      </c>
      <c r="M423" s="2" t="s">
        <v>54</v>
      </c>
      <c r="N423" s="2" t="s">
        <v>528</v>
      </c>
      <c r="O423" s="2" t="s">
        <v>529</v>
      </c>
      <c r="P423" s="2" t="s">
        <v>57</v>
      </c>
      <c r="Q423" s="2" t="s">
        <v>530</v>
      </c>
      <c r="R423" s="2" t="s">
        <v>54</v>
      </c>
      <c r="S423" s="19">
        <v>19.989999999999998</v>
      </c>
      <c r="T423" s="19" t="s">
        <v>82</v>
      </c>
      <c r="U423" s="2" t="s">
        <v>60</v>
      </c>
      <c r="V423" s="2" t="s">
        <v>54</v>
      </c>
      <c r="W423" s="2" t="s">
        <v>54</v>
      </c>
      <c r="X423" s="2" t="s">
        <v>54</v>
      </c>
      <c r="Y423" s="2" t="s">
        <v>54</v>
      </c>
      <c r="Z423" s="2" t="s">
        <v>4676</v>
      </c>
      <c r="AA423" s="2" t="s">
        <v>4677</v>
      </c>
      <c r="AB423" s="2" t="s">
        <v>4678</v>
      </c>
      <c r="AC423" s="2" t="s">
        <v>2380</v>
      </c>
      <c r="AD423" s="2" t="s">
        <v>1288</v>
      </c>
      <c r="AE423" s="2" t="s">
        <v>4679</v>
      </c>
      <c r="AF423" s="2" t="s">
        <v>70</v>
      </c>
      <c r="AG423" s="2" t="s">
        <v>109</v>
      </c>
      <c r="AH423" s="2" t="s">
        <v>3945</v>
      </c>
      <c r="AI423" s="2" t="s">
        <v>4680</v>
      </c>
      <c r="AJ423" s="2" t="s">
        <v>95</v>
      </c>
      <c r="AK423" s="2" t="s">
        <v>4681</v>
      </c>
      <c r="AL423" s="2" t="s">
        <v>54</v>
      </c>
      <c r="AM423" s="2" t="s">
        <v>54</v>
      </c>
      <c r="AN423" s="2" t="s">
        <v>54</v>
      </c>
      <c r="AO423" s="2" t="s">
        <v>54</v>
      </c>
      <c r="AP423" s="2" t="s">
        <v>54</v>
      </c>
      <c r="AQ423" s="2" t="s">
        <v>54</v>
      </c>
      <c r="AR423" s="2" t="s">
        <v>54</v>
      </c>
      <c r="AS423" s="2" t="s">
        <v>52</v>
      </c>
      <c r="AT423" s="2" t="s">
        <v>53</v>
      </c>
      <c r="AU423" s="2" t="s">
        <v>52</v>
      </c>
    </row>
    <row r="424" spans="1:47" ht="22.5" hidden="1" customHeight="1" x14ac:dyDescent="0.25">
      <c r="A424" s="18" t="s">
        <v>4682</v>
      </c>
      <c r="B424" s="2" t="s">
        <v>4683</v>
      </c>
      <c r="C424" s="2" t="s">
        <v>50</v>
      </c>
      <c r="D424" s="2" t="s">
        <v>3196</v>
      </c>
      <c r="E424" s="2" t="s">
        <v>99</v>
      </c>
      <c r="F424" s="19">
        <v>1</v>
      </c>
      <c r="G424" s="19">
        <v>58.5</v>
      </c>
      <c r="H424" s="19" t="s">
        <v>53</v>
      </c>
      <c r="I424" s="19">
        <v>-15.44</v>
      </c>
      <c r="J424" s="19" t="s">
        <v>53</v>
      </c>
      <c r="K424" s="19" t="s">
        <v>53</v>
      </c>
      <c r="L424" s="19">
        <v>43.06</v>
      </c>
      <c r="M424" s="2" t="s">
        <v>99</v>
      </c>
      <c r="N424" s="2" t="s">
        <v>115</v>
      </c>
      <c r="O424" s="2" t="s">
        <v>116</v>
      </c>
      <c r="P424" s="2" t="s">
        <v>57</v>
      </c>
      <c r="Q424" s="2" t="s">
        <v>117</v>
      </c>
      <c r="R424" s="2" t="s">
        <v>54</v>
      </c>
      <c r="S424" s="19">
        <v>58.5</v>
      </c>
      <c r="T424" s="19" t="s">
        <v>82</v>
      </c>
      <c r="U424" s="2" t="s">
        <v>60</v>
      </c>
      <c r="V424" s="2" t="s">
        <v>54</v>
      </c>
      <c r="W424" s="2" t="s">
        <v>54</v>
      </c>
      <c r="X424" s="2" t="s">
        <v>54</v>
      </c>
      <c r="Y424" s="2" t="s">
        <v>54</v>
      </c>
      <c r="Z424" s="2" t="s">
        <v>4684</v>
      </c>
      <c r="AA424" s="2" t="s">
        <v>4685</v>
      </c>
      <c r="AB424" s="2" t="s">
        <v>4686</v>
      </c>
      <c r="AC424" s="2" t="s">
        <v>3572</v>
      </c>
      <c r="AD424" s="2" t="s">
        <v>122</v>
      </c>
      <c r="AE424" s="2" t="s">
        <v>4687</v>
      </c>
      <c r="AF424" s="2" t="s">
        <v>70</v>
      </c>
      <c r="AG424" s="2" t="s">
        <v>109</v>
      </c>
      <c r="AH424" s="2" t="s">
        <v>4688</v>
      </c>
      <c r="AI424" s="2" t="s">
        <v>4689</v>
      </c>
      <c r="AJ424" s="2" t="s">
        <v>95</v>
      </c>
      <c r="AK424" s="2" t="s">
        <v>4690</v>
      </c>
      <c r="AL424" s="2" t="s">
        <v>54</v>
      </c>
      <c r="AM424" s="2" t="s">
        <v>54</v>
      </c>
      <c r="AN424" s="2" t="s">
        <v>54</v>
      </c>
      <c r="AO424" s="2" t="s">
        <v>54</v>
      </c>
      <c r="AP424" s="2" t="s">
        <v>54</v>
      </c>
      <c r="AQ424" s="2" t="s">
        <v>54</v>
      </c>
      <c r="AR424" s="2" t="s">
        <v>54</v>
      </c>
      <c r="AS424" s="2" t="s">
        <v>52</v>
      </c>
      <c r="AT424" s="2" t="s">
        <v>53</v>
      </c>
      <c r="AU424" s="2" t="s">
        <v>52</v>
      </c>
    </row>
    <row r="425" spans="1:47" ht="22.5" hidden="1" customHeight="1" x14ac:dyDescent="0.25">
      <c r="A425" s="18" t="s">
        <v>4691</v>
      </c>
      <c r="B425" s="2" t="s">
        <v>4692</v>
      </c>
      <c r="C425" s="2" t="s">
        <v>50</v>
      </c>
      <c r="D425" s="2" t="s">
        <v>1409</v>
      </c>
      <c r="E425" s="2" t="s">
        <v>52</v>
      </c>
      <c r="F425" s="19">
        <v>1</v>
      </c>
      <c r="G425" s="19">
        <v>58.4</v>
      </c>
      <c r="H425" s="19">
        <v>9.9</v>
      </c>
      <c r="I425" s="19">
        <v>-15.43</v>
      </c>
      <c r="J425" s="19">
        <v>-9.9</v>
      </c>
      <c r="K425" s="19" t="s">
        <v>53</v>
      </c>
      <c r="L425" s="19">
        <v>42.97</v>
      </c>
      <c r="M425" s="2" t="s">
        <v>54</v>
      </c>
      <c r="N425" s="2" t="s">
        <v>300</v>
      </c>
      <c r="O425" s="2" t="s">
        <v>2964</v>
      </c>
      <c r="P425" s="2" t="s">
        <v>57</v>
      </c>
      <c r="Q425" s="2" t="s">
        <v>2965</v>
      </c>
      <c r="R425" s="2" t="s">
        <v>54</v>
      </c>
      <c r="S425" s="19">
        <v>58.4</v>
      </c>
      <c r="T425" s="19" t="s">
        <v>82</v>
      </c>
      <c r="U425" s="2" t="s">
        <v>60</v>
      </c>
      <c r="V425" s="2" t="s">
        <v>54</v>
      </c>
      <c r="W425" s="2" t="s">
        <v>54</v>
      </c>
      <c r="X425" s="2" t="s">
        <v>54</v>
      </c>
      <c r="Y425" s="2" t="s">
        <v>54</v>
      </c>
      <c r="Z425" s="2" t="s">
        <v>4693</v>
      </c>
      <c r="AA425" s="2" t="s">
        <v>4694</v>
      </c>
      <c r="AB425" s="2" t="s">
        <v>4695</v>
      </c>
      <c r="AC425" s="2" t="s">
        <v>4696</v>
      </c>
      <c r="AD425" s="2" t="s">
        <v>187</v>
      </c>
      <c r="AE425" s="2" t="s">
        <v>4697</v>
      </c>
      <c r="AF425" s="2" t="s">
        <v>70</v>
      </c>
      <c r="AG425" s="2" t="s">
        <v>109</v>
      </c>
      <c r="AH425" s="2" t="s">
        <v>3387</v>
      </c>
      <c r="AI425" s="2" t="s">
        <v>4698</v>
      </c>
      <c r="AJ425" s="2" t="s">
        <v>95</v>
      </c>
      <c r="AK425" s="2" t="s">
        <v>4699</v>
      </c>
      <c r="AL425" s="2" t="s">
        <v>54</v>
      </c>
      <c r="AM425" s="2" t="s">
        <v>54</v>
      </c>
      <c r="AN425" s="2" t="s">
        <v>54</v>
      </c>
      <c r="AO425" s="2" t="s">
        <v>54</v>
      </c>
      <c r="AP425" s="2" t="s">
        <v>54</v>
      </c>
      <c r="AQ425" s="2" t="s">
        <v>54</v>
      </c>
      <c r="AR425" s="2" t="s">
        <v>54</v>
      </c>
      <c r="AS425" s="2" t="s">
        <v>52</v>
      </c>
      <c r="AT425" s="2" t="s">
        <v>53</v>
      </c>
      <c r="AU425" s="2" t="s">
        <v>52</v>
      </c>
    </row>
    <row r="426" spans="1:47" ht="22.5" hidden="1" customHeight="1" x14ac:dyDescent="0.25">
      <c r="A426" s="18" t="s">
        <v>4700</v>
      </c>
      <c r="B426" s="2" t="s">
        <v>4692</v>
      </c>
      <c r="C426" s="2" t="s">
        <v>50</v>
      </c>
      <c r="D426" s="2" t="s">
        <v>1409</v>
      </c>
      <c r="E426" s="2" t="s">
        <v>52</v>
      </c>
      <c r="F426" s="19">
        <v>1</v>
      </c>
      <c r="G426" s="19">
        <v>109.69</v>
      </c>
      <c r="H426" s="19" t="s">
        <v>53</v>
      </c>
      <c r="I426" s="19">
        <v>-18.649999999999999</v>
      </c>
      <c r="J426" s="19">
        <v>-26.45</v>
      </c>
      <c r="K426" s="19" t="s">
        <v>53</v>
      </c>
      <c r="L426" s="19">
        <v>64.59</v>
      </c>
      <c r="M426" s="2" t="s">
        <v>54</v>
      </c>
      <c r="N426" s="2" t="s">
        <v>4701</v>
      </c>
      <c r="O426" s="2" t="s">
        <v>4702</v>
      </c>
      <c r="P426" s="2" t="s">
        <v>57</v>
      </c>
      <c r="Q426" s="2" t="s">
        <v>4703</v>
      </c>
      <c r="R426" s="2" t="s">
        <v>54</v>
      </c>
      <c r="S426" s="19">
        <v>109.69</v>
      </c>
      <c r="T426" s="19" t="s">
        <v>82</v>
      </c>
      <c r="U426" s="2" t="s">
        <v>83</v>
      </c>
      <c r="V426" s="2" t="s">
        <v>4704</v>
      </c>
      <c r="W426" s="2" t="s">
        <v>4705</v>
      </c>
      <c r="X426" s="2" t="s">
        <v>4706</v>
      </c>
      <c r="Y426" s="2" t="s">
        <v>54</v>
      </c>
      <c r="Z426" s="2" t="s">
        <v>4704</v>
      </c>
      <c r="AA426" s="2" t="s">
        <v>4707</v>
      </c>
      <c r="AB426" s="2" t="s">
        <v>4708</v>
      </c>
      <c r="AC426" s="2" t="s">
        <v>4709</v>
      </c>
      <c r="AD426" s="2" t="s">
        <v>68</v>
      </c>
      <c r="AE426" s="2" t="s">
        <v>4710</v>
      </c>
      <c r="AF426" s="2" t="s">
        <v>70</v>
      </c>
      <c r="AG426" s="2" t="s">
        <v>92</v>
      </c>
      <c r="AH426" s="2" t="s">
        <v>4711</v>
      </c>
      <c r="AI426" s="2" t="s">
        <v>4712</v>
      </c>
      <c r="AJ426" s="2" t="s">
        <v>95</v>
      </c>
      <c r="AK426" s="2" t="s">
        <v>4713</v>
      </c>
      <c r="AL426" s="2" t="s">
        <v>54</v>
      </c>
      <c r="AM426" s="2" t="s">
        <v>54</v>
      </c>
      <c r="AN426" s="2" t="s">
        <v>54</v>
      </c>
      <c r="AO426" s="2" t="s">
        <v>54</v>
      </c>
      <c r="AP426" s="2" t="s">
        <v>54</v>
      </c>
      <c r="AQ426" s="2" t="s">
        <v>54</v>
      </c>
      <c r="AR426" s="2" t="s">
        <v>54</v>
      </c>
      <c r="AS426" s="2" t="s">
        <v>52</v>
      </c>
      <c r="AT426" s="2" t="s">
        <v>53</v>
      </c>
      <c r="AU426" s="2" t="s">
        <v>52</v>
      </c>
    </row>
    <row r="427" spans="1:47" ht="22.5" hidden="1" customHeight="1" x14ac:dyDescent="0.25">
      <c r="A427" s="18" t="s">
        <v>4714</v>
      </c>
      <c r="B427" s="2" t="s">
        <v>4715</v>
      </c>
      <c r="C427" s="2" t="s">
        <v>50</v>
      </c>
      <c r="D427" s="2" t="s">
        <v>51</v>
      </c>
      <c r="E427" s="2" t="s">
        <v>52</v>
      </c>
      <c r="F427" s="19">
        <v>1</v>
      </c>
      <c r="G427" s="19">
        <v>379.99</v>
      </c>
      <c r="H427" s="19" t="s">
        <v>53</v>
      </c>
      <c r="I427" s="19">
        <v>-64.599999999999994</v>
      </c>
      <c r="J427" s="19">
        <v>-26.45</v>
      </c>
      <c r="K427" s="19" t="s">
        <v>53</v>
      </c>
      <c r="L427" s="19">
        <v>288.94</v>
      </c>
      <c r="M427" s="2" t="s">
        <v>99</v>
      </c>
      <c r="N427" s="2" t="s">
        <v>4716</v>
      </c>
      <c r="O427" s="2" t="s">
        <v>4717</v>
      </c>
      <c r="P427" s="2" t="s">
        <v>57</v>
      </c>
      <c r="Q427" s="2" t="s">
        <v>4718</v>
      </c>
      <c r="R427" s="2" t="s">
        <v>54</v>
      </c>
      <c r="S427" s="19">
        <v>379.99</v>
      </c>
      <c r="T427" s="19" t="s">
        <v>82</v>
      </c>
      <c r="U427" s="2" t="s">
        <v>83</v>
      </c>
      <c r="V427" s="2" t="s">
        <v>4719</v>
      </c>
      <c r="W427" s="2" t="s">
        <v>4720</v>
      </c>
      <c r="X427" s="2" t="s">
        <v>4721</v>
      </c>
      <c r="Y427" s="2" t="s">
        <v>54</v>
      </c>
      <c r="Z427" s="2" t="s">
        <v>4719</v>
      </c>
      <c r="AA427" s="2" t="s">
        <v>4722</v>
      </c>
      <c r="AB427" s="2" t="s">
        <v>4723</v>
      </c>
      <c r="AC427" s="2" t="s">
        <v>4170</v>
      </c>
      <c r="AD427" s="2" t="s">
        <v>509</v>
      </c>
      <c r="AE427" s="2" t="s">
        <v>4724</v>
      </c>
      <c r="AF427" s="2" t="s">
        <v>70</v>
      </c>
      <c r="AG427" s="2" t="s">
        <v>92</v>
      </c>
      <c r="AH427" s="2" t="s">
        <v>4725</v>
      </c>
      <c r="AI427" s="2" t="s">
        <v>4726</v>
      </c>
      <c r="AJ427" s="2" t="s">
        <v>95</v>
      </c>
      <c r="AK427" s="2" t="s">
        <v>4727</v>
      </c>
      <c r="AL427" s="2" t="s">
        <v>54</v>
      </c>
      <c r="AM427" s="2" t="s">
        <v>54</v>
      </c>
      <c r="AN427" s="2" t="s">
        <v>54</v>
      </c>
      <c r="AO427" s="2" t="s">
        <v>54</v>
      </c>
      <c r="AP427" s="2" t="s">
        <v>54</v>
      </c>
      <c r="AQ427" s="2" t="s">
        <v>54</v>
      </c>
      <c r="AR427" s="2" t="s">
        <v>54</v>
      </c>
      <c r="AS427" s="2" t="s">
        <v>52</v>
      </c>
      <c r="AT427" s="2" t="s">
        <v>53</v>
      </c>
      <c r="AU427" s="2" t="s">
        <v>52</v>
      </c>
    </row>
    <row r="428" spans="1:47" ht="22.5" hidden="1" customHeight="1" x14ac:dyDescent="0.25">
      <c r="A428" s="18" t="s">
        <v>4728</v>
      </c>
      <c r="B428" s="2" t="s">
        <v>4729</v>
      </c>
      <c r="C428" s="2" t="s">
        <v>50</v>
      </c>
      <c r="D428" s="2" t="s">
        <v>145</v>
      </c>
      <c r="E428" s="2" t="s">
        <v>52</v>
      </c>
      <c r="F428" s="19">
        <v>1</v>
      </c>
      <c r="G428" s="19">
        <v>141.9</v>
      </c>
      <c r="H428" s="19">
        <v>14.3</v>
      </c>
      <c r="I428" s="19">
        <v>-24.12</v>
      </c>
      <c r="J428" s="19">
        <v>-32.75</v>
      </c>
      <c r="K428" s="19" t="s">
        <v>53</v>
      </c>
      <c r="L428" s="19">
        <v>99.33</v>
      </c>
      <c r="M428" s="2" t="s">
        <v>99</v>
      </c>
      <c r="N428" s="2" t="s">
        <v>3331</v>
      </c>
      <c r="O428" s="2" t="s">
        <v>4730</v>
      </c>
      <c r="P428" s="2" t="s">
        <v>57</v>
      </c>
      <c r="Q428" s="2" t="s">
        <v>4731</v>
      </c>
      <c r="R428" s="2" t="s">
        <v>54</v>
      </c>
      <c r="S428" s="19">
        <v>141.9</v>
      </c>
      <c r="T428" s="19" t="s">
        <v>82</v>
      </c>
      <c r="U428" s="2" t="s">
        <v>83</v>
      </c>
      <c r="V428" s="2" t="s">
        <v>4732</v>
      </c>
      <c r="W428" s="2" t="s">
        <v>4733</v>
      </c>
      <c r="X428" s="2" t="s">
        <v>4734</v>
      </c>
      <c r="Y428" s="2" t="s">
        <v>54</v>
      </c>
      <c r="Z428" s="2" t="s">
        <v>4732</v>
      </c>
      <c r="AA428" s="2" t="s">
        <v>4735</v>
      </c>
      <c r="AB428" s="2" t="s">
        <v>4736</v>
      </c>
      <c r="AC428" s="2" t="s">
        <v>4737</v>
      </c>
      <c r="AD428" s="2" t="s">
        <v>521</v>
      </c>
      <c r="AE428" s="2" t="s">
        <v>4738</v>
      </c>
      <c r="AF428" s="2" t="s">
        <v>70</v>
      </c>
      <c r="AG428" s="2" t="s">
        <v>92</v>
      </c>
      <c r="AH428" s="2" t="s">
        <v>4739</v>
      </c>
      <c r="AI428" s="2" t="s">
        <v>4740</v>
      </c>
      <c r="AJ428" s="2" t="s">
        <v>95</v>
      </c>
      <c r="AK428" s="2" t="s">
        <v>4741</v>
      </c>
      <c r="AL428" s="2" t="s">
        <v>54</v>
      </c>
      <c r="AM428" s="2" t="s">
        <v>54</v>
      </c>
      <c r="AN428" s="2" t="s">
        <v>54</v>
      </c>
      <c r="AO428" s="2" t="s">
        <v>54</v>
      </c>
      <c r="AP428" s="2" t="s">
        <v>54</v>
      </c>
      <c r="AQ428" s="2" t="s">
        <v>54</v>
      </c>
      <c r="AR428" s="2" t="s">
        <v>54</v>
      </c>
      <c r="AS428" s="2" t="s">
        <v>52</v>
      </c>
      <c r="AT428" s="2" t="s">
        <v>53</v>
      </c>
      <c r="AU428" s="2" t="s">
        <v>52</v>
      </c>
    </row>
    <row r="429" spans="1:47" ht="22.5" hidden="1" customHeight="1" x14ac:dyDescent="0.25">
      <c r="A429" s="18" t="s">
        <v>4742</v>
      </c>
      <c r="B429" s="2" t="s">
        <v>4729</v>
      </c>
      <c r="C429" s="2" t="s">
        <v>50</v>
      </c>
      <c r="D429" s="2" t="s">
        <v>3196</v>
      </c>
      <c r="E429" s="2" t="s">
        <v>52</v>
      </c>
      <c r="F429" s="19">
        <v>1</v>
      </c>
      <c r="G429" s="19">
        <v>70.81</v>
      </c>
      <c r="H429" s="19">
        <v>15.9</v>
      </c>
      <c r="I429" s="19">
        <v>-14</v>
      </c>
      <c r="J429" s="19" t="s">
        <v>53</v>
      </c>
      <c r="K429" s="19" t="s">
        <v>53</v>
      </c>
      <c r="L429" s="19">
        <v>72.709999999999994</v>
      </c>
      <c r="M429" s="2" t="s">
        <v>54</v>
      </c>
      <c r="N429" s="2" t="s">
        <v>343</v>
      </c>
      <c r="O429" s="2" t="s">
        <v>344</v>
      </c>
      <c r="P429" s="2" t="s">
        <v>57</v>
      </c>
      <c r="Q429" s="2" t="s">
        <v>345</v>
      </c>
      <c r="R429" s="2" t="s">
        <v>54</v>
      </c>
      <c r="S429" s="19">
        <v>70.81</v>
      </c>
      <c r="T429" s="19" t="s">
        <v>59</v>
      </c>
      <c r="U429" s="2" t="s">
        <v>60</v>
      </c>
      <c r="V429" s="2" t="s">
        <v>4743</v>
      </c>
      <c r="W429" s="2" t="s">
        <v>4744</v>
      </c>
      <c r="X429" s="2" t="s">
        <v>4745</v>
      </c>
      <c r="Y429" s="2" t="s">
        <v>54</v>
      </c>
      <c r="Z429" s="2" t="s">
        <v>4743</v>
      </c>
      <c r="AA429" s="2" t="s">
        <v>4746</v>
      </c>
      <c r="AB429" s="2" t="s">
        <v>4747</v>
      </c>
      <c r="AC429" s="2" t="s">
        <v>992</v>
      </c>
      <c r="AD429" s="2" t="s">
        <v>68</v>
      </c>
      <c r="AE429" s="2" t="s">
        <v>4748</v>
      </c>
      <c r="AF429" s="2" t="s">
        <v>70</v>
      </c>
      <c r="AG429" s="2" t="s">
        <v>71</v>
      </c>
      <c r="AH429" s="2" t="s">
        <v>4749</v>
      </c>
      <c r="AI429" s="2" t="s">
        <v>4750</v>
      </c>
      <c r="AJ429" s="2" t="s">
        <v>327</v>
      </c>
      <c r="AK429" s="2" t="s">
        <v>4751</v>
      </c>
      <c r="AL429" s="2" t="s">
        <v>54</v>
      </c>
      <c r="AM429" s="2" t="s">
        <v>54</v>
      </c>
      <c r="AN429" s="2" t="s">
        <v>54</v>
      </c>
      <c r="AO429" s="2" t="s">
        <v>54</v>
      </c>
      <c r="AP429" s="2" t="s">
        <v>54</v>
      </c>
      <c r="AQ429" s="2" t="s">
        <v>54</v>
      </c>
      <c r="AR429" s="2" t="s">
        <v>54</v>
      </c>
      <c r="AS429" s="2" t="s">
        <v>52</v>
      </c>
      <c r="AT429" s="2" t="s">
        <v>53</v>
      </c>
      <c r="AU429" s="2" t="s">
        <v>52</v>
      </c>
    </row>
    <row r="430" spans="1:47" ht="22.5" hidden="1" customHeight="1" x14ac:dyDescent="0.25">
      <c r="A430" s="18" t="s">
        <v>4752</v>
      </c>
      <c r="B430" s="2" t="s">
        <v>4753</v>
      </c>
      <c r="C430" s="2" t="s">
        <v>50</v>
      </c>
      <c r="D430" s="2" t="s">
        <v>4313</v>
      </c>
      <c r="E430" s="2" t="s">
        <v>99</v>
      </c>
      <c r="F430" s="19">
        <v>1</v>
      </c>
      <c r="G430" s="19">
        <v>17.899999999999999</v>
      </c>
      <c r="H430" s="19" t="s">
        <v>53</v>
      </c>
      <c r="I430" s="19">
        <v>-8.5399999999999991</v>
      </c>
      <c r="J430" s="19" t="s">
        <v>53</v>
      </c>
      <c r="K430" s="19" t="s">
        <v>53</v>
      </c>
      <c r="L430" s="19">
        <v>9.36</v>
      </c>
      <c r="M430" s="2" t="s">
        <v>54</v>
      </c>
      <c r="N430" s="2" t="s">
        <v>2695</v>
      </c>
      <c r="O430" s="2" t="s">
        <v>2696</v>
      </c>
      <c r="P430" s="2" t="s">
        <v>57</v>
      </c>
      <c r="Q430" s="2" t="s">
        <v>2697</v>
      </c>
      <c r="R430" s="2" t="s">
        <v>54</v>
      </c>
      <c r="S430" s="19">
        <v>17.899999999999999</v>
      </c>
      <c r="T430" s="19" t="s">
        <v>82</v>
      </c>
      <c r="U430" s="2" t="s">
        <v>60</v>
      </c>
      <c r="V430" s="2" t="s">
        <v>54</v>
      </c>
      <c r="W430" s="2" t="s">
        <v>54</v>
      </c>
      <c r="X430" s="2" t="s">
        <v>54</v>
      </c>
      <c r="Y430" s="2" t="s">
        <v>54</v>
      </c>
      <c r="Z430" s="2" t="s">
        <v>4754</v>
      </c>
      <c r="AA430" s="2" t="s">
        <v>4755</v>
      </c>
      <c r="AB430" s="2" t="s">
        <v>4756</v>
      </c>
      <c r="AC430" s="2" t="s">
        <v>4757</v>
      </c>
      <c r="AD430" s="2" t="s">
        <v>68</v>
      </c>
      <c r="AE430" s="2" t="s">
        <v>4758</v>
      </c>
      <c r="AF430" s="2" t="s">
        <v>70</v>
      </c>
      <c r="AG430" s="2" t="s">
        <v>109</v>
      </c>
      <c r="AH430" s="2" t="s">
        <v>4759</v>
      </c>
      <c r="AI430" s="2" t="s">
        <v>4760</v>
      </c>
      <c r="AJ430" s="2" t="s">
        <v>95</v>
      </c>
      <c r="AK430" s="2" t="s">
        <v>4761</v>
      </c>
      <c r="AL430" s="2" t="s">
        <v>54</v>
      </c>
      <c r="AM430" s="2" t="s">
        <v>54</v>
      </c>
      <c r="AN430" s="2" t="s">
        <v>54</v>
      </c>
      <c r="AO430" s="2" t="s">
        <v>54</v>
      </c>
      <c r="AP430" s="2" t="s">
        <v>54</v>
      </c>
      <c r="AQ430" s="2" t="s">
        <v>54</v>
      </c>
      <c r="AR430" s="2" t="s">
        <v>54</v>
      </c>
      <c r="AS430" s="2" t="s">
        <v>52</v>
      </c>
      <c r="AT430" s="2" t="s">
        <v>53</v>
      </c>
      <c r="AU430" s="2" t="s">
        <v>52</v>
      </c>
    </row>
    <row r="431" spans="1:47" ht="22.5" hidden="1" customHeight="1" x14ac:dyDescent="0.25">
      <c r="A431" s="18" t="s">
        <v>4762</v>
      </c>
      <c r="B431" s="2" t="s">
        <v>4763</v>
      </c>
      <c r="C431" s="2" t="s">
        <v>50</v>
      </c>
      <c r="D431" s="2" t="s">
        <v>145</v>
      </c>
      <c r="E431" s="2" t="s">
        <v>52</v>
      </c>
      <c r="F431" s="19">
        <v>1</v>
      </c>
      <c r="G431" s="19">
        <v>299.99</v>
      </c>
      <c r="H431" s="19" t="s">
        <v>53</v>
      </c>
      <c r="I431" s="19">
        <v>-51</v>
      </c>
      <c r="J431" s="19">
        <v>-20.45</v>
      </c>
      <c r="K431" s="19" t="s">
        <v>53</v>
      </c>
      <c r="L431" s="19">
        <v>228.54</v>
      </c>
      <c r="M431" s="2" t="s">
        <v>99</v>
      </c>
      <c r="N431" s="2" t="s">
        <v>4764</v>
      </c>
      <c r="O431" s="2" t="s">
        <v>4765</v>
      </c>
      <c r="P431" s="2" t="s">
        <v>57</v>
      </c>
      <c r="Q431" s="2" t="s">
        <v>4766</v>
      </c>
      <c r="R431" s="2" t="s">
        <v>54</v>
      </c>
      <c r="S431" s="19">
        <v>299.99</v>
      </c>
      <c r="T431" s="19" t="s">
        <v>82</v>
      </c>
      <c r="U431" s="2" t="s">
        <v>60</v>
      </c>
      <c r="V431" s="2" t="s">
        <v>54</v>
      </c>
      <c r="W431" s="2" t="s">
        <v>54</v>
      </c>
      <c r="X431" s="2" t="s">
        <v>54</v>
      </c>
      <c r="Y431" s="2" t="s">
        <v>54</v>
      </c>
      <c r="Z431" s="2" t="s">
        <v>4767</v>
      </c>
      <c r="AA431" s="2" t="s">
        <v>4768</v>
      </c>
      <c r="AB431" s="2" t="s">
        <v>4769</v>
      </c>
      <c r="AC431" s="2" t="s">
        <v>4770</v>
      </c>
      <c r="AD431" s="2" t="s">
        <v>4771</v>
      </c>
      <c r="AE431" s="2" t="s">
        <v>4772</v>
      </c>
      <c r="AF431" s="2" t="s">
        <v>70</v>
      </c>
      <c r="AG431" s="2" t="s">
        <v>109</v>
      </c>
      <c r="AH431" s="2" t="s">
        <v>4514</v>
      </c>
      <c r="AI431" s="2" t="s">
        <v>4773</v>
      </c>
      <c r="AJ431" s="2" t="s">
        <v>95</v>
      </c>
      <c r="AK431" s="2" t="s">
        <v>4774</v>
      </c>
      <c r="AL431" s="2" t="s">
        <v>54</v>
      </c>
      <c r="AM431" s="2" t="s">
        <v>54</v>
      </c>
      <c r="AN431" s="2" t="s">
        <v>54</v>
      </c>
      <c r="AO431" s="2" t="s">
        <v>54</v>
      </c>
      <c r="AP431" s="2" t="s">
        <v>54</v>
      </c>
      <c r="AQ431" s="2" t="s">
        <v>54</v>
      </c>
      <c r="AR431" s="2" t="s">
        <v>54</v>
      </c>
      <c r="AS431" s="2" t="s">
        <v>52</v>
      </c>
      <c r="AT431" s="2" t="s">
        <v>53</v>
      </c>
      <c r="AU431" s="2" t="s">
        <v>52</v>
      </c>
    </row>
    <row r="432" spans="1:47" ht="22.5" hidden="1" customHeight="1" x14ac:dyDescent="0.25">
      <c r="A432" s="18" t="s">
        <v>4775</v>
      </c>
      <c r="B432" s="2" t="s">
        <v>4763</v>
      </c>
      <c r="C432" s="2" t="s">
        <v>129</v>
      </c>
      <c r="D432" s="2" t="s">
        <v>2660</v>
      </c>
      <c r="E432" s="2" t="s">
        <v>52</v>
      </c>
      <c r="F432" s="19">
        <v>1</v>
      </c>
      <c r="G432" s="19">
        <v>99.99</v>
      </c>
      <c r="H432" s="19">
        <v>26.85</v>
      </c>
      <c r="I432" s="19">
        <v>-17</v>
      </c>
      <c r="J432" s="19">
        <v>-47.3</v>
      </c>
      <c r="K432" s="19" t="s">
        <v>53</v>
      </c>
      <c r="L432" s="19">
        <v>62.54</v>
      </c>
      <c r="M432" s="2" t="s">
        <v>99</v>
      </c>
      <c r="N432" s="2" t="s">
        <v>3915</v>
      </c>
      <c r="O432" s="2" t="s">
        <v>4664</v>
      </c>
      <c r="P432" s="2" t="s">
        <v>57</v>
      </c>
      <c r="Q432" s="2" t="s">
        <v>4665</v>
      </c>
      <c r="R432" s="2" t="s">
        <v>54</v>
      </c>
      <c r="S432" s="19">
        <v>99.99</v>
      </c>
      <c r="T432" s="19" t="s">
        <v>82</v>
      </c>
      <c r="U432" s="2" t="s">
        <v>83</v>
      </c>
      <c r="V432" s="2" t="s">
        <v>4776</v>
      </c>
      <c r="W432" s="2" t="s">
        <v>4777</v>
      </c>
      <c r="X432" s="2" t="s">
        <v>4778</v>
      </c>
      <c r="Y432" s="2" t="s">
        <v>54</v>
      </c>
      <c r="Z432" s="2" t="s">
        <v>4776</v>
      </c>
      <c r="AA432" s="2" t="s">
        <v>4779</v>
      </c>
      <c r="AB432" s="2" t="s">
        <v>4780</v>
      </c>
      <c r="AC432" s="2" t="s">
        <v>4781</v>
      </c>
      <c r="AD432" s="2" t="s">
        <v>1262</v>
      </c>
      <c r="AE432" s="2" t="s">
        <v>4782</v>
      </c>
      <c r="AF432" s="2" t="s">
        <v>70</v>
      </c>
      <c r="AG432" s="2" t="s">
        <v>92</v>
      </c>
      <c r="AH432" s="2" t="s">
        <v>54</v>
      </c>
      <c r="AI432" s="2" t="s">
        <v>54</v>
      </c>
      <c r="AJ432" s="2" t="s">
        <v>1886</v>
      </c>
      <c r="AK432" s="2" t="s">
        <v>4783</v>
      </c>
      <c r="AL432" s="2" t="s">
        <v>54</v>
      </c>
      <c r="AM432" s="2" t="s">
        <v>54</v>
      </c>
      <c r="AN432" s="2" t="s">
        <v>54</v>
      </c>
      <c r="AO432" s="2" t="s">
        <v>54</v>
      </c>
      <c r="AP432" s="2" t="s">
        <v>54</v>
      </c>
      <c r="AQ432" s="2" t="s">
        <v>54</v>
      </c>
      <c r="AR432" s="2" t="s">
        <v>54</v>
      </c>
      <c r="AS432" s="2" t="s">
        <v>52</v>
      </c>
      <c r="AT432" s="2" t="s">
        <v>53</v>
      </c>
      <c r="AU432" s="2" t="s">
        <v>52</v>
      </c>
    </row>
    <row r="433" spans="1:47" ht="22.5" hidden="1" customHeight="1" x14ac:dyDescent="0.25">
      <c r="A433" s="18" t="s">
        <v>4784</v>
      </c>
      <c r="B433" s="2" t="s">
        <v>4785</v>
      </c>
      <c r="C433" s="2" t="s">
        <v>50</v>
      </c>
      <c r="D433" s="2" t="s">
        <v>78</v>
      </c>
      <c r="E433" s="2" t="s">
        <v>52</v>
      </c>
      <c r="F433" s="19">
        <v>1</v>
      </c>
      <c r="G433" s="19">
        <v>221.9</v>
      </c>
      <c r="H433" s="19">
        <v>38.4</v>
      </c>
      <c r="I433" s="19">
        <v>-26.63</v>
      </c>
      <c r="J433" s="19">
        <v>-77.349999999999994</v>
      </c>
      <c r="K433" s="19" t="s">
        <v>53</v>
      </c>
      <c r="L433" s="19">
        <v>156.32</v>
      </c>
      <c r="M433" s="2" t="s">
        <v>54</v>
      </c>
      <c r="N433" s="2" t="s">
        <v>829</v>
      </c>
      <c r="O433" s="2" t="s">
        <v>4786</v>
      </c>
      <c r="P433" s="2" t="s">
        <v>57</v>
      </c>
      <c r="Q433" s="2" t="s">
        <v>4787</v>
      </c>
      <c r="R433" s="2" t="s">
        <v>54</v>
      </c>
      <c r="S433" s="19">
        <v>221.9</v>
      </c>
      <c r="T433" s="19" t="s">
        <v>59</v>
      </c>
      <c r="U433" s="2" t="s">
        <v>83</v>
      </c>
      <c r="V433" s="2" t="s">
        <v>4788</v>
      </c>
      <c r="W433" s="2" t="s">
        <v>4789</v>
      </c>
      <c r="X433" s="2" t="s">
        <v>4790</v>
      </c>
      <c r="Y433" s="2" t="s">
        <v>54</v>
      </c>
      <c r="Z433" s="2" t="s">
        <v>4788</v>
      </c>
      <c r="AA433" s="2" t="s">
        <v>4791</v>
      </c>
      <c r="AB433" s="2" t="s">
        <v>4792</v>
      </c>
      <c r="AC433" s="2" t="s">
        <v>458</v>
      </c>
      <c r="AD433" s="2" t="s">
        <v>107</v>
      </c>
      <c r="AE433" s="2" t="s">
        <v>4793</v>
      </c>
      <c r="AF433" s="2" t="s">
        <v>70</v>
      </c>
      <c r="AG433" s="2" t="s">
        <v>92</v>
      </c>
      <c r="AH433" s="2" t="s">
        <v>4794</v>
      </c>
      <c r="AI433" s="2" t="s">
        <v>4795</v>
      </c>
      <c r="AJ433" s="2" t="s">
        <v>95</v>
      </c>
      <c r="AK433" s="2" t="s">
        <v>4796</v>
      </c>
      <c r="AL433" s="2" t="s">
        <v>54</v>
      </c>
      <c r="AM433" s="2" t="s">
        <v>54</v>
      </c>
      <c r="AN433" s="2" t="s">
        <v>54</v>
      </c>
      <c r="AO433" s="2" t="s">
        <v>54</v>
      </c>
      <c r="AP433" s="2" t="s">
        <v>54</v>
      </c>
      <c r="AQ433" s="2" t="s">
        <v>54</v>
      </c>
      <c r="AR433" s="2" t="s">
        <v>54</v>
      </c>
      <c r="AS433" s="2" t="s">
        <v>52</v>
      </c>
      <c r="AT433" s="2" t="s">
        <v>53</v>
      </c>
      <c r="AU433" s="2" t="s">
        <v>52</v>
      </c>
    </row>
    <row r="434" spans="1:47" ht="22.5" hidden="1" customHeight="1" x14ac:dyDescent="0.25">
      <c r="A434" s="18" t="s">
        <v>4797</v>
      </c>
      <c r="B434" s="2" t="s">
        <v>4798</v>
      </c>
      <c r="C434" s="2" t="s">
        <v>50</v>
      </c>
      <c r="D434" s="2" t="s">
        <v>145</v>
      </c>
      <c r="E434" s="2" t="s">
        <v>52</v>
      </c>
      <c r="F434" s="19">
        <v>1</v>
      </c>
      <c r="G434" s="19">
        <v>230</v>
      </c>
      <c r="H434" s="19" t="s">
        <v>53</v>
      </c>
      <c r="I434" s="19">
        <v>-39.1</v>
      </c>
      <c r="J434" s="19">
        <v>-20.45</v>
      </c>
      <c r="K434" s="19" t="s">
        <v>53</v>
      </c>
      <c r="L434" s="19">
        <v>170.45</v>
      </c>
      <c r="M434" s="2" t="s">
        <v>54</v>
      </c>
      <c r="N434" s="2" t="s">
        <v>602</v>
      </c>
      <c r="O434" s="2" t="s">
        <v>4083</v>
      </c>
      <c r="P434" s="2" t="s">
        <v>57</v>
      </c>
      <c r="Q434" s="2" t="s">
        <v>4084</v>
      </c>
      <c r="R434" s="2" t="s">
        <v>54</v>
      </c>
      <c r="S434" s="19">
        <v>230</v>
      </c>
      <c r="T434" s="19" t="s">
        <v>82</v>
      </c>
      <c r="U434" s="2" t="s">
        <v>60</v>
      </c>
      <c r="V434" s="2" t="s">
        <v>54</v>
      </c>
      <c r="W434" s="2" t="s">
        <v>54</v>
      </c>
      <c r="X434" s="2" t="s">
        <v>54</v>
      </c>
      <c r="Y434" s="2" t="s">
        <v>54</v>
      </c>
      <c r="Z434" s="2" t="s">
        <v>4799</v>
      </c>
      <c r="AA434" s="2" t="s">
        <v>4800</v>
      </c>
      <c r="AB434" s="2" t="s">
        <v>4801</v>
      </c>
      <c r="AC434" s="2" t="s">
        <v>4802</v>
      </c>
      <c r="AD434" s="2" t="s">
        <v>122</v>
      </c>
      <c r="AE434" s="2" t="s">
        <v>4803</v>
      </c>
      <c r="AF434" s="2" t="s">
        <v>70</v>
      </c>
      <c r="AG434" s="2" t="s">
        <v>109</v>
      </c>
      <c r="AH434" s="2" t="s">
        <v>4804</v>
      </c>
      <c r="AI434" s="2" t="s">
        <v>176</v>
      </c>
      <c r="AJ434" s="2" t="s">
        <v>95</v>
      </c>
      <c r="AK434" s="2" t="s">
        <v>4805</v>
      </c>
      <c r="AL434" s="2" t="s">
        <v>54</v>
      </c>
      <c r="AM434" s="2" t="s">
        <v>54</v>
      </c>
      <c r="AN434" s="2" t="s">
        <v>54</v>
      </c>
      <c r="AO434" s="2" t="s">
        <v>54</v>
      </c>
      <c r="AP434" s="2" t="s">
        <v>54</v>
      </c>
      <c r="AQ434" s="2" t="s">
        <v>54</v>
      </c>
      <c r="AR434" s="2" t="s">
        <v>54</v>
      </c>
      <c r="AS434" s="2" t="s">
        <v>52</v>
      </c>
      <c r="AT434" s="2" t="s">
        <v>53</v>
      </c>
      <c r="AU434" s="2" t="s">
        <v>52</v>
      </c>
    </row>
    <row r="435" spans="1:47" ht="22.5" hidden="1" customHeight="1" x14ac:dyDescent="0.25">
      <c r="A435" s="18" t="s">
        <v>4806</v>
      </c>
      <c r="B435" s="2" t="s">
        <v>4807</v>
      </c>
      <c r="C435" s="2" t="s">
        <v>50</v>
      </c>
      <c r="D435" s="2" t="s">
        <v>4313</v>
      </c>
      <c r="E435" s="2" t="s">
        <v>52</v>
      </c>
      <c r="F435" s="19">
        <v>1</v>
      </c>
      <c r="G435" s="19">
        <v>18.510000000000002</v>
      </c>
      <c r="H435" s="19">
        <v>9.9</v>
      </c>
      <c r="I435" s="19">
        <v>-8.65</v>
      </c>
      <c r="J435" s="19">
        <v>-9.9</v>
      </c>
      <c r="K435" s="19" t="s">
        <v>53</v>
      </c>
      <c r="L435" s="19">
        <v>9.86</v>
      </c>
      <c r="M435" s="2" t="s">
        <v>99</v>
      </c>
      <c r="N435" s="2" t="s">
        <v>1435</v>
      </c>
      <c r="O435" s="2" t="s">
        <v>1436</v>
      </c>
      <c r="P435" s="2" t="s">
        <v>57</v>
      </c>
      <c r="Q435" s="2" t="s">
        <v>1437</v>
      </c>
      <c r="R435" s="2" t="s">
        <v>54</v>
      </c>
      <c r="S435" s="19">
        <v>18.510000000000002</v>
      </c>
      <c r="T435" s="19" t="s">
        <v>82</v>
      </c>
      <c r="U435" s="2" t="s">
        <v>60</v>
      </c>
      <c r="V435" s="2" t="s">
        <v>54</v>
      </c>
      <c r="W435" s="2" t="s">
        <v>54</v>
      </c>
      <c r="X435" s="2" t="s">
        <v>54</v>
      </c>
      <c r="Y435" s="2" t="s">
        <v>54</v>
      </c>
      <c r="Z435" s="2" t="s">
        <v>4808</v>
      </c>
      <c r="AA435" s="2" t="s">
        <v>4809</v>
      </c>
      <c r="AB435" s="2" t="s">
        <v>4810</v>
      </c>
      <c r="AC435" s="2" t="s">
        <v>4811</v>
      </c>
      <c r="AD435" s="2" t="s">
        <v>68</v>
      </c>
      <c r="AE435" s="2" t="s">
        <v>4812</v>
      </c>
      <c r="AF435" s="2" t="s">
        <v>70</v>
      </c>
      <c r="AG435" s="2" t="s">
        <v>109</v>
      </c>
      <c r="AH435" s="2" t="s">
        <v>4813</v>
      </c>
      <c r="AI435" s="2" t="s">
        <v>4814</v>
      </c>
      <c r="AJ435" s="2" t="s">
        <v>95</v>
      </c>
      <c r="AK435" s="2" t="s">
        <v>4815</v>
      </c>
      <c r="AL435" s="2" t="s">
        <v>54</v>
      </c>
      <c r="AM435" s="2" t="s">
        <v>54</v>
      </c>
      <c r="AN435" s="2" t="s">
        <v>54</v>
      </c>
      <c r="AO435" s="2" t="s">
        <v>54</v>
      </c>
      <c r="AP435" s="2" t="s">
        <v>54</v>
      </c>
      <c r="AQ435" s="2" t="s">
        <v>54</v>
      </c>
      <c r="AR435" s="2" t="s">
        <v>54</v>
      </c>
      <c r="AS435" s="2" t="s">
        <v>52</v>
      </c>
      <c r="AT435" s="2" t="s">
        <v>53</v>
      </c>
      <c r="AU435" s="2" t="s">
        <v>52</v>
      </c>
    </row>
    <row r="436" spans="1:47" ht="22.5" hidden="1" customHeight="1" x14ac:dyDescent="0.25">
      <c r="A436" s="18" t="s">
        <v>4816</v>
      </c>
      <c r="B436" s="2" t="s">
        <v>4817</v>
      </c>
      <c r="C436" s="2" t="s">
        <v>50</v>
      </c>
      <c r="D436" s="2" t="s">
        <v>145</v>
      </c>
      <c r="E436" s="2" t="s">
        <v>52</v>
      </c>
      <c r="F436" s="19">
        <v>1</v>
      </c>
      <c r="G436" s="19">
        <v>89.9</v>
      </c>
      <c r="H436" s="19">
        <v>13.46</v>
      </c>
      <c r="I436" s="19">
        <v>-15.28</v>
      </c>
      <c r="J436" s="19">
        <v>-39.909999999999997</v>
      </c>
      <c r="K436" s="19" t="s">
        <v>53</v>
      </c>
      <c r="L436" s="19">
        <v>48.17</v>
      </c>
      <c r="M436" s="2" t="s">
        <v>54</v>
      </c>
      <c r="N436" s="2" t="s">
        <v>1034</v>
      </c>
      <c r="O436" s="2" t="s">
        <v>1035</v>
      </c>
      <c r="P436" s="2" t="s">
        <v>57</v>
      </c>
      <c r="Q436" s="2" t="s">
        <v>1036</v>
      </c>
      <c r="R436" s="2" t="s">
        <v>54</v>
      </c>
      <c r="S436" s="19">
        <v>89.9</v>
      </c>
      <c r="T436" s="19" t="s">
        <v>82</v>
      </c>
      <c r="U436" s="2" t="s">
        <v>83</v>
      </c>
      <c r="V436" s="2" t="s">
        <v>4818</v>
      </c>
      <c r="W436" s="2" t="s">
        <v>4819</v>
      </c>
      <c r="X436" s="2" t="s">
        <v>4820</v>
      </c>
      <c r="Y436" s="2" t="s">
        <v>54</v>
      </c>
      <c r="Z436" s="2" t="s">
        <v>4818</v>
      </c>
      <c r="AA436" s="2" t="s">
        <v>4821</v>
      </c>
      <c r="AB436" s="2" t="s">
        <v>4822</v>
      </c>
      <c r="AC436" s="2" t="s">
        <v>1583</v>
      </c>
      <c r="AD436" s="2" t="s">
        <v>187</v>
      </c>
      <c r="AE436" s="2" t="s">
        <v>4823</v>
      </c>
      <c r="AF436" s="2" t="s">
        <v>70</v>
      </c>
      <c r="AG436" s="2" t="s">
        <v>92</v>
      </c>
      <c r="AH436" s="2" t="s">
        <v>3376</v>
      </c>
      <c r="AI436" s="2" t="s">
        <v>4824</v>
      </c>
      <c r="AJ436" s="2" t="s">
        <v>95</v>
      </c>
      <c r="AK436" s="2" t="s">
        <v>4825</v>
      </c>
      <c r="AL436" s="2" t="s">
        <v>54</v>
      </c>
      <c r="AM436" s="2" t="s">
        <v>54</v>
      </c>
      <c r="AN436" s="2" t="s">
        <v>54</v>
      </c>
      <c r="AO436" s="2" t="s">
        <v>54</v>
      </c>
      <c r="AP436" s="2" t="s">
        <v>54</v>
      </c>
      <c r="AQ436" s="2" t="s">
        <v>54</v>
      </c>
      <c r="AR436" s="2" t="s">
        <v>54</v>
      </c>
      <c r="AS436" s="2" t="s">
        <v>52</v>
      </c>
      <c r="AT436" s="2" t="s">
        <v>53</v>
      </c>
      <c r="AU436" s="2" t="s">
        <v>52</v>
      </c>
    </row>
    <row r="437" spans="1:47" ht="22.5" hidden="1" customHeight="1" x14ac:dyDescent="0.25">
      <c r="A437" s="18" t="s">
        <v>4826</v>
      </c>
      <c r="B437" s="2" t="s">
        <v>4827</v>
      </c>
      <c r="C437" s="2" t="s">
        <v>50</v>
      </c>
      <c r="D437" s="2" t="s">
        <v>4313</v>
      </c>
      <c r="E437" s="2" t="s">
        <v>52</v>
      </c>
      <c r="F437" s="19">
        <v>1</v>
      </c>
      <c r="G437" s="19">
        <v>67.42</v>
      </c>
      <c r="H437" s="19">
        <v>16</v>
      </c>
      <c r="I437" s="19">
        <v>-16.96</v>
      </c>
      <c r="J437" s="19">
        <v>-16</v>
      </c>
      <c r="K437" s="19" t="s">
        <v>53</v>
      </c>
      <c r="L437" s="19">
        <v>50.46</v>
      </c>
      <c r="M437" s="2" t="s">
        <v>54</v>
      </c>
      <c r="N437" s="2" t="s">
        <v>465</v>
      </c>
      <c r="O437" s="2" t="s">
        <v>466</v>
      </c>
      <c r="P437" s="2" t="s">
        <v>57</v>
      </c>
      <c r="Q437" s="2" t="s">
        <v>467</v>
      </c>
      <c r="R437" s="2" t="s">
        <v>54</v>
      </c>
      <c r="S437" s="19">
        <v>67.42</v>
      </c>
      <c r="T437" s="19" t="s">
        <v>82</v>
      </c>
      <c r="U437" s="2" t="s">
        <v>60</v>
      </c>
      <c r="V437" s="2" t="s">
        <v>54</v>
      </c>
      <c r="W437" s="2" t="s">
        <v>54</v>
      </c>
      <c r="X437" s="2" t="s">
        <v>54</v>
      </c>
      <c r="Y437" s="2" t="s">
        <v>54</v>
      </c>
      <c r="Z437" s="2" t="s">
        <v>4828</v>
      </c>
      <c r="AA437" s="2" t="s">
        <v>4829</v>
      </c>
      <c r="AB437" s="2" t="s">
        <v>4830</v>
      </c>
      <c r="AC437" s="2" t="s">
        <v>2269</v>
      </c>
      <c r="AD437" s="2" t="s">
        <v>68</v>
      </c>
      <c r="AE437" s="2" t="s">
        <v>4831</v>
      </c>
      <c r="AF437" s="2" t="s">
        <v>70</v>
      </c>
      <c r="AG437" s="2" t="s">
        <v>109</v>
      </c>
      <c r="AH437" s="2" t="s">
        <v>4386</v>
      </c>
      <c r="AI437" s="2" t="s">
        <v>4832</v>
      </c>
      <c r="AJ437" s="2" t="s">
        <v>95</v>
      </c>
      <c r="AK437" s="2" t="s">
        <v>4833</v>
      </c>
      <c r="AL437" s="2" t="s">
        <v>54</v>
      </c>
      <c r="AM437" s="2" t="s">
        <v>54</v>
      </c>
      <c r="AN437" s="2" t="s">
        <v>54</v>
      </c>
      <c r="AO437" s="2" t="s">
        <v>54</v>
      </c>
      <c r="AP437" s="2" t="s">
        <v>54</v>
      </c>
      <c r="AQ437" s="2" t="s">
        <v>54</v>
      </c>
      <c r="AR437" s="2" t="s">
        <v>54</v>
      </c>
      <c r="AS437" s="2" t="s">
        <v>52</v>
      </c>
      <c r="AT437" s="2" t="s">
        <v>53</v>
      </c>
      <c r="AU437" s="2" t="s">
        <v>52</v>
      </c>
    </row>
    <row r="438" spans="1:47" ht="22.5" hidden="1" customHeight="1" x14ac:dyDescent="0.25">
      <c r="A438" s="18" t="s">
        <v>4834</v>
      </c>
      <c r="B438" s="2" t="s">
        <v>4835</v>
      </c>
      <c r="C438" s="2" t="s">
        <v>2732</v>
      </c>
      <c r="D438" s="2" t="s">
        <v>2733</v>
      </c>
      <c r="E438" s="2" t="s">
        <v>52</v>
      </c>
      <c r="F438" s="19">
        <v>0</v>
      </c>
      <c r="G438" s="19">
        <v>185.99</v>
      </c>
      <c r="H438" s="19" t="s">
        <v>53</v>
      </c>
      <c r="I438" s="19">
        <v>-31.62</v>
      </c>
      <c r="J438" s="19">
        <v>-20.45</v>
      </c>
      <c r="K438" s="19">
        <v>-133.91999999999999</v>
      </c>
      <c r="L438" s="19">
        <v>0</v>
      </c>
      <c r="M438" s="2" t="s">
        <v>99</v>
      </c>
      <c r="N438" s="2" t="s">
        <v>180</v>
      </c>
      <c r="O438" s="2" t="s">
        <v>807</v>
      </c>
      <c r="P438" s="2" t="s">
        <v>57</v>
      </c>
      <c r="Q438" s="2" t="s">
        <v>808</v>
      </c>
      <c r="R438" s="2" t="s">
        <v>54</v>
      </c>
      <c r="S438" s="19">
        <v>185.99</v>
      </c>
      <c r="T438" s="19" t="s">
        <v>82</v>
      </c>
      <c r="U438" s="2" t="s">
        <v>60</v>
      </c>
      <c r="V438" s="2" t="s">
        <v>54</v>
      </c>
      <c r="W438" s="2" t="s">
        <v>54</v>
      </c>
      <c r="X438" s="2" t="s">
        <v>54</v>
      </c>
      <c r="Y438" s="2" t="s">
        <v>54</v>
      </c>
      <c r="Z438" s="2" t="s">
        <v>4836</v>
      </c>
      <c r="AA438" s="2" t="s">
        <v>4837</v>
      </c>
      <c r="AB438" s="2" t="s">
        <v>54</v>
      </c>
      <c r="AC438" s="2" t="s">
        <v>4838</v>
      </c>
      <c r="AD438" s="2" t="s">
        <v>68</v>
      </c>
      <c r="AE438" s="2" t="s">
        <v>4839</v>
      </c>
      <c r="AF438" s="2" t="s">
        <v>70</v>
      </c>
      <c r="AG438" s="2" t="s">
        <v>109</v>
      </c>
      <c r="AH438" s="2" t="s">
        <v>54</v>
      </c>
      <c r="AI438" s="2" t="s">
        <v>54</v>
      </c>
      <c r="AJ438" s="2" t="s">
        <v>95</v>
      </c>
      <c r="AK438" s="2" t="s">
        <v>4840</v>
      </c>
      <c r="AL438" s="2" t="s">
        <v>54</v>
      </c>
      <c r="AM438" s="2" t="s">
        <v>54</v>
      </c>
      <c r="AN438" s="2" t="s">
        <v>54</v>
      </c>
      <c r="AO438" s="2" t="s">
        <v>54</v>
      </c>
      <c r="AP438" s="2" t="s">
        <v>54</v>
      </c>
      <c r="AQ438" s="2" t="s">
        <v>54</v>
      </c>
      <c r="AR438" s="2" t="s">
        <v>54</v>
      </c>
      <c r="AS438" s="2" t="s">
        <v>52</v>
      </c>
      <c r="AT438" s="2" t="s">
        <v>53</v>
      </c>
      <c r="AU438" s="2" t="s">
        <v>52</v>
      </c>
    </row>
    <row r="439" spans="1:47" ht="22.5" hidden="1" customHeight="1" x14ac:dyDescent="0.25">
      <c r="A439" s="18" t="s">
        <v>4841</v>
      </c>
      <c r="B439" s="2" t="s">
        <v>4842</v>
      </c>
      <c r="C439" s="2" t="s">
        <v>50</v>
      </c>
      <c r="D439" s="2" t="s">
        <v>3196</v>
      </c>
      <c r="E439" s="2" t="s">
        <v>99</v>
      </c>
      <c r="F439" s="19">
        <v>4</v>
      </c>
      <c r="G439" s="19">
        <v>219.48</v>
      </c>
      <c r="H439" s="19">
        <v>8.9</v>
      </c>
      <c r="I439" s="19">
        <v>-48.32</v>
      </c>
      <c r="J439" s="19" t="s">
        <v>53</v>
      </c>
      <c r="K439" s="19" t="s">
        <v>53</v>
      </c>
      <c r="L439" s="19">
        <v>180.06</v>
      </c>
      <c r="M439" s="2" t="s">
        <v>99</v>
      </c>
      <c r="N439" s="2" t="s">
        <v>115</v>
      </c>
      <c r="O439" s="2" t="s">
        <v>516</v>
      </c>
      <c r="P439" s="2" t="s">
        <v>57</v>
      </c>
      <c r="Q439" s="2" t="s">
        <v>117</v>
      </c>
      <c r="R439" s="2" t="s">
        <v>54</v>
      </c>
      <c r="S439" s="19">
        <v>54.87</v>
      </c>
      <c r="T439" s="19" t="s">
        <v>59</v>
      </c>
      <c r="U439" s="2" t="s">
        <v>60</v>
      </c>
      <c r="V439" s="2" t="s">
        <v>4843</v>
      </c>
      <c r="W439" s="2" t="s">
        <v>4844</v>
      </c>
      <c r="X439" s="2" t="s">
        <v>4845</v>
      </c>
      <c r="Y439" s="2" t="s">
        <v>54</v>
      </c>
      <c r="Z439" s="2" t="s">
        <v>4843</v>
      </c>
      <c r="AA439" s="2" t="s">
        <v>4846</v>
      </c>
      <c r="AB439" s="2" t="s">
        <v>4847</v>
      </c>
      <c r="AC439" s="2" t="s">
        <v>68</v>
      </c>
      <c r="AD439" s="2" t="s">
        <v>68</v>
      </c>
      <c r="AE439" s="2" t="s">
        <v>4848</v>
      </c>
      <c r="AF439" s="2" t="s">
        <v>70</v>
      </c>
      <c r="AG439" s="2" t="s">
        <v>71</v>
      </c>
      <c r="AH439" s="2" t="s">
        <v>4849</v>
      </c>
      <c r="AI439" s="2" t="s">
        <v>4850</v>
      </c>
      <c r="AJ439" s="2" t="s">
        <v>1914</v>
      </c>
      <c r="AK439" s="2" t="s">
        <v>4851</v>
      </c>
      <c r="AL439" s="2" t="s">
        <v>54</v>
      </c>
      <c r="AM439" s="2" t="s">
        <v>54</v>
      </c>
      <c r="AN439" s="2" t="s">
        <v>54</v>
      </c>
      <c r="AO439" s="2" t="s">
        <v>54</v>
      </c>
      <c r="AP439" s="2" t="s">
        <v>54</v>
      </c>
      <c r="AQ439" s="2" t="s">
        <v>54</v>
      </c>
      <c r="AR439" s="2" t="s">
        <v>54</v>
      </c>
      <c r="AS439" s="2" t="s">
        <v>52</v>
      </c>
      <c r="AT439" s="2" t="s">
        <v>53</v>
      </c>
      <c r="AU439" s="2" t="s">
        <v>52</v>
      </c>
    </row>
    <row r="440" spans="1:47" ht="22.5" hidden="1" customHeight="1" x14ac:dyDescent="0.25">
      <c r="A440" s="18" t="s">
        <v>4852</v>
      </c>
      <c r="B440" s="2" t="s">
        <v>4853</v>
      </c>
      <c r="C440" s="2" t="s">
        <v>50</v>
      </c>
      <c r="D440" s="2" t="s">
        <v>1409</v>
      </c>
      <c r="E440" s="2" t="s">
        <v>99</v>
      </c>
      <c r="F440" s="19">
        <v>1</v>
      </c>
      <c r="G440" s="19">
        <v>120.8</v>
      </c>
      <c r="H440" s="19" t="s">
        <v>53</v>
      </c>
      <c r="I440" s="19">
        <v>-20.54</v>
      </c>
      <c r="J440" s="19">
        <v>-18.45</v>
      </c>
      <c r="K440" s="19" t="s">
        <v>53</v>
      </c>
      <c r="L440" s="19">
        <v>81.81</v>
      </c>
      <c r="M440" s="2" t="s">
        <v>54</v>
      </c>
      <c r="N440" s="2" t="s">
        <v>4854</v>
      </c>
      <c r="O440" s="2" t="s">
        <v>4855</v>
      </c>
      <c r="P440" s="2" t="s">
        <v>57</v>
      </c>
      <c r="Q440" s="2" t="s">
        <v>4856</v>
      </c>
      <c r="R440" s="2" t="s">
        <v>54</v>
      </c>
      <c r="S440" s="19">
        <v>120.8</v>
      </c>
      <c r="T440" s="19" t="s">
        <v>82</v>
      </c>
      <c r="U440" s="2" t="s">
        <v>83</v>
      </c>
      <c r="V440" s="2" t="s">
        <v>4857</v>
      </c>
      <c r="W440" s="2" t="s">
        <v>4858</v>
      </c>
      <c r="X440" s="2" t="s">
        <v>4859</v>
      </c>
      <c r="Y440" s="2" t="s">
        <v>54</v>
      </c>
      <c r="Z440" s="2" t="s">
        <v>4857</v>
      </c>
      <c r="AA440" s="2" t="s">
        <v>4860</v>
      </c>
      <c r="AB440" s="2" t="s">
        <v>4861</v>
      </c>
      <c r="AC440" s="2" t="s">
        <v>173</v>
      </c>
      <c r="AD440" s="2" t="s">
        <v>173</v>
      </c>
      <c r="AE440" s="2" t="s">
        <v>4862</v>
      </c>
      <c r="AF440" s="2" t="s">
        <v>70</v>
      </c>
      <c r="AG440" s="2" t="s">
        <v>92</v>
      </c>
      <c r="AH440" s="2" t="s">
        <v>3851</v>
      </c>
      <c r="AI440" s="2" t="s">
        <v>4863</v>
      </c>
      <c r="AJ440" s="2" t="s">
        <v>95</v>
      </c>
      <c r="AK440" s="2" t="s">
        <v>4864</v>
      </c>
      <c r="AL440" s="2" t="s">
        <v>54</v>
      </c>
      <c r="AM440" s="2" t="s">
        <v>54</v>
      </c>
      <c r="AN440" s="2" t="s">
        <v>54</v>
      </c>
      <c r="AO440" s="2" t="s">
        <v>54</v>
      </c>
      <c r="AP440" s="2" t="s">
        <v>54</v>
      </c>
      <c r="AQ440" s="2" t="s">
        <v>54</v>
      </c>
      <c r="AR440" s="2" t="s">
        <v>54</v>
      </c>
      <c r="AS440" s="2" t="s">
        <v>52</v>
      </c>
      <c r="AT440" s="2" t="s">
        <v>53</v>
      </c>
      <c r="AU440" s="2" t="s">
        <v>52</v>
      </c>
    </row>
    <row r="441" spans="1:47" ht="22.5" hidden="1" customHeight="1" x14ac:dyDescent="0.25">
      <c r="A441" s="18" t="s">
        <v>4865</v>
      </c>
      <c r="B441" s="2" t="s">
        <v>4866</v>
      </c>
      <c r="C441" s="2" t="s">
        <v>50</v>
      </c>
      <c r="D441" s="2" t="s">
        <v>4313</v>
      </c>
      <c r="E441" s="2" t="s">
        <v>99</v>
      </c>
      <c r="F441" s="19">
        <v>1</v>
      </c>
      <c r="G441" s="19">
        <v>120.89</v>
      </c>
      <c r="H441" s="19" t="s">
        <v>53</v>
      </c>
      <c r="I441" s="19">
        <v>-20.55</v>
      </c>
      <c r="J441" s="19">
        <v>-17.95</v>
      </c>
      <c r="K441" s="19" t="s">
        <v>53</v>
      </c>
      <c r="L441" s="19">
        <v>82.39</v>
      </c>
      <c r="M441" s="2" t="s">
        <v>99</v>
      </c>
      <c r="N441" s="2" t="s">
        <v>630</v>
      </c>
      <c r="O441" s="2" t="s">
        <v>631</v>
      </c>
      <c r="P441" s="2" t="s">
        <v>57</v>
      </c>
      <c r="Q441" s="2" t="s">
        <v>632</v>
      </c>
      <c r="R441" s="2" t="s">
        <v>54</v>
      </c>
      <c r="S441" s="19">
        <v>120.89</v>
      </c>
      <c r="T441" s="19" t="s">
        <v>82</v>
      </c>
      <c r="U441" s="2" t="s">
        <v>60</v>
      </c>
      <c r="V441" s="2" t="s">
        <v>54</v>
      </c>
      <c r="W441" s="2" t="s">
        <v>54</v>
      </c>
      <c r="X441" s="2" t="s">
        <v>54</v>
      </c>
      <c r="Y441" s="2" t="s">
        <v>54</v>
      </c>
      <c r="Z441" s="2" t="s">
        <v>4867</v>
      </c>
      <c r="AA441" s="2" t="s">
        <v>4868</v>
      </c>
      <c r="AB441" s="2" t="s">
        <v>4869</v>
      </c>
      <c r="AC441" s="2" t="s">
        <v>649</v>
      </c>
      <c r="AD441" s="2" t="s">
        <v>68</v>
      </c>
      <c r="AE441" s="2" t="s">
        <v>4870</v>
      </c>
      <c r="AF441" s="2" t="s">
        <v>70</v>
      </c>
      <c r="AG441" s="2" t="s">
        <v>109</v>
      </c>
      <c r="AH441" s="2" t="s">
        <v>4871</v>
      </c>
      <c r="AI441" s="2" t="s">
        <v>4872</v>
      </c>
      <c r="AJ441" s="2" t="s">
        <v>95</v>
      </c>
      <c r="AK441" s="2" t="s">
        <v>4873</v>
      </c>
      <c r="AL441" s="2" t="s">
        <v>54</v>
      </c>
      <c r="AM441" s="2" t="s">
        <v>54</v>
      </c>
      <c r="AN441" s="2" t="s">
        <v>54</v>
      </c>
      <c r="AO441" s="2" t="s">
        <v>54</v>
      </c>
      <c r="AP441" s="2" t="s">
        <v>54</v>
      </c>
      <c r="AQ441" s="2" t="s">
        <v>54</v>
      </c>
      <c r="AR441" s="2" t="s">
        <v>54</v>
      </c>
      <c r="AS441" s="2" t="s">
        <v>52</v>
      </c>
      <c r="AT441" s="2" t="s">
        <v>53</v>
      </c>
      <c r="AU441" s="2" t="s">
        <v>52</v>
      </c>
    </row>
    <row r="442" spans="1:47" ht="22.5" hidden="1" customHeight="1" x14ac:dyDescent="0.25">
      <c r="A442" s="18" t="s">
        <v>4874</v>
      </c>
      <c r="B442" s="2" t="s">
        <v>4875</v>
      </c>
      <c r="C442" s="2" t="s">
        <v>50</v>
      </c>
      <c r="D442" s="2" t="s">
        <v>4313</v>
      </c>
      <c r="E442" s="2" t="s">
        <v>52</v>
      </c>
      <c r="F442" s="19">
        <v>1</v>
      </c>
      <c r="G442" s="19">
        <v>54.87</v>
      </c>
      <c r="H442" s="19">
        <v>11.55</v>
      </c>
      <c r="I442" s="19">
        <v>-12.08</v>
      </c>
      <c r="J442" s="19">
        <v>-11.55</v>
      </c>
      <c r="K442" s="19" t="s">
        <v>53</v>
      </c>
      <c r="L442" s="19">
        <v>42.79</v>
      </c>
      <c r="M442" s="2" t="s">
        <v>54</v>
      </c>
      <c r="N442" s="2" t="s">
        <v>115</v>
      </c>
      <c r="O442" s="2" t="s">
        <v>516</v>
      </c>
      <c r="P442" s="2" t="s">
        <v>57</v>
      </c>
      <c r="Q442" s="2" t="s">
        <v>117</v>
      </c>
      <c r="R442" s="2" t="s">
        <v>54</v>
      </c>
      <c r="S442" s="19">
        <v>54.87</v>
      </c>
      <c r="T442" s="19" t="s">
        <v>59</v>
      </c>
      <c r="U442" s="2" t="s">
        <v>60</v>
      </c>
      <c r="V442" s="2" t="s">
        <v>54</v>
      </c>
      <c r="W442" s="2" t="s">
        <v>54</v>
      </c>
      <c r="X442" s="2" t="s">
        <v>54</v>
      </c>
      <c r="Y442" s="2" t="s">
        <v>54</v>
      </c>
      <c r="Z442" s="2" t="s">
        <v>4876</v>
      </c>
      <c r="AA442" s="2" t="s">
        <v>4877</v>
      </c>
      <c r="AB442" s="2" t="s">
        <v>4878</v>
      </c>
      <c r="AC442" s="2" t="s">
        <v>1390</v>
      </c>
      <c r="AD442" s="2" t="s">
        <v>122</v>
      </c>
      <c r="AE442" s="2" t="s">
        <v>4879</v>
      </c>
      <c r="AF442" s="2" t="s">
        <v>70</v>
      </c>
      <c r="AG442" s="2" t="s">
        <v>109</v>
      </c>
      <c r="AH442" s="2" t="s">
        <v>4880</v>
      </c>
      <c r="AI442" s="2" t="s">
        <v>4881</v>
      </c>
      <c r="AJ442" s="2" t="s">
        <v>95</v>
      </c>
      <c r="AK442" s="2" t="s">
        <v>4882</v>
      </c>
      <c r="AL442" s="2" t="s">
        <v>54</v>
      </c>
      <c r="AM442" s="2" t="s">
        <v>54</v>
      </c>
      <c r="AN442" s="2" t="s">
        <v>54</v>
      </c>
      <c r="AO442" s="2" t="s">
        <v>54</v>
      </c>
      <c r="AP442" s="2" t="s">
        <v>54</v>
      </c>
      <c r="AQ442" s="2" t="s">
        <v>54</v>
      </c>
      <c r="AR442" s="2" t="s">
        <v>54</v>
      </c>
      <c r="AS442" s="2" t="s">
        <v>52</v>
      </c>
      <c r="AT442" s="2" t="s">
        <v>53</v>
      </c>
      <c r="AU442" s="2" t="s">
        <v>52</v>
      </c>
    </row>
    <row r="443" spans="1:47" ht="22.5" hidden="1" customHeight="1" x14ac:dyDescent="0.25">
      <c r="A443" s="18" t="s">
        <v>4883</v>
      </c>
      <c r="B443" s="2" t="s">
        <v>4884</v>
      </c>
      <c r="C443" s="2" t="s">
        <v>50</v>
      </c>
      <c r="D443" s="2" t="s">
        <v>3196</v>
      </c>
      <c r="E443" s="2" t="s">
        <v>52</v>
      </c>
      <c r="F443" s="19">
        <v>1</v>
      </c>
      <c r="G443" s="19">
        <v>179.99</v>
      </c>
      <c r="H443" s="19" t="s">
        <v>53</v>
      </c>
      <c r="I443" s="19">
        <v>-30.6</v>
      </c>
      <c r="J443" s="19">
        <v>-20.45</v>
      </c>
      <c r="K443" s="19" t="s">
        <v>53</v>
      </c>
      <c r="L443" s="19">
        <v>128.94</v>
      </c>
      <c r="M443" s="2" t="s">
        <v>99</v>
      </c>
      <c r="N443" s="2" t="s">
        <v>365</v>
      </c>
      <c r="O443" s="2" t="s">
        <v>1607</v>
      </c>
      <c r="P443" s="2" t="s">
        <v>57</v>
      </c>
      <c r="Q443" s="2" t="s">
        <v>1608</v>
      </c>
      <c r="R443" s="2" t="s">
        <v>54</v>
      </c>
      <c r="S443" s="19">
        <v>179.99</v>
      </c>
      <c r="T443" s="19" t="s">
        <v>82</v>
      </c>
      <c r="U443" s="2" t="s">
        <v>60</v>
      </c>
      <c r="V443" s="2" t="s">
        <v>54</v>
      </c>
      <c r="W443" s="2" t="s">
        <v>54</v>
      </c>
      <c r="X443" s="2" t="s">
        <v>54</v>
      </c>
      <c r="Y443" s="2" t="s">
        <v>54</v>
      </c>
      <c r="Z443" s="2" t="s">
        <v>4885</v>
      </c>
      <c r="AA443" s="2" t="s">
        <v>4886</v>
      </c>
      <c r="AB443" s="2" t="s">
        <v>4887</v>
      </c>
      <c r="AC443" s="2" t="s">
        <v>4888</v>
      </c>
      <c r="AD443" s="2" t="s">
        <v>282</v>
      </c>
      <c r="AE443" s="2" t="s">
        <v>4889</v>
      </c>
      <c r="AF443" s="2" t="s">
        <v>70</v>
      </c>
      <c r="AG443" s="2" t="s">
        <v>109</v>
      </c>
      <c r="AH443" s="2" t="s">
        <v>4890</v>
      </c>
      <c r="AI443" s="2" t="s">
        <v>4891</v>
      </c>
      <c r="AJ443" s="2" t="s">
        <v>95</v>
      </c>
      <c r="AK443" s="2" t="s">
        <v>4892</v>
      </c>
      <c r="AL443" s="2" t="s">
        <v>54</v>
      </c>
      <c r="AM443" s="2" t="s">
        <v>54</v>
      </c>
      <c r="AN443" s="2" t="s">
        <v>54</v>
      </c>
      <c r="AO443" s="2" t="s">
        <v>54</v>
      </c>
      <c r="AP443" s="2" t="s">
        <v>54</v>
      </c>
      <c r="AQ443" s="2" t="s">
        <v>54</v>
      </c>
      <c r="AR443" s="2" t="s">
        <v>54</v>
      </c>
      <c r="AS443" s="2" t="s">
        <v>52</v>
      </c>
      <c r="AT443" s="2" t="s">
        <v>53</v>
      </c>
      <c r="AU443" s="2" t="s">
        <v>52</v>
      </c>
    </row>
    <row r="444" spans="1:47" ht="22.5" hidden="1" customHeight="1" x14ac:dyDescent="0.25">
      <c r="A444" s="18" t="s">
        <v>4893</v>
      </c>
      <c r="B444" s="2" t="s">
        <v>4884</v>
      </c>
      <c r="C444" s="2" t="s">
        <v>50</v>
      </c>
      <c r="D444" s="2" t="s">
        <v>4313</v>
      </c>
      <c r="E444" s="2" t="s">
        <v>52</v>
      </c>
      <c r="F444" s="19">
        <v>1</v>
      </c>
      <c r="G444" s="19">
        <v>67.42</v>
      </c>
      <c r="H444" s="19">
        <v>24.12</v>
      </c>
      <c r="I444" s="19">
        <v>-16.96</v>
      </c>
      <c r="J444" s="19">
        <v>-24.12</v>
      </c>
      <c r="K444" s="19" t="s">
        <v>53</v>
      </c>
      <c r="L444" s="19">
        <v>50.46</v>
      </c>
      <c r="M444" s="2" t="s">
        <v>54</v>
      </c>
      <c r="N444" s="2" t="s">
        <v>465</v>
      </c>
      <c r="O444" s="2" t="s">
        <v>466</v>
      </c>
      <c r="P444" s="2" t="s">
        <v>57</v>
      </c>
      <c r="Q444" s="2" t="s">
        <v>467</v>
      </c>
      <c r="R444" s="2" t="s">
        <v>54</v>
      </c>
      <c r="S444" s="19">
        <v>67.42</v>
      </c>
      <c r="T444" s="19" t="s">
        <v>82</v>
      </c>
      <c r="U444" s="2" t="s">
        <v>60</v>
      </c>
      <c r="V444" s="2" t="s">
        <v>54</v>
      </c>
      <c r="W444" s="2" t="s">
        <v>54</v>
      </c>
      <c r="X444" s="2" t="s">
        <v>54</v>
      </c>
      <c r="Y444" s="2" t="s">
        <v>54</v>
      </c>
      <c r="Z444" s="2" t="s">
        <v>4894</v>
      </c>
      <c r="AA444" s="2" t="s">
        <v>4895</v>
      </c>
      <c r="AB444" s="2" t="s">
        <v>4896</v>
      </c>
      <c r="AC444" s="2" t="s">
        <v>4897</v>
      </c>
      <c r="AD444" s="2" t="s">
        <v>68</v>
      </c>
      <c r="AE444" s="2" t="s">
        <v>4898</v>
      </c>
      <c r="AF444" s="2" t="s">
        <v>70</v>
      </c>
      <c r="AG444" s="2" t="s">
        <v>109</v>
      </c>
      <c r="AH444" s="2" t="s">
        <v>4899</v>
      </c>
      <c r="AI444" s="2" t="s">
        <v>4900</v>
      </c>
      <c r="AJ444" s="2" t="s">
        <v>95</v>
      </c>
      <c r="AK444" s="2" t="s">
        <v>4901</v>
      </c>
      <c r="AL444" s="2" t="s">
        <v>54</v>
      </c>
      <c r="AM444" s="2" t="s">
        <v>54</v>
      </c>
      <c r="AN444" s="2" t="s">
        <v>54</v>
      </c>
      <c r="AO444" s="2" t="s">
        <v>54</v>
      </c>
      <c r="AP444" s="2" t="s">
        <v>54</v>
      </c>
      <c r="AQ444" s="2" t="s">
        <v>54</v>
      </c>
      <c r="AR444" s="2" t="s">
        <v>54</v>
      </c>
      <c r="AS444" s="2" t="s">
        <v>52</v>
      </c>
      <c r="AT444" s="2" t="s">
        <v>53</v>
      </c>
      <c r="AU444" s="2" t="s">
        <v>52</v>
      </c>
    </row>
    <row r="445" spans="1:47" ht="22.5" hidden="1" customHeight="1" x14ac:dyDescent="0.25">
      <c r="A445" s="18" t="s">
        <v>4902</v>
      </c>
      <c r="B445" s="2" t="s">
        <v>4903</v>
      </c>
      <c r="C445" s="2" t="s">
        <v>50</v>
      </c>
      <c r="D445" s="2" t="s">
        <v>3196</v>
      </c>
      <c r="E445" s="2" t="s">
        <v>52</v>
      </c>
      <c r="F445" s="19">
        <v>1</v>
      </c>
      <c r="G445" s="19">
        <v>80.900000000000006</v>
      </c>
      <c r="H445" s="19" t="s">
        <v>53</v>
      </c>
      <c r="I445" s="19">
        <v>-13.75</v>
      </c>
      <c r="J445" s="19">
        <v>-20.45</v>
      </c>
      <c r="K445" s="19" t="s">
        <v>53</v>
      </c>
      <c r="L445" s="19">
        <v>46.7</v>
      </c>
      <c r="M445" s="2" t="s">
        <v>54</v>
      </c>
      <c r="N445" s="2" t="s">
        <v>115</v>
      </c>
      <c r="O445" s="2" t="s">
        <v>244</v>
      </c>
      <c r="P445" s="2" t="s">
        <v>57</v>
      </c>
      <c r="Q445" s="2" t="s">
        <v>245</v>
      </c>
      <c r="R445" s="2" t="s">
        <v>54</v>
      </c>
      <c r="S445" s="19">
        <v>80.900000000000006</v>
      </c>
      <c r="T445" s="19" t="s">
        <v>82</v>
      </c>
      <c r="U445" s="2" t="s">
        <v>60</v>
      </c>
      <c r="V445" s="2" t="s">
        <v>54</v>
      </c>
      <c r="W445" s="2" t="s">
        <v>54</v>
      </c>
      <c r="X445" s="2" t="s">
        <v>54</v>
      </c>
      <c r="Y445" s="2" t="s">
        <v>54</v>
      </c>
      <c r="Z445" s="2" t="s">
        <v>4904</v>
      </c>
      <c r="AA445" s="2" t="s">
        <v>4905</v>
      </c>
      <c r="AB445" s="2" t="s">
        <v>4906</v>
      </c>
      <c r="AC445" s="2" t="s">
        <v>4907</v>
      </c>
      <c r="AD445" s="2" t="s">
        <v>509</v>
      </c>
      <c r="AE445" s="2" t="s">
        <v>4908</v>
      </c>
      <c r="AF445" s="2" t="s">
        <v>70</v>
      </c>
      <c r="AG445" s="2" t="s">
        <v>109</v>
      </c>
      <c r="AH445" s="2" t="s">
        <v>4909</v>
      </c>
      <c r="AI445" s="2" t="s">
        <v>4910</v>
      </c>
      <c r="AJ445" s="2" t="s">
        <v>95</v>
      </c>
      <c r="AK445" s="2" t="s">
        <v>4911</v>
      </c>
      <c r="AL445" s="2" t="s">
        <v>54</v>
      </c>
      <c r="AM445" s="2" t="s">
        <v>54</v>
      </c>
      <c r="AN445" s="2" t="s">
        <v>54</v>
      </c>
      <c r="AO445" s="2" t="s">
        <v>54</v>
      </c>
      <c r="AP445" s="2" t="s">
        <v>54</v>
      </c>
      <c r="AQ445" s="2" t="s">
        <v>54</v>
      </c>
      <c r="AR445" s="2" t="s">
        <v>54</v>
      </c>
      <c r="AS445" s="2" t="s">
        <v>52</v>
      </c>
      <c r="AT445" s="2" t="s">
        <v>53</v>
      </c>
      <c r="AU445" s="2" t="s">
        <v>52</v>
      </c>
    </row>
    <row r="446" spans="1:47" ht="22.5" hidden="1" customHeight="1" x14ac:dyDescent="0.25">
      <c r="A446" s="18" t="s">
        <v>4912</v>
      </c>
      <c r="B446" s="2" t="s">
        <v>4913</v>
      </c>
      <c r="C446" s="2" t="s">
        <v>4914</v>
      </c>
      <c r="D446" s="2" t="s">
        <v>4915</v>
      </c>
      <c r="E446" s="2" t="s">
        <v>52</v>
      </c>
      <c r="F446" s="19">
        <v>1</v>
      </c>
      <c r="G446" s="19">
        <v>567.9</v>
      </c>
      <c r="H446" s="19" t="s">
        <v>53</v>
      </c>
      <c r="I446" s="19">
        <v>-96.54</v>
      </c>
      <c r="J446" s="19">
        <v>-20.45</v>
      </c>
      <c r="K446" s="19">
        <v>-450.91</v>
      </c>
      <c r="L446" s="19">
        <v>0</v>
      </c>
      <c r="M446" s="2" t="s">
        <v>99</v>
      </c>
      <c r="N446" s="2" t="s">
        <v>1875</v>
      </c>
      <c r="O446" s="2" t="s">
        <v>1876</v>
      </c>
      <c r="P446" s="2" t="s">
        <v>57</v>
      </c>
      <c r="Q446" s="2" t="s">
        <v>1877</v>
      </c>
      <c r="R446" s="2" t="s">
        <v>54</v>
      </c>
      <c r="S446" s="19">
        <v>567.9</v>
      </c>
      <c r="T446" s="19" t="s">
        <v>82</v>
      </c>
      <c r="U446" s="2" t="s">
        <v>83</v>
      </c>
      <c r="V446" s="2" t="s">
        <v>1878</v>
      </c>
      <c r="W446" s="2" t="s">
        <v>1879</v>
      </c>
      <c r="X446" s="2" t="s">
        <v>1880</v>
      </c>
      <c r="Y446" s="2" t="s">
        <v>54</v>
      </c>
      <c r="Z446" s="2" t="s">
        <v>1878</v>
      </c>
      <c r="AA446" s="2" t="s">
        <v>1881</v>
      </c>
      <c r="AB446" s="2" t="s">
        <v>54</v>
      </c>
      <c r="AC446" s="2" t="s">
        <v>1883</v>
      </c>
      <c r="AD446" s="2" t="s">
        <v>107</v>
      </c>
      <c r="AE446" s="2" t="s">
        <v>1884</v>
      </c>
      <c r="AF446" s="2" t="s">
        <v>70</v>
      </c>
      <c r="AG446" s="2" t="s">
        <v>92</v>
      </c>
      <c r="AH446" s="2" t="s">
        <v>54</v>
      </c>
      <c r="AI446" s="2" t="s">
        <v>54</v>
      </c>
      <c r="AJ446" s="2" t="s">
        <v>54</v>
      </c>
      <c r="AK446" s="2" t="s">
        <v>54</v>
      </c>
      <c r="AL446" s="2" t="s">
        <v>54</v>
      </c>
      <c r="AM446" s="2" t="s">
        <v>54</v>
      </c>
      <c r="AN446" s="2" t="s">
        <v>54</v>
      </c>
      <c r="AO446" s="2" t="s">
        <v>54</v>
      </c>
      <c r="AP446" s="2" t="s">
        <v>54</v>
      </c>
      <c r="AQ446" s="2" t="s">
        <v>54</v>
      </c>
      <c r="AR446" s="2" t="s">
        <v>54</v>
      </c>
      <c r="AS446" s="2" t="s">
        <v>52</v>
      </c>
      <c r="AT446" s="2">
        <v>1</v>
      </c>
      <c r="AU446" s="2" t="s">
        <v>52</v>
      </c>
    </row>
    <row r="447" spans="1:47" ht="22.5" hidden="1" customHeight="1" x14ac:dyDescent="0.25">
      <c r="A447" s="18" t="s">
        <v>4916</v>
      </c>
      <c r="B447" s="2" t="s">
        <v>4917</v>
      </c>
      <c r="C447" s="2" t="s">
        <v>129</v>
      </c>
      <c r="D447" s="2" t="s">
        <v>2660</v>
      </c>
      <c r="E447" s="2" t="s">
        <v>52</v>
      </c>
      <c r="F447" s="19">
        <v>1</v>
      </c>
      <c r="G447" s="19">
        <v>290.27</v>
      </c>
      <c r="H447" s="19">
        <v>41.03</v>
      </c>
      <c r="I447" s="19">
        <v>-49.35</v>
      </c>
      <c r="J447" s="19">
        <v>-67.48</v>
      </c>
      <c r="K447" s="19" t="s">
        <v>53</v>
      </c>
      <c r="L447" s="19">
        <v>214.47</v>
      </c>
      <c r="M447" s="2" t="s">
        <v>99</v>
      </c>
      <c r="N447" s="2" t="s">
        <v>870</v>
      </c>
      <c r="O447" s="2" t="s">
        <v>2522</v>
      </c>
      <c r="P447" s="2" t="s">
        <v>57</v>
      </c>
      <c r="Q447" s="2" t="s">
        <v>872</v>
      </c>
      <c r="R447" s="2" t="s">
        <v>54</v>
      </c>
      <c r="S447" s="19">
        <v>290.27</v>
      </c>
      <c r="T447" s="19" t="s">
        <v>82</v>
      </c>
      <c r="U447" s="2" t="s">
        <v>83</v>
      </c>
      <c r="V447" s="2" t="s">
        <v>4918</v>
      </c>
      <c r="W447" s="2" t="s">
        <v>4919</v>
      </c>
      <c r="X447" s="2" t="s">
        <v>4920</v>
      </c>
      <c r="Y447" s="2" t="s">
        <v>54</v>
      </c>
      <c r="Z447" s="2" t="s">
        <v>4918</v>
      </c>
      <c r="AA447" s="2" t="s">
        <v>4921</v>
      </c>
      <c r="AB447" s="2" t="s">
        <v>4922</v>
      </c>
      <c r="AC447" s="2" t="s">
        <v>2880</v>
      </c>
      <c r="AD447" s="2" t="s">
        <v>1262</v>
      </c>
      <c r="AE447" s="2" t="s">
        <v>4923</v>
      </c>
      <c r="AF447" s="2" t="s">
        <v>70</v>
      </c>
      <c r="AG447" s="2" t="s">
        <v>92</v>
      </c>
      <c r="AH447" s="2" t="s">
        <v>3783</v>
      </c>
      <c r="AI447" s="2" t="s">
        <v>54</v>
      </c>
      <c r="AJ447" s="2" t="s">
        <v>2671</v>
      </c>
      <c r="AK447" s="2" t="s">
        <v>4924</v>
      </c>
      <c r="AL447" s="2" t="s">
        <v>4925</v>
      </c>
      <c r="AM447" s="2" t="s">
        <v>54</v>
      </c>
      <c r="AN447" s="2" t="s">
        <v>54</v>
      </c>
      <c r="AO447" s="2" t="s">
        <v>54</v>
      </c>
      <c r="AP447" s="2" t="s">
        <v>54</v>
      </c>
      <c r="AQ447" s="2" t="s">
        <v>54</v>
      </c>
      <c r="AR447" s="2" t="s">
        <v>54</v>
      </c>
      <c r="AS447" s="2" t="s">
        <v>52</v>
      </c>
      <c r="AT447" s="2" t="s">
        <v>53</v>
      </c>
      <c r="AU447" s="2" t="s">
        <v>52</v>
      </c>
    </row>
    <row r="448" spans="1:47" ht="22.5" hidden="1" customHeight="1" x14ac:dyDescent="0.25">
      <c r="A448" s="18" t="s">
        <v>4926</v>
      </c>
      <c r="B448" s="2" t="s">
        <v>4927</v>
      </c>
      <c r="C448" s="2" t="s">
        <v>50</v>
      </c>
      <c r="D448" s="2" t="s">
        <v>4313</v>
      </c>
      <c r="E448" s="2" t="s">
        <v>99</v>
      </c>
      <c r="F448" s="19">
        <v>1</v>
      </c>
      <c r="G448" s="19">
        <v>61.29</v>
      </c>
      <c r="H448" s="19">
        <v>12.15</v>
      </c>
      <c r="I448" s="19">
        <v>-15.92</v>
      </c>
      <c r="J448" s="19">
        <v>-12.15</v>
      </c>
      <c r="K448" s="19" t="s">
        <v>53</v>
      </c>
      <c r="L448" s="19">
        <v>45.37</v>
      </c>
      <c r="M448" s="2" t="s">
        <v>54</v>
      </c>
      <c r="N448" s="2" t="s">
        <v>288</v>
      </c>
      <c r="O448" s="2" t="s">
        <v>316</v>
      </c>
      <c r="P448" s="2" t="s">
        <v>57</v>
      </c>
      <c r="Q448" s="2" t="s">
        <v>317</v>
      </c>
      <c r="R448" s="2" t="s">
        <v>54</v>
      </c>
      <c r="S448" s="19">
        <v>61.29</v>
      </c>
      <c r="T448" s="19" t="s">
        <v>82</v>
      </c>
      <c r="U448" s="2" t="s">
        <v>60</v>
      </c>
      <c r="V448" s="2" t="s">
        <v>54</v>
      </c>
      <c r="W448" s="2" t="s">
        <v>54</v>
      </c>
      <c r="X448" s="2" t="s">
        <v>54</v>
      </c>
      <c r="Y448" s="2" t="s">
        <v>54</v>
      </c>
      <c r="Z448" s="2" t="s">
        <v>4928</v>
      </c>
      <c r="AA448" s="2" t="s">
        <v>4929</v>
      </c>
      <c r="AB448" s="2" t="s">
        <v>4930</v>
      </c>
      <c r="AC448" s="2" t="s">
        <v>4931</v>
      </c>
      <c r="AD448" s="2" t="s">
        <v>122</v>
      </c>
      <c r="AE448" s="2" t="s">
        <v>4932</v>
      </c>
      <c r="AF448" s="2" t="s">
        <v>70</v>
      </c>
      <c r="AG448" s="2" t="s">
        <v>109</v>
      </c>
      <c r="AH448" s="2" t="s">
        <v>4933</v>
      </c>
      <c r="AI448" s="2" t="s">
        <v>4934</v>
      </c>
      <c r="AJ448" s="2" t="s">
        <v>95</v>
      </c>
      <c r="AK448" s="2" t="s">
        <v>4935</v>
      </c>
      <c r="AL448" s="2" t="s">
        <v>54</v>
      </c>
      <c r="AM448" s="2" t="s">
        <v>54</v>
      </c>
      <c r="AN448" s="2" t="s">
        <v>54</v>
      </c>
      <c r="AO448" s="2" t="s">
        <v>54</v>
      </c>
      <c r="AP448" s="2" t="s">
        <v>54</v>
      </c>
      <c r="AQ448" s="2" t="s">
        <v>54</v>
      </c>
      <c r="AR448" s="2" t="s">
        <v>54</v>
      </c>
      <c r="AS448" s="2" t="s">
        <v>52</v>
      </c>
      <c r="AT448" s="2" t="s">
        <v>53</v>
      </c>
      <c r="AU448" s="2" t="s">
        <v>52</v>
      </c>
    </row>
    <row r="449" spans="1:47" ht="22.5" hidden="1" customHeight="1" x14ac:dyDescent="0.25">
      <c r="A449" s="18" t="s">
        <v>4936</v>
      </c>
      <c r="B449" s="2" t="s">
        <v>4927</v>
      </c>
      <c r="C449" s="2" t="s">
        <v>50</v>
      </c>
      <c r="D449" s="2" t="s">
        <v>1409</v>
      </c>
      <c r="E449" s="2" t="s">
        <v>99</v>
      </c>
      <c r="F449" s="19">
        <v>1</v>
      </c>
      <c r="G449" s="19">
        <v>21.39</v>
      </c>
      <c r="H449" s="19">
        <v>16.8</v>
      </c>
      <c r="I449" s="19">
        <v>-9.14</v>
      </c>
      <c r="J449" s="19">
        <v>-16.8</v>
      </c>
      <c r="K449" s="19" t="s">
        <v>53</v>
      </c>
      <c r="L449" s="19">
        <v>12.25</v>
      </c>
      <c r="M449" s="2" t="s">
        <v>54</v>
      </c>
      <c r="N449" s="2" t="s">
        <v>4391</v>
      </c>
      <c r="O449" s="2" t="s">
        <v>4937</v>
      </c>
      <c r="P449" s="2" t="s">
        <v>57</v>
      </c>
      <c r="Q449" s="2" t="s">
        <v>4938</v>
      </c>
      <c r="R449" s="2" t="s">
        <v>54</v>
      </c>
      <c r="S449" s="19">
        <v>21.39</v>
      </c>
      <c r="T449" s="19" t="s">
        <v>82</v>
      </c>
      <c r="U449" s="2" t="s">
        <v>83</v>
      </c>
      <c r="V449" s="2" t="s">
        <v>4928</v>
      </c>
      <c r="W449" s="2" t="s">
        <v>4939</v>
      </c>
      <c r="X449" s="2" t="s">
        <v>4940</v>
      </c>
      <c r="Y449" s="2" t="s">
        <v>54</v>
      </c>
      <c r="Z449" s="2" t="s">
        <v>4928</v>
      </c>
      <c r="AA449" s="2" t="s">
        <v>4929</v>
      </c>
      <c r="AB449" s="2" t="s">
        <v>4930</v>
      </c>
      <c r="AC449" s="2" t="s">
        <v>4931</v>
      </c>
      <c r="AD449" s="2" t="s">
        <v>122</v>
      </c>
      <c r="AE449" s="2" t="s">
        <v>4932</v>
      </c>
      <c r="AF449" s="2" t="s">
        <v>70</v>
      </c>
      <c r="AG449" s="2" t="s">
        <v>92</v>
      </c>
      <c r="AH449" s="2" t="s">
        <v>4941</v>
      </c>
      <c r="AI449" s="2" t="s">
        <v>3225</v>
      </c>
      <c r="AJ449" s="2" t="s">
        <v>95</v>
      </c>
      <c r="AK449" s="2" t="s">
        <v>4942</v>
      </c>
      <c r="AL449" s="2" t="s">
        <v>54</v>
      </c>
      <c r="AM449" s="2" t="s">
        <v>54</v>
      </c>
      <c r="AN449" s="2" t="s">
        <v>54</v>
      </c>
      <c r="AO449" s="2" t="s">
        <v>54</v>
      </c>
      <c r="AP449" s="2" t="s">
        <v>54</v>
      </c>
      <c r="AQ449" s="2" t="s">
        <v>54</v>
      </c>
      <c r="AR449" s="2" t="s">
        <v>54</v>
      </c>
      <c r="AS449" s="2" t="s">
        <v>52</v>
      </c>
      <c r="AT449" s="2" t="s">
        <v>53</v>
      </c>
      <c r="AU449" s="2" t="s">
        <v>52</v>
      </c>
    </row>
    <row r="450" spans="1:47" ht="22.5" hidden="1" customHeight="1" x14ac:dyDescent="0.25">
      <c r="A450" s="18" t="s">
        <v>4943</v>
      </c>
      <c r="B450" s="2" t="s">
        <v>4944</v>
      </c>
      <c r="C450" s="2" t="s">
        <v>50</v>
      </c>
      <c r="D450" s="2" t="s">
        <v>4313</v>
      </c>
      <c r="E450" s="2" t="s">
        <v>99</v>
      </c>
      <c r="F450" s="19">
        <v>1</v>
      </c>
      <c r="G450" s="19">
        <v>22.23</v>
      </c>
      <c r="H450" s="19">
        <v>7.31</v>
      </c>
      <c r="I450" s="19">
        <v>-9.2799999999999994</v>
      </c>
      <c r="J450" s="19">
        <v>-7.31</v>
      </c>
      <c r="K450" s="19" t="s">
        <v>53</v>
      </c>
      <c r="L450" s="19">
        <v>12.95</v>
      </c>
      <c r="M450" s="2" t="s">
        <v>54</v>
      </c>
      <c r="N450" s="2" t="s">
        <v>1435</v>
      </c>
      <c r="O450" s="2" t="s">
        <v>3716</v>
      </c>
      <c r="P450" s="2" t="s">
        <v>57</v>
      </c>
      <c r="Q450" s="2" t="s">
        <v>3717</v>
      </c>
      <c r="R450" s="2" t="s">
        <v>54</v>
      </c>
      <c r="S450" s="19">
        <v>22.23</v>
      </c>
      <c r="T450" s="19" t="s">
        <v>82</v>
      </c>
      <c r="U450" s="2" t="s">
        <v>60</v>
      </c>
      <c r="V450" s="2" t="s">
        <v>54</v>
      </c>
      <c r="W450" s="2" t="s">
        <v>54</v>
      </c>
      <c r="X450" s="2" t="s">
        <v>54</v>
      </c>
      <c r="Y450" s="2" t="s">
        <v>54</v>
      </c>
      <c r="Z450" s="2" t="s">
        <v>4945</v>
      </c>
      <c r="AA450" s="2" t="s">
        <v>4946</v>
      </c>
      <c r="AB450" s="2" t="s">
        <v>4947</v>
      </c>
      <c r="AC450" s="2" t="s">
        <v>173</v>
      </c>
      <c r="AD450" s="2" t="s">
        <v>173</v>
      </c>
      <c r="AE450" s="2" t="s">
        <v>4948</v>
      </c>
      <c r="AF450" s="2" t="s">
        <v>70</v>
      </c>
      <c r="AG450" s="2" t="s">
        <v>109</v>
      </c>
      <c r="AH450" s="2" t="s">
        <v>4949</v>
      </c>
      <c r="AI450" s="2" t="s">
        <v>4950</v>
      </c>
      <c r="AJ450" s="2" t="s">
        <v>95</v>
      </c>
      <c r="AK450" s="2" t="s">
        <v>4951</v>
      </c>
      <c r="AL450" s="2" t="s">
        <v>54</v>
      </c>
      <c r="AM450" s="2" t="s">
        <v>54</v>
      </c>
      <c r="AN450" s="2" t="s">
        <v>54</v>
      </c>
      <c r="AO450" s="2" t="s">
        <v>54</v>
      </c>
      <c r="AP450" s="2" t="s">
        <v>54</v>
      </c>
      <c r="AQ450" s="2" t="s">
        <v>54</v>
      </c>
      <c r="AR450" s="2" t="s">
        <v>54</v>
      </c>
      <c r="AS450" s="2" t="s">
        <v>52</v>
      </c>
      <c r="AT450" s="2" t="s">
        <v>53</v>
      </c>
      <c r="AU450" s="2" t="s">
        <v>52</v>
      </c>
    </row>
    <row r="451" spans="1:47" ht="22.5" hidden="1" customHeight="1" x14ac:dyDescent="0.25">
      <c r="A451" s="18" t="s">
        <v>4952</v>
      </c>
      <c r="B451" s="2" t="s">
        <v>4944</v>
      </c>
      <c r="C451" s="2" t="s">
        <v>50</v>
      </c>
      <c r="D451" s="2" t="s">
        <v>1409</v>
      </c>
      <c r="E451" s="2" t="s">
        <v>99</v>
      </c>
      <c r="F451" s="19">
        <v>1</v>
      </c>
      <c r="G451" s="19">
        <v>61.29</v>
      </c>
      <c r="H451" s="19">
        <v>16.100000000000001</v>
      </c>
      <c r="I451" s="19">
        <v>-15.92</v>
      </c>
      <c r="J451" s="19">
        <v>-16.100000000000001</v>
      </c>
      <c r="K451" s="19" t="s">
        <v>53</v>
      </c>
      <c r="L451" s="19">
        <v>45.37</v>
      </c>
      <c r="M451" s="2" t="s">
        <v>54</v>
      </c>
      <c r="N451" s="2" t="s">
        <v>288</v>
      </c>
      <c r="O451" s="2" t="s">
        <v>4953</v>
      </c>
      <c r="P451" s="2" t="s">
        <v>57</v>
      </c>
      <c r="Q451" s="2" t="s">
        <v>4954</v>
      </c>
      <c r="R451" s="2" t="s">
        <v>54</v>
      </c>
      <c r="S451" s="19">
        <v>61.29</v>
      </c>
      <c r="T451" s="19" t="s">
        <v>82</v>
      </c>
      <c r="U451" s="2" t="s">
        <v>83</v>
      </c>
      <c r="V451" s="2" t="s">
        <v>4945</v>
      </c>
      <c r="W451" s="2" t="s">
        <v>4955</v>
      </c>
      <c r="X451" s="2" t="s">
        <v>4956</v>
      </c>
      <c r="Y451" s="2" t="s">
        <v>54</v>
      </c>
      <c r="Z451" s="2" t="s">
        <v>4945</v>
      </c>
      <c r="AA451" s="2" t="s">
        <v>4946</v>
      </c>
      <c r="AB451" s="2" t="s">
        <v>4947</v>
      </c>
      <c r="AC451" s="2" t="s">
        <v>173</v>
      </c>
      <c r="AD451" s="2" t="s">
        <v>173</v>
      </c>
      <c r="AE451" s="2" t="s">
        <v>4948</v>
      </c>
      <c r="AF451" s="2" t="s">
        <v>70</v>
      </c>
      <c r="AG451" s="2" t="s">
        <v>92</v>
      </c>
      <c r="AH451" s="2" t="s">
        <v>4957</v>
      </c>
      <c r="AI451" s="2" t="s">
        <v>4958</v>
      </c>
      <c r="AJ451" s="2" t="s">
        <v>95</v>
      </c>
      <c r="AK451" s="2" t="s">
        <v>4959</v>
      </c>
      <c r="AL451" s="2" t="s">
        <v>54</v>
      </c>
      <c r="AM451" s="2" t="s">
        <v>54</v>
      </c>
      <c r="AN451" s="2" t="s">
        <v>54</v>
      </c>
      <c r="AO451" s="2" t="s">
        <v>54</v>
      </c>
      <c r="AP451" s="2" t="s">
        <v>54</v>
      </c>
      <c r="AQ451" s="2" t="s">
        <v>54</v>
      </c>
      <c r="AR451" s="2" t="s">
        <v>54</v>
      </c>
      <c r="AS451" s="2" t="s">
        <v>52</v>
      </c>
      <c r="AT451" s="2" t="s">
        <v>53</v>
      </c>
      <c r="AU451" s="2" t="s">
        <v>52</v>
      </c>
    </row>
    <row r="452" spans="1:47" ht="22.5" hidden="1" customHeight="1" x14ac:dyDescent="0.25">
      <c r="A452" s="24" t="s">
        <v>4960</v>
      </c>
      <c r="B452" s="25" t="s">
        <v>4961</v>
      </c>
      <c r="C452" s="26" t="s">
        <v>54</v>
      </c>
      <c r="D452" s="27" t="s">
        <v>54</v>
      </c>
      <c r="E452" s="28" t="s">
        <v>54</v>
      </c>
      <c r="F452" s="29" t="s">
        <v>53</v>
      </c>
      <c r="G452" s="30">
        <v>144.61000000000001</v>
      </c>
      <c r="H452" s="31" t="s">
        <v>53</v>
      </c>
      <c r="I452" s="32">
        <v>-27.2</v>
      </c>
      <c r="J452" s="33">
        <v>-38.950000000000003</v>
      </c>
      <c r="K452" s="34" t="s">
        <v>53</v>
      </c>
      <c r="L452" s="35">
        <v>78.459999999999994</v>
      </c>
      <c r="M452" s="36" t="s">
        <v>54</v>
      </c>
      <c r="N452" s="37" t="s">
        <v>54</v>
      </c>
      <c r="O452" s="38" t="s">
        <v>54</v>
      </c>
      <c r="P452" s="39" t="s">
        <v>54</v>
      </c>
      <c r="Q452" s="40" t="s">
        <v>54</v>
      </c>
      <c r="R452" s="41" t="s">
        <v>54</v>
      </c>
      <c r="S452" s="42" t="s">
        <v>53</v>
      </c>
      <c r="T452" s="43" t="s">
        <v>54</v>
      </c>
      <c r="U452" s="44" t="s">
        <v>60</v>
      </c>
      <c r="V452" s="45" t="s">
        <v>54</v>
      </c>
      <c r="W452" s="46" t="s">
        <v>54</v>
      </c>
      <c r="X452" s="47" t="s">
        <v>54</v>
      </c>
      <c r="Y452" s="48" t="s">
        <v>54</v>
      </c>
      <c r="Z452" s="49" t="s">
        <v>4962</v>
      </c>
      <c r="AA452" s="50" t="s">
        <v>4963</v>
      </c>
      <c r="AB452" s="51" t="s">
        <v>4964</v>
      </c>
      <c r="AC452" s="52" t="s">
        <v>4811</v>
      </c>
      <c r="AD452" s="53" t="s">
        <v>68</v>
      </c>
      <c r="AE452" s="54" t="s">
        <v>4812</v>
      </c>
      <c r="AF452" s="55" t="s">
        <v>70</v>
      </c>
      <c r="AG452" s="56" t="s">
        <v>109</v>
      </c>
      <c r="AH452" s="57" t="s">
        <v>4965</v>
      </c>
      <c r="AI452" s="58" t="s">
        <v>2545</v>
      </c>
      <c r="AJ452" s="59" t="s">
        <v>95</v>
      </c>
      <c r="AK452" s="60" t="s">
        <v>4966</v>
      </c>
      <c r="AL452" s="61" t="s">
        <v>54</v>
      </c>
      <c r="AM452" s="62" t="s">
        <v>54</v>
      </c>
      <c r="AN452" s="63" t="s">
        <v>54</v>
      </c>
      <c r="AO452" s="64" t="s">
        <v>54</v>
      </c>
      <c r="AP452" s="65" t="s">
        <v>54</v>
      </c>
      <c r="AQ452" s="66" t="s">
        <v>54</v>
      </c>
      <c r="AR452" s="67" t="s">
        <v>54</v>
      </c>
      <c r="AS452" s="68" t="s">
        <v>54</v>
      </c>
      <c r="AT452" s="69" t="s">
        <v>53</v>
      </c>
      <c r="AU452" s="70" t="s">
        <v>54</v>
      </c>
    </row>
    <row r="453" spans="1:47" ht="22.5" hidden="1" customHeight="1" x14ac:dyDescent="0.25">
      <c r="A453" s="71" t="s">
        <v>4967</v>
      </c>
      <c r="B453" s="72" t="s">
        <v>4961</v>
      </c>
      <c r="C453" s="73" t="s">
        <v>50</v>
      </c>
      <c r="D453" s="74" t="s">
        <v>1409</v>
      </c>
      <c r="E453" s="75" t="s">
        <v>99</v>
      </c>
      <c r="F453" s="76">
        <v>1</v>
      </c>
      <c r="G453" s="77" t="s">
        <v>53</v>
      </c>
      <c r="H453" s="78" t="s">
        <v>53</v>
      </c>
      <c r="I453" s="79" t="s">
        <v>53</v>
      </c>
      <c r="J453" s="80" t="s">
        <v>53</v>
      </c>
      <c r="K453" s="81" t="s">
        <v>53</v>
      </c>
      <c r="L453" s="82" t="s">
        <v>53</v>
      </c>
      <c r="M453" s="83" t="s">
        <v>99</v>
      </c>
      <c r="N453" s="84" t="s">
        <v>643</v>
      </c>
      <c r="O453" s="85" t="s">
        <v>644</v>
      </c>
      <c r="P453" s="86" t="s">
        <v>57</v>
      </c>
      <c r="Q453" s="87" t="s">
        <v>645</v>
      </c>
      <c r="R453" s="88" t="s">
        <v>54</v>
      </c>
      <c r="S453" s="89">
        <v>86.11</v>
      </c>
      <c r="T453" s="90" t="s">
        <v>82</v>
      </c>
      <c r="U453" s="91" t="s">
        <v>54</v>
      </c>
      <c r="V453" s="92" t="s">
        <v>54</v>
      </c>
      <c r="W453" s="93" t="s">
        <v>54</v>
      </c>
      <c r="X453" s="94" t="s">
        <v>54</v>
      </c>
      <c r="Y453" s="95" t="s">
        <v>54</v>
      </c>
      <c r="Z453" s="96" t="s">
        <v>54</v>
      </c>
      <c r="AA453" s="97" t="s">
        <v>54</v>
      </c>
      <c r="AB453" s="98" t="s">
        <v>54</v>
      </c>
      <c r="AC453" s="99" t="s">
        <v>54</v>
      </c>
      <c r="AD453" s="100" t="s">
        <v>54</v>
      </c>
      <c r="AE453" s="101" t="s">
        <v>54</v>
      </c>
      <c r="AF453" s="102" t="s">
        <v>54</v>
      </c>
      <c r="AG453" s="103" t="s">
        <v>54</v>
      </c>
      <c r="AH453" s="104" t="s">
        <v>54</v>
      </c>
      <c r="AI453" s="105" t="s">
        <v>54</v>
      </c>
      <c r="AJ453" s="106" t="s">
        <v>54</v>
      </c>
      <c r="AK453" s="107" t="s">
        <v>54</v>
      </c>
      <c r="AL453" s="108" t="s">
        <v>54</v>
      </c>
      <c r="AM453" s="109" t="s">
        <v>54</v>
      </c>
      <c r="AN453" s="110" t="s">
        <v>54</v>
      </c>
      <c r="AO453" s="111" t="s">
        <v>54</v>
      </c>
      <c r="AP453" s="112" t="s">
        <v>54</v>
      </c>
      <c r="AQ453" s="113" t="s">
        <v>54</v>
      </c>
      <c r="AR453" s="114" t="s">
        <v>54</v>
      </c>
      <c r="AS453" s="115" t="s">
        <v>52</v>
      </c>
      <c r="AT453" s="116" t="s">
        <v>53</v>
      </c>
      <c r="AU453" s="117" t="s">
        <v>52</v>
      </c>
    </row>
    <row r="454" spans="1:47" ht="22.5" hidden="1" customHeight="1" x14ac:dyDescent="0.25">
      <c r="A454" s="71" t="s">
        <v>4968</v>
      </c>
      <c r="B454" s="72" t="s">
        <v>4961</v>
      </c>
      <c r="C454" s="73" t="s">
        <v>50</v>
      </c>
      <c r="D454" s="74" t="s">
        <v>1409</v>
      </c>
      <c r="E454" s="75" t="s">
        <v>99</v>
      </c>
      <c r="F454" s="76">
        <v>1</v>
      </c>
      <c r="G454" s="77" t="s">
        <v>53</v>
      </c>
      <c r="H454" s="78" t="s">
        <v>53</v>
      </c>
      <c r="I454" s="79" t="s">
        <v>53</v>
      </c>
      <c r="J454" s="80" t="s">
        <v>53</v>
      </c>
      <c r="K454" s="81" t="s">
        <v>53</v>
      </c>
      <c r="L454" s="82" t="s">
        <v>53</v>
      </c>
      <c r="M454" s="83" t="s">
        <v>99</v>
      </c>
      <c r="N454" s="84" t="s">
        <v>115</v>
      </c>
      <c r="O454" s="85" t="s">
        <v>116</v>
      </c>
      <c r="P454" s="86" t="s">
        <v>57</v>
      </c>
      <c r="Q454" s="87" t="s">
        <v>117</v>
      </c>
      <c r="R454" s="88" t="s">
        <v>54</v>
      </c>
      <c r="S454" s="89">
        <v>58.5</v>
      </c>
      <c r="T454" s="90" t="s">
        <v>82</v>
      </c>
      <c r="U454" s="91" t="s">
        <v>54</v>
      </c>
      <c r="V454" s="92" t="s">
        <v>54</v>
      </c>
      <c r="W454" s="93" t="s">
        <v>54</v>
      </c>
      <c r="X454" s="94" t="s">
        <v>54</v>
      </c>
      <c r="Y454" s="95" t="s">
        <v>54</v>
      </c>
      <c r="Z454" s="96" t="s">
        <v>54</v>
      </c>
      <c r="AA454" s="97" t="s">
        <v>54</v>
      </c>
      <c r="AB454" s="98" t="s">
        <v>54</v>
      </c>
      <c r="AC454" s="99" t="s">
        <v>54</v>
      </c>
      <c r="AD454" s="100" t="s">
        <v>54</v>
      </c>
      <c r="AE454" s="101" t="s">
        <v>54</v>
      </c>
      <c r="AF454" s="102" t="s">
        <v>54</v>
      </c>
      <c r="AG454" s="103" t="s">
        <v>54</v>
      </c>
      <c r="AH454" s="104" t="s">
        <v>54</v>
      </c>
      <c r="AI454" s="105" t="s">
        <v>54</v>
      </c>
      <c r="AJ454" s="106" t="s">
        <v>54</v>
      </c>
      <c r="AK454" s="107" t="s">
        <v>54</v>
      </c>
      <c r="AL454" s="108" t="s">
        <v>54</v>
      </c>
      <c r="AM454" s="109" t="s">
        <v>54</v>
      </c>
      <c r="AN454" s="110" t="s">
        <v>54</v>
      </c>
      <c r="AO454" s="111" t="s">
        <v>54</v>
      </c>
      <c r="AP454" s="112" t="s">
        <v>54</v>
      </c>
      <c r="AQ454" s="113" t="s">
        <v>54</v>
      </c>
      <c r="AR454" s="114" t="s">
        <v>54</v>
      </c>
      <c r="AS454" s="115" t="s">
        <v>52</v>
      </c>
      <c r="AT454" s="116" t="s">
        <v>53</v>
      </c>
      <c r="AU454" s="117" t="s">
        <v>52</v>
      </c>
    </row>
    <row r="455" spans="1:47" ht="22.5" hidden="1" customHeight="1" x14ac:dyDescent="0.25">
      <c r="A455" s="18" t="s">
        <v>4969</v>
      </c>
      <c r="B455" s="2" t="s">
        <v>4970</v>
      </c>
      <c r="C455" s="2" t="s">
        <v>50</v>
      </c>
      <c r="D455" s="2" t="s">
        <v>1409</v>
      </c>
      <c r="E455" s="2" t="s">
        <v>52</v>
      </c>
      <c r="F455" s="19">
        <v>1</v>
      </c>
      <c r="G455" s="19">
        <v>47.99</v>
      </c>
      <c r="H455" s="19">
        <v>15.12</v>
      </c>
      <c r="I455" s="19">
        <v>-13.66</v>
      </c>
      <c r="J455" s="19">
        <v>-15.12</v>
      </c>
      <c r="K455" s="19" t="s">
        <v>53</v>
      </c>
      <c r="L455" s="19">
        <v>34.33</v>
      </c>
      <c r="M455" s="2" t="s">
        <v>54</v>
      </c>
      <c r="N455" s="2" t="s">
        <v>4971</v>
      </c>
      <c r="O455" s="2" t="s">
        <v>4972</v>
      </c>
      <c r="P455" s="2" t="s">
        <v>57</v>
      </c>
      <c r="Q455" s="2" t="s">
        <v>4973</v>
      </c>
      <c r="R455" s="2" t="s">
        <v>54</v>
      </c>
      <c r="S455" s="19">
        <v>47.99</v>
      </c>
      <c r="T455" s="19" t="s">
        <v>82</v>
      </c>
      <c r="U455" s="2" t="s">
        <v>83</v>
      </c>
      <c r="V455" s="2" t="s">
        <v>4928</v>
      </c>
      <c r="W455" s="2" t="s">
        <v>4939</v>
      </c>
      <c r="X455" s="2" t="s">
        <v>4940</v>
      </c>
      <c r="Y455" s="2" t="s">
        <v>54</v>
      </c>
      <c r="Z455" s="2" t="s">
        <v>4928</v>
      </c>
      <c r="AA455" s="2" t="s">
        <v>4929</v>
      </c>
      <c r="AB455" s="2" t="s">
        <v>4930</v>
      </c>
      <c r="AC455" s="2" t="s">
        <v>4931</v>
      </c>
      <c r="AD455" s="2" t="s">
        <v>122</v>
      </c>
      <c r="AE455" s="2" t="s">
        <v>4932</v>
      </c>
      <c r="AF455" s="2" t="s">
        <v>70</v>
      </c>
      <c r="AG455" s="2" t="s">
        <v>92</v>
      </c>
      <c r="AH455" s="2" t="s">
        <v>4941</v>
      </c>
      <c r="AI455" s="2" t="s">
        <v>4974</v>
      </c>
      <c r="AJ455" s="2" t="s">
        <v>95</v>
      </c>
      <c r="AK455" s="2" t="s">
        <v>4975</v>
      </c>
      <c r="AL455" s="2" t="s">
        <v>54</v>
      </c>
      <c r="AM455" s="2" t="s">
        <v>54</v>
      </c>
      <c r="AN455" s="2" t="s">
        <v>54</v>
      </c>
      <c r="AO455" s="2" t="s">
        <v>54</v>
      </c>
      <c r="AP455" s="2" t="s">
        <v>54</v>
      </c>
      <c r="AQ455" s="2" t="s">
        <v>54</v>
      </c>
      <c r="AR455" s="2" t="s">
        <v>54</v>
      </c>
      <c r="AS455" s="2" t="s">
        <v>52</v>
      </c>
      <c r="AT455" s="2" t="s">
        <v>53</v>
      </c>
      <c r="AU455" s="2" t="s">
        <v>52</v>
      </c>
    </row>
    <row r="456" spans="1:47" ht="22.5" hidden="1" customHeight="1" x14ac:dyDescent="0.25">
      <c r="A456" s="18" t="s">
        <v>4976</v>
      </c>
      <c r="B456" s="2" t="s">
        <v>4977</v>
      </c>
      <c r="C456" s="2" t="s">
        <v>50</v>
      </c>
      <c r="D456" s="2" t="s">
        <v>3196</v>
      </c>
      <c r="E456" s="2" t="s">
        <v>52</v>
      </c>
      <c r="F456" s="19">
        <v>1</v>
      </c>
      <c r="G456" s="19">
        <v>109.74</v>
      </c>
      <c r="H456" s="19" t="s">
        <v>53</v>
      </c>
      <c r="I456" s="19">
        <v>-18.66</v>
      </c>
      <c r="J456" s="19">
        <v>-20.45</v>
      </c>
      <c r="K456" s="19" t="s">
        <v>53</v>
      </c>
      <c r="L456" s="19">
        <v>70.63</v>
      </c>
      <c r="M456" s="2" t="s">
        <v>54</v>
      </c>
      <c r="N456" s="2" t="s">
        <v>207</v>
      </c>
      <c r="O456" s="2" t="s">
        <v>208</v>
      </c>
      <c r="P456" s="2" t="s">
        <v>57</v>
      </c>
      <c r="Q456" s="2" t="s">
        <v>209</v>
      </c>
      <c r="R456" s="2" t="s">
        <v>54</v>
      </c>
      <c r="S456" s="19">
        <v>109.74</v>
      </c>
      <c r="T456" s="19" t="s">
        <v>82</v>
      </c>
      <c r="U456" s="2" t="s">
        <v>60</v>
      </c>
      <c r="V456" s="2" t="s">
        <v>54</v>
      </c>
      <c r="W456" s="2" t="s">
        <v>54</v>
      </c>
      <c r="X456" s="2" t="s">
        <v>54</v>
      </c>
      <c r="Y456" s="2" t="s">
        <v>54</v>
      </c>
      <c r="Z456" s="2" t="s">
        <v>4978</v>
      </c>
      <c r="AA456" s="2" t="s">
        <v>4979</v>
      </c>
      <c r="AB456" s="2" t="s">
        <v>4980</v>
      </c>
      <c r="AC456" s="2" t="s">
        <v>4981</v>
      </c>
      <c r="AD456" s="2" t="s">
        <v>1262</v>
      </c>
      <c r="AE456" s="2" t="s">
        <v>4982</v>
      </c>
      <c r="AF456" s="2" t="s">
        <v>70</v>
      </c>
      <c r="AG456" s="2" t="s">
        <v>109</v>
      </c>
      <c r="AH456" s="2" t="s">
        <v>4983</v>
      </c>
      <c r="AI456" s="2" t="s">
        <v>4984</v>
      </c>
      <c r="AJ456" s="2" t="s">
        <v>95</v>
      </c>
      <c r="AK456" s="2" t="s">
        <v>4985</v>
      </c>
      <c r="AL456" s="2" t="s">
        <v>54</v>
      </c>
      <c r="AM456" s="2" t="s">
        <v>54</v>
      </c>
      <c r="AN456" s="2" t="s">
        <v>54</v>
      </c>
      <c r="AO456" s="2" t="s">
        <v>54</v>
      </c>
      <c r="AP456" s="2" t="s">
        <v>54</v>
      </c>
      <c r="AQ456" s="2" t="s">
        <v>54</v>
      </c>
      <c r="AR456" s="2" t="s">
        <v>54</v>
      </c>
      <c r="AS456" s="2" t="s">
        <v>52</v>
      </c>
      <c r="AT456" s="2" t="s">
        <v>53</v>
      </c>
      <c r="AU456" s="2" t="s">
        <v>52</v>
      </c>
    </row>
    <row r="457" spans="1:47" ht="22.5" hidden="1" customHeight="1" x14ac:dyDescent="0.25">
      <c r="A457" s="18" t="s">
        <v>4986</v>
      </c>
      <c r="B457" s="2" t="s">
        <v>4987</v>
      </c>
      <c r="C457" s="2" t="s">
        <v>50</v>
      </c>
      <c r="D457" s="2" t="s">
        <v>4313</v>
      </c>
      <c r="E457" s="2" t="s">
        <v>52</v>
      </c>
      <c r="F457" s="19">
        <v>1</v>
      </c>
      <c r="G457" s="19">
        <v>109.74</v>
      </c>
      <c r="H457" s="19" t="s">
        <v>53</v>
      </c>
      <c r="I457" s="19">
        <v>-18.66</v>
      </c>
      <c r="J457" s="19">
        <v>-20.45</v>
      </c>
      <c r="K457" s="19" t="s">
        <v>53</v>
      </c>
      <c r="L457" s="19">
        <v>70.63</v>
      </c>
      <c r="M457" s="2" t="s">
        <v>54</v>
      </c>
      <c r="N457" s="2" t="s">
        <v>207</v>
      </c>
      <c r="O457" s="2" t="s">
        <v>208</v>
      </c>
      <c r="P457" s="2" t="s">
        <v>57</v>
      </c>
      <c r="Q457" s="2" t="s">
        <v>209</v>
      </c>
      <c r="R457" s="2" t="s">
        <v>54</v>
      </c>
      <c r="S457" s="19">
        <v>109.74</v>
      </c>
      <c r="T457" s="19" t="s">
        <v>82</v>
      </c>
      <c r="U457" s="2" t="s">
        <v>60</v>
      </c>
      <c r="V457" s="2" t="s">
        <v>54</v>
      </c>
      <c r="W457" s="2" t="s">
        <v>54</v>
      </c>
      <c r="X457" s="2" t="s">
        <v>54</v>
      </c>
      <c r="Y457" s="2" t="s">
        <v>54</v>
      </c>
      <c r="Z457" s="2" t="s">
        <v>4988</v>
      </c>
      <c r="AA457" s="2" t="s">
        <v>4989</v>
      </c>
      <c r="AB457" s="2" t="s">
        <v>4990</v>
      </c>
      <c r="AC457" s="2" t="s">
        <v>4991</v>
      </c>
      <c r="AD457" s="2" t="s">
        <v>187</v>
      </c>
      <c r="AE457" s="2" t="s">
        <v>4992</v>
      </c>
      <c r="AF457" s="2" t="s">
        <v>70</v>
      </c>
      <c r="AG457" s="2" t="s">
        <v>109</v>
      </c>
      <c r="AH457" s="2" t="s">
        <v>4993</v>
      </c>
      <c r="AI457" s="2" t="s">
        <v>4994</v>
      </c>
      <c r="AJ457" s="2" t="s">
        <v>95</v>
      </c>
      <c r="AK457" s="2" t="s">
        <v>4995</v>
      </c>
      <c r="AL457" s="2" t="s">
        <v>54</v>
      </c>
      <c r="AM457" s="2" t="s">
        <v>54</v>
      </c>
      <c r="AN457" s="2" t="s">
        <v>54</v>
      </c>
      <c r="AO457" s="2" t="s">
        <v>54</v>
      </c>
      <c r="AP457" s="2" t="s">
        <v>54</v>
      </c>
      <c r="AQ457" s="2" t="s">
        <v>54</v>
      </c>
      <c r="AR457" s="2" t="s">
        <v>54</v>
      </c>
      <c r="AS457" s="2" t="s">
        <v>52</v>
      </c>
      <c r="AT457" s="2" t="s">
        <v>53</v>
      </c>
      <c r="AU457" s="2" t="s">
        <v>52</v>
      </c>
    </row>
    <row r="458" spans="1:47" ht="22.5" hidden="1" customHeight="1" x14ac:dyDescent="0.25">
      <c r="A458" s="18" t="s">
        <v>4996</v>
      </c>
      <c r="B458" s="2" t="s">
        <v>4997</v>
      </c>
      <c r="C458" s="2" t="s">
        <v>50</v>
      </c>
      <c r="D458" s="2" t="s">
        <v>1409</v>
      </c>
      <c r="E458" s="2" t="s">
        <v>52</v>
      </c>
      <c r="F458" s="19">
        <v>1</v>
      </c>
      <c r="G458" s="19">
        <v>49.99</v>
      </c>
      <c r="H458" s="19">
        <v>18.5</v>
      </c>
      <c r="I458" s="19">
        <v>-14</v>
      </c>
      <c r="J458" s="19">
        <v>-18.5</v>
      </c>
      <c r="K458" s="19" t="s">
        <v>53</v>
      </c>
      <c r="L458" s="19">
        <v>35.99</v>
      </c>
      <c r="M458" s="2" t="s">
        <v>54</v>
      </c>
      <c r="N458" s="2" t="s">
        <v>379</v>
      </c>
      <c r="O458" s="2" t="s">
        <v>4998</v>
      </c>
      <c r="P458" s="2" t="s">
        <v>57</v>
      </c>
      <c r="Q458" s="2" t="s">
        <v>4999</v>
      </c>
      <c r="R458" s="2" t="s">
        <v>54</v>
      </c>
      <c r="S458" s="19">
        <v>49.99</v>
      </c>
      <c r="T458" s="19" t="s">
        <v>82</v>
      </c>
      <c r="U458" s="2" t="s">
        <v>60</v>
      </c>
      <c r="V458" s="2" t="s">
        <v>54</v>
      </c>
      <c r="W458" s="2" t="s">
        <v>54</v>
      </c>
      <c r="X458" s="2" t="s">
        <v>54</v>
      </c>
      <c r="Y458" s="2" t="s">
        <v>54</v>
      </c>
      <c r="Z458" s="2" t="s">
        <v>5000</v>
      </c>
      <c r="AA458" s="2" t="s">
        <v>5001</v>
      </c>
      <c r="AB458" s="2" t="s">
        <v>5002</v>
      </c>
      <c r="AC458" s="2" t="s">
        <v>5003</v>
      </c>
      <c r="AD458" s="2" t="s">
        <v>150</v>
      </c>
      <c r="AE458" s="2" t="s">
        <v>5004</v>
      </c>
      <c r="AF458" s="2" t="s">
        <v>70</v>
      </c>
      <c r="AG458" s="2" t="s">
        <v>109</v>
      </c>
      <c r="AH458" s="2" t="s">
        <v>5005</v>
      </c>
      <c r="AI458" s="2" t="s">
        <v>5006</v>
      </c>
      <c r="AJ458" s="2" t="s">
        <v>95</v>
      </c>
      <c r="AK458" s="2" t="s">
        <v>5007</v>
      </c>
      <c r="AL458" s="2" t="s">
        <v>54</v>
      </c>
      <c r="AM458" s="2" t="s">
        <v>54</v>
      </c>
      <c r="AN458" s="2" t="s">
        <v>54</v>
      </c>
      <c r="AO458" s="2" t="s">
        <v>54</v>
      </c>
      <c r="AP458" s="2" t="s">
        <v>54</v>
      </c>
      <c r="AQ458" s="2" t="s">
        <v>54</v>
      </c>
      <c r="AR458" s="2" t="s">
        <v>54</v>
      </c>
      <c r="AS458" s="2" t="s">
        <v>52</v>
      </c>
      <c r="AT458" s="2" t="s">
        <v>53</v>
      </c>
      <c r="AU458" s="2" t="s">
        <v>52</v>
      </c>
    </row>
    <row r="459" spans="1:47" ht="22.5" hidden="1" customHeight="1" x14ac:dyDescent="0.25">
      <c r="A459" s="18" t="s">
        <v>5008</v>
      </c>
      <c r="B459" s="2" t="s">
        <v>5009</v>
      </c>
      <c r="C459" s="2" t="s">
        <v>129</v>
      </c>
      <c r="D459" s="2" t="s">
        <v>130</v>
      </c>
      <c r="E459" s="2" t="s">
        <v>52</v>
      </c>
      <c r="F459" s="19">
        <v>1</v>
      </c>
      <c r="G459" s="19">
        <v>72.900000000000006</v>
      </c>
      <c r="H459" s="19" t="s">
        <v>53</v>
      </c>
      <c r="I459" s="19">
        <v>-15.46</v>
      </c>
      <c r="J459" s="19">
        <v>-36.9</v>
      </c>
      <c r="K459" s="19" t="s">
        <v>53</v>
      </c>
      <c r="L459" s="19">
        <v>20.54</v>
      </c>
      <c r="M459" s="2" t="s">
        <v>99</v>
      </c>
      <c r="N459" s="2" t="s">
        <v>5010</v>
      </c>
      <c r="O459" s="2" t="s">
        <v>5011</v>
      </c>
      <c r="P459" s="2" t="s">
        <v>57</v>
      </c>
      <c r="Q459" s="2" t="s">
        <v>5012</v>
      </c>
      <c r="R459" s="2" t="s">
        <v>54</v>
      </c>
      <c r="S459" s="19">
        <v>72.900000000000006</v>
      </c>
      <c r="T459" s="19" t="s">
        <v>82</v>
      </c>
      <c r="U459" s="2" t="s">
        <v>83</v>
      </c>
      <c r="V459" s="2" t="s">
        <v>5013</v>
      </c>
      <c r="W459" s="2" t="s">
        <v>5014</v>
      </c>
      <c r="X459" s="2" t="s">
        <v>5015</v>
      </c>
      <c r="Y459" s="2" t="s">
        <v>54</v>
      </c>
      <c r="Z459" s="2" t="s">
        <v>5013</v>
      </c>
      <c r="AA459" s="2" t="s">
        <v>5016</v>
      </c>
      <c r="AB459" s="2" t="s">
        <v>5017</v>
      </c>
      <c r="AC459" s="2" t="s">
        <v>5018</v>
      </c>
      <c r="AD459" s="2" t="s">
        <v>282</v>
      </c>
      <c r="AE459" s="2" t="s">
        <v>5019</v>
      </c>
      <c r="AF459" s="2" t="s">
        <v>70</v>
      </c>
      <c r="AG459" s="2" t="s">
        <v>92</v>
      </c>
      <c r="AH459" s="2" t="s">
        <v>4794</v>
      </c>
      <c r="AI459" s="2" t="s">
        <v>54</v>
      </c>
      <c r="AJ459" s="2" t="s">
        <v>95</v>
      </c>
      <c r="AK459" s="2" t="s">
        <v>5020</v>
      </c>
      <c r="AL459" s="2" t="s">
        <v>54</v>
      </c>
      <c r="AM459" s="2" t="s">
        <v>54</v>
      </c>
      <c r="AN459" s="2" t="s">
        <v>54</v>
      </c>
      <c r="AO459" s="2" t="s">
        <v>54</v>
      </c>
      <c r="AP459" s="2" t="s">
        <v>54</v>
      </c>
      <c r="AQ459" s="2" t="s">
        <v>54</v>
      </c>
      <c r="AR459" s="2" t="s">
        <v>54</v>
      </c>
      <c r="AS459" s="2" t="s">
        <v>52</v>
      </c>
      <c r="AT459" s="2" t="s">
        <v>53</v>
      </c>
      <c r="AU459" s="2" t="s">
        <v>52</v>
      </c>
    </row>
    <row r="460" spans="1:47" ht="22.5" hidden="1" customHeight="1" x14ac:dyDescent="0.25">
      <c r="A460" s="18" t="s">
        <v>5021</v>
      </c>
      <c r="B460" s="2" t="s">
        <v>5022</v>
      </c>
      <c r="C460" s="2" t="s">
        <v>50</v>
      </c>
      <c r="D460" s="2" t="s">
        <v>4313</v>
      </c>
      <c r="E460" s="2" t="s">
        <v>99</v>
      </c>
      <c r="F460" s="19">
        <v>1</v>
      </c>
      <c r="G460" s="19">
        <v>61.37</v>
      </c>
      <c r="H460" s="19" t="s">
        <v>53</v>
      </c>
      <c r="I460" s="19">
        <v>-15.93</v>
      </c>
      <c r="J460" s="19" t="s">
        <v>53</v>
      </c>
      <c r="K460" s="19" t="s">
        <v>53</v>
      </c>
      <c r="L460" s="19">
        <v>45.44</v>
      </c>
      <c r="M460" s="2" t="s">
        <v>54</v>
      </c>
      <c r="N460" s="2" t="s">
        <v>5023</v>
      </c>
      <c r="O460" s="2" t="s">
        <v>5024</v>
      </c>
      <c r="P460" s="2" t="s">
        <v>57</v>
      </c>
      <c r="Q460" s="2" t="s">
        <v>5025</v>
      </c>
      <c r="R460" s="2" t="s">
        <v>54</v>
      </c>
      <c r="S460" s="19">
        <v>61.37</v>
      </c>
      <c r="T460" s="19" t="s">
        <v>82</v>
      </c>
      <c r="U460" s="2" t="s">
        <v>60</v>
      </c>
      <c r="V460" s="2" t="s">
        <v>54</v>
      </c>
      <c r="W460" s="2" t="s">
        <v>54</v>
      </c>
      <c r="X460" s="2" t="s">
        <v>54</v>
      </c>
      <c r="Y460" s="2" t="s">
        <v>54</v>
      </c>
      <c r="Z460" s="2" t="s">
        <v>5026</v>
      </c>
      <c r="AA460" s="2" t="s">
        <v>5027</v>
      </c>
      <c r="AB460" s="2" t="s">
        <v>5028</v>
      </c>
      <c r="AC460" s="2" t="s">
        <v>1489</v>
      </c>
      <c r="AD460" s="2" t="s">
        <v>187</v>
      </c>
      <c r="AE460" s="2" t="s">
        <v>5029</v>
      </c>
      <c r="AF460" s="2" t="s">
        <v>70</v>
      </c>
      <c r="AG460" s="2" t="s">
        <v>109</v>
      </c>
      <c r="AH460" s="2" t="s">
        <v>4813</v>
      </c>
      <c r="AI460" s="2" t="s">
        <v>5030</v>
      </c>
      <c r="AJ460" s="2" t="s">
        <v>95</v>
      </c>
      <c r="AK460" s="2" t="s">
        <v>5031</v>
      </c>
      <c r="AL460" s="2" t="s">
        <v>54</v>
      </c>
      <c r="AM460" s="2" t="s">
        <v>54</v>
      </c>
      <c r="AN460" s="2" t="s">
        <v>54</v>
      </c>
      <c r="AO460" s="2" t="s">
        <v>54</v>
      </c>
      <c r="AP460" s="2" t="s">
        <v>54</v>
      </c>
      <c r="AQ460" s="2" t="s">
        <v>54</v>
      </c>
      <c r="AR460" s="2" t="s">
        <v>54</v>
      </c>
      <c r="AS460" s="2" t="s">
        <v>52</v>
      </c>
      <c r="AT460" s="2" t="s">
        <v>53</v>
      </c>
      <c r="AU460" s="2" t="s">
        <v>52</v>
      </c>
    </row>
    <row r="461" spans="1:47" ht="22.5" hidden="1" customHeight="1" x14ac:dyDescent="0.25">
      <c r="A461" s="18" t="s">
        <v>5032</v>
      </c>
      <c r="B461" s="2" t="s">
        <v>5033</v>
      </c>
      <c r="C461" s="2" t="s">
        <v>129</v>
      </c>
      <c r="D461" s="2" t="s">
        <v>5034</v>
      </c>
      <c r="E461" s="2" t="s">
        <v>52</v>
      </c>
      <c r="F461" s="19">
        <v>1</v>
      </c>
      <c r="G461" s="19">
        <v>67.42</v>
      </c>
      <c r="H461" s="19">
        <v>57.7</v>
      </c>
      <c r="I461" s="19">
        <v>-16.96</v>
      </c>
      <c r="J461" s="19">
        <v>-57.7</v>
      </c>
      <c r="K461" s="19" t="s">
        <v>53</v>
      </c>
      <c r="L461" s="19">
        <v>50.46</v>
      </c>
      <c r="M461" s="2" t="s">
        <v>99</v>
      </c>
      <c r="N461" s="2" t="s">
        <v>465</v>
      </c>
      <c r="O461" s="2" t="s">
        <v>782</v>
      </c>
      <c r="P461" s="2" t="s">
        <v>57</v>
      </c>
      <c r="Q461" s="2" t="s">
        <v>783</v>
      </c>
      <c r="R461" s="2" t="s">
        <v>54</v>
      </c>
      <c r="S461" s="19">
        <v>67.42</v>
      </c>
      <c r="T461" s="19" t="s">
        <v>82</v>
      </c>
      <c r="U461" s="2" t="s">
        <v>83</v>
      </c>
      <c r="V461" s="2" t="s">
        <v>5035</v>
      </c>
      <c r="W461" s="2" t="s">
        <v>5036</v>
      </c>
      <c r="X461" s="2" t="s">
        <v>5037</v>
      </c>
      <c r="Y461" s="2" t="s">
        <v>54</v>
      </c>
      <c r="Z461" s="2" t="s">
        <v>5035</v>
      </c>
      <c r="AA461" s="2" t="s">
        <v>5038</v>
      </c>
      <c r="AB461" s="2" t="s">
        <v>5039</v>
      </c>
      <c r="AC461" s="2" t="s">
        <v>458</v>
      </c>
      <c r="AD461" s="2" t="s">
        <v>107</v>
      </c>
      <c r="AE461" s="2" t="s">
        <v>5040</v>
      </c>
      <c r="AF461" s="2" t="s">
        <v>70</v>
      </c>
      <c r="AG461" s="2" t="s">
        <v>92</v>
      </c>
      <c r="AH461" s="2" t="s">
        <v>5041</v>
      </c>
      <c r="AI461" s="2" t="s">
        <v>54</v>
      </c>
      <c r="AJ461" s="2" t="s">
        <v>95</v>
      </c>
      <c r="AK461" s="2" t="s">
        <v>5042</v>
      </c>
      <c r="AL461" s="2" t="s">
        <v>54</v>
      </c>
      <c r="AM461" s="2" t="s">
        <v>54</v>
      </c>
      <c r="AN461" s="2" t="s">
        <v>54</v>
      </c>
      <c r="AO461" s="2" t="s">
        <v>54</v>
      </c>
      <c r="AP461" s="2" t="s">
        <v>54</v>
      </c>
      <c r="AQ461" s="2" t="s">
        <v>54</v>
      </c>
      <c r="AR461" s="2" t="s">
        <v>54</v>
      </c>
      <c r="AS461" s="2" t="s">
        <v>52</v>
      </c>
      <c r="AT461" s="2" t="s">
        <v>53</v>
      </c>
      <c r="AU461" s="2" t="s">
        <v>52</v>
      </c>
    </row>
    <row r="462" spans="1:47" ht="22.5" hidden="1" customHeight="1" x14ac:dyDescent="0.25">
      <c r="A462" s="18" t="s">
        <v>5043</v>
      </c>
      <c r="B462" s="2" t="s">
        <v>5044</v>
      </c>
      <c r="C462" s="2" t="s">
        <v>50</v>
      </c>
      <c r="D462" s="2" t="s">
        <v>145</v>
      </c>
      <c r="E462" s="2" t="s">
        <v>99</v>
      </c>
      <c r="F462" s="19">
        <v>1</v>
      </c>
      <c r="G462" s="19">
        <v>122.67</v>
      </c>
      <c r="H462" s="19" t="s">
        <v>53</v>
      </c>
      <c r="I462" s="19">
        <v>-20.85</v>
      </c>
      <c r="J462" s="19">
        <v>-17.95</v>
      </c>
      <c r="K462" s="19" t="s">
        <v>53</v>
      </c>
      <c r="L462" s="19">
        <v>83.87</v>
      </c>
      <c r="M462" s="2" t="s">
        <v>54</v>
      </c>
      <c r="N462" s="2" t="s">
        <v>3331</v>
      </c>
      <c r="O462" s="2" t="s">
        <v>3332</v>
      </c>
      <c r="P462" s="2" t="s">
        <v>57</v>
      </c>
      <c r="Q462" s="2" t="s">
        <v>3333</v>
      </c>
      <c r="R462" s="2" t="s">
        <v>54</v>
      </c>
      <c r="S462" s="19">
        <v>122.67</v>
      </c>
      <c r="T462" s="19" t="s">
        <v>82</v>
      </c>
      <c r="U462" s="2" t="s">
        <v>60</v>
      </c>
      <c r="V462" s="2" t="s">
        <v>54</v>
      </c>
      <c r="W462" s="2" t="s">
        <v>54</v>
      </c>
      <c r="X462" s="2" t="s">
        <v>54</v>
      </c>
      <c r="Y462" s="2" t="s">
        <v>54</v>
      </c>
      <c r="Z462" s="2" t="s">
        <v>5045</v>
      </c>
      <c r="AA462" s="2" t="s">
        <v>5046</v>
      </c>
      <c r="AB462" s="2" t="s">
        <v>5047</v>
      </c>
      <c r="AC462" s="2" t="s">
        <v>3666</v>
      </c>
      <c r="AD462" s="2" t="s">
        <v>122</v>
      </c>
      <c r="AE462" s="2" t="s">
        <v>5048</v>
      </c>
      <c r="AF462" s="2" t="s">
        <v>70</v>
      </c>
      <c r="AG462" s="2" t="s">
        <v>109</v>
      </c>
      <c r="AH462" s="2" t="s">
        <v>5049</v>
      </c>
      <c r="AI462" s="2" t="s">
        <v>5050</v>
      </c>
      <c r="AJ462" s="2" t="s">
        <v>95</v>
      </c>
      <c r="AK462" s="2" t="s">
        <v>5051</v>
      </c>
      <c r="AL462" s="2" t="s">
        <v>54</v>
      </c>
      <c r="AM462" s="2" t="s">
        <v>54</v>
      </c>
      <c r="AN462" s="2" t="s">
        <v>54</v>
      </c>
      <c r="AO462" s="2" t="s">
        <v>54</v>
      </c>
      <c r="AP462" s="2" t="s">
        <v>54</v>
      </c>
      <c r="AQ462" s="2" t="s">
        <v>54</v>
      </c>
      <c r="AR462" s="2" t="s">
        <v>54</v>
      </c>
      <c r="AS462" s="2" t="s">
        <v>52</v>
      </c>
      <c r="AT462" s="2" t="s">
        <v>53</v>
      </c>
      <c r="AU462" s="2" t="s">
        <v>52</v>
      </c>
    </row>
    <row r="463" spans="1:47" ht="22.5" hidden="1" customHeight="1" x14ac:dyDescent="0.25">
      <c r="A463" s="18" t="s">
        <v>5052</v>
      </c>
      <c r="B463" s="2" t="s">
        <v>5053</v>
      </c>
      <c r="C463" s="2" t="s">
        <v>50</v>
      </c>
      <c r="D463" s="2" t="s">
        <v>1409</v>
      </c>
      <c r="E463" s="2" t="s">
        <v>52</v>
      </c>
      <c r="F463" s="19">
        <v>1</v>
      </c>
      <c r="G463" s="19">
        <v>20.5</v>
      </c>
      <c r="H463" s="19">
        <v>28.5</v>
      </c>
      <c r="I463" s="19">
        <v>-7.96</v>
      </c>
      <c r="J463" s="19">
        <v>-28.5</v>
      </c>
      <c r="K463" s="19" t="s">
        <v>53</v>
      </c>
      <c r="L463" s="19">
        <v>12.54</v>
      </c>
      <c r="M463" s="2" t="s">
        <v>54</v>
      </c>
      <c r="N463" s="2" t="s">
        <v>1114</v>
      </c>
      <c r="O463" s="2" t="s">
        <v>1115</v>
      </c>
      <c r="P463" s="2" t="s">
        <v>57</v>
      </c>
      <c r="Q463" s="2" t="s">
        <v>1116</v>
      </c>
      <c r="R463" s="2" t="s">
        <v>54</v>
      </c>
      <c r="S463" s="19">
        <v>20.5</v>
      </c>
      <c r="T463" s="19" t="s">
        <v>59</v>
      </c>
      <c r="U463" s="2" t="s">
        <v>60</v>
      </c>
      <c r="V463" s="2" t="s">
        <v>54</v>
      </c>
      <c r="W463" s="2" t="s">
        <v>54</v>
      </c>
      <c r="X463" s="2" t="s">
        <v>54</v>
      </c>
      <c r="Y463" s="2" t="s">
        <v>54</v>
      </c>
      <c r="Z463" s="2" t="s">
        <v>5054</v>
      </c>
      <c r="AA463" s="2" t="s">
        <v>5055</v>
      </c>
      <c r="AB463" s="2" t="s">
        <v>5056</v>
      </c>
      <c r="AC463" s="2" t="s">
        <v>5057</v>
      </c>
      <c r="AD463" s="2" t="s">
        <v>90</v>
      </c>
      <c r="AE463" s="2" t="s">
        <v>5058</v>
      </c>
      <c r="AF463" s="2" t="s">
        <v>70</v>
      </c>
      <c r="AG463" s="2" t="s">
        <v>109</v>
      </c>
      <c r="AH463" s="2" t="s">
        <v>5059</v>
      </c>
      <c r="AI463" s="2" t="s">
        <v>2655</v>
      </c>
      <c r="AJ463" s="2" t="s">
        <v>95</v>
      </c>
      <c r="AK463" s="2" t="s">
        <v>5060</v>
      </c>
      <c r="AL463" s="2" t="s">
        <v>54</v>
      </c>
      <c r="AM463" s="2" t="s">
        <v>54</v>
      </c>
      <c r="AN463" s="2" t="s">
        <v>54</v>
      </c>
      <c r="AO463" s="2" t="s">
        <v>54</v>
      </c>
      <c r="AP463" s="2" t="s">
        <v>54</v>
      </c>
      <c r="AQ463" s="2" t="s">
        <v>54</v>
      </c>
      <c r="AR463" s="2" t="s">
        <v>54</v>
      </c>
      <c r="AS463" s="2" t="s">
        <v>52</v>
      </c>
      <c r="AT463" s="2" t="s">
        <v>53</v>
      </c>
      <c r="AU463" s="2" t="s">
        <v>52</v>
      </c>
    </row>
    <row r="464" spans="1:47" ht="22.5" hidden="1" customHeight="1" x14ac:dyDescent="0.25">
      <c r="A464" s="18" t="s">
        <v>5061</v>
      </c>
      <c r="B464" s="2" t="s">
        <v>5062</v>
      </c>
      <c r="C464" s="2" t="s">
        <v>50</v>
      </c>
      <c r="D464" s="2" t="s">
        <v>4313</v>
      </c>
      <c r="E464" s="2" t="s">
        <v>99</v>
      </c>
      <c r="F464" s="19">
        <v>1</v>
      </c>
      <c r="G464" s="19">
        <v>61.29</v>
      </c>
      <c r="H464" s="19">
        <v>26.1</v>
      </c>
      <c r="I464" s="19">
        <v>-15.92</v>
      </c>
      <c r="J464" s="19">
        <v>-26.1</v>
      </c>
      <c r="K464" s="19" t="s">
        <v>53</v>
      </c>
      <c r="L464" s="19">
        <v>45.37</v>
      </c>
      <c r="M464" s="2" t="s">
        <v>54</v>
      </c>
      <c r="N464" s="2" t="s">
        <v>288</v>
      </c>
      <c r="O464" s="2" t="s">
        <v>316</v>
      </c>
      <c r="P464" s="2" t="s">
        <v>57</v>
      </c>
      <c r="Q464" s="2" t="s">
        <v>317</v>
      </c>
      <c r="R464" s="2" t="s">
        <v>54</v>
      </c>
      <c r="S464" s="19">
        <v>61.29</v>
      </c>
      <c r="T464" s="19" t="s">
        <v>82</v>
      </c>
      <c r="U464" s="2" t="s">
        <v>60</v>
      </c>
      <c r="V464" s="2" t="s">
        <v>54</v>
      </c>
      <c r="W464" s="2" t="s">
        <v>54</v>
      </c>
      <c r="X464" s="2" t="s">
        <v>54</v>
      </c>
      <c r="Y464" s="2" t="s">
        <v>54</v>
      </c>
      <c r="Z464" s="2" t="s">
        <v>5063</v>
      </c>
      <c r="AA464" s="2" t="s">
        <v>5064</v>
      </c>
      <c r="AB464" s="2" t="s">
        <v>5065</v>
      </c>
      <c r="AC464" s="2" t="s">
        <v>173</v>
      </c>
      <c r="AD464" s="2" t="s">
        <v>173</v>
      </c>
      <c r="AE464" s="2" t="s">
        <v>5066</v>
      </c>
      <c r="AF464" s="2" t="s">
        <v>70</v>
      </c>
      <c r="AG464" s="2" t="s">
        <v>109</v>
      </c>
      <c r="AH464" s="2" t="s">
        <v>4949</v>
      </c>
      <c r="AI464" s="2" t="s">
        <v>5067</v>
      </c>
      <c r="AJ464" s="2" t="s">
        <v>95</v>
      </c>
      <c r="AK464" s="2" t="s">
        <v>5068</v>
      </c>
      <c r="AL464" s="2" t="s">
        <v>54</v>
      </c>
      <c r="AM464" s="2" t="s">
        <v>54</v>
      </c>
      <c r="AN464" s="2" t="s">
        <v>54</v>
      </c>
      <c r="AO464" s="2" t="s">
        <v>54</v>
      </c>
      <c r="AP464" s="2" t="s">
        <v>54</v>
      </c>
      <c r="AQ464" s="2" t="s">
        <v>54</v>
      </c>
      <c r="AR464" s="2" t="s">
        <v>54</v>
      </c>
      <c r="AS464" s="2" t="s">
        <v>52</v>
      </c>
      <c r="AT464" s="2" t="s">
        <v>53</v>
      </c>
      <c r="AU464" s="2" t="s">
        <v>52</v>
      </c>
    </row>
    <row r="465" spans="1:47" ht="22.5" hidden="1" customHeight="1" x14ac:dyDescent="0.25">
      <c r="A465" s="18" t="s">
        <v>5069</v>
      </c>
      <c r="B465" s="2" t="s">
        <v>5070</v>
      </c>
      <c r="C465" s="2" t="s">
        <v>50</v>
      </c>
      <c r="D465" s="2" t="s">
        <v>51</v>
      </c>
      <c r="E465" s="2" t="s">
        <v>52</v>
      </c>
      <c r="F465" s="19">
        <v>1</v>
      </c>
      <c r="G465" s="19">
        <v>189.99</v>
      </c>
      <c r="H465" s="19" t="s">
        <v>53</v>
      </c>
      <c r="I465" s="19">
        <v>-32.299999999999997</v>
      </c>
      <c r="J465" s="19">
        <v>-21.45</v>
      </c>
      <c r="K465" s="19" t="s">
        <v>53</v>
      </c>
      <c r="L465" s="19">
        <v>136.24</v>
      </c>
      <c r="M465" s="2" t="s">
        <v>99</v>
      </c>
      <c r="N465" s="2" t="s">
        <v>5071</v>
      </c>
      <c r="O465" s="2" t="s">
        <v>5072</v>
      </c>
      <c r="P465" s="2" t="s">
        <v>57</v>
      </c>
      <c r="Q465" s="2" t="s">
        <v>5073</v>
      </c>
      <c r="R465" s="2" t="s">
        <v>54</v>
      </c>
      <c r="S465" s="19">
        <v>189.99</v>
      </c>
      <c r="T465" s="19" t="s">
        <v>82</v>
      </c>
      <c r="U465" s="2" t="s">
        <v>83</v>
      </c>
      <c r="V465" s="2" t="s">
        <v>5074</v>
      </c>
      <c r="W465" s="2" t="s">
        <v>5075</v>
      </c>
      <c r="X465" s="2" t="s">
        <v>5076</v>
      </c>
      <c r="Y465" s="2" t="s">
        <v>54</v>
      </c>
      <c r="Z465" s="2" t="s">
        <v>5074</v>
      </c>
      <c r="AA465" s="2" t="s">
        <v>5077</v>
      </c>
      <c r="AB465" s="2" t="s">
        <v>5078</v>
      </c>
      <c r="AC465" s="2" t="s">
        <v>5079</v>
      </c>
      <c r="AD465" s="2" t="s">
        <v>122</v>
      </c>
      <c r="AE465" s="2" t="s">
        <v>5080</v>
      </c>
      <c r="AF465" s="2" t="s">
        <v>70</v>
      </c>
      <c r="AG465" s="2" t="s">
        <v>92</v>
      </c>
      <c r="AH465" s="2" t="s">
        <v>5081</v>
      </c>
      <c r="AI465" s="2" t="s">
        <v>5082</v>
      </c>
      <c r="AJ465" s="2" t="s">
        <v>95</v>
      </c>
      <c r="AK465" s="2" t="s">
        <v>5083</v>
      </c>
      <c r="AL465" s="2" t="s">
        <v>54</v>
      </c>
      <c r="AM465" s="2" t="s">
        <v>54</v>
      </c>
      <c r="AN465" s="2" t="s">
        <v>54</v>
      </c>
      <c r="AO465" s="2" t="s">
        <v>54</v>
      </c>
      <c r="AP465" s="2" t="s">
        <v>54</v>
      </c>
      <c r="AQ465" s="2" t="s">
        <v>54</v>
      </c>
      <c r="AR465" s="2" t="s">
        <v>54</v>
      </c>
      <c r="AS465" s="2" t="s">
        <v>52</v>
      </c>
      <c r="AT465" s="2" t="s">
        <v>53</v>
      </c>
      <c r="AU465" s="2" t="s">
        <v>52</v>
      </c>
    </row>
    <row r="466" spans="1:47" ht="22.5" hidden="1" customHeight="1" x14ac:dyDescent="0.25">
      <c r="A466" s="18" t="s">
        <v>5084</v>
      </c>
      <c r="B466" s="2" t="s">
        <v>5085</v>
      </c>
      <c r="C466" s="2" t="s">
        <v>50</v>
      </c>
      <c r="D466" s="2" t="s">
        <v>1409</v>
      </c>
      <c r="E466" s="2" t="s">
        <v>52</v>
      </c>
      <c r="F466" s="19">
        <v>1</v>
      </c>
      <c r="G466" s="19">
        <v>179.99</v>
      </c>
      <c r="H466" s="19" t="s">
        <v>53</v>
      </c>
      <c r="I466" s="19">
        <v>-30.6</v>
      </c>
      <c r="J466" s="19">
        <v>-20.45</v>
      </c>
      <c r="K466" s="19" t="s">
        <v>53</v>
      </c>
      <c r="L466" s="19">
        <v>128.94</v>
      </c>
      <c r="M466" s="2" t="s">
        <v>99</v>
      </c>
      <c r="N466" s="2" t="s">
        <v>365</v>
      </c>
      <c r="O466" s="2" t="s">
        <v>1607</v>
      </c>
      <c r="P466" s="2" t="s">
        <v>57</v>
      </c>
      <c r="Q466" s="2" t="s">
        <v>1608</v>
      </c>
      <c r="R466" s="2" t="s">
        <v>54</v>
      </c>
      <c r="S466" s="19">
        <v>179.99</v>
      </c>
      <c r="T466" s="19" t="s">
        <v>82</v>
      </c>
      <c r="U466" s="2" t="s">
        <v>60</v>
      </c>
      <c r="V466" s="2" t="s">
        <v>54</v>
      </c>
      <c r="W466" s="2" t="s">
        <v>54</v>
      </c>
      <c r="X466" s="2" t="s">
        <v>54</v>
      </c>
      <c r="Y466" s="2" t="s">
        <v>54</v>
      </c>
      <c r="Z466" s="2" t="s">
        <v>5086</v>
      </c>
      <c r="AA466" s="2" t="s">
        <v>5087</v>
      </c>
      <c r="AB466" s="2" t="s">
        <v>5088</v>
      </c>
      <c r="AC466" s="2" t="s">
        <v>68</v>
      </c>
      <c r="AD466" s="2" t="s">
        <v>68</v>
      </c>
      <c r="AE466" s="2" t="s">
        <v>5089</v>
      </c>
      <c r="AF466" s="2" t="s">
        <v>70</v>
      </c>
      <c r="AG466" s="2" t="s">
        <v>109</v>
      </c>
      <c r="AH466" s="2" t="s">
        <v>5090</v>
      </c>
      <c r="AI466" s="2" t="s">
        <v>2494</v>
      </c>
      <c r="AJ466" s="2" t="s">
        <v>2671</v>
      </c>
      <c r="AK466" s="2" t="s">
        <v>5091</v>
      </c>
      <c r="AL466" s="2" t="s">
        <v>5092</v>
      </c>
      <c r="AM466" s="2" t="s">
        <v>54</v>
      </c>
      <c r="AN466" s="2" t="s">
        <v>54</v>
      </c>
      <c r="AO466" s="2" t="s">
        <v>54</v>
      </c>
      <c r="AP466" s="2" t="s">
        <v>54</v>
      </c>
      <c r="AQ466" s="2" t="s">
        <v>54</v>
      </c>
      <c r="AR466" s="2" t="s">
        <v>54</v>
      </c>
      <c r="AS466" s="2" t="s">
        <v>52</v>
      </c>
      <c r="AT466" s="2" t="s">
        <v>53</v>
      </c>
      <c r="AU466" s="2" t="s">
        <v>52</v>
      </c>
    </row>
    <row r="467" spans="1:47" ht="22.5" hidden="1" customHeight="1" x14ac:dyDescent="0.25">
      <c r="A467" s="18" t="s">
        <v>5093</v>
      </c>
      <c r="B467" s="2" t="s">
        <v>5094</v>
      </c>
      <c r="C467" s="2" t="s">
        <v>50</v>
      </c>
      <c r="D467" s="2" t="s">
        <v>1409</v>
      </c>
      <c r="E467" s="2" t="s">
        <v>52</v>
      </c>
      <c r="F467" s="19">
        <v>1</v>
      </c>
      <c r="G467" s="19">
        <v>67.42</v>
      </c>
      <c r="H467" s="19">
        <v>12.1</v>
      </c>
      <c r="I467" s="19">
        <v>-16.96</v>
      </c>
      <c r="J467" s="19">
        <v>-12.1</v>
      </c>
      <c r="K467" s="19" t="s">
        <v>53</v>
      </c>
      <c r="L467" s="19">
        <v>50.46</v>
      </c>
      <c r="M467" s="2" t="s">
        <v>99</v>
      </c>
      <c r="N467" s="2" t="s">
        <v>465</v>
      </c>
      <c r="O467" s="2" t="s">
        <v>466</v>
      </c>
      <c r="P467" s="2" t="s">
        <v>57</v>
      </c>
      <c r="Q467" s="2" t="s">
        <v>467</v>
      </c>
      <c r="R467" s="2" t="s">
        <v>54</v>
      </c>
      <c r="S467" s="19">
        <v>67.42</v>
      </c>
      <c r="T467" s="19" t="s">
        <v>82</v>
      </c>
      <c r="U467" s="2" t="s">
        <v>60</v>
      </c>
      <c r="V467" s="2" t="s">
        <v>54</v>
      </c>
      <c r="W467" s="2" t="s">
        <v>54</v>
      </c>
      <c r="X467" s="2" t="s">
        <v>54</v>
      </c>
      <c r="Y467" s="2" t="s">
        <v>54</v>
      </c>
      <c r="Z467" s="2" t="s">
        <v>5095</v>
      </c>
      <c r="AA467" s="2" t="s">
        <v>5096</v>
      </c>
      <c r="AB467" s="2" t="s">
        <v>5097</v>
      </c>
      <c r="AC467" s="2" t="s">
        <v>1333</v>
      </c>
      <c r="AD467" s="2" t="s">
        <v>509</v>
      </c>
      <c r="AE467" s="2" t="s">
        <v>5098</v>
      </c>
      <c r="AF467" s="2" t="s">
        <v>70</v>
      </c>
      <c r="AG467" s="2" t="s">
        <v>109</v>
      </c>
      <c r="AH467" s="2" t="s">
        <v>3215</v>
      </c>
      <c r="AI467" s="2" t="s">
        <v>5099</v>
      </c>
      <c r="AJ467" s="2" t="s">
        <v>95</v>
      </c>
      <c r="AK467" s="2" t="s">
        <v>5100</v>
      </c>
      <c r="AL467" s="2" t="s">
        <v>54</v>
      </c>
      <c r="AM467" s="2" t="s">
        <v>54</v>
      </c>
      <c r="AN467" s="2" t="s">
        <v>54</v>
      </c>
      <c r="AO467" s="2" t="s">
        <v>54</v>
      </c>
      <c r="AP467" s="2" t="s">
        <v>54</v>
      </c>
      <c r="AQ467" s="2" t="s">
        <v>54</v>
      </c>
      <c r="AR467" s="2" t="s">
        <v>54</v>
      </c>
      <c r="AS467" s="2" t="s">
        <v>52</v>
      </c>
      <c r="AT467" s="2" t="s">
        <v>53</v>
      </c>
      <c r="AU467" s="2" t="s">
        <v>52</v>
      </c>
    </row>
    <row r="468" spans="1:47" ht="22.5" hidden="1" customHeight="1" x14ac:dyDescent="0.25">
      <c r="A468" s="18" t="s">
        <v>5101</v>
      </c>
      <c r="B468" s="2" t="s">
        <v>5102</v>
      </c>
      <c r="C468" s="2" t="s">
        <v>50</v>
      </c>
      <c r="D468" s="2" t="s">
        <v>51</v>
      </c>
      <c r="E468" s="2" t="s">
        <v>52</v>
      </c>
      <c r="F468" s="19">
        <v>1</v>
      </c>
      <c r="G468" s="19">
        <v>143.99</v>
      </c>
      <c r="H468" s="19" t="s">
        <v>53</v>
      </c>
      <c r="I468" s="19">
        <v>-24.48</v>
      </c>
      <c r="J468" s="19">
        <v>-18.45</v>
      </c>
      <c r="K468" s="19" t="s">
        <v>53</v>
      </c>
      <c r="L468" s="19">
        <v>101.06</v>
      </c>
      <c r="M468" s="2" t="s">
        <v>99</v>
      </c>
      <c r="N468" s="2" t="s">
        <v>1358</v>
      </c>
      <c r="O468" s="2" t="s">
        <v>1359</v>
      </c>
      <c r="P468" s="2" t="s">
        <v>57</v>
      </c>
      <c r="Q468" s="2" t="s">
        <v>1360</v>
      </c>
      <c r="R468" s="2" t="s">
        <v>54</v>
      </c>
      <c r="S468" s="19">
        <v>143.99</v>
      </c>
      <c r="T468" s="19" t="s">
        <v>82</v>
      </c>
      <c r="U468" s="2" t="s">
        <v>60</v>
      </c>
      <c r="V468" s="2" t="s">
        <v>54</v>
      </c>
      <c r="W468" s="2" t="s">
        <v>54</v>
      </c>
      <c r="X468" s="2" t="s">
        <v>54</v>
      </c>
      <c r="Y468" s="2" t="s">
        <v>54</v>
      </c>
      <c r="Z468" s="2" t="s">
        <v>5103</v>
      </c>
      <c r="AA468" s="2" t="s">
        <v>5104</v>
      </c>
      <c r="AB468" s="2" t="s">
        <v>5105</v>
      </c>
      <c r="AC468" s="2" t="s">
        <v>5106</v>
      </c>
      <c r="AD468" s="2" t="s">
        <v>122</v>
      </c>
      <c r="AE468" s="2" t="s">
        <v>5107</v>
      </c>
      <c r="AF468" s="2" t="s">
        <v>70</v>
      </c>
      <c r="AG468" s="2" t="s">
        <v>109</v>
      </c>
      <c r="AH468" s="2" t="s">
        <v>5108</v>
      </c>
      <c r="AI468" s="2" t="s">
        <v>597</v>
      </c>
      <c r="AJ468" s="2" t="s">
        <v>2671</v>
      </c>
      <c r="AK468" s="2" t="s">
        <v>5109</v>
      </c>
      <c r="AL468" s="2" t="s">
        <v>5110</v>
      </c>
      <c r="AM468" s="2" t="s">
        <v>54</v>
      </c>
      <c r="AN468" s="2" t="s">
        <v>54</v>
      </c>
      <c r="AO468" s="2" t="s">
        <v>54</v>
      </c>
      <c r="AP468" s="2" t="s">
        <v>54</v>
      </c>
      <c r="AQ468" s="2" t="s">
        <v>54</v>
      </c>
      <c r="AR468" s="2" t="s">
        <v>54</v>
      </c>
      <c r="AS468" s="2" t="s">
        <v>52</v>
      </c>
      <c r="AT468" s="2" t="s">
        <v>53</v>
      </c>
      <c r="AU468" s="2" t="s">
        <v>52</v>
      </c>
    </row>
    <row r="469" spans="1:47" ht="22.5" hidden="1" customHeight="1" x14ac:dyDescent="0.25">
      <c r="A469" s="18" t="s">
        <v>5111</v>
      </c>
      <c r="B469" s="2" t="s">
        <v>5112</v>
      </c>
      <c r="C469" s="2" t="s">
        <v>50</v>
      </c>
      <c r="D469" s="2" t="s">
        <v>1409</v>
      </c>
      <c r="E469" s="2" t="s">
        <v>52</v>
      </c>
      <c r="F469" s="19">
        <v>1</v>
      </c>
      <c r="G469" s="19">
        <v>49.99</v>
      </c>
      <c r="H469" s="19">
        <v>48.2</v>
      </c>
      <c r="I469" s="19">
        <v>-14</v>
      </c>
      <c r="J469" s="19">
        <v>-48.2</v>
      </c>
      <c r="K469" s="19" t="s">
        <v>53</v>
      </c>
      <c r="L469" s="19">
        <v>35.99</v>
      </c>
      <c r="M469" s="2" t="s">
        <v>99</v>
      </c>
      <c r="N469" s="2" t="s">
        <v>379</v>
      </c>
      <c r="O469" s="2" t="s">
        <v>3357</v>
      </c>
      <c r="P469" s="2" t="s">
        <v>57</v>
      </c>
      <c r="Q469" s="2" t="s">
        <v>3358</v>
      </c>
      <c r="R469" s="2" t="s">
        <v>54</v>
      </c>
      <c r="S469" s="19">
        <v>49.99</v>
      </c>
      <c r="T469" s="19" t="s">
        <v>82</v>
      </c>
      <c r="U469" s="2" t="s">
        <v>60</v>
      </c>
      <c r="V469" s="2" t="s">
        <v>54</v>
      </c>
      <c r="W469" s="2" t="s">
        <v>54</v>
      </c>
      <c r="X469" s="2" t="s">
        <v>54</v>
      </c>
      <c r="Y469" s="2" t="s">
        <v>54</v>
      </c>
      <c r="Z469" s="2" t="s">
        <v>5113</v>
      </c>
      <c r="AA469" s="2" t="s">
        <v>5114</v>
      </c>
      <c r="AB469" s="2" t="s">
        <v>5115</v>
      </c>
      <c r="AC469" s="2" t="s">
        <v>5116</v>
      </c>
      <c r="AD469" s="2" t="s">
        <v>1846</v>
      </c>
      <c r="AE469" s="2" t="s">
        <v>5117</v>
      </c>
      <c r="AF469" s="2" t="s">
        <v>70</v>
      </c>
      <c r="AG469" s="2" t="s">
        <v>109</v>
      </c>
      <c r="AH469" s="2" t="s">
        <v>5118</v>
      </c>
      <c r="AI469" s="2" t="s">
        <v>5119</v>
      </c>
      <c r="AJ469" s="2" t="s">
        <v>95</v>
      </c>
      <c r="AK469" s="2" t="s">
        <v>5120</v>
      </c>
      <c r="AL469" s="2" t="s">
        <v>54</v>
      </c>
      <c r="AM469" s="2" t="s">
        <v>54</v>
      </c>
      <c r="AN469" s="2" t="s">
        <v>54</v>
      </c>
      <c r="AO469" s="2" t="s">
        <v>54</v>
      </c>
      <c r="AP469" s="2" t="s">
        <v>54</v>
      </c>
      <c r="AQ469" s="2" t="s">
        <v>54</v>
      </c>
      <c r="AR469" s="2" t="s">
        <v>54</v>
      </c>
      <c r="AS469" s="2" t="s">
        <v>52</v>
      </c>
      <c r="AT469" s="2" t="s">
        <v>53</v>
      </c>
      <c r="AU469" s="2" t="s">
        <v>52</v>
      </c>
    </row>
    <row r="470" spans="1:47" ht="22.5" hidden="1" customHeight="1" x14ac:dyDescent="0.25">
      <c r="A470" s="18" t="s">
        <v>5121</v>
      </c>
      <c r="B470" s="2" t="s">
        <v>5122</v>
      </c>
      <c r="C470" s="2" t="s">
        <v>50</v>
      </c>
      <c r="D470" s="2" t="s">
        <v>4313</v>
      </c>
      <c r="E470" s="2" t="s">
        <v>52</v>
      </c>
      <c r="F470" s="19">
        <v>1</v>
      </c>
      <c r="G470" s="19">
        <v>51.15</v>
      </c>
      <c r="H470" s="19">
        <v>9.57</v>
      </c>
      <c r="I470" s="19">
        <v>-14.2</v>
      </c>
      <c r="J470" s="19">
        <v>-9.57</v>
      </c>
      <c r="K470" s="19" t="s">
        <v>53</v>
      </c>
      <c r="L470" s="19">
        <v>36.950000000000003</v>
      </c>
      <c r="M470" s="2" t="s">
        <v>99</v>
      </c>
      <c r="N470" s="2" t="s">
        <v>1784</v>
      </c>
      <c r="O470" s="2" t="s">
        <v>1785</v>
      </c>
      <c r="P470" s="2" t="s">
        <v>57</v>
      </c>
      <c r="Q470" s="2" t="s">
        <v>1786</v>
      </c>
      <c r="R470" s="2" t="s">
        <v>54</v>
      </c>
      <c r="S470" s="19">
        <v>51.15</v>
      </c>
      <c r="T470" s="19" t="s">
        <v>82</v>
      </c>
      <c r="U470" s="2" t="s">
        <v>60</v>
      </c>
      <c r="V470" s="2" t="s">
        <v>54</v>
      </c>
      <c r="W470" s="2" t="s">
        <v>54</v>
      </c>
      <c r="X470" s="2" t="s">
        <v>54</v>
      </c>
      <c r="Y470" s="2" t="s">
        <v>54</v>
      </c>
      <c r="Z470" s="2" t="s">
        <v>5123</v>
      </c>
      <c r="AA470" s="2" t="s">
        <v>5124</v>
      </c>
      <c r="AB470" s="2" t="s">
        <v>5125</v>
      </c>
      <c r="AC470" s="2" t="s">
        <v>686</v>
      </c>
      <c r="AD470" s="2" t="s">
        <v>68</v>
      </c>
      <c r="AE470" s="2" t="s">
        <v>5126</v>
      </c>
      <c r="AF470" s="2" t="s">
        <v>70</v>
      </c>
      <c r="AG470" s="2" t="s">
        <v>109</v>
      </c>
      <c r="AH470" s="2" t="s">
        <v>5127</v>
      </c>
      <c r="AI470" s="2" t="s">
        <v>5128</v>
      </c>
      <c r="AJ470" s="2" t="s">
        <v>95</v>
      </c>
      <c r="AK470" s="2" t="s">
        <v>5129</v>
      </c>
      <c r="AL470" s="2" t="s">
        <v>54</v>
      </c>
      <c r="AM470" s="2" t="s">
        <v>54</v>
      </c>
      <c r="AN470" s="2" t="s">
        <v>54</v>
      </c>
      <c r="AO470" s="2" t="s">
        <v>54</v>
      </c>
      <c r="AP470" s="2" t="s">
        <v>54</v>
      </c>
      <c r="AQ470" s="2" t="s">
        <v>54</v>
      </c>
      <c r="AR470" s="2" t="s">
        <v>54</v>
      </c>
      <c r="AS470" s="2" t="s">
        <v>52</v>
      </c>
      <c r="AT470" s="2" t="s">
        <v>53</v>
      </c>
      <c r="AU470" s="2" t="s">
        <v>52</v>
      </c>
    </row>
    <row r="471" spans="1:47" ht="22.5" hidden="1" customHeight="1" x14ac:dyDescent="0.25">
      <c r="A471" s="18" t="s">
        <v>5130</v>
      </c>
      <c r="B471" s="2" t="s">
        <v>5131</v>
      </c>
      <c r="C471" s="2" t="s">
        <v>129</v>
      </c>
      <c r="D471" s="2" t="s">
        <v>2871</v>
      </c>
      <c r="E471" s="2" t="s">
        <v>52</v>
      </c>
      <c r="F471" s="19">
        <v>1</v>
      </c>
      <c r="G471" s="19">
        <v>314.69</v>
      </c>
      <c r="H471" s="19" t="s">
        <v>53</v>
      </c>
      <c r="I471" s="19">
        <v>-53.5</v>
      </c>
      <c r="J471" s="19">
        <v>-21.45</v>
      </c>
      <c r="K471" s="19" t="s">
        <v>53</v>
      </c>
      <c r="L471" s="19">
        <v>239.74</v>
      </c>
      <c r="M471" s="2" t="s">
        <v>54</v>
      </c>
      <c r="N471" s="2" t="s">
        <v>917</v>
      </c>
      <c r="O471" s="2" t="s">
        <v>5132</v>
      </c>
      <c r="P471" s="2" t="s">
        <v>57</v>
      </c>
      <c r="Q471" s="2" t="s">
        <v>5133</v>
      </c>
      <c r="R471" s="2" t="s">
        <v>54</v>
      </c>
      <c r="S471" s="19">
        <v>314.69</v>
      </c>
      <c r="T471" s="19" t="s">
        <v>82</v>
      </c>
      <c r="U471" s="2" t="s">
        <v>83</v>
      </c>
      <c r="V471" s="2" t="s">
        <v>5134</v>
      </c>
      <c r="W471" s="2" t="s">
        <v>5135</v>
      </c>
      <c r="X471" s="2" t="s">
        <v>5136</v>
      </c>
      <c r="Y471" s="2" t="s">
        <v>54</v>
      </c>
      <c r="Z471" s="2" t="s">
        <v>5134</v>
      </c>
      <c r="AA471" s="2" t="s">
        <v>5137</v>
      </c>
      <c r="AB471" s="2" t="s">
        <v>5138</v>
      </c>
      <c r="AC471" s="2" t="s">
        <v>5139</v>
      </c>
      <c r="AD471" s="2" t="s">
        <v>1262</v>
      </c>
      <c r="AE471" s="2" t="s">
        <v>5140</v>
      </c>
      <c r="AF471" s="2" t="s">
        <v>70</v>
      </c>
      <c r="AG471" s="2" t="s">
        <v>92</v>
      </c>
      <c r="AH471" s="2" t="s">
        <v>3783</v>
      </c>
      <c r="AI471" s="2" t="s">
        <v>54</v>
      </c>
      <c r="AJ471" s="2" t="s">
        <v>2671</v>
      </c>
      <c r="AK471" s="2" t="s">
        <v>5141</v>
      </c>
      <c r="AL471" s="2" t="s">
        <v>5142</v>
      </c>
      <c r="AM471" s="2" t="s">
        <v>54</v>
      </c>
      <c r="AN471" s="2" t="s">
        <v>54</v>
      </c>
      <c r="AO471" s="2" t="s">
        <v>54</v>
      </c>
      <c r="AP471" s="2" t="s">
        <v>54</v>
      </c>
      <c r="AQ471" s="2" t="s">
        <v>54</v>
      </c>
      <c r="AR471" s="2" t="s">
        <v>54</v>
      </c>
      <c r="AS471" s="2" t="s">
        <v>52</v>
      </c>
      <c r="AT471" s="2" t="s">
        <v>53</v>
      </c>
      <c r="AU471" s="2" t="s">
        <v>52</v>
      </c>
    </row>
    <row r="472" spans="1:47" ht="22.5" hidden="1" customHeight="1" x14ac:dyDescent="0.25">
      <c r="A472" s="18" t="s">
        <v>5143</v>
      </c>
      <c r="B472" s="2" t="s">
        <v>5144</v>
      </c>
      <c r="C472" s="2" t="s">
        <v>50</v>
      </c>
      <c r="D472" s="2" t="s">
        <v>1409</v>
      </c>
      <c r="E472" s="2" t="s">
        <v>99</v>
      </c>
      <c r="F472" s="19">
        <v>2</v>
      </c>
      <c r="G472" s="19">
        <v>36.880000000000003</v>
      </c>
      <c r="H472" s="19">
        <v>15.68</v>
      </c>
      <c r="I472" s="19">
        <v>-16.02</v>
      </c>
      <c r="J472" s="19">
        <v>-15.68</v>
      </c>
      <c r="K472" s="19" t="s">
        <v>53</v>
      </c>
      <c r="L472" s="19">
        <v>20.86</v>
      </c>
      <c r="M472" s="2" t="s">
        <v>99</v>
      </c>
      <c r="N472" s="2" t="s">
        <v>5145</v>
      </c>
      <c r="O472" s="2" t="s">
        <v>5146</v>
      </c>
      <c r="P472" s="2" t="s">
        <v>57</v>
      </c>
      <c r="Q472" s="2" t="s">
        <v>5147</v>
      </c>
      <c r="R472" s="2" t="s">
        <v>54</v>
      </c>
      <c r="S472" s="19">
        <v>18.440000000000001</v>
      </c>
      <c r="T472" s="19" t="s">
        <v>82</v>
      </c>
      <c r="U472" s="2" t="s">
        <v>60</v>
      </c>
      <c r="V472" s="2" t="s">
        <v>54</v>
      </c>
      <c r="W472" s="2" t="s">
        <v>54</v>
      </c>
      <c r="X472" s="2" t="s">
        <v>54</v>
      </c>
      <c r="Y472" s="2" t="s">
        <v>54</v>
      </c>
      <c r="Z472" s="2" t="s">
        <v>5148</v>
      </c>
      <c r="AA472" s="2" t="s">
        <v>5149</v>
      </c>
      <c r="AB472" s="2" t="s">
        <v>5150</v>
      </c>
      <c r="AC472" s="2" t="s">
        <v>1684</v>
      </c>
      <c r="AD472" s="2" t="s">
        <v>150</v>
      </c>
      <c r="AE472" s="2" t="s">
        <v>5151</v>
      </c>
      <c r="AF472" s="2" t="s">
        <v>70</v>
      </c>
      <c r="AG472" s="2" t="s">
        <v>109</v>
      </c>
      <c r="AH472" s="2" t="s">
        <v>5152</v>
      </c>
      <c r="AI472" s="2" t="s">
        <v>5153</v>
      </c>
      <c r="AJ472" s="2" t="s">
        <v>95</v>
      </c>
      <c r="AK472" s="2" t="s">
        <v>5154</v>
      </c>
      <c r="AL472" s="2" t="s">
        <v>54</v>
      </c>
      <c r="AM472" s="2" t="s">
        <v>54</v>
      </c>
      <c r="AN472" s="2" t="s">
        <v>54</v>
      </c>
      <c r="AO472" s="2" t="s">
        <v>54</v>
      </c>
      <c r="AP472" s="2" t="s">
        <v>54</v>
      </c>
      <c r="AQ472" s="2" t="s">
        <v>54</v>
      </c>
      <c r="AR472" s="2" t="s">
        <v>54</v>
      </c>
      <c r="AS472" s="2" t="s">
        <v>52</v>
      </c>
      <c r="AT472" s="2" t="s">
        <v>53</v>
      </c>
      <c r="AU472" s="2" t="s">
        <v>52</v>
      </c>
    </row>
    <row r="473" spans="1:47" ht="22.5" hidden="1" customHeight="1" x14ac:dyDescent="0.25">
      <c r="A473" s="18" t="s">
        <v>5155</v>
      </c>
      <c r="B473" s="2" t="s">
        <v>5156</v>
      </c>
      <c r="C473" s="2" t="s">
        <v>50</v>
      </c>
      <c r="D473" s="2" t="s">
        <v>4313</v>
      </c>
      <c r="E473" s="2" t="s">
        <v>52</v>
      </c>
      <c r="F473" s="19">
        <v>1</v>
      </c>
      <c r="G473" s="19">
        <v>179.99</v>
      </c>
      <c r="H473" s="19" t="s">
        <v>53</v>
      </c>
      <c r="I473" s="19">
        <v>-30.6</v>
      </c>
      <c r="J473" s="19">
        <v>-20.45</v>
      </c>
      <c r="K473" s="19" t="s">
        <v>53</v>
      </c>
      <c r="L473" s="19">
        <v>128.94</v>
      </c>
      <c r="M473" s="2" t="s">
        <v>99</v>
      </c>
      <c r="N473" s="2" t="s">
        <v>365</v>
      </c>
      <c r="O473" s="2" t="s">
        <v>1607</v>
      </c>
      <c r="P473" s="2" t="s">
        <v>57</v>
      </c>
      <c r="Q473" s="2" t="s">
        <v>1608</v>
      </c>
      <c r="R473" s="2" t="s">
        <v>54</v>
      </c>
      <c r="S473" s="19">
        <v>179.99</v>
      </c>
      <c r="T473" s="19" t="s">
        <v>82</v>
      </c>
      <c r="U473" s="2" t="s">
        <v>60</v>
      </c>
      <c r="V473" s="2" t="s">
        <v>54</v>
      </c>
      <c r="W473" s="2" t="s">
        <v>54</v>
      </c>
      <c r="X473" s="2" t="s">
        <v>54</v>
      </c>
      <c r="Y473" s="2" t="s">
        <v>54</v>
      </c>
      <c r="Z473" s="2" t="s">
        <v>5157</v>
      </c>
      <c r="AA473" s="2" t="s">
        <v>5158</v>
      </c>
      <c r="AB473" s="2" t="s">
        <v>5159</v>
      </c>
      <c r="AC473" s="2" t="s">
        <v>1921</v>
      </c>
      <c r="AD473" s="2" t="s">
        <v>1262</v>
      </c>
      <c r="AE473" s="2" t="s">
        <v>5160</v>
      </c>
      <c r="AF473" s="2" t="s">
        <v>70</v>
      </c>
      <c r="AG473" s="2" t="s">
        <v>109</v>
      </c>
      <c r="AH473" s="2" t="s">
        <v>4983</v>
      </c>
      <c r="AI473" s="2" t="s">
        <v>5161</v>
      </c>
      <c r="AJ473" s="2" t="s">
        <v>95</v>
      </c>
      <c r="AK473" s="2" t="s">
        <v>5162</v>
      </c>
      <c r="AL473" s="2" t="s">
        <v>54</v>
      </c>
      <c r="AM473" s="2" t="s">
        <v>54</v>
      </c>
      <c r="AN473" s="2" t="s">
        <v>54</v>
      </c>
      <c r="AO473" s="2" t="s">
        <v>54</v>
      </c>
      <c r="AP473" s="2" t="s">
        <v>54</v>
      </c>
      <c r="AQ473" s="2" t="s">
        <v>54</v>
      </c>
      <c r="AR473" s="2" t="s">
        <v>54</v>
      </c>
      <c r="AS473" s="2" t="s">
        <v>52</v>
      </c>
      <c r="AT473" s="2" t="s">
        <v>53</v>
      </c>
      <c r="AU473" s="2" t="s">
        <v>52</v>
      </c>
    </row>
    <row r="474" spans="1:47" ht="22.5" hidden="1" customHeight="1" x14ac:dyDescent="0.25">
      <c r="A474" s="18" t="s">
        <v>5163</v>
      </c>
      <c r="B474" s="2" t="s">
        <v>5164</v>
      </c>
      <c r="C474" s="2" t="s">
        <v>50</v>
      </c>
      <c r="D474" s="2" t="s">
        <v>4313</v>
      </c>
      <c r="E474" s="2" t="s">
        <v>99</v>
      </c>
      <c r="F474" s="19">
        <v>1</v>
      </c>
      <c r="G474" s="19">
        <v>58.5</v>
      </c>
      <c r="H474" s="19" t="s">
        <v>53</v>
      </c>
      <c r="I474" s="19">
        <v>-15.44</v>
      </c>
      <c r="J474" s="19" t="s">
        <v>53</v>
      </c>
      <c r="K474" s="19" t="s">
        <v>53</v>
      </c>
      <c r="L474" s="19">
        <v>43.06</v>
      </c>
      <c r="M474" s="2" t="s">
        <v>99</v>
      </c>
      <c r="N474" s="2" t="s">
        <v>115</v>
      </c>
      <c r="O474" s="2" t="s">
        <v>116</v>
      </c>
      <c r="P474" s="2" t="s">
        <v>57</v>
      </c>
      <c r="Q474" s="2" t="s">
        <v>117</v>
      </c>
      <c r="R474" s="2" t="s">
        <v>54</v>
      </c>
      <c r="S474" s="19">
        <v>58.5</v>
      </c>
      <c r="T474" s="19" t="s">
        <v>82</v>
      </c>
      <c r="U474" s="2" t="s">
        <v>60</v>
      </c>
      <c r="V474" s="2" t="s">
        <v>54</v>
      </c>
      <c r="W474" s="2" t="s">
        <v>54</v>
      </c>
      <c r="X474" s="2" t="s">
        <v>54</v>
      </c>
      <c r="Y474" s="2" t="s">
        <v>54</v>
      </c>
      <c r="Z474" s="2" t="s">
        <v>5165</v>
      </c>
      <c r="AA474" s="2" t="s">
        <v>5166</v>
      </c>
      <c r="AB474" s="2" t="s">
        <v>5167</v>
      </c>
      <c r="AC474" s="2" t="s">
        <v>5168</v>
      </c>
      <c r="AD474" s="2" t="s">
        <v>68</v>
      </c>
      <c r="AE474" s="2" t="s">
        <v>5169</v>
      </c>
      <c r="AF474" s="2" t="s">
        <v>70</v>
      </c>
      <c r="AG474" s="2" t="s">
        <v>109</v>
      </c>
      <c r="AH474" s="2" t="s">
        <v>5170</v>
      </c>
      <c r="AI474" s="2" t="s">
        <v>5171</v>
      </c>
      <c r="AJ474" s="2" t="s">
        <v>95</v>
      </c>
      <c r="AK474" s="2" t="s">
        <v>5172</v>
      </c>
      <c r="AL474" s="2" t="s">
        <v>54</v>
      </c>
      <c r="AM474" s="2" t="s">
        <v>54</v>
      </c>
      <c r="AN474" s="2" t="s">
        <v>54</v>
      </c>
      <c r="AO474" s="2" t="s">
        <v>54</v>
      </c>
      <c r="AP474" s="2" t="s">
        <v>54</v>
      </c>
      <c r="AQ474" s="2" t="s">
        <v>54</v>
      </c>
      <c r="AR474" s="2" t="s">
        <v>54</v>
      </c>
      <c r="AS474" s="2" t="s">
        <v>52</v>
      </c>
      <c r="AT474" s="2" t="s">
        <v>53</v>
      </c>
      <c r="AU474" s="2" t="s">
        <v>52</v>
      </c>
    </row>
    <row r="475" spans="1:47" ht="22.5" hidden="1" customHeight="1" x14ac:dyDescent="0.25">
      <c r="A475" s="18" t="s">
        <v>5173</v>
      </c>
      <c r="B475" s="2" t="s">
        <v>5174</v>
      </c>
      <c r="C475" s="2" t="s">
        <v>50</v>
      </c>
      <c r="D475" s="2" t="s">
        <v>3196</v>
      </c>
      <c r="E475" s="2" t="s">
        <v>52</v>
      </c>
      <c r="F475" s="19">
        <v>1</v>
      </c>
      <c r="G475" s="19">
        <v>23</v>
      </c>
      <c r="H475" s="19">
        <v>17.399999999999999</v>
      </c>
      <c r="I475" s="19">
        <v>-9.41</v>
      </c>
      <c r="J475" s="19">
        <v>-17.399999999999999</v>
      </c>
      <c r="K475" s="19" t="s">
        <v>53</v>
      </c>
      <c r="L475" s="19">
        <v>13.59</v>
      </c>
      <c r="M475" s="2" t="s">
        <v>54</v>
      </c>
      <c r="N475" s="2" t="s">
        <v>5175</v>
      </c>
      <c r="O475" s="2" t="s">
        <v>5176</v>
      </c>
      <c r="P475" s="2" t="s">
        <v>57</v>
      </c>
      <c r="Q475" s="2" t="s">
        <v>5177</v>
      </c>
      <c r="R475" s="2" t="s">
        <v>54</v>
      </c>
      <c r="S475" s="19">
        <v>23</v>
      </c>
      <c r="T475" s="19" t="s">
        <v>82</v>
      </c>
      <c r="U475" s="2" t="s">
        <v>60</v>
      </c>
      <c r="V475" s="2" t="s">
        <v>54</v>
      </c>
      <c r="W475" s="2" t="s">
        <v>54</v>
      </c>
      <c r="X475" s="2" t="s">
        <v>54</v>
      </c>
      <c r="Y475" s="2" t="s">
        <v>54</v>
      </c>
      <c r="Z475" s="2" t="s">
        <v>5178</v>
      </c>
      <c r="AA475" s="2" t="s">
        <v>5179</v>
      </c>
      <c r="AB475" s="2" t="s">
        <v>5180</v>
      </c>
      <c r="AC475" s="2" t="s">
        <v>5181</v>
      </c>
      <c r="AD475" s="2" t="s">
        <v>509</v>
      </c>
      <c r="AE475" s="2" t="s">
        <v>5182</v>
      </c>
      <c r="AF475" s="2" t="s">
        <v>70</v>
      </c>
      <c r="AG475" s="2" t="s">
        <v>109</v>
      </c>
      <c r="AH475" s="2" t="s">
        <v>5183</v>
      </c>
      <c r="AI475" s="2" t="s">
        <v>4470</v>
      </c>
      <c r="AJ475" s="2" t="s">
        <v>95</v>
      </c>
      <c r="AK475" s="2" t="s">
        <v>5184</v>
      </c>
      <c r="AL475" s="2" t="s">
        <v>54</v>
      </c>
      <c r="AM475" s="2" t="s">
        <v>54</v>
      </c>
      <c r="AN475" s="2" t="s">
        <v>54</v>
      </c>
      <c r="AO475" s="2" t="s">
        <v>54</v>
      </c>
      <c r="AP475" s="2" t="s">
        <v>54</v>
      </c>
      <c r="AQ475" s="2" t="s">
        <v>54</v>
      </c>
      <c r="AR475" s="2" t="s">
        <v>54</v>
      </c>
      <c r="AS475" s="2" t="s">
        <v>52</v>
      </c>
      <c r="AT475" s="2" t="s">
        <v>53</v>
      </c>
      <c r="AU475" s="2" t="s">
        <v>52</v>
      </c>
    </row>
    <row r="476" spans="1:47" ht="22.5" hidden="1" customHeight="1" x14ac:dyDescent="0.25">
      <c r="A476" s="18" t="s">
        <v>5185</v>
      </c>
      <c r="B476" s="2" t="s">
        <v>5186</v>
      </c>
      <c r="C476" s="2" t="s">
        <v>50</v>
      </c>
      <c r="D476" s="2" t="s">
        <v>1409</v>
      </c>
      <c r="E476" s="2" t="s">
        <v>52</v>
      </c>
      <c r="F476" s="19">
        <v>1</v>
      </c>
      <c r="G476" s="19">
        <v>17.899999999999999</v>
      </c>
      <c r="H476" s="19">
        <v>19.899999999999999</v>
      </c>
      <c r="I476" s="19">
        <v>-7.65</v>
      </c>
      <c r="J476" s="19">
        <v>-19.899999999999999</v>
      </c>
      <c r="K476" s="19" t="s">
        <v>53</v>
      </c>
      <c r="L476" s="19">
        <v>10.25</v>
      </c>
      <c r="M476" s="2" t="s">
        <v>99</v>
      </c>
      <c r="N476" s="2" t="s">
        <v>490</v>
      </c>
      <c r="O476" s="2" t="s">
        <v>5187</v>
      </c>
      <c r="P476" s="2" t="s">
        <v>57</v>
      </c>
      <c r="Q476" s="2" t="s">
        <v>5188</v>
      </c>
      <c r="R476" s="2" t="s">
        <v>54</v>
      </c>
      <c r="S476" s="19">
        <v>17.899999999999999</v>
      </c>
      <c r="T476" s="19" t="s">
        <v>59</v>
      </c>
      <c r="U476" s="2" t="s">
        <v>83</v>
      </c>
      <c r="V476" s="2" t="s">
        <v>5189</v>
      </c>
      <c r="W476" s="2" t="s">
        <v>5190</v>
      </c>
      <c r="X476" s="2" t="s">
        <v>5191</v>
      </c>
      <c r="Y476" s="2" t="s">
        <v>54</v>
      </c>
      <c r="Z476" s="2" t="s">
        <v>5189</v>
      </c>
      <c r="AA476" s="2" t="s">
        <v>5192</v>
      </c>
      <c r="AB476" s="2" t="s">
        <v>5193</v>
      </c>
      <c r="AC476" s="2" t="s">
        <v>5194</v>
      </c>
      <c r="AD476" s="2" t="s">
        <v>68</v>
      </c>
      <c r="AE476" s="2" t="s">
        <v>5195</v>
      </c>
      <c r="AF476" s="2" t="s">
        <v>70</v>
      </c>
      <c r="AG476" s="2" t="s">
        <v>92</v>
      </c>
      <c r="AH476" s="2" t="s">
        <v>5196</v>
      </c>
      <c r="AI476" s="2" t="s">
        <v>5197</v>
      </c>
      <c r="AJ476" s="2" t="s">
        <v>95</v>
      </c>
      <c r="AK476" s="2" t="s">
        <v>5198</v>
      </c>
      <c r="AL476" s="2" t="s">
        <v>54</v>
      </c>
      <c r="AM476" s="2" t="s">
        <v>54</v>
      </c>
      <c r="AN476" s="2" t="s">
        <v>54</v>
      </c>
      <c r="AO476" s="2" t="s">
        <v>54</v>
      </c>
      <c r="AP476" s="2" t="s">
        <v>54</v>
      </c>
      <c r="AQ476" s="2" t="s">
        <v>54</v>
      </c>
      <c r="AR476" s="2" t="s">
        <v>54</v>
      </c>
      <c r="AS476" s="2" t="s">
        <v>52</v>
      </c>
      <c r="AT476" s="2" t="s">
        <v>53</v>
      </c>
      <c r="AU476" s="2" t="s">
        <v>52</v>
      </c>
    </row>
    <row r="477" spans="1:47" ht="22.5" hidden="1" customHeight="1" x14ac:dyDescent="0.25">
      <c r="A477" s="18" t="s">
        <v>5199</v>
      </c>
      <c r="B477" s="2" t="s">
        <v>5200</v>
      </c>
      <c r="C477" s="2" t="s">
        <v>50</v>
      </c>
      <c r="D477" s="2" t="s">
        <v>1409</v>
      </c>
      <c r="E477" s="2" t="s">
        <v>52</v>
      </c>
      <c r="F477" s="19">
        <v>1</v>
      </c>
      <c r="G477" s="19">
        <v>199.99</v>
      </c>
      <c r="H477" s="19" t="s">
        <v>53</v>
      </c>
      <c r="I477" s="19">
        <v>-24</v>
      </c>
      <c r="J477" s="19">
        <v>-26.45</v>
      </c>
      <c r="K477" s="19" t="s">
        <v>53</v>
      </c>
      <c r="L477" s="19">
        <v>149.54</v>
      </c>
      <c r="M477" s="2" t="s">
        <v>99</v>
      </c>
      <c r="N477" s="2" t="s">
        <v>5201</v>
      </c>
      <c r="O477" s="2" t="s">
        <v>5202</v>
      </c>
      <c r="P477" s="2" t="s">
        <v>57</v>
      </c>
      <c r="Q477" s="2" t="s">
        <v>5203</v>
      </c>
      <c r="R477" s="2" t="s">
        <v>54</v>
      </c>
      <c r="S477" s="19">
        <v>199.99</v>
      </c>
      <c r="T477" s="19" t="s">
        <v>59</v>
      </c>
      <c r="U477" s="2" t="s">
        <v>83</v>
      </c>
      <c r="V477" s="2" t="s">
        <v>5204</v>
      </c>
      <c r="W477" s="2" t="s">
        <v>5205</v>
      </c>
      <c r="X477" s="2" t="s">
        <v>5206</v>
      </c>
      <c r="Y477" s="2" t="s">
        <v>54</v>
      </c>
      <c r="Z477" s="2" t="s">
        <v>5204</v>
      </c>
      <c r="AA477" s="2" t="s">
        <v>5207</v>
      </c>
      <c r="AB477" s="2" t="s">
        <v>5208</v>
      </c>
      <c r="AC477" s="2" t="s">
        <v>5209</v>
      </c>
      <c r="AD477" s="2" t="s">
        <v>122</v>
      </c>
      <c r="AE477" s="2" t="s">
        <v>5210</v>
      </c>
      <c r="AF477" s="2" t="s">
        <v>70</v>
      </c>
      <c r="AG477" s="2" t="s">
        <v>92</v>
      </c>
      <c r="AH477" s="2" t="s">
        <v>3276</v>
      </c>
      <c r="AI477" s="2" t="s">
        <v>5211</v>
      </c>
      <c r="AJ477" s="2" t="s">
        <v>95</v>
      </c>
      <c r="AK477" s="2" t="s">
        <v>5212</v>
      </c>
      <c r="AL477" s="2" t="s">
        <v>54</v>
      </c>
      <c r="AM477" s="2" t="s">
        <v>54</v>
      </c>
      <c r="AN477" s="2" t="s">
        <v>54</v>
      </c>
      <c r="AO477" s="2" t="s">
        <v>54</v>
      </c>
      <c r="AP477" s="2" t="s">
        <v>54</v>
      </c>
      <c r="AQ477" s="2" t="s">
        <v>54</v>
      </c>
      <c r="AR477" s="2" t="s">
        <v>54</v>
      </c>
      <c r="AS477" s="2" t="s">
        <v>52</v>
      </c>
      <c r="AT477" s="2" t="s">
        <v>53</v>
      </c>
      <c r="AU477" s="2" t="s">
        <v>52</v>
      </c>
    </row>
    <row r="478" spans="1:47" ht="22.5" hidden="1" customHeight="1" x14ac:dyDescent="0.25">
      <c r="A478" s="18" t="s">
        <v>5213</v>
      </c>
      <c r="B478" s="2" t="s">
        <v>5214</v>
      </c>
      <c r="C478" s="2" t="s">
        <v>50</v>
      </c>
      <c r="D478" s="2" t="s">
        <v>51</v>
      </c>
      <c r="E478" s="2" t="s">
        <v>52</v>
      </c>
      <c r="F478" s="19">
        <v>1</v>
      </c>
      <c r="G478" s="19">
        <v>185.99</v>
      </c>
      <c r="H478" s="19" t="s">
        <v>53</v>
      </c>
      <c r="I478" s="19">
        <v>-31.62</v>
      </c>
      <c r="J478" s="19">
        <v>-20.45</v>
      </c>
      <c r="K478" s="19" t="s">
        <v>53</v>
      </c>
      <c r="L478" s="19">
        <v>133.91999999999999</v>
      </c>
      <c r="M478" s="2" t="s">
        <v>99</v>
      </c>
      <c r="N478" s="2" t="s">
        <v>180</v>
      </c>
      <c r="O478" s="2" t="s">
        <v>807</v>
      </c>
      <c r="P478" s="2" t="s">
        <v>57</v>
      </c>
      <c r="Q478" s="2" t="s">
        <v>808</v>
      </c>
      <c r="R478" s="2" t="s">
        <v>54</v>
      </c>
      <c r="S478" s="19">
        <v>185.99</v>
      </c>
      <c r="T478" s="19" t="s">
        <v>82</v>
      </c>
      <c r="U478" s="2" t="s">
        <v>60</v>
      </c>
      <c r="V478" s="2" t="s">
        <v>54</v>
      </c>
      <c r="W478" s="2" t="s">
        <v>54</v>
      </c>
      <c r="X478" s="2" t="s">
        <v>54</v>
      </c>
      <c r="Y478" s="2" t="s">
        <v>54</v>
      </c>
      <c r="Z478" s="2" t="s">
        <v>5215</v>
      </c>
      <c r="AA478" s="2" t="s">
        <v>5216</v>
      </c>
      <c r="AB478" s="2" t="s">
        <v>5217</v>
      </c>
      <c r="AC478" s="2" t="s">
        <v>5218</v>
      </c>
      <c r="AD478" s="2" t="s">
        <v>5219</v>
      </c>
      <c r="AE478" s="2" t="s">
        <v>5220</v>
      </c>
      <c r="AF478" s="2" t="s">
        <v>70</v>
      </c>
      <c r="AG478" s="2" t="s">
        <v>109</v>
      </c>
      <c r="AH478" s="2" t="s">
        <v>5221</v>
      </c>
      <c r="AI478" s="2" t="s">
        <v>5222</v>
      </c>
      <c r="AJ478" s="2" t="s">
        <v>95</v>
      </c>
      <c r="AK478" s="2" t="s">
        <v>5223</v>
      </c>
      <c r="AL478" s="2" t="s">
        <v>54</v>
      </c>
      <c r="AM478" s="2" t="s">
        <v>54</v>
      </c>
      <c r="AN478" s="2" t="s">
        <v>54</v>
      </c>
      <c r="AO478" s="2" t="s">
        <v>54</v>
      </c>
      <c r="AP478" s="2" t="s">
        <v>54</v>
      </c>
      <c r="AQ478" s="2" t="s">
        <v>54</v>
      </c>
      <c r="AR478" s="2" t="s">
        <v>54</v>
      </c>
      <c r="AS478" s="2" t="s">
        <v>52</v>
      </c>
      <c r="AT478" s="2" t="s">
        <v>53</v>
      </c>
      <c r="AU478" s="2" t="s">
        <v>52</v>
      </c>
    </row>
    <row r="479" spans="1:47" ht="22.5" hidden="1" customHeight="1" x14ac:dyDescent="0.25">
      <c r="A479" s="18" t="s">
        <v>5224</v>
      </c>
      <c r="B479" s="2" t="s">
        <v>5225</v>
      </c>
      <c r="C479" s="2" t="s">
        <v>50</v>
      </c>
      <c r="D479" s="2" t="s">
        <v>3196</v>
      </c>
      <c r="E479" s="2" t="s">
        <v>52</v>
      </c>
      <c r="F479" s="19">
        <v>1</v>
      </c>
      <c r="G479" s="19">
        <v>61.29</v>
      </c>
      <c r="H479" s="19">
        <v>26.1</v>
      </c>
      <c r="I479" s="19">
        <v>-15.92</v>
      </c>
      <c r="J479" s="19">
        <v>-26.1</v>
      </c>
      <c r="K479" s="19" t="s">
        <v>53</v>
      </c>
      <c r="L479" s="19">
        <v>45.37</v>
      </c>
      <c r="M479" s="2" t="s">
        <v>54</v>
      </c>
      <c r="N479" s="2" t="s">
        <v>288</v>
      </c>
      <c r="O479" s="2" t="s">
        <v>316</v>
      </c>
      <c r="P479" s="2" t="s">
        <v>57</v>
      </c>
      <c r="Q479" s="2" t="s">
        <v>317</v>
      </c>
      <c r="R479" s="2" t="s">
        <v>54</v>
      </c>
      <c r="S479" s="19">
        <v>61.29</v>
      </c>
      <c r="T479" s="19" t="s">
        <v>82</v>
      </c>
      <c r="U479" s="2" t="s">
        <v>60</v>
      </c>
      <c r="V479" s="2" t="s">
        <v>54</v>
      </c>
      <c r="W479" s="2" t="s">
        <v>54</v>
      </c>
      <c r="X479" s="2" t="s">
        <v>54</v>
      </c>
      <c r="Y479" s="2" t="s">
        <v>54</v>
      </c>
      <c r="Z479" s="2" t="s">
        <v>5226</v>
      </c>
      <c r="AA479" s="2" t="s">
        <v>5227</v>
      </c>
      <c r="AB479" s="2" t="s">
        <v>5228</v>
      </c>
      <c r="AC479" s="2" t="s">
        <v>5229</v>
      </c>
      <c r="AD479" s="2" t="s">
        <v>187</v>
      </c>
      <c r="AE479" s="2" t="s">
        <v>5230</v>
      </c>
      <c r="AF479" s="2" t="s">
        <v>70</v>
      </c>
      <c r="AG479" s="2" t="s">
        <v>109</v>
      </c>
      <c r="AH479" s="2" t="s">
        <v>5231</v>
      </c>
      <c r="AI479" s="2" t="s">
        <v>5232</v>
      </c>
      <c r="AJ479" s="2" t="s">
        <v>95</v>
      </c>
      <c r="AK479" s="2" t="s">
        <v>5233</v>
      </c>
      <c r="AL479" s="2" t="s">
        <v>54</v>
      </c>
      <c r="AM479" s="2" t="s">
        <v>54</v>
      </c>
      <c r="AN479" s="2" t="s">
        <v>54</v>
      </c>
      <c r="AO479" s="2" t="s">
        <v>54</v>
      </c>
      <c r="AP479" s="2" t="s">
        <v>54</v>
      </c>
      <c r="AQ479" s="2" t="s">
        <v>54</v>
      </c>
      <c r="AR479" s="2" t="s">
        <v>54</v>
      </c>
      <c r="AS479" s="2" t="s">
        <v>52</v>
      </c>
      <c r="AT479" s="2" t="s">
        <v>53</v>
      </c>
      <c r="AU479" s="2" t="s">
        <v>52</v>
      </c>
    </row>
    <row r="480" spans="1:47" ht="22.5" hidden="1" customHeight="1" x14ac:dyDescent="0.25">
      <c r="A480" s="18" t="s">
        <v>5234</v>
      </c>
      <c r="B480" s="2" t="s">
        <v>5235</v>
      </c>
      <c r="C480" s="2" t="s">
        <v>50</v>
      </c>
      <c r="D480" s="2" t="s">
        <v>4313</v>
      </c>
      <c r="E480" s="2" t="s">
        <v>52</v>
      </c>
      <c r="F480" s="19">
        <v>1</v>
      </c>
      <c r="G480" s="19">
        <v>22.23</v>
      </c>
      <c r="H480" s="19">
        <v>7.43</v>
      </c>
      <c r="I480" s="19">
        <v>-9.2799999999999994</v>
      </c>
      <c r="J480" s="19">
        <v>-7.43</v>
      </c>
      <c r="K480" s="19" t="s">
        <v>53</v>
      </c>
      <c r="L480" s="19">
        <v>12.95</v>
      </c>
      <c r="M480" s="2" t="s">
        <v>54</v>
      </c>
      <c r="N480" s="2" t="s">
        <v>1435</v>
      </c>
      <c r="O480" s="2" t="s">
        <v>3716</v>
      </c>
      <c r="P480" s="2" t="s">
        <v>57</v>
      </c>
      <c r="Q480" s="2" t="s">
        <v>3717</v>
      </c>
      <c r="R480" s="2" t="s">
        <v>54</v>
      </c>
      <c r="S480" s="19">
        <v>22.23</v>
      </c>
      <c r="T480" s="19" t="s">
        <v>82</v>
      </c>
      <c r="U480" s="2" t="s">
        <v>60</v>
      </c>
      <c r="V480" s="2" t="s">
        <v>54</v>
      </c>
      <c r="W480" s="2" t="s">
        <v>54</v>
      </c>
      <c r="X480" s="2" t="s">
        <v>54</v>
      </c>
      <c r="Y480" s="2" t="s">
        <v>54</v>
      </c>
      <c r="Z480" s="2" t="s">
        <v>5236</v>
      </c>
      <c r="AA480" s="2" t="s">
        <v>5237</v>
      </c>
      <c r="AB480" s="2" t="s">
        <v>5238</v>
      </c>
      <c r="AC480" s="2" t="s">
        <v>1333</v>
      </c>
      <c r="AD480" s="2" t="s">
        <v>509</v>
      </c>
      <c r="AE480" s="2" t="s">
        <v>5239</v>
      </c>
      <c r="AF480" s="2" t="s">
        <v>70</v>
      </c>
      <c r="AG480" s="2" t="s">
        <v>109</v>
      </c>
      <c r="AH480" s="2" t="s">
        <v>5240</v>
      </c>
      <c r="AI480" s="2" t="s">
        <v>5241</v>
      </c>
      <c r="AJ480" s="2" t="s">
        <v>95</v>
      </c>
      <c r="AK480" s="2" t="s">
        <v>5242</v>
      </c>
      <c r="AL480" s="2" t="s">
        <v>54</v>
      </c>
      <c r="AM480" s="2" t="s">
        <v>54</v>
      </c>
      <c r="AN480" s="2" t="s">
        <v>54</v>
      </c>
      <c r="AO480" s="2" t="s">
        <v>54</v>
      </c>
      <c r="AP480" s="2" t="s">
        <v>54</v>
      </c>
      <c r="AQ480" s="2" t="s">
        <v>54</v>
      </c>
      <c r="AR480" s="2" t="s">
        <v>54</v>
      </c>
      <c r="AS480" s="2" t="s">
        <v>52</v>
      </c>
      <c r="AT480" s="2" t="s">
        <v>53</v>
      </c>
      <c r="AU480" s="2" t="s">
        <v>52</v>
      </c>
    </row>
    <row r="481" spans="1:47" ht="22.5" hidden="1" customHeight="1" x14ac:dyDescent="0.25">
      <c r="A481" s="18" t="s">
        <v>5243</v>
      </c>
      <c r="B481" s="2" t="s">
        <v>5244</v>
      </c>
      <c r="C481" s="2" t="s">
        <v>50</v>
      </c>
      <c r="D481" s="2" t="s">
        <v>1409</v>
      </c>
      <c r="E481" s="2" t="s">
        <v>52</v>
      </c>
      <c r="F481" s="19">
        <v>1</v>
      </c>
      <c r="G481" s="19">
        <v>31.52</v>
      </c>
      <c r="H481" s="19">
        <v>13.2</v>
      </c>
      <c r="I481" s="19">
        <v>-10.86</v>
      </c>
      <c r="J481" s="19">
        <v>-13.2</v>
      </c>
      <c r="K481" s="19" t="s">
        <v>53</v>
      </c>
      <c r="L481" s="19">
        <v>20.66</v>
      </c>
      <c r="M481" s="2" t="s">
        <v>99</v>
      </c>
      <c r="N481" s="2" t="s">
        <v>5245</v>
      </c>
      <c r="O481" s="2" t="s">
        <v>5246</v>
      </c>
      <c r="P481" s="2" t="s">
        <v>57</v>
      </c>
      <c r="Q481" s="2" t="s">
        <v>5247</v>
      </c>
      <c r="R481" s="2" t="s">
        <v>54</v>
      </c>
      <c r="S481" s="19">
        <v>31.52</v>
      </c>
      <c r="T481" s="19" t="s">
        <v>82</v>
      </c>
      <c r="U481" s="2" t="s">
        <v>83</v>
      </c>
      <c r="V481" s="2" t="s">
        <v>5248</v>
      </c>
      <c r="W481" s="2" t="s">
        <v>5249</v>
      </c>
      <c r="X481" s="2" t="s">
        <v>5250</v>
      </c>
      <c r="Y481" s="2" t="s">
        <v>54</v>
      </c>
      <c r="Z481" s="2" t="s">
        <v>5248</v>
      </c>
      <c r="AA481" s="2" t="s">
        <v>5251</v>
      </c>
      <c r="AB481" s="2" t="s">
        <v>5252</v>
      </c>
      <c r="AC481" s="2" t="s">
        <v>5253</v>
      </c>
      <c r="AD481" s="2" t="s">
        <v>68</v>
      </c>
      <c r="AE481" s="2" t="s">
        <v>5254</v>
      </c>
      <c r="AF481" s="2" t="s">
        <v>70</v>
      </c>
      <c r="AG481" s="2" t="s">
        <v>92</v>
      </c>
      <c r="AH481" s="2" t="s">
        <v>3640</v>
      </c>
      <c r="AI481" s="2" t="s">
        <v>5255</v>
      </c>
      <c r="AJ481" s="2" t="s">
        <v>95</v>
      </c>
      <c r="AK481" s="2" t="s">
        <v>5256</v>
      </c>
      <c r="AL481" s="2" t="s">
        <v>54</v>
      </c>
      <c r="AM481" s="2" t="s">
        <v>54</v>
      </c>
      <c r="AN481" s="2" t="s">
        <v>54</v>
      </c>
      <c r="AO481" s="2" t="s">
        <v>54</v>
      </c>
      <c r="AP481" s="2" t="s">
        <v>54</v>
      </c>
      <c r="AQ481" s="2" t="s">
        <v>54</v>
      </c>
      <c r="AR481" s="2" t="s">
        <v>54</v>
      </c>
      <c r="AS481" s="2" t="s">
        <v>52</v>
      </c>
      <c r="AT481" s="2" t="s">
        <v>53</v>
      </c>
      <c r="AU481" s="2" t="s">
        <v>52</v>
      </c>
    </row>
    <row r="482" spans="1:47" ht="22.5" hidden="1" customHeight="1" x14ac:dyDescent="0.25">
      <c r="A482" s="18" t="s">
        <v>5257</v>
      </c>
      <c r="B482" s="2" t="s">
        <v>5258</v>
      </c>
      <c r="C482" s="2" t="s">
        <v>50</v>
      </c>
      <c r="D482" s="2" t="s">
        <v>51</v>
      </c>
      <c r="E482" s="2" t="s">
        <v>52</v>
      </c>
      <c r="F482" s="19">
        <v>1</v>
      </c>
      <c r="G482" s="19">
        <v>87.9</v>
      </c>
      <c r="H482" s="19" t="s">
        <v>53</v>
      </c>
      <c r="I482" s="19">
        <v>-14.94</v>
      </c>
      <c r="J482" s="19">
        <v>-20.45</v>
      </c>
      <c r="K482" s="19" t="s">
        <v>53</v>
      </c>
      <c r="L482" s="19">
        <v>52.51</v>
      </c>
      <c r="M482" s="2" t="s">
        <v>54</v>
      </c>
      <c r="N482" s="2" t="s">
        <v>5259</v>
      </c>
      <c r="O482" s="2" t="s">
        <v>5260</v>
      </c>
      <c r="P482" s="2" t="s">
        <v>57</v>
      </c>
      <c r="Q482" s="2" t="s">
        <v>5261</v>
      </c>
      <c r="R482" s="2" t="s">
        <v>54</v>
      </c>
      <c r="S482" s="19">
        <v>87.9</v>
      </c>
      <c r="T482" s="19" t="s">
        <v>82</v>
      </c>
      <c r="U482" s="2" t="s">
        <v>83</v>
      </c>
      <c r="V482" s="2" t="s">
        <v>5262</v>
      </c>
      <c r="W482" s="2" t="s">
        <v>5263</v>
      </c>
      <c r="X482" s="2" t="s">
        <v>5264</v>
      </c>
      <c r="Y482" s="2" t="s">
        <v>54</v>
      </c>
      <c r="Z482" s="2" t="s">
        <v>5262</v>
      </c>
      <c r="AA482" s="2" t="s">
        <v>5265</v>
      </c>
      <c r="AB482" s="2" t="s">
        <v>5266</v>
      </c>
      <c r="AC482" s="2" t="s">
        <v>5267</v>
      </c>
      <c r="AD482" s="2" t="s">
        <v>228</v>
      </c>
      <c r="AE482" s="2" t="s">
        <v>5268</v>
      </c>
      <c r="AF482" s="2" t="s">
        <v>70</v>
      </c>
      <c r="AG482" s="2" t="s">
        <v>92</v>
      </c>
      <c r="AH482" s="2" t="s">
        <v>5269</v>
      </c>
      <c r="AI482" s="2" t="s">
        <v>5270</v>
      </c>
      <c r="AJ482" s="2" t="s">
        <v>95</v>
      </c>
      <c r="AK482" s="2" t="s">
        <v>5271</v>
      </c>
      <c r="AL482" s="2" t="s">
        <v>54</v>
      </c>
      <c r="AM482" s="2" t="s">
        <v>54</v>
      </c>
      <c r="AN482" s="2" t="s">
        <v>54</v>
      </c>
      <c r="AO482" s="2" t="s">
        <v>54</v>
      </c>
      <c r="AP482" s="2" t="s">
        <v>54</v>
      </c>
      <c r="AQ482" s="2" t="s">
        <v>54</v>
      </c>
      <c r="AR482" s="2" t="s">
        <v>54</v>
      </c>
      <c r="AS482" s="2" t="s">
        <v>52</v>
      </c>
      <c r="AT482" s="2" t="s">
        <v>53</v>
      </c>
      <c r="AU482" s="2" t="s">
        <v>52</v>
      </c>
    </row>
    <row r="483" spans="1:47" ht="22.5" hidden="1" customHeight="1" x14ac:dyDescent="0.25">
      <c r="A483" s="18" t="s">
        <v>5272</v>
      </c>
      <c r="B483" s="2" t="s">
        <v>5273</v>
      </c>
      <c r="C483" s="2" t="s">
        <v>50</v>
      </c>
      <c r="D483" s="2" t="s">
        <v>1409</v>
      </c>
      <c r="E483" s="2" t="s">
        <v>99</v>
      </c>
      <c r="F483" s="19">
        <v>1</v>
      </c>
      <c r="G483" s="19">
        <v>19.989999999999998</v>
      </c>
      <c r="H483" s="19" t="s">
        <v>53</v>
      </c>
      <c r="I483" s="19">
        <v>-8.9</v>
      </c>
      <c r="J483" s="19" t="s">
        <v>53</v>
      </c>
      <c r="K483" s="19" t="s">
        <v>53</v>
      </c>
      <c r="L483" s="19">
        <v>11.09</v>
      </c>
      <c r="M483" s="2" t="s">
        <v>54</v>
      </c>
      <c r="N483" s="2" t="s">
        <v>528</v>
      </c>
      <c r="O483" s="2" t="s">
        <v>529</v>
      </c>
      <c r="P483" s="2" t="s">
        <v>57</v>
      </c>
      <c r="Q483" s="2" t="s">
        <v>530</v>
      </c>
      <c r="R483" s="2" t="s">
        <v>54</v>
      </c>
      <c r="S483" s="19">
        <v>19.989999999999998</v>
      </c>
      <c r="T483" s="19" t="s">
        <v>82</v>
      </c>
      <c r="U483" s="2" t="s">
        <v>60</v>
      </c>
      <c r="V483" s="2" t="s">
        <v>54</v>
      </c>
      <c r="W483" s="2" t="s">
        <v>54</v>
      </c>
      <c r="X483" s="2" t="s">
        <v>54</v>
      </c>
      <c r="Y483" s="2" t="s">
        <v>54</v>
      </c>
      <c r="Z483" s="2" t="s">
        <v>5274</v>
      </c>
      <c r="AA483" s="2" t="s">
        <v>5275</v>
      </c>
      <c r="AB483" s="2" t="s">
        <v>5276</v>
      </c>
      <c r="AC483" s="2" t="s">
        <v>5277</v>
      </c>
      <c r="AD483" s="2" t="s">
        <v>68</v>
      </c>
      <c r="AE483" s="2" t="s">
        <v>5278</v>
      </c>
      <c r="AF483" s="2" t="s">
        <v>70</v>
      </c>
      <c r="AG483" s="2" t="s">
        <v>109</v>
      </c>
      <c r="AH483" s="2" t="s">
        <v>5279</v>
      </c>
      <c r="AI483" s="2" t="s">
        <v>5280</v>
      </c>
      <c r="AJ483" s="2" t="s">
        <v>95</v>
      </c>
      <c r="AK483" s="2" t="s">
        <v>5281</v>
      </c>
      <c r="AL483" s="2" t="s">
        <v>54</v>
      </c>
      <c r="AM483" s="2" t="s">
        <v>54</v>
      </c>
      <c r="AN483" s="2" t="s">
        <v>54</v>
      </c>
      <c r="AO483" s="2" t="s">
        <v>54</v>
      </c>
      <c r="AP483" s="2" t="s">
        <v>54</v>
      </c>
      <c r="AQ483" s="2" t="s">
        <v>54</v>
      </c>
      <c r="AR483" s="2" t="s">
        <v>54</v>
      </c>
      <c r="AS483" s="2" t="s">
        <v>52</v>
      </c>
      <c r="AT483" s="2" t="s">
        <v>53</v>
      </c>
      <c r="AU483" s="2" t="s">
        <v>52</v>
      </c>
    </row>
    <row r="484" spans="1:47" ht="22.5" hidden="1" customHeight="1" x14ac:dyDescent="0.25">
      <c r="A484" s="18" t="s">
        <v>5282</v>
      </c>
      <c r="B484" s="2" t="s">
        <v>5283</v>
      </c>
      <c r="C484" s="2" t="s">
        <v>50</v>
      </c>
      <c r="D484" s="2" t="s">
        <v>4313</v>
      </c>
      <c r="E484" s="2" t="s">
        <v>52</v>
      </c>
      <c r="F484" s="19">
        <v>1</v>
      </c>
      <c r="G484" s="19">
        <v>109.74</v>
      </c>
      <c r="H484" s="19" t="s">
        <v>53</v>
      </c>
      <c r="I484" s="19">
        <v>-18.66</v>
      </c>
      <c r="J484" s="19">
        <v>-20.45</v>
      </c>
      <c r="K484" s="19" t="s">
        <v>53</v>
      </c>
      <c r="L484" s="19">
        <v>70.63</v>
      </c>
      <c r="M484" s="2" t="s">
        <v>54</v>
      </c>
      <c r="N484" s="2" t="s">
        <v>207</v>
      </c>
      <c r="O484" s="2" t="s">
        <v>208</v>
      </c>
      <c r="P484" s="2" t="s">
        <v>57</v>
      </c>
      <c r="Q484" s="2" t="s">
        <v>209</v>
      </c>
      <c r="R484" s="2" t="s">
        <v>54</v>
      </c>
      <c r="S484" s="19">
        <v>109.74</v>
      </c>
      <c r="T484" s="19" t="s">
        <v>82</v>
      </c>
      <c r="U484" s="2" t="s">
        <v>60</v>
      </c>
      <c r="V484" s="2" t="s">
        <v>54</v>
      </c>
      <c r="W484" s="2" t="s">
        <v>54</v>
      </c>
      <c r="X484" s="2" t="s">
        <v>54</v>
      </c>
      <c r="Y484" s="2" t="s">
        <v>54</v>
      </c>
      <c r="Z484" s="2" t="s">
        <v>5284</v>
      </c>
      <c r="AA484" s="2" t="s">
        <v>5285</v>
      </c>
      <c r="AB484" s="2" t="s">
        <v>5286</v>
      </c>
      <c r="AC484" s="2" t="s">
        <v>173</v>
      </c>
      <c r="AD484" s="2" t="s">
        <v>173</v>
      </c>
      <c r="AE484" s="2" t="s">
        <v>5287</v>
      </c>
      <c r="AF484" s="2" t="s">
        <v>70</v>
      </c>
      <c r="AG484" s="2" t="s">
        <v>109</v>
      </c>
      <c r="AH484" s="2" t="s">
        <v>5288</v>
      </c>
      <c r="AI484" s="2" t="s">
        <v>5289</v>
      </c>
      <c r="AJ484" s="2" t="s">
        <v>95</v>
      </c>
      <c r="AK484" s="2" t="s">
        <v>5290</v>
      </c>
      <c r="AL484" s="2" t="s">
        <v>54</v>
      </c>
      <c r="AM484" s="2" t="s">
        <v>54</v>
      </c>
      <c r="AN484" s="2" t="s">
        <v>54</v>
      </c>
      <c r="AO484" s="2" t="s">
        <v>54</v>
      </c>
      <c r="AP484" s="2" t="s">
        <v>54</v>
      </c>
      <c r="AQ484" s="2" t="s">
        <v>54</v>
      </c>
      <c r="AR484" s="2" t="s">
        <v>54</v>
      </c>
      <c r="AS484" s="2" t="s">
        <v>52</v>
      </c>
      <c r="AT484" s="2" t="s">
        <v>53</v>
      </c>
      <c r="AU484" s="2" t="s">
        <v>52</v>
      </c>
    </row>
    <row r="485" spans="1:47" ht="22.5" hidden="1" customHeight="1" x14ac:dyDescent="0.25">
      <c r="A485" s="18" t="s">
        <v>5291</v>
      </c>
      <c r="B485" s="2" t="s">
        <v>5292</v>
      </c>
      <c r="C485" s="2" t="s">
        <v>50</v>
      </c>
      <c r="D485" s="2" t="s">
        <v>1409</v>
      </c>
      <c r="E485" s="2" t="s">
        <v>99</v>
      </c>
      <c r="F485" s="19">
        <v>1</v>
      </c>
      <c r="G485" s="19">
        <v>99.99</v>
      </c>
      <c r="H485" s="19" t="s">
        <v>53</v>
      </c>
      <c r="I485" s="19">
        <v>-17</v>
      </c>
      <c r="J485" s="19">
        <v>-18.45</v>
      </c>
      <c r="K485" s="19" t="s">
        <v>53</v>
      </c>
      <c r="L485" s="19">
        <v>64.540000000000006</v>
      </c>
      <c r="M485" s="2" t="s">
        <v>99</v>
      </c>
      <c r="N485" s="2" t="s">
        <v>3915</v>
      </c>
      <c r="O485" s="2" t="s">
        <v>5293</v>
      </c>
      <c r="P485" s="2" t="s">
        <v>57</v>
      </c>
      <c r="Q485" s="2" t="s">
        <v>5294</v>
      </c>
      <c r="R485" s="2" t="s">
        <v>54</v>
      </c>
      <c r="S485" s="19">
        <v>99.99</v>
      </c>
      <c r="T485" s="19" t="s">
        <v>82</v>
      </c>
      <c r="U485" s="2" t="s">
        <v>83</v>
      </c>
      <c r="V485" s="2" t="s">
        <v>5295</v>
      </c>
      <c r="W485" s="2" t="s">
        <v>5296</v>
      </c>
      <c r="X485" s="2" t="s">
        <v>5297</v>
      </c>
      <c r="Y485" s="2" t="s">
        <v>54</v>
      </c>
      <c r="Z485" s="2" t="s">
        <v>5295</v>
      </c>
      <c r="AA485" s="2" t="s">
        <v>5298</v>
      </c>
      <c r="AB485" s="2" t="s">
        <v>5299</v>
      </c>
      <c r="AC485" s="2" t="s">
        <v>5300</v>
      </c>
      <c r="AD485" s="2" t="s">
        <v>68</v>
      </c>
      <c r="AE485" s="2" t="s">
        <v>5301</v>
      </c>
      <c r="AF485" s="2" t="s">
        <v>70</v>
      </c>
      <c r="AG485" s="2" t="s">
        <v>92</v>
      </c>
      <c r="AH485" s="2" t="s">
        <v>4577</v>
      </c>
      <c r="AI485" s="2" t="s">
        <v>5302</v>
      </c>
      <c r="AJ485" s="2" t="s">
        <v>95</v>
      </c>
      <c r="AK485" s="2" t="s">
        <v>5303</v>
      </c>
      <c r="AL485" s="2" t="s">
        <v>54</v>
      </c>
      <c r="AM485" s="2" t="s">
        <v>54</v>
      </c>
      <c r="AN485" s="2" t="s">
        <v>54</v>
      </c>
      <c r="AO485" s="2" t="s">
        <v>54</v>
      </c>
      <c r="AP485" s="2" t="s">
        <v>54</v>
      </c>
      <c r="AQ485" s="2" t="s">
        <v>54</v>
      </c>
      <c r="AR485" s="2" t="s">
        <v>54</v>
      </c>
      <c r="AS485" s="2" t="s">
        <v>52</v>
      </c>
      <c r="AT485" s="2" t="s">
        <v>53</v>
      </c>
      <c r="AU485" s="2" t="s">
        <v>52</v>
      </c>
    </row>
    <row r="486" spans="1:47" ht="22.5" hidden="1" customHeight="1" x14ac:dyDescent="0.25">
      <c r="A486" s="18" t="s">
        <v>5304</v>
      </c>
      <c r="B486" s="2" t="s">
        <v>5305</v>
      </c>
      <c r="C486" s="2" t="s">
        <v>50</v>
      </c>
      <c r="D486" s="2" t="s">
        <v>4313</v>
      </c>
      <c r="E486" s="2" t="s">
        <v>52</v>
      </c>
      <c r="F486" s="19">
        <v>1</v>
      </c>
      <c r="G486" s="19">
        <v>18.440000000000001</v>
      </c>
      <c r="H486" s="19">
        <v>9.9</v>
      </c>
      <c r="I486" s="19">
        <v>-8.01</v>
      </c>
      <c r="J486" s="19">
        <v>-9.9</v>
      </c>
      <c r="K486" s="19" t="s">
        <v>53</v>
      </c>
      <c r="L486" s="19">
        <v>10.43</v>
      </c>
      <c r="M486" s="2" t="s">
        <v>99</v>
      </c>
      <c r="N486" s="2" t="s">
        <v>5145</v>
      </c>
      <c r="O486" s="2" t="s">
        <v>5146</v>
      </c>
      <c r="P486" s="2" t="s">
        <v>57</v>
      </c>
      <c r="Q486" s="2" t="s">
        <v>5147</v>
      </c>
      <c r="R486" s="2" t="s">
        <v>54</v>
      </c>
      <c r="S486" s="19">
        <v>18.440000000000001</v>
      </c>
      <c r="T486" s="19" t="s">
        <v>82</v>
      </c>
      <c r="U486" s="2" t="s">
        <v>60</v>
      </c>
      <c r="V486" s="2" t="s">
        <v>54</v>
      </c>
      <c r="W486" s="2" t="s">
        <v>54</v>
      </c>
      <c r="X486" s="2" t="s">
        <v>54</v>
      </c>
      <c r="Y486" s="2" t="s">
        <v>54</v>
      </c>
      <c r="Z486" s="2" t="s">
        <v>5306</v>
      </c>
      <c r="AA486" s="2" t="s">
        <v>5307</v>
      </c>
      <c r="AB486" s="2" t="s">
        <v>5308</v>
      </c>
      <c r="AC486" s="2" t="s">
        <v>1820</v>
      </c>
      <c r="AD486" s="2" t="s">
        <v>68</v>
      </c>
      <c r="AE486" s="2" t="s">
        <v>5309</v>
      </c>
      <c r="AF486" s="2" t="s">
        <v>70</v>
      </c>
      <c r="AG486" s="2" t="s">
        <v>109</v>
      </c>
      <c r="AH486" s="2" t="s">
        <v>5310</v>
      </c>
      <c r="AI486" s="2" t="s">
        <v>5311</v>
      </c>
      <c r="AJ486" s="2" t="s">
        <v>95</v>
      </c>
      <c r="AK486" s="2" t="s">
        <v>5312</v>
      </c>
      <c r="AL486" s="2" t="s">
        <v>54</v>
      </c>
      <c r="AM486" s="2" t="s">
        <v>54</v>
      </c>
      <c r="AN486" s="2" t="s">
        <v>54</v>
      </c>
      <c r="AO486" s="2" t="s">
        <v>54</v>
      </c>
      <c r="AP486" s="2" t="s">
        <v>54</v>
      </c>
      <c r="AQ486" s="2" t="s">
        <v>54</v>
      </c>
      <c r="AR486" s="2" t="s">
        <v>54</v>
      </c>
      <c r="AS486" s="2" t="s">
        <v>52</v>
      </c>
      <c r="AT486" s="2" t="s">
        <v>53</v>
      </c>
      <c r="AU486" s="2" t="s">
        <v>52</v>
      </c>
    </row>
    <row r="487" spans="1:47" ht="22.5" hidden="1" customHeight="1" x14ac:dyDescent="0.25">
      <c r="A487" s="18" t="s">
        <v>5313</v>
      </c>
      <c r="B487" s="2" t="s">
        <v>5314</v>
      </c>
      <c r="C487" s="2" t="s">
        <v>50</v>
      </c>
      <c r="D487" s="2" t="s">
        <v>1409</v>
      </c>
      <c r="E487" s="2" t="s">
        <v>52</v>
      </c>
      <c r="F487" s="19">
        <v>1</v>
      </c>
      <c r="G487" s="19">
        <v>179.99</v>
      </c>
      <c r="H487" s="19" t="s">
        <v>53</v>
      </c>
      <c r="I487" s="19">
        <v>-30.6</v>
      </c>
      <c r="J487" s="19">
        <v>-20.45</v>
      </c>
      <c r="K487" s="19" t="s">
        <v>53</v>
      </c>
      <c r="L487" s="19">
        <v>128.94</v>
      </c>
      <c r="M487" s="2" t="s">
        <v>99</v>
      </c>
      <c r="N487" s="2" t="s">
        <v>365</v>
      </c>
      <c r="O487" s="2" t="s">
        <v>1607</v>
      </c>
      <c r="P487" s="2" t="s">
        <v>57</v>
      </c>
      <c r="Q487" s="2" t="s">
        <v>1608</v>
      </c>
      <c r="R487" s="2" t="s">
        <v>54</v>
      </c>
      <c r="S487" s="19">
        <v>179.99</v>
      </c>
      <c r="T487" s="19" t="s">
        <v>82</v>
      </c>
      <c r="U487" s="2" t="s">
        <v>60</v>
      </c>
      <c r="V487" s="2" t="s">
        <v>54</v>
      </c>
      <c r="W487" s="2" t="s">
        <v>54</v>
      </c>
      <c r="X487" s="2" t="s">
        <v>54</v>
      </c>
      <c r="Y487" s="2" t="s">
        <v>54</v>
      </c>
      <c r="Z487" s="2" t="s">
        <v>5315</v>
      </c>
      <c r="AA487" s="2" t="s">
        <v>5316</v>
      </c>
      <c r="AB487" s="2" t="s">
        <v>5317</v>
      </c>
      <c r="AC487" s="2" t="s">
        <v>5318</v>
      </c>
      <c r="AD487" s="2" t="s">
        <v>4771</v>
      </c>
      <c r="AE487" s="2" t="s">
        <v>5319</v>
      </c>
      <c r="AF487" s="2" t="s">
        <v>70</v>
      </c>
      <c r="AG487" s="2" t="s">
        <v>109</v>
      </c>
      <c r="AH487" s="2" t="s">
        <v>5320</v>
      </c>
      <c r="AI487" s="2" t="s">
        <v>5321</v>
      </c>
      <c r="AJ487" s="2" t="s">
        <v>95</v>
      </c>
      <c r="AK487" s="2" t="s">
        <v>5322</v>
      </c>
      <c r="AL487" s="2" t="s">
        <v>54</v>
      </c>
      <c r="AM487" s="2" t="s">
        <v>54</v>
      </c>
      <c r="AN487" s="2" t="s">
        <v>54</v>
      </c>
      <c r="AO487" s="2" t="s">
        <v>54</v>
      </c>
      <c r="AP487" s="2" t="s">
        <v>54</v>
      </c>
      <c r="AQ487" s="2" t="s">
        <v>54</v>
      </c>
      <c r="AR487" s="2" t="s">
        <v>54</v>
      </c>
      <c r="AS487" s="2" t="s">
        <v>52</v>
      </c>
      <c r="AT487" s="2" t="s">
        <v>53</v>
      </c>
      <c r="AU487" s="2" t="s">
        <v>52</v>
      </c>
    </row>
    <row r="488" spans="1:47" ht="22.5" hidden="1" customHeight="1" x14ac:dyDescent="0.25">
      <c r="A488" s="18" t="s">
        <v>5323</v>
      </c>
      <c r="B488" s="2" t="s">
        <v>5324</v>
      </c>
      <c r="C488" s="2" t="s">
        <v>50</v>
      </c>
      <c r="D488" s="2" t="s">
        <v>3196</v>
      </c>
      <c r="E488" s="2" t="s">
        <v>52</v>
      </c>
      <c r="F488" s="19">
        <v>1</v>
      </c>
      <c r="G488" s="19">
        <v>152.99</v>
      </c>
      <c r="H488" s="19" t="s">
        <v>53</v>
      </c>
      <c r="I488" s="19">
        <v>-20.91</v>
      </c>
      <c r="J488" s="19">
        <v>-20.45</v>
      </c>
      <c r="K488" s="19" t="s">
        <v>53</v>
      </c>
      <c r="L488" s="19">
        <v>111.63</v>
      </c>
      <c r="M488" s="2" t="s">
        <v>54</v>
      </c>
      <c r="N488" s="2" t="s">
        <v>365</v>
      </c>
      <c r="O488" s="2" t="s">
        <v>366</v>
      </c>
      <c r="P488" s="2" t="s">
        <v>57</v>
      </c>
      <c r="Q488" s="2" t="s">
        <v>367</v>
      </c>
      <c r="R488" s="2" t="s">
        <v>54</v>
      </c>
      <c r="S488" s="19">
        <v>152.99</v>
      </c>
      <c r="T488" s="19" t="s">
        <v>82</v>
      </c>
      <c r="U488" s="2" t="s">
        <v>60</v>
      </c>
      <c r="V488" s="2" t="s">
        <v>54</v>
      </c>
      <c r="W488" s="2" t="s">
        <v>54</v>
      </c>
      <c r="X488" s="2" t="s">
        <v>54</v>
      </c>
      <c r="Y488" s="2" t="s">
        <v>54</v>
      </c>
      <c r="Z488" s="2" t="s">
        <v>5325</v>
      </c>
      <c r="AA488" s="2" t="s">
        <v>5326</v>
      </c>
      <c r="AB488" s="2" t="s">
        <v>5327</v>
      </c>
      <c r="AC488" s="2" t="s">
        <v>5328</v>
      </c>
      <c r="AD488" s="2" t="s">
        <v>173</v>
      </c>
      <c r="AE488" s="2" t="s">
        <v>5329</v>
      </c>
      <c r="AF488" s="2" t="s">
        <v>70</v>
      </c>
      <c r="AG488" s="2" t="s">
        <v>109</v>
      </c>
      <c r="AH488" s="2" t="s">
        <v>5330</v>
      </c>
      <c r="AI488" s="2" t="s">
        <v>5331</v>
      </c>
      <c r="AJ488" s="2" t="s">
        <v>95</v>
      </c>
      <c r="AK488" s="2" t="s">
        <v>5332</v>
      </c>
      <c r="AL488" s="2" t="s">
        <v>54</v>
      </c>
      <c r="AM488" s="2" t="s">
        <v>54</v>
      </c>
      <c r="AN488" s="2" t="s">
        <v>54</v>
      </c>
      <c r="AO488" s="2" t="s">
        <v>54</v>
      </c>
      <c r="AP488" s="2" t="s">
        <v>54</v>
      </c>
      <c r="AQ488" s="2" t="s">
        <v>54</v>
      </c>
      <c r="AR488" s="2" t="s">
        <v>54</v>
      </c>
      <c r="AS488" s="2" t="s">
        <v>52</v>
      </c>
      <c r="AT488" s="2" t="s">
        <v>53</v>
      </c>
      <c r="AU488" s="2" t="s">
        <v>52</v>
      </c>
    </row>
    <row r="489" spans="1:47" ht="22.5" hidden="1" customHeight="1" x14ac:dyDescent="0.25">
      <c r="A489" s="18" t="s">
        <v>5333</v>
      </c>
      <c r="B489" s="2" t="s">
        <v>5334</v>
      </c>
      <c r="C489" s="2" t="s">
        <v>50</v>
      </c>
      <c r="D489" s="2" t="s">
        <v>4313</v>
      </c>
      <c r="E489" s="2" t="s">
        <v>52</v>
      </c>
      <c r="F489" s="19">
        <v>1</v>
      </c>
      <c r="G489" s="19">
        <v>55.79</v>
      </c>
      <c r="H489" s="19">
        <v>19.920000000000002</v>
      </c>
      <c r="I489" s="19">
        <v>-14.98</v>
      </c>
      <c r="J489" s="19">
        <v>-19.920000000000002</v>
      </c>
      <c r="K489" s="19" t="s">
        <v>53</v>
      </c>
      <c r="L489" s="19">
        <v>40.81</v>
      </c>
      <c r="M489" s="2" t="s">
        <v>99</v>
      </c>
      <c r="N489" s="2" t="s">
        <v>100</v>
      </c>
      <c r="O489" s="2" t="s">
        <v>101</v>
      </c>
      <c r="P489" s="2" t="s">
        <v>57</v>
      </c>
      <c r="Q489" s="2" t="s">
        <v>102</v>
      </c>
      <c r="R489" s="2" t="s">
        <v>54</v>
      </c>
      <c r="S489" s="19">
        <v>55.79</v>
      </c>
      <c r="T489" s="19" t="s">
        <v>82</v>
      </c>
      <c r="U489" s="2" t="s">
        <v>60</v>
      </c>
      <c r="V489" s="2" t="s">
        <v>54</v>
      </c>
      <c r="W489" s="2" t="s">
        <v>54</v>
      </c>
      <c r="X489" s="2" t="s">
        <v>54</v>
      </c>
      <c r="Y489" s="2" t="s">
        <v>54</v>
      </c>
      <c r="Z489" s="2" t="s">
        <v>5335</v>
      </c>
      <c r="AA489" s="2" t="s">
        <v>5336</v>
      </c>
      <c r="AB489" s="2" t="s">
        <v>5337</v>
      </c>
      <c r="AC489" s="2" t="s">
        <v>5338</v>
      </c>
      <c r="AD489" s="2" t="s">
        <v>68</v>
      </c>
      <c r="AE489" s="2" t="s">
        <v>5339</v>
      </c>
      <c r="AF489" s="2" t="s">
        <v>70</v>
      </c>
      <c r="AG489" s="2" t="s">
        <v>109</v>
      </c>
      <c r="AH489" s="2" t="s">
        <v>5340</v>
      </c>
      <c r="AI489" s="2" t="s">
        <v>5341</v>
      </c>
      <c r="AJ489" s="2" t="s">
        <v>95</v>
      </c>
      <c r="AK489" s="2" t="s">
        <v>5342</v>
      </c>
      <c r="AL489" s="2" t="s">
        <v>54</v>
      </c>
      <c r="AM489" s="2" t="s">
        <v>54</v>
      </c>
      <c r="AN489" s="2" t="s">
        <v>54</v>
      </c>
      <c r="AO489" s="2" t="s">
        <v>54</v>
      </c>
      <c r="AP489" s="2" t="s">
        <v>54</v>
      </c>
      <c r="AQ489" s="2" t="s">
        <v>54</v>
      </c>
      <c r="AR489" s="2" t="s">
        <v>54</v>
      </c>
      <c r="AS489" s="2" t="s">
        <v>52</v>
      </c>
      <c r="AT489" s="2" t="s">
        <v>53</v>
      </c>
      <c r="AU489" s="2" t="s">
        <v>52</v>
      </c>
    </row>
    <row r="490" spans="1:47" ht="22.5" hidden="1" customHeight="1" x14ac:dyDescent="0.25">
      <c r="A490" s="18" t="s">
        <v>5343</v>
      </c>
      <c r="B490" s="2" t="s">
        <v>5344</v>
      </c>
      <c r="C490" s="2" t="s">
        <v>50</v>
      </c>
      <c r="D490" s="2" t="s">
        <v>51</v>
      </c>
      <c r="E490" s="2" t="s">
        <v>52</v>
      </c>
      <c r="F490" s="19">
        <v>1</v>
      </c>
      <c r="G490" s="19">
        <v>249.77</v>
      </c>
      <c r="H490" s="19" t="s">
        <v>53</v>
      </c>
      <c r="I490" s="19">
        <v>-42.46</v>
      </c>
      <c r="J490" s="19">
        <v>-21.45</v>
      </c>
      <c r="K490" s="19" t="s">
        <v>53</v>
      </c>
      <c r="L490" s="19">
        <v>185.86</v>
      </c>
      <c r="M490" s="2" t="s">
        <v>54</v>
      </c>
      <c r="N490" s="2" t="s">
        <v>273</v>
      </c>
      <c r="O490" s="2" t="s">
        <v>4048</v>
      </c>
      <c r="P490" s="2" t="s">
        <v>57</v>
      </c>
      <c r="Q490" s="2" t="s">
        <v>275</v>
      </c>
      <c r="R490" s="2" t="s">
        <v>54</v>
      </c>
      <c r="S490" s="19">
        <v>249.77</v>
      </c>
      <c r="T490" s="19" t="s">
        <v>82</v>
      </c>
      <c r="U490" s="2" t="s">
        <v>83</v>
      </c>
      <c r="V490" s="2" t="s">
        <v>5345</v>
      </c>
      <c r="W490" s="2" t="s">
        <v>5346</v>
      </c>
      <c r="X490" s="2" t="s">
        <v>5347</v>
      </c>
      <c r="Y490" s="2" t="s">
        <v>54</v>
      </c>
      <c r="Z490" s="2" t="s">
        <v>5345</v>
      </c>
      <c r="AA490" s="2" t="s">
        <v>5348</v>
      </c>
      <c r="AB490" s="2" t="s">
        <v>5349</v>
      </c>
      <c r="AC490" s="2" t="s">
        <v>5350</v>
      </c>
      <c r="AD490" s="2" t="s">
        <v>90</v>
      </c>
      <c r="AE490" s="2" t="s">
        <v>5351</v>
      </c>
      <c r="AF490" s="2" t="s">
        <v>70</v>
      </c>
      <c r="AG490" s="2" t="s">
        <v>92</v>
      </c>
      <c r="AH490" s="2" t="s">
        <v>3421</v>
      </c>
      <c r="AI490" s="2" t="s">
        <v>5352</v>
      </c>
      <c r="AJ490" s="2" t="s">
        <v>95</v>
      </c>
      <c r="AK490" s="2" t="s">
        <v>5353</v>
      </c>
      <c r="AL490" s="2" t="s">
        <v>54</v>
      </c>
      <c r="AM490" s="2" t="s">
        <v>54</v>
      </c>
      <c r="AN490" s="2" t="s">
        <v>54</v>
      </c>
      <c r="AO490" s="2" t="s">
        <v>54</v>
      </c>
      <c r="AP490" s="2" t="s">
        <v>54</v>
      </c>
      <c r="AQ490" s="2" t="s">
        <v>54</v>
      </c>
      <c r="AR490" s="2" t="s">
        <v>54</v>
      </c>
      <c r="AS490" s="2" t="s">
        <v>52</v>
      </c>
      <c r="AT490" s="2" t="s">
        <v>53</v>
      </c>
      <c r="AU490" s="2" t="s">
        <v>52</v>
      </c>
    </row>
    <row r="491" spans="1:47" ht="22.5" hidden="1" customHeight="1" x14ac:dyDescent="0.25">
      <c r="A491" s="18" t="s">
        <v>5354</v>
      </c>
      <c r="B491" s="2" t="s">
        <v>5355</v>
      </c>
      <c r="C491" s="2" t="s">
        <v>2247</v>
      </c>
      <c r="D491" s="2" t="s">
        <v>2974</v>
      </c>
      <c r="E491" s="2" t="s">
        <v>52</v>
      </c>
      <c r="F491" s="19">
        <v>0</v>
      </c>
      <c r="G491" s="19">
        <v>109.45</v>
      </c>
      <c r="H491" s="19">
        <v>1.59</v>
      </c>
      <c r="I491" s="19">
        <v>-18.61</v>
      </c>
      <c r="J491" s="19" t="s">
        <v>53</v>
      </c>
      <c r="K491" s="19">
        <v>-92.43</v>
      </c>
      <c r="L491" s="19">
        <v>0</v>
      </c>
      <c r="M491" s="2" t="s">
        <v>54</v>
      </c>
      <c r="N491" s="2" t="s">
        <v>5356</v>
      </c>
      <c r="O491" s="2" t="s">
        <v>5357</v>
      </c>
      <c r="P491" s="2" t="s">
        <v>57</v>
      </c>
      <c r="Q491" s="2" t="s">
        <v>5358</v>
      </c>
      <c r="R491" s="2" t="s">
        <v>54</v>
      </c>
      <c r="S491" s="19">
        <v>109.45</v>
      </c>
      <c r="T491" s="19" t="s">
        <v>82</v>
      </c>
      <c r="U491" s="2" t="s">
        <v>83</v>
      </c>
      <c r="V491" s="2" t="s">
        <v>5359</v>
      </c>
      <c r="W491" s="2" t="s">
        <v>5360</v>
      </c>
      <c r="X491" s="2" t="s">
        <v>5361</v>
      </c>
      <c r="Y491" s="2" t="s">
        <v>54</v>
      </c>
      <c r="Z491" s="2" t="s">
        <v>5359</v>
      </c>
      <c r="AA491" s="2" t="s">
        <v>5362</v>
      </c>
      <c r="AB491" s="2" t="s">
        <v>54</v>
      </c>
      <c r="AC491" s="2" t="s">
        <v>992</v>
      </c>
      <c r="AD491" s="2" t="s">
        <v>68</v>
      </c>
      <c r="AE491" s="2" t="s">
        <v>5363</v>
      </c>
      <c r="AF491" s="2" t="s">
        <v>70</v>
      </c>
      <c r="AG491" s="2" t="s">
        <v>71</v>
      </c>
      <c r="AH491" s="2" t="s">
        <v>54</v>
      </c>
      <c r="AI491" s="2" t="s">
        <v>54</v>
      </c>
      <c r="AJ491" s="2" t="s">
        <v>2536</v>
      </c>
      <c r="AK491" s="2" t="s">
        <v>5364</v>
      </c>
      <c r="AL491" s="2" t="s">
        <v>54</v>
      </c>
      <c r="AM491" s="2" t="s">
        <v>54</v>
      </c>
      <c r="AN491" s="2" t="s">
        <v>54</v>
      </c>
      <c r="AO491" s="2" t="s">
        <v>54</v>
      </c>
      <c r="AP491" s="2" t="s">
        <v>54</v>
      </c>
      <c r="AQ491" s="2" t="s">
        <v>54</v>
      </c>
      <c r="AR491" s="2" t="s">
        <v>54</v>
      </c>
      <c r="AS491" s="2" t="s">
        <v>52</v>
      </c>
      <c r="AT491" s="2" t="s">
        <v>53</v>
      </c>
      <c r="AU491" s="2" t="s">
        <v>52</v>
      </c>
    </row>
    <row r="492" spans="1:47" ht="22.5" hidden="1" customHeight="1" x14ac:dyDescent="0.25">
      <c r="A492" s="18" t="s">
        <v>5365</v>
      </c>
      <c r="B492" s="2" t="s">
        <v>5366</v>
      </c>
      <c r="C492" s="2" t="s">
        <v>909</v>
      </c>
      <c r="D492" s="2" t="s">
        <v>910</v>
      </c>
      <c r="E492" s="2" t="s">
        <v>52</v>
      </c>
      <c r="F492" s="19">
        <v>0</v>
      </c>
      <c r="G492" s="19">
        <v>61.29</v>
      </c>
      <c r="H492" s="19">
        <v>9.9</v>
      </c>
      <c r="I492" s="19">
        <v>-15.92</v>
      </c>
      <c r="J492" s="19">
        <v>-9.9</v>
      </c>
      <c r="K492" s="19">
        <v>-45.37</v>
      </c>
      <c r="L492" s="19">
        <v>0</v>
      </c>
      <c r="M492" s="2" t="s">
        <v>54</v>
      </c>
      <c r="N492" s="2" t="s">
        <v>288</v>
      </c>
      <c r="O492" s="2" t="s">
        <v>316</v>
      </c>
      <c r="P492" s="2" t="s">
        <v>57</v>
      </c>
      <c r="Q492" s="2" t="s">
        <v>317</v>
      </c>
      <c r="R492" s="2" t="s">
        <v>54</v>
      </c>
      <c r="S492" s="19">
        <v>61.29</v>
      </c>
      <c r="T492" s="19" t="s">
        <v>82</v>
      </c>
      <c r="U492" s="2" t="s">
        <v>60</v>
      </c>
      <c r="V492" s="2" t="s">
        <v>5367</v>
      </c>
      <c r="W492" s="2" t="s">
        <v>5368</v>
      </c>
      <c r="X492" s="2" t="s">
        <v>5369</v>
      </c>
      <c r="Y492" s="2" t="s">
        <v>54</v>
      </c>
      <c r="Z492" s="2" t="s">
        <v>5367</v>
      </c>
      <c r="AA492" s="2" t="s">
        <v>5370</v>
      </c>
      <c r="AB492" s="2" t="s">
        <v>857</v>
      </c>
      <c r="AC492" s="2" t="s">
        <v>68</v>
      </c>
      <c r="AD492" s="2" t="s">
        <v>68</v>
      </c>
      <c r="AE492" s="2" t="s">
        <v>858</v>
      </c>
      <c r="AF492" s="2" t="s">
        <v>70</v>
      </c>
      <c r="AG492" s="2" t="s">
        <v>109</v>
      </c>
      <c r="AH492" s="2" t="s">
        <v>5371</v>
      </c>
      <c r="AI492" s="2" t="s">
        <v>54</v>
      </c>
      <c r="AJ492" s="2" t="s">
        <v>95</v>
      </c>
      <c r="AK492" s="2" t="s">
        <v>5372</v>
      </c>
      <c r="AL492" s="2" t="s">
        <v>1562</v>
      </c>
      <c r="AM492" s="2" t="s">
        <v>54</v>
      </c>
      <c r="AN492" s="2" t="s">
        <v>54</v>
      </c>
      <c r="AO492" s="2" t="s">
        <v>54</v>
      </c>
      <c r="AP492" s="2" t="s">
        <v>54</v>
      </c>
      <c r="AQ492" s="2" t="s">
        <v>54</v>
      </c>
      <c r="AR492" s="2" t="s">
        <v>54</v>
      </c>
      <c r="AS492" s="130" t="s">
        <v>99</v>
      </c>
      <c r="AT492" s="2" t="s">
        <v>53</v>
      </c>
      <c r="AU492" s="2" t="s">
        <v>52</v>
      </c>
    </row>
    <row r="493" spans="1:47" ht="22.5" hidden="1" customHeight="1" x14ac:dyDescent="0.25">
      <c r="A493" s="18" t="s">
        <v>5373</v>
      </c>
      <c r="B493" s="2" t="s">
        <v>5374</v>
      </c>
      <c r="C493" s="2" t="s">
        <v>50</v>
      </c>
      <c r="D493" s="2" t="s">
        <v>4313</v>
      </c>
      <c r="E493" s="2" t="s">
        <v>52</v>
      </c>
      <c r="F493" s="19">
        <v>1</v>
      </c>
      <c r="G493" s="19">
        <v>34.5</v>
      </c>
      <c r="H493" s="19">
        <v>7.43</v>
      </c>
      <c r="I493" s="19">
        <v>-11.36</v>
      </c>
      <c r="J493" s="19">
        <v>-7.43</v>
      </c>
      <c r="K493" s="19" t="s">
        <v>53</v>
      </c>
      <c r="L493" s="19">
        <v>23.14</v>
      </c>
      <c r="M493" s="2" t="s">
        <v>99</v>
      </c>
      <c r="N493" s="2" t="s">
        <v>586</v>
      </c>
      <c r="O493" s="2" t="s">
        <v>587</v>
      </c>
      <c r="P493" s="2" t="s">
        <v>57</v>
      </c>
      <c r="Q493" s="2" t="s">
        <v>588</v>
      </c>
      <c r="R493" s="2" t="s">
        <v>54</v>
      </c>
      <c r="S493" s="19">
        <v>34.5</v>
      </c>
      <c r="T493" s="19" t="s">
        <v>82</v>
      </c>
      <c r="U493" s="2" t="s">
        <v>60</v>
      </c>
      <c r="V493" s="2" t="s">
        <v>54</v>
      </c>
      <c r="W493" s="2" t="s">
        <v>54</v>
      </c>
      <c r="X493" s="2" t="s">
        <v>54</v>
      </c>
      <c r="Y493" s="2" t="s">
        <v>54</v>
      </c>
      <c r="Z493" s="2" t="s">
        <v>5375</v>
      </c>
      <c r="AA493" s="2" t="s">
        <v>5376</v>
      </c>
      <c r="AB493" s="2" t="s">
        <v>5377</v>
      </c>
      <c r="AC493" s="2" t="s">
        <v>3572</v>
      </c>
      <c r="AD493" s="2" t="s">
        <v>122</v>
      </c>
      <c r="AE493" s="2" t="s">
        <v>5378</v>
      </c>
      <c r="AF493" s="2" t="s">
        <v>70</v>
      </c>
      <c r="AG493" s="2" t="s">
        <v>109</v>
      </c>
      <c r="AH493" s="2" t="s">
        <v>5379</v>
      </c>
      <c r="AI493" s="2" t="s">
        <v>5380</v>
      </c>
      <c r="AJ493" s="2" t="s">
        <v>95</v>
      </c>
      <c r="AK493" s="2" t="s">
        <v>5381</v>
      </c>
      <c r="AL493" s="2" t="s">
        <v>54</v>
      </c>
      <c r="AM493" s="2" t="s">
        <v>54</v>
      </c>
      <c r="AN493" s="2" t="s">
        <v>54</v>
      </c>
      <c r="AO493" s="2" t="s">
        <v>54</v>
      </c>
      <c r="AP493" s="2" t="s">
        <v>54</v>
      </c>
      <c r="AQ493" s="2" t="s">
        <v>54</v>
      </c>
      <c r="AR493" s="2" t="s">
        <v>54</v>
      </c>
      <c r="AS493" s="2" t="s">
        <v>52</v>
      </c>
      <c r="AT493" s="2" t="s">
        <v>53</v>
      </c>
      <c r="AU493" s="2" t="s">
        <v>52</v>
      </c>
    </row>
    <row r="494" spans="1:47" ht="22.5" hidden="1" customHeight="1" x14ac:dyDescent="0.25">
      <c r="A494" s="18" t="s">
        <v>5382</v>
      </c>
      <c r="B494" s="2" t="s">
        <v>5383</v>
      </c>
      <c r="C494" s="2" t="s">
        <v>50</v>
      </c>
      <c r="D494" s="2" t="s">
        <v>51</v>
      </c>
      <c r="E494" s="2" t="s">
        <v>52</v>
      </c>
      <c r="F494" s="19">
        <v>1</v>
      </c>
      <c r="G494" s="19">
        <v>89.9</v>
      </c>
      <c r="H494" s="19" t="s">
        <v>53</v>
      </c>
      <c r="I494" s="19">
        <v>-15.28</v>
      </c>
      <c r="J494" s="19">
        <v>-26.45</v>
      </c>
      <c r="K494" s="19" t="s">
        <v>53</v>
      </c>
      <c r="L494" s="19">
        <v>48.17</v>
      </c>
      <c r="M494" s="2" t="s">
        <v>99</v>
      </c>
      <c r="N494" s="2" t="s">
        <v>1034</v>
      </c>
      <c r="O494" s="2" t="s">
        <v>1035</v>
      </c>
      <c r="P494" s="2" t="s">
        <v>57</v>
      </c>
      <c r="Q494" s="2" t="s">
        <v>1036</v>
      </c>
      <c r="R494" s="2" t="s">
        <v>54</v>
      </c>
      <c r="S494" s="19">
        <v>89.9</v>
      </c>
      <c r="T494" s="19" t="s">
        <v>82</v>
      </c>
      <c r="U494" s="2" t="s">
        <v>83</v>
      </c>
      <c r="V494" s="2" t="s">
        <v>5384</v>
      </c>
      <c r="W494" s="2" t="s">
        <v>5385</v>
      </c>
      <c r="X494" s="2" t="s">
        <v>5386</v>
      </c>
      <c r="Y494" s="2" t="s">
        <v>54</v>
      </c>
      <c r="Z494" s="2" t="s">
        <v>5384</v>
      </c>
      <c r="AA494" s="2" t="s">
        <v>5387</v>
      </c>
      <c r="AB494" s="2" t="s">
        <v>5388</v>
      </c>
      <c r="AC494" s="2" t="s">
        <v>5389</v>
      </c>
      <c r="AD494" s="2" t="s">
        <v>1288</v>
      </c>
      <c r="AE494" s="2" t="s">
        <v>5390</v>
      </c>
      <c r="AF494" s="2" t="s">
        <v>70</v>
      </c>
      <c r="AG494" s="2" t="s">
        <v>92</v>
      </c>
      <c r="AH494" s="2" t="s">
        <v>3682</v>
      </c>
      <c r="AI494" s="2" t="s">
        <v>5391</v>
      </c>
      <c r="AJ494" s="2" t="s">
        <v>95</v>
      </c>
      <c r="AK494" s="2" t="s">
        <v>5392</v>
      </c>
      <c r="AL494" s="2" t="s">
        <v>54</v>
      </c>
      <c r="AM494" s="2" t="s">
        <v>54</v>
      </c>
      <c r="AN494" s="2" t="s">
        <v>54</v>
      </c>
      <c r="AO494" s="2" t="s">
        <v>54</v>
      </c>
      <c r="AP494" s="2" t="s">
        <v>54</v>
      </c>
      <c r="AQ494" s="2" t="s">
        <v>54</v>
      </c>
      <c r="AR494" s="2" t="s">
        <v>54</v>
      </c>
      <c r="AS494" s="2" t="s">
        <v>52</v>
      </c>
      <c r="AT494" s="2" t="s">
        <v>53</v>
      </c>
      <c r="AU494" s="2" t="s">
        <v>52</v>
      </c>
    </row>
    <row r="495" spans="1:47" ht="22.5" hidden="1" customHeight="1" x14ac:dyDescent="0.25">
      <c r="A495" s="18" t="s">
        <v>5393</v>
      </c>
      <c r="B495" s="2" t="s">
        <v>5394</v>
      </c>
      <c r="C495" s="2" t="s">
        <v>50</v>
      </c>
      <c r="D495" s="2" t="s">
        <v>51</v>
      </c>
      <c r="E495" s="2" t="s">
        <v>99</v>
      </c>
      <c r="F495" s="19">
        <v>1</v>
      </c>
      <c r="G495" s="19">
        <v>230</v>
      </c>
      <c r="H495" s="19" t="s">
        <v>53</v>
      </c>
      <c r="I495" s="19">
        <v>-39.1</v>
      </c>
      <c r="J495" s="19">
        <v>-20.45</v>
      </c>
      <c r="K495" s="19" t="s">
        <v>53</v>
      </c>
      <c r="L495" s="19">
        <v>170.45</v>
      </c>
      <c r="M495" s="2" t="s">
        <v>54</v>
      </c>
      <c r="N495" s="2" t="s">
        <v>602</v>
      </c>
      <c r="O495" s="2" t="s">
        <v>4083</v>
      </c>
      <c r="P495" s="2" t="s">
        <v>57</v>
      </c>
      <c r="Q495" s="2" t="s">
        <v>4084</v>
      </c>
      <c r="R495" s="2" t="s">
        <v>54</v>
      </c>
      <c r="S495" s="19">
        <v>230</v>
      </c>
      <c r="T495" s="19" t="s">
        <v>82</v>
      </c>
      <c r="U495" s="2" t="s">
        <v>60</v>
      </c>
      <c r="V495" s="2" t="s">
        <v>54</v>
      </c>
      <c r="W495" s="2" t="s">
        <v>54</v>
      </c>
      <c r="X495" s="2" t="s">
        <v>54</v>
      </c>
      <c r="Y495" s="2" t="s">
        <v>54</v>
      </c>
      <c r="Z495" s="2" t="s">
        <v>5395</v>
      </c>
      <c r="AA495" s="2" t="s">
        <v>5396</v>
      </c>
      <c r="AB495" s="2" t="s">
        <v>5397</v>
      </c>
      <c r="AC495" s="2" t="s">
        <v>5398</v>
      </c>
      <c r="AD495" s="2" t="s">
        <v>1288</v>
      </c>
      <c r="AE495" s="2" t="s">
        <v>5399</v>
      </c>
      <c r="AF495" s="2" t="s">
        <v>70</v>
      </c>
      <c r="AG495" s="2" t="s">
        <v>109</v>
      </c>
      <c r="AH495" s="2" t="s">
        <v>4965</v>
      </c>
      <c r="AI495" s="2" t="s">
        <v>5400</v>
      </c>
      <c r="AJ495" s="2" t="s">
        <v>95</v>
      </c>
      <c r="AK495" s="2" t="s">
        <v>5401</v>
      </c>
      <c r="AL495" s="2" t="s">
        <v>54</v>
      </c>
      <c r="AM495" s="2" t="s">
        <v>54</v>
      </c>
      <c r="AN495" s="2" t="s">
        <v>54</v>
      </c>
      <c r="AO495" s="2" t="s">
        <v>54</v>
      </c>
      <c r="AP495" s="2" t="s">
        <v>54</v>
      </c>
      <c r="AQ495" s="2" t="s">
        <v>54</v>
      </c>
      <c r="AR495" s="2" t="s">
        <v>54</v>
      </c>
      <c r="AS495" s="2" t="s">
        <v>52</v>
      </c>
      <c r="AT495" s="2" t="s">
        <v>53</v>
      </c>
      <c r="AU495" s="2" t="s">
        <v>52</v>
      </c>
    </row>
    <row r="496" spans="1:47" ht="22.5" hidden="1" customHeight="1" x14ac:dyDescent="0.25">
      <c r="A496" s="18" t="s">
        <v>5402</v>
      </c>
      <c r="B496" s="2" t="s">
        <v>5403</v>
      </c>
      <c r="C496" s="2" t="s">
        <v>50</v>
      </c>
      <c r="D496" s="2" t="s">
        <v>51</v>
      </c>
      <c r="E496" s="2" t="s">
        <v>52</v>
      </c>
      <c r="F496" s="19">
        <v>1</v>
      </c>
      <c r="G496" s="19">
        <v>169.99</v>
      </c>
      <c r="H496" s="19">
        <v>21.25</v>
      </c>
      <c r="I496" s="19">
        <v>-28.9</v>
      </c>
      <c r="J496" s="19">
        <v>-41.7</v>
      </c>
      <c r="K496" s="19" t="s">
        <v>53</v>
      </c>
      <c r="L496" s="19">
        <v>120.64</v>
      </c>
      <c r="M496" s="2" t="s">
        <v>54</v>
      </c>
      <c r="N496" s="2" t="s">
        <v>365</v>
      </c>
      <c r="O496" s="2" t="s">
        <v>453</v>
      </c>
      <c r="P496" s="2" t="s">
        <v>57</v>
      </c>
      <c r="Q496" s="2" t="s">
        <v>454</v>
      </c>
      <c r="R496" s="2" t="s">
        <v>54</v>
      </c>
      <c r="S496" s="19">
        <v>169.99</v>
      </c>
      <c r="T496" s="19" t="s">
        <v>82</v>
      </c>
      <c r="U496" s="2" t="s">
        <v>60</v>
      </c>
      <c r="V496" s="2" t="s">
        <v>54</v>
      </c>
      <c r="W496" s="2" t="s">
        <v>54</v>
      </c>
      <c r="X496" s="2" t="s">
        <v>54</v>
      </c>
      <c r="Y496" s="2" t="s">
        <v>54</v>
      </c>
      <c r="Z496" s="2" t="s">
        <v>5404</v>
      </c>
      <c r="AA496" s="2" t="s">
        <v>5405</v>
      </c>
      <c r="AB496" s="2" t="s">
        <v>5406</v>
      </c>
      <c r="AC496" s="2" t="s">
        <v>5407</v>
      </c>
      <c r="AD496" s="2" t="s">
        <v>187</v>
      </c>
      <c r="AE496" s="2" t="s">
        <v>5408</v>
      </c>
      <c r="AF496" s="2" t="s">
        <v>70</v>
      </c>
      <c r="AG496" s="2" t="s">
        <v>109</v>
      </c>
      <c r="AH496" s="2" t="s">
        <v>5409</v>
      </c>
      <c r="AI496" s="2" t="s">
        <v>5410</v>
      </c>
      <c r="AJ496" s="2" t="s">
        <v>95</v>
      </c>
      <c r="AK496" s="2" t="s">
        <v>5411</v>
      </c>
      <c r="AL496" s="2" t="s">
        <v>54</v>
      </c>
      <c r="AM496" s="2" t="s">
        <v>54</v>
      </c>
      <c r="AN496" s="2" t="s">
        <v>54</v>
      </c>
      <c r="AO496" s="2" t="s">
        <v>54</v>
      </c>
      <c r="AP496" s="2" t="s">
        <v>54</v>
      </c>
      <c r="AQ496" s="2" t="s">
        <v>54</v>
      </c>
      <c r="AR496" s="2" t="s">
        <v>54</v>
      </c>
      <c r="AS496" s="2" t="s">
        <v>52</v>
      </c>
      <c r="AT496" s="2" t="s">
        <v>53</v>
      </c>
      <c r="AU496" s="2" t="s">
        <v>52</v>
      </c>
    </row>
    <row r="497" spans="1:47" ht="22.5" hidden="1" customHeight="1" x14ac:dyDescent="0.25">
      <c r="A497" s="18" t="s">
        <v>5412</v>
      </c>
      <c r="B497" s="2" t="s">
        <v>5403</v>
      </c>
      <c r="C497" s="2" t="s">
        <v>50</v>
      </c>
      <c r="D497" s="2" t="s">
        <v>3196</v>
      </c>
      <c r="E497" s="2" t="s">
        <v>52</v>
      </c>
      <c r="F497" s="19">
        <v>1</v>
      </c>
      <c r="G497" s="19">
        <v>143.99</v>
      </c>
      <c r="H497" s="19">
        <v>8.83</v>
      </c>
      <c r="I497" s="19">
        <v>-24.48</v>
      </c>
      <c r="J497" s="19">
        <v>-27.28</v>
      </c>
      <c r="K497" s="19" t="s">
        <v>53</v>
      </c>
      <c r="L497" s="19">
        <v>101.06</v>
      </c>
      <c r="M497" s="2" t="s">
        <v>54</v>
      </c>
      <c r="N497" s="2" t="s">
        <v>1358</v>
      </c>
      <c r="O497" s="2" t="s">
        <v>1359</v>
      </c>
      <c r="P497" s="2" t="s">
        <v>57</v>
      </c>
      <c r="Q497" s="2" t="s">
        <v>1360</v>
      </c>
      <c r="R497" s="2" t="s">
        <v>54</v>
      </c>
      <c r="S497" s="19">
        <v>143.99</v>
      </c>
      <c r="T497" s="19" t="s">
        <v>82</v>
      </c>
      <c r="U497" s="2" t="s">
        <v>60</v>
      </c>
      <c r="V497" s="2" t="s">
        <v>54</v>
      </c>
      <c r="W497" s="2" t="s">
        <v>54</v>
      </c>
      <c r="X497" s="2" t="s">
        <v>54</v>
      </c>
      <c r="Y497" s="2" t="s">
        <v>54</v>
      </c>
      <c r="Z497" s="2" t="s">
        <v>5413</v>
      </c>
      <c r="AA497" s="2" t="s">
        <v>5414</v>
      </c>
      <c r="AB497" s="2" t="s">
        <v>5415</v>
      </c>
      <c r="AC497" s="2" t="s">
        <v>5416</v>
      </c>
      <c r="AD497" s="2" t="s">
        <v>813</v>
      </c>
      <c r="AE497" s="2" t="s">
        <v>5417</v>
      </c>
      <c r="AF497" s="2" t="s">
        <v>70</v>
      </c>
      <c r="AG497" s="2" t="s">
        <v>109</v>
      </c>
      <c r="AH497" s="2" t="s">
        <v>5418</v>
      </c>
      <c r="AI497" s="2" t="s">
        <v>5419</v>
      </c>
      <c r="AJ497" s="2" t="s">
        <v>95</v>
      </c>
      <c r="AK497" s="2" t="s">
        <v>5420</v>
      </c>
      <c r="AL497" s="2" t="s">
        <v>54</v>
      </c>
      <c r="AM497" s="2" t="s">
        <v>54</v>
      </c>
      <c r="AN497" s="2" t="s">
        <v>54</v>
      </c>
      <c r="AO497" s="2" t="s">
        <v>54</v>
      </c>
      <c r="AP497" s="2" t="s">
        <v>54</v>
      </c>
      <c r="AQ497" s="2" t="s">
        <v>54</v>
      </c>
      <c r="AR497" s="2" t="s">
        <v>54</v>
      </c>
      <c r="AS497" s="2" t="s">
        <v>52</v>
      </c>
      <c r="AT497" s="2" t="s">
        <v>53</v>
      </c>
      <c r="AU497" s="2" t="s">
        <v>52</v>
      </c>
    </row>
    <row r="498" spans="1:47" ht="22.5" hidden="1" customHeight="1" x14ac:dyDescent="0.25">
      <c r="A498" s="18" t="s">
        <v>5421</v>
      </c>
      <c r="B498" s="2" t="s">
        <v>5422</v>
      </c>
      <c r="C498" s="2" t="s">
        <v>50</v>
      </c>
      <c r="D498" s="2" t="s">
        <v>5423</v>
      </c>
      <c r="E498" s="2" t="s">
        <v>52</v>
      </c>
      <c r="F498" s="19">
        <v>1</v>
      </c>
      <c r="G498" s="19">
        <v>54.87</v>
      </c>
      <c r="H498" s="19">
        <v>13.7</v>
      </c>
      <c r="I498" s="19">
        <v>-12.08</v>
      </c>
      <c r="J498" s="19">
        <v>-13.7</v>
      </c>
      <c r="K498" s="19" t="s">
        <v>53</v>
      </c>
      <c r="L498" s="19">
        <v>42.79</v>
      </c>
      <c r="M498" s="2" t="s">
        <v>54</v>
      </c>
      <c r="N498" s="2" t="s">
        <v>115</v>
      </c>
      <c r="O498" s="2" t="s">
        <v>516</v>
      </c>
      <c r="P498" s="2" t="s">
        <v>57</v>
      </c>
      <c r="Q498" s="2" t="s">
        <v>117</v>
      </c>
      <c r="R498" s="2" t="s">
        <v>54</v>
      </c>
      <c r="S498" s="19">
        <v>54.87</v>
      </c>
      <c r="T498" s="19" t="s">
        <v>59</v>
      </c>
      <c r="U498" s="2" t="s">
        <v>60</v>
      </c>
      <c r="V498" s="2" t="s">
        <v>54</v>
      </c>
      <c r="W498" s="2" t="s">
        <v>54</v>
      </c>
      <c r="X498" s="2" t="s">
        <v>54</v>
      </c>
      <c r="Y498" s="2" t="s">
        <v>54</v>
      </c>
      <c r="Z498" s="2" t="s">
        <v>5424</v>
      </c>
      <c r="AA498" s="2" t="s">
        <v>5425</v>
      </c>
      <c r="AB498" s="2" t="s">
        <v>5426</v>
      </c>
      <c r="AC498" s="2" t="s">
        <v>3886</v>
      </c>
      <c r="AD498" s="2" t="s">
        <v>68</v>
      </c>
      <c r="AE498" s="2" t="s">
        <v>5427</v>
      </c>
      <c r="AF498" s="2" t="s">
        <v>70</v>
      </c>
      <c r="AG498" s="2" t="s">
        <v>109</v>
      </c>
      <c r="AH498" s="2" t="s">
        <v>5428</v>
      </c>
      <c r="AI498" s="2" t="s">
        <v>5429</v>
      </c>
      <c r="AJ498" s="2" t="s">
        <v>95</v>
      </c>
      <c r="AK498" s="2" t="s">
        <v>5430</v>
      </c>
      <c r="AL498" s="2" t="s">
        <v>54</v>
      </c>
      <c r="AM498" s="2" t="s">
        <v>54</v>
      </c>
      <c r="AN498" s="2" t="s">
        <v>54</v>
      </c>
      <c r="AO498" s="2" t="s">
        <v>54</v>
      </c>
      <c r="AP498" s="2" t="s">
        <v>54</v>
      </c>
      <c r="AQ498" s="2" t="s">
        <v>54</v>
      </c>
      <c r="AR498" s="2" t="s">
        <v>54</v>
      </c>
      <c r="AS498" s="2" t="s">
        <v>52</v>
      </c>
      <c r="AT498" s="2" t="s">
        <v>53</v>
      </c>
      <c r="AU498" s="2" t="s">
        <v>52</v>
      </c>
    </row>
    <row r="499" spans="1:47" ht="22.5" hidden="1" customHeight="1" x14ac:dyDescent="0.25">
      <c r="A499" s="18" t="s">
        <v>5431</v>
      </c>
      <c r="B499" s="2" t="s">
        <v>5432</v>
      </c>
      <c r="C499" s="2" t="s">
        <v>50</v>
      </c>
      <c r="D499" s="2" t="s">
        <v>4313</v>
      </c>
      <c r="E499" s="2" t="s">
        <v>52</v>
      </c>
      <c r="F499" s="19">
        <v>1</v>
      </c>
      <c r="G499" s="19">
        <v>80.900000000000006</v>
      </c>
      <c r="H499" s="19" t="s">
        <v>53</v>
      </c>
      <c r="I499" s="19">
        <v>-13.75</v>
      </c>
      <c r="J499" s="19">
        <v>-20.45</v>
      </c>
      <c r="K499" s="19" t="s">
        <v>53</v>
      </c>
      <c r="L499" s="19">
        <v>46.7</v>
      </c>
      <c r="M499" s="2" t="s">
        <v>99</v>
      </c>
      <c r="N499" s="2" t="s">
        <v>115</v>
      </c>
      <c r="O499" s="2" t="s">
        <v>244</v>
      </c>
      <c r="P499" s="2" t="s">
        <v>57</v>
      </c>
      <c r="Q499" s="2" t="s">
        <v>245</v>
      </c>
      <c r="R499" s="2" t="s">
        <v>54</v>
      </c>
      <c r="S499" s="19">
        <v>80.900000000000006</v>
      </c>
      <c r="T499" s="19" t="s">
        <v>82</v>
      </c>
      <c r="U499" s="2" t="s">
        <v>60</v>
      </c>
      <c r="V499" s="2" t="s">
        <v>54</v>
      </c>
      <c r="W499" s="2" t="s">
        <v>54</v>
      </c>
      <c r="X499" s="2" t="s">
        <v>54</v>
      </c>
      <c r="Y499" s="2" t="s">
        <v>54</v>
      </c>
      <c r="Z499" s="2" t="s">
        <v>5433</v>
      </c>
      <c r="AA499" s="2" t="s">
        <v>5434</v>
      </c>
      <c r="AB499" s="2" t="s">
        <v>5435</v>
      </c>
      <c r="AC499" s="2" t="s">
        <v>5436</v>
      </c>
      <c r="AD499" s="2" t="s">
        <v>509</v>
      </c>
      <c r="AE499" s="2" t="s">
        <v>5437</v>
      </c>
      <c r="AF499" s="2" t="s">
        <v>70</v>
      </c>
      <c r="AG499" s="2" t="s">
        <v>109</v>
      </c>
      <c r="AH499" s="2" t="s">
        <v>5240</v>
      </c>
      <c r="AI499" s="2" t="s">
        <v>5311</v>
      </c>
      <c r="AJ499" s="2" t="s">
        <v>95</v>
      </c>
      <c r="AK499" s="2" t="s">
        <v>5438</v>
      </c>
      <c r="AL499" s="2" t="s">
        <v>54</v>
      </c>
      <c r="AM499" s="2" t="s">
        <v>54</v>
      </c>
      <c r="AN499" s="2" t="s">
        <v>54</v>
      </c>
      <c r="AO499" s="2" t="s">
        <v>54</v>
      </c>
      <c r="AP499" s="2" t="s">
        <v>54</v>
      </c>
      <c r="AQ499" s="2" t="s">
        <v>54</v>
      </c>
      <c r="AR499" s="2" t="s">
        <v>54</v>
      </c>
      <c r="AS499" s="2" t="s">
        <v>52</v>
      </c>
      <c r="AT499" s="2" t="s">
        <v>53</v>
      </c>
      <c r="AU499" s="2" t="s">
        <v>52</v>
      </c>
    </row>
    <row r="500" spans="1:47" ht="22.5" hidden="1" customHeight="1" x14ac:dyDescent="0.25">
      <c r="A500" s="18" t="s">
        <v>5439</v>
      </c>
      <c r="B500" s="2" t="s">
        <v>5440</v>
      </c>
      <c r="C500" s="2" t="s">
        <v>50</v>
      </c>
      <c r="D500" s="2" t="s">
        <v>1409</v>
      </c>
      <c r="E500" s="2" t="s">
        <v>99</v>
      </c>
      <c r="F500" s="19">
        <v>1</v>
      </c>
      <c r="G500" s="19">
        <v>54.87</v>
      </c>
      <c r="H500" s="19">
        <v>9.68</v>
      </c>
      <c r="I500" s="19">
        <v>-12.08</v>
      </c>
      <c r="J500" s="19">
        <v>-9.68</v>
      </c>
      <c r="K500" s="19" t="s">
        <v>53</v>
      </c>
      <c r="L500" s="19">
        <v>42.79</v>
      </c>
      <c r="M500" s="2" t="s">
        <v>54</v>
      </c>
      <c r="N500" s="2" t="s">
        <v>115</v>
      </c>
      <c r="O500" s="2" t="s">
        <v>516</v>
      </c>
      <c r="P500" s="2" t="s">
        <v>57</v>
      </c>
      <c r="Q500" s="2" t="s">
        <v>117</v>
      </c>
      <c r="R500" s="2" t="s">
        <v>54</v>
      </c>
      <c r="S500" s="19">
        <v>54.87</v>
      </c>
      <c r="T500" s="19" t="s">
        <v>59</v>
      </c>
      <c r="U500" s="2" t="s">
        <v>60</v>
      </c>
      <c r="V500" s="2" t="s">
        <v>54</v>
      </c>
      <c r="W500" s="2" t="s">
        <v>54</v>
      </c>
      <c r="X500" s="2" t="s">
        <v>54</v>
      </c>
      <c r="Y500" s="2" t="s">
        <v>54</v>
      </c>
      <c r="Z500" s="2" t="s">
        <v>5441</v>
      </c>
      <c r="AA500" s="2" t="s">
        <v>5442</v>
      </c>
      <c r="AB500" s="2" t="s">
        <v>5443</v>
      </c>
      <c r="AC500" s="2" t="s">
        <v>5444</v>
      </c>
      <c r="AD500" s="2" t="s">
        <v>187</v>
      </c>
      <c r="AE500" s="2" t="s">
        <v>5445</v>
      </c>
      <c r="AF500" s="2" t="s">
        <v>70</v>
      </c>
      <c r="AG500" s="2" t="s">
        <v>109</v>
      </c>
      <c r="AH500" s="2" t="s">
        <v>5446</v>
      </c>
      <c r="AI500" s="2" t="s">
        <v>5447</v>
      </c>
      <c r="AJ500" s="2" t="s">
        <v>95</v>
      </c>
      <c r="AK500" s="2" t="s">
        <v>5448</v>
      </c>
      <c r="AL500" s="2" t="s">
        <v>54</v>
      </c>
      <c r="AM500" s="2" t="s">
        <v>54</v>
      </c>
      <c r="AN500" s="2" t="s">
        <v>54</v>
      </c>
      <c r="AO500" s="2" t="s">
        <v>54</v>
      </c>
      <c r="AP500" s="2" t="s">
        <v>54</v>
      </c>
      <c r="AQ500" s="2" t="s">
        <v>54</v>
      </c>
      <c r="AR500" s="2" t="s">
        <v>54</v>
      </c>
      <c r="AS500" s="2" t="s">
        <v>52</v>
      </c>
      <c r="AT500" s="2" t="s">
        <v>53</v>
      </c>
      <c r="AU500" s="2" t="s">
        <v>52</v>
      </c>
    </row>
    <row r="501" spans="1:47" ht="22.5" hidden="1" customHeight="1" x14ac:dyDescent="0.25">
      <c r="A501" s="18" t="s">
        <v>5449</v>
      </c>
      <c r="B501" s="2" t="s">
        <v>5450</v>
      </c>
      <c r="C501" s="2" t="s">
        <v>129</v>
      </c>
      <c r="D501" s="2" t="s">
        <v>5034</v>
      </c>
      <c r="E501" s="2" t="s">
        <v>99</v>
      </c>
      <c r="F501" s="19">
        <v>1</v>
      </c>
      <c r="G501" s="19">
        <v>438.89</v>
      </c>
      <c r="H501" s="19" t="s">
        <v>53</v>
      </c>
      <c r="I501" s="19">
        <v>-74.61</v>
      </c>
      <c r="J501" s="19">
        <v>-26.45</v>
      </c>
      <c r="K501" s="19" t="s">
        <v>53</v>
      </c>
      <c r="L501" s="19">
        <v>337.83</v>
      </c>
      <c r="M501" s="2" t="s">
        <v>54</v>
      </c>
      <c r="N501" s="2" t="s">
        <v>5451</v>
      </c>
      <c r="O501" s="2" t="s">
        <v>5452</v>
      </c>
      <c r="P501" s="2" t="s">
        <v>57</v>
      </c>
      <c r="Q501" s="2" t="s">
        <v>5453</v>
      </c>
      <c r="R501" s="2" t="s">
        <v>54</v>
      </c>
      <c r="S501" s="19">
        <v>438.89</v>
      </c>
      <c r="T501" s="19" t="s">
        <v>82</v>
      </c>
      <c r="U501" s="2" t="s">
        <v>83</v>
      </c>
      <c r="V501" s="2" t="s">
        <v>5454</v>
      </c>
      <c r="W501" s="2" t="s">
        <v>5455</v>
      </c>
      <c r="X501" s="2" t="s">
        <v>5456</v>
      </c>
      <c r="Y501" s="2" t="s">
        <v>54</v>
      </c>
      <c r="Z501" s="2" t="s">
        <v>5454</v>
      </c>
      <c r="AA501" s="2" t="s">
        <v>5457</v>
      </c>
      <c r="AB501" s="2" t="s">
        <v>5458</v>
      </c>
      <c r="AC501" s="2" t="s">
        <v>5459</v>
      </c>
      <c r="AD501" s="2" t="s">
        <v>187</v>
      </c>
      <c r="AE501" s="2" t="s">
        <v>5460</v>
      </c>
      <c r="AF501" s="2" t="s">
        <v>70</v>
      </c>
      <c r="AG501" s="2" t="s">
        <v>92</v>
      </c>
      <c r="AH501" s="2" t="s">
        <v>2058</v>
      </c>
      <c r="AI501" s="2" t="s">
        <v>54</v>
      </c>
      <c r="AJ501" s="2" t="s">
        <v>95</v>
      </c>
      <c r="AK501" s="2" t="s">
        <v>5461</v>
      </c>
      <c r="AL501" s="2" t="s">
        <v>54</v>
      </c>
      <c r="AM501" s="2" t="s">
        <v>54</v>
      </c>
      <c r="AN501" s="2" t="s">
        <v>54</v>
      </c>
      <c r="AO501" s="2" t="s">
        <v>54</v>
      </c>
      <c r="AP501" s="2" t="s">
        <v>54</v>
      </c>
      <c r="AQ501" s="2" t="s">
        <v>54</v>
      </c>
      <c r="AR501" s="2" t="s">
        <v>54</v>
      </c>
      <c r="AS501" s="2" t="s">
        <v>52</v>
      </c>
      <c r="AT501" s="2" t="s">
        <v>53</v>
      </c>
      <c r="AU501" s="2" t="s">
        <v>52</v>
      </c>
    </row>
    <row r="502" spans="1:47" ht="22.5" hidden="1" customHeight="1" x14ac:dyDescent="0.25">
      <c r="A502" s="18" t="s">
        <v>5462</v>
      </c>
      <c r="B502" s="2" t="s">
        <v>5463</v>
      </c>
      <c r="C502" s="2" t="s">
        <v>50</v>
      </c>
      <c r="D502" s="2" t="s">
        <v>145</v>
      </c>
      <c r="E502" s="2" t="s">
        <v>52</v>
      </c>
      <c r="F502" s="19">
        <v>1</v>
      </c>
      <c r="G502" s="19">
        <v>117.67</v>
      </c>
      <c r="H502" s="19">
        <v>25.34</v>
      </c>
      <c r="I502" s="19">
        <v>-20</v>
      </c>
      <c r="J502" s="19">
        <v>-51.79</v>
      </c>
      <c r="K502" s="19" t="s">
        <v>53</v>
      </c>
      <c r="L502" s="19">
        <v>71.22</v>
      </c>
      <c r="M502" s="2" t="s">
        <v>54</v>
      </c>
      <c r="N502" s="2" t="s">
        <v>2549</v>
      </c>
      <c r="O502" s="2" t="s">
        <v>5464</v>
      </c>
      <c r="P502" s="2" t="s">
        <v>57</v>
      </c>
      <c r="Q502" s="2" t="s">
        <v>5465</v>
      </c>
      <c r="R502" s="2" t="s">
        <v>54</v>
      </c>
      <c r="S502" s="19">
        <v>117.67</v>
      </c>
      <c r="T502" s="19" t="s">
        <v>82</v>
      </c>
      <c r="U502" s="2" t="s">
        <v>83</v>
      </c>
      <c r="V502" s="2" t="s">
        <v>5466</v>
      </c>
      <c r="W502" s="2" t="s">
        <v>5467</v>
      </c>
      <c r="X502" s="2" t="s">
        <v>5468</v>
      </c>
      <c r="Y502" s="2" t="s">
        <v>54</v>
      </c>
      <c r="Z502" s="2" t="s">
        <v>5466</v>
      </c>
      <c r="AA502" s="2" t="s">
        <v>5469</v>
      </c>
      <c r="AB502" s="2" t="s">
        <v>5470</v>
      </c>
      <c r="AC502" s="2" t="s">
        <v>5444</v>
      </c>
      <c r="AD502" s="2" t="s">
        <v>187</v>
      </c>
      <c r="AE502" s="2" t="s">
        <v>5445</v>
      </c>
      <c r="AF502" s="2" t="s">
        <v>70</v>
      </c>
      <c r="AG502" s="2" t="s">
        <v>92</v>
      </c>
      <c r="AH502" s="2" t="s">
        <v>5471</v>
      </c>
      <c r="AI502" s="2" t="s">
        <v>5472</v>
      </c>
      <c r="AJ502" s="2" t="s">
        <v>95</v>
      </c>
      <c r="AK502" s="2" t="s">
        <v>5473</v>
      </c>
      <c r="AL502" s="2" t="s">
        <v>54</v>
      </c>
      <c r="AM502" s="2" t="s">
        <v>54</v>
      </c>
      <c r="AN502" s="2" t="s">
        <v>54</v>
      </c>
      <c r="AO502" s="2" t="s">
        <v>54</v>
      </c>
      <c r="AP502" s="2" t="s">
        <v>54</v>
      </c>
      <c r="AQ502" s="2" t="s">
        <v>54</v>
      </c>
      <c r="AR502" s="2" t="s">
        <v>54</v>
      </c>
      <c r="AS502" s="2" t="s">
        <v>52</v>
      </c>
      <c r="AT502" s="2" t="s">
        <v>53</v>
      </c>
      <c r="AU502" s="2" t="s">
        <v>52</v>
      </c>
    </row>
    <row r="503" spans="1:47" ht="22.5" hidden="1" customHeight="1" x14ac:dyDescent="0.25">
      <c r="A503" s="18" t="s">
        <v>5474</v>
      </c>
      <c r="B503" s="2" t="s">
        <v>5475</v>
      </c>
      <c r="C503" s="2" t="s">
        <v>50</v>
      </c>
      <c r="D503" s="2" t="s">
        <v>5423</v>
      </c>
      <c r="E503" s="2" t="s">
        <v>52</v>
      </c>
      <c r="F503" s="19">
        <v>1</v>
      </c>
      <c r="G503" s="19">
        <v>49.99</v>
      </c>
      <c r="H503" s="19">
        <v>18.079999999999998</v>
      </c>
      <c r="I503" s="19">
        <v>-14</v>
      </c>
      <c r="J503" s="19">
        <v>-18.079999999999998</v>
      </c>
      <c r="K503" s="19" t="s">
        <v>53</v>
      </c>
      <c r="L503" s="19">
        <v>35.99</v>
      </c>
      <c r="M503" s="2" t="s">
        <v>54</v>
      </c>
      <c r="N503" s="2" t="s">
        <v>379</v>
      </c>
      <c r="O503" s="2" t="s">
        <v>4998</v>
      </c>
      <c r="P503" s="2" t="s">
        <v>57</v>
      </c>
      <c r="Q503" s="2" t="s">
        <v>4999</v>
      </c>
      <c r="R503" s="2" t="s">
        <v>54</v>
      </c>
      <c r="S503" s="19">
        <v>49.99</v>
      </c>
      <c r="T503" s="19" t="s">
        <v>82</v>
      </c>
      <c r="U503" s="2" t="s">
        <v>60</v>
      </c>
      <c r="V503" s="2" t="s">
        <v>54</v>
      </c>
      <c r="W503" s="2" t="s">
        <v>54</v>
      </c>
      <c r="X503" s="2" t="s">
        <v>54</v>
      </c>
      <c r="Y503" s="2" t="s">
        <v>54</v>
      </c>
      <c r="Z503" s="2" t="s">
        <v>5476</v>
      </c>
      <c r="AA503" s="2" t="s">
        <v>5477</v>
      </c>
      <c r="AB503" s="2" t="s">
        <v>5478</v>
      </c>
      <c r="AC503" s="2" t="s">
        <v>5479</v>
      </c>
      <c r="AD503" s="2" t="s">
        <v>68</v>
      </c>
      <c r="AE503" s="2" t="s">
        <v>5480</v>
      </c>
      <c r="AF503" s="2" t="s">
        <v>70</v>
      </c>
      <c r="AG503" s="2" t="s">
        <v>109</v>
      </c>
      <c r="AH503" s="2" t="s">
        <v>5481</v>
      </c>
      <c r="AI503" s="2" t="s">
        <v>5482</v>
      </c>
      <c r="AJ503" s="2" t="s">
        <v>95</v>
      </c>
      <c r="AK503" s="2" t="s">
        <v>5483</v>
      </c>
      <c r="AL503" s="2" t="s">
        <v>54</v>
      </c>
      <c r="AM503" s="2" t="s">
        <v>54</v>
      </c>
      <c r="AN503" s="2" t="s">
        <v>54</v>
      </c>
      <c r="AO503" s="2" t="s">
        <v>54</v>
      </c>
      <c r="AP503" s="2" t="s">
        <v>54</v>
      </c>
      <c r="AQ503" s="2" t="s">
        <v>54</v>
      </c>
      <c r="AR503" s="2" t="s">
        <v>54</v>
      </c>
      <c r="AS503" s="2" t="s">
        <v>52</v>
      </c>
      <c r="AT503" s="2" t="s">
        <v>53</v>
      </c>
      <c r="AU503" s="2" t="s">
        <v>52</v>
      </c>
    </row>
    <row r="504" spans="1:47" ht="22.5" hidden="1" customHeight="1" x14ac:dyDescent="0.25">
      <c r="A504" s="18" t="s">
        <v>5484</v>
      </c>
      <c r="B504" s="2" t="s">
        <v>5475</v>
      </c>
      <c r="C504" s="2" t="s">
        <v>50</v>
      </c>
      <c r="D504" s="2" t="s">
        <v>3196</v>
      </c>
      <c r="E504" s="2" t="s">
        <v>52</v>
      </c>
      <c r="F504" s="19">
        <v>1</v>
      </c>
      <c r="G504" s="19">
        <v>143.99</v>
      </c>
      <c r="H504" s="19" t="s">
        <v>53</v>
      </c>
      <c r="I504" s="19">
        <v>-24.48</v>
      </c>
      <c r="J504" s="19">
        <v>-18.45</v>
      </c>
      <c r="K504" s="19" t="s">
        <v>53</v>
      </c>
      <c r="L504" s="19">
        <v>101.06</v>
      </c>
      <c r="M504" s="2" t="s">
        <v>54</v>
      </c>
      <c r="N504" s="2" t="s">
        <v>1358</v>
      </c>
      <c r="O504" s="2" t="s">
        <v>1359</v>
      </c>
      <c r="P504" s="2" t="s">
        <v>57</v>
      </c>
      <c r="Q504" s="2" t="s">
        <v>1360</v>
      </c>
      <c r="R504" s="2" t="s">
        <v>54</v>
      </c>
      <c r="S504" s="19">
        <v>143.99</v>
      </c>
      <c r="T504" s="19" t="s">
        <v>82</v>
      </c>
      <c r="U504" s="2" t="s">
        <v>60</v>
      </c>
      <c r="V504" s="2" t="s">
        <v>54</v>
      </c>
      <c r="W504" s="2" t="s">
        <v>54</v>
      </c>
      <c r="X504" s="2" t="s">
        <v>54</v>
      </c>
      <c r="Y504" s="2" t="s">
        <v>54</v>
      </c>
      <c r="Z504" s="2" t="s">
        <v>5485</v>
      </c>
      <c r="AA504" s="2" t="s">
        <v>5486</v>
      </c>
      <c r="AB504" s="2" t="s">
        <v>5487</v>
      </c>
      <c r="AC504" s="2" t="s">
        <v>625</v>
      </c>
      <c r="AD504" s="2" t="s">
        <v>568</v>
      </c>
      <c r="AE504" s="2" t="s">
        <v>5488</v>
      </c>
      <c r="AF504" s="2" t="s">
        <v>70</v>
      </c>
      <c r="AG504" s="2" t="s">
        <v>109</v>
      </c>
      <c r="AH504" s="2" t="s">
        <v>5489</v>
      </c>
      <c r="AI504" s="2" t="s">
        <v>5490</v>
      </c>
      <c r="AJ504" s="2" t="s">
        <v>95</v>
      </c>
      <c r="AK504" s="2" t="s">
        <v>5491</v>
      </c>
      <c r="AL504" s="2" t="s">
        <v>54</v>
      </c>
      <c r="AM504" s="2" t="s">
        <v>54</v>
      </c>
      <c r="AN504" s="2" t="s">
        <v>54</v>
      </c>
      <c r="AO504" s="2" t="s">
        <v>54</v>
      </c>
      <c r="AP504" s="2" t="s">
        <v>54</v>
      </c>
      <c r="AQ504" s="2" t="s">
        <v>54</v>
      </c>
      <c r="AR504" s="2" t="s">
        <v>54</v>
      </c>
      <c r="AS504" s="2" t="s">
        <v>52</v>
      </c>
      <c r="AT504" s="2" t="s">
        <v>53</v>
      </c>
      <c r="AU504" s="2" t="s">
        <v>52</v>
      </c>
    </row>
    <row r="505" spans="1:47" ht="22.5" hidden="1" customHeight="1" x14ac:dyDescent="0.25">
      <c r="A505" s="18" t="s">
        <v>5492</v>
      </c>
      <c r="B505" s="2" t="s">
        <v>5493</v>
      </c>
      <c r="C505" s="2" t="s">
        <v>50</v>
      </c>
      <c r="D505" s="2" t="s">
        <v>4313</v>
      </c>
      <c r="E505" s="2" t="s">
        <v>52</v>
      </c>
      <c r="F505" s="19">
        <v>1</v>
      </c>
      <c r="G505" s="19">
        <v>58.5</v>
      </c>
      <c r="H505" s="19">
        <v>14.9</v>
      </c>
      <c r="I505" s="19">
        <v>-15.44</v>
      </c>
      <c r="J505" s="19">
        <v>-14.9</v>
      </c>
      <c r="K505" s="19" t="s">
        <v>53</v>
      </c>
      <c r="L505" s="19">
        <v>43.06</v>
      </c>
      <c r="M505" s="2" t="s">
        <v>54</v>
      </c>
      <c r="N505" s="2" t="s">
        <v>115</v>
      </c>
      <c r="O505" s="2" t="s">
        <v>116</v>
      </c>
      <c r="P505" s="2" t="s">
        <v>57</v>
      </c>
      <c r="Q505" s="2" t="s">
        <v>117</v>
      </c>
      <c r="R505" s="2" t="s">
        <v>54</v>
      </c>
      <c r="S505" s="19">
        <v>58.5</v>
      </c>
      <c r="T505" s="19" t="s">
        <v>82</v>
      </c>
      <c r="U505" s="2" t="s">
        <v>60</v>
      </c>
      <c r="V505" s="2" t="s">
        <v>54</v>
      </c>
      <c r="W505" s="2" t="s">
        <v>54</v>
      </c>
      <c r="X505" s="2" t="s">
        <v>54</v>
      </c>
      <c r="Y505" s="2" t="s">
        <v>54</v>
      </c>
      <c r="Z505" s="2" t="s">
        <v>5494</v>
      </c>
      <c r="AA505" s="2" t="s">
        <v>5495</v>
      </c>
      <c r="AB505" s="2" t="s">
        <v>5496</v>
      </c>
      <c r="AC505" s="2" t="s">
        <v>5497</v>
      </c>
      <c r="AD505" s="2" t="s">
        <v>68</v>
      </c>
      <c r="AE505" s="2" t="s">
        <v>5498</v>
      </c>
      <c r="AF505" s="2" t="s">
        <v>70</v>
      </c>
      <c r="AG505" s="2" t="s">
        <v>109</v>
      </c>
      <c r="AH505" s="2" t="s">
        <v>5499</v>
      </c>
      <c r="AI505" s="2" t="s">
        <v>5500</v>
      </c>
      <c r="AJ505" s="2" t="s">
        <v>95</v>
      </c>
      <c r="AK505" s="2" t="s">
        <v>5501</v>
      </c>
      <c r="AL505" s="2" t="s">
        <v>54</v>
      </c>
      <c r="AM505" s="2" t="s">
        <v>54</v>
      </c>
      <c r="AN505" s="2" t="s">
        <v>54</v>
      </c>
      <c r="AO505" s="2" t="s">
        <v>54</v>
      </c>
      <c r="AP505" s="2" t="s">
        <v>54</v>
      </c>
      <c r="AQ505" s="2" t="s">
        <v>54</v>
      </c>
      <c r="AR505" s="2" t="s">
        <v>54</v>
      </c>
      <c r="AS505" s="2" t="s">
        <v>52</v>
      </c>
      <c r="AT505" s="2" t="s">
        <v>53</v>
      </c>
      <c r="AU505" s="2" t="s">
        <v>52</v>
      </c>
    </row>
    <row r="506" spans="1:47" ht="22.5" hidden="1" customHeight="1" x14ac:dyDescent="0.25">
      <c r="A506" s="18" t="s">
        <v>5502</v>
      </c>
      <c r="B506" s="2" t="s">
        <v>5503</v>
      </c>
      <c r="C506" s="2" t="s">
        <v>2247</v>
      </c>
      <c r="D506" s="2" t="s">
        <v>2974</v>
      </c>
      <c r="E506" s="2" t="s">
        <v>52</v>
      </c>
      <c r="F506" s="19">
        <v>0</v>
      </c>
      <c r="G506" s="19">
        <v>185.99</v>
      </c>
      <c r="H506" s="19" t="s">
        <v>53</v>
      </c>
      <c r="I506" s="19">
        <v>-31.62</v>
      </c>
      <c r="J506" s="19">
        <v>-20.45</v>
      </c>
      <c r="K506" s="19">
        <v>-133.91999999999999</v>
      </c>
      <c r="L506" s="19">
        <v>0</v>
      </c>
      <c r="M506" s="2" t="s">
        <v>99</v>
      </c>
      <c r="N506" s="2" t="s">
        <v>180</v>
      </c>
      <c r="O506" s="2" t="s">
        <v>807</v>
      </c>
      <c r="P506" s="2" t="s">
        <v>57</v>
      </c>
      <c r="Q506" s="2" t="s">
        <v>808</v>
      </c>
      <c r="R506" s="2" t="s">
        <v>54</v>
      </c>
      <c r="S506" s="19">
        <v>185.99</v>
      </c>
      <c r="T506" s="19" t="s">
        <v>82</v>
      </c>
      <c r="U506" s="2" t="s">
        <v>60</v>
      </c>
      <c r="V506" s="2" t="s">
        <v>54</v>
      </c>
      <c r="W506" s="2" t="s">
        <v>54</v>
      </c>
      <c r="X506" s="2" t="s">
        <v>54</v>
      </c>
      <c r="Y506" s="2" t="s">
        <v>54</v>
      </c>
      <c r="Z506" s="2" t="s">
        <v>5504</v>
      </c>
      <c r="AA506" s="2" t="s">
        <v>5505</v>
      </c>
      <c r="AB506" s="2" t="s">
        <v>54</v>
      </c>
      <c r="AC506" s="2" t="s">
        <v>5506</v>
      </c>
      <c r="AD506" s="2" t="s">
        <v>3385</v>
      </c>
      <c r="AE506" s="2" t="s">
        <v>5507</v>
      </c>
      <c r="AF506" s="2" t="s">
        <v>70</v>
      </c>
      <c r="AG506" s="2" t="s">
        <v>109</v>
      </c>
      <c r="AH506" s="2" t="s">
        <v>54</v>
      </c>
      <c r="AI506" s="2" t="s">
        <v>54</v>
      </c>
      <c r="AJ506" s="2" t="s">
        <v>95</v>
      </c>
      <c r="AK506" s="2" t="s">
        <v>5508</v>
      </c>
      <c r="AL506" s="2" t="s">
        <v>54</v>
      </c>
      <c r="AM506" s="2" t="s">
        <v>54</v>
      </c>
      <c r="AN506" s="2" t="s">
        <v>54</v>
      </c>
      <c r="AO506" s="2" t="s">
        <v>54</v>
      </c>
      <c r="AP506" s="2" t="s">
        <v>54</v>
      </c>
      <c r="AQ506" s="2" t="s">
        <v>54</v>
      </c>
      <c r="AR506" s="2" t="s">
        <v>54</v>
      </c>
      <c r="AS506" s="2" t="s">
        <v>52</v>
      </c>
      <c r="AT506" s="2" t="s">
        <v>53</v>
      </c>
      <c r="AU506" s="2" t="s">
        <v>52</v>
      </c>
    </row>
    <row r="507" spans="1:47" ht="22.5" hidden="1" customHeight="1" x14ac:dyDescent="0.25">
      <c r="A507" s="18" t="s">
        <v>5509</v>
      </c>
      <c r="B507" s="2" t="s">
        <v>5510</v>
      </c>
      <c r="C507" s="2" t="s">
        <v>50</v>
      </c>
      <c r="D507" s="2" t="s">
        <v>4313</v>
      </c>
      <c r="E507" s="2" t="s">
        <v>52</v>
      </c>
      <c r="F507" s="19">
        <v>1</v>
      </c>
      <c r="G507" s="19">
        <v>158.09</v>
      </c>
      <c r="H507" s="19" t="s">
        <v>53</v>
      </c>
      <c r="I507" s="19">
        <v>-18.97</v>
      </c>
      <c r="J507" s="19">
        <v>-20.45</v>
      </c>
      <c r="K507" s="19" t="s">
        <v>53</v>
      </c>
      <c r="L507" s="19">
        <v>118.67</v>
      </c>
      <c r="M507" s="2" t="s">
        <v>54</v>
      </c>
      <c r="N507" s="2" t="s">
        <v>365</v>
      </c>
      <c r="O507" s="2" t="s">
        <v>1000</v>
      </c>
      <c r="P507" s="2" t="s">
        <v>57</v>
      </c>
      <c r="Q507" s="2" t="s">
        <v>1001</v>
      </c>
      <c r="R507" s="2" t="s">
        <v>54</v>
      </c>
      <c r="S507" s="19">
        <v>158.09</v>
      </c>
      <c r="T507" s="19" t="s">
        <v>59</v>
      </c>
      <c r="U507" s="2" t="s">
        <v>60</v>
      </c>
      <c r="V507" s="2" t="s">
        <v>54</v>
      </c>
      <c r="W507" s="2" t="s">
        <v>54</v>
      </c>
      <c r="X507" s="2" t="s">
        <v>54</v>
      </c>
      <c r="Y507" s="2" t="s">
        <v>54</v>
      </c>
      <c r="Z507" s="2" t="s">
        <v>5511</v>
      </c>
      <c r="AA507" s="2" t="s">
        <v>5512</v>
      </c>
      <c r="AB507" s="2" t="s">
        <v>5513</v>
      </c>
      <c r="AC507" s="2" t="s">
        <v>2140</v>
      </c>
      <c r="AD507" s="2" t="s">
        <v>68</v>
      </c>
      <c r="AE507" s="2" t="s">
        <v>5514</v>
      </c>
      <c r="AF507" s="2" t="s">
        <v>70</v>
      </c>
      <c r="AG507" s="2" t="s">
        <v>109</v>
      </c>
      <c r="AH507" s="2" t="s">
        <v>5515</v>
      </c>
      <c r="AI507" s="2" t="s">
        <v>5516</v>
      </c>
      <c r="AJ507" s="2" t="s">
        <v>95</v>
      </c>
      <c r="AK507" s="2" t="s">
        <v>5517</v>
      </c>
      <c r="AL507" s="2" t="s">
        <v>54</v>
      </c>
      <c r="AM507" s="2" t="s">
        <v>54</v>
      </c>
      <c r="AN507" s="2" t="s">
        <v>54</v>
      </c>
      <c r="AO507" s="2" t="s">
        <v>54</v>
      </c>
      <c r="AP507" s="2" t="s">
        <v>54</v>
      </c>
      <c r="AQ507" s="2" t="s">
        <v>54</v>
      </c>
      <c r="AR507" s="2" t="s">
        <v>54</v>
      </c>
      <c r="AS507" s="2" t="s">
        <v>52</v>
      </c>
      <c r="AT507" s="2" t="s">
        <v>53</v>
      </c>
      <c r="AU507" s="2" t="s">
        <v>52</v>
      </c>
    </row>
    <row r="508" spans="1:47" ht="22.5" hidden="1" customHeight="1" x14ac:dyDescent="0.25">
      <c r="A508" s="18" t="s">
        <v>5518</v>
      </c>
      <c r="B508" s="2" t="s">
        <v>5519</v>
      </c>
      <c r="C508" s="2" t="s">
        <v>50</v>
      </c>
      <c r="D508" s="2" t="s">
        <v>1409</v>
      </c>
      <c r="E508" s="2" t="s">
        <v>52</v>
      </c>
      <c r="F508" s="19">
        <v>1</v>
      </c>
      <c r="G508" s="19">
        <v>230</v>
      </c>
      <c r="H508" s="19" t="s">
        <v>53</v>
      </c>
      <c r="I508" s="19">
        <v>-39.1</v>
      </c>
      <c r="J508" s="19">
        <v>-20.45</v>
      </c>
      <c r="K508" s="19" t="s">
        <v>53</v>
      </c>
      <c r="L508" s="19">
        <v>170.45</v>
      </c>
      <c r="M508" s="2" t="s">
        <v>99</v>
      </c>
      <c r="N508" s="2" t="s">
        <v>602</v>
      </c>
      <c r="O508" s="2" t="s">
        <v>4083</v>
      </c>
      <c r="P508" s="2" t="s">
        <v>57</v>
      </c>
      <c r="Q508" s="2" t="s">
        <v>4084</v>
      </c>
      <c r="R508" s="2" t="s">
        <v>54</v>
      </c>
      <c r="S508" s="19">
        <v>230</v>
      </c>
      <c r="T508" s="19" t="s">
        <v>82</v>
      </c>
      <c r="U508" s="2" t="s">
        <v>60</v>
      </c>
      <c r="V508" s="2" t="s">
        <v>54</v>
      </c>
      <c r="W508" s="2" t="s">
        <v>54</v>
      </c>
      <c r="X508" s="2" t="s">
        <v>54</v>
      </c>
      <c r="Y508" s="2" t="s">
        <v>54</v>
      </c>
      <c r="Z508" s="2" t="s">
        <v>5520</v>
      </c>
      <c r="AA508" s="2" t="s">
        <v>5521</v>
      </c>
      <c r="AB508" s="2" t="s">
        <v>5522</v>
      </c>
      <c r="AC508" s="2" t="s">
        <v>2679</v>
      </c>
      <c r="AD508" s="2" t="s">
        <v>173</v>
      </c>
      <c r="AE508" s="2" t="s">
        <v>2680</v>
      </c>
      <c r="AF508" s="2" t="s">
        <v>70</v>
      </c>
      <c r="AG508" s="2" t="s">
        <v>109</v>
      </c>
      <c r="AH508" s="2" t="s">
        <v>5409</v>
      </c>
      <c r="AI508" s="2" t="s">
        <v>1653</v>
      </c>
      <c r="AJ508" s="2" t="s">
        <v>95</v>
      </c>
      <c r="AK508" s="2" t="s">
        <v>5523</v>
      </c>
      <c r="AL508" s="2" t="s">
        <v>54</v>
      </c>
      <c r="AM508" s="2" t="s">
        <v>54</v>
      </c>
      <c r="AN508" s="2" t="s">
        <v>54</v>
      </c>
      <c r="AO508" s="2" t="s">
        <v>54</v>
      </c>
      <c r="AP508" s="2" t="s">
        <v>54</v>
      </c>
      <c r="AQ508" s="2" t="s">
        <v>54</v>
      </c>
      <c r="AR508" s="2" t="s">
        <v>54</v>
      </c>
      <c r="AS508" s="2" t="s">
        <v>52</v>
      </c>
      <c r="AT508" s="2" t="s">
        <v>53</v>
      </c>
      <c r="AU508" s="2" t="s">
        <v>52</v>
      </c>
    </row>
    <row r="509" spans="1:47" ht="22.5" hidden="1" customHeight="1" x14ac:dyDescent="0.25">
      <c r="A509" s="18" t="s">
        <v>5524</v>
      </c>
      <c r="B509" s="2" t="s">
        <v>5525</v>
      </c>
      <c r="C509" s="2" t="s">
        <v>50</v>
      </c>
      <c r="D509" s="2" t="s">
        <v>1409</v>
      </c>
      <c r="E509" s="2" t="s">
        <v>52</v>
      </c>
      <c r="F509" s="19">
        <v>1</v>
      </c>
      <c r="G509" s="19">
        <v>179.99</v>
      </c>
      <c r="H509" s="19" t="s">
        <v>53</v>
      </c>
      <c r="I509" s="19">
        <v>-30.6</v>
      </c>
      <c r="J509" s="19">
        <v>-20.45</v>
      </c>
      <c r="K509" s="19" t="s">
        <v>53</v>
      </c>
      <c r="L509" s="19">
        <v>128.94</v>
      </c>
      <c r="M509" s="2" t="s">
        <v>54</v>
      </c>
      <c r="N509" s="2" t="s">
        <v>365</v>
      </c>
      <c r="O509" s="2" t="s">
        <v>1607</v>
      </c>
      <c r="P509" s="2" t="s">
        <v>57</v>
      </c>
      <c r="Q509" s="2" t="s">
        <v>1608</v>
      </c>
      <c r="R509" s="2" t="s">
        <v>54</v>
      </c>
      <c r="S509" s="19">
        <v>179.99</v>
      </c>
      <c r="T509" s="19" t="s">
        <v>82</v>
      </c>
      <c r="U509" s="2" t="s">
        <v>60</v>
      </c>
      <c r="V509" s="2" t="s">
        <v>54</v>
      </c>
      <c r="W509" s="2" t="s">
        <v>54</v>
      </c>
      <c r="X509" s="2" t="s">
        <v>54</v>
      </c>
      <c r="Y509" s="2" t="s">
        <v>54</v>
      </c>
      <c r="Z509" s="2" t="s">
        <v>5526</v>
      </c>
      <c r="AA509" s="2" t="s">
        <v>5527</v>
      </c>
      <c r="AB509" s="2" t="s">
        <v>5528</v>
      </c>
      <c r="AC509" s="2" t="s">
        <v>458</v>
      </c>
      <c r="AD509" s="2" t="s">
        <v>107</v>
      </c>
      <c r="AE509" s="2" t="s">
        <v>5529</v>
      </c>
      <c r="AF509" s="2" t="s">
        <v>70</v>
      </c>
      <c r="AG509" s="2" t="s">
        <v>109</v>
      </c>
      <c r="AH509" s="2" t="s">
        <v>5530</v>
      </c>
      <c r="AI509" s="2" t="s">
        <v>5531</v>
      </c>
      <c r="AJ509" s="2" t="s">
        <v>95</v>
      </c>
      <c r="AK509" s="2" t="s">
        <v>5532</v>
      </c>
      <c r="AL509" s="2" t="s">
        <v>54</v>
      </c>
      <c r="AM509" s="2" t="s">
        <v>54</v>
      </c>
      <c r="AN509" s="2" t="s">
        <v>54</v>
      </c>
      <c r="AO509" s="2" t="s">
        <v>54</v>
      </c>
      <c r="AP509" s="2" t="s">
        <v>54</v>
      </c>
      <c r="AQ509" s="2" t="s">
        <v>54</v>
      </c>
      <c r="AR509" s="2" t="s">
        <v>54</v>
      </c>
      <c r="AS509" s="2" t="s">
        <v>52</v>
      </c>
      <c r="AT509" s="2" t="s">
        <v>53</v>
      </c>
      <c r="AU509" s="2" t="s">
        <v>52</v>
      </c>
    </row>
    <row r="510" spans="1:47" ht="22.5" hidden="1" customHeight="1" x14ac:dyDescent="0.25">
      <c r="A510" s="18" t="s">
        <v>5533</v>
      </c>
      <c r="B510" s="2" t="s">
        <v>5534</v>
      </c>
      <c r="C510" s="2" t="s">
        <v>50</v>
      </c>
      <c r="D510" s="2" t="s">
        <v>3196</v>
      </c>
      <c r="E510" s="2" t="s">
        <v>52</v>
      </c>
      <c r="F510" s="19">
        <v>1</v>
      </c>
      <c r="G510" s="19">
        <v>179.99</v>
      </c>
      <c r="H510" s="19" t="s">
        <v>53</v>
      </c>
      <c r="I510" s="19">
        <v>-30.6</v>
      </c>
      <c r="J510" s="19">
        <v>-20.45</v>
      </c>
      <c r="K510" s="19" t="s">
        <v>53</v>
      </c>
      <c r="L510" s="19">
        <v>128.94</v>
      </c>
      <c r="M510" s="2" t="s">
        <v>54</v>
      </c>
      <c r="N510" s="2" t="s">
        <v>365</v>
      </c>
      <c r="O510" s="2" t="s">
        <v>1607</v>
      </c>
      <c r="P510" s="2" t="s">
        <v>57</v>
      </c>
      <c r="Q510" s="2" t="s">
        <v>1608</v>
      </c>
      <c r="R510" s="2" t="s">
        <v>54</v>
      </c>
      <c r="S510" s="19">
        <v>179.99</v>
      </c>
      <c r="T510" s="19" t="s">
        <v>82</v>
      </c>
      <c r="U510" s="2" t="s">
        <v>60</v>
      </c>
      <c r="V510" s="2" t="s">
        <v>54</v>
      </c>
      <c r="W510" s="2" t="s">
        <v>54</v>
      </c>
      <c r="X510" s="2" t="s">
        <v>54</v>
      </c>
      <c r="Y510" s="2" t="s">
        <v>54</v>
      </c>
      <c r="Z510" s="2" t="s">
        <v>5535</v>
      </c>
      <c r="AA510" s="2" t="s">
        <v>5536</v>
      </c>
      <c r="AB510" s="2" t="s">
        <v>5537</v>
      </c>
      <c r="AC510" s="2" t="s">
        <v>5538</v>
      </c>
      <c r="AD510" s="2" t="s">
        <v>1262</v>
      </c>
      <c r="AE510" s="2" t="s">
        <v>5539</v>
      </c>
      <c r="AF510" s="2" t="s">
        <v>70</v>
      </c>
      <c r="AG510" s="2" t="s">
        <v>109</v>
      </c>
      <c r="AH510" s="2" t="s">
        <v>4983</v>
      </c>
      <c r="AI510" s="2" t="s">
        <v>4254</v>
      </c>
      <c r="AJ510" s="2" t="s">
        <v>95</v>
      </c>
      <c r="AK510" s="2" t="s">
        <v>5540</v>
      </c>
      <c r="AL510" s="2" t="s">
        <v>54</v>
      </c>
      <c r="AM510" s="2" t="s">
        <v>54</v>
      </c>
      <c r="AN510" s="2" t="s">
        <v>54</v>
      </c>
      <c r="AO510" s="2" t="s">
        <v>54</v>
      </c>
      <c r="AP510" s="2" t="s">
        <v>54</v>
      </c>
      <c r="AQ510" s="2" t="s">
        <v>54</v>
      </c>
      <c r="AR510" s="2" t="s">
        <v>54</v>
      </c>
      <c r="AS510" s="2" t="s">
        <v>52</v>
      </c>
      <c r="AT510" s="2" t="s">
        <v>53</v>
      </c>
      <c r="AU510" s="2" t="s">
        <v>52</v>
      </c>
    </row>
    <row r="511" spans="1:47" ht="22.5" hidden="1" customHeight="1" x14ac:dyDescent="0.25">
      <c r="A511" s="18" t="s">
        <v>5541</v>
      </c>
      <c r="B511" s="2" t="s">
        <v>5542</v>
      </c>
      <c r="C511" s="2" t="s">
        <v>50</v>
      </c>
      <c r="D511" s="2" t="s">
        <v>4313</v>
      </c>
      <c r="E511" s="2" t="s">
        <v>52</v>
      </c>
      <c r="F511" s="19">
        <v>1</v>
      </c>
      <c r="G511" s="19">
        <v>169.99</v>
      </c>
      <c r="H511" s="19" t="s">
        <v>53</v>
      </c>
      <c r="I511" s="19">
        <v>-28.9</v>
      </c>
      <c r="J511" s="19">
        <v>-20.45</v>
      </c>
      <c r="K511" s="19" t="s">
        <v>53</v>
      </c>
      <c r="L511" s="19">
        <v>120.64</v>
      </c>
      <c r="M511" s="2" t="s">
        <v>99</v>
      </c>
      <c r="N511" s="2" t="s">
        <v>365</v>
      </c>
      <c r="O511" s="2" t="s">
        <v>748</v>
      </c>
      <c r="P511" s="2" t="s">
        <v>57</v>
      </c>
      <c r="Q511" s="2" t="s">
        <v>749</v>
      </c>
      <c r="R511" s="2" t="s">
        <v>54</v>
      </c>
      <c r="S511" s="19">
        <v>169.99</v>
      </c>
      <c r="T511" s="19" t="s">
        <v>82</v>
      </c>
      <c r="U511" s="2" t="s">
        <v>60</v>
      </c>
      <c r="V511" s="2" t="s">
        <v>54</v>
      </c>
      <c r="W511" s="2" t="s">
        <v>54</v>
      </c>
      <c r="X511" s="2" t="s">
        <v>54</v>
      </c>
      <c r="Y511" s="2" t="s">
        <v>54</v>
      </c>
      <c r="Z511" s="2" t="s">
        <v>5543</v>
      </c>
      <c r="AA511" s="2" t="s">
        <v>5544</v>
      </c>
      <c r="AB511" s="2" t="s">
        <v>5545</v>
      </c>
      <c r="AC511" s="2" t="s">
        <v>5546</v>
      </c>
      <c r="AD511" s="2" t="s">
        <v>509</v>
      </c>
      <c r="AE511" s="2" t="s">
        <v>5547</v>
      </c>
      <c r="AF511" s="2" t="s">
        <v>70</v>
      </c>
      <c r="AG511" s="2" t="s">
        <v>109</v>
      </c>
      <c r="AH511" s="2" t="s">
        <v>5240</v>
      </c>
      <c r="AI511" s="2" t="s">
        <v>5548</v>
      </c>
      <c r="AJ511" s="2" t="s">
        <v>95</v>
      </c>
      <c r="AK511" s="2" t="s">
        <v>5549</v>
      </c>
      <c r="AL511" s="2" t="s">
        <v>54</v>
      </c>
      <c r="AM511" s="2" t="s">
        <v>54</v>
      </c>
      <c r="AN511" s="2" t="s">
        <v>54</v>
      </c>
      <c r="AO511" s="2" t="s">
        <v>54</v>
      </c>
      <c r="AP511" s="2" t="s">
        <v>54</v>
      </c>
      <c r="AQ511" s="2" t="s">
        <v>54</v>
      </c>
      <c r="AR511" s="2" t="s">
        <v>54</v>
      </c>
      <c r="AS511" s="2" t="s">
        <v>52</v>
      </c>
      <c r="AT511" s="2" t="s">
        <v>53</v>
      </c>
      <c r="AU511" s="2" t="s">
        <v>52</v>
      </c>
    </row>
    <row r="512" spans="1:47" ht="22.5" hidden="1" customHeight="1" x14ac:dyDescent="0.25">
      <c r="A512" s="18" t="s">
        <v>5550</v>
      </c>
      <c r="B512" s="2" t="s">
        <v>5551</v>
      </c>
      <c r="C512" s="2" t="s">
        <v>909</v>
      </c>
      <c r="D512" s="2" t="s">
        <v>910</v>
      </c>
      <c r="E512" s="2" t="s">
        <v>99</v>
      </c>
      <c r="F512" s="19">
        <v>0</v>
      </c>
      <c r="G512" s="19">
        <v>353.22</v>
      </c>
      <c r="H512" s="19" t="s">
        <v>53</v>
      </c>
      <c r="I512" s="19">
        <v>-60.04</v>
      </c>
      <c r="J512" s="19">
        <v>-77.900000000000006</v>
      </c>
      <c r="K512" s="19">
        <v>-215.28</v>
      </c>
      <c r="L512" s="19">
        <v>0</v>
      </c>
      <c r="M512" s="2" t="s">
        <v>54</v>
      </c>
      <c r="N512" s="2" t="s">
        <v>256</v>
      </c>
      <c r="O512" s="2" t="s">
        <v>257</v>
      </c>
      <c r="P512" s="2" t="s">
        <v>57</v>
      </c>
      <c r="Q512" s="2" t="s">
        <v>258</v>
      </c>
      <c r="R512" s="2" t="s">
        <v>54</v>
      </c>
      <c r="S512" s="19">
        <v>176.61</v>
      </c>
      <c r="T512" s="19" t="s">
        <v>82</v>
      </c>
      <c r="U512" s="2" t="s">
        <v>60</v>
      </c>
      <c r="V512" s="2" t="s">
        <v>3744</v>
      </c>
      <c r="W512" s="2" t="s">
        <v>3745</v>
      </c>
      <c r="X512" s="2" t="s">
        <v>3746</v>
      </c>
      <c r="Y512" s="2" t="s">
        <v>54</v>
      </c>
      <c r="Z512" s="2" t="s">
        <v>3744</v>
      </c>
      <c r="AA512" s="2" t="s">
        <v>3747</v>
      </c>
      <c r="AB512" s="2" t="s">
        <v>857</v>
      </c>
      <c r="AC512" s="2" t="s">
        <v>68</v>
      </c>
      <c r="AD512" s="2" t="s">
        <v>68</v>
      </c>
      <c r="AE512" s="2" t="s">
        <v>858</v>
      </c>
      <c r="AF512" s="2" t="s">
        <v>70</v>
      </c>
      <c r="AG512" s="2" t="s">
        <v>109</v>
      </c>
      <c r="AH512" s="2" t="s">
        <v>5552</v>
      </c>
      <c r="AI512" s="2" t="s">
        <v>54</v>
      </c>
      <c r="AJ512" s="2" t="s">
        <v>95</v>
      </c>
      <c r="AK512" s="2" t="s">
        <v>5553</v>
      </c>
      <c r="AL512" s="2" t="s">
        <v>1562</v>
      </c>
      <c r="AM512" s="2" t="s">
        <v>54</v>
      </c>
      <c r="AN512" s="2" t="s">
        <v>54</v>
      </c>
      <c r="AO512" s="2" t="s">
        <v>54</v>
      </c>
      <c r="AP512" s="2" t="s">
        <v>54</v>
      </c>
      <c r="AQ512" s="2" t="s">
        <v>54</v>
      </c>
      <c r="AR512" s="2" t="s">
        <v>54</v>
      </c>
      <c r="AS512" s="131" t="s">
        <v>99</v>
      </c>
      <c r="AT512" s="2" t="s">
        <v>53</v>
      </c>
      <c r="AU512" s="2" t="s">
        <v>52</v>
      </c>
    </row>
    <row r="513" spans="1:47" ht="22.5" hidden="1" customHeight="1" x14ac:dyDescent="0.25">
      <c r="A513" s="18" t="s">
        <v>5554</v>
      </c>
      <c r="B513" s="2" t="s">
        <v>5555</v>
      </c>
      <c r="C513" s="2" t="s">
        <v>50</v>
      </c>
      <c r="D513" s="2" t="s">
        <v>3196</v>
      </c>
      <c r="E513" s="2" t="s">
        <v>52</v>
      </c>
      <c r="F513" s="19">
        <v>1</v>
      </c>
      <c r="G513" s="19">
        <v>70.81</v>
      </c>
      <c r="H513" s="19">
        <v>20.88</v>
      </c>
      <c r="I513" s="19">
        <v>-14</v>
      </c>
      <c r="J513" s="19">
        <v>-20.88</v>
      </c>
      <c r="K513" s="19" t="s">
        <v>53</v>
      </c>
      <c r="L513" s="19">
        <v>56.81</v>
      </c>
      <c r="M513" s="2" t="s">
        <v>54</v>
      </c>
      <c r="N513" s="2" t="s">
        <v>343</v>
      </c>
      <c r="O513" s="2" t="s">
        <v>344</v>
      </c>
      <c r="P513" s="2" t="s">
        <v>57</v>
      </c>
      <c r="Q513" s="2" t="s">
        <v>345</v>
      </c>
      <c r="R513" s="2" t="s">
        <v>54</v>
      </c>
      <c r="S513" s="19">
        <v>70.81</v>
      </c>
      <c r="T513" s="19" t="s">
        <v>59</v>
      </c>
      <c r="U513" s="2" t="s">
        <v>60</v>
      </c>
      <c r="V513" s="2" t="s">
        <v>54</v>
      </c>
      <c r="W513" s="2" t="s">
        <v>54</v>
      </c>
      <c r="X513" s="2" t="s">
        <v>54</v>
      </c>
      <c r="Y513" s="2" t="s">
        <v>54</v>
      </c>
      <c r="Z513" s="2" t="s">
        <v>5556</v>
      </c>
      <c r="AA513" s="2" t="s">
        <v>5557</v>
      </c>
      <c r="AB513" s="2" t="s">
        <v>5558</v>
      </c>
      <c r="AC513" s="2" t="s">
        <v>5559</v>
      </c>
      <c r="AD513" s="2" t="s">
        <v>173</v>
      </c>
      <c r="AE513" s="2" t="s">
        <v>5560</v>
      </c>
      <c r="AF513" s="2" t="s">
        <v>70</v>
      </c>
      <c r="AG513" s="2" t="s">
        <v>109</v>
      </c>
      <c r="AH513" s="2" t="s">
        <v>5561</v>
      </c>
      <c r="AI513" s="2" t="s">
        <v>5562</v>
      </c>
      <c r="AJ513" s="2" t="s">
        <v>95</v>
      </c>
      <c r="AK513" s="2" t="s">
        <v>5563</v>
      </c>
      <c r="AL513" s="2" t="s">
        <v>54</v>
      </c>
      <c r="AM513" s="2" t="s">
        <v>54</v>
      </c>
      <c r="AN513" s="2" t="s">
        <v>54</v>
      </c>
      <c r="AO513" s="2" t="s">
        <v>54</v>
      </c>
      <c r="AP513" s="2" t="s">
        <v>54</v>
      </c>
      <c r="AQ513" s="2" t="s">
        <v>54</v>
      </c>
      <c r="AR513" s="2" t="s">
        <v>54</v>
      </c>
      <c r="AS513" s="2" t="s">
        <v>52</v>
      </c>
      <c r="AT513" s="2" t="s">
        <v>53</v>
      </c>
      <c r="AU513" s="2" t="s">
        <v>52</v>
      </c>
    </row>
    <row r="514" spans="1:47" ht="22.5" hidden="1" customHeight="1" x14ac:dyDescent="0.25">
      <c r="A514" s="18" t="s">
        <v>5564</v>
      </c>
      <c r="B514" s="2" t="s">
        <v>5565</v>
      </c>
      <c r="C514" s="2" t="s">
        <v>50</v>
      </c>
      <c r="D514" s="2" t="s">
        <v>5423</v>
      </c>
      <c r="E514" s="2" t="s">
        <v>52</v>
      </c>
      <c r="F514" s="19">
        <v>1</v>
      </c>
      <c r="G514" s="19">
        <v>54.87</v>
      </c>
      <c r="H514" s="19">
        <v>28.8</v>
      </c>
      <c r="I514" s="19">
        <v>-12.08</v>
      </c>
      <c r="J514" s="19">
        <v>-28.8</v>
      </c>
      <c r="K514" s="19" t="s">
        <v>53</v>
      </c>
      <c r="L514" s="19">
        <v>42.79</v>
      </c>
      <c r="M514" s="2" t="s">
        <v>54</v>
      </c>
      <c r="N514" s="2" t="s">
        <v>115</v>
      </c>
      <c r="O514" s="2" t="s">
        <v>516</v>
      </c>
      <c r="P514" s="2" t="s">
        <v>57</v>
      </c>
      <c r="Q514" s="2" t="s">
        <v>117</v>
      </c>
      <c r="R514" s="2" t="s">
        <v>54</v>
      </c>
      <c r="S514" s="19">
        <v>54.87</v>
      </c>
      <c r="T514" s="19" t="s">
        <v>59</v>
      </c>
      <c r="U514" s="2" t="s">
        <v>60</v>
      </c>
      <c r="V514" s="2" t="s">
        <v>54</v>
      </c>
      <c r="W514" s="2" t="s">
        <v>54</v>
      </c>
      <c r="X514" s="2" t="s">
        <v>54</v>
      </c>
      <c r="Y514" s="2" t="s">
        <v>54</v>
      </c>
      <c r="Z514" s="2" t="s">
        <v>5566</v>
      </c>
      <c r="AA514" s="2" t="s">
        <v>5567</v>
      </c>
      <c r="AB514" s="2" t="s">
        <v>5568</v>
      </c>
      <c r="AC514" s="2" t="s">
        <v>5569</v>
      </c>
      <c r="AD514" s="2" t="s">
        <v>173</v>
      </c>
      <c r="AE514" s="2" t="s">
        <v>5570</v>
      </c>
      <c r="AF514" s="2" t="s">
        <v>70</v>
      </c>
      <c r="AG514" s="2" t="s">
        <v>109</v>
      </c>
      <c r="AH514" s="2" t="s">
        <v>5571</v>
      </c>
      <c r="AI514" s="2" t="s">
        <v>5572</v>
      </c>
      <c r="AJ514" s="2" t="s">
        <v>95</v>
      </c>
      <c r="AK514" s="2" t="s">
        <v>5573</v>
      </c>
      <c r="AL514" s="2" t="s">
        <v>54</v>
      </c>
      <c r="AM514" s="2" t="s">
        <v>54</v>
      </c>
      <c r="AN514" s="2" t="s">
        <v>54</v>
      </c>
      <c r="AO514" s="2" t="s">
        <v>54</v>
      </c>
      <c r="AP514" s="2" t="s">
        <v>54</v>
      </c>
      <c r="AQ514" s="2" t="s">
        <v>54</v>
      </c>
      <c r="AR514" s="2" t="s">
        <v>54</v>
      </c>
      <c r="AS514" s="2" t="s">
        <v>52</v>
      </c>
      <c r="AT514" s="2" t="s">
        <v>53</v>
      </c>
      <c r="AU514" s="2" t="s">
        <v>52</v>
      </c>
    </row>
    <row r="515" spans="1:47" ht="22.5" hidden="1" customHeight="1" x14ac:dyDescent="0.25">
      <c r="A515" s="18" t="s">
        <v>5574</v>
      </c>
      <c r="B515" s="2" t="s">
        <v>5575</v>
      </c>
      <c r="C515" s="2" t="s">
        <v>50</v>
      </c>
      <c r="D515" s="2" t="s">
        <v>3196</v>
      </c>
      <c r="E515" s="2" t="s">
        <v>52</v>
      </c>
      <c r="F515" s="19">
        <v>1</v>
      </c>
      <c r="G515" s="19">
        <v>45.9</v>
      </c>
      <c r="H515" s="19">
        <v>15.9</v>
      </c>
      <c r="I515" s="19">
        <v>-13.3</v>
      </c>
      <c r="J515" s="19" t="s">
        <v>53</v>
      </c>
      <c r="K515" s="19" t="s">
        <v>53</v>
      </c>
      <c r="L515" s="19">
        <v>48.5</v>
      </c>
      <c r="M515" s="2" t="s">
        <v>99</v>
      </c>
      <c r="N515" s="2" t="s">
        <v>156</v>
      </c>
      <c r="O515" s="2" t="s">
        <v>5576</v>
      </c>
      <c r="P515" s="2" t="s">
        <v>57</v>
      </c>
      <c r="Q515" s="2" t="s">
        <v>5577</v>
      </c>
      <c r="R515" s="2" t="s">
        <v>54</v>
      </c>
      <c r="S515" s="19">
        <v>45.9</v>
      </c>
      <c r="T515" s="19" t="s">
        <v>82</v>
      </c>
      <c r="U515" s="2" t="s">
        <v>60</v>
      </c>
      <c r="V515" s="2" t="s">
        <v>5578</v>
      </c>
      <c r="W515" s="2" t="s">
        <v>5579</v>
      </c>
      <c r="X515" s="2" t="s">
        <v>5580</v>
      </c>
      <c r="Y515" s="2" t="s">
        <v>54</v>
      </c>
      <c r="Z515" s="2" t="s">
        <v>5578</v>
      </c>
      <c r="AA515" s="2" t="s">
        <v>5581</v>
      </c>
      <c r="AB515" s="2" t="s">
        <v>5582</v>
      </c>
      <c r="AC515" s="2" t="s">
        <v>1217</v>
      </c>
      <c r="AD515" s="2" t="s">
        <v>68</v>
      </c>
      <c r="AE515" s="2" t="s">
        <v>5583</v>
      </c>
      <c r="AF515" s="2" t="s">
        <v>70</v>
      </c>
      <c r="AG515" s="2" t="s">
        <v>71</v>
      </c>
      <c r="AH515" s="2" t="s">
        <v>5584</v>
      </c>
      <c r="AI515" s="2" t="s">
        <v>5585</v>
      </c>
      <c r="AJ515" s="2" t="s">
        <v>1221</v>
      </c>
      <c r="AK515" s="2" t="s">
        <v>5586</v>
      </c>
      <c r="AL515" s="2" t="s">
        <v>54</v>
      </c>
      <c r="AM515" s="2" t="s">
        <v>54</v>
      </c>
      <c r="AN515" s="2" t="s">
        <v>54</v>
      </c>
      <c r="AO515" s="2" t="s">
        <v>54</v>
      </c>
      <c r="AP515" s="2" t="s">
        <v>54</v>
      </c>
      <c r="AQ515" s="2" t="s">
        <v>54</v>
      </c>
      <c r="AR515" s="2" t="s">
        <v>54</v>
      </c>
      <c r="AS515" s="2" t="s">
        <v>52</v>
      </c>
      <c r="AT515" s="2" t="s">
        <v>53</v>
      </c>
      <c r="AU515" s="2" t="s">
        <v>52</v>
      </c>
    </row>
    <row r="516" spans="1:47" ht="22.5" hidden="1" customHeight="1" x14ac:dyDescent="0.25">
      <c r="A516" s="18" t="s">
        <v>5587</v>
      </c>
      <c r="B516" s="2" t="s">
        <v>5588</v>
      </c>
      <c r="C516" s="2" t="s">
        <v>50</v>
      </c>
      <c r="D516" s="2" t="s">
        <v>4313</v>
      </c>
      <c r="E516" s="2" t="s">
        <v>52</v>
      </c>
      <c r="F516" s="19">
        <v>1</v>
      </c>
      <c r="G516" s="19">
        <v>73.459999999999994</v>
      </c>
      <c r="H516" s="19">
        <v>15.66</v>
      </c>
      <c r="I516" s="19">
        <v>-17.989999999999998</v>
      </c>
      <c r="J516" s="19">
        <v>-15.66</v>
      </c>
      <c r="K516" s="19" t="s">
        <v>53</v>
      </c>
      <c r="L516" s="19">
        <v>55.47</v>
      </c>
      <c r="M516" s="2" t="s">
        <v>99</v>
      </c>
      <c r="N516" s="2" t="s">
        <v>5589</v>
      </c>
      <c r="O516" s="2" t="s">
        <v>5590</v>
      </c>
      <c r="P516" s="2" t="s">
        <v>57</v>
      </c>
      <c r="Q516" s="2" t="s">
        <v>5591</v>
      </c>
      <c r="R516" s="2" t="s">
        <v>54</v>
      </c>
      <c r="S516" s="19">
        <v>73.459999999999994</v>
      </c>
      <c r="T516" s="19" t="s">
        <v>82</v>
      </c>
      <c r="U516" s="2" t="s">
        <v>60</v>
      </c>
      <c r="V516" s="2" t="s">
        <v>54</v>
      </c>
      <c r="W516" s="2" t="s">
        <v>54</v>
      </c>
      <c r="X516" s="2" t="s">
        <v>54</v>
      </c>
      <c r="Y516" s="2" t="s">
        <v>54</v>
      </c>
      <c r="Z516" s="2" t="s">
        <v>5592</v>
      </c>
      <c r="AA516" s="2" t="s">
        <v>5593</v>
      </c>
      <c r="AB516" s="2" t="s">
        <v>5594</v>
      </c>
      <c r="AC516" s="2" t="s">
        <v>5595</v>
      </c>
      <c r="AD516" s="2" t="s">
        <v>68</v>
      </c>
      <c r="AE516" s="2" t="s">
        <v>5596</v>
      </c>
      <c r="AF516" s="2" t="s">
        <v>70</v>
      </c>
      <c r="AG516" s="2" t="s">
        <v>109</v>
      </c>
      <c r="AH516" s="2" t="s">
        <v>5597</v>
      </c>
      <c r="AI516" s="2" t="s">
        <v>5598</v>
      </c>
      <c r="AJ516" s="2" t="s">
        <v>95</v>
      </c>
      <c r="AK516" s="2" t="s">
        <v>5599</v>
      </c>
      <c r="AL516" s="2" t="s">
        <v>54</v>
      </c>
      <c r="AM516" s="2" t="s">
        <v>54</v>
      </c>
      <c r="AN516" s="2" t="s">
        <v>54</v>
      </c>
      <c r="AO516" s="2" t="s">
        <v>54</v>
      </c>
      <c r="AP516" s="2" t="s">
        <v>54</v>
      </c>
      <c r="AQ516" s="2" t="s">
        <v>54</v>
      </c>
      <c r="AR516" s="2" t="s">
        <v>54</v>
      </c>
      <c r="AS516" s="2" t="s">
        <v>52</v>
      </c>
      <c r="AT516" s="2" t="s">
        <v>53</v>
      </c>
      <c r="AU516" s="2" t="s">
        <v>52</v>
      </c>
    </row>
    <row r="517" spans="1:47" ht="22.5" hidden="1" customHeight="1" x14ac:dyDescent="0.25">
      <c r="A517" s="18" t="s">
        <v>5600</v>
      </c>
      <c r="B517" s="2" t="s">
        <v>5601</v>
      </c>
      <c r="C517" s="2" t="s">
        <v>50</v>
      </c>
      <c r="D517" s="2" t="s">
        <v>4313</v>
      </c>
      <c r="E517" s="2" t="s">
        <v>52</v>
      </c>
      <c r="F517" s="19">
        <v>1</v>
      </c>
      <c r="G517" s="19">
        <v>143.99</v>
      </c>
      <c r="H517" s="19" t="s">
        <v>53</v>
      </c>
      <c r="I517" s="19">
        <v>-24.48</v>
      </c>
      <c r="J517" s="19">
        <v>-18.45</v>
      </c>
      <c r="K517" s="19" t="s">
        <v>53</v>
      </c>
      <c r="L517" s="19">
        <v>101.06</v>
      </c>
      <c r="M517" s="2" t="s">
        <v>99</v>
      </c>
      <c r="N517" s="2" t="s">
        <v>1358</v>
      </c>
      <c r="O517" s="2" t="s">
        <v>1359</v>
      </c>
      <c r="P517" s="2" t="s">
        <v>57</v>
      </c>
      <c r="Q517" s="2" t="s">
        <v>1360</v>
      </c>
      <c r="R517" s="2" t="s">
        <v>54</v>
      </c>
      <c r="S517" s="19">
        <v>143.99</v>
      </c>
      <c r="T517" s="19" t="s">
        <v>82</v>
      </c>
      <c r="U517" s="2" t="s">
        <v>60</v>
      </c>
      <c r="V517" s="2" t="s">
        <v>54</v>
      </c>
      <c r="W517" s="2" t="s">
        <v>54</v>
      </c>
      <c r="X517" s="2" t="s">
        <v>54</v>
      </c>
      <c r="Y517" s="2" t="s">
        <v>54</v>
      </c>
      <c r="Z517" s="2" t="s">
        <v>5602</v>
      </c>
      <c r="AA517" s="2" t="s">
        <v>5603</v>
      </c>
      <c r="AB517" s="2" t="s">
        <v>5604</v>
      </c>
      <c r="AC517" s="2" t="s">
        <v>5605</v>
      </c>
      <c r="AD517" s="2" t="s">
        <v>1262</v>
      </c>
      <c r="AE517" s="2" t="s">
        <v>5606</v>
      </c>
      <c r="AF517" s="2" t="s">
        <v>70</v>
      </c>
      <c r="AG517" s="2" t="s">
        <v>109</v>
      </c>
      <c r="AH517" s="2" t="s">
        <v>4983</v>
      </c>
      <c r="AI517" s="2" t="s">
        <v>5607</v>
      </c>
      <c r="AJ517" s="2" t="s">
        <v>95</v>
      </c>
      <c r="AK517" s="2" t="s">
        <v>5608</v>
      </c>
      <c r="AL517" s="2" t="s">
        <v>54</v>
      </c>
      <c r="AM517" s="2" t="s">
        <v>54</v>
      </c>
      <c r="AN517" s="2" t="s">
        <v>54</v>
      </c>
      <c r="AO517" s="2" t="s">
        <v>54</v>
      </c>
      <c r="AP517" s="2" t="s">
        <v>54</v>
      </c>
      <c r="AQ517" s="2" t="s">
        <v>54</v>
      </c>
      <c r="AR517" s="2" t="s">
        <v>54</v>
      </c>
      <c r="AS517" s="2" t="s">
        <v>52</v>
      </c>
      <c r="AT517" s="2" t="s">
        <v>53</v>
      </c>
      <c r="AU517" s="2" t="s">
        <v>52</v>
      </c>
    </row>
    <row r="518" spans="1:47" ht="22.5" hidden="1" customHeight="1" x14ac:dyDescent="0.25">
      <c r="A518" s="18" t="s">
        <v>5609</v>
      </c>
      <c r="B518" s="2" t="s">
        <v>5610</v>
      </c>
      <c r="C518" s="2" t="s">
        <v>50</v>
      </c>
      <c r="D518" s="2" t="s">
        <v>1409</v>
      </c>
      <c r="E518" s="2" t="s">
        <v>52</v>
      </c>
      <c r="F518" s="19">
        <v>1</v>
      </c>
      <c r="G518" s="19">
        <v>39.64</v>
      </c>
      <c r="H518" s="19">
        <v>26.1</v>
      </c>
      <c r="I518" s="19">
        <v>-10.91</v>
      </c>
      <c r="J518" s="19">
        <v>-26.1</v>
      </c>
      <c r="K518" s="19" t="s">
        <v>53</v>
      </c>
      <c r="L518" s="19">
        <v>28.73</v>
      </c>
      <c r="M518" s="2" t="s">
        <v>54</v>
      </c>
      <c r="N518" s="2" t="s">
        <v>1317</v>
      </c>
      <c r="O518" s="2" t="s">
        <v>3318</v>
      </c>
      <c r="P518" s="2" t="s">
        <v>57</v>
      </c>
      <c r="Q518" s="2" t="s">
        <v>3319</v>
      </c>
      <c r="R518" s="2" t="s">
        <v>54</v>
      </c>
      <c r="S518" s="19">
        <v>39.64</v>
      </c>
      <c r="T518" s="19" t="s">
        <v>82</v>
      </c>
      <c r="U518" s="2" t="s">
        <v>83</v>
      </c>
      <c r="V518" s="2" t="s">
        <v>5611</v>
      </c>
      <c r="W518" s="2" t="s">
        <v>5612</v>
      </c>
      <c r="X518" s="2" t="s">
        <v>5613</v>
      </c>
      <c r="Y518" s="2" t="s">
        <v>54</v>
      </c>
      <c r="Z518" s="2" t="s">
        <v>5611</v>
      </c>
      <c r="AA518" s="2" t="s">
        <v>5614</v>
      </c>
      <c r="AB518" s="2" t="s">
        <v>5615</v>
      </c>
      <c r="AC518" s="2" t="s">
        <v>173</v>
      </c>
      <c r="AD518" s="2" t="s">
        <v>173</v>
      </c>
      <c r="AE518" s="2" t="s">
        <v>5616</v>
      </c>
      <c r="AF518" s="2" t="s">
        <v>70</v>
      </c>
      <c r="AG518" s="2" t="s">
        <v>92</v>
      </c>
      <c r="AH518" s="2" t="s">
        <v>5617</v>
      </c>
      <c r="AI518" s="2" t="s">
        <v>5618</v>
      </c>
      <c r="AJ518" s="2" t="s">
        <v>95</v>
      </c>
      <c r="AK518" s="2" t="s">
        <v>5619</v>
      </c>
      <c r="AL518" s="2" t="s">
        <v>54</v>
      </c>
      <c r="AM518" s="2" t="s">
        <v>54</v>
      </c>
      <c r="AN518" s="2" t="s">
        <v>54</v>
      </c>
      <c r="AO518" s="2" t="s">
        <v>54</v>
      </c>
      <c r="AP518" s="2" t="s">
        <v>54</v>
      </c>
      <c r="AQ518" s="2" t="s">
        <v>54</v>
      </c>
      <c r="AR518" s="2" t="s">
        <v>54</v>
      </c>
      <c r="AS518" s="2" t="s">
        <v>52</v>
      </c>
      <c r="AT518" s="2" t="s">
        <v>53</v>
      </c>
      <c r="AU518" s="2" t="s">
        <v>52</v>
      </c>
    </row>
    <row r="519" spans="1:47" ht="22.5" hidden="1" customHeight="1" x14ac:dyDescent="0.25">
      <c r="A519" s="18" t="s">
        <v>5620</v>
      </c>
      <c r="B519" s="2" t="s">
        <v>5621</v>
      </c>
      <c r="C519" s="2" t="s">
        <v>50</v>
      </c>
      <c r="D519" s="2" t="s">
        <v>5423</v>
      </c>
      <c r="E519" s="2" t="s">
        <v>52</v>
      </c>
      <c r="F519" s="19">
        <v>1</v>
      </c>
      <c r="G519" s="19">
        <v>122.67</v>
      </c>
      <c r="H519" s="19">
        <v>8.25</v>
      </c>
      <c r="I519" s="19">
        <v>-20.85</v>
      </c>
      <c r="J519" s="19">
        <v>-26.2</v>
      </c>
      <c r="K519" s="19" t="s">
        <v>53</v>
      </c>
      <c r="L519" s="19">
        <v>83.87</v>
      </c>
      <c r="M519" s="2" t="s">
        <v>54</v>
      </c>
      <c r="N519" s="2" t="s">
        <v>3331</v>
      </c>
      <c r="O519" s="2" t="s">
        <v>3332</v>
      </c>
      <c r="P519" s="2" t="s">
        <v>57</v>
      </c>
      <c r="Q519" s="2" t="s">
        <v>3333</v>
      </c>
      <c r="R519" s="2" t="s">
        <v>54</v>
      </c>
      <c r="S519" s="19">
        <v>122.67</v>
      </c>
      <c r="T519" s="19" t="s">
        <v>82</v>
      </c>
      <c r="U519" s="2" t="s">
        <v>60</v>
      </c>
      <c r="V519" s="2" t="s">
        <v>54</v>
      </c>
      <c r="W519" s="2" t="s">
        <v>54</v>
      </c>
      <c r="X519" s="2" t="s">
        <v>54</v>
      </c>
      <c r="Y519" s="2" t="s">
        <v>54</v>
      </c>
      <c r="Z519" s="2" t="s">
        <v>5622</v>
      </c>
      <c r="AA519" s="2" t="s">
        <v>5623</v>
      </c>
      <c r="AB519" s="2" t="s">
        <v>5624</v>
      </c>
      <c r="AC519" s="2" t="s">
        <v>5625</v>
      </c>
      <c r="AD519" s="2" t="s">
        <v>90</v>
      </c>
      <c r="AE519" s="2" t="s">
        <v>5626</v>
      </c>
      <c r="AF519" s="2" t="s">
        <v>70</v>
      </c>
      <c r="AG519" s="2" t="s">
        <v>109</v>
      </c>
      <c r="AH519" s="2" t="s">
        <v>5627</v>
      </c>
      <c r="AI519" s="2" t="s">
        <v>5628</v>
      </c>
      <c r="AJ519" s="2" t="s">
        <v>95</v>
      </c>
      <c r="AK519" s="2" t="s">
        <v>5629</v>
      </c>
      <c r="AL519" s="2" t="s">
        <v>54</v>
      </c>
      <c r="AM519" s="2" t="s">
        <v>54</v>
      </c>
      <c r="AN519" s="2" t="s">
        <v>54</v>
      </c>
      <c r="AO519" s="2" t="s">
        <v>54</v>
      </c>
      <c r="AP519" s="2" t="s">
        <v>54</v>
      </c>
      <c r="AQ519" s="2" t="s">
        <v>54</v>
      </c>
      <c r="AR519" s="2" t="s">
        <v>54</v>
      </c>
      <c r="AS519" s="2" t="s">
        <v>52</v>
      </c>
      <c r="AT519" s="2" t="s">
        <v>53</v>
      </c>
      <c r="AU519" s="2" t="s">
        <v>52</v>
      </c>
    </row>
    <row r="520" spans="1:47" ht="22.5" hidden="1" customHeight="1" x14ac:dyDescent="0.25">
      <c r="A520" s="18" t="s">
        <v>5630</v>
      </c>
      <c r="B520" s="2" t="s">
        <v>5631</v>
      </c>
      <c r="C520" s="2" t="s">
        <v>50</v>
      </c>
      <c r="D520" s="2" t="s">
        <v>4313</v>
      </c>
      <c r="E520" s="2" t="s">
        <v>99</v>
      </c>
      <c r="F520" s="19">
        <v>1</v>
      </c>
      <c r="G520" s="19">
        <v>179.9</v>
      </c>
      <c r="H520" s="19" t="s">
        <v>53</v>
      </c>
      <c r="I520" s="19">
        <v>-21.59</v>
      </c>
      <c r="J520" s="19">
        <v>-26.45</v>
      </c>
      <c r="K520" s="19" t="s">
        <v>53</v>
      </c>
      <c r="L520" s="19">
        <v>131.86000000000001</v>
      </c>
      <c r="M520" s="2" t="s">
        <v>99</v>
      </c>
      <c r="N520" s="2" t="s">
        <v>256</v>
      </c>
      <c r="O520" s="2" t="s">
        <v>2375</v>
      </c>
      <c r="P520" s="2" t="s">
        <v>57</v>
      </c>
      <c r="Q520" s="2" t="s">
        <v>2376</v>
      </c>
      <c r="R520" s="2" t="s">
        <v>54</v>
      </c>
      <c r="S520" s="19">
        <v>179.9</v>
      </c>
      <c r="T520" s="19" t="s">
        <v>59</v>
      </c>
      <c r="U520" s="2" t="s">
        <v>60</v>
      </c>
      <c r="V520" s="2" t="s">
        <v>54</v>
      </c>
      <c r="W520" s="2" t="s">
        <v>54</v>
      </c>
      <c r="X520" s="2" t="s">
        <v>54</v>
      </c>
      <c r="Y520" s="2" t="s">
        <v>54</v>
      </c>
      <c r="Z520" s="2" t="s">
        <v>5632</v>
      </c>
      <c r="AA520" s="2" t="s">
        <v>5633</v>
      </c>
      <c r="AB520" s="2" t="s">
        <v>5634</v>
      </c>
      <c r="AC520" s="2" t="s">
        <v>5635</v>
      </c>
      <c r="AD520" s="2" t="s">
        <v>68</v>
      </c>
      <c r="AE520" s="2" t="s">
        <v>5636</v>
      </c>
      <c r="AF520" s="2" t="s">
        <v>70</v>
      </c>
      <c r="AG520" s="2" t="s">
        <v>109</v>
      </c>
      <c r="AH520" s="2" t="s">
        <v>5637</v>
      </c>
      <c r="AI520" s="2" t="s">
        <v>5638</v>
      </c>
      <c r="AJ520" s="2" t="s">
        <v>95</v>
      </c>
      <c r="AK520" s="2" t="s">
        <v>5639</v>
      </c>
      <c r="AL520" s="2" t="s">
        <v>54</v>
      </c>
      <c r="AM520" s="2" t="s">
        <v>54</v>
      </c>
      <c r="AN520" s="2" t="s">
        <v>54</v>
      </c>
      <c r="AO520" s="2" t="s">
        <v>54</v>
      </c>
      <c r="AP520" s="2" t="s">
        <v>54</v>
      </c>
      <c r="AQ520" s="2" t="s">
        <v>54</v>
      </c>
      <c r="AR520" s="2" t="s">
        <v>54</v>
      </c>
      <c r="AS520" s="2" t="s">
        <v>52</v>
      </c>
      <c r="AT520" s="2" t="s">
        <v>53</v>
      </c>
      <c r="AU520" s="2" t="s">
        <v>52</v>
      </c>
    </row>
    <row r="521" spans="1:47" ht="22.5" hidden="1" customHeight="1" x14ac:dyDescent="0.25">
      <c r="A521" s="18" t="s">
        <v>5640</v>
      </c>
      <c r="B521" s="2" t="s">
        <v>5641</v>
      </c>
      <c r="C521" s="2" t="s">
        <v>50</v>
      </c>
      <c r="D521" s="2" t="s">
        <v>3196</v>
      </c>
      <c r="E521" s="2" t="s">
        <v>52</v>
      </c>
      <c r="F521" s="19">
        <v>1</v>
      </c>
      <c r="G521" s="19">
        <v>95.69</v>
      </c>
      <c r="H521" s="19">
        <v>1.39</v>
      </c>
      <c r="I521" s="19">
        <v>-16.27</v>
      </c>
      <c r="J521" s="19" t="s">
        <v>53</v>
      </c>
      <c r="K521" s="19" t="s">
        <v>53</v>
      </c>
      <c r="L521" s="19">
        <v>80.81</v>
      </c>
      <c r="M521" s="2" t="s">
        <v>54</v>
      </c>
      <c r="N521" s="2" t="s">
        <v>643</v>
      </c>
      <c r="O521" s="2" t="s">
        <v>5642</v>
      </c>
      <c r="P521" s="2" t="s">
        <v>57</v>
      </c>
      <c r="Q521" s="2" t="s">
        <v>5643</v>
      </c>
      <c r="R521" s="2" t="s">
        <v>54</v>
      </c>
      <c r="S521" s="19">
        <v>95.69</v>
      </c>
      <c r="T521" s="19" t="s">
        <v>82</v>
      </c>
      <c r="U521" s="2" t="s">
        <v>60</v>
      </c>
      <c r="V521" s="2" t="s">
        <v>5644</v>
      </c>
      <c r="W521" s="2" t="s">
        <v>5645</v>
      </c>
      <c r="X521" s="2" t="s">
        <v>5646</v>
      </c>
      <c r="Y521" s="2" t="s">
        <v>54</v>
      </c>
      <c r="Z521" s="2" t="s">
        <v>5644</v>
      </c>
      <c r="AA521" s="2" t="s">
        <v>5647</v>
      </c>
      <c r="AB521" s="2" t="s">
        <v>5648</v>
      </c>
      <c r="AC521" s="2" t="s">
        <v>68</v>
      </c>
      <c r="AD521" s="2" t="s">
        <v>68</v>
      </c>
      <c r="AE521" s="2" t="s">
        <v>5649</v>
      </c>
      <c r="AF521" s="2" t="s">
        <v>70</v>
      </c>
      <c r="AG521" s="2" t="s">
        <v>71</v>
      </c>
      <c r="AH521" s="2" t="s">
        <v>5650</v>
      </c>
      <c r="AI521" s="2" t="s">
        <v>5651</v>
      </c>
      <c r="AJ521" s="2" t="s">
        <v>2243</v>
      </c>
      <c r="AK521" s="2" t="s">
        <v>5652</v>
      </c>
      <c r="AL521" s="2" t="s">
        <v>54</v>
      </c>
      <c r="AM521" s="2" t="s">
        <v>54</v>
      </c>
      <c r="AN521" s="2" t="s">
        <v>54</v>
      </c>
      <c r="AO521" s="2" t="s">
        <v>54</v>
      </c>
      <c r="AP521" s="2" t="s">
        <v>54</v>
      </c>
      <c r="AQ521" s="2" t="s">
        <v>54</v>
      </c>
      <c r="AR521" s="2" t="s">
        <v>54</v>
      </c>
      <c r="AS521" s="2" t="s">
        <v>52</v>
      </c>
      <c r="AT521" s="2" t="s">
        <v>53</v>
      </c>
      <c r="AU521" s="2" t="s">
        <v>52</v>
      </c>
    </row>
    <row r="522" spans="1:47" ht="22.5" hidden="1" customHeight="1" x14ac:dyDescent="0.25">
      <c r="A522" s="18" t="s">
        <v>5653</v>
      </c>
      <c r="B522" s="2" t="s">
        <v>5654</v>
      </c>
      <c r="C522" s="2" t="s">
        <v>50</v>
      </c>
      <c r="D522" s="2" t="s">
        <v>4313</v>
      </c>
      <c r="E522" s="2" t="s">
        <v>52</v>
      </c>
      <c r="F522" s="19">
        <v>1</v>
      </c>
      <c r="G522" s="19">
        <v>58.5</v>
      </c>
      <c r="H522" s="19">
        <v>16.8</v>
      </c>
      <c r="I522" s="19">
        <v>-15.44</v>
      </c>
      <c r="J522" s="19">
        <v>-16.8</v>
      </c>
      <c r="K522" s="19" t="s">
        <v>53</v>
      </c>
      <c r="L522" s="19">
        <v>43.06</v>
      </c>
      <c r="M522" s="2" t="s">
        <v>54</v>
      </c>
      <c r="N522" s="2" t="s">
        <v>115</v>
      </c>
      <c r="O522" s="2" t="s">
        <v>116</v>
      </c>
      <c r="P522" s="2" t="s">
        <v>57</v>
      </c>
      <c r="Q522" s="2" t="s">
        <v>117</v>
      </c>
      <c r="R522" s="2" t="s">
        <v>54</v>
      </c>
      <c r="S522" s="19">
        <v>58.5</v>
      </c>
      <c r="T522" s="19" t="s">
        <v>82</v>
      </c>
      <c r="U522" s="2" t="s">
        <v>60</v>
      </c>
      <c r="V522" s="2" t="s">
        <v>54</v>
      </c>
      <c r="W522" s="2" t="s">
        <v>54</v>
      </c>
      <c r="X522" s="2" t="s">
        <v>54</v>
      </c>
      <c r="Y522" s="2" t="s">
        <v>54</v>
      </c>
      <c r="Z522" s="2" t="s">
        <v>5655</v>
      </c>
      <c r="AA522" s="2" t="s">
        <v>5656</v>
      </c>
      <c r="AB522" s="2" t="s">
        <v>5657</v>
      </c>
      <c r="AC522" s="2" t="s">
        <v>1390</v>
      </c>
      <c r="AD522" s="2" t="s">
        <v>122</v>
      </c>
      <c r="AE522" s="2" t="s">
        <v>5658</v>
      </c>
      <c r="AF522" s="2" t="s">
        <v>70</v>
      </c>
      <c r="AG522" s="2" t="s">
        <v>109</v>
      </c>
      <c r="AH522" s="2" t="s">
        <v>5659</v>
      </c>
      <c r="AI522" s="2" t="s">
        <v>5660</v>
      </c>
      <c r="AJ522" s="2" t="s">
        <v>95</v>
      </c>
      <c r="AK522" s="2" t="s">
        <v>5661</v>
      </c>
      <c r="AL522" s="2" t="s">
        <v>54</v>
      </c>
      <c r="AM522" s="2" t="s">
        <v>54</v>
      </c>
      <c r="AN522" s="2" t="s">
        <v>54</v>
      </c>
      <c r="AO522" s="2" t="s">
        <v>54</v>
      </c>
      <c r="AP522" s="2" t="s">
        <v>54</v>
      </c>
      <c r="AQ522" s="2" t="s">
        <v>54</v>
      </c>
      <c r="AR522" s="2" t="s">
        <v>54</v>
      </c>
      <c r="AS522" s="2" t="s">
        <v>52</v>
      </c>
      <c r="AT522" s="2" t="s">
        <v>53</v>
      </c>
      <c r="AU522" s="2" t="s">
        <v>52</v>
      </c>
    </row>
    <row r="523" spans="1:47" ht="22.5" hidden="1" customHeight="1" x14ac:dyDescent="0.25">
      <c r="A523" s="18" t="s">
        <v>5662</v>
      </c>
      <c r="B523" s="2" t="s">
        <v>5663</v>
      </c>
      <c r="C523" s="2" t="s">
        <v>50</v>
      </c>
      <c r="D523" s="2" t="s">
        <v>3196</v>
      </c>
      <c r="E523" s="2" t="s">
        <v>99</v>
      </c>
      <c r="F523" s="19">
        <v>1</v>
      </c>
      <c r="G523" s="19">
        <v>230</v>
      </c>
      <c r="H523" s="19" t="s">
        <v>53</v>
      </c>
      <c r="I523" s="19">
        <v>-39.1</v>
      </c>
      <c r="J523" s="19">
        <v>-20.45</v>
      </c>
      <c r="K523" s="19" t="s">
        <v>53</v>
      </c>
      <c r="L523" s="19">
        <v>170.45</v>
      </c>
      <c r="M523" s="2" t="s">
        <v>99</v>
      </c>
      <c r="N523" s="2" t="s">
        <v>602</v>
      </c>
      <c r="O523" s="2" t="s">
        <v>4083</v>
      </c>
      <c r="P523" s="2" t="s">
        <v>57</v>
      </c>
      <c r="Q523" s="2" t="s">
        <v>4084</v>
      </c>
      <c r="R523" s="2" t="s">
        <v>54</v>
      </c>
      <c r="S523" s="19">
        <v>230</v>
      </c>
      <c r="T523" s="19" t="s">
        <v>82</v>
      </c>
      <c r="U523" s="2" t="s">
        <v>60</v>
      </c>
      <c r="V523" s="2" t="s">
        <v>54</v>
      </c>
      <c r="W523" s="2" t="s">
        <v>54</v>
      </c>
      <c r="X523" s="2" t="s">
        <v>54</v>
      </c>
      <c r="Y523" s="2" t="s">
        <v>54</v>
      </c>
      <c r="Z523" s="2" t="s">
        <v>5664</v>
      </c>
      <c r="AA523" s="2" t="s">
        <v>5665</v>
      </c>
      <c r="AB523" s="2" t="s">
        <v>5666</v>
      </c>
      <c r="AC523" s="2" t="s">
        <v>5667</v>
      </c>
      <c r="AD523" s="2" t="s">
        <v>1533</v>
      </c>
      <c r="AE523" s="2" t="s">
        <v>5668</v>
      </c>
      <c r="AF523" s="2" t="s">
        <v>70</v>
      </c>
      <c r="AG523" s="2" t="s">
        <v>109</v>
      </c>
      <c r="AH523" s="2" t="s">
        <v>4356</v>
      </c>
      <c r="AI523" s="2" t="s">
        <v>5669</v>
      </c>
      <c r="AJ523" s="2" t="s">
        <v>95</v>
      </c>
      <c r="AK523" s="2" t="s">
        <v>5670</v>
      </c>
      <c r="AL523" s="2" t="s">
        <v>54</v>
      </c>
      <c r="AM523" s="2" t="s">
        <v>54</v>
      </c>
      <c r="AN523" s="2" t="s">
        <v>54</v>
      </c>
      <c r="AO523" s="2" t="s">
        <v>54</v>
      </c>
      <c r="AP523" s="2" t="s">
        <v>54</v>
      </c>
      <c r="AQ523" s="2" t="s">
        <v>54</v>
      </c>
      <c r="AR523" s="2" t="s">
        <v>54</v>
      </c>
      <c r="AS523" s="2" t="s">
        <v>52</v>
      </c>
      <c r="AT523" s="2" t="s">
        <v>53</v>
      </c>
      <c r="AU523" s="2" t="s">
        <v>52</v>
      </c>
    </row>
    <row r="524" spans="1:47" ht="22.5" hidden="1" customHeight="1" x14ac:dyDescent="0.25">
      <c r="A524" s="18" t="s">
        <v>5671</v>
      </c>
      <c r="B524" s="2" t="s">
        <v>5672</v>
      </c>
      <c r="C524" s="2" t="s">
        <v>50</v>
      </c>
      <c r="D524" s="2" t="s">
        <v>51</v>
      </c>
      <c r="E524" s="2" t="s">
        <v>99</v>
      </c>
      <c r="F524" s="19">
        <v>6</v>
      </c>
      <c r="G524" s="19">
        <v>111.06</v>
      </c>
      <c r="H524" s="19" t="s">
        <v>53</v>
      </c>
      <c r="I524" s="19">
        <v>-51.9</v>
      </c>
      <c r="J524" s="19" t="s">
        <v>53</v>
      </c>
      <c r="K524" s="19" t="s">
        <v>53</v>
      </c>
      <c r="L524" s="19">
        <v>59.16</v>
      </c>
      <c r="M524" s="2" t="s">
        <v>54</v>
      </c>
      <c r="N524" s="2" t="s">
        <v>1435</v>
      </c>
      <c r="O524" s="2" t="s">
        <v>1436</v>
      </c>
      <c r="P524" s="2" t="s">
        <v>57</v>
      </c>
      <c r="Q524" s="2" t="s">
        <v>1437</v>
      </c>
      <c r="R524" s="2" t="s">
        <v>54</v>
      </c>
      <c r="S524" s="19">
        <v>18.510000000000002</v>
      </c>
      <c r="T524" s="19" t="s">
        <v>82</v>
      </c>
      <c r="U524" s="2" t="s">
        <v>60</v>
      </c>
      <c r="V524" s="2" t="s">
        <v>54</v>
      </c>
      <c r="W524" s="2" t="s">
        <v>54</v>
      </c>
      <c r="X524" s="2" t="s">
        <v>54</v>
      </c>
      <c r="Y524" s="2" t="s">
        <v>54</v>
      </c>
      <c r="Z524" s="2" t="s">
        <v>5673</v>
      </c>
      <c r="AA524" s="2" t="s">
        <v>5674</v>
      </c>
      <c r="AB524" s="2" t="s">
        <v>5675</v>
      </c>
      <c r="AC524" s="2" t="s">
        <v>5676</v>
      </c>
      <c r="AD524" s="2" t="s">
        <v>122</v>
      </c>
      <c r="AE524" s="2" t="s">
        <v>5677</v>
      </c>
      <c r="AF524" s="2" t="s">
        <v>70</v>
      </c>
      <c r="AG524" s="2" t="s">
        <v>109</v>
      </c>
      <c r="AH524" s="2" t="s">
        <v>5049</v>
      </c>
      <c r="AI524" s="2" t="s">
        <v>5678</v>
      </c>
      <c r="AJ524" s="2" t="s">
        <v>95</v>
      </c>
      <c r="AK524" s="2" t="s">
        <v>5679</v>
      </c>
      <c r="AL524" s="2" t="s">
        <v>54</v>
      </c>
      <c r="AM524" s="2" t="s">
        <v>54</v>
      </c>
      <c r="AN524" s="2" t="s">
        <v>54</v>
      </c>
      <c r="AO524" s="2" t="s">
        <v>54</v>
      </c>
      <c r="AP524" s="2" t="s">
        <v>54</v>
      </c>
      <c r="AQ524" s="2" t="s">
        <v>54</v>
      </c>
      <c r="AR524" s="2" t="s">
        <v>54</v>
      </c>
      <c r="AS524" s="2" t="s">
        <v>52</v>
      </c>
      <c r="AT524" s="2" t="s">
        <v>53</v>
      </c>
      <c r="AU524" s="2" t="s">
        <v>52</v>
      </c>
    </row>
    <row r="525" spans="1:47" ht="22.5" hidden="1" customHeight="1" x14ac:dyDescent="0.25">
      <c r="A525" s="18" t="s">
        <v>5680</v>
      </c>
      <c r="B525" s="2" t="s">
        <v>5681</v>
      </c>
      <c r="C525" s="2" t="s">
        <v>50</v>
      </c>
      <c r="D525" s="2" t="s">
        <v>1409</v>
      </c>
      <c r="E525" s="2" t="s">
        <v>52</v>
      </c>
      <c r="F525" s="19">
        <v>1</v>
      </c>
      <c r="G525" s="19">
        <v>237.5</v>
      </c>
      <c r="H525" s="19" t="s">
        <v>53</v>
      </c>
      <c r="I525" s="19">
        <v>-40.380000000000003</v>
      </c>
      <c r="J525" s="19">
        <v>-26.45</v>
      </c>
      <c r="K525" s="19" t="s">
        <v>53</v>
      </c>
      <c r="L525" s="19">
        <v>170.67</v>
      </c>
      <c r="M525" s="2" t="s">
        <v>54</v>
      </c>
      <c r="N525" s="2" t="s">
        <v>5682</v>
      </c>
      <c r="O525" s="2" t="s">
        <v>5683</v>
      </c>
      <c r="P525" s="2" t="s">
        <v>57</v>
      </c>
      <c r="Q525" s="2" t="s">
        <v>5684</v>
      </c>
      <c r="R525" s="2" t="s">
        <v>54</v>
      </c>
      <c r="S525" s="19">
        <v>237.5</v>
      </c>
      <c r="T525" s="19" t="s">
        <v>82</v>
      </c>
      <c r="U525" s="2" t="s">
        <v>83</v>
      </c>
      <c r="V525" s="2" t="s">
        <v>5685</v>
      </c>
      <c r="W525" s="2" t="s">
        <v>5686</v>
      </c>
      <c r="X525" s="2" t="s">
        <v>5687</v>
      </c>
      <c r="Y525" s="2" t="s">
        <v>54</v>
      </c>
      <c r="Z525" s="2" t="s">
        <v>5685</v>
      </c>
      <c r="AA525" s="2" t="s">
        <v>5688</v>
      </c>
      <c r="AB525" s="2" t="s">
        <v>5689</v>
      </c>
      <c r="AC525" s="2" t="s">
        <v>5690</v>
      </c>
      <c r="AD525" s="2" t="s">
        <v>68</v>
      </c>
      <c r="AE525" s="2" t="s">
        <v>5691</v>
      </c>
      <c r="AF525" s="2" t="s">
        <v>70</v>
      </c>
      <c r="AG525" s="2" t="s">
        <v>92</v>
      </c>
      <c r="AH525" s="2" t="s">
        <v>5692</v>
      </c>
      <c r="AI525" s="2" t="s">
        <v>5693</v>
      </c>
      <c r="AJ525" s="2" t="s">
        <v>95</v>
      </c>
      <c r="AK525" s="2" t="s">
        <v>5694</v>
      </c>
      <c r="AL525" s="2" t="s">
        <v>54</v>
      </c>
      <c r="AM525" s="2" t="s">
        <v>54</v>
      </c>
      <c r="AN525" s="2" t="s">
        <v>54</v>
      </c>
      <c r="AO525" s="2" t="s">
        <v>54</v>
      </c>
      <c r="AP525" s="2" t="s">
        <v>54</v>
      </c>
      <c r="AQ525" s="2" t="s">
        <v>54</v>
      </c>
      <c r="AR525" s="2" t="s">
        <v>54</v>
      </c>
      <c r="AS525" s="2" t="s">
        <v>52</v>
      </c>
      <c r="AT525" s="2" t="s">
        <v>53</v>
      </c>
      <c r="AU525" s="2" t="s">
        <v>52</v>
      </c>
    </row>
    <row r="526" spans="1:47" ht="22.5" hidden="1" customHeight="1" x14ac:dyDescent="0.25">
      <c r="A526" s="18" t="s">
        <v>5695</v>
      </c>
      <c r="B526" s="2" t="s">
        <v>5696</v>
      </c>
      <c r="C526" s="2" t="s">
        <v>50</v>
      </c>
      <c r="D526" s="2" t="s">
        <v>5423</v>
      </c>
      <c r="E526" s="2" t="s">
        <v>52</v>
      </c>
      <c r="F526" s="19">
        <v>1</v>
      </c>
      <c r="G526" s="19">
        <v>152.99</v>
      </c>
      <c r="H526" s="19" t="s">
        <v>53</v>
      </c>
      <c r="I526" s="19">
        <v>-20.91</v>
      </c>
      <c r="J526" s="19">
        <v>-20.45</v>
      </c>
      <c r="K526" s="19" t="s">
        <v>53</v>
      </c>
      <c r="L526" s="19">
        <v>111.63</v>
      </c>
      <c r="M526" s="2" t="s">
        <v>54</v>
      </c>
      <c r="N526" s="2" t="s">
        <v>365</v>
      </c>
      <c r="O526" s="2" t="s">
        <v>366</v>
      </c>
      <c r="P526" s="2" t="s">
        <v>57</v>
      </c>
      <c r="Q526" s="2" t="s">
        <v>367</v>
      </c>
      <c r="R526" s="2" t="s">
        <v>54</v>
      </c>
      <c r="S526" s="19">
        <v>152.99</v>
      </c>
      <c r="T526" s="19" t="s">
        <v>82</v>
      </c>
      <c r="U526" s="2" t="s">
        <v>60</v>
      </c>
      <c r="V526" s="2" t="s">
        <v>54</v>
      </c>
      <c r="W526" s="2" t="s">
        <v>54</v>
      </c>
      <c r="X526" s="2" t="s">
        <v>54</v>
      </c>
      <c r="Y526" s="2" t="s">
        <v>54</v>
      </c>
      <c r="Z526" s="2" t="s">
        <v>5697</v>
      </c>
      <c r="AA526" s="2" t="s">
        <v>5698</v>
      </c>
      <c r="AB526" s="2" t="s">
        <v>5699</v>
      </c>
      <c r="AC526" s="2" t="s">
        <v>1074</v>
      </c>
      <c r="AD526" s="2" t="s">
        <v>68</v>
      </c>
      <c r="AE526" s="2" t="s">
        <v>5700</v>
      </c>
      <c r="AF526" s="2" t="s">
        <v>70</v>
      </c>
      <c r="AG526" s="2" t="s">
        <v>109</v>
      </c>
      <c r="AH526" s="2" t="s">
        <v>5701</v>
      </c>
      <c r="AI526" s="2" t="s">
        <v>5702</v>
      </c>
      <c r="AJ526" s="2" t="s">
        <v>95</v>
      </c>
      <c r="AK526" s="2" t="s">
        <v>5703</v>
      </c>
      <c r="AL526" s="2" t="s">
        <v>54</v>
      </c>
      <c r="AM526" s="2" t="s">
        <v>54</v>
      </c>
      <c r="AN526" s="2" t="s">
        <v>54</v>
      </c>
      <c r="AO526" s="2" t="s">
        <v>54</v>
      </c>
      <c r="AP526" s="2" t="s">
        <v>54</v>
      </c>
      <c r="AQ526" s="2" t="s">
        <v>54</v>
      </c>
      <c r="AR526" s="2" t="s">
        <v>54</v>
      </c>
      <c r="AS526" s="2" t="s">
        <v>52</v>
      </c>
      <c r="AT526" s="2" t="s">
        <v>53</v>
      </c>
      <c r="AU526" s="2" t="s">
        <v>52</v>
      </c>
    </row>
    <row r="527" spans="1:47" ht="22.5" hidden="1" customHeight="1" x14ac:dyDescent="0.25">
      <c r="A527" s="18" t="s">
        <v>5704</v>
      </c>
      <c r="B527" s="2" t="s">
        <v>5705</v>
      </c>
      <c r="C527" s="2" t="s">
        <v>50</v>
      </c>
      <c r="D527" s="2" t="s">
        <v>3196</v>
      </c>
      <c r="E527" s="2" t="s">
        <v>52</v>
      </c>
      <c r="F527" s="19">
        <v>1</v>
      </c>
      <c r="G527" s="19">
        <v>112.44</v>
      </c>
      <c r="H527" s="19">
        <v>8.65</v>
      </c>
      <c r="I527" s="19">
        <v>-19.11</v>
      </c>
      <c r="J527" s="19">
        <v>-26.6</v>
      </c>
      <c r="K527" s="19" t="s">
        <v>53</v>
      </c>
      <c r="L527" s="19">
        <v>75.38</v>
      </c>
      <c r="M527" s="2" t="s">
        <v>54</v>
      </c>
      <c r="N527" s="2" t="s">
        <v>5706</v>
      </c>
      <c r="O527" s="2" t="s">
        <v>5707</v>
      </c>
      <c r="P527" s="2" t="s">
        <v>57</v>
      </c>
      <c r="Q527" s="2" t="s">
        <v>5708</v>
      </c>
      <c r="R527" s="2" t="s">
        <v>54</v>
      </c>
      <c r="S527" s="19">
        <v>112.44</v>
      </c>
      <c r="T527" s="19" t="s">
        <v>82</v>
      </c>
      <c r="U527" s="2" t="s">
        <v>60</v>
      </c>
      <c r="V527" s="2" t="s">
        <v>54</v>
      </c>
      <c r="W527" s="2" t="s">
        <v>54</v>
      </c>
      <c r="X527" s="2" t="s">
        <v>54</v>
      </c>
      <c r="Y527" s="2" t="s">
        <v>54</v>
      </c>
      <c r="Z527" s="2" t="s">
        <v>5709</v>
      </c>
      <c r="AA527" s="2" t="s">
        <v>5710</v>
      </c>
      <c r="AB527" s="2" t="s">
        <v>5711</v>
      </c>
      <c r="AC527" s="2" t="s">
        <v>5712</v>
      </c>
      <c r="AD527" s="2" t="s">
        <v>187</v>
      </c>
      <c r="AE527" s="2" t="s">
        <v>5713</v>
      </c>
      <c r="AF527" s="2" t="s">
        <v>70</v>
      </c>
      <c r="AG527" s="2" t="s">
        <v>109</v>
      </c>
      <c r="AH527" s="2" t="s">
        <v>5714</v>
      </c>
      <c r="AI527" s="2" t="s">
        <v>5715</v>
      </c>
      <c r="AJ527" s="2" t="s">
        <v>95</v>
      </c>
      <c r="AK527" s="2" t="s">
        <v>5716</v>
      </c>
      <c r="AL527" s="2" t="s">
        <v>54</v>
      </c>
      <c r="AM527" s="2" t="s">
        <v>54</v>
      </c>
      <c r="AN527" s="2" t="s">
        <v>54</v>
      </c>
      <c r="AO527" s="2" t="s">
        <v>54</v>
      </c>
      <c r="AP527" s="2" t="s">
        <v>54</v>
      </c>
      <c r="AQ527" s="2" t="s">
        <v>54</v>
      </c>
      <c r="AR527" s="2" t="s">
        <v>54</v>
      </c>
      <c r="AS527" s="2" t="s">
        <v>52</v>
      </c>
      <c r="AT527" s="2" t="s">
        <v>53</v>
      </c>
      <c r="AU527" s="2" t="s">
        <v>52</v>
      </c>
    </row>
    <row r="528" spans="1:47" ht="22.5" hidden="1" customHeight="1" x14ac:dyDescent="0.25">
      <c r="A528" s="18" t="s">
        <v>5717</v>
      </c>
      <c r="B528" s="2" t="s">
        <v>5718</v>
      </c>
      <c r="C528" s="2" t="s">
        <v>50</v>
      </c>
      <c r="D528" s="2" t="s">
        <v>145</v>
      </c>
      <c r="E528" s="2" t="s">
        <v>52</v>
      </c>
      <c r="F528" s="19">
        <v>1</v>
      </c>
      <c r="G528" s="19">
        <v>159.88999999999999</v>
      </c>
      <c r="H528" s="19">
        <v>21.86</v>
      </c>
      <c r="I528" s="19">
        <v>-27.18</v>
      </c>
      <c r="J528" s="19">
        <v>-48.31</v>
      </c>
      <c r="K528" s="19" t="s">
        <v>53</v>
      </c>
      <c r="L528" s="19">
        <v>106.26</v>
      </c>
      <c r="M528" s="2" t="s">
        <v>54</v>
      </c>
      <c r="N528" s="2" t="s">
        <v>5719</v>
      </c>
      <c r="O528" s="2" t="s">
        <v>5720</v>
      </c>
      <c r="P528" s="2" t="s">
        <v>57</v>
      </c>
      <c r="Q528" s="2" t="s">
        <v>5721</v>
      </c>
      <c r="R528" s="2" t="s">
        <v>54</v>
      </c>
      <c r="S528" s="19">
        <v>159.88999999999999</v>
      </c>
      <c r="T528" s="19" t="s">
        <v>82</v>
      </c>
      <c r="U528" s="2" t="s">
        <v>83</v>
      </c>
      <c r="V528" s="2" t="s">
        <v>5722</v>
      </c>
      <c r="W528" s="2" t="s">
        <v>5723</v>
      </c>
      <c r="X528" s="2" t="s">
        <v>5724</v>
      </c>
      <c r="Y528" s="2" t="s">
        <v>54</v>
      </c>
      <c r="Z528" s="2" t="s">
        <v>5722</v>
      </c>
      <c r="AA528" s="2" t="s">
        <v>5725</v>
      </c>
      <c r="AB528" s="2" t="s">
        <v>5726</v>
      </c>
      <c r="AC528" s="2" t="s">
        <v>5727</v>
      </c>
      <c r="AD528" s="2" t="s">
        <v>521</v>
      </c>
      <c r="AE528" s="2" t="s">
        <v>5728</v>
      </c>
      <c r="AF528" s="2" t="s">
        <v>70</v>
      </c>
      <c r="AG528" s="2" t="s">
        <v>92</v>
      </c>
      <c r="AH528" s="2" t="s">
        <v>5729</v>
      </c>
      <c r="AI528" s="2" t="s">
        <v>5730</v>
      </c>
      <c r="AJ528" s="2" t="s">
        <v>95</v>
      </c>
      <c r="AK528" s="2" t="s">
        <v>5731</v>
      </c>
      <c r="AL528" s="2" t="s">
        <v>5732</v>
      </c>
      <c r="AM528" s="2" t="s">
        <v>54</v>
      </c>
      <c r="AN528" s="2" t="s">
        <v>54</v>
      </c>
      <c r="AO528" s="2" t="s">
        <v>54</v>
      </c>
      <c r="AP528" s="2" t="s">
        <v>54</v>
      </c>
      <c r="AQ528" s="2" t="s">
        <v>54</v>
      </c>
      <c r="AR528" s="2" t="s">
        <v>54</v>
      </c>
      <c r="AS528" s="2" t="s">
        <v>52</v>
      </c>
      <c r="AT528" s="2" t="s">
        <v>53</v>
      </c>
      <c r="AU528" s="2" t="s">
        <v>52</v>
      </c>
    </row>
    <row r="529" spans="1:47" ht="22.5" hidden="1" customHeight="1" x14ac:dyDescent="0.25">
      <c r="A529" s="18" t="s">
        <v>5733</v>
      </c>
      <c r="B529" s="2" t="s">
        <v>5734</v>
      </c>
      <c r="C529" s="2" t="s">
        <v>2247</v>
      </c>
      <c r="D529" s="2" t="s">
        <v>2974</v>
      </c>
      <c r="E529" s="2" t="s">
        <v>52</v>
      </c>
      <c r="F529" s="19">
        <v>0</v>
      </c>
      <c r="G529" s="19">
        <v>82.76</v>
      </c>
      <c r="H529" s="19" t="s">
        <v>53</v>
      </c>
      <c r="I529" s="19">
        <v>-14.07</v>
      </c>
      <c r="J529" s="19">
        <v>-20.45</v>
      </c>
      <c r="K529" s="19">
        <v>-48.24</v>
      </c>
      <c r="L529" s="19">
        <v>0</v>
      </c>
      <c r="M529" s="2" t="s">
        <v>54</v>
      </c>
      <c r="N529" s="2" t="s">
        <v>5735</v>
      </c>
      <c r="O529" s="2" t="s">
        <v>5736</v>
      </c>
      <c r="P529" s="2" t="s">
        <v>57</v>
      </c>
      <c r="Q529" s="2" t="s">
        <v>5737</v>
      </c>
      <c r="R529" s="2" t="s">
        <v>54</v>
      </c>
      <c r="S529" s="19">
        <v>82.76</v>
      </c>
      <c r="T529" s="19" t="s">
        <v>82</v>
      </c>
      <c r="U529" s="2" t="s">
        <v>83</v>
      </c>
      <c r="V529" s="2" t="s">
        <v>5738</v>
      </c>
      <c r="W529" s="2" t="s">
        <v>5739</v>
      </c>
      <c r="X529" s="2" t="s">
        <v>5740</v>
      </c>
      <c r="Y529" s="2" t="s">
        <v>54</v>
      </c>
      <c r="Z529" s="2" t="s">
        <v>5738</v>
      </c>
      <c r="AA529" s="2" t="s">
        <v>5741</v>
      </c>
      <c r="AB529" s="2" t="s">
        <v>54</v>
      </c>
      <c r="AC529" s="2" t="s">
        <v>5742</v>
      </c>
      <c r="AD529" s="2" t="s">
        <v>68</v>
      </c>
      <c r="AE529" s="2" t="s">
        <v>5743</v>
      </c>
      <c r="AF529" s="2" t="s">
        <v>70</v>
      </c>
      <c r="AG529" s="2" t="s">
        <v>92</v>
      </c>
      <c r="AH529" s="2" t="s">
        <v>54</v>
      </c>
      <c r="AI529" s="2" t="s">
        <v>54</v>
      </c>
      <c r="AJ529" s="2" t="s">
        <v>95</v>
      </c>
      <c r="AK529" s="2" t="s">
        <v>54</v>
      </c>
      <c r="AL529" s="2" t="s">
        <v>54</v>
      </c>
      <c r="AM529" s="2" t="s">
        <v>54</v>
      </c>
      <c r="AN529" s="2" t="s">
        <v>54</v>
      </c>
      <c r="AO529" s="2" t="s">
        <v>54</v>
      </c>
      <c r="AP529" s="2" t="s">
        <v>54</v>
      </c>
      <c r="AQ529" s="2" t="s">
        <v>54</v>
      </c>
      <c r="AR529" s="2" t="s">
        <v>54</v>
      </c>
      <c r="AS529" s="2" t="s">
        <v>52</v>
      </c>
      <c r="AT529" s="2" t="s">
        <v>53</v>
      </c>
      <c r="AU529" s="2" t="s">
        <v>52</v>
      </c>
    </row>
    <row r="530" spans="1:47" ht="22.5" hidden="1" customHeight="1" x14ac:dyDescent="0.25">
      <c r="A530" s="18" t="s">
        <v>5744</v>
      </c>
      <c r="B530" s="2" t="s">
        <v>5745</v>
      </c>
      <c r="C530" s="2" t="s">
        <v>50</v>
      </c>
      <c r="D530" s="2" t="s">
        <v>3196</v>
      </c>
      <c r="E530" s="2" t="s">
        <v>52</v>
      </c>
      <c r="F530" s="19">
        <v>1</v>
      </c>
      <c r="G530" s="19">
        <v>184.07</v>
      </c>
      <c r="H530" s="19" t="s">
        <v>53</v>
      </c>
      <c r="I530" s="19">
        <v>-22.09</v>
      </c>
      <c r="J530" s="19">
        <v>-26.45</v>
      </c>
      <c r="K530" s="19" t="s">
        <v>53</v>
      </c>
      <c r="L530" s="19">
        <v>135.53</v>
      </c>
      <c r="M530" s="2" t="s">
        <v>54</v>
      </c>
      <c r="N530" s="2" t="s">
        <v>1481</v>
      </c>
      <c r="O530" s="2" t="s">
        <v>1482</v>
      </c>
      <c r="P530" s="2" t="s">
        <v>57</v>
      </c>
      <c r="Q530" s="2" t="s">
        <v>1483</v>
      </c>
      <c r="R530" s="2" t="s">
        <v>54</v>
      </c>
      <c r="S530" s="19">
        <v>184.07</v>
      </c>
      <c r="T530" s="19" t="s">
        <v>59</v>
      </c>
      <c r="U530" s="2" t="s">
        <v>83</v>
      </c>
      <c r="V530" s="2" t="s">
        <v>5746</v>
      </c>
      <c r="W530" s="2" t="s">
        <v>5747</v>
      </c>
      <c r="X530" s="2" t="s">
        <v>5748</v>
      </c>
      <c r="Y530" s="2" t="s">
        <v>54</v>
      </c>
      <c r="Z530" s="2" t="s">
        <v>5746</v>
      </c>
      <c r="AA530" s="2" t="s">
        <v>5749</v>
      </c>
      <c r="AB530" s="2" t="s">
        <v>5750</v>
      </c>
      <c r="AC530" s="2" t="s">
        <v>5751</v>
      </c>
      <c r="AD530" s="2" t="s">
        <v>68</v>
      </c>
      <c r="AE530" s="2" t="s">
        <v>5752</v>
      </c>
      <c r="AF530" s="2" t="s">
        <v>70</v>
      </c>
      <c r="AG530" s="2" t="s">
        <v>92</v>
      </c>
      <c r="AH530" s="2" t="s">
        <v>5753</v>
      </c>
      <c r="AI530" s="2" t="s">
        <v>5754</v>
      </c>
      <c r="AJ530" s="2" t="s">
        <v>95</v>
      </c>
      <c r="AK530" s="2" t="s">
        <v>5755</v>
      </c>
      <c r="AL530" s="2" t="s">
        <v>54</v>
      </c>
      <c r="AM530" s="2" t="s">
        <v>54</v>
      </c>
      <c r="AN530" s="2" t="s">
        <v>54</v>
      </c>
      <c r="AO530" s="2" t="s">
        <v>54</v>
      </c>
      <c r="AP530" s="2" t="s">
        <v>54</v>
      </c>
      <c r="AQ530" s="2" t="s">
        <v>54</v>
      </c>
      <c r="AR530" s="2" t="s">
        <v>54</v>
      </c>
      <c r="AS530" s="2" t="s">
        <v>52</v>
      </c>
      <c r="AT530" s="2" t="s">
        <v>53</v>
      </c>
      <c r="AU530" s="2" t="s">
        <v>52</v>
      </c>
    </row>
    <row r="531" spans="1:47" ht="22.5" hidden="1" customHeight="1" x14ac:dyDescent="0.25">
      <c r="A531" s="18" t="s">
        <v>5756</v>
      </c>
      <c r="B531" s="2" t="s">
        <v>5757</v>
      </c>
      <c r="C531" s="2" t="s">
        <v>50</v>
      </c>
      <c r="D531" s="2" t="s">
        <v>5423</v>
      </c>
      <c r="E531" s="2" t="s">
        <v>99</v>
      </c>
      <c r="F531" s="19">
        <v>1</v>
      </c>
      <c r="G531" s="19">
        <v>38.36</v>
      </c>
      <c r="H531" s="19">
        <v>22</v>
      </c>
      <c r="I531" s="19">
        <v>-12.02</v>
      </c>
      <c r="J531" s="19">
        <v>-22</v>
      </c>
      <c r="K531" s="19" t="s">
        <v>53</v>
      </c>
      <c r="L531" s="19">
        <v>26.34</v>
      </c>
      <c r="M531" s="2" t="s">
        <v>54</v>
      </c>
      <c r="N531" s="2" t="s">
        <v>5758</v>
      </c>
      <c r="O531" s="2" t="s">
        <v>5759</v>
      </c>
      <c r="P531" s="2" t="s">
        <v>57</v>
      </c>
      <c r="Q531" s="2" t="s">
        <v>5760</v>
      </c>
      <c r="R531" s="2" t="s">
        <v>54</v>
      </c>
      <c r="S531" s="19">
        <v>38.36</v>
      </c>
      <c r="T531" s="19" t="s">
        <v>82</v>
      </c>
      <c r="U531" s="2" t="s">
        <v>83</v>
      </c>
      <c r="V531" s="2" t="s">
        <v>5761</v>
      </c>
      <c r="W531" s="2" t="s">
        <v>5762</v>
      </c>
      <c r="X531" s="2" t="s">
        <v>5763</v>
      </c>
      <c r="Y531" s="2" t="s">
        <v>54</v>
      </c>
      <c r="Z531" s="2" t="s">
        <v>5761</v>
      </c>
      <c r="AA531" s="2" t="s">
        <v>5764</v>
      </c>
      <c r="AB531" s="2" t="s">
        <v>5765</v>
      </c>
      <c r="AC531" s="2" t="s">
        <v>5766</v>
      </c>
      <c r="AD531" s="2" t="s">
        <v>122</v>
      </c>
      <c r="AE531" s="2" t="s">
        <v>5767</v>
      </c>
      <c r="AF531" s="2" t="s">
        <v>70</v>
      </c>
      <c r="AG531" s="2" t="s">
        <v>92</v>
      </c>
      <c r="AH531" s="2" t="s">
        <v>5768</v>
      </c>
      <c r="AI531" s="2" t="s">
        <v>5769</v>
      </c>
      <c r="AJ531" s="2" t="s">
        <v>95</v>
      </c>
      <c r="AK531" s="2" t="s">
        <v>5770</v>
      </c>
      <c r="AL531" s="2" t="s">
        <v>54</v>
      </c>
      <c r="AM531" s="2" t="s">
        <v>54</v>
      </c>
      <c r="AN531" s="2" t="s">
        <v>54</v>
      </c>
      <c r="AO531" s="2" t="s">
        <v>54</v>
      </c>
      <c r="AP531" s="2" t="s">
        <v>54</v>
      </c>
      <c r="AQ531" s="2" t="s">
        <v>54</v>
      </c>
      <c r="AR531" s="2" t="s">
        <v>54</v>
      </c>
      <c r="AS531" s="2" t="s">
        <v>52</v>
      </c>
      <c r="AT531" s="2" t="s">
        <v>53</v>
      </c>
      <c r="AU531" s="2" t="s">
        <v>52</v>
      </c>
    </row>
    <row r="532" spans="1:47" ht="22.5" hidden="1" customHeight="1" x14ac:dyDescent="0.25">
      <c r="A532" s="18" t="s">
        <v>5771</v>
      </c>
      <c r="B532" s="2" t="s">
        <v>5772</v>
      </c>
      <c r="C532" s="2" t="s">
        <v>50</v>
      </c>
      <c r="D532" s="2" t="s">
        <v>145</v>
      </c>
      <c r="E532" s="2" t="s">
        <v>52</v>
      </c>
      <c r="F532" s="19">
        <v>1</v>
      </c>
      <c r="G532" s="19">
        <v>185.99</v>
      </c>
      <c r="H532" s="19" t="s">
        <v>53</v>
      </c>
      <c r="I532" s="19">
        <v>-31.62</v>
      </c>
      <c r="J532" s="19">
        <v>-20.45</v>
      </c>
      <c r="K532" s="19" t="s">
        <v>53</v>
      </c>
      <c r="L532" s="19">
        <v>133.91999999999999</v>
      </c>
      <c r="M532" s="2" t="s">
        <v>54</v>
      </c>
      <c r="N532" s="2" t="s">
        <v>180</v>
      </c>
      <c r="O532" s="2" t="s">
        <v>807</v>
      </c>
      <c r="P532" s="2" t="s">
        <v>57</v>
      </c>
      <c r="Q532" s="2" t="s">
        <v>808</v>
      </c>
      <c r="R532" s="2" t="s">
        <v>54</v>
      </c>
      <c r="S532" s="19">
        <v>185.99</v>
      </c>
      <c r="T532" s="19" t="s">
        <v>82</v>
      </c>
      <c r="U532" s="2" t="s">
        <v>60</v>
      </c>
      <c r="V532" s="2" t="s">
        <v>54</v>
      </c>
      <c r="W532" s="2" t="s">
        <v>54</v>
      </c>
      <c r="X532" s="2" t="s">
        <v>54</v>
      </c>
      <c r="Y532" s="2" t="s">
        <v>54</v>
      </c>
      <c r="Z532" s="2" t="s">
        <v>5773</v>
      </c>
      <c r="AA532" s="2" t="s">
        <v>5774</v>
      </c>
      <c r="AB532" s="2" t="s">
        <v>5775</v>
      </c>
      <c r="AC532" s="2" t="s">
        <v>5776</v>
      </c>
      <c r="AD532" s="2" t="s">
        <v>122</v>
      </c>
      <c r="AE532" s="2" t="s">
        <v>5777</v>
      </c>
      <c r="AF532" s="2" t="s">
        <v>70</v>
      </c>
      <c r="AG532" s="2" t="s">
        <v>109</v>
      </c>
      <c r="AH532" s="2" t="s">
        <v>5778</v>
      </c>
      <c r="AI532" s="2" t="s">
        <v>5779</v>
      </c>
      <c r="AJ532" s="2" t="s">
        <v>2671</v>
      </c>
      <c r="AK532" s="2" t="s">
        <v>5780</v>
      </c>
      <c r="AL532" s="2" t="s">
        <v>5781</v>
      </c>
      <c r="AM532" s="2" t="s">
        <v>54</v>
      </c>
      <c r="AN532" s="2" t="s">
        <v>54</v>
      </c>
      <c r="AO532" s="2" t="s">
        <v>54</v>
      </c>
      <c r="AP532" s="2" t="s">
        <v>54</v>
      </c>
      <c r="AQ532" s="2" t="s">
        <v>54</v>
      </c>
      <c r="AR532" s="2" t="s">
        <v>54</v>
      </c>
      <c r="AS532" s="2" t="s">
        <v>52</v>
      </c>
      <c r="AT532" s="2" t="s">
        <v>53</v>
      </c>
      <c r="AU532" s="2" t="s">
        <v>52</v>
      </c>
    </row>
    <row r="533" spans="1:47" ht="22.5" hidden="1" customHeight="1" x14ac:dyDescent="0.25">
      <c r="A533" s="18" t="s">
        <v>5782</v>
      </c>
      <c r="B533" s="2" t="s">
        <v>5783</v>
      </c>
      <c r="C533" s="2" t="s">
        <v>50</v>
      </c>
      <c r="D533" s="2" t="s">
        <v>5423</v>
      </c>
      <c r="E533" s="2" t="s">
        <v>52</v>
      </c>
      <c r="F533" s="19">
        <v>1</v>
      </c>
      <c r="G533" s="19">
        <v>55.79</v>
      </c>
      <c r="H533" s="19">
        <v>12.33</v>
      </c>
      <c r="I533" s="19">
        <v>-14.98</v>
      </c>
      <c r="J533" s="19">
        <v>-12.33</v>
      </c>
      <c r="K533" s="19" t="s">
        <v>53</v>
      </c>
      <c r="L533" s="19">
        <v>40.81</v>
      </c>
      <c r="M533" s="2" t="s">
        <v>54</v>
      </c>
      <c r="N533" s="2" t="s">
        <v>115</v>
      </c>
      <c r="O533" s="2" t="s">
        <v>899</v>
      </c>
      <c r="P533" s="2" t="s">
        <v>57</v>
      </c>
      <c r="Q533" s="2" t="s">
        <v>900</v>
      </c>
      <c r="R533" s="2" t="s">
        <v>54</v>
      </c>
      <c r="S533" s="19">
        <v>55.79</v>
      </c>
      <c r="T533" s="19" t="s">
        <v>82</v>
      </c>
      <c r="U533" s="2" t="s">
        <v>60</v>
      </c>
      <c r="V533" s="2" t="s">
        <v>54</v>
      </c>
      <c r="W533" s="2" t="s">
        <v>54</v>
      </c>
      <c r="X533" s="2" t="s">
        <v>54</v>
      </c>
      <c r="Y533" s="2" t="s">
        <v>54</v>
      </c>
      <c r="Z533" s="2" t="s">
        <v>5784</v>
      </c>
      <c r="AA533" s="2" t="s">
        <v>5785</v>
      </c>
      <c r="AB533" s="2" t="s">
        <v>5786</v>
      </c>
      <c r="AC533" s="2" t="s">
        <v>2165</v>
      </c>
      <c r="AD533" s="2" t="s">
        <v>68</v>
      </c>
      <c r="AE533" s="2" t="s">
        <v>5787</v>
      </c>
      <c r="AF533" s="2" t="s">
        <v>70</v>
      </c>
      <c r="AG533" s="2" t="s">
        <v>109</v>
      </c>
      <c r="AH533" s="2" t="s">
        <v>5788</v>
      </c>
      <c r="AI533" s="2" t="s">
        <v>5789</v>
      </c>
      <c r="AJ533" s="2" t="s">
        <v>95</v>
      </c>
      <c r="AK533" s="2" t="s">
        <v>5790</v>
      </c>
      <c r="AL533" s="2" t="s">
        <v>54</v>
      </c>
      <c r="AM533" s="2" t="s">
        <v>54</v>
      </c>
      <c r="AN533" s="2" t="s">
        <v>54</v>
      </c>
      <c r="AO533" s="2" t="s">
        <v>54</v>
      </c>
      <c r="AP533" s="2" t="s">
        <v>54</v>
      </c>
      <c r="AQ533" s="2" t="s">
        <v>54</v>
      </c>
      <c r="AR533" s="2" t="s">
        <v>54</v>
      </c>
      <c r="AS533" s="2" t="s">
        <v>52</v>
      </c>
      <c r="AT533" s="2" t="s">
        <v>53</v>
      </c>
      <c r="AU533" s="2" t="s">
        <v>52</v>
      </c>
    </row>
    <row r="534" spans="1:47" ht="22.5" hidden="1" customHeight="1" x14ac:dyDescent="0.25">
      <c r="A534" s="18" t="s">
        <v>5791</v>
      </c>
      <c r="B534" s="2" t="s">
        <v>5792</v>
      </c>
      <c r="C534" s="2" t="s">
        <v>50</v>
      </c>
      <c r="D534" s="2" t="s">
        <v>51</v>
      </c>
      <c r="E534" s="2" t="s">
        <v>52</v>
      </c>
      <c r="F534" s="19">
        <v>1</v>
      </c>
      <c r="G534" s="19">
        <v>169.99</v>
      </c>
      <c r="H534" s="19">
        <v>21.25</v>
      </c>
      <c r="I534" s="19">
        <v>-20.399999999999999</v>
      </c>
      <c r="J534" s="19">
        <v>-41.7</v>
      </c>
      <c r="K534" s="19" t="s">
        <v>53</v>
      </c>
      <c r="L534" s="19">
        <v>129.13999999999999</v>
      </c>
      <c r="M534" s="2" t="s">
        <v>99</v>
      </c>
      <c r="N534" s="2" t="s">
        <v>365</v>
      </c>
      <c r="O534" s="2" t="s">
        <v>1404</v>
      </c>
      <c r="P534" s="2" t="s">
        <v>57</v>
      </c>
      <c r="Q534" s="2" t="s">
        <v>1405</v>
      </c>
      <c r="R534" s="2" t="s">
        <v>54</v>
      </c>
      <c r="S534" s="19">
        <v>169.99</v>
      </c>
      <c r="T534" s="19" t="s">
        <v>59</v>
      </c>
      <c r="U534" s="2" t="s">
        <v>60</v>
      </c>
      <c r="V534" s="2" t="s">
        <v>54</v>
      </c>
      <c r="W534" s="2" t="s">
        <v>54</v>
      </c>
      <c r="X534" s="2" t="s">
        <v>54</v>
      </c>
      <c r="Y534" s="2" t="s">
        <v>54</v>
      </c>
      <c r="Z534" s="2" t="s">
        <v>5793</v>
      </c>
      <c r="AA534" s="2" t="s">
        <v>5794</v>
      </c>
      <c r="AB534" s="2" t="s">
        <v>5795</v>
      </c>
      <c r="AC534" s="2" t="s">
        <v>5796</v>
      </c>
      <c r="AD534" s="2" t="s">
        <v>1262</v>
      </c>
      <c r="AE534" s="2" t="s">
        <v>5797</v>
      </c>
      <c r="AF534" s="2" t="s">
        <v>70</v>
      </c>
      <c r="AG534" s="2" t="s">
        <v>109</v>
      </c>
      <c r="AH534" s="2" t="s">
        <v>5798</v>
      </c>
      <c r="AI534" s="2" t="s">
        <v>2075</v>
      </c>
      <c r="AJ534" s="2" t="s">
        <v>95</v>
      </c>
      <c r="AK534" s="2" t="s">
        <v>5799</v>
      </c>
      <c r="AL534" s="2" t="s">
        <v>54</v>
      </c>
      <c r="AM534" s="2" t="s">
        <v>54</v>
      </c>
      <c r="AN534" s="2" t="s">
        <v>54</v>
      </c>
      <c r="AO534" s="2" t="s">
        <v>54</v>
      </c>
      <c r="AP534" s="2" t="s">
        <v>54</v>
      </c>
      <c r="AQ534" s="2" t="s">
        <v>54</v>
      </c>
      <c r="AR534" s="2" t="s">
        <v>54</v>
      </c>
      <c r="AS534" s="2" t="s">
        <v>52</v>
      </c>
      <c r="AT534" s="2" t="s">
        <v>53</v>
      </c>
      <c r="AU534" s="2" t="s">
        <v>52</v>
      </c>
    </row>
    <row r="535" spans="1:47" ht="22.5" hidden="1" customHeight="1" x14ac:dyDescent="0.25">
      <c r="A535" s="18" t="s">
        <v>5800</v>
      </c>
      <c r="B535" s="2" t="s">
        <v>5801</v>
      </c>
      <c r="C535" s="2" t="s">
        <v>50</v>
      </c>
      <c r="D535" s="2" t="s">
        <v>5423</v>
      </c>
      <c r="E535" s="2" t="s">
        <v>52</v>
      </c>
      <c r="F535" s="19">
        <v>1</v>
      </c>
      <c r="G535" s="19">
        <v>57.38</v>
      </c>
      <c r="H535" s="19">
        <v>9.9</v>
      </c>
      <c r="I535" s="19">
        <v>-15.25</v>
      </c>
      <c r="J535" s="19">
        <v>-9.9</v>
      </c>
      <c r="K535" s="19" t="s">
        <v>53</v>
      </c>
      <c r="L535" s="19">
        <v>42.13</v>
      </c>
      <c r="M535" s="2" t="s">
        <v>54</v>
      </c>
      <c r="N535" s="2" t="s">
        <v>655</v>
      </c>
      <c r="O535" s="2" t="s">
        <v>656</v>
      </c>
      <c r="P535" s="2" t="s">
        <v>57</v>
      </c>
      <c r="Q535" s="2" t="s">
        <v>657</v>
      </c>
      <c r="R535" s="2" t="s">
        <v>54</v>
      </c>
      <c r="S535" s="19">
        <v>57.38</v>
      </c>
      <c r="T535" s="19" t="s">
        <v>82</v>
      </c>
      <c r="U535" s="2" t="s">
        <v>60</v>
      </c>
      <c r="V535" s="2" t="s">
        <v>54</v>
      </c>
      <c r="W535" s="2" t="s">
        <v>54</v>
      </c>
      <c r="X535" s="2" t="s">
        <v>54</v>
      </c>
      <c r="Y535" s="2" t="s">
        <v>54</v>
      </c>
      <c r="Z535" s="2" t="s">
        <v>5802</v>
      </c>
      <c r="AA535" s="2" t="s">
        <v>5803</v>
      </c>
      <c r="AB535" s="2" t="s">
        <v>5804</v>
      </c>
      <c r="AC535" s="2" t="s">
        <v>1583</v>
      </c>
      <c r="AD535" s="2" t="s">
        <v>187</v>
      </c>
      <c r="AE535" s="2" t="s">
        <v>5805</v>
      </c>
      <c r="AF535" s="2" t="s">
        <v>70</v>
      </c>
      <c r="AG535" s="2" t="s">
        <v>109</v>
      </c>
      <c r="AH535" s="2" t="s">
        <v>5806</v>
      </c>
      <c r="AI535" s="2" t="s">
        <v>5807</v>
      </c>
      <c r="AJ535" s="2" t="s">
        <v>95</v>
      </c>
      <c r="AK535" s="2" t="s">
        <v>5808</v>
      </c>
      <c r="AL535" s="2" t="s">
        <v>54</v>
      </c>
      <c r="AM535" s="2" t="s">
        <v>54</v>
      </c>
      <c r="AN535" s="2" t="s">
        <v>54</v>
      </c>
      <c r="AO535" s="2" t="s">
        <v>54</v>
      </c>
      <c r="AP535" s="2" t="s">
        <v>54</v>
      </c>
      <c r="AQ535" s="2" t="s">
        <v>54</v>
      </c>
      <c r="AR535" s="2" t="s">
        <v>54</v>
      </c>
      <c r="AS535" s="2" t="s">
        <v>52</v>
      </c>
      <c r="AT535" s="2" t="s">
        <v>53</v>
      </c>
      <c r="AU535" s="2" t="s">
        <v>52</v>
      </c>
    </row>
    <row r="536" spans="1:47" ht="22.5" hidden="1" customHeight="1" x14ac:dyDescent="0.25">
      <c r="A536" s="18" t="s">
        <v>5809</v>
      </c>
      <c r="B536" s="2" t="s">
        <v>5810</v>
      </c>
      <c r="C536" s="2" t="s">
        <v>50</v>
      </c>
      <c r="D536" s="2" t="s">
        <v>3196</v>
      </c>
      <c r="E536" s="2" t="s">
        <v>52</v>
      </c>
      <c r="F536" s="19">
        <v>1</v>
      </c>
      <c r="G536" s="19">
        <v>86.11</v>
      </c>
      <c r="H536" s="19" t="s">
        <v>53</v>
      </c>
      <c r="I536" s="19">
        <v>-11.76</v>
      </c>
      <c r="J536" s="19">
        <v>-38.950000000000003</v>
      </c>
      <c r="K536" s="19" t="s">
        <v>53</v>
      </c>
      <c r="L536" s="19">
        <v>35.4</v>
      </c>
      <c r="M536" s="2" t="s">
        <v>99</v>
      </c>
      <c r="N536" s="2" t="s">
        <v>643</v>
      </c>
      <c r="O536" s="2" t="s">
        <v>644</v>
      </c>
      <c r="P536" s="2" t="s">
        <v>57</v>
      </c>
      <c r="Q536" s="2" t="s">
        <v>645</v>
      </c>
      <c r="R536" s="2" t="s">
        <v>54</v>
      </c>
      <c r="S536" s="19">
        <v>86.11</v>
      </c>
      <c r="T536" s="19" t="s">
        <v>82</v>
      </c>
      <c r="U536" s="2" t="s">
        <v>60</v>
      </c>
      <c r="V536" s="2" t="s">
        <v>54</v>
      </c>
      <c r="W536" s="2" t="s">
        <v>54</v>
      </c>
      <c r="X536" s="2" t="s">
        <v>54</v>
      </c>
      <c r="Y536" s="2" t="s">
        <v>54</v>
      </c>
      <c r="Z536" s="2" t="s">
        <v>5811</v>
      </c>
      <c r="AA536" s="2" t="s">
        <v>5812</v>
      </c>
      <c r="AB536" s="2" t="s">
        <v>5813</v>
      </c>
      <c r="AC536" s="2" t="s">
        <v>5814</v>
      </c>
      <c r="AD536" s="2" t="s">
        <v>68</v>
      </c>
      <c r="AE536" s="2" t="s">
        <v>5815</v>
      </c>
      <c r="AF536" s="2" t="s">
        <v>70</v>
      </c>
      <c r="AG536" s="2" t="s">
        <v>109</v>
      </c>
      <c r="AH536" s="2" t="s">
        <v>5816</v>
      </c>
      <c r="AI536" s="2" t="s">
        <v>5817</v>
      </c>
      <c r="AJ536" s="2" t="s">
        <v>95</v>
      </c>
      <c r="AK536" s="2" t="s">
        <v>5818</v>
      </c>
      <c r="AL536" s="2" t="s">
        <v>54</v>
      </c>
      <c r="AM536" s="2" t="s">
        <v>54</v>
      </c>
      <c r="AN536" s="2" t="s">
        <v>54</v>
      </c>
      <c r="AO536" s="2" t="s">
        <v>54</v>
      </c>
      <c r="AP536" s="2" t="s">
        <v>54</v>
      </c>
      <c r="AQ536" s="2" t="s">
        <v>54</v>
      </c>
      <c r="AR536" s="2" t="s">
        <v>54</v>
      </c>
      <c r="AS536" s="2" t="s">
        <v>52</v>
      </c>
      <c r="AT536" s="2" t="s">
        <v>53</v>
      </c>
      <c r="AU536" s="2" t="s">
        <v>52</v>
      </c>
    </row>
    <row r="537" spans="1:47" ht="22.5" hidden="1" customHeight="1" x14ac:dyDescent="0.25">
      <c r="A537" s="18" t="s">
        <v>5819</v>
      </c>
      <c r="B537" s="2" t="s">
        <v>5820</v>
      </c>
      <c r="C537" s="2" t="s">
        <v>50</v>
      </c>
      <c r="D537" s="2" t="s">
        <v>3196</v>
      </c>
      <c r="E537" s="2" t="s">
        <v>52</v>
      </c>
      <c r="F537" s="19">
        <v>1</v>
      </c>
      <c r="G537" s="19">
        <v>169.99</v>
      </c>
      <c r="H537" s="19" t="s">
        <v>53</v>
      </c>
      <c r="I537" s="19">
        <v>-28.9</v>
      </c>
      <c r="J537" s="19">
        <v>-20.45</v>
      </c>
      <c r="K537" s="19" t="s">
        <v>53</v>
      </c>
      <c r="L537" s="19">
        <v>120.64</v>
      </c>
      <c r="M537" s="2" t="s">
        <v>99</v>
      </c>
      <c r="N537" s="2" t="s">
        <v>365</v>
      </c>
      <c r="O537" s="2" t="s">
        <v>748</v>
      </c>
      <c r="P537" s="2" t="s">
        <v>57</v>
      </c>
      <c r="Q537" s="2" t="s">
        <v>749</v>
      </c>
      <c r="R537" s="2" t="s">
        <v>54</v>
      </c>
      <c r="S537" s="19">
        <v>169.99</v>
      </c>
      <c r="T537" s="19" t="s">
        <v>82</v>
      </c>
      <c r="U537" s="2" t="s">
        <v>60</v>
      </c>
      <c r="V537" s="2" t="s">
        <v>54</v>
      </c>
      <c r="W537" s="2" t="s">
        <v>54</v>
      </c>
      <c r="X537" s="2" t="s">
        <v>54</v>
      </c>
      <c r="Y537" s="2" t="s">
        <v>54</v>
      </c>
      <c r="Z537" s="2" t="s">
        <v>5821</v>
      </c>
      <c r="AA537" s="2" t="s">
        <v>5822</v>
      </c>
      <c r="AB537" s="2" t="s">
        <v>5823</v>
      </c>
      <c r="AC537" s="2" t="s">
        <v>5824</v>
      </c>
      <c r="AD537" s="2" t="s">
        <v>187</v>
      </c>
      <c r="AE537" s="2" t="s">
        <v>5825</v>
      </c>
      <c r="AF537" s="2" t="s">
        <v>70</v>
      </c>
      <c r="AG537" s="2" t="s">
        <v>109</v>
      </c>
      <c r="AH537" s="2" t="s">
        <v>5826</v>
      </c>
      <c r="AI537" s="2" t="s">
        <v>5827</v>
      </c>
      <c r="AJ537" s="2" t="s">
        <v>95</v>
      </c>
      <c r="AK537" s="2" t="s">
        <v>5828</v>
      </c>
      <c r="AL537" s="2" t="s">
        <v>54</v>
      </c>
      <c r="AM537" s="2" t="s">
        <v>54</v>
      </c>
      <c r="AN537" s="2" t="s">
        <v>54</v>
      </c>
      <c r="AO537" s="2" t="s">
        <v>54</v>
      </c>
      <c r="AP537" s="2" t="s">
        <v>54</v>
      </c>
      <c r="AQ537" s="2" t="s">
        <v>54</v>
      </c>
      <c r="AR537" s="2" t="s">
        <v>54</v>
      </c>
      <c r="AS537" s="2" t="s">
        <v>52</v>
      </c>
      <c r="AT537" s="2" t="s">
        <v>53</v>
      </c>
      <c r="AU537" s="2" t="s">
        <v>52</v>
      </c>
    </row>
    <row r="538" spans="1:47" ht="22.5" hidden="1" customHeight="1" x14ac:dyDescent="0.25">
      <c r="A538" s="18" t="s">
        <v>5829</v>
      </c>
      <c r="B538" s="2" t="s">
        <v>5830</v>
      </c>
      <c r="C538" s="2" t="s">
        <v>50</v>
      </c>
      <c r="D538" s="2" t="s">
        <v>4313</v>
      </c>
      <c r="E538" s="2" t="s">
        <v>52</v>
      </c>
      <c r="F538" s="19">
        <v>1</v>
      </c>
      <c r="G538" s="19">
        <v>30.77</v>
      </c>
      <c r="H538" s="19">
        <v>28.5</v>
      </c>
      <c r="I538" s="19">
        <v>-9.19</v>
      </c>
      <c r="J538" s="19">
        <v>-28.5</v>
      </c>
      <c r="K538" s="19" t="s">
        <v>53</v>
      </c>
      <c r="L538" s="19">
        <v>21.58</v>
      </c>
      <c r="M538" s="2" t="s">
        <v>99</v>
      </c>
      <c r="N538" s="2" t="s">
        <v>5831</v>
      </c>
      <c r="O538" s="2" t="s">
        <v>5832</v>
      </c>
      <c r="P538" s="2" t="s">
        <v>57</v>
      </c>
      <c r="Q538" s="2" t="s">
        <v>5833</v>
      </c>
      <c r="R538" s="2" t="s">
        <v>54</v>
      </c>
      <c r="S538" s="19">
        <v>30.77</v>
      </c>
      <c r="T538" s="19" t="s">
        <v>59</v>
      </c>
      <c r="U538" s="2" t="s">
        <v>83</v>
      </c>
      <c r="V538" s="2" t="s">
        <v>5834</v>
      </c>
      <c r="W538" s="2" t="s">
        <v>5835</v>
      </c>
      <c r="X538" s="2" t="s">
        <v>5836</v>
      </c>
      <c r="Y538" s="2" t="s">
        <v>54</v>
      </c>
      <c r="Z538" s="2" t="s">
        <v>5834</v>
      </c>
      <c r="AA538" s="2" t="s">
        <v>5837</v>
      </c>
      <c r="AB538" s="2" t="s">
        <v>5838</v>
      </c>
      <c r="AC538" s="2" t="s">
        <v>1028</v>
      </c>
      <c r="AD538" s="2" t="s">
        <v>1029</v>
      </c>
      <c r="AE538" s="2" t="s">
        <v>5839</v>
      </c>
      <c r="AF538" s="2" t="s">
        <v>70</v>
      </c>
      <c r="AG538" s="2" t="s">
        <v>92</v>
      </c>
      <c r="AH538" s="2" t="s">
        <v>5701</v>
      </c>
      <c r="AI538" s="2" t="s">
        <v>5840</v>
      </c>
      <c r="AJ538" s="2" t="s">
        <v>95</v>
      </c>
      <c r="AK538" s="2" t="s">
        <v>5841</v>
      </c>
      <c r="AL538" s="2" t="s">
        <v>54</v>
      </c>
      <c r="AM538" s="2" t="s">
        <v>54</v>
      </c>
      <c r="AN538" s="2" t="s">
        <v>54</v>
      </c>
      <c r="AO538" s="2" t="s">
        <v>54</v>
      </c>
      <c r="AP538" s="2" t="s">
        <v>54</v>
      </c>
      <c r="AQ538" s="2" t="s">
        <v>54</v>
      </c>
      <c r="AR538" s="2" t="s">
        <v>54</v>
      </c>
      <c r="AS538" s="2" t="s">
        <v>52</v>
      </c>
      <c r="AT538" s="2" t="s">
        <v>53</v>
      </c>
      <c r="AU538" s="2" t="s">
        <v>52</v>
      </c>
    </row>
    <row r="539" spans="1:47" ht="22.5" hidden="1" customHeight="1" x14ac:dyDescent="0.25">
      <c r="A539" s="18" t="s">
        <v>5842</v>
      </c>
      <c r="B539" s="2" t="s">
        <v>5843</v>
      </c>
      <c r="C539" s="2" t="s">
        <v>5844</v>
      </c>
      <c r="D539" s="2" t="s">
        <v>5845</v>
      </c>
      <c r="E539" s="2" t="s">
        <v>52</v>
      </c>
      <c r="F539" s="19">
        <v>1</v>
      </c>
      <c r="G539" s="19">
        <v>39.64</v>
      </c>
      <c r="H539" s="19">
        <v>35.299999999999997</v>
      </c>
      <c r="I539" s="19">
        <v>-10.91</v>
      </c>
      <c r="J539" s="19">
        <v>-35.299999999999997</v>
      </c>
      <c r="K539" s="19" t="s">
        <v>53</v>
      </c>
      <c r="L539" s="19">
        <v>28.73</v>
      </c>
      <c r="M539" s="2" t="s">
        <v>99</v>
      </c>
      <c r="N539" s="2" t="s">
        <v>1317</v>
      </c>
      <c r="O539" s="2" t="s">
        <v>3318</v>
      </c>
      <c r="P539" s="2" t="s">
        <v>57</v>
      </c>
      <c r="Q539" s="2" t="s">
        <v>3319</v>
      </c>
      <c r="R539" s="2" t="s">
        <v>54</v>
      </c>
      <c r="S539" s="19">
        <v>39.64</v>
      </c>
      <c r="T539" s="19" t="s">
        <v>82</v>
      </c>
      <c r="U539" s="2" t="s">
        <v>83</v>
      </c>
      <c r="V539" s="2" t="s">
        <v>5846</v>
      </c>
      <c r="W539" s="2" t="s">
        <v>5847</v>
      </c>
      <c r="X539" s="2" t="s">
        <v>5848</v>
      </c>
      <c r="Y539" s="2" t="s">
        <v>54</v>
      </c>
      <c r="Z539" s="2" t="s">
        <v>5846</v>
      </c>
      <c r="AA539" s="2" t="s">
        <v>5849</v>
      </c>
      <c r="AB539" s="2" t="s">
        <v>5850</v>
      </c>
      <c r="AC539" s="2" t="s">
        <v>5851</v>
      </c>
      <c r="AD539" s="2" t="s">
        <v>187</v>
      </c>
      <c r="AE539" s="2" t="s">
        <v>5852</v>
      </c>
      <c r="AF539" s="2" t="s">
        <v>70</v>
      </c>
      <c r="AG539" s="2" t="s">
        <v>92</v>
      </c>
      <c r="AH539" s="2" t="s">
        <v>5853</v>
      </c>
      <c r="AI539" s="2" t="s">
        <v>5854</v>
      </c>
      <c r="AJ539" s="2" t="s">
        <v>95</v>
      </c>
      <c r="AK539" s="2" t="s">
        <v>5855</v>
      </c>
      <c r="AL539" s="2" t="s">
        <v>54</v>
      </c>
      <c r="AM539" s="2" t="s">
        <v>54</v>
      </c>
      <c r="AN539" s="2" t="s">
        <v>54</v>
      </c>
      <c r="AO539" s="2" t="s">
        <v>54</v>
      </c>
      <c r="AP539" s="2" t="s">
        <v>54</v>
      </c>
      <c r="AQ539" s="2" t="s">
        <v>54</v>
      </c>
      <c r="AR539" s="2" t="s">
        <v>54</v>
      </c>
      <c r="AS539" s="132" t="s">
        <v>99</v>
      </c>
      <c r="AT539" s="2" t="s">
        <v>53</v>
      </c>
      <c r="AU539" s="2" t="s">
        <v>52</v>
      </c>
    </row>
    <row r="540" spans="1:47" ht="22.5" hidden="1" customHeight="1" x14ac:dyDescent="0.25">
      <c r="A540" s="18" t="s">
        <v>5856</v>
      </c>
      <c r="B540" s="2" t="s">
        <v>5843</v>
      </c>
      <c r="C540" s="2" t="s">
        <v>50</v>
      </c>
      <c r="D540" s="2" t="s">
        <v>5423</v>
      </c>
      <c r="E540" s="2" t="s">
        <v>52</v>
      </c>
      <c r="F540" s="19">
        <v>1</v>
      </c>
      <c r="G540" s="19">
        <v>169.99</v>
      </c>
      <c r="H540" s="19" t="s">
        <v>53</v>
      </c>
      <c r="I540" s="19">
        <v>-28.9</v>
      </c>
      <c r="J540" s="19">
        <v>-20.45</v>
      </c>
      <c r="K540" s="19" t="s">
        <v>53</v>
      </c>
      <c r="L540" s="19">
        <v>120.64</v>
      </c>
      <c r="M540" s="2" t="s">
        <v>99</v>
      </c>
      <c r="N540" s="2" t="s">
        <v>365</v>
      </c>
      <c r="O540" s="2" t="s">
        <v>748</v>
      </c>
      <c r="P540" s="2" t="s">
        <v>57</v>
      </c>
      <c r="Q540" s="2" t="s">
        <v>749</v>
      </c>
      <c r="R540" s="2" t="s">
        <v>54</v>
      </c>
      <c r="S540" s="19">
        <v>169.99</v>
      </c>
      <c r="T540" s="19" t="s">
        <v>82</v>
      </c>
      <c r="U540" s="2" t="s">
        <v>60</v>
      </c>
      <c r="V540" s="2" t="s">
        <v>54</v>
      </c>
      <c r="W540" s="2" t="s">
        <v>54</v>
      </c>
      <c r="X540" s="2" t="s">
        <v>54</v>
      </c>
      <c r="Y540" s="2" t="s">
        <v>54</v>
      </c>
      <c r="Z540" s="2" t="s">
        <v>5857</v>
      </c>
      <c r="AA540" s="2" t="s">
        <v>5858</v>
      </c>
      <c r="AB540" s="2" t="s">
        <v>5859</v>
      </c>
      <c r="AC540" s="2" t="s">
        <v>4170</v>
      </c>
      <c r="AD540" s="2" t="s">
        <v>509</v>
      </c>
      <c r="AE540" s="2" t="s">
        <v>5860</v>
      </c>
      <c r="AF540" s="2" t="s">
        <v>70</v>
      </c>
      <c r="AG540" s="2" t="s">
        <v>109</v>
      </c>
      <c r="AH540" s="2" t="s">
        <v>5861</v>
      </c>
      <c r="AI540" s="2" t="s">
        <v>5862</v>
      </c>
      <c r="AJ540" s="2" t="s">
        <v>95</v>
      </c>
      <c r="AK540" s="2" t="s">
        <v>5863</v>
      </c>
      <c r="AL540" s="2" t="s">
        <v>54</v>
      </c>
      <c r="AM540" s="2" t="s">
        <v>54</v>
      </c>
      <c r="AN540" s="2" t="s">
        <v>54</v>
      </c>
      <c r="AO540" s="2" t="s">
        <v>54</v>
      </c>
      <c r="AP540" s="2" t="s">
        <v>54</v>
      </c>
      <c r="AQ540" s="2" t="s">
        <v>54</v>
      </c>
      <c r="AR540" s="2" t="s">
        <v>54</v>
      </c>
      <c r="AS540" s="2" t="s">
        <v>52</v>
      </c>
      <c r="AT540" s="2" t="s">
        <v>53</v>
      </c>
      <c r="AU540" s="2" t="s">
        <v>52</v>
      </c>
    </row>
    <row r="541" spans="1:47" ht="22.5" hidden="1" customHeight="1" x14ac:dyDescent="0.25">
      <c r="A541" s="18" t="s">
        <v>5864</v>
      </c>
      <c r="B541" s="2" t="s">
        <v>5865</v>
      </c>
      <c r="C541" s="2" t="s">
        <v>50</v>
      </c>
      <c r="D541" s="2" t="s">
        <v>3196</v>
      </c>
      <c r="E541" s="2" t="s">
        <v>52</v>
      </c>
      <c r="F541" s="19">
        <v>1</v>
      </c>
      <c r="G541" s="19">
        <v>215.79</v>
      </c>
      <c r="H541" s="19" t="s">
        <v>53</v>
      </c>
      <c r="I541" s="19">
        <v>-18.690000000000001</v>
      </c>
      <c r="J541" s="19">
        <v>-21.45</v>
      </c>
      <c r="K541" s="19" t="s">
        <v>53</v>
      </c>
      <c r="L541" s="19">
        <v>175.65</v>
      </c>
      <c r="M541" s="2" t="s">
        <v>54</v>
      </c>
      <c r="N541" s="2" t="s">
        <v>273</v>
      </c>
      <c r="O541" s="2" t="s">
        <v>274</v>
      </c>
      <c r="P541" s="2" t="s">
        <v>57</v>
      </c>
      <c r="Q541" s="2" t="s">
        <v>275</v>
      </c>
      <c r="R541" s="2" t="s">
        <v>54</v>
      </c>
      <c r="S541" s="19">
        <v>215.79</v>
      </c>
      <c r="T541" s="19" t="s">
        <v>59</v>
      </c>
      <c r="U541" s="2" t="s">
        <v>83</v>
      </c>
      <c r="V541" s="2" t="s">
        <v>5866</v>
      </c>
      <c r="W541" s="2" t="s">
        <v>5867</v>
      </c>
      <c r="X541" s="2" t="s">
        <v>5868</v>
      </c>
      <c r="Y541" s="2" t="s">
        <v>54</v>
      </c>
      <c r="Z541" s="2" t="s">
        <v>5866</v>
      </c>
      <c r="AA541" s="2" t="s">
        <v>5869</v>
      </c>
      <c r="AB541" s="2" t="s">
        <v>5870</v>
      </c>
      <c r="AC541" s="2" t="s">
        <v>5079</v>
      </c>
      <c r="AD541" s="2" t="s">
        <v>122</v>
      </c>
      <c r="AE541" s="2" t="s">
        <v>5080</v>
      </c>
      <c r="AF541" s="2" t="s">
        <v>70</v>
      </c>
      <c r="AG541" s="2" t="s">
        <v>92</v>
      </c>
      <c r="AH541" s="2" t="s">
        <v>5871</v>
      </c>
      <c r="AI541" s="2" t="s">
        <v>4586</v>
      </c>
      <c r="AJ541" s="2" t="s">
        <v>95</v>
      </c>
      <c r="AK541" s="2" t="s">
        <v>5872</v>
      </c>
      <c r="AL541" s="2" t="s">
        <v>54</v>
      </c>
      <c r="AM541" s="2" t="s">
        <v>54</v>
      </c>
      <c r="AN541" s="2" t="s">
        <v>54</v>
      </c>
      <c r="AO541" s="2" t="s">
        <v>54</v>
      </c>
      <c r="AP541" s="2" t="s">
        <v>54</v>
      </c>
      <c r="AQ541" s="2" t="s">
        <v>54</v>
      </c>
      <c r="AR541" s="2" t="s">
        <v>54</v>
      </c>
      <c r="AS541" s="2" t="s">
        <v>52</v>
      </c>
      <c r="AT541" s="2" t="s">
        <v>53</v>
      </c>
      <c r="AU541" s="2" t="s">
        <v>52</v>
      </c>
    </row>
    <row r="542" spans="1:47" ht="22.5" hidden="1" customHeight="1" x14ac:dyDescent="0.25">
      <c r="A542" s="18" t="s">
        <v>5873</v>
      </c>
      <c r="B542" s="2" t="s">
        <v>5874</v>
      </c>
      <c r="C542" s="2" t="s">
        <v>50</v>
      </c>
      <c r="D542" s="2" t="s">
        <v>3196</v>
      </c>
      <c r="E542" s="2" t="s">
        <v>52</v>
      </c>
      <c r="F542" s="19">
        <v>1</v>
      </c>
      <c r="G542" s="19">
        <v>120.9</v>
      </c>
      <c r="H542" s="19" t="s">
        <v>53</v>
      </c>
      <c r="I542" s="19">
        <v>-14.51</v>
      </c>
      <c r="J542" s="19">
        <v>-18.45</v>
      </c>
      <c r="K542" s="19" t="s">
        <v>53</v>
      </c>
      <c r="L542" s="19">
        <v>87.94</v>
      </c>
      <c r="M542" s="2" t="s">
        <v>54</v>
      </c>
      <c r="N542" s="2" t="s">
        <v>5706</v>
      </c>
      <c r="O542" s="2" t="s">
        <v>5875</v>
      </c>
      <c r="P542" s="2" t="s">
        <v>57</v>
      </c>
      <c r="Q542" s="2" t="s">
        <v>5876</v>
      </c>
      <c r="R542" s="2" t="s">
        <v>54</v>
      </c>
      <c r="S542" s="19">
        <v>120.9</v>
      </c>
      <c r="T542" s="19" t="s">
        <v>59</v>
      </c>
      <c r="U542" s="2" t="s">
        <v>83</v>
      </c>
      <c r="V542" s="2" t="s">
        <v>5877</v>
      </c>
      <c r="W542" s="2" t="s">
        <v>5878</v>
      </c>
      <c r="X542" s="2" t="s">
        <v>5879</v>
      </c>
      <c r="Y542" s="2" t="s">
        <v>64</v>
      </c>
      <c r="Z542" s="2" t="s">
        <v>5877</v>
      </c>
      <c r="AA542" s="2" t="s">
        <v>5880</v>
      </c>
      <c r="AB542" s="2" t="s">
        <v>5881</v>
      </c>
      <c r="AC542" s="2" t="s">
        <v>5882</v>
      </c>
      <c r="AD542" s="2" t="s">
        <v>68</v>
      </c>
      <c r="AE542" s="2" t="s">
        <v>5883</v>
      </c>
      <c r="AF542" s="2" t="s">
        <v>70</v>
      </c>
      <c r="AG542" s="2" t="s">
        <v>92</v>
      </c>
      <c r="AH542" s="2" t="s">
        <v>5884</v>
      </c>
      <c r="AI542" s="2" t="s">
        <v>3740</v>
      </c>
      <c r="AJ542" s="2" t="s">
        <v>95</v>
      </c>
      <c r="AK542" s="2" t="s">
        <v>5885</v>
      </c>
      <c r="AL542" s="2" t="s">
        <v>54</v>
      </c>
      <c r="AM542" s="2" t="s">
        <v>54</v>
      </c>
      <c r="AN542" s="2" t="s">
        <v>54</v>
      </c>
      <c r="AO542" s="2" t="s">
        <v>54</v>
      </c>
      <c r="AP542" s="2" t="s">
        <v>54</v>
      </c>
      <c r="AQ542" s="2" t="s">
        <v>54</v>
      </c>
      <c r="AR542" s="2" t="s">
        <v>54</v>
      </c>
      <c r="AS542" s="2" t="s">
        <v>52</v>
      </c>
      <c r="AT542" s="2" t="s">
        <v>53</v>
      </c>
      <c r="AU542" s="2" t="s">
        <v>52</v>
      </c>
    </row>
    <row r="543" spans="1:47" ht="22.5" hidden="1" customHeight="1" x14ac:dyDescent="0.25">
      <c r="A543" s="18" t="s">
        <v>5886</v>
      </c>
      <c r="B543" s="2" t="s">
        <v>5887</v>
      </c>
      <c r="C543" s="2" t="s">
        <v>50</v>
      </c>
      <c r="D543" s="2" t="s">
        <v>145</v>
      </c>
      <c r="E543" s="2" t="s">
        <v>99</v>
      </c>
      <c r="F543" s="19">
        <v>1</v>
      </c>
      <c r="G543" s="19">
        <v>80.900000000000006</v>
      </c>
      <c r="H543" s="19">
        <v>15.69</v>
      </c>
      <c r="I543" s="19">
        <v>-13.75</v>
      </c>
      <c r="J543" s="19">
        <v>-36.14</v>
      </c>
      <c r="K543" s="19" t="s">
        <v>53</v>
      </c>
      <c r="L543" s="19">
        <v>46.7</v>
      </c>
      <c r="M543" s="2" t="s">
        <v>54</v>
      </c>
      <c r="N543" s="2" t="s">
        <v>115</v>
      </c>
      <c r="O543" s="2" t="s">
        <v>244</v>
      </c>
      <c r="P543" s="2" t="s">
        <v>57</v>
      </c>
      <c r="Q543" s="2" t="s">
        <v>245</v>
      </c>
      <c r="R543" s="2" t="s">
        <v>54</v>
      </c>
      <c r="S543" s="19">
        <v>80.900000000000006</v>
      </c>
      <c r="T543" s="19" t="s">
        <v>82</v>
      </c>
      <c r="U543" s="2" t="s">
        <v>60</v>
      </c>
      <c r="V543" s="2" t="s">
        <v>54</v>
      </c>
      <c r="W543" s="2" t="s">
        <v>54</v>
      </c>
      <c r="X543" s="2" t="s">
        <v>54</v>
      </c>
      <c r="Y543" s="2" t="s">
        <v>54</v>
      </c>
      <c r="Z543" s="2" t="s">
        <v>5888</v>
      </c>
      <c r="AA543" s="2" t="s">
        <v>5889</v>
      </c>
      <c r="AB543" s="2" t="s">
        <v>5890</v>
      </c>
      <c r="AC543" s="2" t="s">
        <v>5891</v>
      </c>
      <c r="AD543" s="2" t="s">
        <v>568</v>
      </c>
      <c r="AE543" s="2" t="s">
        <v>5892</v>
      </c>
      <c r="AF543" s="2" t="s">
        <v>70</v>
      </c>
      <c r="AG543" s="2" t="s">
        <v>109</v>
      </c>
      <c r="AH543" s="2" t="s">
        <v>5893</v>
      </c>
      <c r="AI543" s="2" t="s">
        <v>5894</v>
      </c>
      <c r="AJ543" s="2" t="s">
        <v>95</v>
      </c>
      <c r="AK543" s="2" t="s">
        <v>5895</v>
      </c>
      <c r="AL543" s="2" t="s">
        <v>54</v>
      </c>
      <c r="AM543" s="2" t="s">
        <v>54</v>
      </c>
      <c r="AN543" s="2" t="s">
        <v>54</v>
      </c>
      <c r="AO543" s="2" t="s">
        <v>54</v>
      </c>
      <c r="AP543" s="2" t="s">
        <v>54</v>
      </c>
      <c r="AQ543" s="2" t="s">
        <v>54</v>
      </c>
      <c r="AR543" s="2" t="s">
        <v>54</v>
      </c>
      <c r="AS543" s="2" t="s">
        <v>52</v>
      </c>
      <c r="AT543" s="2" t="s">
        <v>53</v>
      </c>
      <c r="AU543" s="2" t="s">
        <v>52</v>
      </c>
    </row>
    <row r="544" spans="1:47" ht="22.5" hidden="1" customHeight="1" x14ac:dyDescent="0.25">
      <c r="A544" s="18" t="s">
        <v>5896</v>
      </c>
      <c r="B544" s="2" t="s">
        <v>5897</v>
      </c>
      <c r="C544" s="2" t="s">
        <v>50</v>
      </c>
      <c r="D544" s="2" t="s">
        <v>51</v>
      </c>
      <c r="E544" s="2" t="s">
        <v>52</v>
      </c>
      <c r="F544" s="19">
        <v>1</v>
      </c>
      <c r="G544" s="19">
        <v>50.78</v>
      </c>
      <c r="H544" s="19">
        <v>25.3</v>
      </c>
      <c r="I544" s="19">
        <v>-12.43</v>
      </c>
      <c r="J544" s="19">
        <v>-25.3</v>
      </c>
      <c r="K544" s="19" t="s">
        <v>53</v>
      </c>
      <c r="L544" s="19">
        <v>38.35</v>
      </c>
      <c r="M544" s="2" t="s">
        <v>54</v>
      </c>
      <c r="N544" s="2" t="s">
        <v>5898</v>
      </c>
      <c r="O544" s="2" t="s">
        <v>5899</v>
      </c>
      <c r="P544" s="2" t="s">
        <v>57</v>
      </c>
      <c r="Q544" s="2" t="s">
        <v>5900</v>
      </c>
      <c r="R544" s="2" t="s">
        <v>54</v>
      </c>
      <c r="S544" s="19">
        <v>50.78</v>
      </c>
      <c r="T544" s="19" t="s">
        <v>82</v>
      </c>
      <c r="U544" s="2" t="s">
        <v>60</v>
      </c>
      <c r="V544" s="2" t="s">
        <v>54</v>
      </c>
      <c r="W544" s="2" t="s">
        <v>54</v>
      </c>
      <c r="X544" s="2" t="s">
        <v>54</v>
      </c>
      <c r="Y544" s="2" t="s">
        <v>54</v>
      </c>
      <c r="Z544" s="2" t="s">
        <v>5901</v>
      </c>
      <c r="AA544" s="2" t="s">
        <v>5902</v>
      </c>
      <c r="AB544" s="2" t="s">
        <v>5903</v>
      </c>
      <c r="AC544" s="2" t="s">
        <v>5904</v>
      </c>
      <c r="AD544" s="2" t="s">
        <v>90</v>
      </c>
      <c r="AE544" s="2" t="s">
        <v>5905</v>
      </c>
      <c r="AF544" s="2" t="s">
        <v>70</v>
      </c>
      <c r="AG544" s="2" t="s">
        <v>109</v>
      </c>
      <c r="AH544" s="2" t="s">
        <v>5906</v>
      </c>
      <c r="AI544" s="2" t="s">
        <v>5907</v>
      </c>
      <c r="AJ544" s="2" t="s">
        <v>95</v>
      </c>
      <c r="AK544" s="2" t="s">
        <v>5908</v>
      </c>
      <c r="AL544" s="2" t="s">
        <v>54</v>
      </c>
      <c r="AM544" s="2" t="s">
        <v>54</v>
      </c>
      <c r="AN544" s="2" t="s">
        <v>54</v>
      </c>
      <c r="AO544" s="2" t="s">
        <v>54</v>
      </c>
      <c r="AP544" s="2" t="s">
        <v>54</v>
      </c>
      <c r="AQ544" s="2" t="s">
        <v>54</v>
      </c>
      <c r="AR544" s="2" t="s">
        <v>54</v>
      </c>
      <c r="AS544" s="2" t="s">
        <v>52</v>
      </c>
      <c r="AT544" s="2" t="s">
        <v>53</v>
      </c>
      <c r="AU544" s="2" t="s">
        <v>52</v>
      </c>
    </row>
    <row r="545" spans="1:47" ht="22.5" hidden="1" customHeight="1" x14ac:dyDescent="0.25">
      <c r="A545" s="18" t="s">
        <v>5909</v>
      </c>
      <c r="B545" s="2" t="s">
        <v>5910</v>
      </c>
      <c r="C545" s="2" t="s">
        <v>50</v>
      </c>
      <c r="D545" s="2" t="s">
        <v>3196</v>
      </c>
      <c r="E545" s="2" t="s">
        <v>52</v>
      </c>
      <c r="F545" s="19">
        <v>1</v>
      </c>
      <c r="G545" s="19">
        <v>58.5</v>
      </c>
      <c r="H545" s="19">
        <v>35.5</v>
      </c>
      <c r="I545" s="19">
        <v>-15.44</v>
      </c>
      <c r="J545" s="19">
        <v>-35.5</v>
      </c>
      <c r="K545" s="19" t="s">
        <v>53</v>
      </c>
      <c r="L545" s="19">
        <v>43.06</v>
      </c>
      <c r="M545" s="2" t="s">
        <v>54</v>
      </c>
      <c r="N545" s="2" t="s">
        <v>115</v>
      </c>
      <c r="O545" s="2" t="s">
        <v>116</v>
      </c>
      <c r="P545" s="2" t="s">
        <v>57</v>
      </c>
      <c r="Q545" s="2" t="s">
        <v>117</v>
      </c>
      <c r="R545" s="2" t="s">
        <v>54</v>
      </c>
      <c r="S545" s="19">
        <v>58.5</v>
      </c>
      <c r="T545" s="19" t="s">
        <v>82</v>
      </c>
      <c r="U545" s="2" t="s">
        <v>60</v>
      </c>
      <c r="V545" s="2" t="s">
        <v>54</v>
      </c>
      <c r="W545" s="2" t="s">
        <v>54</v>
      </c>
      <c r="X545" s="2" t="s">
        <v>54</v>
      </c>
      <c r="Y545" s="2" t="s">
        <v>54</v>
      </c>
      <c r="Z545" s="2" t="s">
        <v>5911</v>
      </c>
      <c r="AA545" s="2" t="s">
        <v>5912</v>
      </c>
      <c r="AB545" s="2" t="s">
        <v>5913</v>
      </c>
      <c r="AC545" s="2" t="s">
        <v>5914</v>
      </c>
      <c r="AD545" s="2" t="s">
        <v>1262</v>
      </c>
      <c r="AE545" s="2" t="s">
        <v>5915</v>
      </c>
      <c r="AF545" s="2" t="s">
        <v>70</v>
      </c>
      <c r="AG545" s="2" t="s">
        <v>109</v>
      </c>
      <c r="AH545" s="2" t="s">
        <v>5916</v>
      </c>
      <c r="AI545" s="2" t="s">
        <v>5917</v>
      </c>
      <c r="AJ545" s="2" t="s">
        <v>95</v>
      </c>
      <c r="AK545" s="2" t="s">
        <v>5918</v>
      </c>
      <c r="AL545" s="2" t="s">
        <v>54</v>
      </c>
      <c r="AM545" s="2" t="s">
        <v>54</v>
      </c>
      <c r="AN545" s="2" t="s">
        <v>54</v>
      </c>
      <c r="AO545" s="2" t="s">
        <v>54</v>
      </c>
      <c r="AP545" s="2" t="s">
        <v>54</v>
      </c>
      <c r="AQ545" s="2" t="s">
        <v>54</v>
      </c>
      <c r="AR545" s="2" t="s">
        <v>54</v>
      </c>
      <c r="AS545" s="2" t="s">
        <v>52</v>
      </c>
      <c r="AT545" s="2" t="s">
        <v>53</v>
      </c>
      <c r="AU545" s="2" t="s">
        <v>52</v>
      </c>
    </row>
    <row r="546" spans="1:47" ht="22.5" hidden="1" customHeight="1" x14ac:dyDescent="0.25">
      <c r="A546" s="18" t="s">
        <v>5919</v>
      </c>
      <c r="B546" s="2" t="s">
        <v>5920</v>
      </c>
      <c r="C546" s="2" t="s">
        <v>50</v>
      </c>
      <c r="D546" s="2" t="s">
        <v>3196</v>
      </c>
      <c r="E546" s="2" t="s">
        <v>52</v>
      </c>
      <c r="F546" s="19">
        <v>1</v>
      </c>
      <c r="G546" s="19">
        <v>89.99</v>
      </c>
      <c r="H546" s="19" t="s">
        <v>53</v>
      </c>
      <c r="I546" s="19">
        <v>-15.3</v>
      </c>
      <c r="J546" s="19">
        <v>-20.45</v>
      </c>
      <c r="K546" s="19" t="s">
        <v>53</v>
      </c>
      <c r="L546" s="19">
        <v>54.24</v>
      </c>
      <c r="M546" s="2" t="s">
        <v>54</v>
      </c>
      <c r="N546" s="2" t="s">
        <v>1382</v>
      </c>
      <c r="O546" s="2" t="s">
        <v>5921</v>
      </c>
      <c r="P546" s="2" t="s">
        <v>57</v>
      </c>
      <c r="Q546" s="2" t="s">
        <v>5922</v>
      </c>
      <c r="R546" s="2" t="s">
        <v>54</v>
      </c>
      <c r="S546" s="19">
        <v>89.99</v>
      </c>
      <c r="T546" s="19" t="s">
        <v>82</v>
      </c>
      <c r="U546" s="2" t="s">
        <v>83</v>
      </c>
      <c r="V546" s="2" t="s">
        <v>5923</v>
      </c>
      <c r="W546" s="2" t="s">
        <v>5924</v>
      </c>
      <c r="X546" s="2" t="s">
        <v>5925</v>
      </c>
      <c r="Y546" s="2" t="s">
        <v>54</v>
      </c>
      <c r="Z546" s="2" t="s">
        <v>5923</v>
      </c>
      <c r="AA546" s="2" t="s">
        <v>5926</v>
      </c>
      <c r="AB546" s="2" t="s">
        <v>5927</v>
      </c>
      <c r="AC546" s="2" t="s">
        <v>1120</v>
      </c>
      <c r="AD546" s="2" t="s">
        <v>122</v>
      </c>
      <c r="AE546" s="2" t="s">
        <v>5928</v>
      </c>
      <c r="AF546" s="2" t="s">
        <v>70</v>
      </c>
      <c r="AG546" s="2" t="s">
        <v>92</v>
      </c>
      <c r="AH546" s="2" t="s">
        <v>5871</v>
      </c>
      <c r="AI546" s="2" t="s">
        <v>5929</v>
      </c>
      <c r="AJ546" s="2" t="s">
        <v>95</v>
      </c>
      <c r="AK546" s="2" t="s">
        <v>5930</v>
      </c>
      <c r="AL546" s="2" t="s">
        <v>54</v>
      </c>
      <c r="AM546" s="2" t="s">
        <v>54</v>
      </c>
      <c r="AN546" s="2" t="s">
        <v>54</v>
      </c>
      <c r="AO546" s="2" t="s">
        <v>54</v>
      </c>
      <c r="AP546" s="2" t="s">
        <v>54</v>
      </c>
      <c r="AQ546" s="2" t="s">
        <v>54</v>
      </c>
      <c r="AR546" s="2" t="s">
        <v>54</v>
      </c>
      <c r="AS546" s="2" t="s">
        <v>52</v>
      </c>
      <c r="AT546" s="2" t="s">
        <v>53</v>
      </c>
      <c r="AU546" s="2" t="s">
        <v>52</v>
      </c>
    </row>
    <row r="547" spans="1:47" ht="22.5" hidden="1" customHeight="1" x14ac:dyDescent="0.25">
      <c r="A547" s="18" t="s">
        <v>5931</v>
      </c>
      <c r="B547" s="2" t="s">
        <v>5932</v>
      </c>
      <c r="C547" s="2" t="s">
        <v>50</v>
      </c>
      <c r="D547" s="2" t="s">
        <v>5423</v>
      </c>
      <c r="E547" s="2" t="s">
        <v>52</v>
      </c>
      <c r="F547" s="19">
        <v>1</v>
      </c>
      <c r="G547" s="19">
        <v>185.99</v>
      </c>
      <c r="H547" s="19" t="s">
        <v>53</v>
      </c>
      <c r="I547" s="19">
        <v>-31.62</v>
      </c>
      <c r="J547" s="19">
        <v>-20.45</v>
      </c>
      <c r="K547" s="19" t="s">
        <v>53</v>
      </c>
      <c r="L547" s="19">
        <v>133.91999999999999</v>
      </c>
      <c r="M547" s="2" t="s">
        <v>54</v>
      </c>
      <c r="N547" s="2" t="s">
        <v>180</v>
      </c>
      <c r="O547" s="2" t="s">
        <v>807</v>
      </c>
      <c r="P547" s="2" t="s">
        <v>57</v>
      </c>
      <c r="Q547" s="2" t="s">
        <v>808</v>
      </c>
      <c r="R547" s="2" t="s">
        <v>54</v>
      </c>
      <c r="S547" s="19">
        <v>185.99</v>
      </c>
      <c r="T547" s="19" t="s">
        <v>82</v>
      </c>
      <c r="U547" s="2" t="s">
        <v>60</v>
      </c>
      <c r="V547" s="2" t="s">
        <v>54</v>
      </c>
      <c r="W547" s="2" t="s">
        <v>54</v>
      </c>
      <c r="X547" s="2" t="s">
        <v>54</v>
      </c>
      <c r="Y547" s="2" t="s">
        <v>54</v>
      </c>
      <c r="Z547" s="2" t="s">
        <v>5933</v>
      </c>
      <c r="AA547" s="2" t="s">
        <v>5934</v>
      </c>
      <c r="AB547" s="2" t="s">
        <v>5935</v>
      </c>
      <c r="AC547" s="2" t="s">
        <v>68</v>
      </c>
      <c r="AD547" s="2" t="s">
        <v>68</v>
      </c>
      <c r="AE547" s="2" t="s">
        <v>5936</v>
      </c>
      <c r="AF547" s="2" t="s">
        <v>70</v>
      </c>
      <c r="AG547" s="2" t="s">
        <v>109</v>
      </c>
      <c r="AH547" s="2" t="s">
        <v>5701</v>
      </c>
      <c r="AI547" s="2" t="s">
        <v>5937</v>
      </c>
      <c r="AJ547" s="2" t="s">
        <v>95</v>
      </c>
      <c r="AK547" s="2" t="s">
        <v>5938</v>
      </c>
      <c r="AL547" s="2" t="s">
        <v>54</v>
      </c>
      <c r="AM547" s="2" t="s">
        <v>54</v>
      </c>
      <c r="AN547" s="2" t="s">
        <v>54</v>
      </c>
      <c r="AO547" s="2" t="s">
        <v>54</v>
      </c>
      <c r="AP547" s="2" t="s">
        <v>54</v>
      </c>
      <c r="AQ547" s="2" t="s">
        <v>54</v>
      </c>
      <c r="AR547" s="2" t="s">
        <v>54</v>
      </c>
      <c r="AS547" s="2" t="s">
        <v>52</v>
      </c>
      <c r="AT547" s="2" t="s">
        <v>53</v>
      </c>
      <c r="AU547" s="2" t="s">
        <v>52</v>
      </c>
    </row>
    <row r="548" spans="1:47" ht="22.5" hidden="1" customHeight="1" x14ac:dyDescent="0.25">
      <c r="A548" s="18" t="s">
        <v>5939</v>
      </c>
      <c r="B548" s="2" t="s">
        <v>5940</v>
      </c>
      <c r="C548" s="2" t="s">
        <v>50</v>
      </c>
      <c r="D548" s="2" t="s">
        <v>3196</v>
      </c>
      <c r="E548" s="2" t="s">
        <v>99</v>
      </c>
      <c r="F548" s="19">
        <v>2</v>
      </c>
      <c r="G548" s="19">
        <v>125.6</v>
      </c>
      <c r="H548" s="19">
        <v>7.75</v>
      </c>
      <c r="I548" s="19">
        <v>-32.36</v>
      </c>
      <c r="J548" s="19">
        <v>-7.75</v>
      </c>
      <c r="K548" s="19" t="s">
        <v>53</v>
      </c>
      <c r="L548" s="19">
        <v>93.24</v>
      </c>
      <c r="M548" s="2" t="s">
        <v>99</v>
      </c>
      <c r="N548" s="2" t="s">
        <v>300</v>
      </c>
      <c r="O548" s="2" t="s">
        <v>5941</v>
      </c>
      <c r="P548" s="2" t="s">
        <v>57</v>
      </c>
      <c r="Q548" s="2" t="s">
        <v>5942</v>
      </c>
      <c r="R548" s="2" t="s">
        <v>54</v>
      </c>
      <c r="S548" s="19">
        <v>62.8</v>
      </c>
      <c r="T548" s="19" t="s">
        <v>82</v>
      </c>
      <c r="U548" s="2" t="s">
        <v>83</v>
      </c>
      <c r="V548" s="2" t="s">
        <v>5943</v>
      </c>
      <c r="W548" s="2" t="s">
        <v>5944</v>
      </c>
      <c r="X548" s="2" t="s">
        <v>5945</v>
      </c>
      <c r="Y548" s="2" t="s">
        <v>54</v>
      </c>
      <c r="Z548" s="2" t="s">
        <v>5943</v>
      </c>
      <c r="AA548" s="2" t="s">
        <v>5946</v>
      </c>
      <c r="AB548" s="2" t="s">
        <v>5947</v>
      </c>
      <c r="AC548" s="2" t="s">
        <v>5948</v>
      </c>
      <c r="AD548" s="2" t="s">
        <v>509</v>
      </c>
      <c r="AE548" s="2" t="s">
        <v>5949</v>
      </c>
      <c r="AF548" s="2" t="s">
        <v>70</v>
      </c>
      <c r="AG548" s="2" t="s">
        <v>92</v>
      </c>
      <c r="AH548" s="2" t="s">
        <v>5893</v>
      </c>
      <c r="AI548" s="2" t="s">
        <v>5950</v>
      </c>
      <c r="AJ548" s="2" t="s">
        <v>95</v>
      </c>
      <c r="AK548" s="2" t="s">
        <v>5951</v>
      </c>
      <c r="AL548" s="2" t="s">
        <v>54</v>
      </c>
      <c r="AM548" s="2" t="s">
        <v>54</v>
      </c>
      <c r="AN548" s="2" t="s">
        <v>54</v>
      </c>
      <c r="AO548" s="2" t="s">
        <v>54</v>
      </c>
      <c r="AP548" s="2" t="s">
        <v>54</v>
      </c>
      <c r="AQ548" s="2" t="s">
        <v>54</v>
      </c>
      <c r="AR548" s="2" t="s">
        <v>54</v>
      </c>
      <c r="AS548" s="2" t="s">
        <v>52</v>
      </c>
      <c r="AT548" s="2" t="s">
        <v>53</v>
      </c>
      <c r="AU548" s="2" t="s">
        <v>52</v>
      </c>
    </row>
    <row r="549" spans="1:47" ht="22.5" hidden="1" customHeight="1" x14ac:dyDescent="0.25">
      <c r="A549" s="18" t="s">
        <v>5952</v>
      </c>
      <c r="B549" s="2" t="s">
        <v>5953</v>
      </c>
      <c r="C549" s="2" t="s">
        <v>50</v>
      </c>
      <c r="D549" s="2" t="s">
        <v>1409</v>
      </c>
      <c r="E549" s="2" t="s">
        <v>99</v>
      </c>
      <c r="F549" s="19">
        <v>2</v>
      </c>
      <c r="G549" s="19">
        <v>36.880000000000003</v>
      </c>
      <c r="H549" s="19">
        <v>9.57</v>
      </c>
      <c r="I549" s="19">
        <v>-16.02</v>
      </c>
      <c r="J549" s="19">
        <v>-9.57</v>
      </c>
      <c r="K549" s="19" t="s">
        <v>53</v>
      </c>
      <c r="L549" s="19">
        <v>20.86</v>
      </c>
      <c r="M549" s="2" t="s">
        <v>99</v>
      </c>
      <c r="N549" s="2" t="s">
        <v>5145</v>
      </c>
      <c r="O549" s="2" t="s">
        <v>5146</v>
      </c>
      <c r="P549" s="2" t="s">
        <v>57</v>
      </c>
      <c r="Q549" s="2" t="s">
        <v>5147</v>
      </c>
      <c r="R549" s="2" t="s">
        <v>54</v>
      </c>
      <c r="S549" s="19">
        <v>18.440000000000001</v>
      </c>
      <c r="T549" s="19" t="s">
        <v>82</v>
      </c>
      <c r="U549" s="2" t="s">
        <v>60</v>
      </c>
      <c r="V549" s="2" t="s">
        <v>54</v>
      </c>
      <c r="W549" s="2" t="s">
        <v>54</v>
      </c>
      <c r="X549" s="2" t="s">
        <v>54</v>
      </c>
      <c r="Y549" s="2" t="s">
        <v>54</v>
      </c>
      <c r="Z549" s="2" t="s">
        <v>5148</v>
      </c>
      <c r="AA549" s="2" t="s">
        <v>5149</v>
      </c>
      <c r="AB549" s="2" t="s">
        <v>5150</v>
      </c>
      <c r="AC549" s="2" t="s">
        <v>1684</v>
      </c>
      <c r="AD549" s="2" t="s">
        <v>150</v>
      </c>
      <c r="AE549" s="2" t="s">
        <v>5151</v>
      </c>
      <c r="AF549" s="2" t="s">
        <v>70</v>
      </c>
      <c r="AG549" s="2" t="s">
        <v>109</v>
      </c>
      <c r="AH549" s="2" t="s">
        <v>5954</v>
      </c>
      <c r="AI549" s="2" t="s">
        <v>5153</v>
      </c>
      <c r="AJ549" s="2" t="s">
        <v>95</v>
      </c>
      <c r="AK549" s="2" t="s">
        <v>5955</v>
      </c>
      <c r="AL549" s="2" t="s">
        <v>54</v>
      </c>
      <c r="AM549" s="2" t="s">
        <v>54</v>
      </c>
      <c r="AN549" s="2" t="s">
        <v>54</v>
      </c>
      <c r="AO549" s="2" t="s">
        <v>54</v>
      </c>
      <c r="AP549" s="2" t="s">
        <v>54</v>
      </c>
      <c r="AQ549" s="2" t="s">
        <v>54</v>
      </c>
      <c r="AR549" s="2" t="s">
        <v>54</v>
      </c>
      <c r="AS549" s="2" t="s">
        <v>52</v>
      </c>
      <c r="AT549" s="2" t="s">
        <v>53</v>
      </c>
      <c r="AU549" s="2" t="s">
        <v>52</v>
      </c>
    </row>
    <row r="550" spans="1:47" ht="22.5" hidden="1" customHeight="1" x14ac:dyDescent="0.25">
      <c r="A550" s="18" t="s">
        <v>5956</v>
      </c>
      <c r="B550" s="2" t="s">
        <v>5957</v>
      </c>
      <c r="C550" s="2" t="s">
        <v>50</v>
      </c>
      <c r="D550" s="2" t="s">
        <v>5423</v>
      </c>
      <c r="E550" s="2" t="s">
        <v>52</v>
      </c>
      <c r="F550" s="19">
        <v>1</v>
      </c>
      <c r="G550" s="19">
        <v>100</v>
      </c>
      <c r="H550" s="19" t="s">
        <v>53</v>
      </c>
      <c r="I550" s="19">
        <v>-17</v>
      </c>
      <c r="J550" s="19">
        <v>-18.45</v>
      </c>
      <c r="K550" s="19" t="s">
        <v>53</v>
      </c>
      <c r="L550" s="19">
        <v>64.55</v>
      </c>
      <c r="M550" s="2" t="s">
        <v>54</v>
      </c>
      <c r="N550" s="2" t="s">
        <v>5958</v>
      </c>
      <c r="O550" s="2" t="s">
        <v>5959</v>
      </c>
      <c r="P550" s="2" t="s">
        <v>57</v>
      </c>
      <c r="Q550" s="2" t="s">
        <v>5960</v>
      </c>
      <c r="R550" s="2" t="s">
        <v>54</v>
      </c>
      <c r="S550" s="19">
        <v>100</v>
      </c>
      <c r="T550" s="19" t="s">
        <v>82</v>
      </c>
      <c r="U550" s="2" t="s">
        <v>83</v>
      </c>
      <c r="V550" s="2" t="s">
        <v>5961</v>
      </c>
      <c r="W550" s="2" t="s">
        <v>5962</v>
      </c>
      <c r="X550" s="2" t="s">
        <v>5963</v>
      </c>
      <c r="Y550" s="2" t="s">
        <v>54</v>
      </c>
      <c r="Z550" s="2" t="s">
        <v>5961</v>
      </c>
      <c r="AA550" s="2" t="s">
        <v>5964</v>
      </c>
      <c r="AB550" s="2" t="s">
        <v>5965</v>
      </c>
      <c r="AC550" s="2" t="s">
        <v>2623</v>
      </c>
      <c r="AD550" s="2" t="s">
        <v>68</v>
      </c>
      <c r="AE550" s="2" t="s">
        <v>5966</v>
      </c>
      <c r="AF550" s="2" t="s">
        <v>70</v>
      </c>
      <c r="AG550" s="2" t="s">
        <v>92</v>
      </c>
      <c r="AH550" s="2" t="s">
        <v>5967</v>
      </c>
      <c r="AI550" s="2" t="s">
        <v>5968</v>
      </c>
      <c r="AJ550" s="2" t="s">
        <v>95</v>
      </c>
      <c r="AK550" s="2" t="s">
        <v>5969</v>
      </c>
      <c r="AL550" s="2" t="s">
        <v>54</v>
      </c>
      <c r="AM550" s="2" t="s">
        <v>54</v>
      </c>
      <c r="AN550" s="2" t="s">
        <v>54</v>
      </c>
      <c r="AO550" s="2" t="s">
        <v>54</v>
      </c>
      <c r="AP550" s="2" t="s">
        <v>54</v>
      </c>
      <c r="AQ550" s="2" t="s">
        <v>54</v>
      </c>
      <c r="AR550" s="2" t="s">
        <v>54</v>
      </c>
      <c r="AS550" s="2" t="s">
        <v>52</v>
      </c>
      <c r="AT550" s="2" t="s">
        <v>53</v>
      </c>
      <c r="AU550" s="2" t="s">
        <v>52</v>
      </c>
    </row>
    <row r="551" spans="1:47" ht="22.5" hidden="1" customHeight="1" x14ac:dyDescent="0.25">
      <c r="A551" s="18" t="s">
        <v>5970</v>
      </c>
      <c r="B551" s="2" t="s">
        <v>5971</v>
      </c>
      <c r="C551" s="2" t="s">
        <v>50</v>
      </c>
      <c r="D551" s="2" t="s">
        <v>1409</v>
      </c>
      <c r="E551" s="2" t="s">
        <v>52</v>
      </c>
      <c r="F551" s="19">
        <v>1</v>
      </c>
      <c r="G551" s="19">
        <v>61.29</v>
      </c>
      <c r="H551" s="19">
        <v>24.16</v>
      </c>
      <c r="I551" s="19">
        <v>-15.92</v>
      </c>
      <c r="J551" s="19">
        <v>-24.16</v>
      </c>
      <c r="K551" s="19" t="s">
        <v>53</v>
      </c>
      <c r="L551" s="19">
        <v>45.37</v>
      </c>
      <c r="M551" s="2" t="s">
        <v>99</v>
      </c>
      <c r="N551" s="2" t="s">
        <v>288</v>
      </c>
      <c r="O551" s="2" t="s">
        <v>289</v>
      </c>
      <c r="P551" s="2" t="s">
        <v>57</v>
      </c>
      <c r="Q551" s="2" t="s">
        <v>290</v>
      </c>
      <c r="R551" s="2" t="s">
        <v>54</v>
      </c>
      <c r="S551" s="19">
        <v>61.29</v>
      </c>
      <c r="T551" s="19" t="s">
        <v>82</v>
      </c>
      <c r="U551" s="2" t="s">
        <v>60</v>
      </c>
      <c r="V551" s="2" t="s">
        <v>54</v>
      </c>
      <c r="W551" s="2" t="s">
        <v>54</v>
      </c>
      <c r="X551" s="2" t="s">
        <v>54</v>
      </c>
      <c r="Y551" s="2" t="s">
        <v>54</v>
      </c>
      <c r="Z551" s="2" t="s">
        <v>5972</v>
      </c>
      <c r="AA551" s="2" t="s">
        <v>5973</v>
      </c>
      <c r="AB551" s="2" t="s">
        <v>5974</v>
      </c>
      <c r="AC551" s="2" t="s">
        <v>5975</v>
      </c>
      <c r="AD551" s="2" t="s">
        <v>90</v>
      </c>
      <c r="AE551" s="2" t="s">
        <v>5976</v>
      </c>
      <c r="AF551" s="2" t="s">
        <v>70</v>
      </c>
      <c r="AG551" s="2" t="s">
        <v>109</v>
      </c>
      <c r="AH551" s="2" t="s">
        <v>5977</v>
      </c>
      <c r="AI551" s="2" t="s">
        <v>5978</v>
      </c>
      <c r="AJ551" s="2" t="s">
        <v>95</v>
      </c>
      <c r="AK551" s="2" t="s">
        <v>5979</v>
      </c>
      <c r="AL551" s="2" t="s">
        <v>54</v>
      </c>
      <c r="AM551" s="2" t="s">
        <v>54</v>
      </c>
      <c r="AN551" s="2" t="s">
        <v>54</v>
      </c>
      <c r="AO551" s="2" t="s">
        <v>54</v>
      </c>
      <c r="AP551" s="2" t="s">
        <v>54</v>
      </c>
      <c r="AQ551" s="2" t="s">
        <v>54</v>
      </c>
      <c r="AR551" s="2" t="s">
        <v>54</v>
      </c>
      <c r="AS551" s="2" t="s">
        <v>52</v>
      </c>
      <c r="AT551" s="2" t="s">
        <v>53</v>
      </c>
      <c r="AU551" s="2" t="s">
        <v>52</v>
      </c>
    </row>
    <row r="552" spans="1:47" ht="22.5" hidden="1" customHeight="1" x14ac:dyDescent="0.25">
      <c r="A552" s="18" t="s">
        <v>5980</v>
      </c>
      <c r="B552" s="2" t="s">
        <v>5981</v>
      </c>
      <c r="C552" s="2" t="s">
        <v>50</v>
      </c>
      <c r="D552" s="2" t="s">
        <v>1409</v>
      </c>
      <c r="E552" s="2" t="s">
        <v>52</v>
      </c>
      <c r="F552" s="19">
        <v>1</v>
      </c>
      <c r="G552" s="19">
        <v>45.15</v>
      </c>
      <c r="H552" s="19">
        <v>15.12</v>
      </c>
      <c r="I552" s="19">
        <v>-13.18</v>
      </c>
      <c r="J552" s="19">
        <v>-15.12</v>
      </c>
      <c r="K552" s="19" t="s">
        <v>53</v>
      </c>
      <c r="L552" s="19">
        <v>31.97</v>
      </c>
      <c r="M552" s="2" t="s">
        <v>54</v>
      </c>
      <c r="N552" s="2" t="s">
        <v>2924</v>
      </c>
      <c r="O552" s="2" t="s">
        <v>5982</v>
      </c>
      <c r="P552" s="2" t="s">
        <v>57</v>
      </c>
      <c r="Q552" s="2" t="s">
        <v>5983</v>
      </c>
      <c r="R552" s="2" t="s">
        <v>54</v>
      </c>
      <c r="S552" s="19">
        <v>45.15</v>
      </c>
      <c r="T552" s="19" t="s">
        <v>82</v>
      </c>
      <c r="U552" s="2" t="s">
        <v>83</v>
      </c>
      <c r="V552" s="2" t="s">
        <v>5984</v>
      </c>
      <c r="W552" s="2" t="s">
        <v>5985</v>
      </c>
      <c r="X552" s="2" t="s">
        <v>5986</v>
      </c>
      <c r="Y552" s="2" t="s">
        <v>54</v>
      </c>
      <c r="Z552" s="2" t="s">
        <v>5984</v>
      </c>
      <c r="AA552" s="2" t="s">
        <v>5987</v>
      </c>
      <c r="AB552" s="2" t="s">
        <v>5988</v>
      </c>
      <c r="AC552" s="2" t="s">
        <v>5989</v>
      </c>
      <c r="AD552" s="2" t="s">
        <v>509</v>
      </c>
      <c r="AE552" s="2" t="s">
        <v>5990</v>
      </c>
      <c r="AF552" s="2" t="s">
        <v>70</v>
      </c>
      <c r="AG552" s="2" t="s">
        <v>92</v>
      </c>
      <c r="AH552" s="2" t="s">
        <v>4659</v>
      </c>
      <c r="AI552" s="2" t="s">
        <v>5991</v>
      </c>
      <c r="AJ552" s="2" t="s">
        <v>95</v>
      </c>
      <c r="AK552" s="2" t="s">
        <v>5992</v>
      </c>
      <c r="AL552" s="2" t="s">
        <v>54</v>
      </c>
      <c r="AM552" s="2" t="s">
        <v>54</v>
      </c>
      <c r="AN552" s="2" t="s">
        <v>54</v>
      </c>
      <c r="AO552" s="2" t="s">
        <v>54</v>
      </c>
      <c r="AP552" s="2" t="s">
        <v>54</v>
      </c>
      <c r="AQ552" s="2" t="s">
        <v>54</v>
      </c>
      <c r="AR552" s="2" t="s">
        <v>54</v>
      </c>
      <c r="AS552" s="2" t="s">
        <v>52</v>
      </c>
      <c r="AT552" s="2" t="s">
        <v>53</v>
      </c>
      <c r="AU552" s="2" t="s">
        <v>52</v>
      </c>
    </row>
    <row r="553" spans="1:47" ht="22.5" hidden="1" customHeight="1" x14ac:dyDescent="0.25">
      <c r="A553" s="18" t="s">
        <v>5993</v>
      </c>
      <c r="B553" s="2" t="s">
        <v>5994</v>
      </c>
      <c r="C553" s="2" t="s">
        <v>50</v>
      </c>
      <c r="D553" s="2" t="s">
        <v>5423</v>
      </c>
      <c r="E553" s="2" t="s">
        <v>52</v>
      </c>
      <c r="F553" s="19">
        <v>1</v>
      </c>
      <c r="G553" s="19">
        <v>45.9</v>
      </c>
      <c r="H553" s="19">
        <v>5.45</v>
      </c>
      <c r="I553" s="19">
        <v>-13.3</v>
      </c>
      <c r="J553" s="19">
        <v>-5.45</v>
      </c>
      <c r="K553" s="19" t="s">
        <v>53</v>
      </c>
      <c r="L553" s="19">
        <v>32.6</v>
      </c>
      <c r="M553" s="2" t="s">
        <v>99</v>
      </c>
      <c r="N553" s="2" t="s">
        <v>156</v>
      </c>
      <c r="O553" s="2" t="s">
        <v>157</v>
      </c>
      <c r="P553" s="2" t="s">
        <v>57</v>
      </c>
      <c r="Q553" s="2" t="s">
        <v>158</v>
      </c>
      <c r="R553" s="2" t="s">
        <v>54</v>
      </c>
      <c r="S553" s="19">
        <v>45.9</v>
      </c>
      <c r="T553" s="19" t="s">
        <v>82</v>
      </c>
      <c r="U553" s="2" t="s">
        <v>60</v>
      </c>
      <c r="V553" s="2" t="s">
        <v>54</v>
      </c>
      <c r="W553" s="2" t="s">
        <v>54</v>
      </c>
      <c r="X553" s="2" t="s">
        <v>54</v>
      </c>
      <c r="Y553" s="2" t="s">
        <v>54</v>
      </c>
      <c r="Z553" s="2" t="s">
        <v>5995</v>
      </c>
      <c r="AA553" s="2" t="s">
        <v>5996</v>
      </c>
      <c r="AB553" s="2" t="s">
        <v>5997</v>
      </c>
      <c r="AC553" s="2" t="s">
        <v>5998</v>
      </c>
      <c r="AD553" s="2" t="s">
        <v>68</v>
      </c>
      <c r="AE553" s="2" t="s">
        <v>5999</v>
      </c>
      <c r="AF553" s="2" t="s">
        <v>70</v>
      </c>
      <c r="AG553" s="2" t="s">
        <v>109</v>
      </c>
      <c r="AH553" s="2" t="s">
        <v>6000</v>
      </c>
      <c r="AI553" s="2" t="s">
        <v>6001</v>
      </c>
      <c r="AJ553" s="2" t="s">
        <v>95</v>
      </c>
      <c r="AK553" s="2" t="s">
        <v>6002</v>
      </c>
      <c r="AL553" s="2" t="s">
        <v>54</v>
      </c>
      <c r="AM553" s="2" t="s">
        <v>54</v>
      </c>
      <c r="AN553" s="2" t="s">
        <v>54</v>
      </c>
      <c r="AO553" s="2" t="s">
        <v>54</v>
      </c>
      <c r="AP553" s="2" t="s">
        <v>54</v>
      </c>
      <c r="AQ553" s="2" t="s">
        <v>54</v>
      </c>
      <c r="AR553" s="2" t="s">
        <v>54</v>
      </c>
      <c r="AS553" s="2" t="s">
        <v>52</v>
      </c>
      <c r="AT553" s="2" t="s">
        <v>53</v>
      </c>
      <c r="AU553" s="2" t="s">
        <v>52</v>
      </c>
    </row>
    <row r="554" spans="1:47" ht="22.5" hidden="1" customHeight="1" x14ac:dyDescent="0.25">
      <c r="A554" s="18" t="s">
        <v>6003</v>
      </c>
      <c r="B554" s="2" t="s">
        <v>6004</v>
      </c>
      <c r="C554" s="2" t="s">
        <v>50</v>
      </c>
      <c r="D554" s="2" t="s">
        <v>4313</v>
      </c>
      <c r="E554" s="2" t="s">
        <v>52</v>
      </c>
      <c r="F554" s="19">
        <v>1</v>
      </c>
      <c r="G554" s="19">
        <v>112.44</v>
      </c>
      <c r="H554" s="19" t="s">
        <v>53</v>
      </c>
      <c r="I554" s="19">
        <v>-19.11</v>
      </c>
      <c r="J554" s="19">
        <v>-18.45</v>
      </c>
      <c r="K554" s="19" t="s">
        <v>53</v>
      </c>
      <c r="L554" s="19">
        <v>74.88</v>
      </c>
      <c r="M554" s="2" t="s">
        <v>54</v>
      </c>
      <c r="N554" s="2" t="s">
        <v>5706</v>
      </c>
      <c r="O554" s="2" t="s">
        <v>6005</v>
      </c>
      <c r="P554" s="2" t="s">
        <v>57</v>
      </c>
      <c r="Q554" s="2" t="s">
        <v>6006</v>
      </c>
      <c r="R554" s="2" t="s">
        <v>54</v>
      </c>
      <c r="S554" s="19">
        <v>112.44</v>
      </c>
      <c r="T554" s="19" t="s">
        <v>82</v>
      </c>
      <c r="U554" s="2" t="s">
        <v>83</v>
      </c>
      <c r="V554" s="2" t="s">
        <v>6007</v>
      </c>
      <c r="W554" s="2" t="s">
        <v>6008</v>
      </c>
      <c r="X554" s="2" t="s">
        <v>6009</v>
      </c>
      <c r="Y554" s="2" t="s">
        <v>54</v>
      </c>
      <c r="Z554" s="2" t="s">
        <v>6007</v>
      </c>
      <c r="AA554" s="2" t="s">
        <v>6010</v>
      </c>
      <c r="AB554" s="2" t="s">
        <v>6011</v>
      </c>
      <c r="AC554" s="2" t="s">
        <v>6012</v>
      </c>
      <c r="AD554" s="2" t="s">
        <v>150</v>
      </c>
      <c r="AE554" s="2" t="s">
        <v>6013</v>
      </c>
      <c r="AF554" s="2" t="s">
        <v>70</v>
      </c>
      <c r="AG554" s="2" t="s">
        <v>92</v>
      </c>
      <c r="AH554" s="2" t="s">
        <v>6014</v>
      </c>
      <c r="AI554" s="2" t="s">
        <v>6015</v>
      </c>
      <c r="AJ554" s="2" t="s">
        <v>95</v>
      </c>
      <c r="AK554" s="2" t="s">
        <v>6016</v>
      </c>
      <c r="AL554" s="2" t="s">
        <v>54</v>
      </c>
      <c r="AM554" s="2" t="s">
        <v>54</v>
      </c>
      <c r="AN554" s="2" t="s">
        <v>54</v>
      </c>
      <c r="AO554" s="2" t="s">
        <v>54</v>
      </c>
      <c r="AP554" s="2" t="s">
        <v>54</v>
      </c>
      <c r="AQ554" s="2" t="s">
        <v>54</v>
      </c>
      <c r="AR554" s="2" t="s">
        <v>54</v>
      </c>
      <c r="AS554" s="2" t="s">
        <v>52</v>
      </c>
      <c r="AT554" s="2" t="s">
        <v>53</v>
      </c>
      <c r="AU554" s="2" t="s">
        <v>52</v>
      </c>
    </row>
    <row r="555" spans="1:47" ht="22.5" hidden="1" customHeight="1" x14ac:dyDescent="0.25">
      <c r="A555" s="18" t="s">
        <v>6017</v>
      </c>
      <c r="B555" s="2" t="s">
        <v>6018</v>
      </c>
      <c r="C555" s="2" t="s">
        <v>50</v>
      </c>
      <c r="D555" s="2" t="s">
        <v>4313</v>
      </c>
      <c r="E555" s="2" t="s">
        <v>52</v>
      </c>
      <c r="F555" s="19">
        <v>1</v>
      </c>
      <c r="G555" s="19">
        <v>185.27</v>
      </c>
      <c r="H555" s="19" t="s">
        <v>53</v>
      </c>
      <c r="I555" s="19">
        <v>-22.23</v>
      </c>
      <c r="J555" s="19">
        <v>-26.45</v>
      </c>
      <c r="K555" s="19" t="s">
        <v>53</v>
      </c>
      <c r="L555" s="19">
        <v>136.59</v>
      </c>
      <c r="M555" s="2" t="s">
        <v>54</v>
      </c>
      <c r="N555" s="2" t="s">
        <v>6019</v>
      </c>
      <c r="O555" s="2" t="s">
        <v>6020</v>
      </c>
      <c r="P555" s="2" t="s">
        <v>57</v>
      </c>
      <c r="Q555" s="2" t="s">
        <v>6021</v>
      </c>
      <c r="R555" s="2" t="s">
        <v>54</v>
      </c>
      <c r="S555" s="19">
        <v>185.27</v>
      </c>
      <c r="T555" s="19" t="s">
        <v>59</v>
      </c>
      <c r="U555" s="2" t="s">
        <v>83</v>
      </c>
      <c r="V555" s="2" t="s">
        <v>6022</v>
      </c>
      <c r="W555" s="2" t="s">
        <v>6023</v>
      </c>
      <c r="X555" s="2" t="s">
        <v>6024</v>
      </c>
      <c r="Y555" s="2" t="s">
        <v>54</v>
      </c>
      <c r="Z555" s="2" t="s">
        <v>6022</v>
      </c>
      <c r="AA555" s="2" t="s">
        <v>6025</v>
      </c>
      <c r="AB555" s="2" t="s">
        <v>6026</v>
      </c>
      <c r="AC555" s="2" t="s">
        <v>6027</v>
      </c>
      <c r="AD555" s="2" t="s">
        <v>173</v>
      </c>
      <c r="AE555" s="2" t="s">
        <v>6028</v>
      </c>
      <c r="AF555" s="2" t="s">
        <v>70</v>
      </c>
      <c r="AG555" s="2" t="s">
        <v>92</v>
      </c>
      <c r="AH555" s="2" t="s">
        <v>6029</v>
      </c>
      <c r="AI555" s="2" t="s">
        <v>6030</v>
      </c>
      <c r="AJ555" s="2" t="s">
        <v>95</v>
      </c>
      <c r="AK555" s="2" t="s">
        <v>6031</v>
      </c>
      <c r="AL555" s="2" t="s">
        <v>54</v>
      </c>
      <c r="AM555" s="2" t="s">
        <v>54</v>
      </c>
      <c r="AN555" s="2" t="s">
        <v>54</v>
      </c>
      <c r="AO555" s="2" t="s">
        <v>54</v>
      </c>
      <c r="AP555" s="2" t="s">
        <v>54</v>
      </c>
      <c r="AQ555" s="2" t="s">
        <v>54</v>
      </c>
      <c r="AR555" s="2" t="s">
        <v>54</v>
      </c>
      <c r="AS555" s="2" t="s">
        <v>52</v>
      </c>
      <c r="AT555" s="2" t="s">
        <v>53</v>
      </c>
      <c r="AU555" s="2" t="s">
        <v>52</v>
      </c>
    </row>
    <row r="556" spans="1:47" ht="22.5" hidden="1" customHeight="1" x14ac:dyDescent="0.25">
      <c r="A556" s="18" t="s">
        <v>6032</v>
      </c>
      <c r="B556" s="2" t="s">
        <v>6033</v>
      </c>
      <c r="C556" s="2" t="s">
        <v>50</v>
      </c>
      <c r="D556" s="2" t="s">
        <v>4313</v>
      </c>
      <c r="E556" s="2" t="s">
        <v>52</v>
      </c>
      <c r="F556" s="19">
        <v>1</v>
      </c>
      <c r="G556" s="19">
        <v>158.09</v>
      </c>
      <c r="H556" s="19" t="s">
        <v>53</v>
      </c>
      <c r="I556" s="19">
        <v>-18.97</v>
      </c>
      <c r="J556" s="19">
        <v>-20.45</v>
      </c>
      <c r="K556" s="19" t="s">
        <v>53</v>
      </c>
      <c r="L556" s="19">
        <v>118.67</v>
      </c>
      <c r="M556" s="2" t="s">
        <v>54</v>
      </c>
      <c r="N556" s="2" t="s">
        <v>365</v>
      </c>
      <c r="O556" s="2" t="s">
        <v>1000</v>
      </c>
      <c r="P556" s="2" t="s">
        <v>57</v>
      </c>
      <c r="Q556" s="2" t="s">
        <v>1001</v>
      </c>
      <c r="R556" s="2" t="s">
        <v>54</v>
      </c>
      <c r="S556" s="19">
        <v>158.09</v>
      </c>
      <c r="T556" s="19" t="s">
        <v>59</v>
      </c>
      <c r="U556" s="2" t="s">
        <v>60</v>
      </c>
      <c r="V556" s="2" t="s">
        <v>54</v>
      </c>
      <c r="W556" s="2" t="s">
        <v>54</v>
      </c>
      <c r="X556" s="2" t="s">
        <v>54</v>
      </c>
      <c r="Y556" s="2" t="s">
        <v>54</v>
      </c>
      <c r="Z556" s="2" t="s">
        <v>6034</v>
      </c>
      <c r="AA556" s="2" t="s">
        <v>6035</v>
      </c>
      <c r="AB556" s="2" t="s">
        <v>6036</v>
      </c>
      <c r="AC556" s="2" t="s">
        <v>6037</v>
      </c>
      <c r="AD556" s="2" t="s">
        <v>68</v>
      </c>
      <c r="AE556" s="2" t="s">
        <v>6038</v>
      </c>
      <c r="AF556" s="2" t="s">
        <v>70</v>
      </c>
      <c r="AG556" s="2" t="s">
        <v>109</v>
      </c>
      <c r="AH556" s="2" t="s">
        <v>6039</v>
      </c>
      <c r="AI556" s="2" t="s">
        <v>6040</v>
      </c>
      <c r="AJ556" s="2" t="s">
        <v>95</v>
      </c>
      <c r="AK556" s="2" t="s">
        <v>6041</v>
      </c>
      <c r="AL556" s="2" t="s">
        <v>54</v>
      </c>
      <c r="AM556" s="2" t="s">
        <v>54</v>
      </c>
      <c r="AN556" s="2" t="s">
        <v>54</v>
      </c>
      <c r="AO556" s="2" t="s">
        <v>54</v>
      </c>
      <c r="AP556" s="2" t="s">
        <v>54</v>
      </c>
      <c r="AQ556" s="2" t="s">
        <v>54</v>
      </c>
      <c r="AR556" s="2" t="s">
        <v>54</v>
      </c>
      <c r="AS556" s="2" t="s">
        <v>52</v>
      </c>
      <c r="AT556" s="2" t="s">
        <v>53</v>
      </c>
      <c r="AU556" s="2" t="s">
        <v>52</v>
      </c>
    </row>
    <row r="557" spans="1:47" ht="22.5" hidden="1" customHeight="1" x14ac:dyDescent="0.25">
      <c r="A557" s="18" t="s">
        <v>6042</v>
      </c>
      <c r="B557" s="2" t="s">
        <v>6043</v>
      </c>
      <c r="C557" s="2" t="s">
        <v>50</v>
      </c>
      <c r="D557" s="2" t="s">
        <v>5423</v>
      </c>
      <c r="E557" s="2" t="s">
        <v>52</v>
      </c>
      <c r="F557" s="19">
        <v>1</v>
      </c>
      <c r="G557" s="19">
        <v>73.37</v>
      </c>
      <c r="H557" s="19">
        <v>10.96</v>
      </c>
      <c r="I557" s="19">
        <v>-14.3</v>
      </c>
      <c r="J557" s="19">
        <v>-10.96</v>
      </c>
      <c r="K557" s="19" t="s">
        <v>53</v>
      </c>
      <c r="L557" s="19">
        <v>59.07</v>
      </c>
      <c r="M557" s="2" t="s">
        <v>54</v>
      </c>
      <c r="N557" s="2" t="s">
        <v>6044</v>
      </c>
      <c r="O557" s="2" t="s">
        <v>6045</v>
      </c>
      <c r="P557" s="2" t="s">
        <v>57</v>
      </c>
      <c r="Q557" s="2" t="s">
        <v>6046</v>
      </c>
      <c r="R557" s="2" t="s">
        <v>54</v>
      </c>
      <c r="S557" s="19">
        <v>73.37</v>
      </c>
      <c r="T557" s="19" t="s">
        <v>59</v>
      </c>
      <c r="U557" s="2" t="s">
        <v>83</v>
      </c>
      <c r="V557" s="2" t="s">
        <v>6047</v>
      </c>
      <c r="W557" s="2" t="s">
        <v>6048</v>
      </c>
      <c r="X557" s="2" t="s">
        <v>6049</v>
      </c>
      <c r="Y557" s="2" t="s">
        <v>54</v>
      </c>
      <c r="Z557" s="2" t="s">
        <v>6047</v>
      </c>
      <c r="AA557" s="2" t="s">
        <v>6050</v>
      </c>
      <c r="AB557" s="2" t="s">
        <v>6051</v>
      </c>
      <c r="AC557" s="2" t="s">
        <v>6052</v>
      </c>
      <c r="AD557" s="2" t="s">
        <v>68</v>
      </c>
      <c r="AE557" s="2" t="s">
        <v>6053</v>
      </c>
      <c r="AF557" s="2" t="s">
        <v>70</v>
      </c>
      <c r="AG557" s="2" t="s">
        <v>92</v>
      </c>
      <c r="AH557" s="2" t="s">
        <v>6054</v>
      </c>
      <c r="AI557" s="2" t="s">
        <v>6055</v>
      </c>
      <c r="AJ557" s="2" t="s">
        <v>95</v>
      </c>
      <c r="AK557" s="2" t="s">
        <v>6056</v>
      </c>
      <c r="AL557" s="2" t="s">
        <v>54</v>
      </c>
      <c r="AM557" s="2" t="s">
        <v>54</v>
      </c>
      <c r="AN557" s="2" t="s">
        <v>54</v>
      </c>
      <c r="AO557" s="2" t="s">
        <v>54</v>
      </c>
      <c r="AP557" s="2" t="s">
        <v>54</v>
      </c>
      <c r="AQ557" s="2" t="s">
        <v>54</v>
      </c>
      <c r="AR557" s="2" t="s">
        <v>54</v>
      </c>
      <c r="AS557" s="2" t="s">
        <v>52</v>
      </c>
      <c r="AT557" s="2" t="s">
        <v>53</v>
      </c>
      <c r="AU557" s="2" t="s">
        <v>52</v>
      </c>
    </row>
    <row r="558" spans="1:47" ht="22.5" hidden="1" customHeight="1" x14ac:dyDescent="0.25">
      <c r="A558" s="18" t="s">
        <v>6057</v>
      </c>
      <c r="B558" s="2" t="s">
        <v>6058</v>
      </c>
      <c r="C558" s="2" t="s">
        <v>50</v>
      </c>
      <c r="D558" s="2" t="s">
        <v>5423</v>
      </c>
      <c r="E558" s="2" t="s">
        <v>52</v>
      </c>
      <c r="F558" s="19">
        <v>1</v>
      </c>
      <c r="G558" s="19">
        <v>122.67</v>
      </c>
      <c r="H558" s="19" t="s">
        <v>53</v>
      </c>
      <c r="I558" s="19">
        <v>-20.85</v>
      </c>
      <c r="J558" s="19">
        <v>-17.95</v>
      </c>
      <c r="K558" s="19" t="s">
        <v>53</v>
      </c>
      <c r="L558" s="19">
        <v>83.87</v>
      </c>
      <c r="M558" s="2" t="s">
        <v>54</v>
      </c>
      <c r="N558" s="2" t="s">
        <v>3331</v>
      </c>
      <c r="O558" s="2" t="s">
        <v>3332</v>
      </c>
      <c r="P558" s="2" t="s">
        <v>57</v>
      </c>
      <c r="Q558" s="2" t="s">
        <v>3333</v>
      </c>
      <c r="R558" s="2" t="s">
        <v>54</v>
      </c>
      <c r="S558" s="19">
        <v>122.67</v>
      </c>
      <c r="T558" s="19" t="s">
        <v>82</v>
      </c>
      <c r="U558" s="2" t="s">
        <v>60</v>
      </c>
      <c r="V558" s="2" t="s">
        <v>54</v>
      </c>
      <c r="W558" s="2" t="s">
        <v>54</v>
      </c>
      <c r="X558" s="2" t="s">
        <v>54</v>
      </c>
      <c r="Y558" s="2" t="s">
        <v>54</v>
      </c>
      <c r="Z558" s="2" t="s">
        <v>6059</v>
      </c>
      <c r="AA558" s="2" t="s">
        <v>6060</v>
      </c>
      <c r="AB558" s="2" t="s">
        <v>6061</v>
      </c>
      <c r="AC558" s="2" t="s">
        <v>2894</v>
      </c>
      <c r="AD558" s="2" t="s">
        <v>228</v>
      </c>
      <c r="AE558" s="2" t="s">
        <v>6062</v>
      </c>
      <c r="AF558" s="2" t="s">
        <v>70</v>
      </c>
      <c r="AG558" s="2" t="s">
        <v>109</v>
      </c>
      <c r="AH558" s="2" t="s">
        <v>6063</v>
      </c>
      <c r="AI558" s="2" t="s">
        <v>6064</v>
      </c>
      <c r="AJ558" s="2" t="s">
        <v>95</v>
      </c>
      <c r="AK558" s="2" t="s">
        <v>6065</v>
      </c>
      <c r="AL558" s="2" t="s">
        <v>54</v>
      </c>
      <c r="AM558" s="2" t="s">
        <v>54</v>
      </c>
      <c r="AN558" s="2" t="s">
        <v>54</v>
      </c>
      <c r="AO558" s="2" t="s">
        <v>54</v>
      </c>
      <c r="AP558" s="2" t="s">
        <v>54</v>
      </c>
      <c r="AQ558" s="2" t="s">
        <v>54</v>
      </c>
      <c r="AR558" s="2" t="s">
        <v>54</v>
      </c>
      <c r="AS558" s="2" t="s">
        <v>52</v>
      </c>
      <c r="AT558" s="2" t="s">
        <v>53</v>
      </c>
      <c r="AU558" s="2" t="s">
        <v>52</v>
      </c>
    </row>
    <row r="559" spans="1:47" ht="22.5" hidden="1" customHeight="1" x14ac:dyDescent="0.25">
      <c r="A559" s="18" t="s">
        <v>6066</v>
      </c>
      <c r="B559" s="2" t="s">
        <v>6067</v>
      </c>
      <c r="C559" s="2" t="s">
        <v>50</v>
      </c>
      <c r="D559" s="2" t="s">
        <v>5423</v>
      </c>
      <c r="E559" s="2" t="s">
        <v>52</v>
      </c>
      <c r="F559" s="19">
        <v>1</v>
      </c>
      <c r="G559" s="19">
        <v>169.99</v>
      </c>
      <c r="H559" s="19" t="s">
        <v>53</v>
      </c>
      <c r="I559" s="19">
        <v>-28.9</v>
      </c>
      <c r="J559" s="19">
        <v>-20.45</v>
      </c>
      <c r="K559" s="19" t="s">
        <v>53</v>
      </c>
      <c r="L559" s="19">
        <v>120.64</v>
      </c>
      <c r="M559" s="2" t="s">
        <v>99</v>
      </c>
      <c r="N559" s="2" t="s">
        <v>365</v>
      </c>
      <c r="O559" s="2" t="s">
        <v>453</v>
      </c>
      <c r="P559" s="2" t="s">
        <v>57</v>
      </c>
      <c r="Q559" s="2" t="s">
        <v>454</v>
      </c>
      <c r="R559" s="2" t="s">
        <v>54</v>
      </c>
      <c r="S559" s="19">
        <v>169.99</v>
      </c>
      <c r="T559" s="19" t="s">
        <v>82</v>
      </c>
      <c r="U559" s="2" t="s">
        <v>60</v>
      </c>
      <c r="V559" s="2" t="s">
        <v>54</v>
      </c>
      <c r="W559" s="2" t="s">
        <v>54</v>
      </c>
      <c r="X559" s="2" t="s">
        <v>54</v>
      </c>
      <c r="Y559" s="2" t="s">
        <v>54</v>
      </c>
      <c r="Z559" s="2" t="s">
        <v>6068</v>
      </c>
      <c r="AA559" s="2" t="s">
        <v>6069</v>
      </c>
      <c r="AB559" s="2" t="s">
        <v>6070</v>
      </c>
      <c r="AC559" s="2" t="s">
        <v>3112</v>
      </c>
      <c r="AD559" s="2" t="s">
        <v>68</v>
      </c>
      <c r="AE559" s="2" t="s">
        <v>6071</v>
      </c>
      <c r="AF559" s="2" t="s">
        <v>70</v>
      </c>
      <c r="AG559" s="2" t="s">
        <v>109</v>
      </c>
      <c r="AH559" s="2" t="s">
        <v>6072</v>
      </c>
      <c r="AI559" s="2" t="s">
        <v>6073</v>
      </c>
      <c r="AJ559" s="2" t="s">
        <v>95</v>
      </c>
      <c r="AK559" s="2" t="s">
        <v>6074</v>
      </c>
      <c r="AL559" s="2" t="s">
        <v>54</v>
      </c>
      <c r="AM559" s="2" t="s">
        <v>54</v>
      </c>
      <c r="AN559" s="2" t="s">
        <v>54</v>
      </c>
      <c r="AO559" s="2" t="s">
        <v>54</v>
      </c>
      <c r="AP559" s="2" t="s">
        <v>54</v>
      </c>
      <c r="AQ559" s="2" t="s">
        <v>54</v>
      </c>
      <c r="AR559" s="2" t="s">
        <v>54</v>
      </c>
      <c r="AS559" s="2" t="s">
        <v>52</v>
      </c>
      <c r="AT559" s="2" t="s">
        <v>53</v>
      </c>
      <c r="AU559" s="2" t="s">
        <v>52</v>
      </c>
    </row>
    <row r="560" spans="1:47" ht="22.5" hidden="1" customHeight="1" x14ac:dyDescent="0.25">
      <c r="A560" s="18" t="s">
        <v>6075</v>
      </c>
      <c r="B560" s="2" t="s">
        <v>6076</v>
      </c>
      <c r="C560" s="2" t="s">
        <v>50</v>
      </c>
      <c r="D560" s="2" t="s">
        <v>6077</v>
      </c>
      <c r="E560" s="2" t="s">
        <v>99</v>
      </c>
      <c r="F560" s="19">
        <v>2</v>
      </c>
      <c r="G560" s="19">
        <v>114.76</v>
      </c>
      <c r="H560" s="19">
        <v>13.9</v>
      </c>
      <c r="I560" s="19">
        <v>-30.5</v>
      </c>
      <c r="J560" s="19" t="s">
        <v>53</v>
      </c>
      <c r="K560" s="19" t="s">
        <v>53</v>
      </c>
      <c r="L560" s="19">
        <v>98.16</v>
      </c>
      <c r="M560" s="2" t="s">
        <v>54</v>
      </c>
      <c r="N560" s="2" t="s">
        <v>655</v>
      </c>
      <c r="O560" s="2" t="s">
        <v>656</v>
      </c>
      <c r="P560" s="2" t="s">
        <v>57</v>
      </c>
      <c r="Q560" s="2" t="s">
        <v>657</v>
      </c>
      <c r="R560" s="2" t="s">
        <v>54</v>
      </c>
      <c r="S560" s="19">
        <v>57.38</v>
      </c>
      <c r="T560" s="19" t="s">
        <v>82</v>
      </c>
      <c r="U560" s="2" t="s">
        <v>60</v>
      </c>
      <c r="V560" s="2" t="s">
        <v>6078</v>
      </c>
      <c r="W560" s="2" t="s">
        <v>6079</v>
      </c>
      <c r="X560" s="2" t="s">
        <v>6080</v>
      </c>
      <c r="Y560" s="2" t="s">
        <v>54</v>
      </c>
      <c r="Z560" s="2" t="s">
        <v>6078</v>
      </c>
      <c r="AA560" s="2" t="s">
        <v>6081</v>
      </c>
      <c r="AB560" s="2" t="s">
        <v>6082</v>
      </c>
      <c r="AC560" s="2" t="s">
        <v>2015</v>
      </c>
      <c r="AD560" s="2" t="s">
        <v>68</v>
      </c>
      <c r="AE560" s="2" t="s">
        <v>6083</v>
      </c>
      <c r="AF560" s="2" t="s">
        <v>70</v>
      </c>
      <c r="AG560" s="2" t="s">
        <v>71</v>
      </c>
      <c r="AH560" s="2" t="s">
        <v>6084</v>
      </c>
      <c r="AI560" s="2" t="s">
        <v>6085</v>
      </c>
      <c r="AJ560" s="2" t="s">
        <v>6086</v>
      </c>
      <c r="AK560" s="2" t="s">
        <v>6087</v>
      </c>
      <c r="AL560" s="2" t="s">
        <v>54</v>
      </c>
      <c r="AM560" s="2" t="s">
        <v>54</v>
      </c>
      <c r="AN560" s="2" t="s">
        <v>54</v>
      </c>
      <c r="AO560" s="2" t="s">
        <v>54</v>
      </c>
      <c r="AP560" s="2" t="s">
        <v>54</v>
      </c>
      <c r="AQ560" s="2" t="s">
        <v>54</v>
      </c>
      <c r="AR560" s="2" t="s">
        <v>54</v>
      </c>
      <c r="AS560" s="2" t="s">
        <v>52</v>
      </c>
      <c r="AT560" s="2" t="s">
        <v>53</v>
      </c>
      <c r="AU560" s="2" t="s">
        <v>52</v>
      </c>
    </row>
    <row r="561" spans="1:47" ht="22.5" hidden="1" customHeight="1" x14ac:dyDescent="0.25">
      <c r="A561" s="18" t="s">
        <v>6088</v>
      </c>
      <c r="B561" s="2" t="s">
        <v>6089</v>
      </c>
      <c r="C561" s="2" t="s">
        <v>50</v>
      </c>
      <c r="D561" s="2" t="s">
        <v>5423</v>
      </c>
      <c r="E561" s="2" t="s">
        <v>99</v>
      </c>
      <c r="F561" s="19">
        <v>1</v>
      </c>
      <c r="G561" s="19">
        <v>102.83</v>
      </c>
      <c r="H561" s="19" t="s">
        <v>53</v>
      </c>
      <c r="I561" s="19">
        <v>-12.34</v>
      </c>
      <c r="J561" s="19">
        <v>-18.45</v>
      </c>
      <c r="K561" s="19" t="s">
        <v>53</v>
      </c>
      <c r="L561" s="19">
        <v>72.040000000000006</v>
      </c>
      <c r="M561" s="2" t="s">
        <v>54</v>
      </c>
      <c r="N561" s="2" t="s">
        <v>795</v>
      </c>
      <c r="O561" s="2" t="s">
        <v>6090</v>
      </c>
      <c r="P561" s="2" t="s">
        <v>57</v>
      </c>
      <c r="Q561" s="2" t="s">
        <v>6091</v>
      </c>
      <c r="R561" s="2" t="s">
        <v>54</v>
      </c>
      <c r="S561" s="19">
        <v>102.83</v>
      </c>
      <c r="T561" s="19" t="s">
        <v>59</v>
      </c>
      <c r="U561" s="2" t="s">
        <v>83</v>
      </c>
      <c r="V561" s="2" t="s">
        <v>6092</v>
      </c>
      <c r="W561" s="2" t="s">
        <v>6093</v>
      </c>
      <c r="X561" s="2" t="s">
        <v>6094</v>
      </c>
      <c r="Y561" s="2" t="s">
        <v>54</v>
      </c>
      <c r="Z561" s="2" t="s">
        <v>6092</v>
      </c>
      <c r="AA561" s="2" t="s">
        <v>6095</v>
      </c>
      <c r="AB561" s="2" t="s">
        <v>6096</v>
      </c>
      <c r="AC561" s="2" t="s">
        <v>1158</v>
      </c>
      <c r="AD561" s="2" t="s">
        <v>173</v>
      </c>
      <c r="AE561" s="2" t="s">
        <v>6097</v>
      </c>
      <c r="AF561" s="2" t="s">
        <v>70</v>
      </c>
      <c r="AG561" s="2" t="s">
        <v>92</v>
      </c>
      <c r="AH561" s="2" t="s">
        <v>5753</v>
      </c>
      <c r="AI561" s="2" t="s">
        <v>6098</v>
      </c>
      <c r="AJ561" s="2" t="s">
        <v>95</v>
      </c>
      <c r="AK561" s="2" t="s">
        <v>6099</v>
      </c>
      <c r="AL561" s="2" t="s">
        <v>54</v>
      </c>
      <c r="AM561" s="2" t="s">
        <v>54</v>
      </c>
      <c r="AN561" s="2" t="s">
        <v>54</v>
      </c>
      <c r="AO561" s="2" t="s">
        <v>54</v>
      </c>
      <c r="AP561" s="2" t="s">
        <v>54</v>
      </c>
      <c r="AQ561" s="2" t="s">
        <v>54</v>
      </c>
      <c r="AR561" s="2" t="s">
        <v>54</v>
      </c>
      <c r="AS561" s="2" t="s">
        <v>52</v>
      </c>
      <c r="AT561" s="2" t="s">
        <v>53</v>
      </c>
      <c r="AU561" s="2" t="s">
        <v>52</v>
      </c>
    </row>
    <row r="562" spans="1:47" ht="22.5" hidden="1" customHeight="1" x14ac:dyDescent="0.25">
      <c r="A562" s="18" t="s">
        <v>6100</v>
      </c>
      <c r="B562" s="2" t="s">
        <v>6101</v>
      </c>
      <c r="C562" s="2" t="s">
        <v>50</v>
      </c>
      <c r="D562" s="2" t="s">
        <v>5423</v>
      </c>
      <c r="E562" s="2" t="s">
        <v>52</v>
      </c>
      <c r="F562" s="19">
        <v>1</v>
      </c>
      <c r="G562" s="19">
        <v>129.9</v>
      </c>
      <c r="H562" s="19" t="s">
        <v>53</v>
      </c>
      <c r="I562" s="19">
        <v>-22.08</v>
      </c>
      <c r="J562" s="19">
        <v>-20.45</v>
      </c>
      <c r="K562" s="19" t="s">
        <v>53</v>
      </c>
      <c r="L562" s="19">
        <v>87.37</v>
      </c>
      <c r="M562" s="2" t="s">
        <v>54</v>
      </c>
      <c r="N562" s="2" t="s">
        <v>952</v>
      </c>
      <c r="O562" s="2" t="s">
        <v>6102</v>
      </c>
      <c r="P562" s="2" t="s">
        <v>57</v>
      </c>
      <c r="Q562" s="2" t="s">
        <v>6103</v>
      </c>
      <c r="R562" s="2" t="s">
        <v>54</v>
      </c>
      <c r="S562" s="19">
        <v>129.9</v>
      </c>
      <c r="T562" s="19" t="s">
        <v>82</v>
      </c>
      <c r="U562" s="2" t="s">
        <v>83</v>
      </c>
      <c r="V562" s="2" t="s">
        <v>6104</v>
      </c>
      <c r="W562" s="2" t="s">
        <v>6105</v>
      </c>
      <c r="X562" s="2" t="s">
        <v>6106</v>
      </c>
      <c r="Y562" s="2" t="s">
        <v>54</v>
      </c>
      <c r="Z562" s="2" t="s">
        <v>6104</v>
      </c>
      <c r="AA562" s="2" t="s">
        <v>6107</v>
      </c>
      <c r="AB562" s="2" t="s">
        <v>6108</v>
      </c>
      <c r="AC562" s="2" t="s">
        <v>6109</v>
      </c>
      <c r="AD562" s="2" t="s">
        <v>68</v>
      </c>
      <c r="AE562" s="2" t="s">
        <v>6110</v>
      </c>
      <c r="AF562" s="2" t="s">
        <v>70</v>
      </c>
      <c r="AG562" s="2" t="s">
        <v>92</v>
      </c>
      <c r="AH562" s="2" t="s">
        <v>6054</v>
      </c>
      <c r="AI562" s="2" t="s">
        <v>6111</v>
      </c>
      <c r="AJ562" s="2" t="s">
        <v>95</v>
      </c>
      <c r="AK562" s="2" t="s">
        <v>6112</v>
      </c>
      <c r="AL562" s="2" t="s">
        <v>54</v>
      </c>
      <c r="AM562" s="2" t="s">
        <v>54</v>
      </c>
      <c r="AN562" s="2" t="s">
        <v>54</v>
      </c>
      <c r="AO562" s="2" t="s">
        <v>54</v>
      </c>
      <c r="AP562" s="2" t="s">
        <v>54</v>
      </c>
      <c r="AQ562" s="2" t="s">
        <v>54</v>
      </c>
      <c r="AR562" s="2" t="s">
        <v>54</v>
      </c>
      <c r="AS562" s="2" t="s">
        <v>52</v>
      </c>
      <c r="AT562" s="2" t="s">
        <v>53</v>
      </c>
      <c r="AU562" s="2" t="s">
        <v>52</v>
      </c>
    </row>
    <row r="563" spans="1:47" ht="22.5" hidden="1" customHeight="1" x14ac:dyDescent="0.25">
      <c r="A563" s="18" t="s">
        <v>6113</v>
      </c>
      <c r="B563" s="2" t="s">
        <v>6114</v>
      </c>
      <c r="C563" s="2" t="s">
        <v>50</v>
      </c>
      <c r="D563" s="2" t="s">
        <v>3196</v>
      </c>
      <c r="E563" s="2" t="s">
        <v>99</v>
      </c>
      <c r="F563" s="19">
        <v>1</v>
      </c>
      <c r="G563" s="19">
        <v>67.42</v>
      </c>
      <c r="H563" s="19" t="s">
        <v>53</v>
      </c>
      <c r="I563" s="19">
        <v>-16.96</v>
      </c>
      <c r="J563" s="19" t="s">
        <v>53</v>
      </c>
      <c r="K563" s="19" t="s">
        <v>53</v>
      </c>
      <c r="L563" s="19">
        <v>50.46</v>
      </c>
      <c r="M563" s="2" t="s">
        <v>54</v>
      </c>
      <c r="N563" s="2" t="s">
        <v>465</v>
      </c>
      <c r="O563" s="2" t="s">
        <v>466</v>
      </c>
      <c r="P563" s="2" t="s">
        <v>57</v>
      </c>
      <c r="Q563" s="2" t="s">
        <v>467</v>
      </c>
      <c r="R563" s="2" t="s">
        <v>54</v>
      </c>
      <c r="S563" s="19">
        <v>67.42</v>
      </c>
      <c r="T563" s="19" t="s">
        <v>82</v>
      </c>
      <c r="U563" s="2" t="s">
        <v>60</v>
      </c>
      <c r="V563" s="2" t="s">
        <v>54</v>
      </c>
      <c r="W563" s="2" t="s">
        <v>54</v>
      </c>
      <c r="X563" s="2" t="s">
        <v>54</v>
      </c>
      <c r="Y563" s="2" t="s">
        <v>54</v>
      </c>
      <c r="Z563" s="2" t="s">
        <v>6115</v>
      </c>
      <c r="AA563" s="2" t="s">
        <v>6116</v>
      </c>
      <c r="AB563" s="2" t="s">
        <v>6117</v>
      </c>
      <c r="AC563" s="2" t="s">
        <v>1028</v>
      </c>
      <c r="AD563" s="2" t="s">
        <v>1029</v>
      </c>
      <c r="AE563" s="2" t="s">
        <v>6118</v>
      </c>
      <c r="AF563" s="2" t="s">
        <v>70</v>
      </c>
      <c r="AG563" s="2" t="s">
        <v>109</v>
      </c>
      <c r="AH563" s="2" t="s">
        <v>5826</v>
      </c>
      <c r="AI563" s="2" t="s">
        <v>6119</v>
      </c>
      <c r="AJ563" s="2" t="s">
        <v>95</v>
      </c>
      <c r="AK563" s="2" t="s">
        <v>6120</v>
      </c>
      <c r="AL563" s="2" t="s">
        <v>54</v>
      </c>
      <c r="AM563" s="2" t="s">
        <v>54</v>
      </c>
      <c r="AN563" s="2" t="s">
        <v>54</v>
      </c>
      <c r="AO563" s="2" t="s">
        <v>54</v>
      </c>
      <c r="AP563" s="2" t="s">
        <v>54</v>
      </c>
      <c r="AQ563" s="2" t="s">
        <v>54</v>
      </c>
      <c r="AR563" s="2" t="s">
        <v>54</v>
      </c>
      <c r="AS563" s="2" t="s">
        <v>52</v>
      </c>
      <c r="AT563" s="2" t="s">
        <v>53</v>
      </c>
      <c r="AU563" s="2" t="s">
        <v>52</v>
      </c>
    </row>
    <row r="564" spans="1:47" ht="22.5" hidden="1" customHeight="1" x14ac:dyDescent="0.25">
      <c r="A564" s="18" t="s">
        <v>6121</v>
      </c>
      <c r="B564" s="2" t="s">
        <v>6122</v>
      </c>
      <c r="C564" s="2" t="s">
        <v>50</v>
      </c>
      <c r="D564" s="2" t="s">
        <v>4313</v>
      </c>
      <c r="E564" s="2" t="s">
        <v>52</v>
      </c>
      <c r="F564" s="19">
        <v>1</v>
      </c>
      <c r="G564" s="19">
        <v>169.99</v>
      </c>
      <c r="H564" s="19" t="s">
        <v>53</v>
      </c>
      <c r="I564" s="19">
        <v>-20.399999999999999</v>
      </c>
      <c r="J564" s="19">
        <v>-20.45</v>
      </c>
      <c r="K564" s="19" t="s">
        <v>53</v>
      </c>
      <c r="L564" s="19">
        <v>129.13999999999999</v>
      </c>
      <c r="M564" s="2" t="s">
        <v>54</v>
      </c>
      <c r="N564" s="2" t="s">
        <v>365</v>
      </c>
      <c r="O564" s="2" t="s">
        <v>1404</v>
      </c>
      <c r="P564" s="2" t="s">
        <v>57</v>
      </c>
      <c r="Q564" s="2" t="s">
        <v>1405</v>
      </c>
      <c r="R564" s="2" t="s">
        <v>54</v>
      </c>
      <c r="S564" s="19">
        <v>169.99</v>
      </c>
      <c r="T564" s="19" t="s">
        <v>59</v>
      </c>
      <c r="U564" s="2" t="s">
        <v>60</v>
      </c>
      <c r="V564" s="2" t="s">
        <v>54</v>
      </c>
      <c r="W564" s="2" t="s">
        <v>54</v>
      </c>
      <c r="X564" s="2" t="s">
        <v>54</v>
      </c>
      <c r="Y564" s="2" t="s">
        <v>54</v>
      </c>
      <c r="Z564" s="2" t="s">
        <v>6123</v>
      </c>
      <c r="AA564" s="2" t="s">
        <v>6124</v>
      </c>
      <c r="AB564" s="2" t="s">
        <v>6125</v>
      </c>
      <c r="AC564" s="2" t="s">
        <v>6126</v>
      </c>
      <c r="AD564" s="2" t="s">
        <v>1262</v>
      </c>
      <c r="AE564" s="2" t="s">
        <v>6127</v>
      </c>
      <c r="AF564" s="2" t="s">
        <v>70</v>
      </c>
      <c r="AG564" s="2" t="s">
        <v>109</v>
      </c>
      <c r="AH564" s="2" t="s">
        <v>6128</v>
      </c>
      <c r="AI564" s="2" t="s">
        <v>6129</v>
      </c>
      <c r="AJ564" s="2" t="s">
        <v>95</v>
      </c>
      <c r="AK564" s="2" t="s">
        <v>6130</v>
      </c>
      <c r="AL564" s="2" t="s">
        <v>54</v>
      </c>
      <c r="AM564" s="2" t="s">
        <v>54</v>
      </c>
      <c r="AN564" s="2" t="s">
        <v>54</v>
      </c>
      <c r="AO564" s="2" t="s">
        <v>54</v>
      </c>
      <c r="AP564" s="2" t="s">
        <v>54</v>
      </c>
      <c r="AQ564" s="2" t="s">
        <v>54</v>
      </c>
      <c r="AR564" s="2" t="s">
        <v>54</v>
      </c>
      <c r="AS564" s="2" t="s">
        <v>52</v>
      </c>
      <c r="AT564" s="2" t="s">
        <v>53</v>
      </c>
      <c r="AU564" s="2" t="s">
        <v>52</v>
      </c>
    </row>
    <row r="565" spans="1:47" ht="22.5" hidden="1" customHeight="1" x14ac:dyDescent="0.25">
      <c r="A565" s="18" t="s">
        <v>6131</v>
      </c>
      <c r="B565" s="2" t="s">
        <v>6132</v>
      </c>
      <c r="C565" s="2" t="s">
        <v>50</v>
      </c>
      <c r="D565" s="2" t="s">
        <v>5423</v>
      </c>
      <c r="E565" s="2" t="s">
        <v>52</v>
      </c>
      <c r="F565" s="19">
        <v>1</v>
      </c>
      <c r="G565" s="19">
        <v>50.78</v>
      </c>
      <c r="H565" s="19">
        <v>9.9</v>
      </c>
      <c r="I565" s="19">
        <v>-12.43</v>
      </c>
      <c r="J565" s="19">
        <v>-9.9</v>
      </c>
      <c r="K565" s="19" t="s">
        <v>53</v>
      </c>
      <c r="L565" s="19">
        <v>38.35</v>
      </c>
      <c r="M565" s="2" t="s">
        <v>99</v>
      </c>
      <c r="N565" s="2" t="s">
        <v>5898</v>
      </c>
      <c r="O565" s="2" t="s">
        <v>5899</v>
      </c>
      <c r="P565" s="2" t="s">
        <v>57</v>
      </c>
      <c r="Q565" s="2" t="s">
        <v>5900</v>
      </c>
      <c r="R565" s="2" t="s">
        <v>54</v>
      </c>
      <c r="S565" s="19">
        <v>50.78</v>
      </c>
      <c r="T565" s="19" t="s">
        <v>82</v>
      </c>
      <c r="U565" s="2" t="s">
        <v>60</v>
      </c>
      <c r="V565" s="2" t="s">
        <v>54</v>
      </c>
      <c r="W565" s="2" t="s">
        <v>54</v>
      </c>
      <c r="X565" s="2" t="s">
        <v>54</v>
      </c>
      <c r="Y565" s="2" t="s">
        <v>54</v>
      </c>
      <c r="Z565" s="2" t="s">
        <v>6133</v>
      </c>
      <c r="AA565" s="2" t="s">
        <v>6134</v>
      </c>
      <c r="AB565" s="2" t="s">
        <v>6135</v>
      </c>
      <c r="AC565" s="2" t="s">
        <v>4021</v>
      </c>
      <c r="AD565" s="2" t="s">
        <v>68</v>
      </c>
      <c r="AE565" s="2" t="s">
        <v>4022</v>
      </c>
      <c r="AF565" s="2" t="s">
        <v>70</v>
      </c>
      <c r="AG565" s="2" t="s">
        <v>109</v>
      </c>
      <c r="AH565" s="2" t="s">
        <v>6136</v>
      </c>
      <c r="AI565" s="2" t="s">
        <v>6137</v>
      </c>
      <c r="AJ565" s="2" t="s">
        <v>95</v>
      </c>
      <c r="AK565" s="2" t="s">
        <v>6138</v>
      </c>
      <c r="AL565" s="2" t="s">
        <v>54</v>
      </c>
      <c r="AM565" s="2" t="s">
        <v>54</v>
      </c>
      <c r="AN565" s="2" t="s">
        <v>54</v>
      </c>
      <c r="AO565" s="2" t="s">
        <v>54</v>
      </c>
      <c r="AP565" s="2" t="s">
        <v>54</v>
      </c>
      <c r="AQ565" s="2" t="s">
        <v>54</v>
      </c>
      <c r="AR565" s="2" t="s">
        <v>54</v>
      </c>
      <c r="AS565" s="2" t="s">
        <v>52</v>
      </c>
      <c r="AT565" s="2" t="s">
        <v>53</v>
      </c>
      <c r="AU565" s="2" t="s">
        <v>52</v>
      </c>
    </row>
    <row r="566" spans="1:47" ht="22.5" hidden="1" customHeight="1" x14ac:dyDescent="0.25">
      <c r="A566" s="18" t="s">
        <v>6139</v>
      </c>
      <c r="B566" s="2" t="s">
        <v>6140</v>
      </c>
      <c r="C566" s="2" t="s">
        <v>50</v>
      </c>
      <c r="D566" s="2" t="s">
        <v>5423</v>
      </c>
      <c r="E566" s="2" t="s">
        <v>52</v>
      </c>
      <c r="F566" s="19">
        <v>1</v>
      </c>
      <c r="G566" s="19">
        <v>185.99</v>
      </c>
      <c r="H566" s="19" t="s">
        <v>53</v>
      </c>
      <c r="I566" s="19">
        <v>-31.62</v>
      </c>
      <c r="J566" s="19">
        <v>-20.45</v>
      </c>
      <c r="K566" s="19" t="s">
        <v>53</v>
      </c>
      <c r="L566" s="19">
        <v>133.91999999999999</v>
      </c>
      <c r="M566" s="2" t="s">
        <v>54</v>
      </c>
      <c r="N566" s="2" t="s">
        <v>180</v>
      </c>
      <c r="O566" s="2" t="s">
        <v>181</v>
      </c>
      <c r="P566" s="2" t="s">
        <v>57</v>
      </c>
      <c r="Q566" s="2" t="s">
        <v>182</v>
      </c>
      <c r="R566" s="2" t="s">
        <v>54</v>
      </c>
      <c r="S566" s="19">
        <v>185.99</v>
      </c>
      <c r="T566" s="19" t="s">
        <v>82</v>
      </c>
      <c r="U566" s="2" t="s">
        <v>60</v>
      </c>
      <c r="V566" s="2" t="s">
        <v>54</v>
      </c>
      <c r="W566" s="2" t="s">
        <v>54</v>
      </c>
      <c r="X566" s="2" t="s">
        <v>54</v>
      </c>
      <c r="Y566" s="2" t="s">
        <v>54</v>
      </c>
      <c r="Z566" s="2" t="s">
        <v>6141</v>
      </c>
      <c r="AA566" s="2" t="s">
        <v>6142</v>
      </c>
      <c r="AB566" s="2" t="s">
        <v>6143</v>
      </c>
      <c r="AC566" s="2" t="s">
        <v>173</v>
      </c>
      <c r="AD566" s="2" t="s">
        <v>173</v>
      </c>
      <c r="AE566" s="2" t="s">
        <v>6144</v>
      </c>
      <c r="AF566" s="2" t="s">
        <v>70</v>
      </c>
      <c r="AG566" s="2" t="s">
        <v>109</v>
      </c>
      <c r="AH566" s="2" t="s">
        <v>6145</v>
      </c>
      <c r="AI566" s="2" t="s">
        <v>6146</v>
      </c>
      <c r="AJ566" s="2" t="s">
        <v>95</v>
      </c>
      <c r="AK566" s="2" t="s">
        <v>6147</v>
      </c>
      <c r="AL566" s="2" t="s">
        <v>54</v>
      </c>
      <c r="AM566" s="2" t="s">
        <v>54</v>
      </c>
      <c r="AN566" s="2" t="s">
        <v>54</v>
      </c>
      <c r="AO566" s="2" t="s">
        <v>54</v>
      </c>
      <c r="AP566" s="2" t="s">
        <v>54</v>
      </c>
      <c r="AQ566" s="2" t="s">
        <v>54</v>
      </c>
      <c r="AR566" s="2" t="s">
        <v>54</v>
      </c>
      <c r="AS566" s="2" t="s">
        <v>52</v>
      </c>
      <c r="AT566" s="2" t="s">
        <v>53</v>
      </c>
      <c r="AU566" s="2" t="s">
        <v>52</v>
      </c>
    </row>
    <row r="567" spans="1:47" ht="22.5" hidden="1" customHeight="1" x14ac:dyDescent="0.25">
      <c r="A567" s="18" t="s">
        <v>6148</v>
      </c>
      <c r="B567" s="2" t="s">
        <v>6149</v>
      </c>
      <c r="C567" s="2" t="s">
        <v>50</v>
      </c>
      <c r="D567" s="2" t="s">
        <v>1409</v>
      </c>
      <c r="E567" s="2" t="s">
        <v>52</v>
      </c>
      <c r="F567" s="19">
        <v>1</v>
      </c>
      <c r="G567" s="19">
        <v>46.05</v>
      </c>
      <c r="H567" s="19">
        <v>44.7</v>
      </c>
      <c r="I567" s="19">
        <v>-11.03</v>
      </c>
      <c r="J567" s="19">
        <v>-44.7</v>
      </c>
      <c r="K567" s="19" t="s">
        <v>53</v>
      </c>
      <c r="L567" s="19">
        <v>35.020000000000003</v>
      </c>
      <c r="M567" s="2" t="s">
        <v>54</v>
      </c>
      <c r="N567" s="2" t="s">
        <v>2211</v>
      </c>
      <c r="O567" s="2" t="s">
        <v>6150</v>
      </c>
      <c r="P567" s="2" t="s">
        <v>57</v>
      </c>
      <c r="Q567" s="2" t="s">
        <v>6151</v>
      </c>
      <c r="R567" s="2" t="s">
        <v>54</v>
      </c>
      <c r="S567" s="19">
        <v>46.05</v>
      </c>
      <c r="T567" s="19" t="s">
        <v>59</v>
      </c>
      <c r="U567" s="2" t="s">
        <v>83</v>
      </c>
      <c r="V567" s="2" t="s">
        <v>6152</v>
      </c>
      <c r="W567" s="2" t="s">
        <v>6153</v>
      </c>
      <c r="X567" s="2" t="s">
        <v>6154</v>
      </c>
      <c r="Y567" s="2" t="s">
        <v>54</v>
      </c>
      <c r="Z567" s="2" t="s">
        <v>6152</v>
      </c>
      <c r="AA567" s="2" t="s">
        <v>6155</v>
      </c>
      <c r="AB567" s="2" t="s">
        <v>6156</v>
      </c>
      <c r="AC567" s="2" t="s">
        <v>6157</v>
      </c>
      <c r="AD567" s="2" t="s">
        <v>187</v>
      </c>
      <c r="AE567" s="2" t="s">
        <v>6158</v>
      </c>
      <c r="AF567" s="2" t="s">
        <v>70</v>
      </c>
      <c r="AG567" s="2" t="s">
        <v>92</v>
      </c>
      <c r="AH567" s="2" t="s">
        <v>5853</v>
      </c>
      <c r="AI567" s="2" t="s">
        <v>6159</v>
      </c>
      <c r="AJ567" s="2" t="s">
        <v>95</v>
      </c>
      <c r="AK567" s="2" t="s">
        <v>6160</v>
      </c>
      <c r="AL567" s="2" t="s">
        <v>54</v>
      </c>
      <c r="AM567" s="2" t="s">
        <v>54</v>
      </c>
      <c r="AN567" s="2" t="s">
        <v>54</v>
      </c>
      <c r="AO567" s="2" t="s">
        <v>54</v>
      </c>
      <c r="AP567" s="2" t="s">
        <v>54</v>
      </c>
      <c r="AQ567" s="2" t="s">
        <v>54</v>
      </c>
      <c r="AR567" s="2" t="s">
        <v>54</v>
      </c>
      <c r="AS567" s="2" t="s">
        <v>52</v>
      </c>
      <c r="AT567" s="2" t="s">
        <v>53</v>
      </c>
      <c r="AU567" s="2" t="s">
        <v>52</v>
      </c>
    </row>
    <row r="568" spans="1:47" ht="22.5" hidden="1" customHeight="1" x14ac:dyDescent="0.25">
      <c r="A568" s="18" t="s">
        <v>6161</v>
      </c>
      <c r="B568" s="2" t="s">
        <v>6162</v>
      </c>
      <c r="C568" s="2" t="s">
        <v>909</v>
      </c>
      <c r="D568" s="2" t="s">
        <v>4105</v>
      </c>
      <c r="E568" s="2" t="s">
        <v>52</v>
      </c>
      <c r="F568" s="19">
        <v>0</v>
      </c>
      <c r="G568" s="19">
        <v>49</v>
      </c>
      <c r="H568" s="19">
        <v>12.15</v>
      </c>
      <c r="I568" s="19">
        <v>-13.83</v>
      </c>
      <c r="J568" s="19">
        <v>-12.15</v>
      </c>
      <c r="K568" s="19">
        <v>-35.17</v>
      </c>
      <c r="L568" s="19">
        <v>0</v>
      </c>
      <c r="M568" s="2" t="s">
        <v>54</v>
      </c>
      <c r="N568" s="2" t="s">
        <v>1756</v>
      </c>
      <c r="O568" s="2" t="s">
        <v>6163</v>
      </c>
      <c r="P568" s="2" t="s">
        <v>57</v>
      </c>
      <c r="Q568" s="2" t="s">
        <v>6164</v>
      </c>
      <c r="R568" s="2" t="s">
        <v>54</v>
      </c>
      <c r="S568" s="19">
        <v>49</v>
      </c>
      <c r="T568" s="19" t="s">
        <v>82</v>
      </c>
      <c r="U568" s="2" t="s">
        <v>83</v>
      </c>
      <c r="V568" s="2" t="s">
        <v>6165</v>
      </c>
      <c r="W568" s="2" t="s">
        <v>6166</v>
      </c>
      <c r="X568" s="2" t="s">
        <v>6167</v>
      </c>
      <c r="Y568" s="2" t="s">
        <v>54</v>
      </c>
      <c r="Z568" s="2" t="s">
        <v>6165</v>
      </c>
      <c r="AA568" s="2" t="s">
        <v>6168</v>
      </c>
      <c r="AB568" s="2" t="s">
        <v>857</v>
      </c>
      <c r="AC568" s="2" t="s">
        <v>68</v>
      </c>
      <c r="AD568" s="2" t="s">
        <v>68</v>
      </c>
      <c r="AE568" s="2" t="s">
        <v>858</v>
      </c>
      <c r="AF568" s="2" t="s">
        <v>70</v>
      </c>
      <c r="AG568" s="2" t="s">
        <v>92</v>
      </c>
      <c r="AH568" s="2" t="s">
        <v>6169</v>
      </c>
      <c r="AI568" s="2" t="s">
        <v>54</v>
      </c>
      <c r="AJ568" s="2" t="s">
        <v>95</v>
      </c>
      <c r="AK568" s="2" t="s">
        <v>6170</v>
      </c>
      <c r="AL568" s="2" t="s">
        <v>1562</v>
      </c>
      <c r="AM568" s="2" t="s">
        <v>54</v>
      </c>
      <c r="AN568" s="2" t="s">
        <v>54</v>
      </c>
      <c r="AO568" s="2" t="s">
        <v>54</v>
      </c>
      <c r="AP568" s="2" t="s">
        <v>54</v>
      </c>
      <c r="AQ568" s="2" t="s">
        <v>54</v>
      </c>
      <c r="AR568" s="2" t="s">
        <v>54</v>
      </c>
      <c r="AS568" s="133" t="s">
        <v>99</v>
      </c>
      <c r="AT568" s="2" t="s">
        <v>53</v>
      </c>
      <c r="AU568" s="2" t="s">
        <v>52</v>
      </c>
    </row>
    <row r="569" spans="1:47" ht="22.5" hidden="1" customHeight="1" x14ac:dyDescent="0.25">
      <c r="A569" s="18" t="s">
        <v>6171</v>
      </c>
      <c r="B569" s="2" t="s">
        <v>6172</v>
      </c>
      <c r="C569" s="2" t="s">
        <v>50</v>
      </c>
      <c r="D569" s="2" t="s">
        <v>145</v>
      </c>
      <c r="E569" s="2" t="s">
        <v>99</v>
      </c>
      <c r="F569" s="19">
        <v>1</v>
      </c>
      <c r="G569" s="19">
        <v>62</v>
      </c>
      <c r="H569" s="19">
        <v>11.1</v>
      </c>
      <c r="I569" s="19">
        <v>-16.04</v>
      </c>
      <c r="J569" s="19">
        <v>-11.1</v>
      </c>
      <c r="K569" s="19" t="s">
        <v>53</v>
      </c>
      <c r="L569" s="19">
        <v>45.96</v>
      </c>
      <c r="M569" s="2" t="s">
        <v>99</v>
      </c>
      <c r="N569" s="2" t="s">
        <v>6173</v>
      </c>
      <c r="O569" s="2" t="s">
        <v>6174</v>
      </c>
      <c r="P569" s="2" t="s">
        <v>57</v>
      </c>
      <c r="Q569" s="2" t="s">
        <v>6175</v>
      </c>
      <c r="R569" s="2" t="s">
        <v>54</v>
      </c>
      <c r="S569" s="19">
        <v>62</v>
      </c>
      <c r="T569" s="19" t="s">
        <v>82</v>
      </c>
      <c r="U569" s="2" t="s">
        <v>60</v>
      </c>
      <c r="V569" s="2" t="s">
        <v>54</v>
      </c>
      <c r="W569" s="2" t="s">
        <v>54</v>
      </c>
      <c r="X569" s="2" t="s">
        <v>54</v>
      </c>
      <c r="Y569" s="2" t="s">
        <v>54</v>
      </c>
      <c r="Z569" s="2" t="s">
        <v>6176</v>
      </c>
      <c r="AA569" s="2" t="s">
        <v>6177</v>
      </c>
      <c r="AB569" s="2" t="s">
        <v>6178</v>
      </c>
      <c r="AC569" s="2" t="s">
        <v>6179</v>
      </c>
      <c r="AD569" s="2" t="s">
        <v>568</v>
      </c>
      <c r="AE569" s="2" t="s">
        <v>6180</v>
      </c>
      <c r="AF569" s="2" t="s">
        <v>70</v>
      </c>
      <c r="AG569" s="2" t="s">
        <v>109</v>
      </c>
      <c r="AH569" s="2" t="s">
        <v>5893</v>
      </c>
      <c r="AI569" s="2" t="s">
        <v>6181</v>
      </c>
      <c r="AJ569" s="2" t="s">
        <v>95</v>
      </c>
      <c r="AK569" s="2" t="s">
        <v>6182</v>
      </c>
      <c r="AL569" s="2" t="s">
        <v>54</v>
      </c>
      <c r="AM569" s="2" t="s">
        <v>54</v>
      </c>
      <c r="AN569" s="2" t="s">
        <v>54</v>
      </c>
      <c r="AO569" s="2" t="s">
        <v>54</v>
      </c>
      <c r="AP569" s="2" t="s">
        <v>54</v>
      </c>
      <c r="AQ569" s="2" t="s">
        <v>54</v>
      </c>
      <c r="AR569" s="2" t="s">
        <v>54</v>
      </c>
      <c r="AS569" s="2" t="s">
        <v>52</v>
      </c>
      <c r="AT569" s="2" t="s">
        <v>53</v>
      </c>
      <c r="AU569" s="2" t="s">
        <v>52</v>
      </c>
    </row>
    <row r="570" spans="1:47" ht="22.5" hidden="1" customHeight="1" x14ac:dyDescent="0.25">
      <c r="A570" s="18" t="s">
        <v>6183</v>
      </c>
      <c r="B570" s="2" t="s">
        <v>6184</v>
      </c>
      <c r="C570" s="2" t="s">
        <v>50</v>
      </c>
      <c r="D570" s="2" t="s">
        <v>3196</v>
      </c>
      <c r="E570" s="2" t="s">
        <v>52</v>
      </c>
      <c r="F570" s="19">
        <v>1</v>
      </c>
      <c r="G570" s="19">
        <v>153.53</v>
      </c>
      <c r="H570" s="19" t="s">
        <v>53</v>
      </c>
      <c r="I570" s="19">
        <v>-18.420000000000002</v>
      </c>
      <c r="J570" s="19">
        <v>-26.45</v>
      </c>
      <c r="K570" s="19" t="s">
        <v>53</v>
      </c>
      <c r="L570" s="19">
        <v>108.66</v>
      </c>
      <c r="M570" s="2" t="s">
        <v>99</v>
      </c>
      <c r="N570" s="2" t="s">
        <v>1095</v>
      </c>
      <c r="O570" s="2" t="s">
        <v>1096</v>
      </c>
      <c r="P570" s="2" t="s">
        <v>57</v>
      </c>
      <c r="Q570" s="2" t="s">
        <v>1097</v>
      </c>
      <c r="R570" s="2" t="s">
        <v>54</v>
      </c>
      <c r="S570" s="19">
        <v>153.53</v>
      </c>
      <c r="T570" s="19" t="s">
        <v>59</v>
      </c>
      <c r="U570" s="2" t="s">
        <v>83</v>
      </c>
      <c r="V570" s="2" t="s">
        <v>6185</v>
      </c>
      <c r="W570" s="2" t="s">
        <v>6186</v>
      </c>
      <c r="X570" s="2" t="s">
        <v>6187</v>
      </c>
      <c r="Y570" s="2" t="s">
        <v>54</v>
      </c>
      <c r="Z570" s="2" t="s">
        <v>6185</v>
      </c>
      <c r="AA570" s="2" t="s">
        <v>6188</v>
      </c>
      <c r="AB570" s="2" t="s">
        <v>6189</v>
      </c>
      <c r="AC570" s="2" t="s">
        <v>6190</v>
      </c>
      <c r="AD570" s="2" t="s">
        <v>122</v>
      </c>
      <c r="AE570" s="2" t="s">
        <v>6191</v>
      </c>
      <c r="AF570" s="2" t="s">
        <v>70</v>
      </c>
      <c r="AG570" s="2" t="s">
        <v>92</v>
      </c>
      <c r="AH570" s="2" t="s">
        <v>6192</v>
      </c>
      <c r="AI570" s="2" t="s">
        <v>6193</v>
      </c>
      <c r="AJ570" s="2" t="s">
        <v>95</v>
      </c>
      <c r="AK570" s="2" t="s">
        <v>6194</v>
      </c>
      <c r="AL570" s="2" t="s">
        <v>54</v>
      </c>
      <c r="AM570" s="2" t="s">
        <v>54</v>
      </c>
      <c r="AN570" s="2" t="s">
        <v>54</v>
      </c>
      <c r="AO570" s="2" t="s">
        <v>54</v>
      </c>
      <c r="AP570" s="2" t="s">
        <v>54</v>
      </c>
      <c r="AQ570" s="2" t="s">
        <v>54</v>
      </c>
      <c r="AR570" s="2" t="s">
        <v>54</v>
      </c>
      <c r="AS570" s="2" t="s">
        <v>52</v>
      </c>
      <c r="AT570" s="2" t="s">
        <v>53</v>
      </c>
      <c r="AU570" s="2" t="s">
        <v>52</v>
      </c>
    </row>
    <row r="571" spans="1:47" ht="22.5" hidden="1" customHeight="1" x14ac:dyDescent="0.25">
      <c r="A571" s="18" t="s">
        <v>6195</v>
      </c>
      <c r="B571" s="2" t="s">
        <v>6196</v>
      </c>
      <c r="C571" s="2" t="s">
        <v>50</v>
      </c>
      <c r="D571" s="2" t="s">
        <v>145</v>
      </c>
      <c r="E571" s="2" t="s">
        <v>99</v>
      </c>
      <c r="F571" s="19">
        <v>4</v>
      </c>
      <c r="G571" s="19">
        <v>199.6</v>
      </c>
      <c r="H571" s="19" t="s">
        <v>53</v>
      </c>
      <c r="I571" s="19">
        <v>-55.92</v>
      </c>
      <c r="J571" s="19" t="s">
        <v>53</v>
      </c>
      <c r="K571" s="19" t="s">
        <v>53</v>
      </c>
      <c r="L571" s="19">
        <v>143.68</v>
      </c>
      <c r="M571" s="2" t="s">
        <v>99</v>
      </c>
      <c r="N571" s="2" t="s">
        <v>2147</v>
      </c>
      <c r="O571" s="2" t="s">
        <v>6197</v>
      </c>
      <c r="P571" s="2" t="s">
        <v>57</v>
      </c>
      <c r="Q571" s="2" t="s">
        <v>6198</v>
      </c>
      <c r="R571" s="2" t="s">
        <v>54</v>
      </c>
      <c r="S571" s="19">
        <v>49.9</v>
      </c>
      <c r="T571" s="19" t="s">
        <v>82</v>
      </c>
      <c r="U571" s="2" t="s">
        <v>60</v>
      </c>
      <c r="V571" s="2" t="s">
        <v>54</v>
      </c>
      <c r="W571" s="2" t="s">
        <v>54</v>
      </c>
      <c r="X571" s="2" t="s">
        <v>54</v>
      </c>
      <c r="Y571" s="2" t="s">
        <v>54</v>
      </c>
      <c r="Z571" s="2" t="s">
        <v>6199</v>
      </c>
      <c r="AA571" s="2" t="s">
        <v>6200</v>
      </c>
      <c r="AB571" s="2" t="s">
        <v>6201</v>
      </c>
      <c r="AC571" s="2" t="s">
        <v>6202</v>
      </c>
      <c r="AD571" s="2" t="s">
        <v>187</v>
      </c>
      <c r="AE571" s="2" t="s">
        <v>6203</v>
      </c>
      <c r="AF571" s="2" t="s">
        <v>70</v>
      </c>
      <c r="AG571" s="2" t="s">
        <v>109</v>
      </c>
      <c r="AH571" s="2" t="s">
        <v>6204</v>
      </c>
      <c r="AI571" s="2" t="s">
        <v>6205</v>
      </c>
      <c r="AJ571" s="2" t="s">
        <v>95</v>
      </c>
      <c r="AK571" s="2" t="s">
        <v>6206</v>
      </c>
      <c r="AL571" s="2" t="s">
        <v>54</v>
      </c>
      <c r="AM571" s="2" t="s">
        <v>54</v>
      </c>
      <c r="AN571" s="2" t="s">
        <v>54</v>
      </c>
      <c r="AO571" s="2" t="s">
        <v>54</v>
      </c>
      <c r="AP571" s="2" t="s">
        <v>54</v>
      </c>
      <c r="AQ571" s="2" t="s">
        <v>54</v>
      </c>
      <c r="AR571" s="2" t="s">
        <v>54</v>
      </c>
      <c r="AS571" s="2" t="s">
        <v>52</v>
      </c>
      <c r="AT571" s="2" t="s">
        <v>53</v>
      </c>
      <c r="AU571" s="2" t="s">
        <v>52</v>
      </c>
    </row>
    <row r="572" spans="1:47" ht="22.5" hidden="1" customHeight="1" x14ac:dyDescent="0.25">
      <c r="A572" s="18" t="s">
        <v>6207</v>
      </c>
      <c r="B572" s="2" t="s">
        <v>6208</v>
      </c>
      <c r="C572" s="2" t="s">
        <v>50</v>
      </c>
      <c r="D572" s="2" t="s">
        <v>5423</v>
      </c>
      <c r="E572" s="2" t="s">
        <v>52</v>
      </c>
      <c r="F572" s="19">
        <v>1</v>
      </c>
      <c r="G572" s="19">
        <v>143.99</v>
      </c>
      <c r="H572" s="19" t="s">
        <v>53</v>
      </c>
      <c r="I572" s="19">
        <v>-24.48</v>
      </c>
      <c r="J572" s="19">
        <v>-18.45</v>
      </c>
      <c r="K572" s="19" t="s">
        <v>53</v>
      </c>
      <c r="L572" s="19">
        <v>101.06</v>
      </c>
      <c r="M572" s="2" t="s">
        <v>99</v>
      </c>
      <c r="N572" s="2" t="s">
        <v>1358</v>
      </c>
      <c r="O572" s="2" t="s">
        <v>1359</v>
      </c>
      <c r="P572" s="2" t="s">
        <v>57</v>
      </c>
      <c r="Q572" s="2" t="s">
        <v>1360</v>
      </c>
      <c r="R572" s="2" t="s">
        <v>54</v>
      </c>
      <c r="S572" s="19">
        <v>143.99</v>
      </c>
      <c r="T572" s="19" t="s">
        <v>82</v>
      </c>
      <c r="U572" s="2" t="s">
        <v>60</v>
      </c>
      <c r="V572" s="2" t="s">
        <v>54</v>
      </c>
      <c r="W572" s="2" t="s">
        <v>54</v>
      </c>
      <c r="X572" s="2" t="s">
        <v>54</v>
      </c>
      <c r="Y572" s="2" t="s">
        <v>54</v>
      </c>
      <c r="Z572" s="2" t="s">
        <v>6209</v>
      </c>
      <c r="AA572" s="2" t="s">
        <v>6210</v>
      </c>
      <c r="AB572" s="2" t="s">
        <v>6211</v>
      </c>
      <c r="AC572" s="2" t="s">
        <v>6212</v>
      </c>
      <c r="AD572" s="2" t="s">
        <v>68</v>
      </c>
      <c r="AE572" s="2" t="s">
        <v>6213</v>
      </c>
      <c r="AF572" s="2" t="s">
        <v>70</v>
      </c>
      <c r="AG572" s="2" t="s">
        <v>109</v>
      </c>
      <c r="AH572" s="2" t="s">
        <v>6214</v>
      </c>
      <c r="AI572" s="2" t="s">
        <v>6215</v>
      </c>
      <c r="AJ572" s="2" t="s">
        <v>95</v>
      </c>
      <c r="AK572" s="2" t="s">
        <v>6216</v>
      </c>
      <c r="AL572" s="2" t="s">
        <v>54</v>
      </c>
      <c r="AM572" s="2" t="s">
        <v>54</v>
      </c>
      <c r="AN572" s="2" t="s">
        <v>54</v>
      </c>
      <c r="AO572" s="2" t="s">
        <v>54</v>
      </c>
      <c r="AP572" s="2" t="s">
        <v>54</v>
      </c>
      <c r="AQ572" s="2" t="s">
        <v>54</v>
      </c>
      <c r="AR572" s="2" t="s">
        <v>54</v>
      </c>
      <c r="AS572" s="2" t="s">
        <v>52</v>
      </c>
      <c r="AT572" s="2" t="s">
        <v>53</v>
      </c>
      <c r="AU572" s="2" t="s">
        <v>52</v>
      </c>
    </row>
    <row r="573" spans="1:47" ht="22.5" hidden="1" customHeight="1" x14ac:dyDescent="0.25">
      <c r="A573" s="18" t="s">
        <v>6217</v>
      </c>
      <c r="B573" s="2" t="s">
        <v>6218</v>
      </c>
      <c r="C573" s="2" t="s">
        <v>50</v>
      </c>
      <c r="D573" s="2" t="s">
        <v>5423</v>
      </c>
      <c r="E573" s="2" t="s">
        <v>52</v>
      </c>
      <c r="F573" s="19">
        <v>1</v>
      </c>
      <c r="G573" s="19">
        <v>102.83</v>
      </c>
      <c r="H573" s="19" t="s">
        <v>53</v>
      </c>
      <c r="I573" s="19">
        <v>-17.48</v>
      </c>
      <c r="J573" s="19">
        <v>-18.45</v>
      </c>
      <c r="K573" s="19" t="s">
        <v>53</v>
      </c>
      <c r="L573" s="19">
        <v>66.900000000000006</v>
      </c>
      <c r="M573" s="2" t="s">
        <v>54</v>
      </c>
      <c r="N573" s="2" t="s">
        <v>795</v>
      </c>
      <c r="O573" s="2" t="s">
        <v>796</v>
      </c>
      <c r="P573" s="2" t="s">
        <v>57</v>
      </c>
      <c r="Q573" s="2" t="s">
        <v>797</v>
      </c>
      <c r="R573" s="2" t="s">
        <v>54</v>
      </c>
      <c r="S573" s="19">
        <v>102.83</v>
      </c>
      <c r="T573" s="19" t="s">
        <v>82</v>
      </c>
      <c r="U573" s="2" t="s">
        <v>60</v>
      </c>
      <c r="V573" s="2" t="s">
        <v>54</v>
      </c>
      <c r="W573" s="2" t="s">
        <v>54</v>
      </c>
      <c r="X573" s="2" t="s">
        <v>54</v>
      </c>
      <c r="Y573" s="2" t="s">
        <v>54</v>
      </c>
      <c r="Z573" s="2" t="s">
        <v>6219</v>
      </c>
      <c r="AA573" s="2" t="s">
        <v>6220</v>
      </c>
      <c r="AB573" s="2" t="s">
        <v>6221</v>
      </c>
      <c r="AC573" s="2" t="s">
        <v>6222</v>
      </c>
      <c r="AD573" s="2" t="s">
        <v>68</v>
      </c>
      <c r="AE573" s="2" t="s">
        <v>6223</v>
      </c>
      <c r="AF573" s="2" t="s">
        <v>70</v>
      </c>
      <c r="AG573" s="2" t="s">
        <v>109</v>
      </c>
      <c r="AH573" s="2" t="s">
        <v>6214</v>
      </c>
      <c r="AI573" s="2" t="s">
        <v>6224</v>
      </c>
      <c r="AJ573" s="2" t="s">
        <v>95</v>
      </c>
      <c r="AK573" s="2" t="s">
        <v>6225</v>
      </c>
      <c r="AL573" s="2" t="s">
        <v>54</v>
      </c>
      <c r="AM573" s="2" t="s">
        <v>54</v>
      </c>
      <c r="AN573" s="2" t="s">
        <v>54</v>
      </c>
      <c r="AO573" s="2" t="s">
        <v>54</v>
      </c>
      <c r="AP573" s="2" t="s">
        <v>54</v>
      </c>
      <c r="AQ573" s="2" t="s">
        <v>54</v>
      </c>
      <c r="AR573" s="2" t="s">
        <v>54</v>
      </c>
      <c r="AS573" s="2" t="s">
        <v>52</v>
      </c>
      <c r="AT573" s="2" t="s">
        <v>53</v>
      </c>
      <c r="AU573" s="2" t="s">
        <v>52</v>
      </c>
    </row>
    <row r="574" spans="1:47" ht="22.5" hidden="1" customHeight="1" x14ac:dyDescent="0.25">
      <c r="A574" s="18" t="s">
        <v>6226</v>
      </c>
      <c r="B574" s="2" t="s">
        <v>6227</v>
      </c>
      <c r="C574" s="2" t="s">
        <v>50</v>
      </c>
      <c r="D574" s="2" t="s">
        <v>5423</v>
      </c>
      <c r="E574" s="2" t="s">
        <v>99</v>
      </c>
      <c r="F574" s="19">
        <v>1</v>
      </c>
      <c r="G574" s="19">
        <v>55.79</v>
      </c>
      <c r="H574" s="19">
        <v>24.9</v>
      </c>
      <c r="I574" s="19">
        <v>-14.98</v>
      </c>
      <c r="J574" s="19">
        <v>-24.9</v>
      </c>
      <c r="K574" s="19" t="s">
        <v>53</v>
      </c>
      <c r="L574" s="19">
        <v>40.81</v>
      </c>
      <c r="M574" s="2" t="s">
        <v>54</v>
      </c>
      <c r="N574" s="2" t="s">
        <v>115</v>
      </c>
      <c r="O574" s="2" t="s">
        <v>899</v>
      </c>
      <c r="P574" s="2" t="s">
        <v>57</v>
      </c>
      <c r="Q574" s="2" t="s">
        <v>900</v>
      </c>
      <c r="R574" s="2" t="s">
        <v>54</v>
      </c>
      <c r="S574" s="19">
        <v>55.79</v>
      </c>
      <c r="T574" s="19" t="s">
        <v>82</v>
      </c>
      <c r="U574" s="2" t="s">
        <v>60</v>
      </c>
      <c r="V574" s="2" t="s">
        <v>54</v>
      </c>
      <c r="W574" s="2" t="s">
        <v>54</v>
      </c>
      <c r="X574" s="2" t="s">
        <v>54</v>
      </c>
      <c r="Y574" s="2" t="s">
        <v>54</v>
      </c>
      <c r="Z574" s="2" t="s">
        <v>6228</v>
      </c>
      <c r="AA574" s="2" t="s">
        <v>6229</v>
      </c>
      <c r="AB574" s="2" t="s">
        <v>6230</v>
      </c>
      <c r="AC574" s="2" t="s">
        <v>4564</v>
      </c>
      <c r="AD574" s="2" t="s">
        <v>68</v>
      </c>
      <c r="AE574" s="2" t="s">
        <v>6231</v>
      </c>
      <c r="AF574" s="2" t="s">
        <v>70</v>
      </c>
      <c r="AG574" s="2" t="s">
        <v>109</v>
      </c>
      <c r="AH574" s="2" t="s">
        <v>6232</v>
      </c>
      <c r="AI574" s="2" t="s">
        <v>6233</v>
      </c>
      <c r="AJ574" s="2" t="s">
        <v>95</v>
      </c>
      <c r="AK574" s="2" t="s">
        <v>6234</v>
      </c>
      <c r="AL574" s="2" t="s">
        <v>54</v>
      </c>
      <c r="AM574" s="2" t="s">
        <v>54</v>
      </c>
      <c r="AN574" s="2" t="s">
        <v>54</v>
      </c>
      <c r="AO574" s="2" t="s">
        <v>54</v>
      </c>
      <c r="AP574" s="2" t="s">
        <v>54</v>
      </c>
      <c r="AQ574" s="2" t="s">
        <v>54</v>
      </c>
      <c r="AR574" s="2" t="s">
        <v>54</v>
      </c>
      <c r="AS574" s="2" t="s">
        <v>52</v>
      </c>
      <c r="AT574" s="2" t="s">
        <v>53</v>
      </c>
      <c r="AU574" s="2" t="s">
        <v>52</v>
      </c>
    </row>
    <row r="575" spans="1:47" ht="22.5" hidden="1" customHeight="1" x14ac:dyDescent="0.25">
      <c r="A575" s="18" t="s">
        <v>6235</v>
      </c>
      <c r="B575" s="2" t="s">
        <v>6236</v>
      </c>
      <c r="C575" s="2" t="s">
        <v>50</v>
      </c>
      <c r="D575" s="2" t="s">
        <v>5423</v>
      </c>
      <c r="E575" s="2" t="s">
        <v>52</v>
      </c>
      <c r="F575" s="19">
        <v>1</v>
      </c>
      <c r="G575" s="19">
        <v>159.99</v>
      </c>
      <c r="H575" s="19" t="s">
        <v>53</v>
      </c>
      <c r="I575" s="19">
        <v>-27.2</v>
      </c>
      <c r="J575" s="19">
        <v>-21.45</v>
      </c>
      <c r="K575" s="19" t="s">
        <v>53</v>
      </c>
      <c r="L575" s="19">
        <v>111.34</v>
      </c>
      <c r="M575" s="2" t="s">
        <v>99</v>
      </c>
      <c r="N575" s="2" t="s">
        <v>6237</v>
      </c>
      <c r="O575" s="2" t="s">
        <v>6238</v>
      </c>
      <c r="P575" s="2" t="s">
        <v>57</v>
      </c>
      <c r="Q575" s="2" t="s">
        <v>6239</v>
      </c>
      <c r="R575" s="2" t="s">
        <v>54</v>
      </c>
      <c r="S575" s="19">
        <v>159.99</v>
      </c>
      <c r="T575" s="19" t="s">
        <v>82</v>
      </c>
      <c r="U575" s="2" t="s">
        <v>83</v>
      </c>
      <c r="V575" s="2" t="s">
        <v>6240</v>
      </c>
      <c r="W575" s="2" t="s">
        <v>6241</v>
      </c>
      <c r="X575" s="2" t="s">
        <v>6242</v>
      </c>
      <c r="Y575" s="2" t="s">
        <v>54</v>
      </c>
      <c r="Z575" s="2" t="s">
        <v>6240</v>
      </c>
      <c r="AA575" s="2" t="s">
        <v>6243</v>
      </c>
      <c r="AB575" s="2" t="s">
        <v>6244</v>
      </c>
      <c r="AC575" s="2" t="s">
        <v>349</v>
      </c>
      <c r="AD575" s="2" t="s">
        <v>68</v>
      </c>
      <c r="AE575" s="2" t="s">
        <v>350</v>
      </c>
      <c r="AF575" s="2" t="s">
        <v>70</v>
      </c>
      <c r="AG575" s="2" t="s">
        <v>92</v>
      </c>
      <c r="AH575" s="2" t="s">
        <v>6245</v>
      </c>
      <c r="AI575" s="2" t="s">
        <v>6246</v>
      </c>
      <c r="AJ575" s="2" t="s">
        <v>95</v>
      </c>
      <c r="AK575" s="2" t="s">
        <v>6247</v>
      </c>
      <c r="AL575" s="2" t="s">
        <v>54</v>
      </c>
      <c r="AM575" s="2" t="s">
        <v>54</v>
      </c>
      <c r="AN575" s="2" t="s">
        <v>54</v>
      </c>
      <c r="AO575" s="2" t="s">
        <v>54</v>
      </c>
      <c r="AP575" s="2" t="s">
        <v>54</v>
      </c>
      <c r="AQ575" s="2" t="s">
        <v>54</v>
      </c>
      <c r="AR575" s="2" t="s">
        <v>54</v>
      </c>
      <c r="AS575" s="2" t="s">
        <v>52</v>
      </c>
      <c r="AT575" s="2" t="s">
        <v>53</v>
      </c>
      <c r="AU575" s="2" t="s">
        <v>52</v>
      </c>
    </row>
    <row r="576" spans="1:47" ht="22.5" hidden="1" customHeight="1" x14ac:dyDescent="0.25">
      <c r="A576" s="18" t="s">
        <v>6248</v>
      </c>
      <c r="B576" s="2" t="s">
        <v>6249</v>
      </c>
      <c r="C576" s="2" t="s">
        <v>50</v>
      </c>
      <c r="D576" s="2" t="s">
        <v>3196</v>
      </c>
      <c r="E576" s="2" t="s">
        <v>52</v>
      </c>
      <c r="F576" s="19">
        <v>1</v>
      </c>
      <c r="G576" s="19">
        <v>148.80000000000001</v>
      </c>
      <c r="H576" s="19" t="s">
        <v>53</v>
      </c>
      <c r="I576" s="19">
        <v>-25.3</v>
      </c>
      <c r="J576" s="19">
        <v>-17.95</v>
      </c>
      <c r="K576" s="19" t="s">
        <v>53</v>
      </c>
      <c r="L576" s="19">
        <v>105.55</v>
      </c>
      <c r="M576" s="2" t="s">
        <v>54</v>
      </c>
      <c r="N576" s="2" t="s">
        <v>1410</v>
      </c>
      <c r="O576" s="2" t="s">
        <v>1411</v>
      </c>
      <c r="P576" s="2" t="s">
        <v>57</v>
      </c>
      <c r="Q576" s="2" t="s">
        <v>1412</v>
      </c>
      <c r="R576" s="2" t="s">
        <v>54</v>
      </c>
      <c r="S576" s="19">
        <v>148.80000000000001</v>
      </c>
      <c r="T576" s="19" t="s">
        <v>82</v>
      </c>
      <c r="U576" s="2" t="s">
        <v>60</v>
      </c>
      <c r="V576" s="2" t="s">
        <v>54</v>
      </c>
      <c r="W576" s="2" t="s">
        <v>54</v>
      </c>
      <c r="X576" s="2" t="s">
        <v>54</v>
      </c>
      <c r="Y576" s="2" t="s">
        <v>54</v>
      </c>
      <c r="Z576" s="2" t="s">
        <v>6250</v>
      </c>
      <c r="AA576" s="2" t="s">
        <v>6251</v>
      </c>
      <c r="AB576" s="2" t="s">
        <v>6252</v>
      </c>
      <c r="AC576" s="2" t="s">
        <v>471</v>
      </c>
      <c r="AD576" s="2" t="s">
        <v>68</v>
      </c>
      <c r="AE576" s="2" t="s">
        <v>6253</v>
      </c>
      <c r="AF576" s="2" t="s">
        <v>70</v>
      </c>
      <c r="AG576" s="2" t="s">
        <v>109</v>
      </c>
      <c r="AH576" s="2" t="s">
        <v>5893</v>
      </c>
      <c r="AI576" s="2" t="s">
        <v>6254</v>
      </c>
      <c r="AJ576" s="2" t="s">
        <v>95</v>
      </c>
      <c r="AK576" s="2" t="s">
        <v>6255</v>
      </c>
      <c r="AL576" s="2" t="s">
        <v>54</v>
      </c>
      <c r="AM576" s="2" t="s">
        <v>54</v>
      </c>
      <c r="AN576" s="2" t="s">
        <v>54</v>
      </c>
      <c r="AO576" s="2" t="s">
        <v>54</v>
      </c>
      <c r="AP576" s="2" t="s">
        <v>54</v>
      </c>
      <c r="AQ576" s="2" t="s">
        <v>54</v>
      </c>
      <c r="AR576" s="2" t="s">
        <v>54</v>
      </c>
      <c r="AS576" s="2" t="s">
        <v>52</v>
      </c>
      <c r="AT576" s="2" t="s">
        <v>53</v>
      </c>
      <c r="AU576" s="2" t="s">
        <v>52</v>
      </c>
    </row>
    <row r="577" spans="1:47" ht="22.5" hidden="1" customHeight="1" x14ac:dyDescent="0.25">
      <c r="A577" s="18" t="s">
        <v>6256</v>
      </c>
      <c r="B577" s="2" t="s">
        <v>6257</v>
      </c>
      <c r="C577" s="2" t="s">
        <v>50</v>
      </c>
      <c r="D577" s="2" t="s">
        <v>5423</v>
      </c>
      <c r="E577" s="2" t="s">
        <v>52</v>
      </c>
      <c r="F577" s="19">
        <v>1</v>
      </c>
      <c r="G577" s="19">
        <v>85.99</v>
      </c>
      <c r="H577" s="19" t="s">
        <v>53</v>
      </c>
      <c r="I577" s="19">
        <v>-10.32</v>
      </c>
      <c r="J577" s="19">
        <v>-18.45</v>
      </c>
      <c r="K577" s="19" t="s">
        <v>53</v>
      </c>
      <c r="L577" s="19">
        <v>57.22</v>
      </c>
      <c r="M577" s="2" t="s">
        <v>99</v>
      </c>
      <c r="N577" s="2" t="s">
        <v>6258</v>
      </c>
      <c r="O577" s="2" t="s">
        <v>6259</v>
      </c>
      <c r="P577" s="2" t="s">
        <v>57</v>
      </c>
      <c r="Q577" s="2" t="s">
        <v>6260</v>
      </c>
      <c r="R577" s="2" t="s">
        <v>54</v>
      </c>
      <c r="S577" s="19">
        <v>85.99</v>
      </c>
      <c r="T577" s="19" t="s">
        <v>59</v>
      </c>
      <c r="U577" s="2" t="s">
        <v>83</v>
      </c>
      <c r="V577" s="2" t="s">
        <v>6261</v>
      </c>
      <c r="W577" s="2" t="s">
        <v>6262</v>
      </c>
      <c r="X577" s="2" t="s">
        <v>6263</v>
      </c>
      <c r="Y577" s="2" t="s">
        <v>54</v>
      </c>
      <c r="Z577" s="2" t="s">
        <v>6261</v>
      </c>
      <c r="AA577" s="2" t="s">
        <v>6264</v>
      </c>
      <c r="AB577" s="2" t="s">
        <v>6265</v>
      </c>
      <c r="AC577" s="2" t="s">
        <v>1158</v>
      </c>
      <c r="AD577" s="2" t="s">
        <v>173</v>
      </c>
      <c r="AE577" s="2" t="s">
        <v>6266</v>
      </c>
      <c r="AF577" s="2" t="s">
        <v>70</v>
      </c>
      <c r="AG577" s="2" t="s">
        <v>92</v>
      </c>
      <c r="AH577" s="2" t="s">
        <v>6029</v>
      </c>
      <c r="AI577" s="2" t="s">
        <v>6267</v>
      </c>
      <c r="AJ577" s="2" t="s">
        <v>95</v>
      </c>
      <c r="AK577" s="2" t="s">
        <v>6268</v>
      </c>
      <c r="AL577" s="2" t="s">
        <v>54</v>
      </c>
      <c r="AM577" s="2" t="s">
        <v>54</v>
      </c>
      <c r="AN577" s="2" t="s">
        <v>54</v>
      </c>
      <c r="AO577" s="2" t="s">
        <v>54</v>
      </c>
      <c r="AP577" s="2" t="s">
        <v>54</v>
      </c>
      <c r="AQ577" s="2" t="s">
        <v>54</v>
      </c>
      <c r="AR577" s="2" t="s">
        <v>54</v>
      </c>
      <c r="AS577" s="2" t="s">
        <v>52</v>
      </c>
      <c r="AT577" s="2" t="s">
        <v>53</v>
      </c>
      <c r="AU577" s="2" t="s">
        <v>52</v>
      </c>
    </row>
    <row r="578" spans="1:47" ht="22.5" hidden="1" customHeight="1" x14ac:dyDescent="0.25">
      <c r="A578" s="18" t="s">
        <v>6269</v>
      </c>
      <c r="B578" s="2" t="s">
        <v>6270</v>
      </c>
      <c r="C578" s="2" t="s">
        <v>50</v>
      </c>
      <c r="D578" s="2" t="s">
        <v>5423</v>
      </c>
      <c r="E578" s="2" t="s">
        <v>52</v>
      </c>
      <c r="F578" s="19">
        <v>1</v>
      </c>
      <c r="G578" s="19">
        <v>169.99</v>
      </c>
      <c r="H578" s="19" t="s">
        <v>53</v>
      </c>
      <c r="I578" s="19">
        <v>-28.9</v>
      </c>
      <c r="J578" s="19">
        <v>-20.45</v>
      </c>
      <c r="K578" s="19" t="s">
        <v>53</v>
      </c>
      <c r="L578" s="19">
        <v>120.64</v>
      </c>
      <c r="M578" s="2" t="s">
        <v>99</v>
      </c>
      <c r="N578" s="2" t="s">
        <v>365</v>
      </c>
      <c r="O578" s="2" t="s">
        <v>748</v>
      </c>
      <c r="P578" s="2" t="s">
        <v>57</v>
      </c>
      <c r="Q578" s="2" t="s">
        <v>749</v>
      </c>
      <c r="R578" s="2" t="s">
        <v>54</v>
      </c>
      <c r="S578" s="19">
        <v>169.99</v>
      </c>
      <c r="T578" s="19" t="s">
        <v>82</v>
      </c>
      <c r="U578" s="2" t="s">
        <v>60</v>
      </c>
      <c r="V578" s="2" t="s">
        <v>54</v>
      </c>
      <c r="W578" s="2" t="s">
        <v>54</v>
      </c>
      <c r="X578" s="2" t="s">
        <v>54</v>
      </c>
      <c r="Y578" s="2" t="s">
        <v>54</v>
      </c>
      <c r="Z578" s="2" t="s">
        <v>6271</v>
      </c>
      <c r="AA578" s="2" t="s">
        <v>6272</v>
      </c>
      <c r="AB578" s="2" t="s">
        <v>6273</v>
      </c>
      <c r="AC578" s="2" t="s">
        <v>6274</v>
      </c>
      <c r="AD578" s="2" t="s">
        <v>122</v>
      </c>
      <c r="AE578" s="2" t="s">
        <v>6275</v>
      </c>
      <c r="AF578" s="2" t="s">
        <v>70</v>
      </c>
      <c r="AG578" s="2" t="s">
        <v>109</v>
      </c>
      <c r="AH578" s="2" t="s">
        <v>6276</v>
      </c>
      <c r="AI578" s="2" t="s">
        <v>6277</v>
      </c>
      <c r="AJ578" s="2" t="s">
        <v>95</v>
      </c>
      <c r="AK578" s="2" t="s">
        <v>6278</v>
      </c>
      <c r="AL578" s="2" t="s">
        <v>54</v>
      </c>
      <c r="AM578" s="2" t="s">
        <v>54</v>
      </c>
      <c r="AN578" s="2" t="s">
        <v>54</v>
      </c>
      <c r="AO578" s="2" t="s">
        <v>54</v>
      </c>
      <c r="AP578" s="2" t="s">
        <v>54</v>
      </c>
      <c r="AQ578" s="2" t="s">
        <v>54</v>
      </c>
      <c r="AR578" s="2" t="s">
        <v>54</v>
      </c>
      <c r="AS578" s="2" t="s">
        <v>52</v>
      </c>
      <c r="AT578" s="2" t="s">
        <v>53</v>
      </c>
      <c r="AU578" s="2" t="s">
        <v>52</v>
      </c>
    </row>
    <row r="579" spans="1:47" ht="22.5" hidden="1" customHeight="1" x14ac:dyDescent="0.25">
      <c r="A579" s="18" t="s">
        <v>6279</v>
      </c>
      <c r="B579" s="2" t="s">
        <v>6280</v>
      </c>
      <c r="C579" s="2" t="s">
        <v>50</v>
      </c>
      <c r="D579" s="2" t="s">
        <v>3196</v>
      </c>
      <c r="E579" s="2" t="s">
        <v>52</v>
      </c>
      <c r="F579" s="19">
        <v>1</v>
      </c>
      <c r="G579" s="19">
        <v>169.99</v>
      </c>
      <c r="H579" s="19" t="s">
        <v>53</v>
      </c>
      <c r="I579" s="19">
        <v>-28.9</v>
      </c>
      <c r="J579" s="19">
        <v>-20.45</v>
      </c>
      <c r="K579" s="19" t="s">
        <v>53</v>
      </c>
      <c r="L579" s="19">
        <v>120.64</v>
      </c>
      <c r="M579" s="2" t="s">
        <v>99</v>
      </c>
      <c r="N579" s="2" t="s">
        <v>365</v>
      </c>
      <c r="O579" s="2" t="s">
        <v>453</v>
      </c>
      <c r="P579" s="2" t="s">
        <v>57</v>
      </c>
      <c r="Q579" s="2" t="s">
        <v>454</v>
      </c>
      <c r="R579" s="2" t="s">
        <v>54</v>
      </c>
      <c r="S579" s="19">
        <v>169.99</v>
      </c>
      <c r="T579" s="19" t="s">
        <v>82</v>
      </c>
      <c r="U579" s="2" t="s">
        <v>60</v>
      </c>
      <c r="V579" s="2" t="s">
        <v>54</v>
      </c>
      <c r="W579" s="2" t="s">
        <v>54</v>
      </c>
      <c r="X579" s="2" t="s">
        <v>54</v>
      </c>
      <c r="Y579" s="2" t="s">
        <v>54</v>
      </c>
      <c r="Z579" s="2" t="s">
        <v>6281</v>
      </c>
      <c r="AA579" s="2" t="s">
        <v>6282</v>
      </c>
      <c r="AB579" s="2" t="s">
        <v>6283</v>
      </c>
      <c r="AC579" s="2" t="s">
        <v>6284</v>
      </c>
      <c r="AD579" s="2" t="s">
        <v>122</v>
      </c>
      <c r="AE579" s="2" t="s">
        <v>6285</v>
      </c>
      <c r="AF579" s="2" t="s">
        <v>70</v>
      </c>
      <c r="AG579" s="2" t="s">
        <v>109</v>
      </c>
      <c r="AH579" s="2" t="s">
        <v>6286</v>
      </c>
      <c r="AI579" s="2" t="s">
        <v>6287</v>
      </c>
      <c r="AJ579" s="2" t="s">
        <v>95</v>
      </c>
      <c r="AK579" s="2" t="s">
        <v>6288</v>
      </c>
      <c r="AL579" s="2" t="s">
        <v>54</v>
      </c>
      <c r="AM579" s="2" t="s">
        <v>54</v>
      </c>
      <c r="AN579" s="2" t="s">
        <v>54</v>
      </c>
      <c r="AO579" s="2" t="s">
        <v>54</v>
      </c>
      <c r="AP579" s="2" t="s">
        <v>54</v>
      </c>
      <c r="AQ579" s="2" t="s">
        <v>54</v>
      </c>
      <c r="AR579" s="2" t="s">
        <v>54</v>
      </c>
      <c r="AS579" s="2" t="s">
        <v>52</v>
      </c>
      <c r="AT579" s="2" t="s">
        <v>53</v>
      </c>
      <c r="AU579" s="2" t="s">
        <v>52</v>
      </c>
    </row>
    <row r="580" spans="1:47" ht="22.5" hidden="1" customHeight="1" x14ac:dyDescent="0.25">
      <c r="A580" s="18" t="s">
        <v>6289</v>
      </c>
      <c r="B580" s="2" t="s">
        <v>6290</v>
      </c>
      <c r="C580" s="2" t="s">
        <v>50</v>
      </c>
      <c r="D580" s="2" t="s">
        <v>5423</v>
      </c>
      <c r="E580" s="2" t="s">
        <v>52</v>
      </c>
      <c r="F580" s="19">
        <v>1</v>
      </c>
      <c r="G580" s="19">
        <v>80.900000000000006</v>
      </c>
      <c r="H580" s="19" t="s">
        <v>53</v>
      </c>
      <c r="I580" s="19">
        <v>-13.75</v>
      </c>
      <c r="J580" s="19">
        <v>-20.45</v>
      </c>
      <c r="K580" s="19" t="s">
        <v>53</v>
      </c>
      <c r="L580" s="19">
        <v>46.7</v>
      </c>
      <c r="M580" s="2" t="s">
        <v>99</v>
      </c>
      <c r="N580" s="2" t="s">
        <v>115</v>
      </c>
      <c r="O580" s="2" t="s">
        <v>244</v>
      </c>
      <c r="P580" s="2" t="s">
        <v>57</v>
      </c>
      <c r="Q580" s="2" t="s">
        <v>245</v>
      </c>
      <c r="R580" s="2" t="s">
        <v>54</v>
      </c>
      <c r="S580" s="19">
        <v>80.900000000000006</v>
      </c>
      <c r="T580" s="19" t="s">
        <v>82</v>
      </c>
      <c r="U580" s="2" t="s">
        <v>60</v>
      </c>
      <c r="V580" s="2" t="s">
        <v>54</v>
      </c>
      <c r="W580" s="2" t="s">
        <v>54</v>
      </c>
      <c r="X580" s="2" t="s">
        <v>54</v>
      </c>
      <c r="Y580" s="2" t="s">
        <v>54</v>
      </c>
      <c r="Z580" s="2" t="s">
        <v>6291</v>
      </c>
      <c r="AA580" s="2" t="s">
        <v>6292</v>
      </c>
      <c r="AB580" s="2" t="s">
        <v>6293</v>
      </c>
      <c r="AC580" s="2" t="s">
        <v>1120</v>
      </c>
      <c r="AD580" s="2" t="s">
        <v>122</v>
      </c>
      <c r="AE580" s="2" t="s">
        <v>6294</v>
      </c>
      <c r="AF580" s="2" t="s">
        <v>70</v>
      </c>
      <c r="AG580" s="2" t="s">
        <v>109</v>
      </c>
      <c r="AH580" s="2" t="s">
        <v>6295</v>
      </c>
      <c r="AI580" s="2" t="s">
        <v>6296</v>
      </c>
      <c r="AJ580" s="2" t="s">
        <v>95</v>
      </c>
      <c r="AK580" s="2" t="s">
        <v>6297</v>
      </c>
      <c r="AL580" s="2" t="s">
        <v>54</v>
      </c>
      <c r="AM580" s="2" t="s">
        <v>54</v>
      </c>
      <c r="AN580" s="2" t="s">
        <v>54</v>
      </c>
      <c r="AO580" s="2" t="s">
        <v>54</v>
      </c>
      <c r="AP580" s="2" t="s">
        <v>54</v>
      </c>
      <c r="AQ580" s="2" t="s">
        <v>54</v>
      </c>
      <c r="AR580" s="2" t="s">
        <v>54</v>
      </c>
      <c r="AS580" s="2" t="s">
        <v>52</v>
      </c>
      <c r="AT580" s="2" t="s">
        <v>53</v>
      </c>
      <c r="AU580" s="2" t="s">
        <v>52</v>
      </c>
    </row>
    <row r="581" spans="1:47" ht="22.5" hidden="1" customHeight="1" x14ac:dyDescent="0.25">
      <c r="A581" s="18" t="s">
        <v>6298</v>
      </c>
      <c r="B581" s="2" t="s">
        <v>6299</v>
      </c>
      <c r="C581" s="2" t="s">
        <v>50</v>
      </c>
      <c r="D581" s="2" t="s">
        <v>3196</v>
      </c>
      <c r="E581" s="2" t="s">
        <v>99</v>
      </c>
      <c r="F581" s="19">
        <v>1</v>
      </c>
      <c r="G581" s="19">
        <v>54.87</v>
      </c>
      <c r="H581" s="19" t="s">
        <v>53</v>
      </c>
      <c r="I581" s="19">
        <v>-12.08</v>
      </c>
      <c r="J581" s="19" t="s">
        <v>53</v>
      </c>
      <c r="K581" s="19" t="s">
        <v>53</v>
      </c>
      <c r="L581" s="19">
        <v>42.79</v>
      </c>
      <c r="M581" s="2" t="s">
        <v>54</v>
      </c>
      <c r="N581" s="2" t="s">
        <v>115</v>
      </c>
      <c r="O581" s="2" t="s">
        <v>516</v>
      </c>
      <c r="P581" s="2" t="s">
        <v>57</v>
      </c>
      <c r="Q581" s="2" t="s">
        <v>117</v>
      </c>
      <c r="R581" s="2" t="s">
        <v>54</v>
      </c>
      <c r="S581" s="19">
        <v>54.87</v>
      </c>
      <c r="T581" s="19" t="s">
        <v>59</v>
      </c>
      <c r="U581" s="2" t="s">
        <v>60</v>
      </c>
      <c r="V581" s="2" t="s">
        <v>54</v>
      </c>
      <c r="W581" s="2" t="s">
        <v>54</v>
      </c>
      <c r="X581" s="2" t="s">
        <v>54</v>
      </c>
      <c r="Y581" s="2" t="s">
        <v>54</v>
      </c>
      <c r="Z581" s="2" t="s">
        <v>6300</v>
      </c>
      <c r="AA581" s="2" t="s">
        <v>6301</v>
      </c>
      <c r="AB581" s="2" t="s">
        <v>6302</v>
      </c>
      <c r="AC581" s="2" t="s">
        <v>6303</v>
      </c>
      <c r="AD581" s="2" t="s">
        <v>122</v>
      </c>
      <c r="AE581" s="2" t="s">
        <v>6304</v>
      </c>
      <c r="AF581" s="2" t="s">
        <v>70</v>
      </c>
      <c r="AG581" s="2" t="s">
        <v>109</v>
      </c>
      <c r="AH581" s="2" t="s">
        <v>6305</v>
      </c>
      <c r="AI581" s="2" t="s">
        <v>6306</v>
      </c>
      <c r="AJ581" s="2" t="s">
        <v>95</v>
      </c>
      <c r="AK581" s="2" t="s">
        <v>6307</v>
      </c>
      <c r="AL581" s="2" t="s">
        <v>54</v>
      </c>
      <c r="AM581" s="2" t="s">
        <v>54</v>
      </c>
      <c r="AN581" s="2" t="s">
        <v>54</v>
      </c>
      <c r="AO581" s="2" t="s">
        <v>54</v>
      </c>
      <c r="AP581" s="2" t="s">
        <v>54</v>
      </c>
      <c r="AQ581" s="2" t="s">
        <v>54</v>
      </c>
      <c r="AR581" s="2" t="s">
        <v>54</v>
      </c>
      <c r="AS581" s="2" t="s">
        <v>52</v>
      </c>
      <c r="AT581" s="2" t="s">
        <v>53</v>
      </c>
      <c r="AU581" s="2" t="s">
        <v>52</v>
      </c>
    </row>
    <row r="582" spans="1:47" ht="22.5" hidden="1" customHeight="1" x14ac:dyDescent="0.25">
      <c r="A582" s="18" t="s">
        <v>6308</v>
      </c>
      <c r="B582" s="2" t="s">
        <v>6309</v>
      </c>
      <c r="C582" s="2" t="s">
        <v>50</v>
      </c>
      <c r="D582" s="2" t="s">
        <v>51</v>
      </c>
      <c r="E582" s="2" t="s">
        <v>52</v>
      </c>
      <c r="F582" s="19">
        <v>1</v>
      </c>
      <c r="G582" s="19">
        <v>120.89</v>
      </c>
      <c r="H582" s="19">
        <v>20.89</v>
      </c>
      <c r="I582" s="19">
        <v>-20.55</v>
      </c>
      <c r="J582" s="19">
        <v>-38.840000000000003</v>
      </c>
      <c r="K582" s="19" t="s">
        <v>53</v>
      </c>
      <c r="L582" s="19">
        <v>82.39</v>
      </c>
      <c r="M582" s="2" t="s">
        <v>99</v>
      </c>
      <c r="N582" s="2" t="s">
        <v>630</v>
      </c>
      <c r="O582" s="2" t="s">
        <v>631</v>
      </c>
      <c r="P582" s="2" t="s">
        <v>57</v>
      </c>
      <c r="Q582" s="2" t="s">
        <v>632</v>
      </c>
      <c r="R582" s="2" t="s">
        <v>54</v>
      </c>
      <c r="S582" s="19">
        <v>120.89</v>
      </c>
      <c r="T582" s="19" t="s">
        <v>82</v>
      </c>
      <c r="U582" s="2" t="s">
        <v>60</v>
      </c>
      <c r="V582" s="2" t="s">
        <v>54</v>
      </c>
      <c r="W582" s="2" t="s">
        <v>54</v>
      </c>
      <c r="X582" s="2" t="s">
        <v>54</v>
      </c>
      <c r="Y582" s="2" t="s">
        <v>54</v>
      </c>
      <c r="Z582" s="2" t="s">
        <v>6310</v>
      </c>
      <c r="AA582" s="2" t="s">
        <v>6311</v>
      </c>
      <c r="AB582" s="2" t="s">
        <v>6312</v>
      </c>
      <c r="AC582" s="2" t="s">
        <v>6313</v>
      </c>
      <c r="AD582" s="2" t="s">
        <v>6314</v>
      </c>
      <c r="AE582" s="2" t="s">
        <v>6315</v>
      </c>
      <c r="AF582" s="2" t="s">
        <v>70</v>
      </c>
      <c r="AG582" s="2" t="s">
        <v>109</v>
      </c>
      <c r="AH582" s="2" t="s">
        <v>6316</v>
      </c>
      <c r="AI582" s="2" t="s">
        <v>6317</v>
      </c>
      <c r="AJ582" s="2" t="s">
        <v>95</v>
      </c>
      <c r="AK582" s="2" t="s">
        <v>6318</v>
      </c>
      <c r="AL582" s="2" t="s">
        <v>54</v>
      </c>
      <c r="AM582" s="2" t="s">
        <v>54</v>
      </c>
      <c r="AN582" s="2" t="s">
        <v>54</v>
      </c>
      <c r="AO582" s="2" t="s">
        <v>54</v>
      </c>
      <c r="AP582" s="2" t="s">
        <v>54</v>
      </c>
      <c r="AQ582" s="2" t="s">
        <v>54</v>
      </c>
      <c r="AR582" s="2" t="s">
        <v>54</v>
      </c>
      <c r="AS582" s="2" t="s">
        <v>52</v>
      </c>
      <c r="AT582" s="2" t="s">
        <v>53</v>
      </c>
      <c r="AU582" s="2" t="s">
        <v>52</v>
      </c>
    </row>
    <row r="583" spans="1:47" ht="22.5" hidden="1" customHeight="1" x14ac:dyDescent="0.25">
      <c r="A583" s="18" t="s">
        <v>6319</v>
      </c>
      <c r="B583" s="2" t="s">
        <v>6320</v>
      </c>
      <c r="C583" s="2" t="s">
        <v>50</v>
      </c>
      <c r="D583" s="2" t="s">
        <v>5423</v>
      </c>
      <c r="E583" s="2" t="s">
        <v>52</v>
      </c>
      <c r="F583" s="19">
        <v>1</v>
      </c>
      <c r="G583" s="19">
        <v>39.9</v>
      </c>
      <c r="H583" s="19">
        <v>13.7</v>
      </c>
      <c r="I583" s="19">
        <v>-12.28</v>
      </c>
      <c r="J583" s="19">
        <v>-13.7</v>
      </c>
      <c r="K583" s="19" t="s">
        <v>53</v>
      </c>
      <c r="L583" s="19">
        <v>27.62</v>
      </c>
      <c r="M583" s="2" t="s">
        <v>99</v>
      </c>
      <c r="N583" s="2" t="s">
        <v>1756</v>
      </c>
      <c r="O583" s="2" t="s">
        <v>6321</v>
      </c>
      <c r="P583" s="2" t="s">
        <v>57</v>
      </c>
      <c r="Q583" s="2" t="s">
        <v>6322</v>
      </c>
      <c r="R583" s="2" t="s">
        <v>54</v>
      </c>
      <c r="S583" s="19">
        <v>39.9</v>
      </c>
      <c r="T583" s="19" t="s">
        <v>82</v>
      </c>
      <c r="U583" s="2" t="s">
        <v>83</v>
      </c>
      <c r="V583" s="2" t="s">
        <v>6323</v>
      </c>
      <c r="W583" s="2" t="s">
        <v>6324</v>
      </c>
      <c r="X583" s="2" t="s">
        <v>6325</v>
      </c>
      <c r="Y583" s="2" t="s">
        <v>6326</v>
      </c>
      <c r="Z583" s="2" t="s">
        <v>6323</v>
      </c>
      <c r="AA583" s="2" t="s">
        <v>6327</v>
      </c>
      <c r="AB583" s="2" t="s">
        <v>6328</v>
      </c>
      <c r="AC583" s="2" t="s">
        <v>6329</v>
      </c>
      <c r="AD583" s="2" t="s">
        <v>68</v>
      </c>
      <c r="AE583" s="2" t="s">
        <v>6330</v>
      </c>
      <c r="AF583" s="2" t="s">
        <v>70</v>
      </c>
      <c r="AG583" s="2" t="s">
        <v>92</v>
      </c>
      <c r="AH583" s="2" t="s">
        <v>6331</v>
      </c>
      <c r="AI583" s="2" t="s">
        <v>6332</v>
      </c>
      <c r="AJ583" s="2" t="s">
        <v>95</v>
      </c>
      <c r="AK583" s="2" t="s">
        <v>6333</v>
      </c>
      <c r="AL583" s="2" t="s">
        <v>54</v>
      </c>
      <c r="AM583" s="2" t="s">
        <v>54</v>
      </c>
      <c r="AN583" s="2" t="s">
        <v>54</v>
      </c>
      <c r="AO583" s="2" t="s">
        <v>54</v>
      </c>
      <c r="AP583" s="2" t="s">
        <v>54</v>
      </c>
      <c r="AQ583" s="2" t="s">
        <v>54</v>
      </c>
      <c r="AR583" s="2" t="s">
        <v>54</v>
      </c>
      <c r="AS583" s="2" t="s">
        <v>52</v>
      </c>
      <c r="AT583" s="2" t="s">
        <v>53</v>
      </c>
      <c r="AU583" s="2" t="s">
        <v>52</v>
      </c>
    </row>
    <row r="584" spans="1:47" ht="22.5" hidden="1" customHeight="1" x14ac:dyDescent="0.25">
      <c r="A584" s="18" t="s">
        <v>6334</v>
      </c>
      <c r="B584" s="2" t="s">
        <v>6335</v>
      </c>
      <c r="C584" s="2" t="s">
        <v>50</v>
      </c>
      <c r="D584" s="2" t="s">
        <v>1409</v>
      </c>
      <c r="E584" s="2" t="s">
        <v>52</v>
      </c>
      <c r="F584" s="19">
        <v>1</v>
      </c>
      <c r="G584" s="19">
        <v>169.99</v>
      </c>
      <c r="H584" s="19" t="s">
        <v>53</v>
      </c>
      <c r="I584" s="19">
        <v>-28.9</v>
      </c>
      <c r="J584" s="19">
        <v>-20.45</v>
      </c>
      <c r="K584" s="19" t="s">
        <v>53</v>
      </c>
      <c r="L584" s="19">
        <v>120.64</v>
      </c>
      <c r="M584" s="2" t="s">
        <v>54</v>
      </c>
      <c r="N584" s="2" t="s">
        <v>365</v>
      </c>
      <c r="O584" s="2" t="s">
        <v>748</v>
      </c>
      <c r="P584" s="2" t="s">
        <v>57</v>
      </c>
      <c r="Q584" s="2" t="s">
        <v>749</v>
      </c>
      <c r="R584" s="2" t="s">
        <v>54</v>
      </c>
      <c r="S584" s="19">
        <v>169.99</v>
      </c>
      <c r="T584" s="19" t="s">
        <v>82</v>
      </c>
      <c r="U584" s="2" t="s">
        <v>60</v>
      </c>
      <c r="V584" s="2" t="s">
        <v>54</v>
      </c>
      <c r="W584" s="2" t="s">
        <v>54</v>
      </c>
      <c r="X584" s="2" t="s">
        <v>54</v>
      </c>
      <c r="Y584" s="2" t="s">
        <v>54</v>
      </c>
      <c r="Z584" s="2" t="s">
        <v>6336</v>
      </c>
      <c r="AA584" s="2" t="s">
        <v>6337</v>
      </c>
      <c r="AB584" s="2" t="s">
        <v>6338</v>
      </c>
      <c r="AC584" s="2" t="s">
        <v>6339</v>
      </c>
      <c r="AD584" s="2" t="s">
        <v>187</v>
      </c>
      <c r="AE584" s="2" t="s">
        <v>6340</v>
      </c>
      <c r="AF584" s="2" t="s">
        <v>70</v>
      </c>
      <c r="AG584" s="2" t="s">
        <v>109</v>
      </c>
      <c r="AH584" s="2" t="s">
        <v>6286</v>
      </c>
      <c r="AI584" s="2" t="s">
        <v>6341</v>
      </c>
      <c r="AJ584" s="2" t="s">
        <v>95</v>
      </c>
      <c r="AK584" s="2" t="s">
        <v>6342</v>
      </c>
      <c r="AL584" s="2" t="s">
        <v>54</v>
      </c>
      <c r="AM584" s="2" t="s">
        <v>54</v>
      </c>
      <c r="AN584" s="2" t="s">
        <v>54</v>
      </c>
      <c r="AO584" s="2" t="s">
        <v>54</v>
      </c>
      <c r="AP584" s="2" t="s">
        <v>54</v>
      </c>
      <c r="AQ584" s="2" t="s">
        <v>54</v>
      </c>
      <c r="AR584" s="2" t="s">
        <v>54</v>
      </c>
      <c r="AS584" s="2" t="s">
        <v>52</v>
      </c>
      <c r="AT584" s="2" t="s">
        <v>53</v>
      </c>
      <c r="AU584" s="2" t="s">
        <v>52</v>
      </c>
    </row>
    <row r="585" spans="1:47" ht="22.5" hidden="1" customHeight="1" x14ac:dyDescent="0.25">
      <c r="A585" s="18" t="s">
        <v>6343</v>
      </c>
      <c r="B585" s="2" t="s">
        <v>6344</v>
      </c>
      <c r="C585" s="2" t="s">
        <v>50</v>
      </c>
      <c r="D585" s="2" t="s">
        <v>3196</v>
      </c>
      <c r="E585" s="2" t="s">
        <v>52</v>
      </c>
      <c r="F585" s="19">
        <v>1</v>
      </c>
      <c r="G585" s="19">
        <v>295.69</v>
      </c>
      <c r="H585" s="19" t="s">
        <v>53</v>
      </c>
      <c r="I585" s="19">
        <v>-50.27</v>
      </c>
      <c r="J585" s="19">
        <v>-38.950000000000003</v>
      </c>
      <c r="K585" s="19" t="s">
        <v>53</v>
      </c>
      <c r="L585" s="19">
        <v>206.47</v>
      </c>
      <c r="M585" s="2" t="s">
        <v>99</v>
      </c>
      <c r="N585" s="2" t="s">
        <v>6345</v>
      </c>
      <c r="O585" s="2" t="s">
        <v>6346</v>
      </c>
      <c r="P585" s="2" t="s">
        <v>57</v>
      </c>
      <c r="Q585" s="2" t="s">
        <v>6347</v>
      </c>
      <c r="R585" s="2" t="s">
        <v>54</v>
      </c>
      <c r="S585" s="19">
        <v>295.69</v>
      </c>
      <c r="T585" s="19" t="s">
        <v>82</v>
      </c>
      <c r="U585" s="2" t="s">
        <v>83</v>
      </c>
      <c r="V585" s="2" t="s">
        <v>6348</v>
      </c>
      <c r="W585" s="2" t="s">
        <v>6349</v>
      </c>
      <c r="X585" s="2" t="s">
        <v>6350</v>
      </c>
      <c r="Y585" s="2" t="s">
        <v>54</v>
      </c>
      <c r="Z585" s="2" t="s">
        <v>6348</v>
      </c>
      <c r="AA585" s="2" t="s">
        <v>6351</v>
      </c>
      <c r="AB585" s="2" t="s">
        <v>6352</v>
      </c>
      <c r="AC585" s="2" t="s">
        <v>4657</v>
      </c>
      <c r="AD585" s="2" t="s">
        <v>509</v>
      </c>
      <c r="AE585" s="2" t="s">
        <v>6353</v>
      </c>
      <c r="AF585" s="2" t="s">
        <v>70</v>
      </c>
      <c r="AG585" s="2" t="s">
        <v>92</v>
      </c>
      <c r="AH585" s="2" t="s">
        <v>6354</v>
      </c>
      <c r="AI585" s="2" t="s">
        <v>6355</v>
      </c>
      <c r="AJ585" s="2" t="s">
        <v>95</v>
      </c>
      <c r="AK585" s="2" t="s">
        <v>6356</v>
      </c>
      <c r="AL585" s="2" t="s">
        <v>6357</v>
      </c>
      <c r="AM585" s="2" t="s">
        <v>54</v>
      </c>
      <c r="AN585" s="2" t="s">
        <v>54</v>
      </c>
      <c r="AO585" s="2" t="s">
        <v>54</v>
      </c>
      <c r="AP585" s="2" t="s">
        <v>54</v>
      </c>
      <c r="AQ585" s="2" t="s">
        <v>54</v>
      </c>
      <c r="AR585" s="2" t="s">
        <v>54</v>
      </c>
      <c r="AS585" s="2" t="s">
        <v>52</v>
      </c>
      <c r="AT585" s="2" t="s">
        <v>53</v>
      </c>
      <c r="AU585" s="2" t="s">
        <v>52</v>
      </c>
    </row>
    <row r="586" spans="1:47" ht="22.5" hidden="1" customHeight="1" x14ac:dyDescent="0.25">
      <c r="A586" s="18" t="s">
        <v>6358</v>
      </c>
      <c r="B586" s="2" t="s">
        <v>6359</v>
      </c>
      <c r="C586" s="2" t="s">
        <v>50</v>
      </c>
      <c r="D586" s="2" t="s">
        <v>5423</v>
      </c>
      <c r="E586" s="2" t="s">
        <v>52</v>
      </c>
      <c r="F586" s="19">
        <v>1</v>
      </c>
      <c r="G586" s="19">
        <v>19.989999999999998</v>
      </c>
      <c r="H586" s="19">
        <v>9.9</v>
      </c>
      <c r="I586" s="19">
        <v>-8.9</v>
      </c>
      <c r="J586" s="19">
        <v>-9.9</v>
      </c>
      <c r="K586" s="19" t="s">
        <v>53</v>
      </c>
      <c r="L586" s="19">
        <v>11.09</v>
      </c>
      <c r="M586" s="2" t="s">
        <v>99</v>
      </c>
      <c r="N586" s="2" t="s">
        <v>528</v>
      </c>
      <c r="O586" s="2" t="s">
        <v>529</v>
      </c>
      <c r="P586" s="2" t="s">
        <v>57</v>
      </c>
      <c r="Q586" s="2" t="s">
        <v>530</v>
      </c>
      <c r="R586" s="2" t="s">
        <v>54</v>
      </c>
      <c r="S586" s="19">
        <v>19.989999999999998</v>
      </c>
      <c r="T586" s="19" t="s">
        <v>82</v>
      </c>
      <c r="U586" s="2" t="s">
        <v>60</v>
      </c>
      <c r="V586" s="2" t="s">
        <v>54</v>
      </c>
      <c r="W586" s="2" t="s">
        <v>54</v>
      </c>
      <c r="X586" s="2" t="s">
        <v>54</v>
      </c>
      <c r="Y586" s="2" t="s">
        <v>54</v>
      </c>
      <c r="Z586" s="2" t="s">
        <v>6360</v>
      </c>
      <c r="AA586" s="2" t="s">
        <v>6361</v>
      </c>
      <c r="AB586" s="2" t="s">
        <v>6362</v>
      </c>
      <c r="AC586" s="2" t="s">
        <v>1583</v>
      </c>
      <c r="AD586" s="2" t="s">
        <v>187</v>
      </c>
      <c r="AE586" s="2" t="s">
        <v>6363</v>
      </c>
      <c r="AF586" s="2" t="s">
        <v>70</v>
      </c>
      <c r="AG586" s="2" t="s">
        <v>109</v>
      </c>
      <c r="AH586" s="2" t="s">
        <v>6364</v>
      </c>
      <c r="AI586" s="2" t="s">
        <v>6365</v>
      </c>
      <c r="AJ586" s="2" t="s">
        <v>95</v>
      </c>
      <c r="AK586" s="2" t="s">
        <v>6366</v>
      </c>
      <c r="AL586" s="2" t="s">
        <v>54</v>
      </c>
      <c r="AM586" s="2" t="s">
        <v>54</v>
      </c>
      <c r="AN586" s="2" t="s">
        <v>54</v>
      </c>
      <c r="AO586" s="2" t="s">
        <v>54</v>
      </c>
      <c r="AP586" s="2" t="s">
        <v>54</v>
      </c>
      <c r="AQ586" s="2" t="s">
        <v>54</v>
      </c>
      <c r="AR586" s="2" t="s">
        <v>54</v>
      </c>
      <c r="AS586" s="2" t="s">
        <v>52</v>
      </c>
      <c r="AT586" s="2" t="s">
        <v>53</v>
      </c>
      <c r="AU586" s="2" t="s">
        <v>52</v>
      </c>
    </row>
    <row r="587" spans="1:47" ht="22.5" hidden="1" customHeight="1" x14ac:dyDescent="0.25">
      <c r="A587" s="18" t="s">
        <v>6367</v>
      </c>
      <c r="B587" s="2" t="s">
        <v>6368</v>
      </c>
      <c r="C587" s="2" t="s">
        <v>129</v>
      </c>
      <c r="D587" s="2" t="s">
        <v>6369</v>
      </c>
      <c r="E587" s="2" t="s">
        <v>99</v>
      </c>
      <c r="F587" s="19">
        <v>1</v>
      </c>
      <c r="G587" s="19">
        <v>85</v>
      </c>
      <c r="H587" s="19">
        <v>37.35</v>
      </c>
      <c r="I587" s="19">
        <v>-14.45</v>
      </c>
      <c r="J587" s="19">
        <v>-55.8</v>
      </c>
      <c r="K587" s="19" t="s">
        <v>53</v>
      </c>
      <c r="L587" s="19">
        <v>52.1</v>
      </c>
      <c r="M587" s="2" t="s">
        <v>99</v>
      </c>
      <c r="N587" s="2" t="s">
        <v>6370</v>
      </c>
      <c r="O587" s="2" t="s">
        <v>6371</v>
      </c>
      <c r="P587" s="2" t="s">
        <v>57</v>
      </c>
      <c r="Q587" s="2" t="s">
        <v>6372</v>
      </c>
      <c r="R587" s="2" t="s">
        <v>54</v>
      </c>
      <c r="S587" s="19">
        <v>85</v>
      </c>
      <c r="T587" s="19" t="s">
        <v>82</v>
      </c>
      <c r="U587" s="2" t="s">
        <v>83</v>
      </c>
      <c r="V587" s="2" t="s">
        <v>6373</v>
      </c>
      <c r="W587" s="2" t="s">
        <v>6374</v>
      </c>
      <c r="X587" s="2" t="s">
        <v>6375</v>
      </c>
      <c r="Y587" s="2" t="s">
        <v>54</v>
      </c>
      <c r="Z587" s="2" t="s">
        <v>6373</v>
      </c>
      <c r="AA587" s="2" t="s">
        <v>6376</v>
      </c>
      <c r="AB587" s="2" t="s">
        <v>6377</v>
      </c>
      <c r="AC587" s="2" t="s">
        <v>6378</v>
      </c>
      <c r="AD587" s="2" t="s">
        <v>1846</v>
      </c>
      <c r="AE587" s="2" t="s">
        <v>6379</v>
      </c>
      <c r="AF587" s="2" t="s">
        <v>70</v>
      </c>
      <c r="AG587" s="2" t="s">
        <v>92</v>
      </c>
      <c r="AH587" s="2" t="s">
        <v>6380</v>
      </c>
      <c r="AI587" s="2" t="s">
        <v>54</v>
      </c>
      <c r="AJ587" s="2" t="s">
        <v>1886</v>
      </c>
      <c r="AK587" s="2" t="s">
        <v>6381</v>
      </c>
      <c r="AL587" s="2" t="s">
        <v>6382</v>
      </c>
      <c r="AM587" s="2" t="s">
        <v>54</v>
      </c>
      <c r="AN587" s="2" t="s">
        <v>54</v>
      </c>
      <c r="AO587" s="2" t="s">
        <v>54</v>
      </c>
      <c r="AP587" s="2" t="s">
        <v>54</v>
      </c>
      <c r="AQ587" s="2" t="s">
        <v>54</v>
      </c>
      <c r="AR587" s="2" t="s">
        <v>54</v>
      </c>
      <c r="AS587" s="2" t="s">
        <v>52</v>
      </c>
      <c r="AT587" s="2" t="s">
        <v>53</v>
      </c>
      <c r="AU587" s="2" t="s">
        <v>52</v>
      </c>
    </row>
    <row r="588" spans="1:47" ht="22.5" hidden="1" customHeight="1" x14ac:dyDescent="0.25">
      <c r="A588" s="18" t="s">
        <v>6383</v>
      </c>
      <c r="B588" s="2" t="s">
        <v>6384</v>
      </c>
      <c r="C588" s="2" t="s">
        <v>50</v>
      </c>
      <c r="D588" s="2" t="s">
        <v>1409</v>
      </c>
      <c r="E588" s="2" t="s">
        <v>52</v>
      </c>
      <c r="F588" s="19">
        <v>1</v>
      </c>
      <c r="G588" s="19">
        <v>169.99</v>
      </c>
      <c r="H588" s="19">
        <v>21.25</v>
      </c>
      <c r="I588" s="19">
        <v>-28.9</v>
      </c>
      <c r="J588" s="19">
        <v>-41.7</v>
      </c>
      <c r="K588" s="19" t="s">
        <v>53</v>
      </c>
      <c r="L588" s="19">
        <v>120.64</v>
      </c>
      <c r="M588" s="2" t="s">
        <v>99</v>
      </c>
      <c r="N588" s="2" t="s">
        <v>365</v>
      </c>
      <c r="O588" s="2" t="s">
        <v>453</v>
      </c>
      <c r="P588" s="2" t="s">
        <v>57</v>
      </c>
      <c r="Q588" s="2" t="s">
        <v>454</v>
      </c>
      <c r="R588" s="2" t="s">
        <v>54</v>
      </c>
      <c r="S588" s="19">
        <v>169.99</v>
      </c>
      <c r="T588" s="19" t="s">
        <v>82</v>
      </c>
      <c r="U588" s="2" t="s">
        <v>60</v>
      </c>
      <c r="V588" s="2" t="s">
        <v>54</v>
      </c>
      <c r="W588" s="2" t="s">
        <v>54</v>
      </c>
      <c r="X588" s="2" t="s">
        <v>54</v>
      </c>
      <c r="Y588" s="2" t="s">
        <v>54</v>
      </c>
      <c r="Z588" s="2" t="s">
        <v>6385</v>
      </c>
      <c r="AA588" s="2" t="s">
        <v>6386</v>
      </c>
      <c r="AB588" s="2" t="s">
        <v>6387</v>
      </c>
      <c r="AC588" s="2" t="s">
        <v>6388</v>
      </c>
      <c r="AD588" s="2" t="s">
        <v>1442</v>
      </c>
      <c r="AE588" s="2" t="s">
        <v>6389</v>
      </c>
      <c r="AF588" s="2" t="s">
        <v>70</v>
      </c>
      <c r="AG588" s="2" t="s">
        <v>109</v>
      </c>
      <c r="AH588" s="2" t="s">
        <v>6286</v>
      </c>
      <c r="AI588" s="2" t="s">
        <v>6390</v>
      </c>
      <c r="AJ588" s="2" t="s">
        <v>95</v>
      </c>
      <c r="AK588" s="2" t="s">
        <v>6391</v>
      </c>
      <c r="AL588" s="2" t="s">
        <v>54</v>
      </c>
      <c r="AM588" s="2" t="s">
        <v>54</v>
      </c>
      <c r="AN588" s="2" t="s">
        <v>54</v>
      </c>
      <c r="AO588" s="2" t="s">
        <v>54</v>
      </c>
      <c r="AP588" s="2" t="s">
        <v>54</v>
      </c>
      <c r="AQ588" s="2" t="s">
        <v>54</v>
      </c>
      <c r="AR588" s="2" t="s">
        <v>54</v>
      </c>
      <c r="AS588" s="2" t="s">
        <v>52</v>
      </c>
      <c r="AT588" s="2" t="s">
        <v>53</v>
      </c>
      <c r="AU588" s="2" t="s">
        <v>52</v>
      </c>
    </row>
    <row r="589" spans="1:47" ht="22.5" hidden="1" customHeight="1" x14ac:dyDescent="0.25">
      <c r="A589" s="18" t="s">
        <v>6392</v>
      </c>
      <c r="B589" s="2" t="s">
        <v>6393</v>
      </c>
      <c r="C589" s="2" t="s">
        <v>50</v>
      </c>
      <c r="D589" s="2" t="s">
        <v>6077</v>
      </c>
      <c r="E589" s="2" t="s">
        <v>52</v>
      </c>
      <c r="F589" s="19">
        <v>1</v>
      </c>
      <c r="G589" s="19">
        <v>23</v>
      </c>
      <c r="H589" s="19">
        <v>22.6</v>
      </c>
      <c r="I589" s="19">
        <v>-9.41</v>
      </c>
      <c r="J589" s="19">
        <v>-22.6</v>
      </c>
      <c r="K589" s="19" t="s">
        <v>53</v>
      </c>
      <c r="L589" s="19">
        <v>13.59</v>
      </c>
      <c r="M589" s="2" t="s">
        <v>54</v>
      </c>
      <c r="N589" s="2" t="s">
        <v>5175</v>
      </c>
      <c r="O589" s="2" t="s">
        <v>6394</v>
      </c>
      <c r="P589" s="2" t="s">
        <v>57</v>
      </c>
      <c r="Q589" s="2" t="s">
        <v>6395</v>
      </c>
      <c r="R589" s="2" t="s">
        <v>54</v>
      </c>
      <c r="S589" s="19">
        <v>23</v>
      </c>
      <c r="T589" s="19" t="s">
        <v>82</v>
      </c>
      <c r="U589" s="2" t="s">
        <v>60</v>
      </c>
      <c r="V589" s="2" t="s">
        <v>54</v>
      </c>
      <c r="W589" s="2" t="s">
        <v>54</v>
      </c>
      <c r="X589" s="2" t="s">
        <v>54</v>
      </c>
      <c r="Y589" s="2" t="s">
        <v>54</v>
      </c>
      <c r="Z589" s="2" t="s">
        <v>6396</v>
      </c>
      <c r="AA589" s="2" t="s">
        <v>6397</v>
      </c>
      <c r="AB589" s="2" t="s">
        <v>6398</v>
      </c>
      <c r="AC589" s="2" t="s">
        <v>765</v>
      </c>
      <c r="AD589" s="2" t="s">
        <v>68</v>
      </c>
      <c r="AE589" s="2" t="s">
        <v>6399</v>
      </c>
      <c r="AF589" s="2" t="s">
        <v>70</v>
      </c>
      <c r="AG589" s="2" t="s">
        <v>109</v>
      </c>
      <c r="AH589" s="2" t="s">
        <v>6400</v>
      </c>
      <c r="AI589" s="2" t="s">
        <v>6401</v>
      </c>
      <c r="AJ589" s="2" t="s">
        <v>95</v>
      </c>
      <c r="AK589" s="2" t="s">
        <v>6402</v>
      </c>
      <c r="AL589" s="2" t="s">
        <v>54</v>
      </c>
      <c r="AM589" s="2" t="s">
        <v>54</v>
      </c>
      <c r="AN589" s="2" t="s">
        <v>54</v>
      </c>
      <c r="AO589" s="2" t="s">
        <v>54</v>
      </c>
      <c r="AP589" s="2" t="s">
        <v>54</v>
      </c>
      <c r="AQ589" s="2" t="s">
        <v>54</v>
      </c>
      <c r="AR589" s="2" t="s">
        <v>54</v>
      </c>
      <c r="AS589" s="2" t="s">
        <v>52</v>
      </c>
      <c r="AT589" s="2" t="s">
        <v>53</v>
      </c>
      <c r="AU589" s="2" t="s">
        <v>52</v>
      </c>
    </row>
    <row r="590" spans="1:47" ht="22.5" hidden="1" customHeight="1" x14ac:dyDescent="0.25">
      <c r="A590" s="18" t="s">
        <v>6403</v>
      </c>
      <c r="B590" s="2" t="s">
        <v>6404</v>
      </c>
      <c r="C590" s="2" t="s">
        <v>50</v>
      </c>
      <c r="D590" s="2" t="s">
        <v>51</v>
      </c>
      <c r="E590" s="2" t="s">
        <v>99</v>
      </c>
      <c r="F590" s="19">
        <v>1</v>
      </c>
      <c r="G590" s="19">
        <v>28.91</v>
      </c>
      <c r="H590" s="19">
        <v>27.4</v>
      </c>
      <c r="I590" s="19">
        <v>-8.9700000000000006</v>
      </c>
      <c r="J590" s="19">
        <v>-27.4</v>
      </c>
      <c r="K590" s="19" t="s">
        <v>53</v>
      </c>
      <c r="L590" s="19">
        <v>19.940000000000001</v>
      </c>
      <c r="M590" s="2" t="s">
        <v>99</v>
      </c>
      <c r="N590" s="2" t="s">
        <v>5245</v>
      </c>
      <c r="O590" s="2" t="s">
        <v>6405</v>
      </c>
      <c r="P590" s="2" t="s">
        <v>57</v>
      </c>
      <c r="Q590" s="2" t="s">
        <v>6406</v>
      </c>
      <c r="R590" s="2" t="s">
        <v>54</v>
      </c>
      <c r="S590" s="19">
        <v>28.91</v>
      </c>
      <c r="T590" s="19" t="s">
        <v>59</v>
      </c>
      <c r="U590" s="2" t="s">
        <v>83</v>
      </c>
      <c r="V590" s="2" t="s">
        <v>6407</v>
      </c>
      <c r="W590" s="2" t="s">
        <v>6408</v>
      </c>
      <c r="X590" s="2" t="s">
        <v>6409</v>
      </c>
      <c r="Y590" s="2" t="s">
        <v>54</v>
      </c>
      <c r="Z590" s="2" t="s">
        <v>6407</v>
      </c>
      <c r="AA590" s="2" t="s">
        <v>6410</v>
      </c>
      <c r="AB590" s="2" t="s">
        <v>6411</v>
      </c>
      <c r="AC590" s="2" t="s">
        <v>1130</v>
      </c>
      <c r="AD590" s="2" t="s">
        <v>122</v>
      </c>
      <c r="AE590" s="2" t="s">
        <v>6412</v>
      </c>
      <c r="AF590" s="2" t="s">
        <v>70</v>
      </c>
      <c r="AG590" s="2" t="s">
        <v>92</v>
      </c>
      <c r="AH590" s="2" t="s">
        <v>6413</v>
      </c>
      <c r="AI590" s="2" t="s">
        <v>6414</v>
      </c>
      <c r="AJ590" s="2" t="s">
        <v>95</v>
      </c>
      <c r="AK590" s="2" t="s">
        <v>6415</v>
      </c>
      <c r="AL590" s="2" t="s">
        <v>54</v>
      </c>
      <c r="AM590" s="2" t="s">
        <v>54</v>
      </c>
      <c r="AN590" s="2" t="s">
        <v>54</v>
      </c>
      <c r="AO590" s="2" t="s">
        <v>54</v>
      </c>
      <c r="AP590" s="2" t="s">
        <v>54</v>
      </c>
      <c r="AQ590" s="2" t="s">
        <v>54</v>
      </c>
      <c r="AR590" s="2" t="s">
        <v>54</v>
      </c>
      <c r="AS590" s="2" t="s">
        <v>52</v>
      </c>
      <c r="AT590" s="2" t="s">
        <v>53</v>
      </c>
      <c r="AU590" s="2" t="s">
        <v>52</v>
      </c>
    </row>
    <row r="591" spans="1:47" ht="22.5" hidden="1" customHeight="1" x14ac:dyDescent="0.25">
      <c r="A591" s="18" t="s">
        <v>6416</v>
      </c>
      <c r="B591" s="2" t="s">
        <v>6417</v>
      </c>
      <c r="C591" s="2" t="s">
        <v>50</v>
      </c>
      <c r="D591" s="2" t="s">
        <v>5423</v>
      </c>
      <c r="E591" s="2" t="s">
        <v>52</v>
      </c>
      <c r="F591" s="19">
        <v>1</v>
      </c>
      <c r="G591" s="19">
        <v>207</v>
      </c>
      <c r="H591" s="19" t="s">
        <v>53</v>
      </c>
      <c r="I591" s="19">
        <v>-28.29</v>
      </c>
      <c r="J591" s="19">
        <v>-21.45</v>
      </c>
      <c r="K591" s="19" t="s">
        <v>53</v>
      </c>
      <c r="L591" s="19">
        <v>157.26</v>
      </c>
      <c r="M591" s="2" t="s">
        <v>99</v>
      </c>
      <c r="N591" s="2" t="s">
        <v>6418</v>
      </c>
      <c r="O591" s="2" t="s">
        <v>6419</v>
      </c>
      <c r="P591" s="2" t="s">
        <v>57</v>
      </c>
      <c r="Q591" s="2" t="s">
        <v>6420</v>
      </c>
      <c r="R591" s="2" t="s">
        <v>54</v>
      </c>
      <c r="S591" s="19">
        <v>207</v>
      </c>
      <c r="T591" s="19" t="s">
        <v>82</v>
      </c>
      <c r="U591" s="2" t="s">
        <v>83</v>
      </c>
      <c r="V591" s="2" t="s">
        <v>6421</v>
      </c>
      <c r="W591" s="2" t="s">
        <v>6422</v>
      </c>
      <c r="X591" s="2" t="s">
        <v>6423</v>
      </c>
      <c r="Y591" s="2" t="s">
        <v>54</v>
      </c>
      <c r="Z591" s="2" t="s">
        <v>6421</v>
      </c>
      <c r="AA591" s="2" t="s">
        <v>6424</v>
      </c>
      <c r="AB591" s="2" t="s">
        <v>6425</v>
      </c>
      <c r="AC591" s="2" t="s">
        <v>173</v>
      </c>
      <c r="AD591" s="2" t="s">
        <v>173</v>
      </c>
      <c r="AE591" s="2" t="s">
        <v>6426</v>
      </c>
      <c r="AF591" s="2" t="s">
        <v>70</v>
      </c>
      <c r="AG591" s="2" t="s">
        <v>92</v>
      </c>
      <c r="AH591" s="2" t="s">
        <v>5753</v>
      </c>
      <c r="AI591" s="2" t="s">
        <v>6427</v>
      </c>
      <c r="AJ591" s="2" t="s">
        <v>95</v>
      </c>
      <c r="AK591" s="2" t="s">
        <v>6428</v>
      </c>
      <c r="AL591" s="2" t="s">
        <v>54</v>
      </c>
      <c r="AM591" s="2" t="s">
        <v>54</v>
      </c>
      <c r="AN591" s="2" t="s">
        <v>54</v>
      </c>
      <c r="AO591" s="2" t="s">
        <v>54</v>
      </c>
      <c r="AP591" s="2" t="s">
        <v>54</v>
      </c>
      <c r="AQ591" s="2" t="s">
        <v>54</v>
      </c>
      <c r="AR591" s="2" t="s">
        <v>54</v>
      </c>
      <c r="AS591" s="2" t="s">
        <v>52</v>
      </c>
      <c r="AT591" s="2" t="s">
        <v>53</v>
      </c>
      <c r="AU591" s="2" t="s">
        <v>52</v>
      </c>
    </row>
    <row r="592" spans="1:47" ht="22.5" hidden="1" customHeight="1" x14ac:dyDescent="0.25">
      <c r="A592" s="18" t="s">
        <v>6429</v>
      </c>
      <c r="B592" s="2" t="s">
        <v>6430</v>
      </c>
      <c r="C592" s="2" t="s">
        <v>50</v>
      </c>
      <c r="D592" s="2" t="s">
        <v>1409</v>
      </c>
      <c r="E592" s="2" t="s">
        <v>52</v>
      </c>
      <c r="F592" s="19">
        <v>1</v>
      </c>
      <c r="G592" s="19">
        <v>143.99</v>
      </c>
      <c r="H592" s="19">
        <v>1.59</v>
      </c>
      <c r="I592" s="19">
        <v>-24.48</v>
      </c>
      <c r="J592" s="19" t="s">
        <v>53</v>
      </c>
      <c r="K592" s="19" t="s">
        <v>53</v>
      </c>
      <c r="L592" s="19">
        <v>121.1</v>
      </c>
      <c r="M592" s="2" t="s">
        <v>54</v>
      </c>
      <c r="N592" s="2" t="s">
        <v>1358</v>
      </c>
      <c r="O592" s="2" t="s">
        <v>1359</v>
      </c>
      <c r="P592" s="2" t="s">
        <v>57</v>
      </c>
      <c r="Q592" s="2" t="s">
        <v>1360</v>
      </c>
      <c r="R592" s="2" t="s">
        <v>54</v>
      </c>
      <c r="S592" s="19">
        <v>143.99</v>
      </c>
      <c r="T592" s="19" t="s">
        <v>82</v>
      </c>
      <c r="U592" s="2" t="s">
        <v>60</v>
      </c>
      <c r="V592" s="2" t="s">
        <v>6431</v>
      </c>
      <c r="W592" s="2" t="s">
        <v>6432</v>
      </c>
      <c r="X592" s="2" t="s">
        <v>6433</v>
      </c>
      <c r="Y592" s="2" t="s">
        <v>54</v>
      </c>
      <c r="Z592" s="2" t="s">
        <v>6431</v>
      </c>
      <c r="AA592" s="2" t="s">
        <v>6434</v>
      </c>
      <c r="AB592" s="2" t="s">
        <v>6435</v>
      </c>
      <c r="AC592" s="2" t="s">
        <v>68</v>
      </c>
      <c r="AD592" s="2" t="s">
        <v>68</v>
      </c>
      <c r="AE592" s="2" t="s">
        <v>6436</v>
      </c>
      <c r="AF592" s="2" t="s">
        <v>70</v>
      </c>
      <c r="AG592" s="2" t="s">
        <v>71</v>
      </c>
      <c r="AH592" s="2" t="s">
        <v>6437</v>
      </c>
      <c r="AI592" s="2" t="s">
        <v>6438</v>
      </c>
      <c r="AJ592" s="2" t="s">
        <v>3408</v>
      </c>
      <c r="AK592" s="2" t="s">
        <v>6439</v>
      </c>
      <c r="AL592" s="2" t="s">
        <v>54</v>
      </c>
      <c r="AM592" s="2" t="s">
        <v>54</v>
      </c>
      <c r="AN592" s="2" t="s">
        <v>54</v>
      </c>
      <c r="AO592" s="2" t="s">
        <v>54</v>
      </c>
      <c r="AP592" s="2" t="s">
        <v>54</v>
      </c>
      <c r="AQ592" s="2" t="s">
        <v>54</v>
      </c>
      <c r="AR592" s="2" t="s">
        <v>54</v>
      </c>
      <c r="AS592" s="2" t="s">
        <v>52</v>
      </c>
      <c r="AT592" s="2" t="s">
        <v>53</v>
      </c>
      <c r="AU592" s="2" t="s">
        <v>52</v>
      </c>
    </row>
    <row r="593" spans="1:47" ht="22.5" hidden="1" customHeight="1" x14ac:dyDescent="0.25">
      <c r="A593" s="18" t="s">
        <v>6440</v>
      </c>
      <c r="B593" s="2" t="s">
        <v>6441</v>
      </c>
      <c r="C593" s="2" t="s">
        <v>50</v>
      </c>
      <c r="D593" s="2" t="s">
        <v>5423</v>
      </c>
      <c r="E593" s="2" t="s">
        <v>99</v>
      </c>
      <c r="F593" s="19">
        <v>1</v>
      </c>
      <c r="G593" s="19">
        <v>44.05</v>
      </c>
      <c r="H593" s="19">
        <v>3.85</v>
      </c>
      <c r="I593" s="19">
        <v>-12.99</v>
      </c>
      <c r="J593" s="19">
        <v>-3.85</v>
      </c>
      <c r="K593" s="19" t="s">
        <v>53</v>
      </c>
      <c r="L593" s="19">
        <v>31.06</v>
      </c>
      <c r="M593" s="2" t="s">
        <v>99</v>
      </c>
      <c r="N593" s="2" t="s">
        <v>1317</v>
      </c>
      <c r="O593" s="2" t="s">
        <v>1318</v>
      </c>
      <c r="P593" s="2" t="s">
        <v>57</v>
      </c>
      <c r="Q593" s="2" t="s">
        <v>1319</v>
      </c>
      <c r="R593" s="2" t="s">
        <v>54</v>
      </c>
      <c r="S593" s="19">
        <v>44.05</v>
      </c>
      <c r="T593" s="19" t="s">
        <v>82</v>
      </c>
      <c r="U593" s="2" t="s">
        <v>60</v>
      </c>
      <c r="V593" s="2" t="s">
        <v>54</v>
      </c>
      <c r="W593" s="2" t="s">
        <v>54</v>
      </c>
      <c r="X593" s="2" t="s">
        <v>54</v>
      </c>
      <c r="Y593" s="2" t="s">
        <v>54</v>
      </c>
      <c r="Z593" s="2" t="s">
        <v>6442</v>
      </c>
      <c r="AA593" s="2" t="s">
        <v>6443</v>
      </c>
      <c r="AB593" s="2" t="s">
        <v>6444</v>
      </c>
      <c r="AC593" s="2" t="s">
        <v>6445</v>
      </c>
      <c r="AD593" s="2" t="s">
        <v>173</v>
      </c>
      <c r="AE593" s="2" t="s">
        <v>6446</v>
      </c>
      <c r="AF593" s="2" t="s">
        <v>70</v>
      </c>
      <c r="AG593" s="2" t="s">
        <v>109</v>
      </c>
      <c r="AH593" s="2" t="s">
        <v>6447</v>
      </c>
      <c r="AI593" s="2" t="s">
        <v>5789</v>
      </c>
      <c r="AJ593" s="2" t="s">
        <v>95</v>
      </c>
      <c r="AK593" s="2" t="s">
        <v>6448</v>
      </c>
      <c r="AL593" s="2" t="s">
        <v>54</v>
      </c>
      <c r="AM593" s="2" t="s">
        <v>54</v>
      </c>
      <c r="AN593" s="2" t="s">
        <v>54</v>
      </c>
      <c r="AO593" s="2" t="s">
        <v>54</v>
      </c>
      <c r="AP593" s="2" t="s">
        <v>54</v>
      </c>
      <c r="AQ593" s="2" t="s">
        <v>54</v>
      </c>
      <c r="AR593" s="2" t="s">
        <v>54</v>
      </c>
      <c r="AS593" s="2" t="s">
        <v>52</v>
      </c>
      <c r="AT593" s="2" t="s">
        <v>53</v>
      </c>
      <c r="AU593" s="2" t="s">
        <v>52</v>
      </c>
    </row>
    <row r="594" spans="1:47" ht="22.5" hidden="1" customHeight="1" x14ac:dyDescent="0.25">
      <c r="A594" s="18" t="s">
        <v>6449</v>
      </c>
      <c r="B594" s="2" t="s">
        <v>6450</v>
      </c>
      <c r="C594" s="2" t="s">
        <v>50</v>
      </c>
      <c r="D594" s="2" t="s">
        <v>5423</v>
      </c>
      <c r="E594" s="2" t="s">
        <v>99</v>
      </c>
      <c r="F594" s="19">
        <v>1</v>
      </c>
      <c r="G594" s="19">
        <v>80.900000000000006</v>
      </c>
      <c r="H594" s="19" t="s">
        <v>53</v>
      </c>
      <c r="I594" s="19">
        <v>-13.75</v>
      </c>
      <c r="J594" s="19">
        <v>-20.45</v>
      </c>
      <c r="K594" s="19" t="s">
        <v>53</v>
      </c>
      <c r="L594" s="19">
        <v>46.7</v>
      </c>
      <c r="M594" s="2" t="s">
        <v>99</v>
      </c>
      <c r="N594" s="2" t="s">
        <v>115</v>
      </c>
      <c r="O594" s="2" t="s">
        <v>244</v>
      </c>
      <c r="P594" s="2" t="s">
        <v>57</v>
      </c>
      <c r="Q594" s="2" t="s">
        <v>245</v>
      </c>
      <c r="R594" s="2" t="s">
        <v>54</v>
      </c>
      <c r="S594" s="19">
        <v>80.900000000000006</v>
      </c>
      <c r="T594" s="19" t="s">
        <v>82</v>
      </c>
      <c r="U594" s="2" t="s">
        <v>60</v>
      </c>
      <c r="V594" s="2" t="s">
        <v>54</v>
      </c>
      <c r="W594" s="2" t="s">
        <v>54</v>
      </c>
      <c r="X594" s="2" t="s">
        <v>54</v>
      </c>
      <c r="Y594" s="2" t="s">
        <v>54</v>
      </c>
      <c r="Z594" s="2" t="s">
        <v>6451</v>
      </c>
      <c r="AA594" s="2" t="s">
        <v>6452</v>
      </c>
      <c r="AB594" s="2" t="s">
        <v>6453</v>
      </c>
      <c r="AC594" s="2" t="s">
        <v>6454</v>
      </c>
      <c r="AD594" s="2" t="s">
        <v>150</v>
      </c>
      <c r="AE594" s="2" t="s">
        <v>6455</v>
      </c>
      <c r="AF594" s="2" t="s">
        <v>70</v>
      </c>
      <c r="AG594" s="2" t="s">
        <v>109</v>
      </c>
      <c r="AH594" s="2" t="s">
        <v>6456</v>
      </c>
      <c r="AI594" s="2" t="s">
        <v>6457</v>
      </c>
      <c r="AJ594" s="2" t="s">
        <v>95</v>
      </c>
      <c r="AK594" s="2" t="s">
        <v>6458</v>
      </c>
      <c r="AL594" s="2" t="s">
        <v>54</v>
      </c>
      <c r="AM594" s="2" t="s">
        <v>54</v>
      </c>
      <c r="AN594" s="2" t="s">
        <v>54</v>
      </c>
      <c r="AO594" s="2" t="s">
        <v>54</v>
      </c>
      <c r="AP594" s="2" t="s">
        <v>54</v>
      </c>
      <c r="AQ594" s="2" t="s">
        <v>54</v>
      </c>
      <c r="AR594" s="2" t="s">
        <v>54</v>
      </c>
      <c r="AS594" s="2" t="s">
        <v>52</v>
      </c>
      <c r="AT594" s="2" t="s">
        <v>53</v>
      </c>
      <c r="AU594" s="2" t="s">
        <v>52</v>
      </c>
    </row>
    <row r="595" spans="1:47" ht="22.5" hidden="1" customHeight="1" x14ac:dyDescent="0.25">
      <c r="A595" s="18" t="s">
        <v>6459</v>
      </c>
      <c r="B595" s="2" t="s">
        <v>6460</v>
      </c>
      <c r="C595" s="2" t="s">
        <v>50</v>
      </c>
      <c r="D595" s="2" t="s">
        <v>5423</v>
      </c>
      <c r="E595" s="2" t="s">
        <v>52</v>
      </c>
      <c r="F595" s="19">
        <v>1</v>
      </c>
      <c r="G595" s="19">
        <v>215.89</v>
      </c>
      <c r="H595" s="19" t="s">
        <v>53</v>
      </c>
      <c r="I595" s="19">
        <v>-36.700000000000003</v>
      </c>
      <c r="J595" s="19">
        <v>-26.45</v>
      </c>
      <c r="K595" s="19" t="s">
        <v>53</v>
      </c>
      <c r="L595" s="19">
        <v>152.74</v>
      </c>
      <c r="M595" s="2" t="s">
        <v>54</v>
      </c>
      <c r="N595" s="2" t="s">
        <v>6461</v>
      </c>
      <c r="O595" s="2" t="s">
        <v>6462</v>
      </c>
      <c r="P595" s="2" t="s">
        <v>57</v>
      </c>
      <c r="Q595" s="2" t="s">
        <v>6463</v>
      </c>
      <c r="R595" s="2" t="s">
        <v>54</v>
      </c>
      <c r="S595" s="19">
        <v>215.89</v>
      </c>
      <c r="T595" s="19" t="s">
        <v>82</v>
      </c>
      <c r="U595" s="2" t="s">
        <v>83</v>
      </c>
      <c r="V595" s="2" t="s">
        <v>6464</v>
      </c>
      <c r="W595" s="2" t="s">
        <v>6465</v>
      </c>
      <c r="X595" s="2" t="s">
        <v>6466</v>
      </c>
      <c r="Y595" s="2" t="s">
        <v>54</v>
      </c>
      <c r="Z595" s="2" t="s">
        <v>6464</v>
      </c>
      <c r="AA595" s="2" t="s">
        <v>6467</v>
      </c>
      <c r="AB595" s="2" t="s">
        <v>6468</v>
      </c>
      <c r="AC595" s="2" t="s">
        <v>385</v>
      </c>
      <c r="AD595" s="2" t="s">
        <v>173</v>
      </c>
      <c r="AE595" s="2" t="s">
        <v>6469</v>
      </c>
      <c r="AF595" s="2" t="s">
        <v>70</v>
      </c>
      <c r="AG595" s="2" t="s">
        <v>92</v>
      </c>
      <c r="AH595" s="2" t="s">
        <v>6029</v>
      </c>
      <c r="AI595" s="2" t="s">
        <v>6470</v>
      </c>
      <c r="AJ595" s="2" t="s">
        <v>95</v>
      </c>
      <c r="AK595" s="2" t="s">
        <v>6471</v>
      </c>
      <c r="AL595" s="2" t="s">
        <v>54</v>
      </c>
      <c r="AM595" s="2" t="s">
        <v>54</v>
      </c>
      <c r="AN595" s="2" t="s">
        <v>54</v>
      </c>
      <c r="AO595" s="2" t="s">
        <v>54</v>
      </c>
      <c r="AP595" s="2" t="s">
        <v>54</v>
      </c>
      <c r="AQ595" s="2" t="s">
        <v>54</v>
      </c>
      <c r="AR595" s="2" t="s">
        <v>54</v>
      </c>
      <c r="AS595" s="2" t="s">
        <v>52</v>
      </c>
      <c r="AT595" s="2" t="s">
        <v>53</v>
      </c>
      <c r="AU595" s="2" t="s">
        <v>52</v>
      </c>
    </row>
    <row r="596" spans="1:47" ht="22.5" hidden="1" customHeight="1" x14ac:dyDescent="0.25">
      <c r="A596" s="18" t="s">
        <v>6472</v>
      </c>
      <c r="B596" s="2" t="s">
        <v>6473</v>
      </c>
      <c r="C596" s="2" t="s">
        <v>50</v>
      </c>
      <c r="D596" s="2" t="s">
        <v>5423</v>
      </c>
      <c r="E596" s="2" t="s">
        <v>52</v>
      </c>
      <c r="F596" s="19">
        <v>1</v>
      </c>
      <c r="G596" s="19">
        <v>117</v>
      </c>
      <c r="H596" s="19" t="s">
        <v>53</v>
      </c>
      <c r="I596" s="19">
        <v>-15.99</v>
      </c>
      <c r="J596" s="19">
        <v>-18.45</v>
      </c>
      <c r="K596" s="19" t="s">
        <v>53</v>
      </c>
      <c r="L596" s="19">
        <v>82.56</v>
      </c>
      <c r="M596" s="2" t="s">
        <v>54</v>
      </c>
      <c r="N596" s="2" t="s">
        <v>6474</v>
      </c>
      <c r="O596" s="2" t="s">
        <v>6475</v>
      </c>
      <c r="P596" s="2" t="s">
        <v>57</v>
      </c>
      <c r="Q596" s="2" t="s">
        <v>6476</v>
      </c>
      <c r="R596" s="2" t="s">
        <v>54</v>
      </c>
      <c r="S596" s="19">
        <v>117</v>
      </c>
      <c r="T596" s="19" t="s">
        <v>82</v>
      </c>
      <c r="U596" s="2" t="s">
        <v>60</v>
      </c>
      <c r="V596" s="2" t="s">
        <v>54</v>
      </c>
      <c r="W596" s="2" t="s">
        <v>54</v>
      </c>
      <c r="X596" s="2" t="s">
        <v>54</v>
      </c>
      <c r="Y596" s="2" t="s">
        <v>54</v>
      </c>
      <c r="Z596" s="2" t="s">
        <v>6477</v>
      </c>
      <c r="AA596" s="2" t="s">
        <v>6478</v>
      </c>
      <c r="AB596" s="2" t="s">
        <v>6479</v>
      </c>
      <c r="AC596" s="2" t="s">
        <v>1583</v>
      </c>
      <c r="AD596" s="2" t="s">
        <v>187</v>
      </c>
      <c r="AE596" s="2" t="s">
        <v>6480</v>
      </c>
      <c r="AF596" s="2" t="s">
        <v>70</v>
      </c>
      <c r="AG596" s="2" t="s">
        <v>109</v>
      </c>
      <c r="AH596" s="2" t="s">
        <v>6364</v>
      </c>
      <c r="AI596" s="2" t="s">
        <v>6481</v>
      </c>
      <c r="AJ596" s="2" t="s">
        <v>95</v>
      </c>
      <c r="AK596" s="2" t="s">
        <v>6482</v>
      </c>
      <c r="AL596" s="2" t="s">
        <v>54</v>
      </c>
      <c r="AM596" s="2" t="s">
        <v>54</v>
      </c>
      <c r="AN596" s="2" t="s">
        <v>54</v>
      </c>
      <c r="AO596" s="2" t="s">
        <v>54</v>
      </c>
      <c r="AP596" s="2" t="s">
        <v>54</v>
      </c>
      <c r="AQ596" s="2" t="s">
        <v>54</v>
      </c>
      <c r="AR596" s="2" t="s">
        <v>54</v>
      </c>
      <c r="AS596" s="2" t="s">
        <v>52</v>
      </c>
      <c r="AT596" s="2" t="s">
        <v>53</v>
      </c>
      <c r="AU596" s="2" t="s">
        <v>52</v>
      </c>
    </row>
    <row r="597" spans="1:47" ht="22.5" hidden="1" customHeight="1" x14ac:dyDescent="0.25">
      <c r="A597" s="18" t="s">
        <v>6483</v>
      </c>
      <c r="B597" s="2" t="s">
        <v>6484</v>
      </c>
      <c r="C597" s="2" t="s">
        <v>50</v>
      </c>
      <c r="D597" s="2" t="s">
        <v>3196</v>
      </c>
      <c r="E597" s="2" t="s">
        <v>99</v>
      </c>
      <c r="F597" s="19">
        <v>1</v>
      </c>
      <c r="G597" s="19">
        <v>122.67</v>
      </c>
      <c r="H597" s="19" t="s">
        <v>53</v>
      </c>
      <c r="I597" s="19">
        <v>-20.85</v>
      </c>
      <c r="J597" s="19">
        <v>-17.95</v>
      </c>
      <c r="K597" s="19" t="s">
        <v>53</v>
      </c>
      <c r="L597" s="19">
        <v>83.87</v>
      </c>
      <c r="M597" s="2" t="s">
        <v>54</v>
      </c>
      <c r="N597" s="2" t="s">
        <v>3331</v>
      </c>
      <c r="O597" s="2" t="s">
        <v>3332</v>
      </c>
      <c r="P597" s="2" t="s">
        <v>57</v>
      </c>
      <c r="Q597" s="2" t="s">
        <v>3333</v>
      </c>
      <c r="R597" s="2" t="s">
        <v>54</v>
      </c>
      <c r="S597" s="19">
        <v>122.67</v>
      </c>
      <c r="T597" s="19" t="s">
        <v>82</v>
      </c>
      <c r="U597" s="2" t="s">
        <v>60</v>
      </c>
      <c r="V597" s="2" t="s">
        <v>54</v>
      </c>
      <c r="W597" s="2" t="s">
        <v>54</v>
      </c>
      <c r="X597" s="2" t="s">
        <v>54</v>
      </c>
      <c r="Y597" s="2" t="s">
        <v>54</v>
      </c>
      <c r="Z597" s="2" t="s">
        <v>6485</v>
      </c>
      <c r="AA597" s="2" t="s">
        <v>6486</v>
      </c>
      <c r="AB597" s="2" t="s">
        <v>6487</v>
      </c>
      <c r="AC597" s="2" t="s">
        <v>1684</v>
      </c>
      <c r="AD597" s="2" t="s">
        <v>150</v>
      </c>
      <c r="AE597" s="2" t="s">
        <v>6488</v>
      </c>
      <c r="AF597" s="2" t="s">
        <v>70</v>
      </c>
      <c r="AG597" s="2" t="s">
        <v>109</v>
      </c>
      <c r="AH597" s="2" t="s">
        <v>6489</v>
      </c>
      <c r="AI597" s="2" t="s">
        <v>6490</v>
      </c>
      <c r="AJ597" s="2" t="s">
        <v>95</v>
      </c>
      <c r="AK597" s="2" t="s">
        <v>6491</v>
      </c>
      <c r="AL597" s="2" t="s">
        <v>54</v>
      </c>
      <c r="AM597" s="2" t="s">
        <v>54</v>
      </c>
      <c r="AN597" s="2" t="s">
        <v>54</v>
      </c>
      <c r="AO597" s="2" t="s">
        <v>54</v>
      </c>
      <c r="AP597" s="2" t="s">
        <v>54</v>
      </c>
      <c r="AQ597" s="2" t="s">
        <v>54</v>
      </c>
      <c r="AR597" s="2" t="s">
        <v>54</v>
      </c>
      <c r="AS597" s="2" t="s">
        <v>52</v>
      </c>
      <c r="AT597" s="2" t="s">
        <v>53</v>
      </c>
      <c r="AU597" s="2" t="s">
        <v>52</v>
      </c>
    </row>
    <row r="598" spans="1:47" ht="22.5" hidden="1" customHeight="1" x14ac:dyDescent="0.25">
      <c r="A598" s="18" t="s">
        <v>6492</v>
      </c>
      <c r="B598" s="2" t="s">
        <v>6493</v>
      </c>
      <c r="C598" s="2" t="s">
        <v>50</v>
      </c>
      <c r="D598" s="2" t="s">
        <v>6077</v>
      </c>
      <c r="E598" s="2" t="s">
        <v>52</v>
      </c>
      <c r="F598" s="19">
        <v>1</v>
      </c>
      <c r="G598" s="19">
        <v>109.74</v>
      </c>
      <c r="H598" s="19" t="s">
        <v>53</v>
      </c>
      <c r="I598" s="19">
        <v>-18.66</v>
      </c>
      <c r="J598" s="19">
        <v>-20.45</v>
      </c>
      <c r="K598" s="19" t="s">
        <v>53</v>
      </c>
      <c r="L598" s="19">
        <v>70.63</v>
      </c>
      <c r="M598" s="2" t="s">
        <v>54</v>
      </c>
      <c r="N598" s="2" t="s">
        <v>207</v>
      </c>
      <c r="O598" s="2" t="s">
        <v>208</v>
      </c>
      <c r="P598" s="2" t="s">
        <v>57</v>
      </c>
      <c r="Q598" s="2" t="s">
        <v>209</v>
      </c>
      <c r="R598" s="2" t="s">
        <v>54</v>
      </c>
      <c r="S598" s="19">
        <v>109.74</v>
      </c>
      <c r="T598" s="19" t="s">
        <v>82</v>
      </c>
      <c r="U598" s="2" t="s">
        <v>60</v>
      </c>
      <c r="V598" s="2" t="s">
        <v>54</v>
      </c>
      <c r="W598" s="2" t="s">
        <v>54</v>
      </c>
      <c r="X598" s="2" t="s">
        <v>54</v>
      </c>
      <c r="Y598" s="2" t="s">
        <v>54</v>
      </c>
      <c r="Z598" s="2" t="s">
        <v>6494</v>
      </c>
      <c r="AA598" s="2" t="s">
        <v>6495</v>
      </c>
      <c r="AB598" s="2" t="s">
        <v>6496</v>
      </c>
      <c r="AC598" s="2" t="s">
        <v>2026</v>
      </c>
      <c r="AD598" s="2" t="s">
        <v>68</v>
      </c>
      <c r="AE598" s="2" t="s">
        <v>6497</v>
      </c>
      <c r="AF598" s="2" t="s">
        <v>70</v>
      </c>
      <c r="AG598" s="2" t="s">
        <v>109</v>
      </c>
      <c r="AH598" s="2" t="s">
        <v>6498</v>
      </c>
      <c r="AI598" s="2" t="s">
        <v>6499</v>
      </c>
      <c r="AJ598" s="2" t="s">
        <v>95</v>
      </c>
      <c r="AK598" s="2" t="s">
        <v>6500</v>
      </c>
      <c r="AL598" s="2" t="s">
        <v>54</v>
      </c>
      <c r="AM598" s="2" t="s">
        <v>54</v>
      </c>
      <c r="AN598" s="2" t="s">
        <v>54</v>
      </c>
      <c r="AO598" s="2" t="s">
        <v>54</v>
      </c>
      <c r="AP598" s="2" t="s">
        <v>54</v>
      </c>
      <c r="AQ598" s="2" t="s">
        <v>54</v>
      </c>
      <c r="AR598" s="2" t="s">
        <v>54</v>
      </c>
      <c r="AS598" s="2" t="s">
        <v>52</v>
      </c>
      <c r="AT598" s="2" t="s">
        <v>53</v>
      </c>
      <c r="AU598" s="2" t="s">
        <v>52</v>
      </c>
    </row>
    <row r="599" spans="1:47" ht="22.5" hidden="1" customHeight="1" x14ac:dyDescent="0.25">
      <c r="A599" s="18" t="s">
        <v>6501</v>
      </c>
      <c r="B599" s="2" t="s">
        <v>6502</v>
      </c>
      <c r="C599" s="2" t="s">
        <v>50</v>
      </c>
      <c r="D599" s="2" t="s">
        <v>5423</v>
      </c>
      <c r="E599" s="2" t="s">
        <v>52</v>
      </c>
      <c r="F599" s="19">
        <v>1</v>
      </c>
      <c r="G599" s="19">
        <v>102.83</v>
      </c>
      <c r="H599" s="19" t="s">
        <v>53</v>
      </c>
      <c r="I599" s="19">
        <v>-17.48</v>
      </c>
      <c r="J599" s="19">
        <v>-18.45</v>
      </c>
      <c r="K599" s="19" t="s">
        <v>53</v>
      </c>
      <c r="L599" s="19">
        <v>66.900000000000006</v>
      </c>
      <c r="M599" s="2" t="s">
        <v>99</v>
      </c>
      <c r="N599" s="2" t="s">
        <v>795</v>
      </c>
      <c r="O599" s="2" t="s">
        <v>796</v>
      </c>
      <c r="P599" s="2" t="s">
        <v>57</v>
      </c>
      <c r="Q599" s="2" t="s">
        <v>797</v>
      </c>
      <c r="R599" s="2" t="s">
        <v>54</v>
      </c>
      <c r="S599" s="19">
        <v>102.83</v>
      </c>
      <c r="T599" s="19" t="s">
        <v>82</v>
      </c>
      <c r="U599" s="2" t="s">
        <v>60</v>
      </c>
      <c r="V599" s="2" t="s">
        <v>54</v>
      </c>
      <c r="W599" s="2" t="s">
        <v>54</v>
      </c>
      <c r="X599" s="2" t="s">
        <v>54</v>
      </c>
      <c r="Y599" s="2" t="s">
        <v>54</v>
      </c>
      <c r="Z599" s="2" t="s">
        <v>6503</v>
      </c>
      <c r="AA599" s="2" t="s">
        <v>6504</v>
      </c>
      <c r="AB599" s="2" t="s">
        <v>6505</v>
      </c>
      <c r="AC599" s="2" t="s">
        <v>5300</v>
      </c>
      <c r="AD599" s="2" t="s">
        <v>68</v>
      </c>
      <c r="AE599" s="2" t="s">
        <v>6506</v>
      </c>
      <c r="AF599" s="2" t="s">
        <v>70</v>
      </c>
      <c r="AG599" s="2" t="s">
        <v>109</v>
      </c>
      <c r="AH599" s="2" t="s">
        <v>6507</v>
      </c>
      <c r="AI599" s="2" t="s">
        <v>6508</v>
      </c>
      <c r="AJ599" s="2" t="s">
        <v>95</v>
      </c>
      <c r="AK599" s="2" t="s">
        <v>6509</v>
      </c>
      <c r="AL599" s="2" t="s">
        <v>54</v>
      </c>
      <c r="AM599" s="2" t="s">
        <v>54</v>
      </c>
      <c r="AN599" s="2" t="s">
        <v>54</v>
      </c>
      <c r="AO599" s="2" t="s">
        <v>54</v>
      </c>
      <c r="AP599" s="2" t="s">
        <v>54</v>
      </c>
      <c r="AQ599" s="2" t="s">
        <v>54</v>
      </c>
      <c r="AR599" s="2" t="s">
        <v>54</v>
      </c>
      <c r="AS599" s="2" t="s">
        <v>52</v>
      </c>
      <c r="AT599" s="2" t="s">
        <v>53</v>
      </c>
      <c r="AU599" s="2" t="s">
        <v>52</v>
      </c>
    </row>
    <row r="600" spans="1:47" ht="22.5" hidden="1" customHeight="1" x14ac:dyDescent="0.25">
      <c r="A600" s="18" t="s">
        <v>6510</v>
      </c>
      <c r="B600" s="2" t="s">
        <v>6511</v>
      </c>
      <c r="C600" s="2" t="s">
        <v>50</v>
      </c>
      <c r="D600" s="2" t="s">
        <v>1409</v>
      </c>
      <c r="E600" s="2" t="s">
        <v>52</v>
      </c>
      <c r="F600" s="19">
        <v>1</v>
      </c>
      <c r="G600" s="19">
        <v>102.83</v>
      </c>
      <c r="H600" s="19" t="s">
        <v>53</v>
      </c>
      <c r="I600" s="19">
        <v>-17.48</v>
      </c>
      <c r="J600" s="19">
        <v>-18.45</v>
      </c>
      <c r="K600" s="19" t="s">
        <v>53</v>
      </c>
      <c r="L600" s="19">
        <v>66.900000000000006</v>
      </c>
      <c r="M600" s="2" t="s">
        <v>54</v>
      </c>
      <c r="N600" s="2" t="s">
        <v>795</v>
      </c>
      <c r="O600" s="2" t="s">
        <v>796</v>
      </c>
      <c r="P600" s="2" t="s">
        <v>57</v>
      </c>
      <c r="Q600" s="2" t="s">
        <v>797</v>
      </c>
      <c r="R600" s="2" t="s">
        <v>54</v>
      </c>
      <c r="S600" s="19">
        <v>102.83</v>
      </c>
      <c r="T600" s="19" t="s">
        <v>82</v>
      </c>
      <c r="U600" s="2" t="s">
        <v>60</v>
      </c>
      <c r="V600" s="2" t="s">
        <v>54</v>
      </c>
      <c r="W600" s="2" t="s">
        <v>54</v>
      </c>
      <c r="X600" s="2" t="s">
        <v>54</v>
      </c>
      <c r="Y600" s="2" t="s">
        <v>54</v>
      </c>
      <c r="Z600" s="2" t="s">
        <v>6512</v>
      </c>
      <c r="AA600" s="2" t="s">
        <v>6513</v>
      </c>
      <c r="AB600" s="2" t="s">
        <v>6514</v>
      </c>
      <c r="AC600" s="2" t="s">
        <v>6515</v>
      </c>
      <c r="AD600" s="2" t="s">
        <v>122</v>
      </c>
      <c r="AE600" s="2" t="s">
        <v>6516</v>
      </c>
      <c r="AF600" s="2" t="s">
        <v>70</v>
      </c>
      <c r="AG600" s="2" t="s">
        <v>109</v>
      </c>
      <c r="AH600" s="2" t="s">
        <v>6517</v>
      </c>
      <c r="AI600" s="2" t="s">
        <v>1801</v>
      </c>
      <c r="AJ600" s="2" t="s">
        <v>95</v>
      </c>
      <c r="AK600" s="2" t="s">
        <v>6518</v>
      </c>
      <c r="AL600" s="2" t="s">
        <v>54</v>
      </c>
      <c r="AM600" s="2" t="s">
        <v>54</v>
      </c>
      <c r="AN600" s="2" t="s">
        <v>54</v>
      </c>
      <c r="AO600" s="2" t="s">
        <v>54</v>
      </c>
      <c r="AP600" s="2" t="s">
        <v>54</v>
      </c>
      <c r="AQ600" s="2" t="s">
        <v>54</v>
      </c>
      <c r="AR600" s="2" t="s">
        <v>54</v>
      </c>
      <c r="AS600" s="2" t="s">
        <v>52</v>
      </c>
      <c r="AT600" s="2" t="s">
        <v>53</v>
      </c>
      <c r="AU600" s="2" t="s">
        <v>52</v>
      </c>
    </row>
    <row r="601" spans="1:47" ht="22.5" hidden="1" customHeight="1" x14ac:dyDescent="0.25">
      <c r="A601" s="18" t="s">
        <v>6519</v>
      </c>
      <c r="B601" s="2" t="s">
        <v>6520</v>
      </c>
      <c r="C601" s="2" t="s">
        <v>50</v>
      </c>
      <c r="D601" s="2" t="s">
        <v>3196</v>
      </c>
      <c r="E601" s="2" t="s">
        <v>52</v>
      </c>
      <c r="F601" s="19">
        <v>1</v>
      </c>
      <c r="G601" s="19">
        <v>80.900000000000006</v>
      </c>
      <c r="H601" s="19">
        <v>15.69</v>
      </c>
      <c r="I601" s="19">
        <v>-13.75</v>
      </c>
      <c r="J601" s="19">
        <v>-36.14</v>
      </c>
      <c r="K601" s="19" t="s">
        <v>53</v>
      </c>
      <c r="L601" s="19">
        <v>46.7</v>
      </c>
      <c r="M601" s="2" t="s">
        <v>54</v>
      </c>
      <c r="N601" s="2" t="s">
        <v>115</v>
      </c>
      <c r="O601" s="2" t="s">
        <v>244</v>
      </c>
      <c r="P601" s="2" t="s">
        <v>57</v>
      </c>
      <c r="Q601" s="2" t="s">
        <v>245</v>
      </c>
      <c r="R601" s="2" t="s">
        <v>54</v>
      </c>
      <c r="S601" s="19">
        <v>80.900000000000006</v>
      </c>
      <c r="T601" s="19" t="s">
        <v>82</v>
      </c>
      <c r="U601" s="2" t="s">
        <v>60</v>
      </c>
      <c r="V601" s="2" t="s">
        <v>54</v>
      </c>
      <c r="W601" s="2" t="s">
        <v>54</v>
      </c>
      <c r="X601" s="2" t="s">
        <v>54</v>
      </c>
      <c r="Y601" s="2" t="s">
        <v>54</v>
      </c>
      <c r="Z601" s="2" t="s">
        <v>6521</v>
      </c>
      <c r="AA601" s="2" t="s">
        <v>6522</v>
      </c>
      <c r="AB601" s="2" t="s">
        <v>6523</v>
      </c>
      <c r="AC601" s="2" t="s">
        <v>6524</v>
      </c>
      <c r="AD601" s="2" t="s">
        <v>187</v>
      </c>
      <c r="AE601" s="2" t="s">
        <v>6525</v>
      </c>
      <c r="AF601" s="2" t="s">
        <v>70</v>
      </c>
      <c r="AG601" s="2" t="s">
        <v>109</v>
      </c>
      <c r="AH601" s="2" t="s">
        <v>6526</v>
      </c>
      <c r="AI601" s="2" t="s">
        <v>6527</v>
      </c>
      <c r="AJ601" s="2" t="s">
        <v>95</v>
      </c>
      <c r="AK601" s="2" t="s">
        <v>6528</v>
      </c>
      <c r="AL601" s="2" t="s">
        <v>54</v>
      </c>
      <c r="AM601" s="2" t="s">
        <v>54</v>
      </c>
      <c r="AN601" s="2" t="s">
        <v>54</v>
      </c>
      <c r="AO601" s="2" t="s">
        <v>54</v>
      </c>
      <c r="AP601" s="2" t="s">
        <v>54</v>
      </c>
      <c r="AQ601" s="2" t="s">
        <v>54</v>
      </c>
      <c r="AR601" s="2" t="s">
        <v>54</v>
      </c>
      <c r="AS601" s="2" t="s">
        <v>52</v>
      </c>
      <c r="AT601" s="2" t="s">
        <v>53</v>
      </c>
      <c r="AU601" s="2" t="s">
        <v>52</v>
      </c>
    </row>
    <row r="602" spans="1:47" ht="22.5" hidden="1" customHeight="1" x14ac:dyDescent="0.25">
      <c r="A602" s="18" t="s">
        <v>6529</v>
      </c>
      <c r="B602" s="2" t="s">
        <v>6530</v>
      </c>
      <c r="C602" s="2" t="s">
        <v>50</v>
      </c>
      <c r="D602" s="2" t="s">
        <v>5423</v>
      </c>
      <c r="E602" s="2" t="s">
        <v>52</v>
      </c>
      <c r="F602" s="19">
        <v>1</v>
      </c>
      <c r="G602" s="19">
        <v>148.82</v>
      </c>
      <c r="H602" s="19" t="s">
        <v>53</v>
      </c>
      <c r="I602" s="19">
        <v>-17.86</v>
      </c>
      <c r="J602" s="19">
        <v>-26.45</v>
      </c>
      <c r="K602" s="19" t="s">
        <v>53</v>
      </c>
      <c r="L602" s="19">
        <v>104.51</v>
      </c>
      <c r="M602" s="2" t="s">
        <v>99</v>
      </c>
      <c r="N602" s="2" t="s">
        <v>6531</v>
      </c>
      <c r="O602" s="2" t="s">
        <v>6532</v>
      </c>
      <c r="P602" s="2" t="s">
        <v>57</v>
      </c>
      <c r="Q602" s="2" t="s">
        <v>6533</v>
      </c>
      <c r="R602" s="2" t="s">
        <v>54</v>
      </c>
      <c r="S602" s="19">
        <v>148.82</v>
      </c>
      <c r="T602" s="19" t="s">
        <v>59</v>
      </c>
      <c r="U602" s="2" t="s">
        <v>83</v>
      </c>
      <c r="V602" s="2" t="s">
        <v>6534</v>
      </c>
      <c r="W602" s="2" t="s">
        <v>6535</v>
      </c>
      <c r="X602" s="2" t="s">
        <v>6536</v>
      </c>
      <c r="Y602" s="2" t="s">
        <v>54</v>
      </c>
      <c r="Z602" s="2" t="s">
        <v>6534</v>
      </c>
      <c r="AA602" s="2" t="s">
        <v>6537</v>
      </c>
      <c r="AB602" s="2" t="s">
        <v>6538</v>
      </c>
      <c r="AC602" s="2" t="s">
        <v>2219</v>
      </c>
      <c r="AD602" s="2" t="s">
        <v>68</v>
      </c>
      <c r="AE602" s="2" t="s">
        <v>6539</v>
      </c>
      <c r="AF602" s="2" t="s">
        <v>70</v>
      </c>
      <c r="AG602" s="2" t="s">
        <v>92</v>
      </c>
      <c r="AH602" s="2" t="s">
        <v>6331</v>
      </c>
      <c r="AI602" s="2" t="s">
        <v>6064</v>
      </c>
      <c r="AJ602" s="2" t="s">
        <v>95</v>
      </c>
      <c r="AK602" s="2" t="s">
        <v>6540</v>
      </c>
      <c r="AL602" s="2" t="s">
        <v>54</v>
      </c>
      <c r="AM602" s="2" t="s">
        <v>54</v>
      </c>
      <c r="AN602" s="2" t="s">
        <v>54</v>
      </c>
      <c r="AO602" s="2" t="s">
        <v>54</v>
      </c>
      <c r="AP602" s="2" t="s">
        <v>54</v>
      </c>
      <c r="AQ602" s="2" t="s">
        <v>54</v>
      </c>
      <c r="AR602" s="2" t="s">
        <v>54</v>
      </c>
      <c r="AS602" s="2" t="s">
        <v>52</v>
      </c>
      <c r="AT602" s="2" t="s">
        <v>53</v>
      </c>
      <c r="AU602" s="2" t="s">
        <v>52</v>
      </c>
    </row>
    <row r="603" spans="1:47" ht="22.5" hidden="1" customHeight="1" x14ac:dyDescent="0.25">
      <c r="A603" s="18" t="s">
        <v>6541</v>
      </c>
      <c r="B603" s="2" t="s">
        <v>6542</v>
      </c>
      <c r="C603" s="2" t="s">
        <v>50</v>
      </c>
      <c r="D603" s="2" t="s">
        <v>5423</v>
      </c>
      <c r="E603" s="2" t="s">
        <v>52</v>
      </c>
      <c r="F603" s="19">
        <v>1</v>
      </c>
      <c r="G603" s="19">
        <v>99.99</v>
      </c>
      <c r="H603" s="19" t="s">
        <v>53</v>
      </c>
      <c r="I603" s="19">
        <v>-17</v>
      </c>
      <c r="J603" s="19">
        <v>-18.45</v>
      </c>
      <c r="K603" s="19" t="s">
        <v>53</v>
      </c>
      <c r="L603" s="19">
        <v>64.540000000000006</v>
      </c>
      <c r="M603" s="2" t="s">
        <v>54</v>
      </c>
      <c r="N603" s="2" t="s">
        <v>3915</v>
      </c>
      <c r="O603" s="2" t="s">
        <v>5293</v>
      </c>
      <c r="P603" s="2" t="s">
        <v>57</v>
      </c>
      <c r="Q603" s="2" t="s">
        <v>5294</v>
      </c>
      <c r="R603" s="2" t="s">
        <v>54</v>
      </c>
      <c r="S603" s="19">
        <v>99.99</v>
      </c>
      <c r="T603" s="19" t="s">
        <v>82</v>
      </c>
      <c r="U603" s="2" t="s">
        <v>83</v>
      </c>
      <c r="V603" s="2" t="s">
        <v>6543</v>
      </c>
      <c r="W603" s="2" t="s">
        <v>6544</v>
      </c>
      <c r="X603" s="2" t="s">
        <v>6545</v>
      </c>
      <c r="Y603" s="2" t="s">
        <v>54</v>
      </c>
      <c r="Z603" s="2" t="s">
        <v>6543</v>
      </c>
      <c r="AA603" s="2" t="s">
        <v>6546</v>
      </c>
      <c r="AB603" s="2" t="s">
        <v>6547</v>
      </c>
      <c r="AC603" s="2" t="s">
        <v>6548</v>
      </c>
      <c r="AD603" s="2" t="s">
        <v>68</v>
      </c>
      <c r="AE603" s="2" t="s">
        <v>6549</v>
      </c>
      <c r="AF603" s="2" t="s">
        <v>70</v>
      </c>
      <c r="AG603" s="2" t="s">
        <v>92</v>
      </c>
      <c r="AH603" s="2" t="s">
        <v>6054</v>
      </c>
      <c r="AI603" s="2" t="s">
        <v>6550</v>
      </c>
      <c r="AJ603" s="2" t="s">
        <v>95</v>
      </c>
      <c r="AK603" s="2" t="s">
        <v>6551</v>
      </c>
      <c r="AL603" s="2" t="s">
        <v>54</v>
      </c>
      <c r="AM603" s="2" t="s">
        <v>54</v>
      </c>
      <c r="AN603" s="2" t="s">
        <v>54</v>
      </c>
      <c r="AO603" s="2" t="s">
        <v>54</v>
      </c>
      <c r="AP603" s="2" t="s">
        <v>54</v>
      </c>
      <c r="AQ603" s="2" t="s">
        <v>54</v>
      </c>
      <c r="AR603" s="2" t="s">
        <v>54</v>
      </c>
      <c r="AS603" s="2" t="s">
        <v>52</v>
      </c>
      <c r="AT603" s="2" t="s">
        <v>53</v>
      </c>
      <c r="AU603" s="2" t="s">
        <v>52</v>
      </c>
    </row>
    <row r="604" spans="1:47" ht="22.5" hidden="1" customHeight="1" x14ac:dyDescent="0.25">
      <c r="A604" s="18" t="s">
        <v>6552</v>
      </c>
      <c r="B604" s="2" t="s">
        <v>6553</v>
      </c>
      <c r="C604" s="2" t="s">
        <v>50</v>
      </c>
      <c r="D604" s="2" t="s">
        <v>5423</v>
      </c>
      <c r="E604" s="2" t="s">
        <v>52</v>
      </c>
      <c r="F604" s="19">
        <v>1</v>
      </c>
      <c r="G604" s="19">
        <v>20.5</v>
      </c>
      <c r="H604" s="19">
        <v>13.5</v>
      </c>
      <c r="I604" s="19">
        <v>-7.96</v>
      </c>
      <c r="J604" s="19">
        <v>-13.5</v>
      </c>
      <c r="K604" s="19" t="s">
        <v>53</v>
      </c>
      <c r="L604" s="19">
        <v>12.54</v>
      </c>
      <c r="M604" s="2" t="s">
        <v>54</v>
      </c>
      <c r="N604" s="2" t="s">
        <v>1114</v>
      </c>
      <c r="O604" s="2" t="s">
        <v>1115</v>
      </c>
      <c r="P604" s="2" t="s">
        <v>57</v>
      </c>
      <c r="Q604" s="2" t="s">
        <v>1116</v>
      </c>
      <c r="R604" s="2" t="s">
        <v>54</v>
      </c>
      <c r="S604" s="19">
        <v>20.5</v>
      </c>
      <c r="T604" s="19" t="s">
        <v>59</v>
      </c>
      <c r="U604" s="2" t="s">
        <v>60</v>
      </c>
      <c r="V604" s="2" t="s">
        <v>54</v>
      </c>
      <c r="W604" s="2" t="s">
        <v>54</v>
      </c>
      <c r="X604" s="2" t="s">
        <v>54</v>
      </c>
      <c r="Y604" s="2" t="s">
        <v>54</v>
      </c>
      <c r="Z604" s="2" t="s">
        <v>2415</v>
      </c>
      <c r="AA604" s="2" t="s">
        <v>6554</v>
      </c>
      <c r="AB604" s="2" t="s">
        <v>6555</v>
      </c>
      <c r="AC604" s="2" t="s">
        <v>1333</v>
      </c>
      <c r="AD604" s="2" t="s">
        <v>509</v>
      </c>
      <c r="AE604" s="2" t="s">
        <v>6556</v>
      </c>
      <c r="AF604" s="2" t="s">
        <v>70</v>
      </c>
      <c r="AG604" s="2" t="s">
        <v>109</v>
      </c>
      <c r="AH604" s="2" t="s">
        <v>6557</v>
      </c>
      <c r="AI604" s="2" t="s">
        <v>6558</v>
      </c>
      <c r="AJ604" s="2" t="s">
        <v>95</v>
      </c>
      <c r="AK604" s="2" t="s">
        <v>6559</v>
      </c>
      <c r="AL604" s="2" t="s">
        <v>54</v>
      </c>
      <c r="AM604" s="2" t="s">
        <v>54</v>
      </c>
      <c r="AN604" s="2" t="s">
        <v>54</v>
      </c>
      <c r="AO604" s="2" t="s">
        <v>54</v>
      </c>
      <c r="AP604" s="2" t="s">
        <v>54</v>
      </c>
      <c r="AQ604" s="2" t="s">
        <v>54</v>
      </c>
      <c r="AR604" s="2" t="s">
        <v>54</v>
      </c>
      <c r="AS604" s="2" t="s">
        <v>52</v>
      </c>
      <c r="AT604" s="2" t="s">
        <v>53</v>
      </c>
      <c r="AU604" s="2" t="s">
        <v>52</v>
      </c>
    </row>
    <row r="605" spans="1:47" ht="22.5" hidden="1" customHeight="1" x14ac:dyDescent="0.25">
      <c r="A605" s="18" t="s">
        <v>6560</v>
      </c>
      <c r="B605" s="2" t="s">
        <v>6561</v>
      </c>
      <c r="C605" s="2" t="s">
        <v>50</v>
      </c>
      <c r="D605" s="2" t="s">
        <v>6077</v>
      </c>
      <c r="E605" s="2" t="s">
        <v>52</v>
      </c>
      <c r="F605" s="19">
        <v>1</v>
      </c>
      <c r="G605" s="19">
        <v>180.41</v>
      </c>
      <c r="H605" s="19" t="s">
        <v>53</v>
      </c>
      <c r="I605" s="19">
        <v>-21.65</v>
      </c>
      <c r="J605" s="19">
        <v>-38.950000000000003</v>
      </c>
      <c r="K605" s="19" t="s">
        <v>53</v>
      </c>
      <c r="L605" s="19">
        <v>119.81</v>
      </c>
      <c r="M605" s="2" t="s">
        <v>54</v>
      </c>
      <c r="N605" s="2" t="s">
        <v>1174</v>
      </c>
      <c r="O605" s="2" t="s">
        <v>1175</v>
      </c>
      <c r="P605" s="2" t="s">
        <v>57</v>
      </c>
      <c r="Q605" s="2" t="s">
        <v>1176</v>
      </c>
      <c r="R605" s="2" t="s">
        <v>54</v>
      </c>
      <c r="S605" s="19">
        <v>180.41</v>
      </c>
      <c r="T605" s="19" t="s">
        <v>59</v>
      </c>
      <c r="U605" s="2" t="s">
        <v>60</v>
      </c>
      <c r="V605" s="2" t="s">
        <v>54</v>
      </c>
      <c r="W605" s="2" t="s">
        <v>54</v>
      </c>
      <c r="X605" s="2" t="s">
        <v>54</v>
      </c>
      <c r="Y605" s="2" t="s">
        <v>54</v>
      </c>
      <c r="Z605" s="2" t="s">
        <v>6562</v>
      </c>
      <c r="AA605" s="2" t="s">
        <v>6563</v>
      </c>
      <c r="AB605" s="2" t="s">
        <v>6564</v>
      </c>
      <c r="AC605" s="2" t="s">
        <v>2140</v>
      </c>
      <c r="AD605" s="2" t="s">
        <v>68</v>
      </c>
      <c r="AE605" s="2" t="s">
        <v>6565</v>
      </c>
      <c r="AF605" s="2" t="s">
        <v>70</v>
      </c>
      <c r="AG605" s="2" t="s">
        <v>109</v>
      </c>
      <c r="AH605" s="2" t="s">
        <v>6566</v>
      </c>
      <c r="AI605" s="2" t="s">
        <v>6567</v>
      </c>
      <c r="AJ605" s="2" t="s">
        <v>95</v>
      </c>
      <c r="AK605" s="2" t="s">
        <v>6568</v>
      </c>
      <c r="AL605" s="2" t="s">
        <v>54</v>
      </c>
      <c r="AM605" s="2" t="s">
        <v>54</v>
      </c>
      <c r="AN605" s="2" t="s">
        <v>54</v>
      </c>
      <c r="AO605" s="2" t="s">
        <v>54</v>
      </c>
      <c r="AP605" s="2" t="s">
        <v>54</v>
      </c>
      <c r="AQ605" s="2" t="s">
        <v>54</v>
      </c>
      <c r="AR605" s="2" t="s">
        <v>54</v>
      </c>
      <c r="AS605" s="2" t="s">
        <v>52</v>
      </c>
      <c r="AT605" s="2" t="s">
        <v>53</v>
      </c>
      <c r="AU605" s="2" t="s">
        <v>52</v>
      </c>
    </row>
    <row r="606" spans="1:47" ht="22.5" hidden="1" customHeight="1" x14ac:dyDescent="0.25">
      <c r="A606" s="18" t="s">
        <v>6569</v>
      </c>
      <c r="B606" s="2" t="s">
        <v>6561</v>
      </c>
      <c r="C606" s="2" t="s">
        <v>50</v>
      </c>
      <c r="D606" s="2" t="s">
        <v>51</v>
      </c>
      <c r="E606" s="2" t="s">
        <v>52</v>
      </c>
      <c r="F606" s="19">
        <v>1</v>
      </c>
      <c r="G606" s="19">
        <v>49.99</v>
      </c>
      <c r="H606" s="19">
        <v>30.2</v>
      </c>
      <c r="I606" s="19">
        <v>-14</v>
      </c>
      <c r="J606" s="19">
        <v>-30.2</v>
      </c>
      <c r="K606" s="19" t="s">
        <v>53</v>
      </c>
      <c r="L606" s="19">
        <v>35.99</v>
      </c>
      <c r="M606" s="2" t="s">
        <v>99</v>
      </c>
      <c r="N606" s="2" t="s">
        <v>379</v>
      </c>
      <c r="O606" s="2" t="s">
        <v>4998</v>
      </c>
      <c r="P606" s="2" t="s">
        <v>57</v>
      </c>
      <c r="Q606" s="2" t="s">
        <v>4999</v>
      </c>
      <c r="R606" s="2" t="s">
        <v>54</v>
      </c>
      <c r="S606" s="19">
        <v>49.99</v>
      </c>
      <c r="T606" s="19" t="s">
        <v>82</v>
      </c>
      <c r="U606" s="2" t="s">
        <v>60</v>
      </c>
      <c r="V606" s="2" t="s">
        <v>54</v>
      </c>
      <c r="W606" s="2" t="s">
        <v>54</v>
      </c>
      <c r="X606" s="2" t="s">
        <v>54</v>
      </c>
      <c r="Y606" s="2" t="s">
        <v>54</v>
      </c>
      <c r="Z606" s="2" t="s">
        <v>6570</v>
      </c>
      <c r="AA606" s="2" t="s">
        <v>6571</v>
      </c>
      <c r="AB606" s="2" t="s">
        <v>6572</v>
      </c>
      <c r="AC606" s="2" t="s">
        <v>6573</v>
      </c>
      <c r="AD606" s="2" t="s">
        <v>90</v>
      </c>
      <c r="AE606" s="2" t="s">
        <v>6574</v>
      </c>
      <c r="AF606" s="2" t="s">
        <v>70</v>
      </c>
      <c r="AG606" s="2" t="s">
        <v>109</v>
      </c>
      <c r="AH606" s="2" t="s">
        <v>6575</v>
      </c>
      <c r="AI606" s="2" t="s">
        <v>6576</v>
      </c>
      <c r="AJ606" s="2" t="s">
        <v>95</v>
      </c>
      <c r="AK606" s="2" t="s">
        <v>6577</v>
      </c>
      <c r="AL606" s="2" t="s">
        <v>54</v>
      </c>
      <c r="AM606" s="2" t="s">
        <v>54</v>
      </c>
      <c r="AN606" s="2" t="s">
        <v>54</v>
      </c>
      <c r="AO606" s="2" t="s">
        <v>54</v>
      </c>
      <c r="AP606" s="2" t="s">
        <v>54</v>
      </c>
      <c r="AQ606" s="2" t="s">
        <v>54</v>
      </c>
      <c r="AR606" s="2" t="s">
        <v>54</v>
      </c>
      <c r="AS606" s="2" t="s">
        <v>52</v>
      </c>
      <c r="AT606" s="2" t="s">
        <v>53</v>
      </c>
      <c r="AU606" s="2" t="s">
        <v>52</v>
      </c>
    </row>
    <row r="607" spans="1:47" ht="22.5" hidden="1" customHeight="1" x14ac:dyDescent="0.25">
      <c r="A607" s="18" t="s">
        <v>6578</v>
      </c>
      <c r="B607" s="2" t="s">
        <v>6579</v>
      </c>
      <c r="C607" s="2" t="s">
        <v>50</v>
      </c>
      <c r="D607" s="2" t="s">
        <v>6077</v>
      </c>
      <c r="E607" s="2" t="s">
        <v>52</v>
      </c>
      <c r="F607" s="19">
        <v>1</v>
      </c>
      <c r="G607" s="19">
        <v>109.74</v>
      </c>
      <c r="H607" s="19" t="s">
        <v>53</v>
      </c>
      <c r="I607" s="19">
        <v>-18.66</v>
      </c>
      <c r="J607" s="19">
        <v>-20.45</v>
      </c>
      <c r="K607" s="19" t="s">
        <v>53</v>
      </c>
      <c r="L607" s="19">
        <v>70.63</v>
      </c>
      <c r="M607" s="2" t="s">
        <v>99</v>
      </c>
      <c r="N607" s="2" t="s">
        <v>207</v>
      </c>
      <c r="O607" s="2" t="s">
        <v>208</v>
      </c>
      <c r="P607" s="2" t="s">
        <v>57</v>
      </c>
      <c r="Q607" s="2" t="s">
        <v>209</v>
      </c>
      <c r="R607" s="2" t="s">
        <v>54</v>
      </c>
      <c r="S607" s="19">
        <v>109.74</v>
      </c>
      <c r="T607" s="19" t="s">
        <v>82</v>
      </c>
      <c r="U607" s="2" t="s">
        <v>60</v>
      </c>
      <c r="V607" s="2" t="s">
        <v>54</v>
      </c>
      <c r="W607" s="2" t="s">
        <v>54</v>
      </c>
      <c r="X607" s="2" t="s">
        <v>54</v>
      </c>
      <c r="Y607" s="2" t="s">
        <v>54</v>
      </c>
      <c r="Z607" s="2" t="s">
        <v>6580</v>
      </c>
      <c r="AA607" s="2" t="s">
        <v>6581</v>
      </c>
      <c r="AB607" s="2" t="s">
        <v>6582</v>
      </c>
      <c r="AC607" s="2" t="s">
        <v>649</v>
      </c>
      <c r="AD607" s="2" t="s">
        <v>68</v>
      </c>
      <c r="AE607" s="2" t="s">
        <v>6583</v>
      </c>
      <c r="AF607" s="2" t="s">
        <v>70</v>
      </c>
      <c r="AG607" s="2" t="s">
        <v>109</v>
      </c>
      <c r="AH607" s="2" t="s">
        <v>6584</v>
      </c>
      <c r="AI607" s="2" t="s">
        <v>6585</v>
      </c>
      <c r="AJ607" s="2" t="s">
        <v>95</v>
      </c>
      <c r="AK607" s="2" t="s">
        <v>6586</v>
      </c>
      <c r="AL607" s="2" t="s">
        <v>6587</v>
      </c>
      <c r="AM607" s="2" t="s">
        <v>54</v>
      </c>
      <c r="AN607" s="2" t="s">
        <v>54</v>
      </c>
      <c r="AO607" s="2" t="s">
        <v>54</v>
      </c>
      <c r="AP607" s="2" t="s">
        <v>54</v>
      </c>
      <c r="AQ607" s="2" t="s">
        <v>54</v>
      </c>
      <c r="AR607" s="2" t="s">
        <v>54</v>
      </c>
      <c r="AS607" s="2" t="s">
        <v>52</v>
      </c>
      <c r="AT607" s="2" t="s">
        <v>53</v>
      </c>
      <c r="AU607" s="2" t="s">
        <v>52</v>
      </c>
    </row>
    <row r="608" spans="1:47" ht="22.5" hidden="1" customHeight="1" x14ac:dyDescent="0.25">
      <c r="A608" s="18" t="s">
        <v>6588</v>
      </c>
      <c r="B608" s="2" t="s">
        <v>6589</v>
      </c>
      <c r="C608" s="2" t="s">
        <v>50</v>
      </c>
      <c r="D608" s="2" t="s">
        <v>3196</v>
      </c>
      <c r="E608" s="2" t="s">
        <v>52</v>
      </c>
      <c r="F608" s="19">
        <v>1</v>
      </c>
      <c r="G608" s="19">
        <v>148.79</v>
      </c>
      <c r="H608" s="19" t="s">
        <v>53</v>
      </c>
      <c r="I608" s="19">
        <v>-25.29</v>
      </c>
      <c r="J608" s="19">
        <v>-18.45</v>
      </c>
      <c r="K608" s="19" t="s">
        <v>53</v>
      </c>
      <c r="L608" s="19">
        <v>105.05</v>
      </c>
      <c r="M608" s="2" t="s">
        <v>54</v>
      </c>
      <c r="N608" s="2" t="s">
        <v>1358</v>
      </c>
      <c r="O608" s="2" t="s">
        <v>1359</v>
      </c>
      <c r="P608" s="2" t="s">
        <v>57</v>
      </c>
      <c r="Q608" s="2" t="s">
        <v>1360</v>
      </c>
      <c r="R608" s="2" t="s">
        <v>54</v>
      </c>
      <c r="S608" s="19">
        <v>148.79</v>
      </c>
      <c r="T608" s="19" t="s">
        <v>82</v>
      </c>
      <c r="U608" s="2" t="s">
        <v>60</v>
      </c>
      <c r="V608" s="2" t="s">
        <v>54</v>
      </c>
      <c r="W608" s="2" t="s">
        <v>54</v>
      </c>
      <c r="X608" s="2" t="s">
        <v>54</v>
      </c>
      <c r="Y608" s="2" t="s">
        <v>54</v>
      </c>
      <c r="Z608" s="2" t="s">
        <v>6590</v>
      </c>
      <c r="AA608" s="2" t="s">
        <v>6591</v>
      </c>
      <c r="AB608" s="2" t="s">
        <v>6592</v>
      </c>
      <c r="AC608" s="2" t="s">
        <v>3102</v>
      </c>
      <c r="AD608" s="2" t="s">
        <v>1288</v>
      </c>
      <c r="AE608" s="2" t="s">
        <v>6593</v>
      </c>
      <c r="AF608" s="2" t="s">
        <v>70</v>
      </c>
      <c r="AG608" s="2" t="s">
        <v>109</v>
      </c>
      <c r="AH608" s="2" t="s">
        <v>6594</v>
      </c>
      <c r="AI608" s="2" t="s">
        <v>6595</v>
      </c>
      <c r="AJ608" s="2" t="s">
        <v>95</v>
      </c>
      <c r="AK608" s="2" t="s">
        <v>6596</v>
      </c>
      <c r="AL608" s="2" t="s">
        <v>54</v>
      </c>
      <c r="AM608" s="2" t="s">
        <v>54</v>
      </c>
      <c r="AN608" s="2" t="s">
        <v>54</v>
      </c>
      <c r="AO608" s="2" t="s">
        <v>54</v>
      </c>
      <c r="AP608" s="2" t="s">
        <v>54</v>
      </c>
      <c r="AQ608" s="2" t="s">
        <v>54</v>
      </c>
      <c r="AR608" s="2" t="s">
        <v>54</v>
      </c>
      <c r="AS608" s="2" t="s">
        <v>52</v>
      </c>
      <c r="AT608" s="2" t="s">
        <v>53</v>
      </c>
      <c r="AU608" s="2" t="s">
        <v>52</v>
      </c>
    </row>
    <row r="609" spans="1:47" ht="22.5" hidden="1" customHeight="1" x14ac:dyDescent="0.25">
      <c r="A609" s="18" t="s">
        <v>6597</v>
      </c>
      <c r="B609" s="2" t="s">
        <v>6598</v>
      </c>
      <c r="C609" s="2" t="s">
        <v>50</v>
      </c>
      <c r="D609" s="2" t="s">
        <v>3196</v>
      </c>
      <c r="E609" s="2" t="s">
        <v>52</v>
      </c>
      <c r="F609" s="19">
        <v>1</v>
      </c>
      <c r="G609" s="19">
        <v>148.79</v>
      </c>
      <c r="H609" s="19" t="s">
        <v>53</v>
      </c>
      <c r="I609" s="19">
        <v>-25.29</v>
      </c>
      <c r="J609" s="19">
        <v>-18.45</v>
      </c>
      <c r="K609" s="19" t="s">
        <v>53</v>
      </c>
      <c r="L609" s="19">
        <v>105.05</v>
      </c>
      <c r="M609" s="2" t="s">
        <v>54</v>
      </c>
      <c r="N609" s="2" t="s">
        <v>1358</v>
      </c>
      <c r="O609" s="2" t="s">
        <v>1359</v>
      </c>
      <c r="P609" s="2" t="s">
        <v>57</v>
      </c>
      <c r="Q609" s="2" t="s">
        <v>1360</v>
      </c>
      <c r="R609" s="2" t="s">
        <v>54</v>
      </c>
      <c r="S609" s="19">
        <v>148.79</v>
      </c>
      <c r="T609" s="19" t="s">
        <v>82</v>
      </c>
      <c r="U609" s="2" t="s">
        <v>60</v>
      </c>
      <c r="V609" s="2" t="s">
        <v>54</v>
      </c>
      <c r="W609" s="2" t="s">
        <v>54</v>
      </c>
      <c r="X609" s="2" t="s">
        <v>54</v>
      </c>
      <c r="Y609" s="2" t="s">
        <v>54</v>
      </c>
      <c r="Z609" s="2" t="s">
        <v>6599</v>
      </c>
      <c r="AA609" s="2" t="s">
        <v>6600</v>
      </c>
      <c r="AB609" s="2" t="s">
        <v>6601</v>
      </c>
      <c r="AC609" s="2" t="s">
        <v>6602</v>
      </c>
      <c r="AD609" s="2" t="s">
        <v>122</v>
      </c>
      <c r="AE609" s="2" t="s">
        <v>6603</v>
      </c>
      <c r="AF609" s="2" t="s">
        <v>70</v>
      </c>
      <c r="AG609" s="2" t="s">
        <v>109</v>
      </c>
      <c r="AH609" s="2" t="s">
        <v>6604</v>
      </c>
      <c r="AI609" s="2" t="s">
        <v>6605</v>
      </c>
      <c r="AJ609" s="2" t="s">
        <v>95</v>
      </c>
      <c r="AK609" s="2" t="s">
        <v>6606</v>
      </c>
      <c r="AL609" s="2" t="s">
        <v>54</v>
      </c>
      <c r="AM609" s="2" t="s">
        <v>54</v>
      </c>
      <c r="AN609" s="2" t="s">
        <v>54</v>
      </c>
      <c r="AO609" s="2" t="s">
        <v>54</v>
      </c>
      <c r="AP609" s="2" t="s">
        <v>54</v>
      </c>
      <c r="AQ609" s="2" t="s">
        <v>54</v>
      </c>
      <c r="AR609" s="2" t="s">
        <v>54</v>
      </c>
      <c r="AS609" s="2" t="s">
        <v>52</v>
      </c>
      <c r="AT609" s="2" t="s">
        <v>53</v>
      </c>
      <c r="AU609" s="2" t="s">
        <v>52</v>
      </c>
    </row>
    <row r="610" spans="1:47" ht="22.5" hidden="1" customHeight="1" x14ac:dyDescent="0.25">
      <c r="A610" s="18" t="s">
        <v>6607</v>
      </c>
      <c r="B610" s="2" t="s">
        <v>6608</v>
      </c>
      <c r="C610" s="2" t="s">
        <v>50</v>
      </c>
      <c r="D610" s="2" t="s">
        <v>5423</v>
      </c>
      <c r="E610" s="2" t="s">
        <v>52</v>
      </c>
      <c r="F610" s="19">
        <v>1</v>
      </c>
      <c r="G610" s="19">
        <v>67.42</v>
      </c>
      <c r="H610" s="19">
        <v>25.04</v>
      </c>
      <c r="I610" s="19">
        <v>-16.96</v>
      </c>
      <c r="J610" s="19">
        <v>-25.04</v>
      </c>
      <c r="K610" s="19" t="s">
        <v>53</v>
      </c>
      <c r="L610" s="19">
        <v>50.46</v>
      </c>
      <c r="M610" s="2" t="s">
        <v>54</v>
      </c>
      <c r="N610" s="2" t="s">
        <v>465</v>
      </c>
      <c r="O610" s="2" t="s">
        <v>466</v>
      </c>
      <c r="P610" s="2" t="s">
        <v>57</v>
      </c>
      <c r="Q610" s="2" t="s">
        <v>467</v>
      </c>
      <c r="R610" s="2" t="s">
        <v>54</v>
      </c>
      <c r="S610" s="19">
        <v>67.42</v>
      </c>
      <c r="T610" s="19" t="s">
        <v>82</v>
      </c>
      <c r="U610" s="2" t="s">
        <v>60</v>
      </c>
      <c r="V610" s="2" t="s">
        <v>54</v>
      </c>
      <c r="W610" s="2" t="s">
        <v>54</v>
      </c>
      <c r="X610" s="2" t="s">
        <v>54</v>
      </c>
      <c r="Y610" s="2" t="s">
        <v>54</v>
      </c>
      <c r="Z610" s="2" t="s">
        <v>6609</v>
      </c>
      <c r="AA610" s="2" t="s">
        <v>6610</v>
      </c>
      <c r="AB610" s="2" t="s">
        <v>6611</v>
      </c>
      <c r="AC610" s="2" t="s">
        <v>3867</v>
      </c>
      <c r="AD610" s="2" t="s">
        <v>509</v>
      </c>
      <c r="AE610" s="2" t="s">
        <v>6612</v>
      </c>
      <c r="AF610" s="2" t="s">
        <v>70</v>
      </c>
      <c r="AG610" s="2" t="s">
        <v>109</v>
      </c>
      <c r="AH610" s="2" t="s">
        <v>6613</v>
      </c>
      <c r="AI610" s="2" t="s">
        <v>6614</v>
      </c>
      <c r="AJ610" s="2" t="s">
        <v>95</v>
      </c>
      <c r="AK610" s="2" t="s">
        <v>6615</v>
      </c>
      <c r="AL610" s="2" t="s">
        <v>54</v>
      </c>
      <c r="AM610" s="2" t="s">
        <v>54</v>
      </c>
      <c r="AN610" s="2" t="s">
        <v>54</v>
      </c>
      <c r="AO610" s="2" t="s">
        <v>54</v>
      </c>
      <c r="AP610" s="2" t="s">
        <v>54</v>
      </c>
      <c r="AQ610" s="2" t="s">
        <v>54</v>
      </c>
      <c r="AR610" s="2" t="s">
        <v>54</v>
      </c>
      <c r="AS610" s="2" t="s">
        <v>52</v>
      </c>
      <c r="AT610" s="2" t="s">
        <v>53</v>
      </c>
      <c r="AU610" s="2" t="s">
        <v>52</v>
      </c>
    </row>
    <row r="611" spans="1:47" ht="22.5" hidden="1" customHeight="1" x14ac:dyDescent="0.25">
      <c r="A611" s="18" t="s">
        <v>6616</v>
      </c>
      <c r="B611" s="2" t="s">
        <v>6617</v>
      </c>
      <c r="C611" s="2" t="s">
        <v>50</v>
      </c>
      <c r="D611" s="2" t="s">
        <v>5423</v>
      </c>
      <c r="E611" s="2" t="s">
        <v>99</v>
      </c>
      <c r="F611" s="19">
        <v>1</v>
      </c>
      <c r="G611" s="19">
        <v>51.99</v>
      </c>
      <c r="H611" s="19">
        <v>5.86</v>
      </c>
      <c r="I611" s="19">
        <v>-14.34</v>
      </c>
      <c r="J611" s="19">
        <v>-5.86</v>
      </c>
      <c r="K611" s="19" t="s">
        <v>53</v>
      </c>
      <c r="L611" s="19">
        <v>37.65</v>
      </c>
      <c r="M611" s="2" t="s">
        <v>54</v>
      </c>
      <c r="N611" s="2" t="s">
        <v>6618</v>
      </c>
      <c r="O611" s="2" t="s">
        <v>6619</v>
      </c>
      <c r="P611" s="2" t="s">
        <v>57</v>
      </c>
      <c r="Q611" s="2" t="s">
        <v>6620</v>
      </c>
      <c r="R611" s="2" t="s">
        <v>54</v>
      </c>
      <c r="S611" s="19">
        <v>51.99</v>
      </c>
      <c r="T611" s="19" t="s">
        <v>82</v>
      </c>
      <c r="U611" s="2" t="s">
        <v>60</v>
      </c>
      <c r="V611" s="2" t="s">
        <v>54</v>
      </c>
      <c r="W611" s="2" t="s">
        <v>54</v>
      </c>
      <c r="X611" s="2" t="s">
        <v>54</v>
      </c>
      <c r="Y611" s="2" t="s">
        <v>54</v>
      </c>
      <c r="Z611" s="2" t="s">
        <v>6621</v>
      </c>
      <c r="AA611" s="2" t="s">
        <v>6622</v>
      </c>
      <c r="AB611" s="2" t="s">
        <v>6623</v>
      </c>
      <c r="AC611" s="2" t="s">
        <v>6624</v>
      </c>
      <c r="AD611" s="2" t="s">
        <v>228</v>
      </c>
      <c r="AE611" s="2" t="s">
        <v>6625</v>
      </c>
      <c r="AF611" s="2" t="s">
        <v>70</v>
      </c>
      <c r="AG611" s="2" t="s">
        <v>109</v>
      </c>
      <c r="AH611" s="2" t="s">
        <v>6626</v>
      </c>
      <c r="AI611" s="2" t="s">
        <v>6627</v>
      </c>
      <c r="AJ611" s="2" t="s">
        <v>95</v>
      </c>
      <c r="AK611" s="2" t="s">
        <v>6628</v>
      </c>
      <c r="AL611" s="2" t="s">
        <v>54</v>
      </c>
      <c r="AM611" s="2" t="s">
        <v>54</v>
      </c>
      <c r="AN611" s="2" t="s">
        <v>54</v>
      </c>
      <c r="AO611" s="2" t="s">
        <v>54</v>
      </c>
      <c r="AP611" s="2" t="s">
        <v>54</v>
      </c>
      <c r="AQ611" s="2" t="s">
        <v>54</v>
      </c>
      <c r="AR611" s="2" t="s">
        <v>54</v>
      </c>
      <c r="AS611" s="2" t="s">
        <v>52</v>
      </c>
      <c r="AT611" s="2" t="s">
        <v>53</v>
      </c>
      <c r="AU611" s="2" t="s">
        <v>52</v>
      </c>
    </row>
    <row r="612" spans="1:47" ht="22.5" hidden="1" customHeight="1" x14ac:dyDescent="0.25">
      <c r="A612" s="18" t="s">
        <v>6629</v>
      </c>
      <c r="B612" s="2" t="s">
        <v>6630</v>
      </c>
      <c r="C612" s="2" t="s">
        <v>50</v>
      </c>
      <c r="D612" s="2" t="s">
        <v>3196</v>
      </c>
      <c r="E612" s="2" t="s">
        <v>99</v>
      </c>
      <c r="F612" s="19">
        <v>1</v>
      </c>
      <c r="G612" s="19">
        <v>45.9</v>
      </c>
      <c r="H612" s="19" t="s">
        <v>53</v>
      </c>
      <c r="I612" s="19">
        <v>-13.3</v>
      </c>
      <c r="J612" s="19" t="s">
        <v>53</v>
      </c>
      <c r="K612" s="19" t="s">
        <v>53</v>
      </c>
      <c r="L612" s="19">
        <v>32.6</v>
      </c>
      <c r="M612" s="2" t="s">
        <v>99</v>
      </c>
      <c r="N612" s="2" t="s">
        <v>156</v>
      </c>
      <c r="O612" s="2" t="s">
        <v>157</v>
      </c>
      <c r="P612" s="2" t="s">
        <v>57</v>
      </c>
      <c r="Q612" s="2" t="s">
        <v>158</v>
      </c>
      <c r="R612" s="2" t="s">
        <v>54</v>
      </c>
      <c r="S612" s="19">
        <v>45.9</v>
      </c>
      <c r="T612" s="19" t="s">
        <v>82</v>
      </c>
      <c r="U612" s="2" t="s">
        <v>60</v>
      </c>
      <c r="V612" s="2" t="s">
        <v>54</v>
      </c>
      <c r="W612" s="2" t="s">
        <v>54</v>
      </c>
      <c r="X612" s="2" t="s">
        <v>54</v>
      </c>
      <c r="Y612" s="2" t="s">
        <v>54</v>
      </c>
      <c r="Z612" s="2" t="s">
        <v>6631</v>
      </c>
      <c r="AA612" s="2" t="s">
        <v>6632</v>
      </c>
      <c r="AB612" s="2" t="s">
        <v>6633</v>
      </c>
      <c r="AC612" s="2" t="s">
        <v>6634</v>
      </c>
      <c r="AD612" s="2" t="s">
        <v>122</v>
      </c>
      <c r="AE612" s="2" t="s">
        <v>6635</v>
      </c>
      <c r="AF612" s="2" t="s">
        <v>70</v>
      </c>
      <c r="AG612" s="2" t="s">
        <v>109</v>
      </c>
      <c r="AH612" s="2" t="s">
        <v>6636</v>
      </c>
      <c r="AI612" s="2" t="s">
        <v>6637</v>
      </c>
      <c r="AJ612" s="2" t="s">
        <v>95</v>
      </c>
      <c r="AK612" s="2" t="s">
        <v>6638</v>
      </c>
      <c r="AL612" s="2" t="s">
        <v>54</v>
      </c>
      <c r="AM612" s="2" t="s">
        <v>54</v>
      </c>
      <c r="AN612" s="2" t="s">
        <v>54</v>
      </c>
      <c r="AO612" s="2" t="s">
        <v>54</v>
      </c>
      <c r="AP612" s="2" t="s">
        <v>54</v>
      </c>
      <c r="AQ612" s="2" t="s">
        <v>54</v>
      </c>
      <c r="AR612" s="2" t="s">
        <v>54</v>
      </c>
      <c r="AS612" s="2" t="s">
        <v>52</v>
      </c>
      <c r="AT612" s="2" t="s">
        <v>53</v>
      </c>
      <c r="AU612" s="2" t="s">
        <v>52</v>
      </c>
    </row>
    <row r="613" spans="1:47" ht="22.5" hidden="1" customHeight="1" x14ac:dyDescent="0.25">
      <c r="A613" s="18" t="s">
        <v>6639</v>
      </c>
      <c r="B613" s="2" t="s">
        <v>6640</v>
      </c>
      <c r="C613" s="2" t="s">
        <v>129</v>
      </c>
      <c r="D613" s="2" t="s">
        <v>6641</v>
      </c>
      <c r="E613" s="2" t="s">
        <v>52</v>
      </c>
      <c r="F613" s="19">
        <v>1</v>
      </c>
      <c r="G613" s="19">
        <v>152.99</v>
      </c>
      <c r="H613" s="19">
        <v>45.11</v>
      </c>
      <c r="I613" s="19">
        <v>-20.91</v>
      </c>
      <c r="J613" s="19">
        <v>-65.56</v>
      </c>
      <c r="K613" s="19" t="s">
        <v>53</v>
      </c>
      <c r="L613" s="19">
        <v>111.63</v>
      </c>
      <c r="M613" s="2" t="s">
        <v>54</v>
      </c>
      <c r="N613" s="2" t="s">
        <v>365</v>
      </c>
      <c r="O613" s="2" t="s">
        <v>366</v>
      </c>
      <c r="P613" s="2" t="s">
        <v>57</v>
      </c>
      <c r="Q613" s="2" t="s">
        <v>367</v>
      </c>
      <c r="R613" s="2" t="s">
        <v>54</v>
      </c>
      <c r="S613" s="19">
        <v>152.99</v>
      </c>
      <c r="T613" s="19" t="s">
        <v>82</v>
      </c>
      <c r="U613" s="2" t="s">
        <v>60</v>
      </c>
      <c r="V613" s="2" t="s">
        <v>54</v>
      </c>
      <c r="W613" s="2" t="s">
        <v>54</v>
      </c>
      <c r="X613" s="2" t="s">
        <v>54</v>
      </c>
      <c r="Y613" s="2" t="s">
        <v>54</v>
      </c>
      <c r="Z613" s="2" t="s">
        <v>6642</v>
      </c>
      <c r="AA613" s="2" t="s">
        <v>6643</v>
      </c>
      <c r="AB613" s="2" t="s">
        <v>6644</v>
      </c>
      <c r="AC613" s="2" t="s">
        <v>6645</v>
      </c>
      <c r="AD613" s="2" t="s">
        <v>6646</v>
      </c>
      <c r="AE613" s="2" t="s">
        <v>6647</v>
      </c>
      <c r="AF613" s="2" t="s">
        <v>70</v>
      </c>
      <c r="AG613" s="2" t="s">
        <v>109</v>
      </c>
      <c r="AH613" s="2" t="s">
        <v>6648</v>
      </c>
      <c r="AI613" s="2" t="s">
        <v>54</v>
      </c>
      <c r="AJ613" s="2" t="s">
        <v>1886</v>
      </c>
      <c r="AK613" s="2" t="s">
        <v>6649</v>
      </c>
      <c r="AL613" s="2" t="s">
        <v>6650</v>
      </c>
      <c r="AM613" s="2" t="s">
        <v>54</v>
      </c>
      <c r="AN613" s="2" t="s">
        <v>54</v>
      </c>
      <c r="AO613" s="2" t="s">
        <v>54</v>
      </c>
      <c r="AP613" s="2" t="s">
        <v>54</v>
      </c>
      <c r="AQ613" s="2" t="s">
        <v>54</v>
      </c>
      <c r="AR613" s="2" t="s">
        <v>54</v>
      </c>
      <c r="AS613" s="2" t="s">
        <v>52</v>
      </c>
      <c r="AT613" s="2" t="s">
        <v>53</v>
      </c>
      <c r="AU613" s="2" t="s">
        <v>52</v>
      </c>
    </row>
    <row r="614" spans="1:47" ht="22.5" hidden="1" customHeight="1" x14ac:dyDescent="0.25">
      <c r="A614" s="18" t="s">
        <v>6651</v>
      </c>
      <c r="B614" s="2" t="s">
        <v>6652</v>
      </c>
      <c r="C614" s="2" t="s">
        <v>50</v>
      </c>
      <c r="D614" s="2" t="s">
        <v>6077</v>
      </c>
      <c r="E614" s="2" t="s">
        <v>52</v>
      </c>
      <c r="F614" s="19">
        <v>1</v>
      </c>
      <c r="G614" s="19">
        <v>61.29</v>
      </c>
      <c r="H614" s="19">
        <v>23.49</v>
      </c>
      <c r="I614" s="19">
        <v>-15.92</v>
      </c>
      <c r="J614" s="19">
        <v>-23.49</v>
      </c>
      <c r="K614" s="19" t="s">
        <v>53</v>
      </c>
      <c r="L614" s="19">
        <v>45.37</v>
      </c>
      <c r="M614" s="2" t="s">
        <v>54</v>
      </c>
      <c r="N614" s="2" t="s">
        <v>288</v>
      </c>
      <c r="O614" s="2" t="s">
        <v>289</v>
      </c>
      <c r="P614" s="2" t="s">
        <v>57</v>
      </c>
      <c r="Q614" s="2" t="s">
        <v>290</v>
      </c>
      <c r="R614" s="2" t="s">
        <v>54</v>
      </c>
      <c r="S614" s="19">
        <v>61.29</v>
      </c>
      <c r="T614" s="19" t="s">
        <v>82</v>
      </c>
      <c r="U614" s="2" t="s">
        <v>60</v>
      </c>
      <c r="V614" s="2" t="s">
        <v>54</v>
      </c>
      <c r="W614" s="2" t="s">
        <v>54</v>
      </c>
      <c r="X614" s="2" t="s">
        <v>54</v>
      </c>
      <c r="Y614" s="2" t="s">
        <v>54</v>
      </c>
      <c r="Z614" s="2" t="s">
        <v>6653</v>
      </c>
      <c r="AA614" s="2" t="s">
        <v>6654</v>
      </c>
      <c r="AB614" s="2" t="s">
        <v>6655</v>
      </c>
      <c r="AC614" s="2" t="s">
        <v>3438</v>
      </c>
      <c r="AD614" s="2" t="s">
        <v>173</v>
      </c>
      <c r="AE614" s="2" t="s">
        <v>6656</v>
      </c>
      <c r="AF614" s="2" t="s">
        <v>70</v>
      </c>
      <c r="AG614" s="2" t="s">
        <v>109</v>
      </c>
      <c r="AH614" s="2" t="s">
        <v>6657</v>
      </c>
      <c r="AI614" s="2" t="s">
        <v>6658</v>
      </c>
      <c r="AJ614" s="2" t="s">
        <v>95</v>
      </c>
      <c r="AK614" s="2" t="s">
        <v>6659</v>
      </c>
      <c r="AL614" s="2" t="s">
        <v>54</v>
      </c>
      <c r="AM614" s="2" t="s">
        <v>54</v>
      </c>
      <c r="AN614" s="2" t="s">
        <v>54</v>
      </c>
      <c r="AO614" s="2" t="s">
        <v>54</v>
      </c>
      <c r="AP614" s="2" t="s">
        <v>54</v>
      </c>
      <c r="AQ614" s="2" t="s">
        <v>54</v>
      </c>
      <c r="AR614" s="2" t="s">
        <v>54</v>
      </c>
      <c r="AS614" s="2" t="s">
        <v>52</v>
      </c>
      <c r="AT614" s="2" t="s">
        <v>53</v>
      </c>
      <c r="AU614" s="2" t="s">
        <v>52</v>
      </c>
    </row>
    <row r="615" spans="1:47" ht="22.5" hidden="1" customHeight="1" x14ac:dyDescent="0.25">
      <c r="A615" s="18" t="s">
        <v>6660</v>
      </c>
      <c r="B615" s="2" t="s">
        <v>6661</v>
      </c>
      <c r="C615" s="2" t="s">
        <v>50</v>
      </c>
      <c r="D615" s="2" t="s">
        <v>6077</v>
      </c>
      <c r="E615" s="2" t="s">
        <v>99</v>
      </c>
      <c r="F615" s="19">
        <v>2</v>
      </c>
      <c r="G615" s="19">
        <v>102.3</v>
      </c>
      <c r="H615" s="19" t="s">
        <v>53</v>
      </c>
      <c r="I615" s="19">
        <v>-28.4</v>
      </c>
      <c r="J615" s="19" t="s">
        <v>53</v>
      </c>
      <c r="K615" s="19" t="s">
        <v>53</v>
      </c>
      <c r="L615" s="19">
        <v>73.900000000000006</v>
      </c>
      <c r="M615" s="2" t="s">
        <v>99</v>
      </c>
      <c r="N615" s="2" t="s">
        <v>2485</v>
      </c>
      <c r="O615" s="2" t="s">
        <v>2486</v>
      </c>
      <c r="P615" s="2" t="s">
        <v>57</v>
      </c>
      <c r="Q615" s="2" t="s">
        <v>2487</v>
      </c>
      <c r="R615" s="2" t="s">
        <v>54</v>
      </c>
      <c r="S615" s="19">
        <v>51.15</v>
      </c>
      <c r="T615" s="19" t="s">
        <v>82</v>
      </c>
      <c r="U615" s="2" t="s">
        <v>60</v>
      </c>
      <c r="V615" s="2" t="s">
        <v>54</v>
      </c>
      <c r="W615" s="2" t="s">
        <v>54</v>
      </c>
      <c r="X615" s="2" t="s">
        <v>54</v>
      </c>
      <c r="Y615" s="2" t="s">
        <v>54</v>
      </c>
      <c r="Z615" s="2" t="s">
        <v>6662</v>
      </c>
      <c r="AA615" s="2" t="s">
        <v>6663</v>
      </c>
      <c r="AB615" s="2" t="s">
        <v>6664</v>
      </c>
      <c r="AC615" s="2" t="s">
        <v>173</v>
      </c>
      <c r="AD615" s="2" t="s">
        <v>173</v>
      </c>
      <c r="AE615" s="2" t="s">
        <v>6665</v>
      </c>
      <c r="AF615" s="2" t="s">
        <v>70</v>
      </c>
      <c r="AG615" s="2" t="s">
        <v>109</v>
      </c>
      <c r="AH615" s="2" t="s">
        <v>6666</v>
      </c>
      <c r="AI615" s="2" t="s">
        <v>6667</v>
      </c>
      <c r="AJ615" s="2" t="s">
        <v>95</v>
      </c>
      <c r="AK615" s="2" t="s">
        <v>6668</v>
      </c>
      <c r="AL615" s="2" t="s">
        <v>54</v>
      </c>
      <c r="AM615" s="2" t="s">
        <v>54</v>
      </c>
      <c r="AN615" s="2" t="s">
        <v>54</v>
      </c>
      <c r="AO615" s="2" t="s">
        <v>54</v>
      </c>
      <c r="AP615" s="2" t="s">
        <v>54</v>
      </c>
      <c r="AQ615" s="2" t="s">
        <v>54</v>
      </c>
      <c r="AR615" s="2" t="s">
        <v>54</v>
      </c>
      <c r="AS615" s="2" t="s">
        <v>52</v>
      </c>
      <c r="AT615" s="2" t="s">
        <v>53</v>
      </c>
      <c r="AU615" s="2" t="s">
        <v>52</v>
      </c>
    </row>
    <row r="616" spans="1:47" ht="22.5" hidden="1" customHeight="1" x14ac:dyDescent="0.25">
      <c r="A616" s="18" t="s">
        <v>6669</v>
      </c>
      <c r="B616" s="2" t="s">
        <v>6670</v>
      </c>
      <c r="C616" s="2" t="s">
        <v>50</v>
      </c>
      <c r="D616" s="2" t="s">
        <v>5423</v>
      </c>
      <c r="E616" s="2" t="s">
        <v>99</v>
      </c>
      <c r="F616" s="19">
        <v>1</v>
      </c>
      <c r="G616" s="19">
        <v>183.58</v>
      </c>
      <c r="H616" s="19">
        <v>10.74</v>
      </c>
      <c r="I616" s="19">
        <v>-31.21</v>
      </c>
      <c r="J616" s="19">
        <v>-37.19</v>
      </c>
      <c r="K616" s="19" t="s">
        <v>53</v>
      </c>
      <c r="L616" s="19">
        <v>125.92</v>
      </c>
      <c r="M616" s="2" t="s">
        <v>54</v>
      </c>
      <c r="N616" s="2" t="s">
        <v>3342</v>
      </c>
      <c r="O616" s="2" t="s">
        <v>3343</v>
      </c>
      <c r="P616" s="2" t="s">
        <v>57</v>
      </c>
      <c r="Q616" s="2" t="s">
        <v>3344</v>
      </c>
      <c r="R616" s="2" t="s">
        <v>54</v>
      </c>
      <c r="S616" s="19">
        <v>183.58</v>
      </c>
      <c r="T616" s="19" t="s">
        <v>82</v>
      </c>
      <c r="U616" s="2" t="s">
        <v>83</v>
      </c>
      <c r="V616" s="2" t="s">
        <v>6671</v>
      </c>
      <c r="W616" s="2" t="s">
        <v>6672</v>
      </c>
      <c r="X616" s="2" t="s">
        <v>6673</v>
      </c>
      <c r="Y616" s="2" t="s">
        <v>54</v>
      </c>
      <c r="Z616" s="2" t="s">
        <v>6671</v>
      </c>
      <c r="AA616" s="2" t="s">
        <v>6674</v>
      </c>
      <c r="AB616" s="2" t="s">
        <v>6675</v>
      </c>
      <c r="AC616" s="2" t="s">
        <v>447</v>
      </c>
      <c r="AD616" s="2" t="s">
        <v>68</v>
      </c>
      <c r="AE616" s="2" t="s">
        <v>6676</v>
      </c>
      <c r="AF616" s="2" t="s">
        <v>70</v>
      </c>
      <c r="AG616" s="2" t="s">
        <v>92</v>
      </c>
      <c r="AH616" s="2" t="s">
        <v>5753</v>
      </c>
      <c r="AI616" s="2" t="s">
        <v>6677</v>
      </c>
      <c r="AJ616" s="2" t="s">
        <v>95</v>
      </c>
      <c r="AK616" s="2" t="s">
        <v>6678</v>
      </c>
      <c r="AL616" s="2" t="s">
        <v>54</v>
      </c>
      <c r="AM616" s="2" t="s">
        <v>54</v>
      </c>
      <c r="AN616" s="2" t="s">
        <v>54</v>
      </c>
      <c r="AO616" s="2" t="s">
        <v>54</v>
      </c>
      <c r="AP616" s="2" t="s">
        <v>54</v>
      </c>
      <c r="AQ616" s="2" t="s">
        <v>54</v>
      </c>
      <c r="AR616" s="2" t="s">
        <v>54</v>
      </c>
      <c r="AS616" s="2" t="s">
        <v>52</v>
      </c>
      <c r="AT616" s="2" t="s">
        <v>53</v>
      </c>
      <c r="AU616" s="2" t="s">
        <v>52</v>
      </c>
    </row>
    <row r="617" spans="1:47" ht="22.5" hidden="1" customHeight="1" x14ac:dyDescent="0.25">
      <c r="A617" s="18" t="s">
        <v>6679</v>
      </c>
      <c r="B617" s="2" t="s">
        <v>6680</v>
      </c>
      <c r="C617" s="2" t="s">
        <v>2247</v>
      </c>
      <c r="D617" s="2" t="s">
        <v>2248</v>
      </c>
      <c r="E617" s="2" t="s">
        <v>52</v>
      </c>
      <c r="F617" s="19">
        <v>0</v>
      </c>
      <c r="G617" s="19">
        <v>80.900000000000006</v>
      </c>
      <c r="H617" s="19" t="s">
        <v>53</v>
      </c>
      <c r="I617" s="19">
        <v>-13.75</v>
      </c>
      <c r="J617" s="19">
        <v>-20.45</v>
      </c>
      <c r="K617" s="19">
        <v>-46.7</v>
      </c>
      <c r="L617" s="19">
        <v>0</v>
      </c>
      <c r="M617" s="2" t="s">
        <v>99</v>
      </c>
      <c r="N617" s="2" t="s">
        <v>115</v>
      </c>
      <c r="O617" s="2" t="s">
        <v>244</v>
      </c>
      <c r="P617" s="2" t="s">
        <v>57</v>
      </c>
      <c r="Q617" s="2" t="s">
        <v>245</v>
      </c>
      <c r="R617" s="2" t="s">
        <v>54</v>
      </c>
      <c r="S617" s="19">
        <v>80.900000000000006</v>
      </c>
      <c r="T617" s="19" t="s">
        <v>82</v>
      </c>
      <c r="U617" s="2" t="s">
        <v>2975</v>
      </c>
      <c r="V617" s="2" t="s">
        <v>54</v>
      </c>
      <c r="W617" s="2" t="s">
        <v>54</v>
      </c>
      <c r="X617" s="2" t="s">
        <v>54</v>
      </c>
      <c r="Y617" s="2" t="s">
        <v>54</v>
      </c>
      <c r="Z617" s="2" t="s">
        <v>6681</v>
      </c>
      <c r="AA617" s="2" t="s">
        <v>6682</v>
      </c>
      <c r="AB617" s="2" t="s">
        <v>54</v>
      </c>
      <c r="AC617" s="2" t="s">
        <v>6683</v>
      </c>
      <c r="AD617" s="2" t="s">
        <v>509</v>
      </c>
      <c r="AE617" s="2" t="s">
        <v>6684</v>
      </c>
      <c r="AF617" s="2" t="s">
        <v>70</v>
      </c>
      <c r="AG617" s="2" t="s">
        <v>109</v>
      </c>
      <c r="AH617" s="2" t="s">
        <v>54</v>
      </c>
      <c r="AI617" s="2" t="s">
        <v>54</v>
      </c>
      <c r="AJ617" s="2" t="s">
        <v>95</v>
      </c>
      <c r="AK617" s="2" t="s">
        <v>6685</v>
      </c>
      <c r="AL617" s="2" t="s">
        <v>54</v>
      </c>
      <c r="AM617" s="2" t="s">
        <v>54</v>
      </c>
      <c r="AN617" s="2" t="s">
        <v>54</v>
      </c>
      <c r="AO617" s="2" t="s">
        <v>54</v>
      </c>
      <c r="AP617" s="2" t="s">
        <v>54</v>
      </c>
      <c r="AQ617" s="2" t="s">
        <v>54</v>
      </c>
      <c r="AR617" s="2" t="s">
        <v>54</v>
      </c>
      <c r="AS617" s="2" t="s">
        <v>52</v>
      </c>
      <c r="AT617" s="2" t="s">
        <v>53</v>
      </c>
      <c r="AU617" s="2" t="s">
        <v>52</v>
      </c>
    </row>
    <row r="618" spans="1:47" ht="22.5" hidden="1" customHeight="1" x14ac:dyDescent="0.25">
      <c r="A618" s="18" t="s">
        <v>6686</v>
      </c>
      <c r="B618" s="2" t="s">
        <v>6687</v>
      </c>
      <c r="C618" s="2" t="s">
        <v>50</v>
      </c>
      <c r="D618" s="2" t="s">
        <v>5423</v>
      </c>
      <c r="E618" s="2" t="s">
        <v>99</v>
      </c>
      <c r="F618" s="19">
        <v>1</v>
      </c>
      <c r="G618" s="19">
        <v>17.899999999999999</v>
      </c>
      <c r="H618" s="19">
        <v>17.399999999999999</v>
      </c>
      <c r="I618" s="19">
        <v>-7.65</v>
      </c>
      <c r="J618" s="19">
        <v>-17.399999999999999</v>
      </c>
      <c r="K618" s="19" t="s">
        <v>53</v>
      </c>
      <c r="L618" s="19">
        <v>10.25</v>
      </c>
      <c r="M618" s="2" t="s">
        <v>54</v>
      </c>
      <c r="N618" s="2" t="s">
        <v>490</v>
      </c>
      <c r="O618" s="2" t="s">
        <v>6688</v>
      </c>
      <c r="P618" s="2" t="s">
        <v>57</v>
      </c>
      <c r="Q618" s="2" t="s">
        <v>6689</v>
      </c>
      <c r="R618" s="2" t="s">
        <v>54</v>
      </c>
      <c r="S618" s="19">
        <v>17.899999999999999</v>
      </c>
      <c r="T618" s="19" t="s">
        <v>59</v>
      </c>
      <c r="U618" s="2" t="s">
        <v>83</v>
      </c>
      <c r="V618" s="2" t="s">
        <v>6690</v>
      </c>
      <c r="W618" s="2" t="s">
        <v>6691</v>
      </c>
      <c r="X618" s="2" t="s">
        <v>6692</v>
      </c>
      <c r="Y618" s="2" t="s">
        <v>54</v>
      </c>
      <c r="Z618" s="2" t="s">
        <v>6690</v>
      </c>
      <c r="AA618" s="2" t="s">
        <v>6693</v>
      </c>
      <c r="AB618" s="2" t="s">
        <v>6694</v>
      </c>
      <c r="AC618" s="2" t="s">
        <v>5635</v>
      </c>
      <c r="AD618" s="2" t="s">
        <v>68</v>
      </c>
      <c r="AE618" s="2" t="s">
        <v>6695</v>
      </c>
      <c r="AF618" s="2" t="s">
        <v>70</v>
      </c>
      <c r="AG618" s="2" t="s">
        <v>92</v>
      </c>
      <c r="AH618" s="2" t="s">
        <v>6696</v>
      </c>
      <c r="AI618" s="2" t="s">
        <v>6697</v>
      </c>
      <c r="AJ618" s="2" t="s">
        <v>95</v>
      </c>
      <c r="AK618" s="2" t="s">
        <v>6698</v>
      </c>
      <c r="AL618" s="2" t="s">
        <v>54</v>
      </c>
      <c r="AM618" s="2" t="s">
        <v>54</v>
      </c>
      <c r="AN618" s="2" t="s">
        <v>54</v>
      </c>
      <c r="AO618" s="2" t="s">
        <v>54</v>
      </c>
      <c r="AP618" s="2" t="s">
        <v>54</v>
      </c>
      <c r="AQ618" s="2" t="s">
        <v>54</v>
      </c>
      <c r="AR618" s="2" t="s">
        <v>54</v>
      </c>
      <c r="AS618" s="2" t="s">
        <v>52</v>
      </c>
      <c r="AT618" s="2" t="s">
        <v>53</v>
      </c>
      <c r="AU618" s="2" t="s">
        <v>52</v>
      </c>
    </row>
    <row r="619" spans="1:47" ht="22.5" hidden="1" customHeight="1" x14ac:dyDescent="0.25">
      <c r="A619" s="18" t="s">
        <v>6699</v>
      </c>
      <c r="B619" s="2" t="s">
        <v>6700</v>
      </c>
      <c r="C619" s="2" t="s">
        <v>50</v>
      </c>
      <c r="D619" s="2" t="s">
        <v>5423</v>
      </c>
      <c r="E619" s="2" t="s">
        <v>99</v>
      </c>
      <c r="F619" s="19">
        <v>1</v>
      </c>
      <c r="G619" s="19">
        <v>265.64</v>
      </c>
      <c r="H619" s="19" t="s">
        <v>53</v>
      </c>
      <c r="I619" s="19">
        <v>-31.88</v>
      </c>
      <c r="J619" s="19">
        <v>-26.45</v>
      </c>
      <c r="K619" s="19" t="s">
        <v>53</v>
      </c>
      <c r="L619" s="19">
        <v>207.31</v>
      </c>
      <c r="M619" s="2" t="s">
        <v>54</v>
      </c>
      <c r="N619" s="2" t="s">
        <v>6701</v>
      </c>
      <c r="O619" s="2" t="s">
        <v>6702</v>
      </c>
      <c r="P619" s="2" t="s">
        <v>57</v>
      </c>
      <c r="Q619" s="2" t="s">
        <v>6703</v>
      </c>
      <c r="R619" s="2" t="s">
        <v>54</v>
      </c>
      <c r="S619" s="19">
        <v>265.64</v>
      </c>
      <c r="T619" s="19" t="s">
        <v>59</v>
      </c>
      <c r="U619" s="2" t="s">
        <v>83</v>
      </c>
      <c r="V619" s="2" t="s">
        <v>6704</v>
      </c>
      <c r="W619" s="2" t="s">
        <v>6705</v>
      </c>
      <c r="X619" s="2" t="s">
        <v>6706</v>
      </c>
      <c r="Y619" s="2" t="s">
        <v>54</v>
      </c>
      <c r="Z619" s="2" t="s">
        <v>6704</v>
      </c>
      <c r="AA619" s="2" t="s">
        <v>6707</v>
      </c>
      <c r="AB619" s="2" t="s">
        <v>6708</v>
      </c>
      <c r="AC619" s="2" t="s">
        <v>6709</v>
      </c>
      <c r="AD619" s="2" t="s">
        <v>122</v>
      </c>
      <c r="AE619" s="2" t="s">
        <v>6710</v>
      </c>
      <c r="AF619" s="2" t="s">
        <v>70</v>
      </c>
      <c r="AG619" s="2" t="s">
        <v>92</v>
      </c>
      <c r="AH619" s="2" t="s">
        <v>6711</v>
      </c>
      <c r="AI619" s="2" t="s">
        <v>6712</v>
      </c>
      <c r="AJ619" s="2" t="s">
        <v>95</v>
      </c>
      <c r="AK619" s="2" t="s">
        <v>6713</v>
      </c>
      <c r="AL619" s="2" t="s">
        <v>54</v>
      </c>
      <c r="AM619" s="2" t="s">
        <v>54</v>
      </c>
      <c r="AN619" s="2" t="s">
        <v>54</v>
      </c>
      <c r="AO619" s="2" t="s">
        <v>54</v>
      </c>
      <c r="AP619" s="2" t="s">
        <v>54</v>
      </c>
      <c r="AQ619" s="2" t="s">
        <v>54</v>
      </c>
      <c r="AR619" s="2" t="s">
        <v>54</v>
      </c>
      <c r="AS619" s="2" t="s">
        <v>52</v>
      </c>
      <c r="AT619" s="2" t="s">
        <v>53</v>
      </c>
      <c r="AU619" s="2" t="s">
        <v>52</v>
      </c>
    </row>
    <row r="620" spans="1:47" ht="22.5" hidden="1" customHeight="1" x14ac:dyDescent="0.25">
      <c r="A620" s="18" t="s">
        <v>6714</v>
      </c>
      <c r="B620" s="2" t="s">
        <v>6715</v>
      </c>
      <c r="C620" s="2" t="s">
        <v>50</v>
      </c>
      <c r="D620" s="2" t="s">
        <v>5423</v>
      </c>
      <c r="E620" s="2" t="s">
        <v>99</v>
      </c>
      <c r="F620" s="19">
        <v>2</v>
      </c>
      <c r="G620" s="19">
        <v>122.58</v>
      </c>
      <c r="H620" s="19">
        <v>5.61</v>
      </c>
      <c r="I620" s="19">
        <v>-31.84</v>
      </c>
      <c r="J620" s="19">
        <v>-5.61</v>
      </c>
      <c r="K620" s="19" t="s">
        <v>53</v>
      </c>
      <c r="L620" s="19">
        <v>90.74</v>
      </c>
      <c r="M620" s="2" t="s">
        <v>99</v>
      </c>
      <c r="N620" s="2" t="s">
        <v>288</v>
      </c>
      <c r="O620" s="2" t="s">
        <v>1578</v>
      </c>
      <c r="P620" s="2" t="s">
        <v>57</v>
      </c>
      <c r="Q620" s="2" t="s">
        <v>1579</v>
      </c>
      <c r="R620" s="2" t="s">
        <v>54</v>
      </c>
      <c r="S620" s="19">
        <v>61.29</v>
      </c>
      <c r="T620" s="19" t="s">
        <v>82</v>
      </c>
      <c r="U620" s="2" t="s">
        <v>60</v>
      </c>
      <c r="V620" s="2" t="s">
        <v>54</v>
      </c>
      <c r="W620" s="2" t="s">
        <v>54</v>
      </c>
      <c r="X620" s="2" t="s">
        <v>54</v>
      </c>
      <c r="Y620" s="2" t="s">
        <v>54</v>
      </c>
      <c r="Z620" s="2" t="s">
        <v>6716</v>
      </c>
      <c r="AA620" s="2" t="s">
        <v>6717</v>
      </c>
      <c r="AB620" s="2" t="s">
        <v>6718</v>
      </c>
      <c r="AC620" s="2" t="s">
        <v>6719</v>
      </c>
      <c r="AD620" s="2" t="s">
        <v>173</v>
      </c>
      <c r="AE620" s="2" t="s">
        <v>6720</v>
      </c>
      <c r="AF620" s="2" t="s">
        <v>70</v>
      </c>
      <c r="AG620" s="2" t="s">
        <v>109</v>
      </c>
      <c r="AH620" s="2" t="s">
        <v>6721</v>
      </c>
      <c r="AI620" s="2" t="s">
        <v>6267</v>
      </c>
      <c r="AJ620" s="2" t="s">
        <v>95</v>
      </c>
      <c r="AK620" s="2" t="s">
        <v>6722</v>
      </c>
      <c r="AL620" s="2" t="s">
        <v>54</v>
      </c>
      <c r="AM620" s="2" t="s">
        <v>54</v>
      </c>
      <c r="AN620" s="2" t="s">
        <v>54</v>
      </c>
      <c r="AO620" s="2" t="s">
        <v>54</v>
      </c>
      <c r="AP620" s="2" t="s">
        <v>54</v>
      </c>
      <c r="AQ620" s="2" t="s">
        <v>54</v>
      </c>
      <c r="AR620" s="2" t="s">
        <v>54</v>
      </c>
      <c r="AS620" s="2" t="s">
        <v>52</v>
      </c>
      <c r="AT620" s="2" t="s">
        <v>53</v>
      </c>
      <c r="AU620" s="2" t="s">
        <v>52</v>
      </c>
    </row>
    <row r="621" spans="1:47" ht="22.5" hidden="1" customHeight="1" x14ac:dyDescent="0.25">
      <c r="A621" s="18" t="s">
        <v>6723</v>
      </c>
      <c r="B621" s="2" t="s">
        <v>6724</v>
      </c>
      <c r="C621" s="2" t="s">
        <v>50</v>
      </c>
      <c r="D621" s="2" t="s">
        <v>4313</v>
      </c>
      <c r="E621" s="2" t="s">
        <v>99</v>
      </c>
      <c r="F621" s="19">
        <v>1</v>
      </c>
      <c r="G621" s="19">
        <v>29.75</v>
      </c>
      <c r="H621" s="19">
        <v>6.75</v>
      </c>
      <c r="I621" s="19">
        <v>-10.56</v>
      </c>
      <c r="J621" s="19">
        <v>-6.75</v>
      </c>
      <c r="K621" s="19" t="s">
        <v>53</v>
      </c>
      <c r="L621" s="19">
        <v>19.190000000000001</v>
      </c>
      <c r="M621" s="2" t="s">
        <v>99</v>
      </c>
      <c r="N621" s="2" t="s">
        <v>6725</v>
      </c>
      <c r="O621" s="2" t="s">
        <v>6726</v>
      </c>
      <c r="P621" s="2" t="s">
        <v>57</v>
      </c>
      <c r="Q621" s="2" t="s">
        <v>6727</v>
      </c>
      <c r="R621" s="2" t="s">
        <v>54</v>
      </c>
      <c r="S621" s="19">
        <v>29.75</v>
      </c>
      <c r="T621" s="19" t="s">
        <v>82</v>
      </c>
      <c r="U621" s="2" t="s">
        <v>60</v>
      </c>
      <c r="V621" s="2" t="s">
        <v>54</v>
      </c>
      <c r="W621" s="2" t="s">
        <v>54</v>
      </c>
      <c r="X621" s="2" t="s">
        <v>54</v>
      </c>
      <c r="Y621" s="2" t="s">
        <v>54</v>
      </c>
      <c r="Z621" s="2" t="s">
        <v>6728</v>
      </c>
      <c r="AA621" s="2" t="s">
        <v>6729</v>
      </c>
      <c r="AB621" s="2" t="s">
        <v>6730</v>
      </c>
      <c r="AC621" s="2" t="s">
        <v>6731</v>
      </c>
      <c r="AD621" s="2" t="s">
        <v>187</v>
      </c>
      <c r="AE621" s="2" t="s">
        <v>6732</v>
      </c>
      <c r="AF621" s="2" t="s">
        <v>70</v>
      </c>
      <c r="AG621" s="2" t="s">
        <v>109</v>
      </c>
      <c r="AH621" s="2" t="s">
        <v>6128</v>
      </c>
      <c r="AI621" s="2" t="s">
        <v>5516</v>
      </c>
      <c r="AJ621" s="2" t="s">
        <v>95</v>
      </c>
      <c r="AK621" s="2" t="s">
        <v>6733</v>
      </c>
      <c r="AL621" s="2" t="s">
        <v>54</v>
      </c>
      <c r="AM621" s="2" t="s">
        <v>54</v>
      </c>
      <c r="AN621" s="2" t="s">
        <v>54</v>
      </c>
      <c r="AO621" s="2" t="s">
        <v>54</v>
      </c>
      <c r="AP621" s="2" t="s">
        <v>54</v>
      </c>
      <c r="AQ621" s="2" t="s">
        <v>54</v>
      </c>
      <c r="AR621" s="2" t="s">
        <v>54</v>
      </c>
      <c r="AS621" s="2" t="s">
        <v>52</v>
      </c>
      <c r="AT621" s="2" t="s">
        <v>53</v>
      </c>
      <c r="AU621" s="2" t="s">
        <v>52</v>
      </c>
    </row>
    <row r="622" spans="1:47" ht="22.5" hidden="1" customHeight="1" x14ac:dyDescent="0.25">
      <c r="A622" s="24" t="s">
        <v>6734</v>
      </c>
      <c r="B622" s="25" t="s">
        <v>6735</v>
      </c>
      <c r="C622" s="26" t="s">
        <v>54</v>
      </c>
      <c r="D622" s="27" t="s">
        <v>54</v>
      </c>
      <c r="E622" s="28" t="s">
        <v>54</v>
      </c>
      <c r="F622" s="29" t="s">
        <v>53</v>
      </c>
      <c r="G622" s="30">
        <v>301.79000000000002</v>
      </c>
      <c r="H622" s="31" t="s">
        <v>53</v>
      </c>
      <c r="I622" s="32">
        <v>-43.65</v>
      </c>
      <c r="J622" s="33">
        <v>-65.400000000000006</v>
      </c>
      <c r="K622" s="34" t="s">
        <v>53</v>
      </c>
      <c r="L622" s="35">
        <v>192.74</v>
      </c>
      <c r="M622" s="36" t="s">
        <v>54</v>
      </c>
      <c r="N622" s="37" t="s">
        <v>54</v>
      </c>
      <c r="O622" s="38" t="s">
        <v>54</v>
      </c>
      <c r="P622" s="39" t="s">
        <v>54</v>
      </c>
      <c r="Q622" s="40" t="s">
        <v>54</v>
      </c>
      <c r="R622" s="41" t="s">
        <v>54</v>
      </c>
      <c r="S622" s="42" t="s">
        <v>53</v>
      </c>
      <c r="T622" s="43" t="s">
        <v>54</v>
      </c>
      <c r="U622" s="44" t="s">
        <v>83</v>
      </c>
      <c r="V622" s="45" t="s">
        <v>6736</v>
      </c>
      <c r="W622" s="46" t="s">
        <v>6737</v>
      </c>
      <c r="X622" s="47" t="s">
        <v>6738</v>
      </c>
      <c r="Y622" s="48" t="s">
        <v>54</v>
      </c>
      <c r="Z622" s="49" t="s">
        <v>6736</v>
      </c>
      <c r="AA622" s="50" t="s">
        <v>6739</v>
      </c>
      <c r="AB622" s="51" t="s">
        <v>6740</v>
      </c>
      <c r="AC622" s="52" t="s">
        <v>551</v>
      </c>
      <c r="AD622" s="53" t="s">
        <v>68</v>
      </c>
      <c r="AE622" s="54" t="s">
        <v>6741</v>
      </c>
      <c r="AF622" s="55" t="s">
        <v>70</v>
      </c>
      <c r="AG622" s="56" t="s">
        <v>92</v>
      </c>
      <c r="AH622" s="57" t="s">
        <v>6742</v>
      </c>
      <c r="AI622" s="58" t="s">
        <v>6743</v>
      </c>
      <c r="AJ622" s="59" t="s">
        <v>95</v>
      </c>
      <c r="AK622" s="60" t="s">
        <v>6744</v>
      </c>
      <c r="AL622" s="61" t="s">
        <v>54</v>
      </c>
      <c r="AM622" s="62" t="s">
        <v>54</v>
      </c>
      <c r="AN622" s="63" t="s">
        <v>54</v>
      </c>
      <c r="AO622" s="64" t="s">
        <v>54</v>
      </c>
      <c r="AP622" s="65" t="s">
        <v>54</v>
      </c>
      <c r="AQ622" s="66" t="s">
        <v>54</v>
      </c>
      <c r="AR622" s="67" t="s">
        <v>54</v>
      </c>
      <c r="AS622" s="68" t="s">
        <v>54</v>
      </c>
      <c r="AT622" s="69" t="s">
        <v>53</v>
      </c>
      <c r="AU622" s="70" t="s">
        <v>54</v>
      </c>
    </row>
    <row r="623" spans="1:47" ht="22.5" hidden="1" customHeight="1" x14ac:dyDescent="0.25">
      <c r="A623" s="71" t="s">
        <v>6745</v>
      </c>
      <c r="B623" s="72" t="s">
        <v>6735</v>
      </c>
      <c r="C623" s="73" t="s">
        <v>50</v>
      </c>
      <c r="D623" s="74" t="s">
        <v>5423</v>
      </c>
      <c r="E623" s="75" t="s">
        <v>99</v>
      </c>
      <c r="F623" s="76">
        <v>1</v>
      </c>
      <c r="G623" s="77" t="s">
        <v>53</v>
      </c>
      <c r="H623" s="78" t="s">
        <v>53</v>
      </c>
      <c r="I623" s="79" t="s">
        <v>53</v>
      </c>
      <c r="J623" s="80" t="s">
        <v>53</v>
      </c>
      <c r="K623" s="81" t="s">
        <v>53</v>
      </c>
      <c r="L623" s="82" t="s">
        <v>53</v>
      </c>
      <c r="M623" s="83" t="s">
        <v>99</v>
      </c>
      <c r="N623" s="84" t="s">
        <v>5719</v>
      </c>
      <c r="O623" s="85" t="s">
        <v>6746</v>
      </c>
      <c r="P623" s="86" t="s">
        <v>57</v>
      </c>
      <c r="Q623" s="87" t="s">
        <v>6747</v>
      </c>
      <c r="R623" s="88" t="s">
        <v>54</v>
      </c>
      <c r="S623" s="89">
        <v>148.69999999999999</v>
      </c>
      <c r="T623" s="90" t="s">
        <v>82</v>
      </c>
      <c r="U623" s="91" t="s">
        <v>54</v>
      </c>
      <c r="V623" s="92" t="s">
        <v>54</v>
      </c>
      <c r="W623" s="93" t="s">
        <v>54</v>
      </c>
      <c r="X623" s="94" t="s">
        <v>54</v>
      </c>
      <c r="Y623" s="95" t="s">
        <v>54</v>
      </c>
      <c r="Z623" s="96" t="s">
        <v>54</v>
      </c>
      <c r="AA623" s="97" t="s">
        <v>54</v>
      </c>
      <c r="AB623" s="98" t="s">
        <v>54</v>
      </c>
      <c r="AC623" s="99" t="s">
        <v>54</v>
      </c>
      <c r="AD623" s="100" t="s">
        <v>54</v>
      </c>
      <c r="AE623" s="101" t="s">
        <v>54</v>
      </c>
      <c r="AF623" s="102" t="s">
        <v>54</v>
      </c>
      <c r="AG623" s="103" t="s">
        <v>54</v>
      </c>
      <c r="AH623" s="104" t="s">
        <v>54</v>
      </c>
      <c r="AI623" s="105" t="s">
        <v>54</v>
      </c>
      <c r="AJ623" s="106" t="s">
        <v>54</v>
      </c>
      <c r="AK623" s="107" t="s">
        <v>54</v>
      </c>
      <c r="AL623" s="108" t="s">
        <v>54</v>
      </c>
      <c r="AM623" s="109" t="s">
        <v>54</v>
      </c>
      <c r="AN623" s="110" t="s">
        <v>54</v>
      </c>
      <c r="AO623" s="111" t="s">
        <v>54</v>
      </c>
      <c r="AP623" s="112" t="s">
        <v>54</v>
      </c>
      <c r="AQ623" s="113" t="s">
        <v>54</v>
      </c>
      <c r="AR623" s="114" t="s">
        <v>54</v>
      </c>
      <c r="AS623" s="115" t="s">
        <v>52</v>
      </c>
      <c r="AT623" s="116" t="s">
        <v>53</v>
      </c>
      <c r="AU623" s="117" t="s">
        <v>52</v>
      </c>
    </row>
    <row r="624" spans="1:47" ht="22.5" hidden="1" customHeight="1" x14ac:dyDescent="0.25">
      <c r="A624" s="71" t="s">
        <v>6748</v>
      </c>
      <c r="B624" s="72" t="s">
        <v>6735</v>
      </c>
      <c r="C624" s="73" t="s">
        <v>50</v>
      </c>
      <c r="D624" s="74" t="s">
        <v>5423</v>
      </c>
      <c r="E624" s="75" t="s">
        <v>99</v>
      </c>
      <c r="F624" s="76">
        <v>1</v>
      </c>
      <c r="G624" s="77" t="s">
        <v>53</v>
      </c>
      <c r="H624" s="78" t="s">
        <v>53</v>
      </c>
      <c r="I624" s="79" t="s">
        <v>53</v>
      </c>
      <c r="J624" s="80" t="s">
        <v>53</v>
      </c>
      <c r="K624" s="81" t="s">
        <v>53</v>
      </c>
      <c r="L624" s="82" t="s">
        <v>53</v>
      </c>
      <c r="M624" s="83" t="s">
        <v>99</v>
      </c>
      <c r="N624" s="84" t="s">
        <v>2387</v>
      </c>
      <c r="O624" s="85" t="s">
        <v>6749</v>
      </c>
      <c r="P624" s="86" t="s">
        <v>57</v>
      </c>
      <c r="Q624" s="87" t="s">
        <v>6750</v>
      </c>
      <c r="R624" s="88" t="s">
        <v>54</v>
      </c>
      <c r="S624" s="89">
        <v>153.09</v>
      </c>
      <c r="T624" s="90" t="s">
        <v>59</v>
      </c>
      <c r="U624" s="91" t="s">
        <v>54</v>
      </c>
      <c r="V624" s="92" t="s">
        <v>54</v>
      </c>
      <c r="W624" s="93" t="s">
        <v>54</v>
      </c>
      <c r="X624" s="94" t="s">
        <v>54</v>
      </c>
      <c r="Y624" s="95" t="s">
        <v>54</v>
      </c>
      <c r="Z624" s="96" t="s">
        <v>54</v>
      </c>
      <c r="AA624" s="97" t="s">
        <v>54</v>
      </c>
      <c r="AB624" s="98" t="s">
        <v>54</v>
      </c>
      <c r="AC624" s="99" t="s">
        <v>54</v>
      </c>
      <c r="AD624" s="100" t="s">
        <v>54</v>
      </c>
      <c r="AE624" s="101" t="s">
        <v>54</v>
      </c>
      <c r="AF624" s="102" t="s">
        <v>54</v>
      </c>
      <c r="AG624" s="103" t="s">
        <v>54</v>
      </c>
      <c r="AH624" s="104" t="s">
        <v>54</v>
      </c>
      <c r="AI624" s="105" t="s">
        <v>54</v>
      </c>
      <c r="AJ624" s="106" t="s">
        <v>54</v>
      </c>
      <c r="AK624" s="107" t="s">
        <v>54</v>
      </c>
      <c r="AL624" s="108" t="s">
        <v>54</v>
      </c>
      <c r="AM624" s="109" t="s">
        <v>54</v>
      </c>
      <c r="AN624" s="110" t="s">
        <v>54</v>
      </c>
      <c r="AO624" s="111" t="s">
        <v>54</v>
      </c>
      <c r="AP624" s="112" t="s">
        <v>54</v>
      </c>
      <c r="AQ624" s="113" t="s">
        <v>54</v>
      </c>
      <c r="AR624" s="114" t="s">
        <v>54</v>
      </c>
      <c r="AS624" s="115" t="s">
        <v>52</v>
      </c>
      <c r="AT624" s="116" t="s">
        <v>53</v>
      </c>
      <c r="AU624" s="117" t="s">
        <v>52</v>
      </c>
    </row>
    <row r="625" spans="1:47" ht="22.5" hidden="1" customHeight="1" x14ac:dyDescent="0.25">
      <c r="A625" s="18" t="s">
        <v>6751</v>
      </c>
      <c r="B625" s="2" t="s">
        <v>6752</v>
      </c>
      <c r="C625" s="2" t="s">
        <v>50</v>
      </c>
      <c r="D625" s="2" t="s">
        <v>3196</v>
      </c>
      <c r="E625" s="2" t="s">
        <v>52</v>
      </c>
      <c r="F625" s="19">
        <v>1</v>
      </c>
      <c r="G625" s="19">
        <v>73.459999999999994</v>
      </c>
      <c r="H625" s="19">
        <v>32.299999999999997</v>
      </c>
      <c r="I625" s="19">
        <v>-17.989999999999998</v>
      </c>
      <c r="J625" s="19">
        <v>-32.299999999999997</v>
      </c>
      <c r="K625" s="19" t="s">
        <v>53</v>
      </c>
      <c r="L625" s="19">
        <v>55.47</v>
      </c>
      <c r="M625" s="2" t="s">
        <v>54</v>
      </c>
      <c r="N625" s="2" t="s">
        <v>1034</v>
      </c>
      <c r="O625" s="2" t="s">
        <v>1035</v>
      </c>
      <c r="P625" s="2" t="s">
        <v>57</v>
      </c>
      <c r="Q625" s="2" t="s">
        <v>1036</v>
      </c>
      <c r="R625" s="2" t="s">
        <v>54</v>
      </c>
      <c r="S625" s="19">
        <v>73.459999999999994</v>
      </c>
      <c r="T625" s="19" t="s">
        <v>82</v>
      </c>
      <c r="U625" s="2" t="s">
        <v>83</v>
      </c>
      <c r="V625" s="2" t="s">
        <v>6753</v>
      </c>
      <c r="W625" s="2" t="s">
        <v>6754</v>
      </c>
      <c r="X625" s="2" t="s">
        <v>6755</v>
      </c>
      <c r="Y625" s="2" t="s">
        <v>54</v>
      </c>
      <c r="Z625" s="2" t="s">
        <v>6753</v>
      </c>
      <c r="AA625" s="2" t="s">
        <v>6756</v>
      </c>
      <c r="AB625" s="2" t="s">
        <v>6757</v>
      </c>
      <c r="AC625" s="2" t="s">
        <v>6758</v>
      </c>
      <c r="AD625" s="2" t="s">
        <v>173</v>
      </c>
      <c r="AE625" s="2" t="s">
        <v>6759</v>
      </c>
      <c r="AF625" s="2" t="s">
        <v>70</v>
      </c>
      <c r="AG625" s="2" t="s">
        <v>92</v>
      </c>
      <c r="AH625" s="2" t="s">
        <v>6760</v>
      </c>
      <c r="AI625" s="2" t="s">
        <v>6761</v>
      </c>
      <c r="AJ625" s="2" t="s">
        <v>95</v>
      </c>
      <c r="AK625" s="2" t="s">
        <v>6762</v>
      </c>
      <c r="AL625" s="2" t="s">
        <v>6763</v>
      </c>
      <c r="AM625" s="2" t="s">
        <v>54</v>
      </c>
      <c r="AN625" s="2" t="s">
        <v>54</v>
      </c>
      <c r="AO625" s="2" t="s">
        <v>54</v>
      </c>
      <c r="AP625" s="2" t="s">
        <v>54</v>
      </c>
      <c r="AQ625" s="2" t="s">
        <v>54</v>
      </c>
      <c r="AR625" s="2" t="s">
        <v>54</v>
      </c>
      <c r="AS625" s="2" t="s">
        <v>52</v>
      </c>
      <c r="AT625" s="2" t="s">
        <v>53</v>
      </c>
      <c r="AU625" s="2" t="s">
        <v>52</v>
      </c>
    </row>
    <row r="626" spans="1:47" ht="22.5" hidden="1" customHeight="1" x14ac:dyDescent="0.25">
      <c r="A626" s="18" t="s">
        <v>6764</v>
      </c>
      <c r="B626" s="2" t="s">
        <v>6765</v>
      </c>
      <c r="C626" s="2" t="s">
        <v>50</v>
      </c>
      <c r="D626" s="2" t="s">
        <v>1409</v>
      </c>
      <c r="E626" s="2" t="s">
        <v>99</v>
      </c>
      <c r="F626" s="19">
        <v>1</v>
      </c>
      <c r="G626" s="19">
        <v>19.7</v>
      </c>
      <c r="H626" s="19">
        <v>6.13</v>
      </c>
      <c r="I626" s="19">
        <v>-8.85</v>
      </c>
      <c r="J626" s="19">
        <v>-6.13</v>
      </c>
      <c r="K626" s="19" t="s">
        <v>53</v>
      </c>
      <c r="L626" s="19">
        <v>10.85</v>
      </c>
      <c r="M626" s="2" t="s">
        <v>54</v>
      </c>
      <c r="N626" s="2" t="s">
        <v>5175</v>
      </c>
      <c r="O626" s="2" t="s">
        <v>6766</v>
      </c>
      <c r="P626" s="2" t="s">
        <v>57</v>
      </c>
      <c r="Q626" s="2" t="s">
        <v>6767</v>
      </c>
      <c r="R626" s="2" t="s">
        <v>54</v>
      </c>
      <c r="S626" s="19">
        <v>19.7</v>
      </c>
      <c r="T626" s="19" t="s">
        <v>82</v>
      </c>
      <c r="U626" s="2" t="s">
        <v>60</v>
      </c>
      <c r="V626" s="2" t="s">
        <v>54</v>
      </c>
      <c r="W626" s="2" t="s">
        <v>54</v>
      </c>
      <c r="X626" s="2" t="s">
        <v>54</v>
      </c>
      <c r="Y626" s="2" t="s">
        <v>54</v>
      </c>
      <c r="Z626" s="2" t="s">
        <v>6768</v>
      </c>
      <c r="AA626" s="2" t="s">
        <v>6769</v>
      </c>
      <c r="AB626" s="2" t="s">
        <v>6770</v>
      </c>
      <c r="AC626" s="2" t="s">
        <v>6771</v>
      </c>
      <c r="AD626" s="2" t="s">
        <v>90</v>
      </c>
      <c r="AE626" s="2" t="s">
        <v>6772</v>
      </c>
      <c r="AF626" s="2" t="s">
        <v>70</v>
      </c>
      <c r="AG626" s="2" t="s">
        <v>109</v>
      </c>
      <c r="AH626" s="2" t="s">
        <v>6773</v>
      </c>
      <c r="AI626" s="2" t="s">
        <v>6774</v>
      </c>
      <c r="AJ626" s="2" t="s">
        <v>95</v>
      </c>
      <c r="AK626" s="2" t="s">
        <v>6775</v>
      </c>
      <c r="AL626" s="2" t="s">
        <v>54</v>
      </c>
      <c r="AM626" s="2" t="s">
        <v>54</v>
      </c>
      <c r="AN626" s="2" t="s">
        <v>54</v>
      </c>
      <c r="AO626" s="2" t="s">
        <v>54</v>
      </c>
      <c r="AP626" s="2" t="s">
        <v>54</v>
      </c>
      <c r="AQ626" s="2" t="s">
        <v>54</v>
      </c>
      <c r="AR626" s="2" t="s">
        <v>54</v>
      </c>
      <c r="AS626" s="2" t="s">
        <v>52</v>
      </c>
      <c r="AT626" s="2" t="s">
        <v>53</v>
      </c>
      <c r="AU626" s="2" t="s">
        <v>52</v>
      </c>
    </row>
    <row r="627" spans="1:47" ht="22.5" hidden="1" customHeight="1" x14ac:dyDescent="0.25">
      <c r="A627" s="18" t="s">
        <v>6776</v>
      </c>
      <c r="B627" s="2" t="s">
        <v>6777</v>
      </c>
      <c r="C627" s="2" t="s">
        <v>50</v>
      </c>
      <c r="D627" s="2" t="s">
        <v>5423</v>
      </c>
      <c r="E627" s="2" t="s">
        <v>99</v>
      </c>
      <c r="F627" s="19">
        <v>1</v>
      </c>
      <c r="G627" s="19">
        <v>307.97000000000003</v>
      </c>
      <c r="H627" s="19" t="s">
        <v>53</v>
      </c>
      <c r="I627" s="19">
        <v>-52.35</v>
      </c>
      <c r="J627" s="19">
        <v>-38.950000000000003</v>
      </c>
      <c r="K627" s="19" t="s">
        <v>53</v>
      </c>
      <c r="L627" s="19">
        <v>216.67</v>
      </c>
      <c r="M627" s="2" t="s">
        <v>54</v>
      </c>
      <c r="N627" s="2" t="s">
        <v>6778</v>
      </c>
      <c r="O627" s="2" t="s">
        <v>6779</v>
      </c>
      <c r="P627" s="2" t="s">
        <v>57</v>
      </c>
      <c r="Q627" s="2" t="s">
        <v>6780</v>
      </c>
      <c r="R627" s="2" t="s">
        <v>54</v>
      </c>
      <c r="S627" s="19">
        <v>307.97000000000003</v>
      </c>
      <c r="T627" s="19" t="s">
        <v>82</v>
      </c>
      <c r="U627" s="2" t="s">
        <v>83</v>
      </c>
      <c r="V627" s="2" t="s">
        <v>6781</v>
      </c>
      <c r="W627" s="2" t="s">
        <v>6782</v>
      </c>
      <c r="X627" s="2" t="s">
        <v>6783</v>
      </c>
      <c r="Y627" s="2" t="s">
        <v>54</v>
      </c>
      <c r="Z627" s="2" t="s">
        <v>6781</v>
      </c>
      <c r="AA627" s="2" t="s">
        <v>6784</v>
      </c>
      <c r="AB627" s="2" t="s">
        <v>6785</v>
      </c>
      <c r="AC627" s="2" t="s">
        <v>3572</v>
      </c>
      <c r="AD627" s="2" t="s">
        <v>122</v>
      </c>
      <c r="AE627" s="2" t="s">
        <v>6786</v>
      </c>
      <c r="AF627" s="2" t="s">
        <v>70</v>
      </c>
      <c r="AG627" s="2" t="s">
        <v>92</v>
      </c>
      <c r="AH627" s="2" t="s">
        <v>6787</v>
      </c>
      <c r="AI627" s="2" t="s">
        <v>6788</v>
      </c>
      <c r="AJ627" s="2" t="s">
        <v>95</v>
      </c>
      <c r="AK627" s="2" t="s">
        <v>6789</v>
      </c>
      <c r="AL627" s="2" t="s">
        <v>54</v>
      </c>
      <c r="AM627" s="2" t="s">
        <v>54</v>
      </c>
      <c r="AN627" s="2" t="s">
        <v>54</v>
      </c>
      <c r="AO627" s="2" t="s">
        <v>54</v>
      </c>
      <c r="AP627" s="2" t="s">
        <v>54</v>
      </c>
      <c r="AQ627" s="2" t="s">
        <v>54</v>
      </c>
      <c r="AR627" s="2" t="s">
        <v>54</v>
      </c>
      <c r="AS627" s="2" t="s">
        <v>52</v>
      </c>
      <c r="AT627" s="2" t="s">
        <v>53</v>
      </c>
      <c r="AU627" s="2" t="s">
        <v>52</v>
      </c>
    </row>
    <row r="628" spans="1:47" ht="22.5" hidden="1" customHeight="1" x14ac:dyDescent="0.25">
      <c r="A628" s="18" t="s">
        <v>6790</v>
      </c>
      <c r="B628" s="2" t="s">
        <v>6791</v>
      </c>
      <c r="C628" s="2" t="s">
        <v>50</v>
      </c>
      <c r="D628" s="2" t="s">
        <v>5423</v>
      </c>
      <c r="E628" s="2" t="s">
        <v>99</v>
      </c>
      <c r="F628" s="19">
        <v>1</v>
      </c>
      <c r="G628" s="19">
        <v>179.9</v>
      </c>
      <c r="H628" s="19" t="s">
        <v>53</v>
      </c>
      <c r="I628" s="19">
        <v>-21.59</v>
      </c>
      <c r="J628" s="19">
        <v>-26.45</v>
      </c>
      <c r="K628" s="19" t="s">
        <v>53</v>
      </c>
      <c r="L628" s="19">
        <v>131.86000000000001</v>
      </c>
      <c r="M628" s="2" t="s">
        <v>54</v>
      </c>
      <c r="N628" s="2" t="s">
        <v>256</v>
      </c>
      <c r="O628" s="2" t="s">
        <v>2375</v>
      </c>
      <c r="P628" s="2" t="s">
        <v>57</v>
      </c>
      <c r="Q628" s="2" t="s">
        <v>2376</v>
      </c>
      <c r="R628" s="2" t="s">
        <v>54</v>
      </c>
      <c r="S628" s="19">
        <v>179.9</v>
      </c>
      <c r="T628" s="19" t="s">
        <v>59</v>
      </c>
      <c r="U628" s="2" t="s">
        <v>60</v>
      </c>
      <c r="V628" s="2" t="s">
        <v>54</v>
      </c>
      <c r="W628" s="2" t="s">
        <v>54</v>
      </c>
      <c r="X628" s="2" t="s">
        <v>54</v>
      </c>
      <c r="Y628" s="2" t="s">
        <v>54</v>
      </c>
      <c r="Z628" s="2" t="s">
        <v>6792</v>
      </c>
      <c r="AA628" s="2" t="s">
        <v>6793</v>
      </c>
      <c r="AB628" s="2" t="s">
        <v>6794</v>
      </c>
      <c r="AC628" s="2" t="s">
        <v>4141</v>
      </c>
      <c r="AD628" s="2" t="s">
        <v>68</v>
      </c>
      <c r="AE628" s="2" t="s">
        <v>6795</v>
      </c>
      <c r="AF628" s="2" t="s">
        <v>70</v>
      </c>
      <c r="AG628" s="2" t="s">
        <v>109</v>
      </c>
      <c r="AH628" s="2" t="s">
        <v>6796</v>
      </c>
      <c r="AI628" s="2" t="s">
        <v>6797</v>
      </c>
      <c r="AJ628" s="2" t="s">
        <v>95</v>
      </c>
      <c r="AK628" s="2" t="s">
        <v>6798</v>
      </c>
      <c r="AL628" s="2" t="s">
        <v>54</v>
      </c>
      <c r="AM628" s="2" t="s">
        <v>54</v>
      </c>
      <c r="AN628" s="2" t="s">
        <v>54</v>
      </c>
      <c r="AO628" s="2" t="s">
        <v>54</v>
      </c>
      <c r="AP628" s="2" t="s">
        <v>54</v>
      </c>
      <c r="AQ628" s="2" t="s">
        <v>54</v>
      </c>
      <c r="AR628" s="2" t="s">
        <v>54</v>
      </c>
      <c r="AS628" s="2" t="s">
        <v>52</v>
      </c>
      <c r="AT628" s="2" t="s">
        <v>53</v>
      </c>
      <c r="AU628" s="2" t="s">
        <v>52</v>
      </c>
    </row>
    <row r="629" spans="1:47" ht="22.5" hidden="1" customHeight="1" x14ac:dyDescent="0.25">
      <c r="A629" s="18" t="s">
        <v>6799</v>
      </c>
      <c r="B629" s="2" t="s">
        <v>6800</v>
      </c>
      <c r="C629" s="2" t="s">
        <v>50</v>
      </c>
      <c r="D629" s="2" t="s">
        <v>5423</v>
      </c>
      <c r="E629" s="2" t="s">
        <v>99</v>
      </c>
      <c r="F629" s="19">
        <v>1</v>
      </c>
      <c r="G629" s="19">
        <v>25.9</v>
      </c>
      <c r="H629" s="19">
        <v>5.45</v>
      </c>
      <c r="I629" s="19">
        <v>-9.9</v>
      </c>
      <c r="J629" s="19">
        <v>-5.45</v>
      </c>
      <c r="K629" s="19" t="s">
        <v>53</v>
      </c>
      <c r="L629" s="19">
        <v>16</v>
      </c>
      <c r="M629" s="2" t="s">
        <v>54</v>
      </c>
      <c r="N629" s="2" t="s">
        <v>401</v>
      </c>
      <c r="O629" s="2" t="s">
        <v>402</v>
      </c>
      <c r="P629" s="2" t="s">
        <v>57</v>
      </c>
      <c r="Q629" s="2" t="s">
        <v>403</v>
      </c>
      <c r="R629" s="2" t="s">
        <v>54</v>
      </c>
      <c r="S629" s="19">
        <v>25.9</v>
      </c>
      <c r="T629" s="19" t="s">
        <v>82</v>
      </c>
      <c r="U629" s="2" t="s">
        <v>60</v>
      </c>
      <c r="V629" s="2" t="s">
        <v>54</v>
      </c>
      <c r="W629" s="2" t="s">
        <v>54</v>
      </c>
      <c r="X629" s="2" t="s">
        <v>54</v>
      </c>
      <c r="Y629" s="2" t="s">
        <v>54</v>
      </c>
      <c r="Z629" s="2" t="s">
        <v>6801</v>
      </c>
      <c r="AA629" s="2" t="s">
        <v>6802</v>
      </c>
      <c r="AB629" s="2" t="s">
        <v>6803</v>
      </c>
      <c r="AC629" s="2" t="s">
        <v>407</v>
      </c>
      <c r="AD629" s="2" t="s">
        <v>187</v>
      </c>
      <c r="AE629" s="2" t="s">
        <v>408</v>
      </c>
      <c r="AF629" s="2" t="s">
        <v>70</v>
      </c>
      <c r="AG629" s="2" t="s">
        <v>109</v>
      </c>
      <c r="AH629" s="2" t="s">
        <v>6804</v>
      </c>
      <c r="AI629" s="2" t="s">
        <v>6805</v>
      </c>
      <c r="AJ629" s="2" t="s">
        <v>95</v>
      </c>
      <c r="AK629" s="2" t="s">
        <v>6806</v>
      </c>
      <c r="AL629" s="2" t="s">
        <v>54</v>
      </c>
      <c r="AM629" s="2" t="s">
        <v>54</v>
      </c>
      <c r="AN629" s="2" t="s">
        <v>54</v>
      </c>
      <c r="AO629" s="2" t="s">
        <v>54</v>
      </c>
      <c r="AP629" s="2" t="s">
        <v>54</v>
      </c>
      <c r="AQ629" s="2" t="s">
        <v>54</v>
      </c>
      <c r="AR629" s="2" t="s">
        <v>54</v>
      </c>
      <c r="AS629" s="2" t="s">
        <v>52</v>
      </c>
      <c r="AT629" s="2" t="s">
        <v>53</v>
      </c>
      <c r="AU629" s="2" t="s">
        <v>52</v>
      </c>
    </row>
    <row r="630" spans="1:47" ht="22.5" hidden="1" customHeight="1" x14ac:dyDescent="0.25">
      <c r="A630" s="18" t="s">
        <v>6807</v>
      </c>
      <c r="B630" s="2" t="s">
        <v>6808</v>
      </c>
      <c r="C630" s="2" t="s">
        <v>50</v>
      </c>
      <c r="D630" s="2" t="s">
        <v>4313</v>
      </c>
      <c r="E630" s="2" t="s">
        <v>52</v>
      </c>
      <c r="F630" s="19">
        <v>1</v>
      </c>
      <c r="G630" s="19">
        <v>69.75</v>
      </c>
      <c r="H630" s="19">
        <v>35.5</v>
      </c>
      <c r="I630" s="19">
        <v>-17.36</v>
      </c>
      <c r="J630" s="19">
        <v>-35.5</v>
      </c>
      <c r="K630" s="19" t="s">
        <v>53</v>
      </c>
      <c r="L630" s="19">
        <v>52.39</v>
      </c>
      <c r="M630" s="2" t="s">
        <v>54</v>
      </c>
      <c r="N630" s="2" t="s">
        <v>3128</v>
      </c>
      <c r="O630" s="2" t="s">
        <v>3129</v>
      </c>
      <c r="P630" s="2" t="s">
        <v>57</v>
      </c>
      <c r="Q630" s="2" t="s">
        <v>3130</v>
      </c>
      <c r="R630" s="2" t="s">
        <v>54</v>
      </c>
      <c r="S630" s="19">
        <v>69.75</v>
      </c>
      <c r="T630" s="19" t="s">
        <v>82</v>
      </c>
      <c r="U630" s="2" t="s">
        <v>60</v>
      </c>
      <c r="V630" s="2" t="s">
        <v>54</v>
      </c>
      <c r="W630" s="2" t="s">
        <v>54</v>
      </c>
      <c r="X630" s="2" t="s">
        <v>54</v>
      </c>
      <c r="Y630" s="2" t="s">
        <v>54</v>
      </c>
      <c r="Z630" s="2" t="s">
        <v>6809</v>
      </c>
      <c r="AA630" s="2" t="s">
        <v>6810</v>
      </c>
      <c r="AB630" s="2" t="s">
        <v>6811</v>
      </c>
      <c r="AC630" s="2" t="s">
        <v>6812</v>
      </c>
      <c r="AD630" s="2" t="s">
        <v>282</v>
      </c>
      <c r="AE630" s="2" t="s">
        <v>6813</v>
      </c>
      <c r="AF630" s="2" t="s">
        <v>70</v>
      </c>
      <c r="AG630" s="2" t="s">
        <v>109</v>
      </c>
      <c r="AH630" s="2" t="s">
        <v>6814</v>
      </c>
      <c r="AI630" s="2" t="s">
        <v>6815</v>
      </c>
      <c r="AJ630" s="2" t="s">
        <v>95</v>
      </c>
      <c r="AK630" s="2" t="s">
        <v>6816</v>
      </c>
      <c r="AL630" s="2" t="s">
        <v>54</v>
      </c>
      <c r="AM630" s="2" t="s">
        <v>54</v>
      </c>
      <c r="AN630" s="2" t="s">
        <v>54</v>
      </c>
      <c r="AO630" s="2" t="s">
        <v>54</v>
      </c>
      <c r="AP630" s="2" t="s">
        <v>54</v>
      </c>
      <c r="AQ630" s="2" t="s">
        <v>54</v>
      </c>
      <c r="AR630" s="2" t="s">
        <v>54</v>
      </c>
      <c r="AS630" s="2" t="s">
        <v>52</v>
      </c>
      <c r="AT630" s="2" t="s">
        <v>53</v>
      </c>
      <c r="AU630" s="2" t="s">
        <v>52</v>
      </c>
    </row>
    <row r="631" spans="1:47" ht="22.5" hidden="1" customHeight="1" x14ac:dyDescent="0.25">
      <c r="A631" s="18" t="s">
        <v>6817</v>
      </c>
      <c r="B631" s="2" t="s">
        <v>6818</v>
      </c>
      <c r="C631" s="2" t="s">
        <v>50</v>
      </c>
      <c r="D631" s="2" t="s">
        <v>51</v>
      </c>
      <c r="E631" s="2" t="s">
        <v>52</v>
      </c>
      <c r="F631" s="19">
        <v>1</v>
      </c>
      <c r="G631" s="19">
        <v>84.99</v>
      </c>
      <c r="H631" s="19">
        <v>23.45</v>
      </c>
      <c r="I631" s="19">
        <v>-10.199999999999999</v>
      </c>
      <c r="J631" s="19">
        <v>-41.4</v>
      </c>
      <c r="K631" s="19" t="s">
        <v>53</v>
      </c>
      <c r="L631" s="19">
        <v>56.84</v>
      </c>
      <c r="M631" s="2" t="s">
        <v>54</v>
      </c>
      <c r="N631" s="2" t="s">
        <v>1964</v>
      </c>
      <c r="O631" s="2" t="s">
        <v>6819</v>
      </c>
      <c r="P631" s="2" t="s">
        <v>57</v>
      </c>
      <c r="Q631" s="2" t="s">
        <v>6820</v>
      </c>
      <c r="R631" s="2" t="s">
        <v>54</v>
      </c>
      <c r="S631" s="19">
        <v>84.99</v>
      </c>
      <c r="T631" s="19" t="s">
        <v>59</v>
      </c>
      <c r="U631" s="2" t="s">
        <v>83</v>
      </c>
      <c r="V631" s="2" t="s">
        <v>6821</v>
      </c>
      <c r="W631" s="2" t="s">
        <v>6822</v>
      </c>
      <c r="X631" s="2" t="s">
        <v>6823</v>
      </c>
      <c r="Y631" s="2" t="s">
        <v>54</v>
      </c>
      <c r="Z631" s="2" t="s">
        <v>6821</v>
      </c>
      <c r="AA631" s="2" t="s">
        <v>6824</v>
      </c>
      <c r="AB631" s="2" t="s">
        <v>6825</v>
      </c>
      <c r="AC631" s="2" t="s">
        <v>6826</v>
      </c>
      <c r="AD631" s="2" t="s">
        <v>107</v>
      </c>
      <c r="AE631" s="2" t="s">
        <v>6827</v>
      </c>
      <c r="AF631" s="2" t="s">
        <v>70</v>
      </c>
      <c r="AG631" s="2" t="s">
        <v>92</v>
      </c>
      <c r="AH631" s="2" t="s">
        <v>6828</v>
      </c>
      <c r="AI631" s="2" t="s">
        <v>6829</v>
      </c>
      <c r="AJ631" s="2" t="s">
        <v>95</v>
      </c>
      <c r="AK631" s="2" t="s">
        <v>6830</v>
      </c>
      <c r="AL631" s="2" t="s">
        <v>54</v>
      </c>
      <c r="AM631" s="2" t="s">
        <v>54</v>
      </c>
      <c r="AN631" s="2" t="s">
        <v>54</v>
      </c>
      <c r="AO631" s="2" t="s">
        <v>54</v>
      </c>
      <c r="AP631" s="2" t="s">
        <v>54</v>
      </c>
      <c r="AQ631" s="2" t="s">
        <v>54</v>
      </c>
      <c r="AR631" s="2" t="s">
        <v>54</v>
      </c>
      <c r="AS631" s="2" t="s">
        <v>52</v>
      </c>
      <c r="AT631" s="2" t="s">
        <v>53</v>
      </c>
      <c r="AU631" s="2" t="s">
        <v>52</v>
      </c>
    </row>
    <row r="632" spans="1:47" ht="22.5" hidden="1" customHeight="1" x14ac:dyDescent="0.25">
      <c r="A632" s="18" t="s">
        <v>6831</v>
      </c>
      <c r="B632" s="2" t="s">
        <v>6832</v>
      </c>
      <c r="C632" s="2" t="s">
        <v>50</v>
      </c>
      <c r="D632" s="2" t="s">
        <v>6077</v>
      </c>
      <c r="E632" s="2" t="s">
        <v>99</v>
      </c>
      <c r="F632" s="19">
        <v>1</v>
      </c>
      <c r="G632" s="19">
        <v>25.9</v>
      </c>
      <c r="H632" s="19" t="s">
        <v>53</v>
      </c>
      <c r="I632" s="19">
        <v>-9.9</v>
      </c>
      <c r="J632" s="19" t="s">
        <v>53</v>
      </c>
      <c r="K632" s="19" t="s">
        <v>53</v>
      </c>
      <c r="L632" s="19">
        <v>16</v>
      </c>
      <c r="M632" s="2" t="s">
        <v>99</v>
      </c>
      <c r="N632" s="2" t="s">
        <v>401</v>
      </c>
      <c r="O632" s="2" t="s">
        <v>402</v>
      </c>
      <c r="P632" s="2" t="s">
        <v>57</v>
      </c>
      <c r="Q632" s="2" t="s">
        <v>403</v>
      </c>
      <c r="R632" s="2" t="s">
        <v>54</v>
      </c>
      <c r="S632" s="19">
        <v>25.9</v>
      </c>
      <c r="T632" s="19" t="s">
        <v>82</v>
      </c>
      <c r="U632" s="2" t="s">
        <v>60</v>
      </c>
      <c r="V632" s="2" t="s">
        <v>54</v>
      </c>
      <c r="W632" s="2" t="s">
        <v>54</v>
      </c>
      <c r="X632" s="2" t="s">
        <v>54</v>
      </c>
      <c r="Y632" s="2" t="s">
        <v>54</v>
      </c>
      <c r="Z632" s="2" t="s">
        <v>6833</v>
      </c>
      <c r="AA632" s="2" t="s">
        <v>6834</v>
      </c>
      <c r="AB632" s="2" t="s">
        <v>6835</v>
      </c>
      <c r="AC632" s="2" t="s">
        <v>1583</v>
      </c>
      <c r="AD632" s="2" t="s">
        <v>187</v>
      </c>
      <c r="AE632" s="2" t="s">
        <v>6836</v>
      </c>
      <c r="AF632" s="2" t="s">
        <v>70</v>
      </c>
      <c r="AG632" s="2" t="s">
        <v>109</v>
      </c>
      <c r="AH632" s="2" t="s">
        <v>6837</v>
      </c>
      <c r="AI632" s="2" t="s">
        <v>6838</v>
      </c>
      <c r="AJ632" s="2" t="s">
        <v>95</v>
      </c>
      <c r="AK632" s="2" t="s">
        <v>6839</v>
      </c>
      <c r="AL632" s="2" t="s">
        <v>54</v>
      </c>
      <c r="AM632" s="2" t="s">
        <v>54</v>
      </c>
      <c r="AN632" s="2" t="s">
        <v>54</v>
      </c>
      <c r="AO632" s="2" t="s">
        <v>54</v>
      </c>
      <c r="AP632" s="2" t="s">
        <v>54</v>
      </c>
      <c r="AQ632" s="2" t="s">
        <v>54</v>
      </c>
      <c r="AR632" s="2" t="s">
        <v>54</v>
      </c>
      <c r="AS632" s="2" t="s">
        <v>52</v>
      </c>
      <c r="AT632" s="2" t="s">
        <v>53</v>
      </c>
      <c r="AU632" s="2" t="s">
        <v>52</v>
      </c>
    </row>
    <row r="633" spans="1:47" ht="22.5" hidden="1" customHeight="1" x14ac:dyDescent="0.25">
      <c r="A633" s="18" t="s">
        <v>6840</v>
      </c>
      <c r="B633" s="2" t="s">
        <v>6841</v>
      </c>
      <c r="C633" s="2" t="s">
        <v>50</v>
      </c>
      <c r="D633" s="2" t="s">
        <v>5423</v>
      </c>
      <c r="E633" s="2" t="s">
        <v>52</v>
      </c>
      <c r="F633" s="19">
        <v>1</v>
      </c>
      <c r="G633" s="19">
        <v>49.99</v>
      </c>
      <c r="H633" s="19">
        <v>48.2</v>
      </c>
      <c r="I633" s="19">
        <v>-14</v>
      </c>
      <c r="J633" s="19">
        <v>-48.2</v>
      </c>
      <c r="K633" s="19" t="s">
        <v>53</v>
      </c>
      <c r="L633" s="19">
        <v>35.99</v>
      </c>
      <c r="M633" s="2" t="s">
        <v>99</v>
      </c>
      <c r="N633" s="2" t="s">
        <v>379</v>
      </c>
      <c r="O633" s="2" t="s">
        <v>3357</v>
      </c>
      <c r="P633" s="2" t="s">
        <v>57</v>
      </c>
      <c r="Q633" s="2" t="s">
        <v>3358</v>
      </c>
      <c r="R633" s="2" t="s">
        <v>54</v>
      </c>
      <c r="S633" s="19">
        <v>49.99</v>
      </c>
      <c r="T633" s="19" t="s">
        <v>82</v>
      </c>
      <c r="U633" s="2" t="s">
        <v>60</v>
      </c>
      <c r="V633" s="2" t="s">
        <v>54</v>
      </c>
      <c r="W633" s="2" t="s">
        <v>54</v>
      </c>
      <c r="X633" s="2" t="s">
        <v>54</v>
      </c>
      <c r="Y633" s="2" t="s">
        <v>54</v>
      </c>
      <c r="Z633" s="2" t="s">
        <v>6842</v>
      </c>
      <c r="AA633" s="2" t="s">
        <v>6843</v>
      </c>
      <c r="AB633" s="2" t="s">
        <v>6844</v>
      </c>
      <c r="AC633" s="2" t="s">
        <v>6845</v>
      </c>
      <c r="AD633" s="2" t="s">
        <v>6646</v>
      </c>
      <c r="AE633" s="2" t="s">
        <v>6846</v>
      </c>
      <c r="AF633" s="2" t="s">
        <v>70</v>
      </c>
      <c r="AG633" s="2" t="s">
        <v>109</v>
      </c>
      <c r="AH633" s="2" t="s">
        <v>6847</v>
      </c>
      <c r="AI633" s="2" t="s">
        <v>5807</v>
      </c>
      <c r="AJ633" s="2" t="s">
        <v>95</v>
      </c>
      <c r="AK633" s="2" t="s">
        <v>6848</v>
      </c>
      <c r="AL633" s="2" t="s">
        <v>54</v>
      </c>
      <c r="AM633" s="2" t="s">
        <v>54</v>
      </c>
      <c r="AN633" s="2" t="s">
        <v>54</v>
      </c>
      <c r="AO633" s="2" t="s">
        <v>54</v>
      </c>
      <c r="AP633" s="2" t="s">
        <v>54</v>
      </c>
      <c r="AQ633" s="2" t="s">
        <v>54</v>
      </c>
      <c r="AR633" s="2" t="s">
        <v>54</v>
      </c>
      <c r="AS633" s="2" t="s">
        <v>52</v>
      </c>
      <c r="AT633" s="2" t="s">
        <v>53</v>
      </c>
      <c r="AU633" s="2" t="s">
        <v>52</v>
      </c>
    </row>
    <row r="634" spans="1:47" ht="22.5" hidden="1" customHeight="1" x14ac:dyDescent="0.25">
      <c r="A634" s="18" t="s">
        <v>6849</v>
      </c>
      <c r="B634" s="2" t="s">
        <v>6850</v>
      </c>
      <c r="C634" s="2" t="s">
        <v>851</v>
      </c>
      <c r="D634" s="2" t="s">
        <v>852</v>
      </c>
      <c r="E634" s="2" t="s">
        <v>52</v>
      </c>
      <c r="F634" s="19">
        <v>0</v>
      </c>
      <c r="G634" s="19">
        <v>102.83</v>
      </c>
      <c r="H634" s="19" t="s">
        <v>53</v>
      </c>
      <c r="I634" s="19">
        <v>-17.48</v>
      </c>
      <c r="J634" s="19">
        <v>-18.45</v>
      </c>
      <c r="K634" s="19" t="s">
        <v>53</v>
      </c>
      <c r="L634" s="19">
        <v>66.900000000000006</v>
      </c>
      <c r="M634" s="2" t="s">
        <v>99</v>
      </c>
      <c r="N634" s="2" t="s">
        <v>795</v>
      </c>
      <c r="O634" s="2" t="s">
        <v>796</v>
      </c>
      <c r="P634" s="2" t="s">
        <v>57</v>
      </c>
      <c r="Q634" s="2" t="s">
        <v>797</v>
      </c>
      <c r="R634" s="2" t="s">
        <v>54</v>
      </c>
      <c r="S634" s="19">
        <v>102.83</v>
      </c>
      <c r="T634" s="19" t="s">
        <v>82</v>
      </c>
      <c r="U634" s="2" t="s">
        <v>60</v>
      </c>
      <c r="V634" s="2" t="s">
        <v>6851</v>
      </c>
      <c r="W634" s="2" t="s">
        <v>6852</v>
      </c>
      <c r="X634" s="2" t="s">
        <v>6853</v>
      </c>
      <c r="Y634" s="2" t="s">
        <v>54</v>
      </c>
      <c r="Z634" s="2" t="s">
        <v>6851</v>
      </c>
      <c r="AA634" s="2" t="s">
        <v>6854</v>
      </c>
      <c r="AB634" s="2" t="s">
        <v>857</v>
      </c>
      <c r="AC634" s="2" t="s">
        <v>68</v>
      </c>
      <c r="AD634" s="2" t="s">
        <v>68</v>
      </c>
      <c r="AE634" s="2" t="s">
        <v>858</v>
      </c>
      <c r="AF634" s="2" t="s">
        <v>70</v>
      </c>
      <c r="AG634" s="2" t="s">
        <v>109</v>
      </c>
      <c r="AH634" s="2" t="s">
        <v>54</v>
      </c>
      <c r="AI634" s="2" t="s">
        <v>54</v>
      </c>
      <c r="AJ634" s="2" t="s">
        <v>95</v>
      </c>
      <c r="AK634" s="2" t="s">
        <v>54</v>
      </c>
      <c r="AL634" s="2" t="s">
        <v>54</v>
      </c>
      <c r="AM634" s="2" t="s">
        <v>54</v>
      </c>
      <c r="AN634" s="2" t="s">
        <v>54</v>
      </c>
      <c r="AO634" s="2" t="s">
        <v>54</v>
      </c>
      <c r="AP634" s="2" t="s">
        <v>54</v>
      </c>
      <c r="AQ634" s="2" t="s">
        <v>54</v>
      </c>
      <c r="AR634" s="2" t="s">
        <v>54</v>
      </c>
      <c r="AS634" s="134" t="s">
        <v>99</v>
      </c>
      <c r="AT634" s="2" t="s">
        <v>53</v>
      </c>
      <c r="AU634" s="2" t="s">
        <v>52</v>
      </c>
    </row>
    <row r="635" spans="1:47" ht="22.5" hidden="1" customHeight="1" x14ac:dyDescent="0.25">
      <c r="A635" s="18" t="s">
        <v>6855</v>
      </c>
      <c r="B635" s="2" t="s">
        <v>6856</v>
      </c>
      <c r="C635" s="2" t="s">
        <v>50</v>
      </c>
      <c r="D635" s="2" t="s">
        <v>51</v>
      </c>
      <c r="E635" s="2" t="s">
        <v>52</v>
      </c>
      <c r="F635" s="19">
        <v>1</v>
      </c>
      <c r="G635" s="19">
        <v>21.39</v>
      </c>
      <c r="H635" s="19">
        <v>32.799999999999997</v>
      </c>
      <c r="I635" s="19">
        <v>-9.14</v>
      </c>
      <c r="J635" s="19">
        <v>-32.799999999999997</v>
      </c>
      <c r="K635" s="19" t="s">
        <v>53</v>
      </c>
      <c r="L635" s="19">
        <v>12.25</v>
      </c>
      <c r="M635" s="2" t="s">
        <v>54</v>
      </c>
      <c r="N635" s="2" t="s">
        <v>4391</v>
      </c>
      <c r="O635" s="2" t="s">
        <v>6857</v>
      </c>
      <c r="P635" s="2" t="s">
        <v>57</v>
      </c>
      <c r="Q635" s="2" t="s">
        <v>6858</v>
      </c>
      <c r="R635" s="2" t="s">
        <v>54</v>
      </c>
      <c r="S635" s="19">
        <v>21.39</v>
      </c>
      <c r="T635" s="19" t="s">
        <v>82</v>
      </c>
      <c r="U635" s="2" t="s">
        <v>83</v>
      </c>
      <c r="V635" s="2" t="s">
        <v>6859</v>
      </c>
      <c r="W635" s="2" t="s">
        <v>6860</v>
      </c>
      <c r="X635" s="2" t="s">
        <v>6861</v>
      </c>
      <c r="Y635" s="2" t="s">
        <v>54</v>
      </c>
      <c r="Z635" s="2" t="s">
        <v>6859</v>
      </c>
      <c r="AA635" s="2" t="s">
        <v>6862</v>
      </c>
      <c r="AB635" s="2" t="s">
        <v>6863</v>
      </c>
      <c r="AC635" s="2" t="s">
        <v>6864</v>
      </c>
      <c r="AD635" s="2" t="s">
        <v>122</v>
      </c>
      <c r="AE635" s="2" t="s">
        <v>6865</v>
      </c>
      <c r="AF635" s="2" t="s">
        <v>70</v>
      </c>
      <c r="AG635" s="2" t="s">
        <v>92</v>
      </c>
      <c r="AH635" s="2" t="s">
        <v>6866</v>
      </c>
      <c r="AI635" s="2" t="s">
        <v>6867</v>
      </c>
      <c r="AJ635" s="2" t="s">
        <v>95</v>
      </c>
      <c r="AK635" s="2" t="s">
        <v>6868</v>
      </c>
      <c r="AL635" s="2" t="s">
        <v>54</v>
      </c>
      <c r="AM635" s="2" t="s">
        <v>54</v>
      </c>
      <c r="AN635" s="2" t="s">
        <v>54</v>
      </c>
      <c r="AO635" s="2" t="s">
        <v>54</v>
      </c>
      <c r="AP635" s="2" t="s">
        <v>54</v>
      </c>
      <c r="AQ635" s="2" t="s">
        <v>54</v>
      </c>
      <c r="AR635" s="2" t="s">
        <v>54</v>
      </c>
      <c r="AS635" s="2" t="s">
        <v>52</v>
      </c>
      <c r="AT635" s="2" t="s">
        <v>53</v>
      </c>
      <c r="AU635" s="2" t="s">
        <v>52</v>
      </c>
    </row>
    <row r="636" spans="1:47" ht="22.5" hidden="1" customHeight="1" x14ac:dyDescent="0.25">
      <c r="A636" s="18" t="s">
        <v>6869</v>
      </c>
      <c r="B636" s="2" t="s">
        <v>6870</v>
      </c>
      <c r="C636" s="2" t="s">
        <v>50</v>
      </c>
      <c r="D636" s="2" t="s">
        <v>51</v>
      </c>
      <c r="E636" s="2" t="s">
        <v>52</v>
      </c>
      <c r="F636" s="19">
        <v>1</v>
      </c>
      <c r="G636" s="19">
        <v>179.9</v>
      </c>
      <c r="H636" s="19" t="s">
        <v>53</v>
      </c>
      <c r="I636" s="19">
        <v>-21.59</v>
      </c>
      <c r="J636" s="19">
        <v>-26.45</v>
      </c>
      <c r="K636" s="19" t="s">
        <v>53</v>
      </c>
      <c r="L636" s="19">
        <v>131.86000000000001</v>
      </c>
      <c r="M636" s="2" t="s">
        <v>54</v>
      </c>
      <c r="N636" s="2" t="s">
        <v>256</v>
      </c>
      <c r="O636" s="2" t="s">
        <v>2375</v>
      </c>
      <c r="P636" s="2" t="s">
        <v>57</v>
      </c>
      <c r="Q636" s="2" t="s">
        <v>2376</v>
      </c>
      <c r="R636" s="2" t="s">
        <v>54</v>
      </c>
      <c r="S636" s="19">
        <v>179.9</v>
      </c>
      <c r="T636" s="19" t="s">
        <v>59</v>
      </c>
      <c r="U636" s="2" t="s">
        <v>60</v>
      </c>
      <c r="V636" s="2" t="s">
        <v>54</v>
      </c>
      <c r="W636" s="2" t="s">
        <v>54</v>
      </c>
      <c r="X636" s="2" t="s">
        <v>54</v>
      </c>
      <c r="Y636" s="2" t="s">
        <v>54</v>
      </c>
      <c r="Z636" s="2" t="s">
        <v>6871</v>
      </c>
      <c r="AA636" s="2" t="s">
        <v>6872</v>
      </c>
      <c r="AB636" s="2" t="s">
        <v>6873</v>
      </c>
      <c r="AC636" s="2" t="s">
        <v>765</v>
      </c>
      <c r="AD636" s="2" t="s">
        <v>68</v>
      </c>
      <c r="AE636" s="2" t="s">
        <v>6874</v>
      </c>
      <c r="AF636" s="2" t="s">
        <v>70</v>
      </c>
      <c r="AG636" s="2" t="s">
        <v>109</v>
      </c>
      <c r="AH636" s="2" t="s">
        <v>6875</v>
      </c>
      <c r="AI636" s="2" t="s">
        <v>2531</v>
      </c>
      <c r="AJ636" s="2" t="s">
        <v>95</v>
      </c>
      <c r="AK636" s="2" t="s">
        <v>6876</v>
      </c>
      <c r="AL636" s="2" t="s">
        <v>54</v>
      </c>
      <c r="AM636" s="2" t="s">
        <v>54</v>
      </c>
      <c r="AN636" s="2" t="s">
        <v>54</v>
      </c>
      <c r="AO636" s="2" t="s">
        <v>54</v>
      </c>
      <c r="AP636" s="2" t="s">
        <v>54</v>
      </c>
      <c r="AQ636" s="2" t="s">
        <v>54</v>
      </c>
      <c r="AR636" s="2" t="s">
        <v>54</v>
      </c>
      <c r="AS636" s="2" t="s">
        <v>52</v>
      </c>
      <c r="AT636" s="2" t="s">
        <v>53</v>
      </c>
      <c r="AU636" s="2" t="s">
        <v>52</v>
      </c>
    </row>
    <row r="637" spans="1:47" ht="22.5" hidden="1" customHeight="1" x14ac:dyDescent="0.25">
      <c r="A637" s="18" t="s">
        <v>6877</v>
      </c>
      <c r="B637" s="2" t="s">
        <v>6878</v>
      </c>
      <c r="C637" s="2" t="s">
        <v>50</v>
      </c>
      <c r="D637" s="2" t="s">
        <v>5423</v>
      </c>
      <c r="E637" s="2" t="s">
        <v>99</v>
      </c>
      <c r="F637" s="19">
        <v>5</v>
      </c>
      <c r="G637" s="19">
        <v>92.55</v>
      </c>
      <c r="H637" s="19" t="s">
        <v>53</v>
      </c>
      <c r="I637" s="19">
        <v>-43.25</v>
      </c>
      <c r="J637" s="19" t="s">
        <v>53</v>
      </c>
      <c r="K637" s="19" t="s">
        <v>53</v>
      </c>
      <c r="L637" s="19">
        <v>49.3</v>
      </c>
      <c r="M637" s="2" t="s">
        <v>54</v>
      </c>
      <c r="N637" s="2" t="s">
        <v>1435</v>
      </c>
      <c r="O637" s="2" t="s">
        <v>1436</v>
      </c>
      <c r="P637" s="2" t="s">
        <v>57</v>
      </c>
      <c r="Q637" s="2" t="s">
        <v>1437</v>
      </c>
      <c r="R637" s="2" t="s">
        <v>54</v>
      </c>
      <c r="S637" s="19">
        <v>18.510000000000002</v>
      </c>
      <c r="T637" s="19" t="s">
        <v>82</v>
      </c>
      <c r="U637" s="2" t="s">
        <v>60</v>
      </c>
      <c r="V637" s="2" t="s">
        <v>54</v>
      </c>
      <c r="W637" s="2" t="s">
        <v>54</v>
      </c>
      <c r="X637" s="2" t="s">
        <v>54</v>
      </c>
      <c r="Y637" s="2" t="s">
        <v>54</v>
      </c>
      <c r="Z637" s="2" t="s">
        <v>6879</v>
      </c>
      <c r="AA637" s="2" t="s">
        <v>6880</v>
      </c>
      <c r="AB637" s="2" t="s">
        <v>6881</v>
      </c>
      <c r="AC637" s="2" t="s">
        <v>6882</v>
      </c>
      <c r="AD637" s="2" t="s">
        <v>1262</v>
      </c>
      <c r="AE637" s="2" t="s">
        <v>6883</v>
      </c>
      <c r="AF637" s="2" t="s">
        <v>70</v>
      </c>
      <c r="AG637" s="2" t="s">
        <v>109</v>
      </c>
      <c r="AH637" s="2" t="s">
        <v>6884</v>
      </c>
      <c r="AI637" s="2" t="s">
        <v>6885</v>
      </c>
      <c r="AJ637" s="2" t="s">
        <v>95</v>
      </c>
      <c r="AK637" s="2" t="s">
        <v>6886</v>
      </c>
      <c r="AL637" s="2" t="s">
        <v>54</v>
      </c>
      <c r="AM637" s="2" t="s">
        <v>54</v>
      </c>
      <c r="AN637" s="2" t="s">
        <v>54</v>
      </c>
      <c r="AO637" s="2" t="s">
        <v>54</v>
      </c>
      <c r="AP637" s="2" t="s">
        <v>54</v>
      </c>
      <c r="AQ637" s="2" t="s">
        <v>54</v>
      </c>
      <c r="AR637" s="2" t="s">
        <v>54</v>
      </c>
      <c r="AS637" s="2" t="s">
        <v>52</v>
      </c>
      <c r="AT637" s="2" t="s">
        <v>53</v>
      </c>
      <c r="AU637" s="2" t="s">
        <v>52</v>
      </c>
    </row>
    <row r="638" spans="1:47" ht="22.5" hidden="1" customHeight="1" x14ac:dyDescent="0.25">
      <c r="A638" s="18" t="s">
        <v>6887</v>
      </c>
      <c r="B638" s="2" t="s">
        <v>6888</v>
      </c>
      <c r="C638" s="2" t="s">
        <v>50</v>
      </c>
      <c r="D638" s="2" t="s">
        <v>6077</v>
      </c>
      <c r="E638" s="2" t="s">
        <v>99</v>
      </c>
      <c r="F638" s="19">
        <v>1</v>
      </c>
      <c r="G638" s="19">
        <v>185.99</v>
      </c>
      <c r="H638" s="19" t="s">
        <v>53</v>
      </c>
      <c r="I638" s="19">
        <v>-31.62</v>
      </c>
      <c r="J638" s="19">
        <v>-20.45</v>
      </c>
      <c r="K638" s="19" t="s">
        <v>53</v>
      </c>
      <c r="L638" s="19">
        <v>133.91999999999999</v>
      </c>
      <c r="M638" s="2" t="s">
        <v>54</v>
      </c>
      <c r="N638" s="2" t="s">
        <v>180</v>
      </c>
      <c r="O638" s="2" t="s">
        <v>807</v>
      </c>
      <c r="P638" s="2" t="s">
        <v>57</v>
      </c>
      <c r="Q638" s="2" t="s">
        <v>808</v>
      </c>
      <c r="R638" s="2" t="s">
        <v>54</v>
      </c>
      <c r="S638" s="19">
        <v>185.99</v>
      </c>
      <c r="T638" s="19" t="s">
        <v>82</v>
      </c>
      <c r="U638" s="2" t="s">
        <v>60</v>
      </c>
      <c r="V638" s="2" t="s">
        <v>54</v>
      </c>
      <c r="W638" s="2" t="s">
        <v>54</v>
      </c>
      <c r="X638" s="2" t="s">
        <v>54</v>
      </c>
      <c r="Y638" s="2" t="s">
        <v>54</v>
      </c>
      <c r="Z638" s="2" t="s">
        <v>6889</v>
      </c>
      <c r="AA638" s="2" t="s">
        <v>6890</v>
      </c>
      <c r="AB638" s="2" t="s">
        <v>6891</v>
      </c>
      <c r="AC638" s="2" t="s">
        <v>3767</v>
      </c>
      <c r="AD638" s="2" t="s">
        <v>1288</v>
      </c>
      <c r="AE638" s="2" t="s">
        <v>6892</v>
      </c>
      <c r="AF638" s="2" t="s">
        <v>70</v>
      </c>
      <c r="AG638" s="2" t="s">
        <v>109</v>
      </c>
      <c r="AH638" s="2" t="s">
        <v>6893</v>
      </c>
      <c r="AI638" s="2" t="s">
        <v>6894</v>
      </c>
      <c r="AJ638" s="2" t="s">
        <v>95</v>
      </c>
      <c r="AK638" s="2" t="s">
        <v>6895</v>
      </c>
      <c r="AL638" s="2" t="s">
        <v>54</v>
      </c>
      <c r="AM638" s="2" t="s">
        <v>54</v>
      </c>
      <c r="AN638" s="2" t="s">
        <v>54</v>
      </c>
      <c r="AO638" s="2" t="s">
        <v>54</v>
      </c>
      <c r="AP638" s="2" t="s">
        <v>54</v>
      </c>
      <c r="AQ638" s="2" t="s">
        <v>54</v>
      </c>
      <c r="AR638" s="2" t="s">
        <v>54</v>
      </c>
      <c r="AS638" s="2" t="s">
        <v>52</v>
      </c>
      <c r="AT638" s="2" t="s">
        <v>53</v>
      </c>
      <c r="AU638" s="2" t="s">
        <v>52</v>
      </c>
    </row>
    <row r="639" spans="1:47" ht="22.5" hidden="1" customHeight="1" x14ac:dyDescent="0.25">
      <c r="A639" s="18" t="s">
        <v>6896</v>
      </c>
      <c r="B639" s="2" t="s">
        <v>6897</v>
      </c>
      <c r="C639" s="2" t="s">
        <v>50</v>
      </c>
      <c r="D639" s="2" t="s">
        <v>5423</v>
      </c>
      <c r="E639" s="2" t="s">
        <v>52</v>
      </c>
      <c r="F639" s="19">
        <v>1</v>
      </c>
      <c r="G639" s="19">
        <v>342.23</v>
      </c>
      <c r="H639" s="19" t="s">
        <v>53</v>
      </c>
      <c r="I639" s="19">
        <v>-58.18</v>
      </c>
      <c r="J639" s="19">
        <v>-38.950000000000003</v>
      </c>
      <c r="K639" s="19" t="s">
        <v>53</v>
      </c>
      <c r="L639" s="19">
        <v>245.1</v>
      </c>
      <c r="M639" s="2" t="s">
        <v>54</v>
      </c>
      <c r="N639" s="2" t="s">
        <v>2661</v>
      </c>
      <c r="O639" s="2" t="s">
        <v>6898</v>
      </c>
      <c r="P639" s="2" t="s">
        <v>57</v>
      </c>
      <c r="Q639" s="2" t="s">
        <v>6899</v>
      </c>
      <c r="R639" s="2" t="s">
        <v>54</v>
      </c>
      <c r="S639" s="19">
        <v>342.23</v>
      </c>
      <c r="T639" s="19" t="s">
        <v>82</v>
      </c>
      <c r="U639" s="2" t="s">
        <v>60</v>
      </c>
      <c r="V639" s="2" t="s">
        <v>54</v>
      </c>
      <c r="W639" s="2" t="s">
        <v>54</v>
      </c>
      <c r="X639" s="2" t="s">
        <v>54</v>
      </c>
      <c r="Y639" s="2" t="s">
        <v>54</v>
      </c>
      <c r="Z639" s="2" t="s">
        <v>6900</v>
      </c>
      <c r="AA639" s="2" t="s">
        <v>6901</v>
      </c>
      <c r="AB639" s="2" t="s">
        <v>6902</v>
      </c>
      <c r="AC639" s="2" t="s">
        <v>1333</v>
      </c>
      <c r="AD639" s="2" t="s">
        <v>509</v>
      </c>
      <c r="AE639" s="2" t="s">
        <v>6903</v>
      </c>
      <c r="AF639" s="2" t="s">
        <v>70</v>
      </c>
      <c r="AG639" s="2" t="s">
        <v>109</v>
      </c>
      <c r="AH639" s="2" t="s">
        <v>6904</v>
      </c>
      <c r="AI639" s="2" t="s">
        <v>6905</v>
      </c>
      <c r="AJ639" s="2" t="s">
        <v>95</v>
      </c>
      <c r="AK639" s="2" t="s">
        <v>6906</v>
      </c>
      <c r="AL639" s="2" t="s">
        <v>54</v>
      </c>
      <c r="AM639" s="2" t="s">
        <v>54</v>
      </c>
      <c r="AN639" s="2" t="s">
        <v>54</v>
      </c>
      <c r="AO639" s="2" t="s">
        <v>54</v>
      </c>
      <c r="AP639" s="2" t="s">
        <v>54</v>
      </c>
      <c r="AQ639" s="2" t="s">
        <v>54</v>
      </c>
      <c r="AR639" s="2" t="s">
        <v>54</v>
      </c>
      <c r="AS639" s="2" t="s">
        <v>52</v>
      </c>
      <c r="AT639" s="2" t="s">
        <v>53</v>
      </c>
      <c r="AU639" s="2" t="s">
        <v>52</v>
      </c>
    </row>
    <row r="640" spans="1:47" ht="22.5" hidden="1" customHeight="1" x14ac:dyDescent="0.25">
      <c r="A640" s="18" t="s">
        <v>6907</v>
      </c>
      <c r="B640" s="2" t="s">
        <v>6908</v>
      </c>
      <c r="C640" s="2" t="s">
        <v>50</v>
      </c>
      <c r="D640" s="2" t="s">
        <v>6077</v>
      </c>
      <c r="E640" s="2" t="s">
        <v>52</v>
      </c>
      <c r="F640" s="19">
        <v>1</v>
      </c>
      <c r="G640" s="19">
        <v>327.9</v>
      </c>
      <c r="H640" s="19" t="s">
        <v>53</v>
      </c>
      <c r="I640" s="19">
        <v>-55.74</v>
      </c>
      <c r="J640" s="19">
        <v>-20.45</v>
      </c>
      <c r="K640" s="19" t="s">
        <v>53</v>
      </c>
      <c r="L640" s="19">
        <v>251.71</v>
      </c>
      <c r="M640" s="2" t="s">
        <v>99</v>
      </c>
      <c r="N640" s="2" t="s">
        <v>221</v>
      </c>
      <c r="O640" s="2" t="s">
        <v>222</v>
      </c>
      <c r="P640" s="2" t="s">
        <v>57</v>
      </c>
      <c r="Q640" s="2" t="s">
        <v>223</v>
      </c>
      <c r="R640" s="2" t="s">
        <v>54</v>
      </c>
      <c r="S640" s="19">
        <v>327.9</v>
      </c>
      <c r="T640" s="19" t="s">
        <v>82</v>
      </c>
      <c r="U640" s="2" t="s">
        <v>60</v>
      </c>
      <c r="V640" s="2" t="s">
        <v>54</v>
      </c>
      <c r="W640" s="2" t="s">
        <v>54</v>
      </c>
      <c r="X640" s="2" t="s">
        <v>54</v>
      </c>
      <c r="Y640" s="2" t="s">
        <v>54</v>
      </c>
      <c r="Z640" s="2" t="s">
        <v>6909</v>
      </c>
      <c r="AA640" s="2" t="s">
        <v>6910</v>
      </c>
      <c r="AB640" s="2" t="s">
        <v>6911</v>
      </c>
      <c r="AC640" s="2" t="s">
        <v>6912</v>
      </c>
      <c r="AD640" s="2" t="s">
        <v>68</v>
      </c>
      <c r="AE640" s="2" t="s">
        <v>6913</v>
      </c>
      <c r="AF640" s="2" t="s">
        <v>70</v>
      </c>
      <c r="AG640" s="2" t="s">
        <v>109</v>
      </c>
      <c r="AH640" s="2" t="s">
        <v>6914</v>
      </c>
      <c r="AI640" s="2" t="s">
        <v>6915</v>
      </c>
      <c r="AJ640" s="2" t="s">
        <v>95</v>
      </c>
      <c r="AK640" s="2" t="s">
        <v>6916</v>
      </c>
      <c r="AL640" s="2" t="s">
        <v>54</v>
      </c>
      <c r="AM640" s="2" t="s">
        <v>54</v>
      </c>
      <c r="AN640" s="2" t="s">
        <v>54</v>
      </c>
      <c r="AO640" s="2" t="s">
        <v>54</v>
      </c>
      <c r="AP640" s="2" t="s">
        <v>54</v>
      </c>
      <c r="AQ640" s="2" t="s">
        <v>54</v>
      </c>
      <c r="AR640" s="2" t="s">
        <v>54</v>
      </c>
      <c r="AS640" s="2" t="s">
        <v>52</v>
      </c>
      <c r="AT640" s="2" t="s">
        <v>53</v>
      </c>
      <c r="AU640" s="2" t="s">
        <v>52</v>
      </c>
    </row>
    <row r="641" spans="1:47" ht="22.5" hidden="1" customHeight="1" x14ac:dyDescent="0.25">
      <c r="A641" s="18" t="s">
        <v>6917</v>
      </c>
      <c r="B641" s="2" t="s">
        <v>6918</v>
      </c>
      <c r="C641" s="2" t="s">
        <v>50</v>
      </c>
      <c r="D641" s="2" t="s">
        <v>6077</v>
      </c>
      <c r="E641" s="2" t="s">
        <v>52</v>
      </c>
      <c r="F641" s="19">
        <v>1</v>
      </c>
      <c r="G641" s="19">
        <v>51.99</v>
      </c>
      <c r="H641" s="19">
        <v>5.45</v>
      </c>
      <c r="I641" s="19">
        <v>-14.34</v>
      </c>
      <c r="J641" s="19">
        <v>-5.45</v>
      </c>
      <c r="K641" s="19" t="s">
        <v>53</v>
      </c>
      <c r="L641" s="19">
        <v>37.65</v>
      </c>
      <c r="M641" s="2" t="s">
        <v>54</v>
      </c>
      <c r="N641" s="2" t="s">
        <v>6618</v>
      </c>
      <c r="O641" s="2" t="s">
        <v>6619</v>
      </c>
      <c r="P641" s="2" t="s">
        <v>57</v>
      </c>
      <c r="Q641" s="2" t="s">
        <v>6620</v>
      </c>
      <c r="R641" s="2" t="s">
        <v>54</v>
      </c>
      <c r="S641" s="19">
        <v>51.99</v>
      </c>
      <c r="T641" s="19" t="s">
        <v>82</v>
      </c>
      <c r="U641" s="2" t="s">
        <v>60</v>
      </c>
      <c r="V641" s="2" t="s">
        <v>54</v>
      </c>
      <c r="W641" s="2" t="s">
        <v>54</v>
      </c>
      <c r="X641" s="2" t="s">
        <v>54</v>
      </c>
      <c r="Y641" s="2" t="s">
        <v>54</v>
      </c>
      <c r="Z641" s="2" t="s">
        <v>6919</v>
      </c>
      <c r="AA641" s="2" t="s">
        <v>6920</v>
      </c>
      <c r="AB641" s="2" t="s">
        <v>6921</v>
      </c>
      <c r="AC641" s="2" t="s">
        <v>649</v>
      </c>
      <c r="AD641" s="2" t="s">
        <v>68</v>
      </c>
      <c r="AE641" s="2" t="s">
        <v>6922</v>
      </c>
      <c r="AF641" s="2" t="s">
        <v>70</v>
      </c>
      <c r="AG641" s="2" t="s">
        <v>109</v>
      </c>
      <c r="AH641" s="2" t="s">
        <v>6584</v>
      </c>
      <c r="AI641" s="2" t="s">
        <v>6923</v>
      </c>
      <c r="AJ641" s="2" t="s">
        <v>95</v>
      </c>
      <c r="AK641" s="2" t="s">
        <v>6924</v>
      </c>
      <c r="AL641" s="2" t="s">
        <v>54</v>
      </c>
      <c r="AM641" s="2" t="s">
        <v>54</v>
      </c>
      <c r="AN641" s="2" t="s">
        <v>54</v>
      </c>
      <c r="AO641" s="2" t="s">
        <v>54</v>
      </c>
      <c r="AP641" s="2" t="s">
        <v>54</v>
      </c>
      <c r="AQ641" s="2" t="s">
        <v>54</v>
      </c>
      <c r="AR641" s="2" t="s">
        <v>54</v>
      </c>
      <c r="AS641" s="2" t="s">
        <v>52</v>
      </c>
      <c r="AT641" s="2" t="s">
        <v>53</v>
      </c>
      <c r="AU641" s="2" t="s">
        <v>52</v>
      </c>
    </row>
    <row r="642" spans="1:47" ht="22.5" hidden="1" customHeight="1" x14ac:dyDescent="0.25">
      <c r="A642" s="18" t="s">
        <v>6925</v>
      </c>
      <c r="B642" s="2" t="s">
        <v>6918</v>
      </c>
      <c r="C642" s="2" t="s">
        <v>50</v>
      </c>
      <c r="D642" s="2" t="s">
        <v>5423</v>
      </c>
      <c r="E642" s="2" t="s">
        <v>52</v>
      </c>
      <c r="F642" s="19">
        <v>1</v>
      </c>
      <c r="G642" s="19">
        <v>62</v>
      </c>
      <c r="H642" s="19">
        <v>9.59</v>
      </c>
      <c r="I642" s="19">
        <v>-16.04</v>
      </c>
      <c r="J642" s="19">
        <v>-9.59</v>
      </c>
      <c r="K642" s="19" t="s">
        <v>53</v>
      </c>
      <c r="L642" s="19">
        <v>45.96</v>
      </c>
      <c r="M642" s="2" t="s">
        <v>54</v>
      </c>
      <c r="N642" s="2" t="s">
        <v>6173</v>
      </c>
      <c r="O642" s="2" t="s">
        <v>6174</v>
      </c>
      <c r="P642" s="2" t="s">
        <v>57</v>
      </c>
      <c r="Q642" s="2" t="s">
        <v>6175</v>
      </c>
      <c r="R642" s="2" t="s">
        <v>54</v>
      </c>
      <c r="S642" s="19">
        <v>62</v>
      </c>
      <c r="T642" s="19" t="s">
        <v>82</v>
      </c>
      <c r="U642" s="2" t="s">
        <v>60</v>
      </c>
      <c r="V642" s="2" t="s">
        <v>54</v>
      </c>
      <c r="W642" s="2" t="s">
        <v>54</v>
      </c>
      <c r="X642" s="2" t="s">
        <v>54</v>
      </c>
      <c r="Y642" s="2" t="s">
        <v>54</v>
      </c>
      <c r="Z642" s="2" t="s">
        <v>6926</v>
      </c>
      <c r="AA642" s="2" t="s">
        <v>6927</v>
      </c>
      <c r="AB642" s="2" t="s">
        <v>6928</v>
      </c>
      <c r="AC642" s="2" t="s">
        <v>6929</v>
      </c>
      <c r="AD642" s="2" t="s">
        <v>68</v>
      </c>
      <c r="AE642" s="2" t="s">
        <v>6930</v>
      </c>
      <c r="AF642" s="2" t="s">
        <v>70</v>
      </c>
      <c r="AG642" s="2" t="s">
        <v>109</v>
      </c>
      <c r="AH642" s="2" t="s">
        <v>6931</v>
      </c>
      <c r="AI642" s="2" t="s">
        <v>6932</v>
      </c>
      <c r="AJ642" s="2" t="s">
        <v>95</v>
      </c>
      <c r="AK642" s="2" t="s">
        <v>6933</v>
      </c>
      <c r="AL642" s="2" t="s">
        <v>54</v>
      </c>
      <c r="AM642" s="2" t="s">
        <v>54</v>
      </c>
      <c r="AN642" s="2" t="s">
        <v>54</v>
      </c>
      <c r="AO642" s="2" t="s">
        <v>54</v>
      </c>
      <c r="AP642" s="2" t="s">
        <v>54</v>
      </c>
      <c r="AQ642" s="2" t="s">
        <v>54</v>
      </c>
      <c r="AR642" s="2" t="s">
        <v>54</v>
      </c>
      <c r="AS642" s="2" t="s">
        <v>52</v>
      </c>
      <c r="AT642" s="2" t="s">
        <v>53</v>
      </c>
      <c r="AU642" s="2" t="s">
        <v>52</v>
      </c>
    </row>
    <row r="643" spans="1:47" ht="22.5" hidden="1" customHeight="1" x14ac:dyDescent="0.25">
      <c r="A643" s="18" t="s">
        <v>6934</v>
      </c>
      <c r="B643" s="2" t="s">
        <v>6935</v>
      </c>
      <c r="C643" s="2" t="s">
        <v>2247</v>
      </c>
      <c r="D643" s="2" t="s">
        <v>2974</v>
      </c>
      <c r="E643" s="2" t="s">
        <v>52</v>
      </c>
      <c r="F643" s="19">
        <v>0</v>
      </c>
      <c r="G643" s="19">
        <v>180.41</v>
      </c>
      <c r="H643" s="19" t="s">
        <v>53</v>
      </c>
      <c r="I643" s="19">
        <v>-21.65</v>
      </c>
      <c r="J643" s="19">
        <v>-38.950000000000003</v>
      </c>
      <c r="K643" s="19">
        <v>-119.81</v>
      </c>
      <c r="L643" s="19">
        <v>0</v>
      </c>
      <c r="M643" s="2" t="s">
        <v>54</v>
      </c>
      <c r="N643" s="2" t="s">
        <v>1174</v>
      </c>
      <c r="O643" s="2" t="s">
        <v>1175</v>
      </c>
      <c r="P643" s="2" t="s">
        <v>57</v>
      </c>
      <c r="Q643" s="2" t="s">
        <v>1176</v>
      </c>
      <c r="R643" s="2" t="s">
        <v>54</v>
      </c>
      <c r="S643" s="19">
        <v>180.41</v>
      </c>
      <c r="T643" s="19" t="s">
        <v>59</v>
      </c>
      <c r="U643" s="2" t="s">
        <v>2975</v>
      </c>
      <c r="V643" s="2" t="s">
        <v>54</v>
      </c>
      <c r="W643" s="2" t="s">
        <v>54</v>
      </c>
      <c r="X643" s="2" t="s">
        <v>54</v>
      </c>
      <c r="Y643" s="2" t="s">
        <v>54</v>
      </c>
      <c r="Z643" s="2" t="s">
        <v>6871</v>
      </c>
      <c r="AA643" s="2" t="s">
        <v>6872</v>
      </c>
      <c r="AB643" s="2" t="s">
        <v>54</v>
      </c>
      <c r="AC643" s="2" t="s">
        <v>765</v>
      </c>
      <c r="AD643" s="2" t="s">
        <v>68</v>
      </c>
      <c r="AE643" s="2" t="s">
        <v>6874</v>
      </c>
      <c r="AF643" s="2" t="s">
        <v>70</v>
      </c>
      <c r="AG643" s="2" t="s">
        <v>109</v>
      </c>
      <c r="AH643" s="2" t="s">
        <v>54</v>
      </c>
      <c r="AI643" s="2" t="s">
        <v>54</v>
      </c>
      <c r="AJ643" s="2" t="s">
        <v>95</v>
      </c>
      <c r="AK643" s="2" t="s">
        <v>6936</v>
      </c>
      <c r="AL643" s="2" t="s">
        <v>54</v>
      </c>
      <c r="AM643" s="2" t="s">
        <v>54</v>
      </c>
      <c r="AN643" s="2" t="s">
        <v>54</v>
      </c>
      <c r="AO643" s="2" t="s">
        <v>54</v>
      </c>
      <c r="AP643" s="2" t="s">
        <v>54</v>
      </c>
      <c r="AQ643" s="2" t="s">
        <v>54</v>
      </c>
      <c r="AR643" s="2" t="s">
        <v>54</v>
      </c>
      <c r="AS643" s="2" t="s">
        <v>52</v>
      </c>
      <c r="AT643" s="2" t="s">
        <v>53</v>
      </c>
      <c r="AU643" s="2" t="s">
        <v>52</v>
      </c>
    </row>
    <row r="644" spans="1:47" ht="22.5" hidden="1" customHeight="1" x14ac:dyDescent="0.25">
      <c r="A644" s="18" t="s">
        <v>6937</v>
      </c>
      <c r="B644" s="2" t="s">
        <v>6938</v>
      </c>
      <c r="C644" s="2" t="s">
        <v>6939</v>
      </c>
      <c r="D644" s="2" t="s">
        <v>6940</v>
      </c>
      <c r="E644" s="2" t="s">
        <v>52</v>
      </c>
      <c r="F644" s="19">
        <v>0</v>
      </c>
      <c r="G644" s="19">
        <v>86.23</v>
      </c>
      <c r="H644" s="19" t="s">
        <v>53</v>
      </c>
      <c r="I644" s="19">
        <v>-14.66</v>
      </c>
      <c r="J644" s="19">
        <v>-20.45</v>
      </c>
      <c r="K644" s="19">
        <v>-51.12</v>
      </c>
      <c r="L644" s="19">
        <v>0</v>
      </c>
      <c r="M644" s="2" t="s">
        <v>99</v>
      </c>
      <c r="N644" s="2" t="s">
        <v>1091</v>
      </c>
      <c r="O644" s="2" t="s">
        <v>1092</v>
      </c>
      <c r="P644" s="2" t="s">
        <v>57</v>
      </c>
      <c r="Q644" s="2" t="s">
        <v>1093</v>
      </c>
      <c r="R644" s="2" t="s">
        <v>54</v>
      </c>
      <c r="S644" s="19">
        <v>86.23</v>
      </c>
      <c r="T644" s="19" t="s">
        <v>82</v>
      </c>
      <c r="U644" s="2" t="s">
        <v>83</v>
      </c>
      <c r="V644" s="2" t="s">
        <v>6941</v>
      </c>
      <c r="W644" s="2" t="s">
        <v>6942</v>
      </c>
      <c r="X644" s="2" t="s">
        <v>6943</v>
      </c>
      <c r="Y644" s="2" t="s">
        <v>54</v>
      </c>
      <c r="Z644" s="2" t="s">
        <v>6941</v>
      </c>
      <c r="AA644" s="2" t="s">
        <v>6944</v>
      </c>
      <c r="AB644" s="2" t="s">
        <v>6945</v>
      </c>
      <c r="AC644" s="2" t="s">
        <v>6946</v>
      </c>
      <c r="AD644" s="2" t="s">
        <v>173</v>
      </c>
      <c r="AE644" s="2" t="s">
        <v>6947</v>
      </c>
      <c r="AF644" s="2" t="s">
        <v>70</v>
      </c>
      <c r="AG644" s="2" t="s">
        <v>92</v>
      </c>
      <c r="AH644" s="2" t="s">
        <v>5871</v>
      </c>
      <c r="AI644" s="2" t="s">
        <v>54</v>
      </c>
      <c r="AJ644" s="2" t="s">
        <v>95</v>
      </c>
      <c r="AK644" s="2" t="s">
        <v>6948</v>
      </c>
      <c r="AL644" s="2" t="s">
        <v>54</v>
      </c>
      <c r="AM644" s="2" t="s">
        <v>54</v>
      </c>
      <c r="AN644" s="2" t="s">
        <v>54</v>
      </c>
      <c r="AO644" s="2" t="s">
        <v>54</v>
      </c>
      <c r="AP644" s="2" t="s">
        <v>54</v>
      </c>
      <c r="AQ644" s="2" t="s">
        <v>54</v>
      </c>
      <c r="AR644" s="2" t="s">
        <v>54</v>
      </c>
      <c r="AS644" s="2" t="s">
        <v>52</v>
      </c>
      <c r="AT644" s="2" t="s">
        <v>53</v>
      </c>
      <c r="AU644" s="2" t="s">
        <v>52</v>
      </c>
    </row>
    <row r="645" spans="1:47" ht="22.5" hidden="1" customHeight="1" x14ac:dyDescent="0.25">
      <c r="A645" s="18" t="s">
        <v>6949</v>
      </c>
      <c r="B645" s="2" t="s">
        <v>6950</v>
      </c>
      <c r="C645" s="2" t="s">
        <v>50</v>
      </c>
      <c r="D645" s="2" t="s">
        <v>6077</v>
      </c>
      <c r="E645" s="2" t="s">
        <v>99</v>
      </c>
      <c r="F645" s="19">
        <v>1</v>
      </c>
      <c r="G645" s="19">
        <v>17.989999999999998</v>
      </c>
      <c r="H645" s="19">
        <v>9.9</v>
      </c>
      <c r="I645" s="19">
        <v>-7.96</v>
      </c>
      <c r="J645" s="19">
        <v>-9.9</v>
      </c>
      <c r="K645" s="19" t="s">
        <v>53</v>
      </c>
      <c r="L645" s="19">
        <v>10.029999999999999</v>
      </c>
      <c r="M645" s="2" t="s">
        <v>54</v>
      </c>
      <c r="N645" s="2" t="s">
        <v>528</v>
      </c>
      <c r="O645" s="2" t="s">
        <v>1186</v>
      </c>
      <c r="P645" s="2" t="s">
        <v>57</v>
      </c>
      <c r="Q645" s="2" t="s">
        <v>1187</v>
      </c>
      <c r="R645" s="2" t="s">
        <v>54</v>
      </c>
      <c r="S645" s="19">
        <v>17.989999999999998</v>
      </c>
      <c r="T645" s="19" t="s">
        <v>82</v>
      </c>
      <c r="U645" s="2" t="s">
        <v>60</v>
      </c>
      <c r="V645" s="2" t="s">
        <v>54</v>
      </c>
      <c r="W645" s="2" t="s">
        <v>54</v>
      </c>
      <c r="X645" s="2" t="s">
        <v>54</v>
      </c>
      <c r="Y645" s="2" t="s">
        <v>54</v>
      </c>
      <c r="Z645" s="2" t="s">
        <v>6951</v>
      </c>
      <c r="AA645" s="2" t="s">
        <v>6952</v>
      </c>
      <c r="AB645" s="2" t="s">
        <v>6953</v>
      </c>
      <c r="AC645" s="2" t="s">
        <v>1074</v>
      </c>
      <c r="AD645" s="2" t="s">
        <v>68</v>
      </c>
      <c r="AE645" s="2" t="s">
        <v>6954</v>
      </c>
      <c r="AF645" s="2" t="s">
        <v>70</v>
      </c>
      <c r="AG645" s="2" t="s">
        <v>109</v>
      </c>
      <c r="AH645" s="2" t="s">
        <v>6955</v>
      </c>
      <c r="AI645" s="2" t="s">
        <v>6956</v>
      </c>
      <c r="AJ645" s="2" t="s">
        <v>95</v>
      </c>
      <c r="AK645" s="2" t="s">
        <v>6957</v>
      </c>
      <c r="AL645" s="2" t="s">
        <v>54</v>
      </c>
      <c r="AM645" s="2" t="s">
        <v>54</v>
      </c>
      <c r="AN645" s="2" t="s">
        <v>54</v>
      </c>
      <c r="AO645" s="2" t="s">
        <v>54</v>
      </c>
      <c r="AP645" s="2" t="s">
        <v>54</v>
      </c>
      <c r="AQ645" s="2" t="s">
        <v>54</v>
      </c>
      <c r="AR645" s="2" t="s">
        <v>54</v>
      </c>
      <c r="AS645" s="2" t="s">
        <v>52</v>
      </c>
      <c r="AT645" s="2" t="s">
        <v>53</v>
      </c>
      <c r="AU645" s="2" t="s">
        <v>52</v>
      </c>
    </row>
    <row r="646" spans="1:47" ht="22.5" hidden="1" customHeight="1" x14ac:dyDescent="0.25">
      <c r="A646" s="18" t="s">
        <v>6958</v>
      </c>
      <c r="B646" s="2" t="s">
        <v>6959</v>
      </c>
      <c r="C646" s="2" t="s">
        <v>50</v>
      </c>
      <c r="D646" s="2" t="s">
        <v>6077</v>
      </c>
      <c r="E646" s="2" t="s">
        <v>52</v>
      </c>
      <c r="F646" s="19">
        <v>1</v>
      </c>
      <c r="G646" s="19">
        <v>169.99</v>
      </c>
      <c r="H646" s="19" t="s">
        <v>53</v>
      </c>
      <c r="I646" s="19">
        <v>-28.9</v>
      </c>
      <c r="J646" s="19">
        <v>-20.45</v>
      </c>
      <c r="K646" s="19" t="s">
        <v>53</v>
      </c>
      <c r="L646" s="19">
        <v>120.64</v>
      </c>
      <c r="M646" s="2" t="s">
        <v>54</v>
      </c>
      <c r="N646" s="2" t="s">
        <v>365</v>
      </c>
      <c r="O646" s="2" t="s">
        <v>453</v>
      </c>
      <c r="P646" s="2" t="s">
        <v>57</v>
      </c>
      <c r="Q646" s="2" t="s">
        <v>454</v>
      </c>
      <c r="R646" s="2" t="s">
        <v>54</v>
      </c>
      <c r="S646" s="19">
        <v>169.99</v>
      </c>
      <c r="T646" s="19" t="s">
        <v>82</v>
      </c>
      <c r="U646" s="2" t="s">
        <v>60</v>
      </c>
      <c r="V646" s="2" t="s">
        <v>54</v>
      </c>
      <c r="W646" s="2" t="s">
        <v>54</v>
      </c>
      <c r="X646" s="2" t="s">
        <v>54</v>
      </c>
      <c r="Y646" s="2" t="s">
        <v>54</v>
      </c>
      <c r="Z646" s="2" t="s">
        <v>6960</v>
      </c>
      <c r="AA646" s="2" t="s">
        <v>6961</v>
      </c>
      <c r="AB646" s="2" t="s">
        <v>6962</v>
      </c>
      <c r="AC646" s="2" t="s">
        <v>6963</v>
      </c>
      <c r="AD646" s="2" t="s">
        <v>68</v>
      </c>
      <c r="AE646" s="2" t="s">
        <v>6964</v>
      </c>
      <c r="AF646" s="2" t="s">
        <v>70</v>
      </c>
      <c r="AG646" s="2" t="s">
        <v>109</v>
      </c>
      <c r="AH646" s="2" t="s">
        <v>6965</v>
      </c>
      <c r="AI646" s="2" t="s">
        <v>6966</v>
      </c>
      <c r="AJ646" s="2" t="s">
        <v>95</v>
      </c>
      <c r="AK646" s="2" t="s">
        <v>6967</v>
      </c>
      <c r="AL646" s="2" t="s">
        <v>54</v>
      </c>
      <c r="AM646" s="2" t="s">
        <v>54</v>
      </c>
      <c r="AN646" s="2" t="s">
        <v>54</v>
      </c>
      <c r="AO646" s="2" t="s">
        <v>54</v>
      </c>
      <c r="AP646" s="2" t="s">
        <v>54</v>
      </c>
      <c r="AQ646" s="2" t="s">
        <v>54</v>
      </c>
      <c r="AR646" s="2" t="s">
        <v>54</v>
      </c>
      <c r="AS646" s="2" t="s">
        <v>52</v>
      </c>
      <c r="AT646" s="2" t="s">
        <v>53</v>
      </c>
      <c r="AU646" s="2" t="s">
        <v>52</v>
      </c>
    </row>
    <row r="647" spans="1:47" ht="22.5" hidden="1" customHeight="1" x14ac:dyDescent="0.25">
      <c r="A647" s="18" t="s">
        <v>6968</v>
      </c>
      <c r="B647" s="2" t="s">
        <v>6969</v>
      </c>
      <c r="C647" s="2" t="s">
        <v>50</v>
      </c>
      <c r="D647" s="2" t="s">
        <v>5423</v>
      </c>
      <c r="E647" s="2" t="s">
        <v>52</v>
      </c>
      <c r="F647" s="19">
        <v>1</v>
      </c>
      <c r="G647" s="19">
        <v>179.99</v>
      </c>
      <c r="H647" s="19" t="s">
        <v>53</v>
      </c>
      <c r="I647" s="19">
        <v>-30.6</v>
      </c>
      <c r="J647" s="19">
        <v>-20.45</v>
      </c>
      <c r="K647" s="19" t="s">
        <v>53</v>
      </c>
      <c r="L647" s="19">
        <v>128.94</v>
      </c>
      <c r="M647" s="2" t="s">
        <v>99</v>
      </c>
      <c r="N647" s="2" t="s">
        <v>365</v>
      </c>
      <c r="O647" s="2" t="s">
        <v>1607</v>
      </c>
      <c r="P647" s="2" t="s">
        <v>57</v>
      </c>
      <c r="Q647" s="2" t="s">
        <v>1608</v>
      </c>
      <c r="R647" s="2" t="s">
        <v>54</v>
      </c>
      <c r="S647" s="19">
        <v>179.99</v>
      </c>
      <c r="T647" s="19" t="s">
        <v>82</v>
      </c>
      <c r="U647" s="2" t="s">
        <v>60</v>
      </c>
      <c r="V647" s="2" t="s">
        <v>54</v>
      </c>
      <c r="W647" s="2" t="s">
        <v>54</v>
      </c>
      <c r="X647" s="2" t="s">
        <v>54</v>
      </c>
      <c r="Y647" s="2" t="s">
        <v>54</v>
      </c>
      <c r="Z647" s="2" t="s">
        <v>6970</v>
      </c>
      <c r="AA647" s="2" t="s">
        <v>6971</v>
      </c>
      <c r="AB647" s="2" t="s">
        <v>6972</v>
      </c>
      <c r="AC647" s="2" t="s">
        <v>6973</v>
      </c>
      <c r="AD647" s="2" t="s">
        <v>68</v>
      </c>
      <c r="AE647" s="2" t="s">
        <v>6974</v>
      </c>
      <c r="AF647" s="2" t="s">
        <v>70</v>
      </c>
      <c r="AG647" s="2" t="s">
        <v>109</v>
      </c>
      <c r="AH647" s="2" t="s">
        <v>6975</v>
      </c>
      <c r="AI647" s="2" t="s">
        <v>6976</v>
      </c>
      <c r="AJ647" s="2" t="s">
        <v>95</v>
      </c>
      <c r="AK647" s="2" t="s">
        <v>6977</v>
      </c>
      <c r="AL647" s="2" t="s">
        <v>54</v>
      </c>
      <c r="AM647" s="2" t="s">
        <v>54</v>
      </c>
      <c r="AN647" s="2" t="s">
        <v>54</v>
      </c>
      <c r="AO647" s="2" t="s">
        <v>54</v>
      </c>
      <c r="AP647" s="2" t="s">
        <v>54</v>
      </c>
      <c r="AQ647" s="2" t="s">
        <v>54</v>
      </c>
      <c r="AR647" s="2" t="s">
        <v>54</v>
      </c>
      <c r="AS647" s="2" t="s">
        <v>52</v>
      </c>
      <c r="AT647" s="2" t="s">
        <v>53</v>
      </c>
      <c r="AU647" s="2" t="s">
        <v>52</v>
      </c>
    </row>
    <row r="648" spans="1:47" ht="22.5" hidden="1" customHeight="1" x14ac:dyDescent="0.25">
      <c r="A648" s="18" t="s">
        <v>6978</v>
      </c>
      <c r="B648" s="2" t="s">
        <v>6979</v>
      </c>
      <c r="C648" s="2" t="s">
        <v>50</v>
      </c>
      <c r="D648" s="2" t="s">
        <v>1409</v>
      </c>
      <c r="E648" s="2" t="s">
        <v>52</v>
      </c>
      <c r="F648" s="19">
        <v>1</v>
      </c>
      <c r="G648" s="19">
        <v>62.59</v>
      </c>
      <c r="H648" s="19">
        <v>35.369999999999997</v>
      </c>
      <c r="I648" s="19">
        <v>-13.01</v>
      </c>
      <c r="J648" s="19">
        <v>-35.369999999999997</v>
      </c>
      <c r="K648" s="19" t="s">
        <v>53</v>
      </c>
      <c r="L648" s="19">
        <v>49.58</v>
      </c>
      <c r="M648" s="2" t="s">
        <v>99</v>
      </c>
      <c r="N648" s="2" t="s">
        <v>465</v>
      </c>
      <c r="O648" s="2" t="s">
        <v>6980</v>
      </c>
      <c r="P648" s="2" t="s">
        <v>57</v>
      </c>
      <c r="Q648" s="2" t="s">
        <v>467</v>
      </c>
      <c r="R648" s="2" t="s">
        <v>54</v>
      </c>
      <c r="S648" s="19">
        <v>62.59</v>
      </c>
      <c r="T648" s="19" t="s">
        <v>59</v>
      </c>
      <c r="U648" s="2" t="s">
        <v>60</v>
      </c>
      <c r="V648" s="2" t="s">
        <v>54</v>
      </c>
      <c r="W648" s="2" t="s">
        <v>54</v>
      </c>
      <c r="X648" s="2" t="s">
        <v>54</v>
      </c>
      <c r="Y648" s="2" t="s">
        <v>54</v>
      </c>
      <c r="Z648" s="2" t="s">
        <v>6981</v>
      </c>
      <c r="AA648" s="2" t="s">
        <v>6982</v>
      </c>
      <c r="AB648" s="2" t="s">
        <v>6983</v>
      </c>
      <c r="AC648" s="2" t="s">
        <v>89</v>
      </c>
      <c r="AD648" s="2" t="s">
        <v>90</v>
      </c>
      <c r="AE648" s="2" t="s">
        <v>6984</v>
      </c>
      <c r="AF648" s="2" t="s">
        <v>70</v>
      </c>
      <c r="AG648" s="2" t="s">
        <v>109</v>
      </c>
      <c r="AH648" s="2" t="s">
        <v>6575</v>
      </c>
      <c r="AI648" s="2" t="s">
        <v>6985</v>
      </c>
      <c r="AJ648" s="2" t="s">
        <v>95</v>
      </c>
      <c r="AK648" s="2" t="s">
        <v>6986</v>
      </c>
      <c r="AL648" s="2" t="s">
        <v>54</v>
      </c>
      <c r="AM648" s="2" t="s">
        <v>54</v>
      </c>
      <c r="AN648" s="2" t="s">
        <v>54</v>
      </c>
      <c r="AO648" s="2" t="s">
        <v>54</v>
      </c>
      <c r="AP648" s="2" t="s">
        <v>54</v>
      </c>
      <c r="AQ648" s="2" t="s">
        <v>54</v>
      </c>
      <c r="AR648" s="2" t="s">
        <v>54</v>
      </c>
      <c r="AS648" s="2" t="s">
        <v>52</v>
      </c>
      <c r="AT648" s="2" t="s">
        <v>53</v>
      </c>
      <c r="AU648" s="2" t="s">
        <v>52</v>
      </c>
    </row>
    <row r="649" spans="1:47" ht="22.5" hidden="1" customHeight="1" x14ac:dyDescent="0.25">
      <c r="A649" s="18" t="s">
        <v>6987</v>
      </c>
      <c r="B649" s="2" t="s">
        <v>6988</v>
      </c>
      <c r="C649" s="2" t="s">
        <v>50</v>
      </c>
      <c r="D649" s="2" t="s">
        <v>3196</v>
      </c>
      <c r="E649" s="2" t="s">
        <v>52</v>
      </c>
      <c r="F649" s="19">
        <v>1</v>
      </c>
      <c r="G649" s="19">
        <v>78.89</v>
      </c>
      <c r="H649" s="19">
        <v>25.04</v>
      </c>
      <c r="I649" s="19">
        <v>-18.91</v>
      </c>
      <c r="J649" s="19">
        <v>-25.04</v>
      </c>
      <c r="K649" s="19" t="s">
        <v>53</v>
      </c>
      <c r="L649" s="19">
        <v>59.98</v>
      </c>
      <c r="M649" s="2" t="s">
        <v>54</v>
      </c>
      <c r="N649" s="2" t="s">
        <v>3672</v>
      </c>
      <c r="O649" s="2" t="s">
        <v>6989</v>
      </c>
      <c r="P649" s="2" t="s">
        <v>57</v>
      </c>
      <c r="Q649" s="2" t="s">
        <v>6990</v>
      </c>
      <c r="R649" s="2" t="s">
        <v>54</v>
      </c>
      <c r="S649" s="19">
        <v>78.89</v>
      </c>
      <c r="T649" s="19" t="s">
        <v>82</v>
      </c>
      <c r="U649" s="2" t="s">
        <v>83</v>
      </c>
      <c r="V649" s="2" t="s">
        <v>6991</v>
      </c>
      <c r="W649" s="2" t="s">
        <v>6992</v>
      </c>
      <c r="X649" s="2" t="s">
        <v>6993</v>
      </c>
      <c r="Y649" s="2" t="s">
        <v>54</v>
      </c>
      <c r="Z649" s="2" t="s">
        <v>6991</v>
      </c>
      <c r="AA649" s="2" t="s">
        <v>6994</v>
      </c>
      <c r="AB649" s="2" t="s">
        <v>6995</v>
      </c>
      <c r="AC649" s="2" t="s">
        <v>6996</v>
      </c>
      <c r="AD649" s="2" t="s">
        <v>150</v>
      </c>
      <c r="AE649" s="2" t="s">
        <v>6997</v>
      </c>
      <c r="AF649" s="2" t="s">
        <v>70</v>
      </c>
      <c r="AG649" s="2" t="s">
        <v>92</v>
      </c>
      <c r="AH649" s="2" t="s">
        <v>6245</v>
      </c>
      <c r="AI649" s="2" t="s">
        <v>6998</v>
      </c>
      <c r="AJ649" s="2" t="s">
        <v>95</v>
      </c>
      <c r="AK649" s="2" t="s">
        <v>6999</v>
      </c>
      <c r="AL649" s="2" t="s">
        <v>54</v>
      </c>
      <c r="AM649" s="2" t="s">
        <v>54</v>
      </c>
      <c r="AN649" s="2" t="s">
        <v>54</v>
      </c>
      <c r="AO649" s="2" t="s">
        <v>54</v>
      </c>
      <c r="AP649" s="2" t="s">
        <v>54</v>
      </c>
      <c r="AQ649" s="2" t="s">
        <v>54</v>
      </c>
      <c r="AR649" s="2" t="s">
        <v>54</v>
      </c>
      <c r="AS649" s="2" t="s">
        <v>52</v>
      </c>
      <c r="AT649" s="2" t="s">
        <v>53</v>
      </c>
      <c r="AU649" s="2" t="s">
        <v>52</v>
      </c>
    </row>
    <row r="650" spans="1:47" ht="22.5" hidden="1" customHeight="1" x14ac:dyDescent="0.25">
      <c r="A650" s="18" t="s">
        <v>7000</v>
      </c>
      <c r="B650" s="2" t="s">
        <v>7001</v>
      </c>
      <c r="C650" s="2" t="s">
        <v>50</v>
      </c>
      <c r="D650" s="2" t="s">
        <v>6077</v>
      </c>
      <c r="E650" s="2" t="s">
        <v>52</v>
      </c>
      <c r="F650" s="19">
        <v>1</v>
      </c>
      <c r="G650" s="19">
        <v>34.5</v>
      </c>
      <c r="H650" s="19">
        <v>9.9</v>
      </c>
      <c r="I650" s="19">
        <v>-11.36</v>
      </c>
      <c r="J650" s="19">
        <v>-9.9</v>
      </c>
      <c r="K650" s="19" t="s">
        <v>53</v>
      </c>
      <c r="L650" s="19">
        <v>23.14</v>
      </c>
      <c r="M650" s="2" t="s">
        <v>54</v>
      </c>
      <c r="N650" s="2" t="s">
        <v>586</v>
      </c>
      <c r="O650" s="2" t="s">
        <v>587</v>
      </c>
      <c r="P650" s="2" t="s">
        <v>57</v>
      </c>
      <c r="Q650" s="2" t="s">
        <v>588</v>
      </c>
      <c r="R650" s="2" t="s">
        <v>54</v>
      </c>
      <c r="S650" s="19">
        <v>34.5</v>
      </c>
      <c r="T650" s="19" t="s">
        <v>82</v>
      </c>
      <c r="U650" s="2" t="s">
        <v>60</v>
      </c>
      <c r="V650" s="2" t="s">
        <v>54</v>
      </c>
      <c r="W650" s="2" t="s">
        <v>54</v>
      </c>
      <c r="X650" s="2" t="s">
        <v>54</v>
      </c>
      <c r="Y650" s="2" t="s">
        <v>54</v>
      </c>
      <c r="Z650" s="2" t="s">
        <v>7002</v>
      </c>
      <c r="AA650" s="2" t="s">
        <v>7003</v>
      </c>
      <c r="AB650" s="2" t="s">
        <v>7004</v>
      </c>
      <c r="AC650" s="2" t="s">
        <v>5742</v>
      </c>
      <c r="AD650" s="2" t="s">
        <v>68</v>
      </c>
      <c r="AE650" s="2" t="s">
        <v>7005</v>
      </c>
      <c r="AF650" s="2" t="s">
        <v>70</v>
      </c>
      <c r="AG650" s="2" t="s">
        <v>109</v>
      </c>
      <c r="AH650" s="2" t="s">
        <v>7006</v>
      </c>
      <c r="AI650" s="2" t="s">
        <v>7007</v>
      </c>
      <c r="AJ650" s="2" t="s">
        <v>95</v>
      </c>
      <c r="AK650" s="2" t="s">
        <v>7008</v>
      </c>
      <c r="AL650" s="2" t="s">
        <v>54</v>
      </c>
      <c r="AM650" s="2" t="s">
        <v>54</v>
      </c>
      <c r="AN650" s="2" t="s">
        <v>54</v>
      </c>
      <c r="AO650" s="2" t="s">
        <v>54</v>
      </c>
      <c r="AP650" s="2" t="s">
        <v>54</v>
      </c>
      <c r="AQ650" s="2" t="s">
        <v>54</v>
      </c>
      <c r="AR650" s="2" t="s">
        <v>54</v>
      </c>
      <c r="AS650" s="2" t="s">
        <v>52</v>
      </c>
      <c r="AT650" s="2" t="s">
        <v>53</v>
      </c>
      <c r="AU650" s="2" t="s">
        <v>52</v>
      </c>
    </row>
    <row r="651" spans="1:47" ht="22.5" hidden="1" customHeight="1" x14ac:dyDescent="0.25">
      <c r="A651" s="18" t="s">
        <v>7009</v>
      </c>
      <c r="B651" s="2" t="s">
        <v>7010</v>
      </c>
      <c r="C651" s="2" t="s">
        <v>50</v>
      </c>
      <c r="D651" s="2" t="s">
        <v>5423</v>
      </c>
      <c r="E651" s="2" t="s">
        <v>52</v>
      </c>
      <c r="F651" s="19">
        <v>1</v>
      </c>
      <c r="G651" s="19">
        <v>17.899999999999999</v>
      </c>
      <c r="H651" s="19">
        <v>16.8</v>
      </c>
      <c r="I651" s="19">
        <v>-7.65</v>
      </c>
      <c r="J651" s="19">
        <v>-16.8</v>
      </c>
      <c r="K651" s="19" t="s">
        <v>53</v>
      </c>
      <c r="L651" s="19">
        <v>10.25</v>
      </c>
      <c r="M651" s="2" t="s">
        <v>54</v>
      </c>
      <c r="N651" s="2" t="s">
        <v>490</v>
      </c>
      <c r="O651" s="2" t="s">
        <v>5187</v>
      </c>
      <c r="P651" s="2" t="s">
        <v>57</v>
      </c>
      <c r="Q651" s="2" t="s">
        <v>5188</v>
      </c>
      <c r="R651" s="2" t="s">
        <v>54</v>
      </c>
      <c r="S651" s="19">
        <v>17.899999999999999</v>
      </c>
      <c r="T651" s="19" t="s">
        <v>59</v>
      </c>
      <c r="U651" s="2" t="s">
        <v>83</v>
      </c>
      <c r="V651" s="2" t="s">
        <v>7011</v>
      </c>
      <c r="W651" s="2" t="s">
        <v>7012</v>
      </c>
      <c r="X651" s="2" t="s">
        <v>7013</v>
      </c>
      <c r="Y651" s="2" t="s">
        <v>54</v>
      </c>
      <c r="Z651" s="2" t="s">
        <v>7011</v>
      </c>
      <c r="AA651" s="2" t="s">
        <v>7014</v>
      </c>
      <c r="AB651" s="2" t="s">
        <v>7015</v>
      </c>
      <c r="AC651" s="2" t="s">
        <v>173</v>
      </c>
      <c r="AD651" s="2" t="s">
        <v>173</v>
      </c>
      <c r="AE651" s="2" t="s">
        <v>7016</v>
      </c>
      <c r="AF651" s="2" t="s">
        <v>70</v>
      </c>
      <c r="AG651" s="2" t="s">
        <v>92</v>
      </c>
      <c r="AH651" s="2" t="s">
        <v>7017</v>
      </c>
      <c r="AI651" s="2" t="s">
        <v>5628</v>
      </c>
      <c r="AJ651" s="2" t="s">
        <v>95</v>
      </c>
      <c r="AK651" s="2" t="s">
        <v>7018</v>
      </c>
      <c r="AL651" s="2" t="s">
        <v>54</v>
      </c>
      <c r="AM651" s="2" t="s">
        <v>54</v>
      </c>
      <c r="AN651" s="2" t="s">
        <v>54</v>
      </c>
      <c r="AO651" s="2" t="s">
        <v>54</v>
      </c>
      <c r="AP651" s="2" t="s">
        <v>54</v>
      </c>
      <c r="AQ651" s="2" t="s">
        <v>54</v>
      </c>
      <c r="AR651" s="2" t="s">
        <v>54</v>
      </c>
      <c r="AS651" s="2" t="s">
        <v>52</v>
      </c>
      <c r="AT651" s="2" t="s">
        <v>53</v>
      </c>
      <c r="AU651" s="2" t="s">
        <v>52</v>
      </c>
    </row>
    <row r="652" spans="1:47" ht="22.5" hidden="1" customHeight="1" x14ac:dyDescent="0.25">
      <c r="A652" s="18" t="s">
        <v>7019</v>
      </c>
      <c r="B652" s="2" t="s">
        <v>7020</v>
      </c>
      <c r="C652" s="2" t="s">
        <v>50</v>
      </c>
      <c r="D652" s="2" t="s">
        <v>6077</v>
      </c>
      <c r="E652" s="2" t="s">
        <v>52</v>
      </c>
      <c r="F652" s="19">
        <v>1</v>
      </c>
      <c r="G652" s="19">
        <v>51.15</v>
      </c>
      <c r="H652" s="19">
        <v>13.5</v>
      </c>
      <c r="I652" s="19">
        <v>-14.2</v>
      </c>
      <c r="J652" s="19">
        <v>-13.5</v>
      </c>
      <c r="K652" s="19" t="s">
        <v>53</v>
      </c>
      <c r="L652" s="19">
        <v>36.950000000000003</v>
      </c>
      <c r="M652" s="2" t="s">
        <v>54</v>
      </c>
      <c r="N652" s="2" t="s">
        <v>1784</v>
      </c>
      <c r="O652" s="2" t="s">
        <v>1785</v>
      </c>
      <c r="P652" s="2" t="s">
        <v>57</v>
      </c>
      <c r="Q652" s="2" t="s">
        <v>1786</v>
      </c>
      <c r="R652" s="2" t="s">
        <v>54</v>
      </c>
      <c r="S652" s="19">
        <v>51.15</v>
      </c>
      <c r="T652" s="19" t="s">
        <v>82</v>
      </c>
      <c r="U652" s="2" t="s">
        <v>60</v>
      </c>
      <c r="V652" s="2" t="s">
        <v>54</v>
      </c>
      <c r="W652" s="2" t="s">
        <v>54</v>
      </c>
      <c r="X652" s="2" t="s">
        <v>54</v>
      </c>
      <c r="Y652" s="2" t="s">
        <v>54</v>
      </c>
      <c r="Z652" s="2" t="s">
        <v>7021</v>
      </c>
      <c r="AA652" s="2" t="s">
        <v>7022</v>
      </c>
      <c r="AB652" s="2" t="s">
        <v>7023</v>
      </c>
      <c r="AC652" s="2" t="s">
        <v>7024</v>
      </c>
      <c r="AD652" s="2" t="s">
        <v>68</v>
      </c>
      <c r="AE652" s="2" t="s">
        <v>7025</v>
      </c>
      <c r="AF652" s="2" t="s">
        <v>70</v>
      </c>
      <c r="AG652" s="2" t="s">
        <v>109</v>
      </c>
      <c r="AH652" s="2" t="s">
        <v>7026</v>
      </c>
      <c r="AI652" s="2" t="s">
        <v>7027</v>
      </c>
      <c r="AJ652" s="2" t="s">
        <v>95</v>
      </c>
      <c r="AK652" s="2" t="s">
        <v>7028</v>
      </c>
      <c r="AL652" s="2" t="s">
        <v>54</v>
      </c>
      <c r="AM652" s="2" t="s">
        <v>54</v>
      </c>
      <c r="AN652" s="2" t="s">
        <v>54</v>
      </c>
      <c r="AO652" s="2" t="s">
        <v>54</v>
      </c>
      <c r="AP652" s="2" t="s">
        <v>54</v>
      </c>
      <c r="AQ652" s="2" t="s">
        <v>54</v>
      </c>
      <c r="AR652" s="2" t="s">
        <v>54</v>
      </c>
      <c r="AS652" s="2" t="s">
        <v>52</v>
      </c>
      <c r="AT652" s="2" t="s">
        <v>53</v>
      </c>
      <c r="AU652" s="2" t="s">
        <v>52</v>
      </c>
    </row>
    <row r="653" spans="1:47" ht="22.5" hidden="1" customHeight="1" x14ac:dyDescent="0.25">
      <c r="A653" s="18" t="s">
        <v>7029</v>
      </c>
      <c r="B653" s="2" t="s">
        <v>7030</v>
      </c>
      <c r="C653" s="2" t="s">
        <v>50</v>
      </c>
      <c r="D653" s="2" t="s">
        <v>3196</v>
      </c>
      <c r="E653" s="2" t="s">
        <v>52</v>
      </c>
      <c r="F653" s="19">
        <v>1</v>
      </c>
      <c r="G653" s="19">
        <v>299.99</v>
      </c>
      <c r="H653" s="19" t="s">
        <v>53</v>
      </c>
      <c r="I653" s="19">
        <v>-51</v>
      </c>
      <c r="J653" s="19">
        <v>-20.45</v>
      </c>
      <c r="K653" s="19" t="s">
        <v>53</v>
      </c>
      <c r="L653" s="19">
        <v>228.54</v>
      </c>
      <c r="M653" s="2" t="s">
        <v>99</v>
      </c>
      <c r="N653" s="2" t="s">
        <v>4764</v>
      </c>
      <c r="O653" s="2" t="s">
        <v>4765</v>
      </c>
      <c r="P653" s="2" t="s">
        <v>57</v>
      </c>
      <c r="Q653" s="2" t="s">
        <v>4766</v>
      </c>
      <c r="R653" s="2" t="s">
        <v>54</v>
      </c>
      <c r="S653" s="19">
        <v>299.99</v>
      </c>
      <c r="T653" s="19" t="s">
        <v>82</v>
      </c>
      <c r="U653" s="2" t="s">
        <v>60</v>
      </c>
      <c r="V653" s="2" t="s">
        <v>54</v>
      </c>
      <c r="W653" s="2" t="s">
        <v>54</v>
      </c>
      <c r="X653" s="2" t="s">
        <v>54</v>
      </c>
      <c r="Y653" s="2" t="s">
        <v>54</v>
      </c>
      <c r="Z653" s="2" t="s">
        <v>7031</v>
      </c>
      <c r="AA653" s="2" t="s">
        <v>7032</v>
      </c>
      <c r="AB653" s="2" t="s">
        <v>7033</v>
      </c>
      <c r="AC653" s="2" t="s">
        <v>7034</v>
      </c>
      <c r="AD653" s="2" t="s">
        <v>107</v>
      </c>
      <c r="AE653" s="2" t="s">
        <v>7035</v>
      </c>
      <c r="AF653" s="2" t="s">
        <v>70</v>
      </c>
      <c r="AG653" s="2" t="s">
        <v>109</v>
      </c>
      <c r="AH653" s="2" t="s">
        <v>7036</v>
      </c>
      <c r="AI653" s="2" t="s">
        <v>7037</v>
      </c>
      <c r="AJ653" s="2" t="s">
        <v>95</v>
      </c>
      <c r="AK653" s="2" t="s">
        <v>7038</v>
      </c>
      <c r="AL653" s="2" t="s">
        <v>54</v>
      </c>
      <c r="AM653" s="2" t="s">
        <v>54</v>
      </c>
      <c r="AN653" s="2" t="s">
        <v>54</v>
      </c>
      <c r="AO653" s="2" t="s">
        <v>54</v>
      </c>
      <c r="AP653" s="2" t="s">
        <v>54</v>
      </c>
      <c r="AQ653" s="2" t="s">
        <v>54</v>
      </c>
      <c r="AR653" s="2" t="s">
        <v>54</v>
      </c>
      <c r="AS653" s="2" t="s">
        <v>52</v>
      </c>
      <c r="AT653" s="2" t="s">
        <v>53</v>
      </c>
      <c r="AU653" s="2" t="s">
        <v>52</v>
      </c>
    </row>
    <row r="654" spans="1:47" ht="22.5" hidden="1" customHeight="1" x14ac:dyDescent="0.25">
      <c r="A654" s="18" t="s">
        <v>7039</v>
      </c>
      <c r="B654" s="2" t="s">
        <v>7040</v>
      </c>
      <c r="C654" s="2" t="s">
        <v>50</v>
      </c>
      <c r="D654" s="2" t="s">
        <v>5423</v>
      </c>
      <c r="E654" s="2" t="s">
        <v>52</v>
      </c>
      <c r="F654" s="19">
        <v>1</v>
      </c>
      <c r="G654" s="19">
        <v>207</v>
      </c>
      <c r="H654" s="19" t="s">
        <v>53</v>
      </c>
      <c r="I654" s="19">
        <v>-28.29</v>
      </c>
      <c r="J654" s="19">
        <v>-21.45</v>
      </c>
      <c r="K654" s="19" t="s">
        <v>53</v>
      </c>
      <c r="L654" s="19">
        <v>157.26</v>
      </c>
      <c r="M654" s="2" t="s">
        <v>99</v>
      </c>
      <c r="N654" s="2" t="s">
        <v>6418</v>
      </c>
      <c r="O654" s="2" t="s">
        <v>6419</v>
      </c>
      <c r="P654" s="2" t="s">
        <v>57</v>
      </c>
      <c r="Q654" s="2" t="s">
        <v>6420</v>
      </c>
      <c r="R654" s="2" t="s">
        <v>54</v>
      </c>
      <c r="S654" s="19">
        <v>207</v>
      </c>
      <c r="T654" s="19" t="s">
        <v>82</v>
      </c>
      <c r="U654" s="2" t="s">
        <v>83</v>
      </c>
      <c r="V654" s="2" t="s">
        <v>7041</v>
      </c>
      <c r="W654" s="2" t="s">
        <v>7042</v>
      </c>
      <c r="X654" s="2" t="s">
        <v>7043</v>
      </c>
      <c r="Y654" s="2" t="s">
        <v>54</v>
      </c>
      <c r="Z654" s="2" t="s">
        <v>7041</v>
      </c>
      <c r="AA654" s="2" t="s">
        <v>7044</v>
      </c>
      <c r="AB654" s="2" t="s">
        <v>7045</v>
      </c>
      <c r="AC654" s="2" t="s">
        <v>5253</v>
      </c>
      <c r="AD654" s="2" t="s">
        <v>68</v>
      </c>
      <c r="AE654" s="2" t="s">
        <v>7046</v>
      </c>
      <c r="AF654" s="2" t="s">
        <v>70</v>
      </c>
      <c r="AG654" s="2" t="s">
        <v>92</v>
      </c>
      <c r="AH654" s="2" t="s">
        <v>6245</v>
      </c>
      <c r="AI654" s="2" t="s">
        <v>7047</v>
      </c>
      <c r="AJ654" s="2" t="s">
        <v>95</v>
      </c>
      <c r="AK654" s="2" t="s">
        <v>7048</v>
      </c>
      <c r="AL654" s="2" t="s">
        <v>54</v>
      </c>
      <c r="AM654" s="2" t="s">
        <v>54</v>
      </c>
      <c r="AN654" s="2" t="s">
        <v>54</v>
      </c>
      <c r="AO654" s="2" t="s">
        <v>54</v>
      </c>
      <c r="AP654" s="2" t="s">
        <v>54</v>
      </c>
      <c r="AQ654" s="2" t="s">
        <v>54</v>
      </c>
      <c r="AR654" s="2" t="s">
        <v>54</v>
      </c>
      <c r="AS654" s="2" t="s">
        <v>52</v>
      </c>
      <c r="AT654" s="2" t="s">
        <v>53</v>
      </c>
      <c r="AU654" s="2" t="s">
        <v>52</v>
      </c>
    </row>
    <row r="655" spans="1:47" ht="22.5" hidden="1" customHeight="1" x14ac:dyDescent="0.25">
      <c r="A655" s="18" t="s">
        <v>7049</v>
      </c>
      <c r="B655" s="2" t="s">
        <v>7050</v>
      </c>
      <c r="C655" s="2" t="s">
        <v>50</v>
      </c>
      <c r="D655" s="2" t="s">
        <v>4313</v>
      </c>
      <c r="E655" s="2" t="s">
        <v>52</v>
      </c>
      <c r="F655" s="19">
        <v>1</v>
      </c>
      <c r="G655" s="19">
        <v>58.4</v>
      </c>
      <c r="H655" s="19">
        <v>30.2</v>
      </c>
      <c r="I655" s="19">
        <v>-15.43</v>
      </c>
      <c r="J655" s="19">
        <v>-30.2</v>
      </c>
      <c r="K655" s="19" t="s">
        <v>53</v>
      </c>
      <c r="L655" s="19">
        <v>42.97</v>
      </c>
      <c r="M655" s="2" t="s">
        <v>54</v>
      </c>
      <c r="N655" s="2" t="s">
        <v>300</v>
      </c>
      <c r="O655" s="2" t="s">
        <v>2964</v>
      </c>
      <c r="P655" s="2" t="s">
        <v>57</v>
      </c>
      <c r="Q655" s="2" t="s">
        <v>2965</v>
      </c>
      <c r="R655" s="2" t="s">
        <v>54</v>
      </c>
      <c r="S655" s="19">
        <v>58.4</v>
      </c>
      <c r="T655" s="19" t="s">
        <v>82</v>
      </c>
      <c r="U655" s="2" t="s">
        <v>60</v>
      </c>
      <c r="V655" s="2" t="s">
        <v>54</v>
      </c>
      <c r="W655" s="2" t="s">
        <v>54</v>
      </c>
      <c r="X655" s="2" t="s">
        <v>54</v>
      </c>
      <c r="Y655" s="2" t="s">
        <v>54</v>
      </c>
      <c r="Z655" s="2" t="s">
        <v>7051</v>
      </c>
      <c r="AA655" s="2" t="s">
        <v>7052</v>
      </c>
      <c r="AB655" s="2" t="s">
        <v>7053</v>
      </c>
      <c r="AC655" s="2" t="s">
        <v>458</v>
      </c>
      <c r="AD655" s="2" t="s">
        <v>107</v>
      </c>
      <c r="AE655" s="2" t="s">
        <v>7054</v>
      </c>
      <c r="AF655" s="2" t="s">
        <v>70</v>
      </c>
      <c r="AG655" s="2" t="s">
        <v>109</v>
      </c>
      <c r="AH655" s="2" t="s">
        <v>7055</v>
      </c>
      <c r="AI655" s="2" t="s">
        <v>7056</v>
      </c>
      <c r="AJ655" s="2" t="s">
        <v>95</v>
      </c>
      <c r="AK655" s="2" t="s">
        <v>7057</v>
      </c>
      <c r="AL655" s="2" t="s">
        <v>54</v>
      </c>
      <c r="AM655" s="2" t="s">
        <v>54</v>
      </c>
      <c r="AN655" s="2" t="s">
        <v>54</v>
      </c>
      <c r="AO655" s="2" t="s">
        <v>54</v>
      </c>
      <c r="AP655" s="2" t="s">
        <v>54</v>
      </c>
      <c r="AQ655" s="2" t="s">
        <v>54</v>
      </c>
      <c r="AR655" s="2" t="s">
        <v>54</v>
      </c>
      <c r="AS655" s="2" t="s">
        <v>52</v>
      </c>
      <c r="AT655" s="2" t="s">
        <v>53</v>
      </c>
      <c r="AU655" s="2" t="s">
        <v>52</v>
      </c>
    </row>
    <row r="656" spans="1:47" ht="22.5" hidden="1" customHeight="1" x14ac:dyDescent="0.25">
      <c r="A656" s="18" t="s">
        <v>7058</v>
      </c>
      <c r="B656" s="2" t="s">
        <v>7059</v>
      </c>
      <c r="C656" s="2" t="s">
        <v>50</v>
      </c>
      <c r="D656" s="2" t="s">
        <v>6077</v>
      </c>
      <c r="E656" s="2" t="s">
        <v>99</v>
      </c>
      <c r="F656" s="19">
        <v>1</v>
      </c>
      <c r="G656" s="19">
        <v>58.5</v>
      </c>
      <c r="H656" s="19">
        <v>9.59</v>
      </c>
      <c r="I656" s="19">
        <v>-15.44</v>
      </c>
      <c r="J656" s="19">
        <v>-9.59</v>
      </c>
      <c r="K656" s="19" t="s">
        <v>53</v>
      </c>
      <c r="L656" s="19">
        <v>43.06</v>
      </c>
      <c r="M656" s="2" t="s">
        <v>54</v>
      </c>
      <c r="N656" s="2" t="s">
        <v>115</v>
      </c>
      <c r="O656" s="2" t="s">
        <v>116</v>
      </c>
      <c r="P656" s="2" t="s">
        <v>57</v>
      </c>
      <c r="Q656" s="2" t="s">
        <v>117</v>
      </c>
      <c r="R656" s="2" t="s">
        <v>54</v>
      </c>
      <c r="S656" s="19">
        <v>58.5</v>
      </c>
      <c r="T656" s="19" t="s">
        <v>82</v>
      </c>
      <c r="U656" s="2" t="s">
        <v>60</v>
      </c>
      <c r="V656" s="2" t="s">
        <v>54</v>
      </c>
      <c r="W656" s="2" t="s">
        <v>54</v>
      </c>
      <c r="X656" s="2" t="s">
        <v>54</v>
      </c>
      <c r="Y656" s="2" t="s">
        <v>54</v>
      </c>
      <c r="Z656" s="2" t="s">
        <v>7060</v>
      </c>
      <c r="AA656" s="2" t="s">
        <v>7061</v>
      </c>
      <c r="AB656" s="2" t="s">
        <v>7062</v>
      </c>
      <c r="AC656" s="2" t="s">
        <v>3614</v>
      </c>
      <c r="AD656" s="2" t="s">
        <v>68</v>
      </c>
      <c r="AE656" s="2" t="s">
        <v>7063</v>
      </c>
      <c r="AF656" s="2" t="s">
        <v>70</v>
      </c>
      <c r="AG656" s="2" t="s">
        <v>109</v>
      </c>
      <c r="AH656" s="2" t="s">
        <v>7064</v>
      </c>
      <c r="AI656" s="2" t="s">
        <v>7065</v>
      </c>
      <c r="AJ656" s="2" t="s">
        <v>95</v>
      </c>
      <c r="AK656" s="2" t="s">
        <v>7066</v>
      </c>
      <c r="AL656" s="2" t="s">
        <v>54</v>
      </c>
      <c r="AM656" s="2" t="s">
        <v>54</v>
      </c>
      <c r="AN656" s="2" t="s">
        <v>54</v>
      </c>
      <c r="AO656" s="2" t="s">
        <v>54</v>
      </c>
      <c r="AP656" s="2" t="s">
        <v>54</v>
      </c>
      <c r="AQ656" s="2" t="s">
        <v>54</v>
      </c>
      <c r="AR656" s="2" t="s">
        <v>54</v>
      </c>
      <c r="AS656" s="2" t="s">
        <v>52</v>
      </c>
      <c r="AT656" s="2" t="s">
        <v>53</v>
      </c>
      <c r="AU656" s="2" t="s">
        <v>52</v>
      </c>
    </row>
    <row r="657" spans="1:47" ht="22.5" hidden="1" customHeight="1" x14ac:dyDescent="0.25">
      <c r="A657" s="18" t="s">
        <v>7067</v>
      </c>
      <c r="B657" s="2" t="s">
        <v>7068</v>
      </c>
      <c r="C657" s="2" t="s">
        <v>50</v>
      </c>
      <c r="D657" s="2" t="s">
        <v>6077</v>
      </c>
      <c r="E657" s="2" t="s">
        <v>52</v>
      </c>
      <c r="F657" s="19">
        <v>1</v>
      </c>
      <c r="G657" s="19">
        <v>158.09</v>
      </c>
      <c r="H657" s="19">
        <v>1.39</v>
      </c>
      <c r="I657" s="19">
        <v>-18.97</v>
      </c>
      <c r="J657" s="19" t="s">
        <v>53</v>
      </c>
      <c r="K657" s="19" t="s">
        <v>53</v>
      </c>
      <c r="L657" s="19">
        <v>140.51</v>
      </c>
      <c r="M657" s="2" t="s">
        <v>54</v>
      </c>
      <c r="N657" s="2" t="s">
        <v>365</v>
      </c>
      <c r="O657" s="2" t="s">
        <v>1000</v>
      </c>
      <c r="P657" s="2" t="s">
        <v>57</v>
      </c>
      <c r="Q657" s="2" t="s">
        <v>1001</v>
      </c>
      <c r="R657" s="2" t="s">
        <v>54</v>
      </c>
      <c r="S657" s="19">
        <v>158.09</v>
      </c>
      <c r="T657" s="19" t="s">
        <v>59</v>
      </c>
      <c r="U657" s="2" t="s">
        <v>60</v>
      </c>
      <c r="V657" s="2" t="s">
        <v>7069</v>
      </c>
      <c r="W657" s="2" t="s">
        <v>7070</v>
      </c>
      <c r="X657" s="2" t="s">
        <v>7071</v>
      </c>
      <c r="Y657" s="2" t="s">
        <v>54</v>
      </c>
      <c r="Z657" s="2" t="s">
        <v>7069</v>
      </c>
      <c r="AA657" s="2" t="s">
        <v>7072</v>
      </c>
      <c r="AB657" s="2" t="s">
        <v>7073</v>
      </c>
      <c r="AC657" s="2" t="s">
        <v>68</v>
      </c>
      <c r="AD657" s="2" t="s">
        <v>68</v>
      </c>
      <c r="AE657" s="2" t="s">
        <v>7074</v>
      </c>
      <c r="AF657" s="2" t="s">
        <v>70</v>
      </c>
      <c r="AG657" s="2" t="s">
        <v>71</v>
      </c>
      <c r="AH657" s="2" t="s">
        <v>6658</v>
      </c>
      <c r="AI657" s="2" t="s">
        <v>7075</v>
      </c>
      <c r="AJ657" s="2" t="s">
        <v>7076</v>
      </c>
      <c r="AK657" s="2" t="s">
        <v>7077</v>
      </c>
      <c r="AL657" s="2" t="s">
        <v>54</v>
      </c>
      <c r="AM657" s="2" t="s">
        <v>54</v>
      </c>
      <c r="AN657" s="2" t="s">
        <v>54</v>
      </c>
      <c r="AO657" s="2" t="s">
        <v>54</v>
      </c>
      <c r="AP657" s="2" t="s">
        <v>54</v>
      </c>
      <c r="AQ657" s="2" t="s">
        <v>54</v>
      </c>
      <c r="AR657" s="2" t="s">
        <v>54</v>
      </c>
      <c r="AS657" s="2" t="s">
        <v>52</v>
      </c>
      <c r="AT657" s="2" t="s">
        <v>53</v>
      </c>
      <c r="AU657" s="2" t="s">
        <v>52</v>
      </c>
    </row>
    <row r="658" spans="1:47" ht="22.5" hidden="1" customHeight="1" x14ac:dyDescent="0.25">
      <c r="A658" s="18" t="s">
        <v>7078</v>
      </c>
      <c r="B658" s="2" t="s">
        <v>7079</v>
      </c>
      <c r="C658" s="2" t="s">
        <v>50</v>
      </c>
      <c r="D658" s="2" t="s">
        <v>5423</v>
      </c>
      <c r="E658" s="2" t="s">
        <v>52</v>
      </c>
      <c r="F658" s="19">
        <v>1</v>
      </c>
      <c r="G658" s="19">
        <v>169.99</v>
      </c>
      <c r="H658" s="19" t="s">
        <v>53</v>
      </c>
      <c r="I658" s="19">
        <v>-28.9</v>
      </c>
      <c r="J658" s="19">
        <v>-20.45</v>
      </c>
      <c r="K658" s="19" t="s">
        <v>53</v>
      </c>
      <c r="L658" s="19">
        <v>120.64</v>
      </c>
      <c r="M658" s="2" t="s">
        <v>99</v>
      </c>
      <c r="N658" s="2" t="s">
        <v>365</v>
      </c>
      <c r="O658" s="2" t="s">
        <v>748</v>
      </c>
      <c r="P658" s="2" t="s">
        <v>57</v>
      </c>
      <c r="Q658" s="2" t="s">
        <v>749</v>
      </c>
      <c r="R658" s="2" t="s">
        <v>54</v>
      </c>
      <c r="S658" s="19">
        <v>169.99</v>
      </c>
      <c r="T658" s="19" t="s">
        <v>82</v>
      </c>
      <c r="U658" s="2" t="s">
        <v>60</v>
      </c>
      <c r="V658" s="2" t="s">
        <v>54</v>
      </c>
      <c r="W658" s="2" t="s">
        <v>54</v>
      </c>
      <c r="X658" s="2" t="s">
        <v>54</v>
      </c>
      <c r="Y658" s="2" t="s">
        <v>54</v>
      </c>
      <c r="Z658" s="2" t="s">
        <v>7080</v>
      </c>
      <c r="AA658" s="2" t="s">
        <v>7081</v>
      </c>
      <c r="AB658" s="2" t="s">
        <v>7082</v>
      </c>
      <c r="AC658" s="2" t="s">
        <v>7083</v>
      </c>
      <c r="AD658" s="2" t="s">
        <v>187</v>
      </c>
      <c r="AE658" s="2" t="s">
        <v>7084</v>
      </c>
      <c r="AF658" s="2" t="s">
        <v>70</v>
      </c>
      <c r="AG658" s="2" t="s">
        <v>109</v>
      </c>
      <c r="AH658" s="2" t="s">
        <v>7085</v>
      </c>
      <c r="AI658" s="2" t="s">
        <v>7086</v>
      </c>
      <c r="AJ658" s="2" t="s">
        <v>95</v>
      </c>
      <c r="AK658" s="2" t="s">
        <v>7087</v>
      </c>
      <c r="AL658" s="2" t="s">
        <v>54</v>
      </c>
      <c r="AM658" s="2" t="s">
        <v>54</v>
      </c>
      <c r="AN658" s="2" t="s">
        <v>54</v>
      </c>
      <c r="AO658" s="2" t="s">
        <v>54</v>
      </c>
      <c r="AP658" s="2" t="s">
        <v>54</v>
      </c>
      <c r="AQ658" s="2" t="s">
        <v>54</v>
      </c>
      <c r="AR658" s="2" t="s">
        <v>54</v>
      </c>
      <c r="AS658" s="2" t="s">
        <v>52</v>
      </c>
      <c r="AT658" s="2" t="s">
        <v>53</v>
      </c>
      <c r="AU658" s="2" t="s">
        <v>52</v>
      </c>
    </row>
    <row r="659" spans="1:47" ht="22.5" hidden="1" customHeight="1" x14ac:dyDescent="0.25">
      <c r="A659" s="18" t="s">
        <v>7088</v>
      </c>
      <c r="B659" s="2" t="s">
        <v>7089</v>
      </c>
      <c r="C659" s="2" t="s">
        <v>50</v>
      </c>
      <c r="D659" s="2" t="s">
        <v>6077</v>
      </c>
      <c r="E659" s="2" t="s">
        <v>99</v>
      </c>
      <c r="F659" s="19">
        <v>1</v>
      </c>
      <c r="G659" s="19">
        <v>109.74</v>
      </c>
      <c r="H659" s="19" t="s">
        <v>53</v>
      </c>
      <c r="I659" s="19">
        <v>-18.66</v>
      </c>
      <c r="J659" s="19">
        <v>-20.45</v>
      </c>
      <c r="K659" s="19" t="s">
        <v>53</v>
      </c>
      <c r="L659" s="19">
        <v>70.63</v>
      </c>
      <c r="M659" s="2" t="s">
        <v>99</v>
      </c>
      <c r="N659" s="2" t="s">
        <v>207</v>
      </c>
      <c r="O659" s="2" t="s">
        <v>208</v>
      </c>
      <c r="P659" s="2" t="s">
        <v>57</v>
      </c>
      <c r="Q659" s="2" t="s">
        <v>209</v>
      </c>
      <c r="R659" s="2" t="s">
        <v>54</v>
      </c>
      <c r="S659" s="19">
        <v>109.74</v>
      </c>
      <c r="T659" s="19" t="s">
        <v>82</v>
      </c>
      <c r="U659" s="2" t="s">
        <v>60</v>
      </c>
      <c r="V659" s="2" t="s">
        <v>54</v>
      </c>
      <c r="W659" s="2" t="s">
        <v>54</v>
      </c>
      <c r="X659" s="2" t="s">
        <v>54</v>
      </c>
      <c r="Y659" s="2" t="s">
        <v>54</v>
      </c>
      <c r="Z659" s="2" t="s">
        <v>7090</v>
      </c>
      <c r="AA659" s="2" t="s">
        <v>7091</v>
      </c>
      <c r="AB659" s="2" t="s">
        <v>7092</v>
      </c>
      <c r="AC659" s="2" t="s">
        <v>7093</v>
      </c>
      <c r="AD659" s="2" t="s">
        <v>68</v>
      </c>
      <c r="AE659" s="2" t="s">
        <v>7094</v>
      </c>
      <c r="AF659" s="2" t="s">
        <v>70</v>
      </c>
      <c r="AG659" s="2" t="s">
        <v>109</v>
      </c>
      <c r="AH659" s="2" t="s">
        <v>7095</v>
      </c>
      <c r="AI659" s="2" t="s">
        <v>7096</v>
      </c>
      <c r="AJ659" s="2" t="s">
        <v>95</v>
      </c>
      <c r="AK659" s="2" t="s">
        <v>7097</v>
      </c>
      <c r="AL659" s="2" t="s">
        <v>54</v>
      </c>
      <c r="AM659" s="2" t="s">
        <v>54</v>
      </c>
      <c r="AN659" s="2" t="s">
        <v>54</v>
      </c>
      <c r="AO659" s="2" t="s">
        <v>54</v>
      </c>
      <c r="AP659" s="2" t="s">
        <v>54</v>
      </c>
      <c r="AQ659" s="2" t="s">
        <v>54</v>
      </c>
      <c r="AR659" s="2" t="s">
        <v>54</v>
      </c>
      <c r="AS659" s="2" t="s">
        <v>52</v>
      </c>
      <c r="AT659" s="2" t="s">
        <v>53</v>
      </c>
      <c r="AU659" s="2" t="s">
        <v>52</v>
      </c>
    </row>
    <row r="660" spans="1:47" ht="22.5" hidden="1" customHeight="1" x14ac:dyDescent="0.25">
      <c r="A660" s="18" t="s">
        <v>7098</v>
      </c>
      <c r="B660" s="2" t="s">
        <v>7089</v>
      </c>
      <c r="C660" s="2" t="s">
        <v>50</v>
      </c>
      <c r="D660" s="2" t="s">
        <v>5423</v>
      </c>
      <c r="E660" s="2" t="s">
        <v>52</v>
      </c>
      <c r="F660" s="19">
        <v>1</v>
      </c>
      <c r="G660" s="19">
        <v>58.5</v>
      </c>
      <c r="H660" s="19">
        <v>25.92</v>
      </c>
      <c r="I660" s="19">
        <v>-15.44</v>
      </c>
      <c r="J660" s="19">
        <v>-25.92</v>
      </c>
      <c r="K660" s="19" t="s">
        <v>53</v>
      </c>
      <c r="L660" s="19">
        <v>43.06</v>
      </c>
      <c r="M660" s="2" t="s">
        <v>99</v>
      </c>
      <c r="N660" s="2" t="s">
        <v>115</v>
      </c>
      <c r="O660" s="2" t="s">
        <v>116</v>
      </c>
      <c r="P660" s="2" t="s">
        <v>57</v>
      </c>
      <c r="Q660" s="2" t="s">
        <v>117</v>
      </c>
      <c r="R660" s="2" t="s">
        <v>54</v>
      </c>
      <c r="S660" s="19">
        <v>58.5</v>
      </c>
      <c r="T660" s="19" t="s">
        <v>82</v>
      </c>
      <c r="U660" s="2" t="s">
        <v>60</v>
      </c>
      <c r="V660" s="2" t="s">
        <v>54</v>
      </c>
      <c r="W660" s="2" t="s">
        <v>54</v>
      </c>
      <c r="X660" s="2" t="s">
        <v>54</v>
      </c>
      <c r="Y660" s="2" t="s">
        <v>54</v>
      </c>
      <c r="Z660" s="2" t="s">
        <v>7099</v>
      </c>
      <c r="AA660" s="2" t="s">
        <v>7100</v>
      </c>
      <c r="AB660" s="2" t="s">
        <v>7101</v>
      </c>
      <c r="AC660" s="2" t="s">
        <v>1042</v>
      </c>
      <c r="AD660" s="2" t="s">
        <v>173</v>
      </c>
      <c r="AE660" s="2" t="s">
        <v>7102</v>
      </c>
      <c r="AF660" s="2" t="s">
        <v>70</v>
      </c>
      <c r="AG660" s="2" t="s">
        <v>109</v>
      </c>
      <c r="AH660" s="2" t="s">
        <v>6447</v>
      </c>
      <c r="AI660" s="2" t="s">
        <v>5446</v>
      </c>
      <c r="AJ660" s="2" t="s">
        <v>95</v>
      </c>
      <c r="AK660" s="2" t="s">
        <v>7103</v>
      </c>
      <c r="AL660" s="2" t="s">
        <v>54</v>
      </c>
      <c r="AM660" s="2" t="s">
        <v>54</v>
      </c>
      <c r="AN660" s="2" t="s">
        <v>54</v>
      </c>
      <c r="AO660" s="2" t="s">
        <v>54</v>
      </c>
      <c r="AP660" s="2" t="s">
        <v>54</v>
      </c>
      <c r="AQ660" s="2" t="s">
        <v>54</v>
      </c>
      <c r="AR660" s="2" t="s">
        <v>54</v>
      </c>
      <c r="AS660" s="2" t="s">
        <v>52</v>
      </c>
      <c r="AT660" s="2" t="s">
        <v>53</v>
      </c>
      <c r="AU660" s="2" t="s">
        <v>52</v>
      </c>
    </row>
    <row r="661" spans="1:47" ht="22.5" hidden="1" customHeight="1" x14ac:dyDescent="0.25">
      <c r="A661" s="18" t="s">
        <v>7104</v>
      </c>
      <c r="B661" s="2" t="s">
        <v>7105</v>
      </c>
      <c r="C661" s="2" t="s">
        <v>50</v>
      </c>
      <c r="D661" s="2" t="s">
        <v>51</v>
      </c>
      <c r="E661" s="2" t="s">
        <v>99</v>
      </c>
      <c r="F661" s="19">
        <v>1</v>
      </c>
      <c r="G661" s="19">
        <v>50.78</v>
      </c>
      <c r="H661" s="19" t="s">
        <v>53</v>
      </c>
      <c r="I661" s="19">
        <v>-12.43</v>
      </c>
      <c r="J661" s="19" t="s">
        <v>53</v>
      </c>
      <c r="K661" s="19" t="s">
        <v>53</v>
      </c>
      <c r="L661" s="19">
        <v>38.35</v>
      </c>
      <c r="M661" s="2" t="s">
        <v>54</v>
      </c>
      <c r="N661" s="2" t="s">
        <v>5898</v>
      </c>
      <c r="O661" s="2" t="s">
        <v>5899</v>
      </c>
      <c r="P661" s="2" t="s">
        <v>57</v>
      </c>
      <c r="Q661" s="2" t="s">
        <v>5900</v>
      </c>
      <c r="R661" s="2" t="s">
        <v>54</v>
      </c>
      <c r="S661" s="19">
        <v>50.78</v>
      </c>
      <c r="T661" s="19" t="s">
        <v>82</v>
      </c>
      <c r="U661" s="2" t="s">
        <v>60</v>
      </c>
      <c r="V661" s="2" t="s">
        <v>54</v>
      </c>
      <c r="W661" s="2" t="s">
        <v>54</v>
      </c>
      <c r="X661" s="2" t="s">
        <v>54</v>
      </c>
      <c r="Y661" s="2" t="s">
        <v>54</v>
      </c>
      <c r="Z661" s="2" t="s">
        <v>7106</v>
      </c>
      <c r="AA661" s="2" t="s">
        <v>7107</v>
      </c>
      <c r="AB661" s="2" t="s">
        <v>7108</v>
      </c>
      <c r="AC661" s="2" t="s">
        <v>2441</v>
      </c>
      <c r="AD661" s="2" t="s">
        <v>122</v>
      </c>
      <c r="AE661" s="2" t="s">
        <v>2442</v>
      </c>
      <c r="AF661" s="2" t="s">
        <v>70</v>
      </c>
      <c r="AG661" s="2" t="s">
        <v>109</v>
      </c>
      <c r="AH661" s="2" t="s">
        <v>7109</v>
      </c>
      <c r="AI661" s="2" t="s">
        <v>7110</v>
      </c>
      <c r="AJ661" s="2" t="s">
        <v>95</v>
      </c>
      <c r="AK661" s="2" t="s">
        <v>7111</v>
      </c>
      <c r="AL661" s="2" t="s">
        <v>54</v>
      </c>
      <c r="AM661" s="2" t="s">
        <v>54</v>
      </c>
      <c r="AN661" s="2" t="s">
        <v>54</v>
      </c>
      <c r="AO661" s="2" t="s">
        <v>54</v>
      </c>
      <c r="AP661" s="2" t="s">
        <v>54</v>
      </c>
      <c r="AQ661" s="2" t="s">
        <v>54</v>
      </c>
      <c r="AR661" s="2" t="s">
        <v>54</v>
      </c>
      <c r="AS661" s="2" t="s">
        <v>52</v>
      </c>
      <c r="AT661" s="2" t="s">
        <v>53</v>
      </c>
      <c r="AU661" s="2" t="s">
        <v>52</v>
      </c>
    </row>
    <row r="662" spans="1:47" ht="22.5" hidden="1" customHeight="1" x14ac:dyDescent="0.25">
      <c r="A662" s="18" t="s">
        <v>7112</v>
      </c>
      <c r="B662" s="2" t="s">
        <v>7113</v>
      </c>
      <c r="C662" s="2" t="s">
        <v>50</v>
      </c>
      <c r="D662" s="2" t="s">
        <v>5423</v>
      </c>
      <c r="E662" s="2" t="s">
        <v>52</v>
      </c>
      <c r="F662" s="19">
        <v>1</v>
      </c>
      <c r="G662" s="19">
        <v>42.83</v>
      </c>
      <c r="H662" s="19">
        <v>24</v>
      </c>
      <c r="I662" s="19">
        <v>-10.64</v>
      </c>
      <c r="J662" s="19">
        <v>-24</v>
      </c>
      <c r="K662" s="19" t="s">
        <v>53</v>
      </c>
      <c r="L662" s="19">
        <v>32.19</v>
      </c>
      <c r="M662" s="2" t="s">
        <v>54</v>
      </c>
      <c r="N662" s="2" t="s">
        <v>2211</v>
      </c>
      <c r="O662" s="2" t="s">
        <v>7114</v>
      </c>
      <c r="P662" s="2" t="s">
        <v>57</v>
      </c>
      <c r="Q662" s="2" t="s">
        <v>7115</v>
      </c>
      <c r="R662" s="2" t="s">
        <v>54</v>
      </c>
      <c r="S662" s="19">
        <v>42.83</v>
      </c>
      <c r="T662" s="19" t="s">
        <v>59</v>
      </c>
      <c r="U662" s="2" t="s">
        <v>83</v>
      </c>
      <c r="V662" s="2" t="s">
        <v>7116</v>
      </c>
      <c r="W662" s="2" t="s">
        <v>7117</v>
      </c>
      <c r="X662" s="2" t="s">
        <v>7118</v>
      </c>
      <c r="Y662" s="2" t="s">
        <v>54</v>
      </c>
      <c r="Z662" s="2" t="s">
        <v>7116</v>
      </c>
      <c r="AA662" s="2" t="s">
        <v>7119</v>
      </c>
      <c r="AB662" s="2" t="s">
        <v>7120</v>
      </c>
      <c r="AC662" s="2" t="s">
        <v>3702</v>
      </c>
      <c r="AD662" s="2" t="s">
        <v>509</v>
      </c>
      <c r="AE662" s="2" t="s">
        <v>7121</v>
      </c>
      <c r="AF662" s="2" t="s">
        <v>70</v>
      </c>
      <c r="AG662" s="2" t="s">
        <v>92</v>
      </c>
      <c r="AH662" s="2" t="s">
        <v>7122</v>
      </c>
      <c r="AI662" s="2" t="s">
        <v>7123</v>
      </c>
      <c r="AJ662" s="2" t="s">
        <v>95</v>
      </c>
      <c r="AK662" s="2" t="s">
        <v>7124</v>
      </c>
      <c r="AL662" s="2" t="s">
        <v>54</v>
      </c>
      <c r="AM662" s="2" t="s">
        <v>54</v>
      </c>
      <c r="AN662" s="2" t="s">
        <v>54</v>
      </c>
      <c r="AO662" s="2" t="s">
        <v>54</v>
      </c>
      <c r="AP662" s="2" t="s">
        <v>54</v>
      </c>
      <c r="AQ662" s="2" t="s">
        <v>54</v>
      </c>
      <c r="AR662" s="2" t="s">
        <v>54</v>
      </c>
      <c r="AS662" s="2" t="s">
        <v>52</v>
      </c>
      <c r="AT662" s="2" t="s">
        <v>53</v>
      </c>
      <c r="AU662" s="2" t="s">
        <v>52</v>
      </c>
    </row>
    <row r="663" spans="1:47" ht="22.5" hidden="1" customHeight="1" x14ac:dyDescent="0.25">
      <c r="A663" s="18" t="s">
        <v>7125</v>
      </c>
      <c r="B663" s="2" t="s">
        <v>7113</v>
      </c>
      <c r="C663" s="2" t="s">
        <v>50</v>
      </c>
      <c r="D663" s="2" t="s">
        <v>5423</v>
      </c>
      <c r="E663" s="2" t="s">
        <v>52</v>
      </c>
      <c r="F663" s="19">
        <v>1</v>
      </c>
      <c r="G663" s="19">
        <v>219.45</v>
      </c>
      <c r="H663" s="19" t="s">
        <v>53</v>
      </c>
      <c r="I663" s="19">
        <v>-26.33</v>
      </c>
      <c r="J663" s="19">
        <v>-26.45</v>
      </c>
      <c r="K663" s="19" t="s">
        <v>53</v>
      </c>
      <c r="L663" s="19">
        <v>166.67</v>
      </c>
      <c r="M663" s="2" t="s">
        <v>99</v>
      </c>
      <c r="N663" s="2" t="s">
        <v>7126</v>
      </c>
      <c r="O663" s="2" t="s">
        <v>7127</v>
      </c>
      <c r="P663" s="2" t="s">
        <v>57</v>
      </c>
      <c r="Q663" s="2" t="s">
        <v>7128</v>
      </c>
      <c r="R663" s="2" t="s">
        <v>54</v>
      </c>
      <c r="S663" s="19">
        <v>219.45</v>
      </c>
      <c r="T663" s="19" t="s">
        <v>59</v>
      </c>
      <c r="U663" s="2" t="s">
        <v>83</v>
      </c>
      <c r="V663" s="2" t="s">
        <v>7129</v>
      </c>
      <c r="W663" s="2" t="s">
        <v>7130</v>
      </c>
      <c r="X663" s="2" t="s">
        <v>7131</v>
      </c>
      <c r="Y663" s="2" t="s">
        <v>54</v>
      </c>
      <c r="Z663" s="2" t="s">
        <v>7129</v>
      </c>
      <c r="AA663" s="2" t="s">
        <v>7132</v>
      </c>
      <c r="AB663" s="2" t="s">
        <v>7133</v>
      </c>
      <c r="AC663" s="2" t="s">
        <v>7134</v>
      </c>
      <c r="AD663" s="2" t="s">
        <v>1288</v>
      </c>
      <c r="AE663" s="2" t="s">
        <v>7135</v>
      </c>
      <c r="AF663" s="2" t="s">
        <v>70</v>
      </c>
      <c r="AG663" s="2" t="s">
        <v>92</v>
      </c>
      <c r="AH663" s="2" t="s">
        <v>7136</v>
      </c>
      <c r="AI663" s="2" t="s">
        <v>7137</v>
      </c>
      <c r="AJ663" s="2" t="s">
        <v>95</v>
      </c>
      <c r="AK663" s="2" t="s">
        <v>7138</v>
      </c>
      <c r="AL663" s="2" t="s">
        <v>54</v>
      </c>
      <c r="AM663" s="2" t="s">
        <v>54</v>
      </c>
      <c r="AN663" s="2" t="s">
        <v>54</v>
      </c>
      <c r="AO663" s="2" t="s">
        <v>54</v>
      </c>
      <c r="AP663" s="2" t="s">
        <v>54</v>
      </c>
      <c r="AQ663" s="2" t="s">
        <v>54</v>
      </c>
      <c r="AR663" s="2" t="s">
        <v>54</v>
      </c>
      <c r="AS663" s="2" t="s">
        <v>52</v>
      </c>
      <c r="AT663" s="2" t="s">
        <v>53</v>
      </c>
      <c r="AU663" s="2" t="s">
        <v>52</v>
      </c>
    </row>
    <row r="664" spans="1:47" ht="22.5" hidden="1" customHeight="1" x14ac:dyDescent="0.25">
      <c r="A664" s="18" t="s">
        <v>7139</v>
      </c>
      <c r="B664" s="2" t="s">
        <v>7140</v>
      </c>
      <c r="C664" s="2" t="s">
        <v>50</v>
      </c>
      <c r="D664" s="2" t="s">
        <v>5423</v>
      </c>
      <c r="E664" s="2" t="s">
        <v>52</v>
      </c>
      <c r="F664" s="19">
        <v>1</v>
      </c>
      <c r="G664" s="19">
        <v>225.45</v>
      </c>
      <c r="H664" s="19" t="s">
        <v>53</v>
      </c>
      <c r="I664" s="19">
        <v>-38.33</v>
      </c>
      <c r="J664" s="19">
        <v>-26.45</v>
      </c>
      <c r="K664" s="19" t="s">
        <v>53</v>
      </c>
      <c r="L664" s="19">
        <v>160.66999999999999</v>
      </c>
      <c r="M664" s="2" t="s">
        <v>99</v>
      </c>
      <c r="N664" s="2" t="s">
        <v>2708</v>
      </c>
      <c r="O664" s="2" t="s">
        <v>2709</v>
      </c>
      <c r="P664" s="2" t="s">
        <v>57</v>
      </c>
      <c r="Q664" s="2" t="s">
        <v>2710</v>
      </c>
      <c r="R664" s="2" t="s">
        <v>54</v>
      </c>
      <c r="S664" s="19">
        <v>225.45</v>
      </c>
      <c r="T664" s="19" t="s">
        <v>82</v>
      </c>
      <c r="U664" s="2" t="s">
        <v>83</v>
      </c>
      <c r="V664" s="2" t="s">
        <v>7129</v>
      </c>
      <c r="W664" s="2" t="s">
        <v>7130</v>
      </c>
      <c r="X664" s="2" t="s">
        <v>7131</v>
      </c>
      <c r="Y664" s="2" t="s">
        <v>54</v>
      </c>
      <c r="Z664" s="2" t="s">
        <v>7129</v>
      </c>
      <c r="AA664" s="2" t="s">
        <v>7132</v>
      </c>
      <c r="AB664" s="2" t="s">
        <v>7133</v>
      </c>
      <c r="AC664" s="2" t="s">
        <v>7134</v>
      </c>
      <c r="AD664" s="2" t="s">
        <v>1288</v>
      </c>
      <c r="AE664" s="2" t="s">
        <v>7135</v>
      </c>
      <c r="AF664" s="2" t="s">
        <v>70</v>
      </c>
      <c r="AG664" s="2" t="s">
        <v>92</v>
      </c>
      <c r="AH664" s="2" t="s">
        <v>7136</v>
      </c>
      <c r="AI664" s="2" t="s">
        <v>7137</v>
      </c>
      <c r="AJ664" s="2" t="s">
        <v>95</v>
      </c>
      <c r="AK664" s="2" t="s">
        <v>7141</v>
      </c>
      <c r="AL664" s="2" t="s">
        <v>54</v>
      </c>
      <c r="AM664" s="2" t="s">
        <v>54</v>
      </c>
      <c r="AN664" s="2" t="s">
        <v>54</v>
      </c>
      <c r="AO664" s="2" t="s">
        <v>54</v>
      </c>
      <c r="AP664" s="2" t="s">
        <v>54</v>
      </c>
      <c r="AQ664" s="2" t="s">
        <v>54</v>
      </c>
      <c r="AR664" s="2" t="s">
        <v>54</v>
      </c>
      <c r="AS664" s="2" t="s">
        <v>52</v>
      </c>
      <c r="AT664" s="2" t="s">
        <v>53</v>
      </c>
      <c r="AU664" s="2" t="s">
        <v>52</v>
      </c>
    </row>
    <row r="665" spans="1:47" ht="22.5" hidden="1" customHeight="1" x14ac:dyDescent="0.25">
      <c r="A665" s="18" t="s">
        <v>7142</v>
      </c>
      <c r="B665" s="2" t="s">
        <v>7143</v>
      </c>
      <c r="C665" s="2" t="s">
        <v>50</v>
      </c>
      <c r="D665" s="2" t="s">
        <v>6077</v>
      </c>
      <c r="E665" s="2" t="s">
        <v>52</v>
      </c>
      <c r="F665" s="19">
        <v>1</v>
      </c>
      <c r="G665" s="19">
        <v>57.38</v>
      </c>
      <c r="H665" s="19">
        <v>8.91</v>
      </c>
      <c r="I665" s="19">
        <v>-15.25</v>
      </c>
      <c r="J665" s="19">
        <v>-8.91</v>
      </c>
      <c r="K665" s="19" t="s">
        <v>53</v>
      </c>
      <c r="L665" s="19">
        <v>42.13</v>
      </c>
      <c r="M665" s="2" t="s">
        <v>99</v>
      </c>
      <c r="N665" s="2" t="s">
        <v>655</v>
      </c>
      <c r="O665" s="2" t="s">
        <v>7144</v>
      </c>
      <c r="P665" s="2" t="s">
        <v>57</v>
      </c>
      <c r="Q665" s="2" t="s">
        <v>657</v>
      </c>
      <c r="R665" s="2" t="s">
        <v>54</v>
      </c>
      <c r="S665" s="19">
        <v>57.38</v>
      </c>
      <c r="T665" s="19" t="s">
        <v>82</v>
      </c>
      <c r="U665" s="2" t="s">
        <v>60</v>
      </c>
      <c r="V665" s="2" t="s">
        <v>54</v>
      </c>
      <c r="W665" s="2" t="s">
        <v>54</v>
      </c>
      <c r="X665" s="2" t="s">
        <v>54</v>
      </c>
      <c r="Y665" s="2" t="s">
        <v>54</v>
      </c>
      <c r="Z665" s="2" t="s">
        <v>7145</v>
      </c>
      <c r="AA665" s="2" t="s">
        <v>7146</v>
      </c>
      <c r="AB665" s="2" t="s">
        <v>7147</v>
      </c>
      <c r="AC665" s="2" t="s">
        <v>1583</v>
      </c>
      <c r="AD665" s="2" t="s">
        <v>187</v>
      </c>
      <c r="AE665" s="2" t="s">
        <v>7148</v>
      </c>
      <c r="AF665" s="2" t="s">
        <v>70</v>
      </c>
      <c r="AG665" s="2" t="s">
        <v>109</v>
      </c>
      <c r="AH665" s="2" t="s">
        <v>7149</v>
      </c>
      <c r="AI665" s="2" t="s">
        <v>7150</v>
      </c>
      <c r="AJ665" s="2" t="s">
        <v>95</v>
      </c>
      <c r="AK665" s="2" t="s">
        <v>7151</v>
      </c>
      <c r="AL665" s="2" t="s">
        <v>54</v>
      </c>
      <c r="AM665" s="2" t="s">
        <v>54</v>
      </c>
      <c r="AN665" s="2" t="s">
        <v>54</v>
      </c>
      <c r="AO665" s="2" t="s">
        <v>54</v>
      </c>
      <c r="AP665" s="2" t="s">
        <v>54</v>
      </c>
      <c r="AQ665" s="2" t="s">
        <v>54</v>
      </c>
      <c r="AR665" s="2" t="s">
        <v>54</v>
      </c>
      <c r="AS665" s="2" t="s">
        <v>52</v>
      </c>
      <c r="AT665" s="2" t="s">
        <v>53</v>
      </c>
      <c r="AU665" s="2" t="s">
        <v>52</v>
      </c>
    </row>
    <row r="666" spans="1:47" ht="22.5" hidden="1" customHeight="1" x14ac:dyDescent="0.25">
      <c r="A666" s="18" t="s">
        <v>7152</v>
      </c>
      <c r="B666" s="2" t="s">
        <v>7153</v>
      </c>
      <c r="C666" s="2" t="s">
        <v>50</v>
      </c>
      <c r="D666" s="2" t="s">
        <v>6077</v>
      </c>
      <c r="E666" s="2" t="s">
        <v>52</v>
      </c>
      <c r="F666" s="19">
        <v>1</v>
      </c>
      <c r="G666" s="19">
        <v>67.42</v>
      </c>
      <c r="H666" s="19">
        <v>21.3</v>
      </c>
      <c r="I666" s="19">
        <v>-16.96</v>
      </c>
      <c r="J666" s="19">
        <v>-21.3</v>
      </c>
      <c r="K666" s="19" t="s">
        <v>53</v>
      </c>
      <c r="L666" s="19">
        <v>50.46</v>
      </c>
      <c r="M666" s="2" t="s">
        <v>54</v>
      </c>
      <c r="N666" s="2" t="s">
        <v>465</v>
      </c>
      <c r="O666" s="2" t="s">
        <v>466</v>
      </c>
      <c r="P666" s="2" t="s">
        <v>57</v>
      </c>
      <c r="Q666" s="2" t="s">
        <v>467</v>
      </c>
      <c r="R666" s="2" t="s">
        <v>54</v>
      </c>
      <c r="S666" s="19">
        <v>67.42</v>
      </c>
      <c r="T666" s="19" t="s">
        <v>82</v>
      </c>
      <c r="U666" s="2" t="s">
        <v>60</v>
      </c>
      <c r="V666" s="2" t="s">
        <v>54</v>
      </c>
      <c r="W666" s="2" t="s">
        <v>54</v>
      </c>
      <c r="X666" s="2" t="s">
        <v>54</v>
      </c>
      <c r="Y666" s="2" t="s">
        <v>54</v>
      </c>
      <c r="Z666" s="2" t="s">
        <v>7154</v>
      </c>
      <c r="AA666" s="2" t="s">
        <v>7155</v>
      </c>
      <c r="AB666" s="2" t="s">
        <v>7156</v>
      </c>
      <c r="AC666" s="2" t="s">
        <v>7157</v>
      </c>
      <c r="AD666" s="2" t="s">
        <v>122</v>
      </c>
      <c r="AE666" s="2" t="s">
        <v>7158</v>
      </c>
      <c r="AF666" s="2" t="s">
        <v>70</v>
      </c>
      <c r="AG666" s="2" t="s">
        <v>109</v>
      </c>
      <c r="AH666" s="2" t="s">
        <v>7159</v>
      </c>
      <c r="AI666" s="2" t="s">
        <v>7160</v>
      </c>
      <c r="AJ666" s="2" t="s">
        <v>95</v>
      </c>
      <c r="AK666" s="2" t="s">
        <v>7161</v>
      </c>
      <c r="AL666" s="2" t="s">
        <v>54</v>
      </c>
      <c r="AM666" s="2" t="s">
        <v>54</v>
      </c>
      <c r="AN666" s="2" t="s">
        <v>54</v>
      </c>
      <c r="AO666" s="2" t="s">
        <v>54</v>
      </c>
      <c r="AP666" s="2" t="s">
        <v>54</v>
      </c>
      <c r="AQ666" s="2" t="s">
        <v>54</v>
      </c>
      <c r="AR666" s="2" t="s">
        <v>54</v>
      </c>
      <c r="AS666" s="2" t="s">
        <v>52</v>
      </c>
      <c r="AT666" s="2" t="s">
        <v>53</v>
      </c>
      <c r="AU666" s="2" t="s">
        <v>52</v>
      </c>
    </row>
    <row r="667" spans="1:47" ht="22.5" hidden="1" customHeight="1" x14ac:dyDescent="0.25">
      <c r="A667" s="18" t="s">
        <v>7162</v>
      </c>
      <c r="B667" s="2" t="s">
        <v>7163</v>
      </c>
      <c r="C667" s="2" t="s">
        <v>50</v>
      </c>
      <c r="D667" s="2" t="s">
        <v>3196</v>
      </c>
      <c r="E667" s="2" t="s">
        <v>52</v>
      </c>
      <c r="F667" s="19">
        <v>1</v>
      </c>
      <c r="G667" s="19">
        <v>17.899999999999999</v>
      </c>
      <c r="H667" s="19">
        <v>28.5</v>
      </c>
      <c r="I667" s="19">
        <v>-8.5399999999999991</v>
      </c>
      <c r="J667" s="19">
        <v>-28.5</v>
      </c>
      <c r="K667" s="19" t="s">
        <v>53</v>
      </c>
      <c r="L667" s="19">
        <v>9.36</v>
      </c>
      <c r="M667" s="2" t="s">
        <v>54</v>
      </c>
      <c r="N667" s="2" t="s">
        <v>7164</v>
      </c>
      <c r="O667" s="2" t="s">
        <v>7165</v>
      </c>
      <c r="P667" s="2" t="s">
        <v>57</v>
      </c>
      <c r="Q667" s="2" t="s">
        <v>7166</v>
      </c>
      <c r="R667" s="2" t="s">
        <v>54</v>
      </c>
      <c r="S667" s="19">
        <v>17.899999999999999</v>
      </c>
      <c r="T667" s="19" t="s">
        <v>82</v>
      </c>
      <c r="U667" s="2" t="s">
        <v>83</v>
      </c>
      <c r="V667" s="2" t="s">
        <v>7167</v>
      </c>
      <c r="W667" s="2" t="s">
        <v>7168</v>
      </c>
      <c r="X667" s="2" t="s">
        <v>7169</v>
      </c>
      <c r="Y667" s="2" t="s">
        <v>54</v>
      </c>
      <c r="Z667" s="2" t="s">
        <v>7167</v>
      </c>
      <c r="AA667" s="2" t="s">
        <v>7170</v>
      </c>
      <c r="AB667" s="2" t="s">
        <v>7171</v>
      </c>
      <c r="AC667" s="2" t="s">
        <v>2106</v>
      </c>
      <c r="AD667" s="2" t="s">
        <v>150</v>
      </c>
      <c r="AE667" s="2" t="s">
        <v>7172</v>
      </c>
      <c r="AF667" s="2" t="s">
        <v>70</v>
      </c>
      <c r="AG667" s="2" t="s">
        <v>92</v>
      </c>
      <c r="AH667" s="2" t="s">
        <v>7036</v>
      </c>
      <c r="AI667" s="2" t="s">
        <v>7173</v>
      </c>
      <c r="AJ667" s="2" t="s">
        <v>95</v>
      </c>
      <c r="AK667" s="2" t="s">
        <v>7174</v>
      </c>
      <c r="AL667" s="2" t="s">
        <v>54</v>
      </c>
      <c r="AM667" s="2" t="s">
        <v>54</v>
      </c>
      <c r="AN667" s="2" t="s">
        <v>54</v>
      </c>
      <c r="AO667" s="2" t="s">
        <v>54</v>
      </c>
      <c r="AP667" s="2" t="s">
        <v>54</v>
      </c>
      <c r="AQ667" s="2" t="s">
        <v>54</v>
      </c>
      <c r="AR667" s="2" t="s">
        <v>54</v>
      </c>
      <c r="AS667" s="2" t="s">
        <v>52</v>
      </c>
      <c r="AT667" s="2" t="s">
        <v>53</v>
      </c>
      <c r="AU667" s="2" t="s">
        <v>52</v>
      </c>
    </row>
    <row r="668" spans="1:47" ht="22.5" hidden="1" customHeight="1" x14ac:dyDescent="0.25">
      <c r="A668" s="18" t="s">
        <v>7175</v>
      </c>
      <c r="B668" s="2" t="s">
        <v>7176</v>
      </c>
      <c r="C668" s="2" t="s">
        <v>50</v>
      </c>
      <c r="D668" s="2" t="s">
        <v>6077</v>
      </c>
      <c r="E668" s="2" t="s">
        <v>52</v>
      </c>
      <c r="F668" s="19">
        <v>1</v>
      </c>
      <c r="G668" s="19">
        <v>22.23</v>
      </c>
      <c r="H668" s="19">
        <v>9.9</v>
      </c>
      <c r="I668" s="19">
        <v>-9.2799999999999994</v>
      </c>
      <c r="J668" s="19">
        <v>-9.9</v>
      </c>
      <c r="K668" s="19" t="s">
        <v>53</v>
      </c>
      <c r="L668" s="19">
        <v>12.95</v>
      </c>
      <c r="M668" s="2" t="s">
        <v>54</v>
      </c>
      <c r="N668" s="2" t="s">
        <v>1435</v>
      </c>
      <c r="O668" s="2" t="s">
        <v>3716</v>
      </c>
      <c r="P668" s="2" t="s">
        <v>57</v>
      </c>
      <c r="Q668" s="2" t="s">
        <v>3717</v>
      </c>
      <c r="R668" s="2" t="s">
        <v>54</v>
      </c>
      <c r="S668" s="19">
        <v>22.23</v>
      </c>
      <c r="T668" s="19" t="s">
        <v>82</v>
      </c>
      <c r="U668" s="2" t="s">
        <v>60</v>
      </c>
      <c r="V668" s="2" t="s">
        <v>54</v>
      </c>
      <c r="W668" s="2" t="s">
        <v>54</v>
      </c>
      <c r="X668" s="2" t="s">
        <v>54</v>
      </c>
      <c r="Y668" s="2" t="s">
        <v>54</v>
      </c>
      <c r="Z668" s="2" t="s">
        <v>7177</v>
      </c>
      <c r="AA668" s="2" t="s">
        <v>7178</v>
      </c>
      <c r="AB668" s="2" t="s">
        <v>7179</v>
      </c>
      <c r="AC668" s="2" t="s">
        <v>3614</v>
      </c>
      <c r="AD668" s="2" t="s">
        <v>68</v>
      </c>
      <c r="AE668" s="2" t="s">
        <v>7180</v>
      </c>
      <c r="AF668" s="2" t="s">
        <v>70</v>
      </c>
      <c r="AG668" s="2" t="s">
        <v>109</v>
      </c>
      <c r="AH668" s="2" t="s">
        <v>7064</v>
      </c>
      <c r="AI668" s="2" t="s">
        <v>7181</v>
      </c>
      <c r="AJ668" s="2" t="s">
        <v>95</v>
      </c>
      <c r="AK668" s="2" t="s">
        <v>7182</v>
      </c>
      <c r="AL668" s="2" t="s">
        <v>54</v>
      </c>
      <c r="AM668" s="2" t="s">
        <v>54</v>
      </c>
      <c r="AN668" s="2" t="s">
        <v>54</v>
      </c>
      <c r="AO668" s="2" t="s">
        <v>54</v>
      </c>
      <c r="AP668" s="2" t="s">
        <v>54</v>
      </c>
      <c r="AQ668" s="2" t="s">
        <v>54</v>
      </c>
      <c r="AR668" s="2" t="s">
        <v>54</v>
      </c>
      <c r="AS668" s="2" t="s">
        <v>52</v>
      </c>
      <c r="AT668" s="2" t="s">
        <v>53</v>
      </c>
      <c r="AU668" s="2" t="s">
        <v>52</v>
      </c>
    </row>
    <row r="669" spans="1:47" ht="22.5" hidden="1" customHeight="1" x14ac:dyDescent="0.25">
      <c r="A669" s="18" t="s">
        <v>7183</v>
      </c>
      <c r="B669" s="2" t="s">
        <v>7184</v>
      </c>
      <c r="C669" s="2" t="s">
        <v>50</v>
      </c>
      <c r="D669" s="2" t="s">
        <v>1409</v>
      </c>
      <c r="E669" s="2" t="s">
        <v>52</v>
      </c>
      <c r="F669" s="19">
        <v>1</v>
      </c>
      <c r="G669" s="19">
        <v>79.89</v>
      </c>
      <c r="H669" s="19">
        <v>24.07</v>
      </c>
      <c r="I669" s="19">
        <v>-13.58</v>
      </c>
      <c r="J669" s="19">
        <v>-42.02</v>
      </c>
      <c r="K669" s="19" t="s">
        <v>53</v>
      </c>
      <c r="L669" s="19">
        <v>48.36</v>
      </c>
      <c r="M669" s="2" t="s">
        <v>99</v>
      </c>
      <c r="N669" s="2" t="s">
        <v>300</v>
      </c>
      <c r="O669" s="2" t="s">
        <v>7185</v>
      </c>
      <c r="P669" s="2" t="s">
        <v>57</v>
      </c>
      <c r="Q669" s="2" t="s">
        <v>7186</v>
      </c>
      <c r="R669" s="2" t="s">
        <v>54</v>
      </c>
      <c r="S669" s="19">
        <v>79.89</v>
      </c>
      <c r="T669" s="19" t="s">
        <v>82</v>
      </c>
      <c r="U669" s="2" t="s">
        <v>60</v>
      </c>
      <c r="V669" s="2" t="s">
        <v>54</v>
      </c>
      <c r="W669" s="2" t="s">
        <v>54</v>
      </c>
      <c r="X669" s="2" t="s">
        <v>54</v>
      </c>
      <c r="Y669" s="2" t="s">
        <v>54</v>
      </c>
      <c r="Z669" s="2" t="s">
        <v>7187</v>
      </c>
      <c r="AA669" s="2" t="s">
        <v>7188</v>
      </c>
      <c r="AB669" s="2" t="s">
        <v>7189</v>
      </c>
      <c r="AC669" s="2" t="s">
        <v>7190</v>
      </c>
      <c r="AD669" s="2" t="s">
        <v>1288</v>
      </c>
      <c r="AE669" s="2" t="s">
        <v>7191</v>
      </c>
      <c r="AF669" s="2" t="s">
        <v>70</v>
      </c>
      <c r="AG669" s="2" t="s">
        <v>109</v>
      </c>
      <c r="AH669" s="2" t="s">
        <v>7192</v>
      </c>
      <c r="AI669" s="2" t="s">
        <v>2319</v>
      </c>
      <c r="AJ669" s="2" t="s">
        <v>95</v>
      </c>
      <c r="AK669" s="2" t="s">
        <v>7193</v>
      </c>
      <c r="AL669" s="2" t="s">
        <v>54</v>
      </c>
      <c r="AM669" s="2" t="s">
        <v>54</v>
      </c>
      <c r="AN669" s="2" t="s">
        <v>54</v>
      </c>
      <c r="AO669" s="2" t="s">
        <v>54</v>
      </c>
      <c r="AP669" s="2" t="s">
        <v>54</v>
      </c>
      <c r="AQ669" s="2" t="s">
        <v>54</v>
      </c>
      <c r="AR669" s="2" t="s">
        <v>54</v>
      </c>
      <c r="AS669" s="2" t="s">
        <v>52</v>
      </c>
      <c r="AT669" s="2" t="s">
        <v>53</v>
      </c>
      <c r="AU669" s="2" t="s">
        <v>52</v>
      </c>
    </row>
    <row r="670" spans="1:47" ht="22.5" hidden="1" customHeight="1" x14ac:dyDescent="0.25">
      <c r="A670" s="18" t="s">
        <v>7194</v>
      </c>
      <c r="B670" s="2" t="s">
        <v>7184</v>
      </c>
      <c r="C670" s="2" t="s">
        <v>50</v>
      </c>
      <c r="D670" s="2" t="s">
        <v>6077</v>
      </c>
      <c r="E670" s="2" t="s">
        <v>99</v>
      </c>
      <c r="F670" s="19">
        <v>1</v>
      </c>
      <c r="G670" s="19">
        <v>23</v>
      </c>
      <c r="H670" s="19" t="s">
        <v>53</v>
      </c>
      <c r="I670" s="19">
        <v>-9.41</v>
      </c>
      <c r="J670" s="19" t="s">
        <v>53</v>
      </c>
      <c r="K670" s="19" t="s">
        <v>53</v>
      </c>
      <c r="L670" s="19">
        <v>13.59</v>
      </c>
      <c r="M670" s="2" t="s">
        <v>54</v>
      </c>
      <c r="N670" s="2" t="s">
        <v>574</v>
      </c>
      <c r="O670" s="2" t="s">
        <v>575</v>
      </c>
      <c r="P670" s="2" t="s">
        <v>57</v>
      </c>
      <c r="Q670" s="2" t="s">
        <v>576</v>
      </c>
      <c r="R670" s="2" t="s">
        <v>54</v>
      </c>
      <c r="S670" s="19">
        <v>23</v>
      </c>
      <c r="T670" s="19" t="s">
        <v>82</v>
      </c>
      <c r="U670" s="2" t="s">
        <v>60</v>
      </c>
      <c r="V670" s="2" t="s">
        <v>54</v>
      </c>
      <c r="W670" s="2" t="s">
        <v>54</v>
      </c>
      <c r="X670" s="2" t="s">
        <v>54</v>
      </c>
      <c r="Y670" s="2" t="s">
        <v>54</v>
      </c>
      <c r="Z670" s="2" t="s">
        <v>7195</v>
      </c>
      <c r="AA670" s="2" t="s">
        <v>7196</v>
      </c>
      <c r="AB670" s="2" t="s">
        <v>7197</v>
      </c>
      <c r="AC670" s="2" t="s">
        <v>7198</v>
      </c>
      <c r="AD670" s="2" t="s">
        <v>68</v>
      </c>
      <c r="AE670" s="2" t="s">
        <v>7199</v>
      </c>
      <c r="AF670" s="2" t="s">
        <v>70</v>
      </c>
      <c r="AG670" s="2" t="s">
        <v>109</v>
      </c>
      <c r="AH670" s="2" t="s">
        <v>7200</v>
      </c>
      <c r="AI670" s="2" t="s">
        <v>6498</v>
      </c>
      <c r="AJ670" s="2" t="s">
        <v>95</v>
      </c>
      <c r="AK670" s="2" t="s">
        <v>7201</v>
      </c>
      <c r="AL670" s="2" t="s">
        <v>7202</v>
      </c>
      <c r="AM670" s="2" t="s">
        <v>54</v>
      </c>
      <c r="AN670" s="2" t="s">
        <v>54</v>
      </c>
      <c r="AO670" s="2" t="s">
        <v>54</v>
      </c>
      <c r="AP670" s="2" t="s">
        <v>54</v>
      </c>
      <c r="AQ670" s="2" t="s">
        <v>54</v>
      </c>
      <c r="AR670" s="2" t="s">
        <v>54</v>
      </c>
      <c r="AS670" s="2" t="s">
        <v>52</v>
      </c>
      <c r="AT670" s="2" t="s">
        <v>53</v>
      </c>
      <c r="AU670" s="2" t="s">
        <v>52</v>
      </c>
    </row>
    <row r="671" spans="1:47" ht="22.5" hidden="1" customHeight="1" x14ac:dyDescent="0.25">
      <c r="A671" s="18" t="s">
        <v>7203</v>
      </c>
      <c r="B671" s="2" t="s">
        <v>7184</v>
      </c>
      <c r="C671" s="2" t="s">
        <v>50</v>
      </c>
      <c r="D671" s="2" t="s">
        <v>5423</v>
      </c>
      <c r="E671" s="2" t="s">
        <v>52</v>
      </c>
      <c r="F671" s="19">
        <v>1</v>
      </c>
      <c r="G671" s="19">
        <v>109.74</v>
      </c>
      <c r="H671" s="19" t="s">
        <v>53</v>
      </c>
      <c r="I671" s="19">
        <v>-18.66</v>
      </c>
      <c r="J671" s="19">
        <v>-20.45</v>
      </c>
      <c r="K671" s="19" t="s">
        <v>53</v>
      </c>
      <c r="L671" s="19">
        <v>70.63</v>
      </c>
      <c r="M671" s="2" t="s">
        <v>54</v>
      </c>
      <c r="N671" s="2" t="s">
        <v>207</v>
      </c>
      <c r="O671" s="2" t="s">
        <v>208</v>
      </c>
      <c r="P671" s="2" t="s">
        <v>57</v>
      </c>
      <c r="Q671" s="2" t="s">
        <v>209</v>
      </c>
      <c r="R671" s="2" t="s">
        <v>54</v>
      </c>
      <c r="S671" s="19">
        <v>109.74</v>
      </c>
      <c r="T671" s="19" t="s">
        <v>82</v>
      </c>
      <c r="U671" s="2" t="s">
        <v>60</v>
      </c>
      <c r="V671" s="2" t="s">
        <v>54</v>
      </c>
      <c r="W671" s="2" t="s">
        <v>54</v>
      </c>
      <c r="X671" s="2" t="s">
        <v>54</v>
      </c>
      <c r="Y671" s="2" t="s">
        <v>54</v>
      </c>
      <c r="Z671" s="2" t="s">
        <v>7204</v>
      </c>
      <c r="AA671" s="2" t="s">
        <v>7205</v>
      </c>
      <c r="AB671" s="2" t="s">
        <v>7206</v>
      </c>
      <c r="AC671" s="2" t="s">
        <v>7207</v>
      </c>
      <c r="AD671" s="2" t="s">
        <v>122</v>
      </c>
      <c r="AE671" s="2" t="s">
        <v>7208</v>
      </c>
      <c r="AF671" s="2" t="s">
        <v>70</v>
      </c>
      <c r="AG671" s="2" t="s">
        <v>109</v>
      </c>
      <c r="AH671" s="2" t="s">
        <v>7209</v>
      </c>
      <c r="AI671" s="2" t="s">
        <v>6137</v>
      </c>
      <c r="AJ671" s="2" t="s">
        <v>95</v>
      </c>
      <c r="AK671" s="2" t="s">
        <v>7210</v>
      </c>
      <c r="AL671" s="2" t="s">
        <v>54</v>
      </c>
      <c r="AM671" s="2" t="s">
        <v>54</v>
      </c>
      <c r="AN671" s="2" t="s">
        <v>54</v>
      </c>
      <c r="AO671" s="2" t="s">
        <v>54</v>
      </c>
      <c r="AP671" s="2" t="s">
        <v>54</v>
      </c>
      <c r="AQ671" s="2" t="s">
        <v>54</v>
      </c>
      <c r="AR671" s="2" t="s">
        <v>54</v>
      </c>
      <c r="AS671" s="2" t="s">
        <v>52</v>
      </c>
      <c r="AT671" s="2" t="s">
        <v>53</v>
      </c>
      <c r="AU671" s="2" t="s">
        <v>52</v>
      </c>
    </row>
    <row r="672" spans="1:47" ht="22.5" hidden="1" customHeight="1" x14ac:dyDescent="0.25">
      <c r="A672" s="18" t="s">
        <v>7211</v>
      </c>
      <c r="B672" s="2" t="s">
        <v>7212</v>
      </c>
      <c r="C672" s="2" t="s">
        <v>50</v>
      </c>
      <c r="D672" s="2" t="s">
        <v>6077</v>
      </c>
      <c r="E672" s="2" t="s">
        <v>52</v>
      </c>
      <c r="F672" s="19">
        <v>1</v>
      </c>
      <c r="G672" s="19">
        <v>149.63</v>
      </c>
      <c r="H672" s="19" t="s">
        <v>53</v>
      </c>
      <c r="I672" s="19">
        <v>-17.96</v>
      </c>
      <c r="J672" s="19">
        <v>-26.45</v>
      </c>
      <c r="K672" s="19" t="s">
        <v>53</v>
      </c>
      <c r="L672" s="19">
        <v>105.22</v>
      </c>
      <c r="M672" s="2" t="s">
        <v>99</v>
      </c>
      <c r="N672" s="2" t="s">
        <v>3721</v>
      </c>
      <c r="O672" s="2" t="s">
        <v>3722</v>
      </c>
      <c r="P672" s="2" t="s">
        <v>57</v>
      </c>
      <c r="Q672" s="2" t="s">
        <v>3723</v>
      </c>
      <c r="R672" s="2" t="s">
        <v>54</v>
      </c>
      <c r="S672" s="19">
        <v>149.63</v>
      </c>
      <c r="T672" s="19" t="s">
        <v>59</v>
      </c>
      <c r="U672" s="2" t="s">
        <v>83</v>
      </c>
      <c r="V672" s="2" t="s">
        <v>7213</v>
      </c>
      <c r="W672" s="2" t="s">
        <v>7214</v>
      </c>
      <c r="X672" s="2" t="s">
        <v>7215</v>
      </c>
      <c r="Y672" s="2" t="s">
        <v>54</v>
      </c>
      <c r="Z672" s="2" t="s">
        <v>7213</v>
      </c>
      <c r="AA672" s="2" t="s">
        <v>7216</v>
      </c>
      <c r="AB672" s="2" t="s">
        <v>7217</v>
      </c>
      <c r="AC672" s="2" t="s">
        <v>5300</v>
      </c>
      <c r="AD672" s="2" t="s">
        <v>68</v>
      </c>
      <c r="AE672" s="2" t="s">
        <v>7218</v>
      </c>
      <c r="AF672" s="2" t="s">
        <v>70</v>
      </c>
      <c r="AG672" s="2" t="s">
        <v>92</v>
      </c>
      <c r="AH672" s="2" t="s">
        <v>7219</v>
      </c>
      <c r="AI672" s="2" t="s">
        <v>7220</v>
      </c>
      <c r="AJ672" s="2" t="s">
        <v>95</v>
      </c>
      <c r="AK672" s="2" t="s">
        <v>7221</v>
      </c>
      <c r="AL672" s="2" t="s">
        <v>54</v>
      </c>
      <c r="AM672" s="2" t="s">
        <v>54</v>
      </c>
      <c r="AN672" s="2" t="s">
        <v>54</v>
      </c>
      <c r="AO672" s="2" t="s">
        <v>54</v>
      </c>
      <c r="AP672" s="2" t="s">
        <v>54</v>
      </c>
      <c r="AQ672" s="2" t="s">
        <v>54</v>
      </c>
      <c r="AR672" s="2" t="s">
        <v>54</v>
      </c>
      <c r="AS672" s="2" t="s">
        <v>52</v>
      </c>
      <c r="AT672" s="2" t="s">
        <v>53</v>
      </c>
      <c r="AU672" s="2" t="s">
        <v>52</v>
      </c>
    </row>
    <row r="673" spans="1:47" ht="22.5" hidden="1" customHeight="1" x14ac:dyDescent="0.25">
      <c r="A673" s="18" t="s">
        <v>7222</v>
      </c>
      <c r="B673" s="2" t="s">
        <v>7223</v>
      </c>
      <c r="C673" s="2" t="s">
        <v>50</v>
      </c>
      <c r="D673" s="2" t="s">
        <v>6077</v>
      </c>
      <c r="E673" s="2" t="s">
        <v>52</v>
      </c>
      <c r="F673" s="19">
        <v>1</v>
      </c>
      <c r="G673" s="19">
        <v>102.83</v>
      </c>
      <c r="H673" s="19" t="s">
        <v>53</v>
      </c>
      <c r="I673" s="19">
        <v>-17.48</v>
      </c>
      <c r="J673" s="19">
        <v>-18.45</v>
      </c>
      <c r="K673" s="19" t="s">
        <v>53</v>
      </c>
      <c r="L673" s="19">
        <v>66.900000000000006</v>
      </c>
      <c r="M673" s="2" t="s">
        <v>99</v>
      </c>
      <c r="N673" s="2" t="s">
        <v>795</v>
      </c>
      <c r="O673" s="2" t="s">
        <v>796</v>
      </c>
      <c r="P673" s="2" t="s">
        <v>57</v>
      </c>
      <c r="Q673" s="2" t="s">
        <v>797</v>
      </c>
      <c r="R673" s="2" t="s">
        <v>54</v>
      </c>
      <c r="S673" s="19">
        <v>102.83</v>
      </c>
      <c r="T673" s="19" t="s">
        <v>82</v>
      </c>
      <c r="U673" s="2" t="s">
        <v>60</v>
      </c>
      <c r="V673" s="2" t="s">
        <v>54</v>
      </c>
      <c r="W673" s="2" t="s">
        <v>54</v>
      </c>
      <c r="X673" s="2" t="s">
        <v>54</v>
      </c>
      <c r="Y673" s="2" t="s">
        <v>54</v>
      </c>
      <c r="Z673" s="2" t="s">
        <v>7224</v>
      </c>
      <c r="AA673" s="2" t="s">
        <v>7225</v>
      </c>
      <c r="AB673" s="2" t="s">
        <v>7226</v>
      </c>
      <c r="AC673" s="2" t="s">
        <v>7227</v>
      </c>
      <c r="AD673" s="2" t="s">
        <v>1288</v>
      </c>
      <c r="AE673" s="2" t="s">
        <v>7228</v>
      </c>
      <c r="AF673" s="2" t="s">
        <v>70</v>
      </c>
      <c r="AG673" s="2" t="s">
        <v>109</v>
      </c>
      <c r="AH673" s="2" t="s">
        <v>7229</v>
      </c>
      <c r="AI673" s="2" t="s">
        <v>7230</v>
      </c>
      <c r="AJ673" s="2" t="s">
        <v>95</v>
      </c>
      <c r="AK673" s="2" t="s">
        <v>7231</v>
      </c>
      <c r="AL673" s="2" t="s">
        <v>54</v>
      </c>
      <c r="AM673" s="2" t="s">
        <v>54</v>
      </c>
      <c r="AN673" s="2" t="s">
        <v>54</v>
      </c>
      <c r="AO673" s="2" t="s">
        <v>54</v>
      </c>
      <c r="AP673" s="2" t="s">
        <v>54</v>
      </c>
      <c r="AQ673" s="2" t="s">
        <v>54</v>
      </c>
      <c r="AR673" s="2" t="s">
        <v>54</v>
      </c>
      <c r="AS673" s="2" t="s">
        <v>52</v>
      </c>
      <c r="AT673" s="2" t="s">
        <v>53</v>
      </c>
      <c r="AU673" s="2" t="s">
        <v>52</v>
      </c>
    </row>
    <row r="674" spans="1:47" ht="22.5" hidden="1" customHeight="1" x14ac:dyDescent="0.25">
      <c r="A674" s="18" t="s">
        <v>7232</v>
      </c>
      <c r="B674" s="2" t="s">
        <v>7233</v>
      </c>
      <c r="C674" s="2" t="s">
        <v>50</v>
      </c>
      <c r="D674" s="2" t="s">
        <v>6077</v>
      </c>
      <c r="E674" s="2" t="s">
        <v>99</v>
      </c>
      <c r="F674" s="19">
        <v>1</v>
      </c>
      <c r="G674" s="19">
        <v>45.9</v>
      </c>
      <c r="H674" s="19">
        <v>9.57</v>
      </c>
      <c r="I674" s="19">
        <v>-13.3</v>
      </c>
      <c r="J674" s="19">
        <v>-9.57</v>
      </c>
      <c r="K674" s="19" t="s">
        <v>53</v>
      </c>
      <c r="L674" s="19">
        <v>32.6</v>
      </c>
      <c r="M674" s="2" t="s">
        <v>54</v>
      </c>
      <c r="N674" s="2" t="s">
        <v>156</v>
      </c>
      <c r="O674" s="2" t="s">
        <v>157</v>
      </c>
      <c r="P674" s="2" t="s">
        <v>57</v>
      </c>
      <c r="Q674" s="2" t="s">
        <v>158</v>
      </c>
      <c r="R674" s="2" t="s">
        <v>54</v>
      </c>
      <c r="S674" s="19">
        <v>45.9</v>
      </c>
      <c r="T674" s="19" t="s">
        <v>82</v>
      </c>
      <c r="U674" s="2" t="s">
        <v>60</v>
      </c>
      <c r="V674" s="2" t="s">
        <v>54</v>
      </c>
      <c r="W674" s="2" t="s">
        <v>54</v>
      </c>
      <c r="X674" s="2" t="s">
        <v>54</v>
      </c>
      <c r="Y674" s="2" t="s">
        <v>54</v>
      </c>
      <c r="Z674" s="2" t="s">
        <v>7234</v>
      </c>
      <c r="AA674" s="2" t="s">
        <v>7235</v>
      </c>
      <c r="AB674" s="2" t="s">
        <v>7236</v>
      </c>
      <c r="AC674" s="2" t="s">
        <v>7237</v>
      </c>
      <c r="AD674" s="2" t="s">
        <v>68</v>
      </c>
      <c r="AE674" s="2" t="s">
        <v>7238</v>
      </c>
      <c r="AF674" s="2" t="s">
        <v>70</v>
      </c>
      <c r="AG674" s="2" t="s">
        <v>109</v>
      </c>
      <c r="AH674" s="2" t="s">
        <v>7239</v>
      </c>
      <c r="AI674" s="2" t="s">
        <v>7109</v>
      </c>
      <c r="AJ674" s="2" t="s">
        <v>95</v>
      </c>
      <c r="AK674" s="2" t="s">
        <v>7240</v>
      </c>
      <c r="AL674" s="2" t="s">
        <v>54</v>
      </c>
      <c r="AM674" s="2" t="s">
        <v>54</v>
      </c>
      <c r="AN674" s="2" t="s">
        <v>54</v>
      </c>
      <c r="AO674" s="2" t="s">
        <v>54</v>
      </c>
      <c r="AP674" s="2" t="s">
        <v>54</v>
      </c>
      <c r="AQ674" s="2" t="s">
        <v>54</v>
      </c>
      <c r="AR674" s="2" t="s">
        <v>54</v>
      </c>
      <c r="AS674" s="2" t="s">
        <v>52</v>
      </c>
      <c r="AT674" s="2" t="s">
        <v>53</v>
      </c>
      <c r="AU674" s="2" t="s">
        <v>52</v>
      </c>
    </row>
    <row r="675" spans="1:47" ht="22.5" hidden="1" customHeight="1" x14ac:dyDescent="0.25">
      <c r="A675" s="18" t="s">
        <v>7241</v>
      </c>
      <c r="B675" s="2" t="s">
        <v>7242</v>
      </c>
      <c r="C675" s="2" t="s">
        <v>50</v>
      </c>
      <c r="D675" s="2" t="s">
        <v>145</v>
      </c>
      <c r="E675" s="2" t="s">
        <v>99</v>
      </c>
      <c r="F675" s="19">
        <v>1</v>
      </c>
      <c r="G675" s="19">
        <v>215.79</v>
      </c>
      <c r="H675" s="19" t="s">
        <v>53</v>
      </c>
      <c r="I675" s="19">
        <v>-18.690000000000001</v>
      </c>
      <c r="J675" s="19">
        <v>-21.45</v>
      </c>
      <c r="K675" s="19" t="s">
        <v>53</v>
      </c>
      <c r="L675" s="19">
        <v>175.65</v>
      </c>
      <c r="M675" s="2" t="s">
        <v>99</v>
      </c>
      <c r="N675" s="2" t="s">
        <v>273</v>
      </c>
      <c r="O675" s="2" t="s">
        <v>274</v>
      </c>
      <c r="P675" s="2" t="s">
        <v>57</v>
      </c>
      <c r="Q675" s="2" t="s">
        <v>275</v>
      </c>
      <c r="R675" s="2" t="s">
        <v>54</v>
      </c>
      <c r="S675" s="19">
        <v>215.79</v>
      </c>
      <c r="T675" s="19" t="s">
        <v>59</v>
      </c>
      <c r="U675" s="2" t="s">
        <v>83</v>
      </c>
      <c r="V675" s="2" t="s">
        <v>7243</v>
      </c>
      <c r="W675" s="2" t="s">
        <v>7244</v>
      </c>
      <c r="X675" s="2" t="s">
        <v>7245</v>
      </c>
      <c r="Y675" s="2" t="s">
        <v>54</v>
      </c>
      <c r="Z675" s="2" t="s">
        <v>7243</v>
      </c>
      <c r="AA675" s="2" t="s">
        <v>7246</v>
      </c>
      <c r="AB675" s="2" t="s">
        <v>7247</v>
      </c>
      <c r="AC675" s="2" t="s">
        <v>7248</v>
      </c>
      <c r="AD675" s="2" t="s">
        <v>90</v>
      </c>
      <c r="AE675" s="2" t="s">
        <v>7249</v>
      </c>
      <c r="AF675" s="2" t="s">
        <v>70</v>
      </c>
      <c r="AG675" s="2" t="s">
        <v>92</v>
      </c>
      <c r="AH675" s="2" t="s">
        <v>7250</v>
      </c>
      <c r="AI675" s="2" t="s">
        <v>7251</v>
      </c>
      <c r="AJ675" s="2" t="s">
        <v>1886</v>
      </c>
      <c r="AK675" s="2" t="s">
        <v>7252</v>
      </c>
      <c r="AL675" s="2" t="s">
        <v>7253</v>
      </c>
      <c r="AM675" s="2" t="s">
        <v>54</v>
      </c>
      <c r="AN675" s="2" t="s">
        <v>54</v>
      </c>
      <c r="AO675" s="2" t="s">
        <v>54</v>
      </c>
      <c r="AP675" s="2" t="s">
        <v>54</v>
      </c>
      <c r="AQ675" s="2" t="s">
        <v>54</v>
      </c>
      <c r="AR675" s="2" t="s">
        <v>54</v>
      </c>
      <c r="AS675" s="2" t="s">
        <v>52</v>
      </c>
      <c r="AT675" s="2" t="s">
        <v>53</v>
      </c>
      <c r="AU675" s="2" t="s">
        <v>52</v>
      </c>
    </row>
    <row r="676" spans="1:47" ht="22.5" hidden="1" customHeight="1" x14ac:dyDescent="0.25">
      <c r="A676" s="18" t="s">
        <v>7254</v>
      </c>
      <c r="B676" s="2" t="s">
        <v>7255</v>
      </c>
      <c r="C676" s="2" t="s">
        <v>50</v>
      </c>
      <c r="D676" s="2" t="s">
        <v>5423</v>
      </c>
      <c r="E676" s="2" t="s">
        <v>99</v>
      </c>
      <c r="F676" s="19">
        <v>2</v>
      </c>
      <c r="G676" s="19">
        <v>39.979999999999997</v>
      </c>
      <c r="H676" s="19">
        <v>26.1</v>
      </c>
      <c r="I676" s="19">
        <v>-17.8</v>
      </c>
      <c r="J676" s="19">
        <v>-26.1</v>
      </c>
      <c r="K676" s="19" t="s">
        <v>53</v>
      </c>
      <c r="L676" s="19">
        <v>22.18</v>
      </c>
      <c r="M676" s="2" t="s">
        <v>99</v>
      </c>
      <c r="N676" s="2" t="s">
        <v>528</v>
      </c>
      <c r="O676" s="2" t="s">
        <v>529</v>
      </c>
      <c r="P676" s="2" t="s">
        <v>57</v>
      </c>
      <c r="Q676" s="2" t="s">
        <v>530</v>
      </c>
      <c r="R676" s="2" t="s">
        <v>54</v>
      </c>
      <c r="S676" s="19">
        <v>19.989999999999998</v>
      </c>
      <c r="T676" s="19" t="s">
        <v>82</v>
      </c>
      <c r="U676" s="2" t="s">
        <v>60</v>
      </c>
      <c r="V676" s="2" t="s">
        <v>54</v>
      </c>
      <c r="W676" s="2" t="s">
        <v>54</v>
      </c>
      <c r="X676" s="2" t="s">
        <v>54</v>
      </c>
      <c r="Y676" s="2" t="s">
        <v>54</v>
      </c>
      <c r="Z676" s="2" t="s">
        <v>7256</v>
      </c>
      <c r="AA676" s="2" t="s">
        <v>7257</v>
      </c>
      <c r="AB676" s="2" t="s">
        <v>7258</v>
      </c>
      <c r="AC676" s="2" t="s">
        <v>7259</v>
      </c>
      <c r="AD676" s="2" t="s">
        <v>187</v>
      </c>
      <c r="AE676" s="2" t="s">
        <v>7260</v>
      </c>
      <c r="AF676" s="2" t="s">
        <v>70</v>
      </c>
      <c r="AG676" s="2" t="s">
        <v>109</v>
      </c>
      <c r="AH676" s="2" t="s">
        <v>7261</v>
      </c>
      <c r="AI676" s="2" t="s">
        <v>7262</v>
      </c>
      <c r="AJ676" s="2" t="s">
        <v>95</v>
      </c>
      <c r="AK676" s="2" t="s">
        <v>7263</v>
      </c>
      <c r="AL676" s="2" t="s">
        <v>54</v>
      </c>
      <c r="AM676" s="2" t="s">
        <v>54</v>
      </c>
      <c r="AN676" s="2" t="s">
        <v>54</v>
      </c>
      <c r="AO676" s="2" t="s">
        <v>54</v>
      </c>
      <c r="AP676" s="2" t="s">
        <v>54</v>
      </c>
      <c r="AQ676" s="2" t="s">
        <v>54</v>
      </c>
      <c r="AR676" s="2" t="s">
        <v>54</v>
      </c>
      <c r="AS676" s="2" t="s">
        <v>52</v>
      </c>
      <c r="AT676" s="2" t="s">
        <v>53</v>
      </c>
      <c r="AU676" s="2" t="s">
        <v>52</v>
      </c>
    </row>
    <row r="677" spans="1:47" ht="22.5" hidden="1" customHeight="1" x14ac:dyDescent="0.25">
      <c r="A677" s="18" t="s">
        <v>7264</v>
      </c>
      <c r="B677" s="2" t="s">
        <v>7265</v>
      </c>
      <c r="C677" s="2" t="s">
        <v>50</v>
      </c>
      <c r="D677" s="2" t="s">
        <v>3196</v>
      </c>
      <c r="E677" s="2" t="s">
        <v>99</v>
      </c>
      <c r="F677" s="19">
        <v>1</v>
      </c>
      <c r="G677" s="19">
        <v>97.86</v>
      </c>
      <c r="H677" s="19" t="s">
        <v>53</v>
      </c>
      <c r="I677" s="19">
        <v>-11.74</v>
      </c>
      <c r="J677" s="19">
        <v>-20.45</v>
      </c>
      <c r="K677" s="19" t="s">
        <v>53</v>
      </c>
      <c r="L677" s="19">
        <v>65.67</v>
      </c>
      <c r="M677" s="2" t="s">
        <v>54</v>
      </c>
      <c r="N677" s="2" t="s">
        <v>7266</v>
      </c>
      <c r="O677" s="2" t="s">
        <v>7267</v>
      </c>
      <c r="P677" s="2" t="s">
        <v>57</v>
      </c>
      <c r="Q677" s="2" t="s">
        <v>7268</v>
      </c>
      <c r="R677" s="2" t="s">
        <v>54</v>
      </c>
      <c r="S677" s="19">
        <v>97.86</v>
      </c>
      <c r="T677" s="19" t="s">
        <v>59</v>
      </c>
      <c r="U677" s="2" t="s">
        <v>83</v>
      </c>
      <c r="V677" s="2" t="s">
        <v>7269</v>
      </c>
      <c r="W677" s="2" t="s">
        <v>7270</v>
      </c>
      <c r="X677" s="2" t="s">
        <v>7271</v>
      </c>
      <c r="Y677" s="2" t="s">
        <v>54</v>
      </c>
      <c r="Z677" s="2" t="s">
        <v>7269</v>
      </c>
      <c r="AA677" s="2" t="s">
        <v>7272</v>
      </c>
      <c r="AB677" s="2" t="s">
        <v>7273</v>
      </c>
      <c r="AC677" s="2" t="s">
        <v>7274</v>
      </c>
      <c r="AD677" s="2" t="s">
        <v>173</v>
      </c>
      <c r="AE677" s="2" t="s">
        <v>7275</v>
      </c>
      <c r="AF677" s="2" t="s">
        <v>70</v>
      </c>
      <c r="AG677" s="2" t="s">
        <v>92</v>
      </c>
      <c r="AH677" s="2" t="s">
        <v>5916</v>
      </c>
      <c r="AI677" s="2" t="s">
        <v>6637</v>
      </c>
      <c r="AJ677" s="2" t="s">
        <v>95</v>
      </c>
      <c r="AK677" s="2" t="s">
        <v>7276</v>
      </c>
      <c r="AL677" s="2" t="s">
        <v>54</v>
      </c>
      <c r="AM677" s="2" t="s">
        <v>54</v>
      </c>
      <c r="AN677" s="2" t="s">
        <v>54</v>
      </c>
      <c r="AO677" s="2" t="s">
        <v>54</v>
      </c>
      <c r="AP677" s="2" t="s">
        <v>54</v>
      </c>
      <c r="AQ677" s="2" t="s">
        <v>54</v>
      </c>
      <c r="AR677" s="2" t="s">
        <v>54</v>
      </c>
      <c r="AS677" s="2" t="s">
        <v>52</v>
      </c>
      <c r="AT677" s="2" t="s">
        <v>53</v>
      </c>
      <c r="AU677" s="2" t="s">
        <v>52</v>
      </c>
    </row>
    <row r="678" spans="1:47" ht="22.5" hidden="1" customHeight="1" x14ac:dyDescent="0.25">
      <c r="A678" s="18" t="s">
        <v>7277</v>
      </c>
      <c r="B678" s="2" t="s">
        <v>7278</v>
      </c>
      <c r="C678" s="2" t="s">
        <v>50</v>
      </c>
      <c r="D678" s="2" t="s">
        <v>6077</v>
      </c>
      <c r="E678" s="2" t="s">
        <v>52</v>
      </c>
      <c r="F678" s="19">
        <v>1</v>
      </c>
      <c r="G678" s="19">
        <v>148.69999999999999</v>
      </c>
      <c r="H678" s="19">
        <v>1.59</v>
      </c>
      <c r="I678" s="19">
        <v>-25.28</v>
      </c>
      <c r="J678" s="19" t="s">
        <v>53</v>
      </c>
      <c r="K678" s="19" t="s">
        <v>53</v>
      </c>
      <c r="L678" s="19">
        <v>125.01</v>
      </c>
      <c r="M678" s="2" t="s">
        <v>54</v>
      </c>
      <c r="N678" s="2" t="s">
        <v>5719</v>
      </c>
      <c r="O678" s="2" t="s">
        <v>6746</v>
      </c>
      <c r="P678" s="2" t="s">
        <v>57</v>
      </c>
      <c r="Q678" s="2" t="s">
        <v>6747</v>
      </c>
      <c r="R678" s="2" t="s">
        <v>54</v>
      </c>
      <c r="S678" s="19">
        <v>148.69999999999999</v>
      </c>
      <c r="T678" s="19" t="s">
        <v>82</v>
      </c>
      <c r="U678" s="2" t="s">
        <v>60</v>
      </c>
      <c r="V678" s="2" t="s">
        <v>7279</v>
      </c>
      <c r="W678" s="2" t="s">
        <v>7280</v>
      </c>
      <c r="X678" s="2" t="s">
        <v>7281</v>
      </c>
      <c r="Y678" s="2" t="s">
        <v>54</v>
      </c>
      <c r="Z678" s="2" t="s">
        <v>7279</v>
      </c>
      <c r="AA678" s="2" t="s">
        <v>7282</v>
      </c>
      <c r="AB678" s="2" t="s">
        <v>7283</v>
      </c>
      <c r="AC678" s="2" t="s">
        <v>661</v>
      </c>
      <c r="AD678" s="2" t="s">
        <v>68</v>
      </c>
      <c r="AE678" s="2" t="s">
        <v>7284</v>
      </c>
      <c r="AF678" s="2" t="s">
        <v>70</v>
      </c>
      <c r="AG678" s="2" t="s">
        <v>71</v>
      </c>
      <c r="AH678" s="2" t="s">
        <v>7285</v>
      </c>
      <c r="AI678" s="2" t="s">
        <v>7286</v>
      </c>
      <c r="AJ678" s="2" t="s">
        <v>2169</v>
      </c>
      <c r="AK678" s="2" t="s">
        <v>7287</v>
      </c>
      <c r="AL678" s="2" t="s">
        <v>54</v>
      </c>
      <c r="AM678" s="2" t="s">
        <v>54</v>
      </c>
      <c r="AN678" s="2" t="s">
        <v>54</v>
      </c>
      <c r="AO678" s="2" t="s">
        <v>54</v>
      </c>
      <c r="AP678" s="2" t="s">
        <v>54</v>
      </c>
      <c r="AQ678" s="2" t="s">
        <v>54</v>
      </c>
      <c r="AR678" s="2" t="s">
        <v>54</v>
      </c>
      <c r="AS678" s="2" t="s">
        <v>52</v>
      </c>
      <c r="AT678" s="2" t="s">
        <v>53</v>
      </c>
      <c r="AU678" s="2" t="s">
        <v>52</v>
      </c>
    </row>
    <row r="679" spans="1:47" ht="22.5" hidden="1" customHeight="1" x14ac:dyDescent="0.25">
      <c r="A679" s="18" t="s">
        <v>7288</v>
      </c>
      <c r="B679" s="2" t="s">
        <v>7289</v>
      </c>
      <c r="C679" s="2" t="s">
        <v>50</v>
      </c>
      <c r="D679" s="2" t="s">
        <v>6077</v>
      </c>
      <c r="E679" s="2" t="s">
        <v>52</v>
      </c>
      <c r="F679" s="19">
        <v>1</v>
      </c>
      <c r="G679" s="19">
        <v>19.899999999999999</v>
      </c>
      <c r="H679" s="19">
        <v>9.9</v>
      </c>
      <c r="I679" s="19">
        <v>-8.8800000000000008</v>
      </c>
      <c r="J679" s="19">
        <v>-9.9</v>
      </c>
      <c r="K679" s="19" t="s">
        <v>53</v>
      </c>
      <c r="L679" s="19">
        <v>11.02</v>
      </c>
      <c r="M679" s="2" t="s">
        <v>54</v>
      </c>
      <c r="N679" s="2" t="s">
        <v>490</v>
      </c>
      <c r="O679" s="2" t="s">
        <v>491</v>
      </c>
      <c r="P679" s="2" t="s">
        <v>57</v>
      </c>
      <c r="Q679" s="2" t="s">
        <v>492</v>
      </c>
      <c r="R679" s="2" t="s">
        <v>54</v>
      </c>
      <c r="S679" s="19">
        <v>19.899999999999999</v>
      </c>
      <c r="T679" s="19" t="s">
        <v>82</v>
      </c>
      <c r="U679" s="2" t="s">
        <v>60</v>
      </c>
      <c r="V679" s="2" t="s">
        <v>54</v>
      </c>
      <c r="W679" s="2" t="s">
        <v>54</v>
      </c>
      <c r="X679" s="2" t="s">
        <v>54</v>
      </c>
      <c r="Y679" s="2" t="s">
        <v>54</v>
      </c>
      <c r="Z679" s="2" t="s">
        <v>7290</v>
      </c>
      <c r="AA679" s="2" t="s">
        <v>7291</v>
      </c>
      <c r="AB679" s="2" t="s">
        <v>7292</v>
      </c>
      <c r="AC679" s="2" t="s">
        <v>7293</v>
      </c>
      <c r="AD679" s="2" t="s">
        <v>68</v>
      </c>
      <c r="AE679" s="2" t="s">
        <v>7294</v>
      </c>
      <c r="AF679" s="2" t="s">
        <v>70</v>
      </c>
      <c r="AG679" s="2" t="s">
        <v>109</v>
      </c>
      <c r="AH679" s="2" t="s">
        <v>7006</v>
      </c>
      <c r="AI679" s="2" t="s">
        <v>7295</v>
      </c>
      <c r="AJ679" s="2" t="s">
        <v>95</v>
      </c>
      <c r="AK679" s="2" t="s">
        <v>7296</v>
      </c>
      <c r="AL679" s="2" t="s">
        <v>54</v>
      </c>
      <c r="AM679" s="2" t="s">
        <v>54</v>
      </c>
      <c r="AN679" s="2" t="s">
        <v>54</v>
      </c>
      <c r="AO679" s="2" t="s">
        <v>54</v>
      </c>
      <c r="AP679" s="2" t="s">
        <v>54</v>
      </c>
      <c r="AQ679" s="2" t="s">
        <v>54</v>
      </c>
      <c r="AR679" s="2" t="s">
        <v>54</v>
      </c>
      <c r="AS679" s="2" t="s">
        <v>52</v>
      </c>
      <c r="AT679" s="2" t="s">
        <v>53</v>
      </c>
      <c r="AU679" s="2" t="s">
        <v>52</v>
      </c>
    </row>
    <row r="680" spans="1:47" ht="22.5" hidden="1" customHeight="1" x14ac:dyDescent="0.25">
      <c r="A680" s="18" t="s">
        <v>7297</v>
      </c>
      <c r="B680" s="2" t="s">
        <v>7298</v>
      </c>
      <c r="C680" s="2" t="s">
        <v>50</v>
      </c>
      <c r="D680" s="2" t="s">
        <v>6077</v>
      </c>
      <c r="E680" s="2" t="s">
        <v>52</v>
      </c>
      <c r="F680" s="19">
        <v>1</v>
      </c>
      <c r="G680" s="19">
        <v>70.81</v>
      </c>
      <c r="H680" s="19">
        <v>5.45</v>
      </c>
      <c r="I680" s="19">
        <v>-14</v>
      </c>
      <c r="J680" s="19">
        <v>-5.45</v>
      </c>
      <c r="K680" s="19" t="s">
        <v>53</v>
      </c>
      <c r="L680" s="19">
        <v>56.81</v>
      </c>
      <c r="M680" s="2" t="s">
        <v>54</v>
      </c>
      <c r="N680" s="2" t="s">
        <v>343</v>
      </c>
      <c r="O680" s="2" t="s">
        <v>344</v>
      </c>
      <c r="P680" s="2" t="s">
        <v>57</v>
      </c>
      <c r="Q680" s="2" t="s">
        <v>345</v>
      </c>
      <c r="R680" s="2" t="s">
        <v>54</v>
      </c>
      <c r="S680" s="19">
        <v>70.81</v>
      </c>
      <c r="T680" s="19" t="s">
        <v>59</v>
      </c>
      <c r="U680" s="2" t="s">
        <v>60</v>
      </c>
      <c r="V680" s="2" t="s">
        <v>54</v>
      </c>
      <c r="W680" s="2" t="s">
        <v>54</v>
      </c>
      <c r="X680" s="2" t="s">
        <v>54</v>
      </c>
      <c r="Y680" s="2" t="s">
        <v>54</v>
      </c>
      <c r="Z680" s="2" t="s">
        <v>7299</v>
      </c>
      <c r="AA680" s="2" t="s">
        <v>7300</v>
      </c>
      <c r="AB680" s="2" t="s">
        <v>7301</v>
      </c>
      <c r="AC680" s="2" t="s">
        <v>7302</v>
      </c>
      <c r="AD680" s="2" t="s">
        <v>68</v>
      </c>
      <c r="AE680" s="2" t="s">
        <v>7303</v>
      </c>
      <c r="AF680" s="2" t="s">
        <v>70</v>
      </c>
      <c r="AG680" s="2" t="s">
        <v>109</v>
      </c>
      <c r="AH680" s="2" t="s">
        <v>7304</v>
      </c>
      <c r="AI680" s="2" t="s">
        <v>7305</v>
      </c>
      <c r="AJ680" s="2" t="s">
        <v>95</v>
      </c>
      <c r="AK680" s="2" t="s">
        <v>7306</v>
      </c>
      <c r="AL680" s="2" t="s">
        <v>54</v>
      </c>
      <c r="AM680" s="2" t="s">
        <v>54</v>
      </c>
      <c r="AN680" s="2" t="s">
        <v>54</v>
      </c>
      <c r="AO680" s="2" t="s">
        <v>54</v>
      </c>
      <c r="AP680" s="2" t="s">
        <v>54</v>
      </c>
      <c r="AQ680" s="2" t="s">
        <v>54</v>
      </c>
      <c r="AR680" s="2" t="s">
        <v>54</v>
      </c>
      <c r="AS680" s="2" t="s">
        <v>52</v>
      </c>
      <c r="AT680" s="2" t="s">
        <v>53</v>
      </c>
      <c r="AU680" s="2" t="s">
        <v>52</v>
      </c>
    </row>
    <row r="681" spans="1:47" ht="22.5" hidden="1" customHeight="1" x14ac:dyDescent="0.25">
      <c r="A681" s="18" t="s">
        <v>7307</v>
      </c>
      <c r="B681" s="2" t="s">
        <v>7308</v>
      </c>
      <c r="C681" s="2" t="s">
        <v>50</v>
      </c>
      <c r="D681" s="2" t="s">
        <v>6077</v>
      </c>
      <c r="E681" s="2" t="s">
        <v>52</v>
      </c>
      <c r="F681" s="19">
        <v>1</v>
      </c>
      <c r="G681" s="19">
        <v>78.900000000000006</v>
      </c>
      <c r="H681" s="19">
        <v>24.75</v>
      </c>
      <c r="I681" s="19">
        <v>-14.97</v>
      </c>
      <c r="J681" s="19">
        <v>-24.75</v>
      </c>
      <c r="K681" s="19" t="s">
        <v>53</v>
      </c>
      <c r="L681" s="19">
        <v>63.93</v>
      </c>
      <c r="M681" s="2" t="s">
        <v>54</v>
      </c>
      <c r="N681" s="2" t="s">
        <v>7309</v>
      </c>
      <c r="O681" s="2" t="s">
        <v>7310</v>
      </c>
      <c r="P681" s="2" t="s">
        <v>57</v>
      </c>
      <c r="Q681" s="2" t="s">
        <v>7311</v>
      </c>
      <c r="R681" s="2" t="s">
        <v>54</v>
      </c>
      <c r="S681" s="19">
        <v>78.900000000000006</v>
      </c>
      <c r="T681" s="19" t="s">
        <v>59</v>
      </c>
      <c r="U681" s="2" t="s">
        <v>83</v>
      </c>
      <c r="V681" s="2" t="s">
        <v>7312</v>
      </c>
      <c r="W681" s="2" t="s">
        <v>7313</v>
      </c>
      <c r="X681" s="2" t="s">
        <v>7314</v>
      </c>
      <c r="Y681" s="2" t="s">
        <v>54</v>
      </c>
      <c r="Z681" s="2" t="s">
        <v>7312</v>
      </c>
      <c r="AA681" s="2" t="s">
        <v>7315</v>
      </c>
      <c r="AB681" s="2" t="s">
        <v>7316</v>
      </c>
      <c r="AC681" s="2" t="s">
        <v>371</v>
      </c>
      <c r="AD681" s="2" t="s">
        <v>68</v>
      </c>
      <c r="AE681" s="2" t="s">
        <v>7317</v>
      </c>
      <c r="AF681" s="2" t="s">
        <v>70</v>
      </c>
      <c r="AG681" s="2" t="s">
        <v>92</v>
      </c>
      <c r="AH681" s="2" t="s">
        <v>7261</v>
      </c>
      <c r="AI681" s="2" t="s">
        <v>7318</v>
      </c>
      <c r="AJ681" s="2" t="s">
        <v>95</v>
      </c>
      <c r="AK681" s="2" t="s">
        <v>7319</v>
      </c>
      <c r="AL681" s="2" t="s">
        <v>54</v>
      </c>
      <c r="AM681" s="2" t="s">
        <v>54</v>
      </c>
      <c r="AN681" s="2" t="s">
        <v>54</v>
      </c>
      <c r="AO681" s="2" t="s">
        <v>54</v>
      </c>
      <c r="AP681" s="2" t="s">
        <v>54</v>
      </c>
      <c r="AQ681" s="2" t="s">
        <v>54</v>
      </c>
      <c r="AR681" s="2" t="s">
        <v>54</v>
      </c>
      <c r="AS681" s="2" t="s">
        <v>52</v>
      </c>
      <c r="AT681" s="2" t="s">
        <v>53</v>
      </c>
      <c r="AU681" s="2" t="s">
        <v>52</v>
      </c>
    </row>
    <row r="682" spans="1:47" ht="22.5" hidden="1" customHeight="1" x14ac:dyDescent="0.25">
      <c r="A682" s="18" t="s">
        <v>7320</v>
      </c>
      <c r="B682" s="2" t="s">
        <v>7321</v>
      </c>
      <c r="C682" s="2" t="s">
        <v>50</v>
      </c>
      <c r="D682" s="2" t="s">
        <v>6077</v>
      </c>
      <c r="E682" s="2" t="s">
        <v>52</v>
      </c>
      <c r="F682" s="19">
        <v>1</v>
      </c>
      <c r="G682" s="19">
        <v>33.39</v>
      </c>
      <c r="H682" s="19">
        <v>9.9</v>
      </c>
      <c r="I682" s="19">
        <v>-11.18</v>
      </c>
      <c r="J682" s="19">
        <v>-9.9</v>
      </c>
      <c r="K682" s="19" t="s">
        <v>53</v>
      </c>
      <c r="L682" s="19">
        <v>22.21</v>
      </c>
      <c r="M682" s="2" t="s">
        <v>54</v>
      </c>
      <c r="N682" s="2" t="s">
        <v>194</v>
      </c>
      <c r="O682" s="2" t="s">
        <v>195</v>
      </c>
      <c r="P682" s="2" t="s">
        <v>57</v>
      </c>
      <c r="Q682" s="2" t="s">
        <v>196</v>
      </c>
      <c r="R682" s="2" t="s">
        <v>54</v>
      </c>
      <c r="S682" s="19">
        <v>33.39</v>
      </c>
      <c r="T682" s="19" t="s">
        <v>82</v>
      </c>
      <c r="U682" s="2" t="s">
        <v>60</v>
      </c>
      <c r="V682" s="2" t="s">
        <v>54</v>
      </c>
      <c r="W682" s="2" t="s">
        <v>54</v>
      </c>
      <c r="X682" s="2" t="s">
        <v>54</v>
      </c>
      <c r="Y682" s="2" t="s">
        <v>54</v>
      </c>
      <c r="Z682" s="2" t="s">
        <v>7322</v>
      </c>
      <c r="AA682" s="2" t="s">
        <v>7323</v>
      </c>
      <c r="AB682" s="2" t="s">
        <v>7324</v>
      </c>
      <c r="AC682" s="2" t="s">
        <v>1452</v>
      </c>
      <c r="AD682" s="2" t="s">
        <v>187</v>
      </c>
      <c r="AE682" s="2" t="s">
        <v>1453</v>
      </c>
      <c r="AF682" s="2" t="s">
        <v>70</v>
      </c>
      <c r="AG682" s="2" t="s">
        <v>109</v>
      </c>
      <c r="AH682" s="2" t="s">
        <v>7325</v>
      </c>
      <c r="AI682" s="2" t="s">
        <v>7326</v>
      </c>
      <c r="AJ682" s="2" t="s">
        <v>95</v>
      </c>
      <c r="AK682" s="2" t="s">
        <v>7327</v>
      </c>
      <c r="AL682" s="2" t="s">
        <v>54</v>
      </c>
      <c r="AM682" s="2" t="s">
        <v>54</v>
      </c>
      <c r="AN682" s="2" t="s">
        <v>54</v>
      </c>
      <c r="AO682" s="2" t="s">
        <v>54</v>
      </c>
      <c r="AP682" s="2" t="s">
        <v>54</v>
      </c>
      <c r="AQ682" s="2" t="s">
        <v>54</v>
      </c>
      <c r="AR682" s="2" t="s">
        <v>54</v>
      </c>
      <c r="AS682" s="2" t="s">
        <v>52</v>
      </c>
      <c r="AT682" s="2" t="s">
        <v>53</v>
      </c>
      <c r="AU682" s="2" t="s">
        <v>52</v>
      </c>
    </row>
    <row r="683" spans="1:47" ht="22.5" hidden="1" customHeight="1" x14ac:dyDescent="0.25">
      <c r="A683" s="18" t="s">
        <v>7328</v>
      </c>
      <c r="B683" s="2" t="s">
        <v>7329</v>
      </c>
      <c r="C683" s="2" t="s">
        <v>50</v>
      </c>
      <c r="D683" s="2" t="s">
        <v>6077</v>
      </c>
      <c r="E683" s="2" t="s">
        <v>52</v>
      </c>
      <c r="F683" s="19">
        <v>1</v>
      </c>
      <c r="G683" s="19">
        <v>260</v>
      </c>
      <c r="H683" s="19" t="s">
        <v>53</v>
      </c>
      <c r="I683" s="19">
        <v>-44.2</v>
      </c>
      <c r="J683" s="19">
        <v>-20.45</v>
      </c>
      <c r="K683" s="19" t="s">
        <v>53</v>
      </c>
      <c r="L683" s="19">
        <v>195.35</v>
      </c>
      <c r="M683" s="2" t="s">
        <v>99</v>
      </c>
      <c r="N683" s="2" t="s">
        <v>602</v>
      </c>
      <c r="O683" s="2" t="s">
        <v>2498</v>
      </c>
      <c r="P683" s="2" t="s">
        <v>57</v>
      </c>
      <c r="Q683" s="2" t="s">
        <v>2499</v>
      </c>
      <c r="R683" s="2" t="s">
        <v>54</v>
      </c>
      <c r="S683" s="19">
        <v>260</v>
      </c>
      <c r="T683" s="19" t="s">
        <v>82</v>
      </c>
      <c r="U683" s="2" t="s">
        <v>60</v>
      </c>
      <c r="V683" s="2" t="s">
        <v>54</v>
      </c>
      <c r="W683" s="2" t="s">
        <v>54</v>
      </c>
      <c r="X683" s="2" t="s">
        <v>54</v>
      </c>
      <c r="Y683" s="2" t="s">
        <v>54</v>
      </c>
      <c r="Z683" s="2" t="s">
        <v>7330</v>
      </c>
      <c r="AA683" s="2" t="s">
        <v>7331</v>
      </c>
      <c r="AB683" s="2" t="s">
        <v>7332</v>
      </c>
      <c r="AC683" s="2" t="s">
        <v>1051</v>
      </c>
      <c r="AD683" s="2" t="s">
        <v>173</v>
      </c>
      <c r="AE683" s="2" t="s">
        <v>7333</v>
      </c>
      <c r="AF683" s="2" t="s">
        <v>70</v>
      </c>
      <c r="AG683" s="2" t="s">
        <v>109</v>
      </c>
      <c r="AH683" s="2" t="s">
        <v>7334</v>
      </c>
      <c r="AI683" s="2" t="s">
        <v>7335</v>
      </c>
      <c r="AJ683" s="2" t="s">
        <v>95</v>
      </c>
      <c r="AK683" s="2" t="s">
        <v>7336</v>
      </c>
      <c r="AL683" s="2" t="s">
        <v>54</v>
      </c>
      <c r="AM683" s="2" t="s">
        <v>54</v>
      </c>
      <c r="AN683" s="2" t="s">
        <v>54</v>
      </c>
      <c r="AO683" s="2" t="s">
        <v>54</v>
      </c>
      <c r="AP683" s="2" t="s">
        <v>54</v>
      </c>
      <c r="AQ683" s="2" t="s">
        <v>54</v>
      </c>
      <c r="AR683" s="2" t="s">
        <v>54</v>
      </c>
      <c r="AS683" s="2" t="s">
        <v>52</v>
      </c>
      <c r="AT683" s="2" t="s">
        <v>53</v>
      </c>
      <c r="AU683" s="2" t="s">
        <v>52</v>
      </c>
    </row>
    <row r="684" spans="1:47" ht="22.5" hidden="1" customHeight="1" x14ac:dyDescent="0.25">
      <c r="A684" s="18" t="s">
        <v>7337</v>
      </c>
      <c r="B684" s="2" t="s">
        <v>7338</v>
      </c>
      <c r="C684" s="2" t="s">
        <v>50</v>
      </c>
      <c r="D684" s="2" t="s">
        <v>6077</v>
      </c>
      <c r="E684" s="2" t="s">
        <v>52</v>
      </c>
      <c r="F684" s="19">
        <v>1</v>
      </c>
      <c r="G684" s="19">
        <v>47.9</v>
      </c>
      <c r="H684" s="19">
        <v>17.399999999999999</v>
      </c>
      <c r="I684" s="19">
        <v>-13.64</v>
      </c>
      <c r="J684" s="19">
        <v>-17.399999999999999</v>
      </c>
      <c r="K684" s="19" t="s">
        <v>53</v>
      </c>
      <c r="L684" s="19">
        <v>34.26</v>
      </c>
      <c r="M684" s="2" t="s">
        <v>54</v>
      </c>
      <c r="N684" s="2" t="s">
        <v>1814</v>
      </c>
      <c r="O684" s="2" t="s">
        <v>1815</v>
      </c>
      <c r="P684" s="2" t="s">
        <v>57</v>
      </c>
      <c r="Q684" s="2" t="s">
        <v>1816</v>
      </c>
      <c r="R684" s="2" t="s">
        <v>54</v>
      </c>
      <c r="S684" s="19">
        <v>47.9</v>
      </c>
      <c r="T684" s="19" t="s">
        <v>82</v>
      </c>
      <c r="U684" s="2" t="s">
        <v>60</v>
      </c>
      <c r="V684" s="2" t="s">
        <v>54</v>
      </c>
      <c r="W684" s="2" t="s">
        <v>54</v>
      </c>
      <c r="X684" s="2" t="s">
        <v>54</v>
      </c>
      <c r="Y684" s="2" t="s">
        <v>54</v>
      </c>
      <c r="Z684" s="2" t="s">
        <v>7339</v>
      </c>
      <c r="AA684" s="2" t="s">
        <v>7340</v>
      </c>
      <c r="AB684" s="2" t="s">
        <v>7341</v>
      </c>
      <c r="AC684" s="2" t="s">
        <v>7342</v>
      </c>
      <c r="AD684" s="2" t="s">
        <v>68</v>
      </c>
      <c r="AE684" s="2" t="s">
        <v>7343</v>
      </c>
      <c r="AF684" s="2" t="s">
        <v>70</v>
      </c>
      <c r="AG684" s="2" t="s">
        <v>109</v>
      </c>
      <c r="AH684" s="2" t="s">
        <v>7344</v>
      </c>
      <c r="AI684" s="2" t="s">
        <v>7345</v>
      </c>
      <c r="AJ684" s="2" t="s">
        <v>95</v>
      </c>
      <c r="AK684" s="2" t="s">
        <v>7346</v>
      </c>
      <c r="AL684" s="2" t="s">
        <v>54</v>
      </c>
      <c r="AM684" s="2" t="s">
        <v>54</v>
      </c>
      <c r="AN684" s="2" t="s">
        <v>54</v>
      </c>
      <c r="AO684" s="2" t="s">
        <v>54</v>
      </c>
      <c r="AP684" s="2" t="s">
        <v>54</v>
      </c>
      <c r="AQ684" s="2" t="s">
        <v>54</v>
      </c>
      <c r="AR684" s="2" t="s">
        <v>54</v>
      </c>
      <c r="AS684" s="2" t="s">
        <v>52</v>
      </c>
      <c r="AT684" s="2" t="s">
        <v>53</v>
      </c>
      <c r="AU684" s="2" t="s">
        <v>52</v>
      </c>
    </row>
    <row r="685" spans="1:47" ht="22.5" hidden="1" customHeight="1" x14ac:dyDescent="0.25">
      <c r="A685" s="18" t="s">
        <v>7347</v>
      </c>
      <c r="B685" s="2" t="s">
        <v>7348</v>
      </c>
      <c r="C685" s="2" t="s">
        <v>50</v>
      </c>
      <c r="D685" s="2" t="s">
        <v>7349</v>
      </c>
      <c r="E685" s="2" t="s">
        <v>52</v>
      </c>
      <c r="F685" s="19">
        <v>1</v>
      </c>
      <c r="G685" s="19">
        <v>67.42</v>
      </c>
      <c r="H685" s="19">
        <v>15.9</v>
      </c>
      <c r="I685" s="19">
        <v>-16.96</v>
      </c>
      <c r="J685" s="19" t="s">
        <v>53</v>
      </c>
      <c r="K685" s="19" t="s">
        <v>53</v>
      </c>
      <c r="L685" s="19">
        <v>66.36</v>
      </c>
      <c r="M685" s="2" t="s">
        <v>54</v>
      </c>
      <c r="N685" s="2" t="s">
        <v>465</v>
      </c>
      <c r="O685" s="2" t="s">
        <v>466</v>
      </c>
      <c r="P685" s="2" t="s">
        <v>57</v>
      </c>
      <c r="Q685" s="2" t="s">
        <v>467</v>
      </c>
      <c r="R685" s="2" t="s">
        <v>54</v>
      </c>
      <c r="S685" s="19">
        <v>67.42</v>
      </c>
      <c r="T685" s="19" t="s">
        <v>82</v>
      </c>
      <c r="U685" s="2" t="s">
        <v>83</v>
      </c>
      <c r="V685" s="2" t="s">
        <v>7350</v>
      </c>
      <c r="W685" s="2" t="s">
        <v>7351</v>
      </c>
      <c r="X685" s="2" t="s">
        <v>7352</v>
      </c>
      <c r="Y685" s="2" t="s">
        <v>54</v>
      </c>
      <c r="Z685" s="2" t="s">
        <v>7350</v>
      </c>
      <c r="AA685" s="2" t="s">
        <v>7353</v>
      </c>
      <c r="AB685" s="2" t="s">
        <v>7354</v>
      </c>
      <c r="AC685" s="2" t="s">
        <v>323</v>
      </c>
      <c r="AD685" s="2" t="s">
        <v>68</v>
      </c>
      <c r="AE685" s="2" t="s">
        <v>7355</v>
      </c>
      <c r="AF685" s="2" t="s">
        <v>70</v>
      </c>
      <c r="AG685" s="2" t="s">
        <v>71</v>
      </c>
      <c r="AH685" s="2" t="s">
        <v>7356</v>
      </c>
      <c r="AI685" s="2" t="s">
        <v>7357</v>
      </c>
      <c r="AJ685" s="2" t="s">
        <v>327</v>
      </c>
      <c r="AK685" s="2" t="s">
        <v>7358</v>
      </c>
      <c r="AL685" s="2" t="s">
        <v>54</v>
      </c>
      <c r="AM685" s="2" t="s">
        <v>54</v>
      </c>
      <c r="AN685" s="2" t="s">
        <v>54</v>
      </c>
      <c r="AO685" s="2" t="s">
        <v>54</v>
      </c>
      <c r="AP685" s="2" t="s">
        <v>54</v>
      </c>
      <c r="AQ685" s="2" t="s">
        <v>54</v>
      </c>
      <c r="AR685" s="2" t="s">
        <v>54</v>
      </c>
      <c r="AS685" s="2" t="s">
        <v>52</v>
      </c>
      <c r="AT685" s="2" t="s">
        <v>53</v>
      </c>
      <c r="AU685" s="2" t="s">
        <v>52</v>
      </c>
    </row>
    <row r="686" spans="1:47" ht="22.5" hidden="1" customHeight="1" x14ac:dyDescent="0.25">
      <c r="A686" s="18" t="s">
        <v>7359</v>
      </c>
      <c r="B686" s="2" t="s">
        <v>7360</v>
      </c>
      <c r="C686" s="2" t="s">
        <v>50</v>
      </c>
      <c r="D686" s="2" t="s">
        <v>5423</v>
      </c>
      <c r="E686" s="2" t="s">
        <v>99</v>
      </c>
      <c r="F686" s="19">
        <v>1</v>
      </c>
      <c r="G686" s="19">
        <v>67.42</v>
      </c>
      <c r="H686" s="19" t="s">
        <v>53</v>
      </c>
      <c r="I686" s="19">
        <v>-16.96</v>
      </c>
      <c r="J686" s="19" t="s">
        <v>53</v>
      </c>
      <c r="K686" s="19" t="s">
        <v>53</v>
      </c>
      <c r="L686" s="19">
        <v>50.46</v>
      </c>
      <c r="M686" s="2" t="s">
        <v>54</v>
      </c>
      <c r="N686" s="2" t="s">
        <v>465</v>
      </c>
      <c r="O686" s="2" t="s">
        <v>466</v>
      </c>
      <c r="P686" s="2" t="s">
        <v>57</v>
      </c>
      <c r="Q686" s="2" t="s">
        <v>467</v>
      </c>
      <c r="R686" s="2" t="s">
        <v>54</v>
      </c>
      <c r="S686" s="19">
        <v>67.42</v>
      </c>
      <c r="T686" s="19" t="s">
        <v>82</v>
      </c>
      <c r="U686" s="2" t="s">
        <v>60</v>
      </c>
      <c r="V686" s="2" t="s">
        <v>54</v>
      </c>
      <c r="W686" s="2" t="s">
        <v>54</v>
      </c>
      <c r="X686" s="2" t="s">
        <v>54</v>
      </c>
      <c r="Y686" s="2" t="s">
        <v>54</v>
      </c>
      <c r="Z686" s="2" t="s">
        <v>7361</v>
      </c>
      <c r="AA686" s="2" t="s">
        <v>7362</v>
      </c>
      <c r="AB686" s="2" t="s">
        <v>7363</v>
      </c>
      <c r="AC686" s="2" t="s">
        <v>714</v>
      </c>
      <c r="AD686" s="2" t="s">
        <v>68</v>
      </c>
      <c r="AE686" s="2" t="s">
        <v>7364</v>
      </c>
      <c r="AF686" s="2" t="s">
        <v>70</v>
      </c>
      <c r="AG686" s="2" t="s">
        <v>109</v>
      </c>
      <c r="AH686" s="2" t="s">
        <v>7365</v>
      </c>
      <c r="AI686" s="2" t="s">
        <v>7366</v>
      </c>
      <c r="AJ686" s="2" t="s">
        <v>95</v>
      </c>
      <c r="AK686" s="2" t="s">
        <v>7367</v>
      </c>
      <c r="AL686" s="2" t="s">
        <v>54</v>
      </c>
      <c r="AM686" s="2" t="s">
        <v>54</v>
      </c>
      <c r="AN686" s="2" t="s">
        <v>54</v>
      </c>
      <c r="AO686" s="2" t="s">
        <v>54</v>
      </c>
      <c r="AP686" s="2" t="s">
        <v>54</v>
      </c>
      <c r="AQ686" s="2" t="s">
        <v>54</v>
      </c>
      <c r="AR686" s="2" t="s">
        <v>54</v>
      </c>
      <c r="AS686" s="2" t="s">
        <v>52</v>
      </c>
      <c r="AT686" s="2" t="s">
        <v>53</v>
      </c>
      <c r="AU686" s="2" t="s">
        <v>52</v>
      </c>
    </row>
    <row r="687" spans="1:47" ht="22.5" hidden="1" customHeight="1" x14ac:dyDescent="0.25">
      <c r="A687" s="18" t="s">
        <v>7368</v>
      </c>
      <c r="B687" s="2" t="s">
        <v>7369</v>
      </c>
      <c r="C687" s="2" t="s">
        <v>2247</v>
      </c>
      <c r="D687" s="2" t="s">
        <v>2974</v>
      </c>
      <c r="E687" s="2" t="s">
        <v>52</v>
      </c>
      <c r="F687" s="19">
        <v>0</v>
      </c>
      <c r="G687" s="19">
        <v>102.83</v>
      </c>
      <c r="H687" s="19" t="s">
        <v>53</v>
      </c>
      <c r="I687" s="19">
        <v>-17.48</v>
      </c>
      <c r="J687" s="19">
        <v>-18.45</v>
      </c>
      <c r="K687" s="19">
        <v>-66.900000000000006</v>
      </c>
      <c r="L687" s="19">
        <v>0</v>
      </c>
      <c r="M687" s="2" t="s">
        <v>54</v>
      </c>
      <c r="N687" s="2" t="s">
        <v>795</v>
      </c>
      <c r="O687" s="2" t="s">
        <v>796</v>
      </c>
      <c r="P687" s="2" t="s">
        <v>57</v>
      </c>
      <c r="Q687" s="2" t="s">
        <v>797</v>
      </c>
      <c r="R687" s="2" t="s">
        <v>54</v>
      </c>
      <c r="S687" s="19">
        <v>102.83</v>
      </c>
      <c r="T687" s="19" t="s">
        <v>82</v>
      </c>
      <c r="U687" s="2" t="s">
        <v>2975</v>
      </c>
      <c r="V687" s="2" t="s">
        <v>54</v>
      </c>
      <c r="W687" s="2" t="s">
        <v>54</v>
      </c>
      <c r="X687" s="2" t="s">
        <v>54</v>
      </c>
      <c r="Y687" s="2" t="s">
        <v>54</v>
      </c>
      <c r="Z687" s="2" t="s">
        <v>7370</v>
      </c>
      <c r="AA687" s="2" t="s">
        <v>7371</v>
      </c>
      <c r="AB687" s="2" t="s">
        <v>54</v>
      </c>
      <c r="AC687" s="2" t="s">
        <v>7372</v>
      </c>
      <c r="AD687" s="2" t="s">
        <v>68</v>
      </c>
      <c r="AE687" s="2" t="s">
        <v>7373</v>
      </c>
      <c r="AF687" s="2" t="s">
        <v>70</v>
      </c>
      <c r="AG687" s="2" t="s">
        <v>109</v>
      </c>
      <c r="AH687" s="2" t="s">
        <v>54</v>
      </c>
      <c r="AI687" s="2" t="s">
        <v>54</v>
      </c>
      <c r="AJ687" s="2" t="s">
        <v>95</v>
      </c>
      <c r="AK687" s="2" t="s">
        <v>7374</v>
      </c>
      <c r="AL687" s="2" t="s">
        <v>54</v>
      </c>
      <c r="AM687" s="2" t="s">
        <v>54</v>
      </c>
      <c r="AN687" s="2" t="s">
        <v>54</v>
      </c>
      <c r="AO687" s="2" t="s">
        <v>54</v>
      </c>
      <c r="AP687" s="2" t="s">
        <v>54</v>
      </c>
      <c r="AQ687" s="2" t="s">
        <v>54</v>
      </c>
      <c r="AR687" s="2" t="s">
        <v>54</v>
      </c>
      <c r="AS687" s="2" t="s">
        <v>52</v>
      </c>
      <c r="AT687" s="2" t="s">
        <v>53</v>
      </c>
      <c r="AU687" s="2" t="s">
        <v>52</v>
      </c>
    </row>
    <row r="688" spans="1:47" ht="22.5" hidden="1" customHeight="1" x14ac:dyDescent="0.25">
      <c r="A688" s="18" t="s">
        <v>7375</v>
      </c>
      <c r="B688" s="2" t="s">
        <v>7369</v>
      </c>
      <c r="C688" s="2" t="s">
        <v>50</v>
      </c>
      <c r="D688" s="2" t="s">
        <v>6077</v>
      </c>
      <c r="E688" s="2" t="s">
        <v>52</v>
      </c>
      <c r="F688" s="19">
        <v>1</v>
      </c>
      <c r="G688" s="19">
        <v>64.17</v>
      </c>
      <c r="H688" s="19">
        <v>7.26</v>
      </c>
      <c r="I688" s="19">
        <v>-16.41</v>
      </c>
      <c r="J688" s="19">
        <v>-7.26</v>
      </c>
      <c r="K688" s="19" t="s">
        <v>53</v>
      </c>
      <c r="L688" s="19">
        <v>47.76</v>
      </c>
      <c r="M688" s="2" t="s">
        <v>54</v>
      </c>
      <c r="N688" s="2" t="s">
        <v>7376</v>
      </c>
      <c r="O688" s="2" t="s">
        <v>7377</v>
      </c>
      <c r="P688" s="2" t="s">
        <v>57</v>
      </c>
      <c r="Q688" s="2" t="s">
        <v>7378</v>
      </c>
      <c r="R688" s="2" t="s">
        <v>54</v>
      </c>
      <c r="S688" s="19">
        <v>64.17</v>
      </c>
      <c r="T688" s="19" t="s">
        <v>82</v>
      </c>
      <c r="U688" s="2" t="s">
        <v>83</v>
      </c>
      <c r="V688" s="2" t="s">
        <v>7379</v>
      </c>
      <c r="W688" s="2" t="s">
        <v>7380</v>
      </c>
      <c r="X688" s="2" t="s">
        <v>7381</v>
      </c>
      <c r="Y688" s="2" t="s">
        <v>64</v>
      </c>
      <c r="Z688" s="2" t="s">
        <v>7379</v>
      </c>
      <c r="AA688" s="2" t="s">
        <v>7382</v>
      </c>
      <c r="AB688" s="2" t="s">
        <v>7383</v>
      </c>
      <c r="AC688" s="2" t="s">
        <v>447</v>
      </c>
      <c r="AD688" s="2" t="s">
        <v>68</v>
      </c>
      <c r="AE688" s="2" t="s">
        <v>7384</v>
      </c>
      <c r="AF688" s="2" t="s">
        <v>70</v>
      </c>
      <c r="AG688" s="2" t="s">
        <v>92</v>
      </c>
      <c r="AH688" s="2" t="s">
        <v>7385</v>
      </c>
      <c r="AI688" s="2" t="s">
        <v>7386</v>
      </c>
      <c r="AJ688" s="2" t="s">
        <v>95</v>
      </c>
      <c r="AK688" s="2" t="s">
        <v>7387</v>
      </c>
      <c r="AL688" s="2" t="s">
        <v>54</v>
      </c>
      <c r="AM688" s="2" t="s">
        <v>54</v>
      </c>
      <c r="AN688" s="2" t="s">
        <v>54</v>
      </c>
      <c r="AO688" s="2" t="s">
        <v>54</v>
      </c>
      <c r="AP688" s="2" t="s">
        <v>54</v>
      </c>
      <c r="AQ688" s="2" t="s">
        <v>54</v>
      </c>
      <c r="AR688" s="2" t="s">
        <v>54</v>
      </c>
      <c r="AS688" s="2" t="s">
        <v>52</v>
      </c>
      <c r="AT688" s="2" t="s">
        <v>53</v>
      </c>
      <c r="AU688" s="2" t="s">
        <v>52</v>
      </c>
    </row>
    <row r="689" spans="1:47" ht="22.5" hidden="1" customHeight="1" x14ac:dyDescent="0.25">
      <c r="A689" s="18" t="s">
        <v>7388</v>
      </c>
      <c r="B689" s="2" t="s">
        <v>7389</v>
      </c>
      <c r="C689" s="2" t="s">
        <v>50</v>
      </c>
      <c r="D689" s="2" t="s">
        <v>5423</v>
      </c>
      <c r="E689" s="2" t="s">
        <v>52</v>
      </c>
      <c r="F689" s="19">
        <v>1</v>
      </c>
      <c r="G689" s="19">
        <v>380</v>
      </c>
      <c r="H689" s="19" t="s">
        <v>53</v>
      </c>
      <c r="I689" s="19">
        <v>-64.599999999999994</v>
      </c>
      <c r="J689" s="19">
        <v>-38.950000000000003</v>
      </c>
      <c r="K689" s="19" t="s">
        <v>53</v>
      </c>
      <c r="L689" s="19">
        <v>276.45</v>
      </c>
      <c r="M689" s="2" t="s">
        <v>99</v>
      </c>
      <c r="N689" s="2" t="s">
        <v>7390</v>
      </c>
      <c r="O689" s="2" t="s">
        <v>7391</v>
      </c>
      <c r="P689" s="2" t="s">
        <v>57</v>
      </c>
      <c r="Q689" s="2" t="s">
        <v>7392</v>
      </c>
      <c r="R689" s="2" t="s">
        <v>54</v>
      </c>
      <c r="S689" s="19">
        <v>380</v>
      </c>
      <c r="T689" s="19" t="s">
        <v>82</v>
      </c>
      <c r="U689" s="2" t="s">
        <v>83</v>
      </c>
      <c r="V689" s="2" t="s">
        <v>7393</v>
      </c>
      <c r="W689" s="2" t="s">
        <v>7394</v>
      </c>
      <c r="X689" s="2" t="s">
        <v>7395</v>
      </c>
      <c r="Y689" s="2" t="s">
        <v>54</v>
      </c>
      <c r="Z689" s="2" t="s">
        <v>7393</v>
      </c>
      <c r="AA689" s="2" t="s">
        <v>7396</v>
      </c>
      <c r="AB689" s="2" t="s">
        <v>7397</v>
      </c>
      <c r="AC689" s="2" t="s">
        <v>6719</v>
      </c>
      <c r="AD689" s="2" t="s">
        <v>173</v>
      </c>
      <c r="AE689" s="2" t="s">
        <v>7398</v>
      </c>
      <c r="AF689" s="2" t="s">
        <v>70</v>
      </c>
      <c r="AG689" s="2" t="s">
        <v>92</v>
      </c>
      <c r="AH689" s="2" t="s">
        <v>7399</v>
      </c>
      <c r="AI689" s="2" t="s">
        <v>7400</v>
      </c>
      <c r="AJ689" s="2" t="s">
        <v>95</v>
      </c>
      <c r="AK689" s="2" t="s">
        <v>7401</v>
      </c>
      <c r="AL689" s="2" t="s">
        <v>7402</v>
      </c>
      <c r="AM689" s="2" t="s">
        <v>54</v>
      </c>
      <c r="AN689" s="2" t="s">
        <v>54</v>
      </c>
      <c r="AO689" s="2" t="s">
        <v>54</v>
      </c>
      <c r="AP689" s="2" t="s">
        <v>54</v>
      </c>
      <c r="AQ689" s="2" t="s">
        <v>54</v>
      </c>
      <c r="AR689" s="2" t="s">
        <v>54</v>
      </c>
      <c r="AS689" s="2" t="s">
        <v>52</v>
      </c>
      <c r="AT689" s="2" t="s">
        <v>53</v>
      </c>
      <c r="AU689" s="2" t="s">
        <v>52</v>
      </c>
    </row>
    <row r="690" spans="1:47" ht="22.5" hidden="1" customHeight="1" x14ac:dyDescent="0.25">
      <c r="A690" s="18" t="s">
        <v>7403</v>
      </c>
      <c r="B690" s="2" t="s">
        <v>7404</v>
      </c>
      <c r="C690" s="2" t="s">
        <v>50</v>
      </c>
      <c r="D690" s="2" t="s">
        <v>5423</v>
      </c>
      <c r="E690" s="2" t="s">
        <v>52</v>
      </c>
      <c r="F690" s="19">
        <v>1</v>
      </c>
      <c r="G690" s="19">
        <v>158.09</v>
      </c>
      <c r="H690" s="19" t="s">
        <v>53</v>
      </c>
      <c r="I690" s="19">
        <v>-18.97</v>
      </c>
      <c r="J690" s="19">
        <v>-20.45</v>
      </c>
      <c r="K690" s="19" t="s">
        <v>53</v>
      </c>
      <c r="L690" s="19">
        <v>118.67</v>
      </c>
      <c r="M690" s="2" t="s">
        <v>54</v>
      </c>
      <c r="N690" s="2" t="s">
        <v>365</v>
      </c>
      <c r="O690" s="2" t="s">
        <v>1000</v>
      </c>
      <c r="P690" s="2" t="s">
        <v>57</v>
      </c>
      <c r="Q690" s="2" t="s">
        <v>1001</v>
      </c>
      <c r="R690" s="2" t="s">
        <v>54</v>
      </c>
      <c r="S690" s="19">
        <v>158.09</v>
      </c>
      <c r="T690" s="19" t="s">
        <v>59</v>
      </c>
      <c r="U690" s="2" t="s">
        <v>60</v>
      </c>
      <c r="V690" s="2" t="s">
        <v>54</v>
      </c>
      <c r="W690" s="2" t="s">
        <v>54</v>
      </c>
      <c r="X690" s="2" t="s">
        <v>54</v>
      </c>
      <c r="Y690" s="2" t="s">
        <v>54</v>
      </c>
      <c r="Z690" s="2" t="s">
        <v>7405</v>
      </c>
      <c r="AA690" s="2" t="s">
        <v>7406</v>
      </c>
      <c r="AB690" s="2" t="s">
        <v>7407</v>
      </c>
      <c r="AC690" s="2" t="s">
        <v>7408</v>
      </c>
      <c r="AD690" s="2" t="s">
        <v>90</v>
      </c>
      <c r="AE690" s="2" t="s">
        <v>7409</v>
      </c>
      <c r="AF690" s="2" t="s">
        <v>70</v>
      </c>
      <c r="AG690" s="2" t="s">
        <v>109</v>
      </c>
      <c r="AH690" s="2" t="s">
        <v>7410</v>
      </c>
      <c r="AI690" s="2" t="s">
        <v>7411</v>
      </c>
      <c r="AJ690" s="2" t="s">
        <v>95</v>
      </c>
      <c r="AK690" s="2" t="s">
        <v>7412</v>
      </c>
      <c r="AL690" s="2" t="s">
        <v>54</v>
      </c>
      <c r="AM690" s="2" t="s">
        <v>54</v>
      </c>
      <c r="AN690" s="2" t="s">
        <v>54</v>
      </c>
      <c r="AO690" s="2" t="s">
        <v>54</v>
      </c>
      <c r="AP690" s="2" t="s">
        <v>54</v>
      </c>
      <c r="AQ690" s="2" t="s">
        <v>54</v>
      </c>
      <c r="AR690" s="2" t="s">
        <v>54</v>
      </c>
      <c r="AS690" s="2" t="s">
        <v>52</v>
      </c>
      <c r="AT690" s="2" t="s">
        <v>53</v>
      </c>
      <c r="AU690" s="2" t="s">
        <v>52</v>
      </c>
    </row>
    <row r="691" spans="1:47" ht="22.5" hidden="1" customHeight="1" x14ac:dyDescent="0.25">
      <c r="A691" s="18" t="s">
        <v>7413</v>
      </c>
      <c r="B691" s="2" t="s">
        <v>7414</v>
      </c>
      <c r="C691" s="2" t="s">
        <v>50</v>
      </c>
      <c r="D691" s="2" t="s">
        <v>3196</v>
      </c>
      <c r="E691" s="2" t="s">
        <v>52</v>
      </c>
      <c r="F691" s="19">
        <v>1</v>
      </c>
      <c r="G691" s="19">
        <v>45.15</v>
      </c>
      <c r="H691" s="19">
        <v>39.4</v>
      </c>
      <c r="I691" s="19">
        <v>-13.18</v>
      </c>
      <c r="J691" s="19">
        <v>-39.4</v>
      </c>
      <c r="K691" s="19" t="s">
        <v>53</v>
      </c>
      <c r="L691" s="19">
        <v>31.97</v>
      </c>
      <c r="M691" s="2" t="s">
        <v>54</v>
      </c>
      <c r="N691" s="2" t="s">
        <v>2924</v>
      </c>
      <c r="O691" s="2" t="s">
        <v>7415</v>
      </c>
      <c r="P691" s="2" t="s">
        <v>57</v>
      </c>
      <c r="Q691" s="2" t="s">
        <v>7416</v>
      </c>
      <c r="R691" s="2" t="s">
        <v>54</v>
      </c>
      <c r="S691" s="19">
        <v>45.15</v>
      </c>
      <c r="T691" s="19" t="s">
        <v>82</v>
      </c>
      <c r="U691" s="2" t="s">
        <v>83</v>
      </c>
      <c r="V691" s="2" t="s">
        <v>7417</v>
      </c>
      <c r="W691" s="2" t="s">
        <v>7418</v>
      </c>
      <c r="X691" s="2" t="s">
        <v>7419</v>
      </c>
      <c r="Y691" s="2" t="s">
        <v>54</v>
      </c>
      <c r="Z691" s="2" t="s">
        <v>7417</v>
      </c>
      <c r="AA691" s="2" t="s">
        <v>7420</v>
      </c>
      <c r="AB691" s="2" t="s">
        <v>7421</v>
      </c>
      <c r="AC691" s="2" t="s">
        <v>7422</v>
      </c>
      <c r="AD691" s="2" t="s">
        <v>187</v>
      </c>
      <c r="AE691" s="2" t="s">
        <v>7423</v>
      </c>
      <c r="AF691" s="2" t="s">
        <v>70</v>
      </c>
      <c r="AG691" s="2" t="s">
        <v>92</v>
      </c>
      <c r="AH691" s="2" t="s">
        <v>7424</v>
      </c>
      <c r="AI691" s="2" t="s">
        <v>7425</v>
      </c>
      <c r="AJ691" s="2" t="s">
        <v>95</v>
      </c>
      <c r="AK691" s="2" t="s">
        <v>7426</v>
      </c>
      <c r="AL691" s="2" t="s">
        <v>54</v>
      </c>
      <c r="AM691" s="2" t="s">
        <v>54</v>
      </c>
      <c r="AN691" s="2" t="s">
        <v>54</v>
      </c>
      <c r="AO691" s="2" t="s">
        <v>54</v>
      </c>
      <c r="AP691" s="2" t="s">
        <v>54</v>
      </c>
      <c r="AQ691" s="2" t="s">
        <v>54</v>
      </c>
      <c r="AR691" s="2" t="s">
        <v>54</v>
      </c>
      <c r="AS691" s="2" t="s">
        <v>52</v>
      </c>
      <c r="AT691" s="2" t="s">
        <v>53</v>
      </c>
      <c r="AU691" s="2" t="s">
        <v>52</v>
      </c>
    </row>
    <row r="692" spans="1:47" ht="22.5" hidden="1" customHeight="1" x14ac:dyDescent="0.25">
      <c r="A692" s="18" t="s">
        <v>7427</v>
      </c>
      <c r="B692" s="2" t="s">
        <v>7428</v>
      </c>
      <c r="C692" s="2" t="s">
        <v>50</v>
      </c>
      <c r="D692" s="2" t="s">
        <v>7349</v>
      </c>
      <c r="E692" s="2" t="s">
        <v>52</v>
      </c>
      <c r="F692" s="19">
        <v>1</v>
      </c>
      <c r="G692" s="19">
        <v>19.899999999999999</v>
      </c>
      <c r="H692" s="19">
        <v>15.9</v>
      </c>
      <c r="I692" s="19">
        <v>-8.8800000000000008</v>
      </c>
      <c r="J692" s="19" t="s">
        <v>53</v>
      </c>
      <c r="K692" s="19" t="s">
        <v>53</v>
      </c>
      <c r="L692" s="19">
        <v>26.92</v>
      </c>
      <c r="M692" s="2" t="s">
        <v>54</v>
      </c>
      <c r="N692" s="2" t="s">
        <v>490</v>
      </c>
      <c r="O692" s="2" t="s">
        <v>7429</v>
      </c>
      <c r="P692" s="2" t="s">
        <v>57</v>
      </c>
      <c r="Q692" s="2" t="s">
        <v>6689</v>
      </c>
      <c r="R692" s="2" t="s">
        <v>54</v>
      </c>
      <c r="S692" s="19">
        <v>19.899999999999999</v>
      </c>
      <c r="T692" s="19" t="s">
        <v>82</v>
      </c>
      <c r="U692" s="2" t="s">
        <v>60</v>
      </c>
      <c r="V692" s="2" t="s">
        <v>7430</v>
      </c>
      <c r="W692" s="2" t="s">
        <v>7431</v>
      </c>
      <c r="X692" s="2" t="s">
        <v>7432</v>
      </c>
      <c r="Y692" s="2" t="s">
        <v>54</v>
      </c>
      <c r="Z692" s="2" t="s">
        <v>7430</v>
      </c>
      <c r="AA692" s="2" t="s">
        <v>7433</v>
      </c>
      <c r="AB692" s="2" t="s">
        <v>7434</v>
      </c>
      <c r="AC692" s="2" t="s">
        <v>7435</v>
      </c>
      <c r="AD692" s="2" t="s">
        <v>68</v>
      </c>
      <c r="AE692" s="2" t="s">
        <v>7436</v>
      </c>
      <c r="AF692" s="2" t="s">
        <v>70</v>
      </c>
      <c r="AG692" s="2" t="s">
        <v>71</v>
      </c>
      <c r="AH692" s="2" t="s">
        <v>7437</v>
      </c>
      <c r="AI692" s="2" t="s">
        <v>7438</v>
      </c>
      <c r="AJ692" s="2" t="s">
        <v>6086</v>
      </c>
      <c r="AK692" s="2" t="s">
        <v>7439</v>
      </c>
      <c r="AL692" s="2" t="s">
        <v>54</v>
      </c>
      <c r="AM692" s="2" t="s">
        <v>54</v>
      </c>
      <c r="AN692" s="2" t="s">
        <v>54</v>
      </c>
      <c r="AO692" s="2" t="s">
        <v>54</v>
      </c>
      <c r="AP692" s="2" t="s">
        <v>54</v>
      </c>
      <c r="AQ692" s="2" t="s">
        <v>54</v>
      </c>
      <c r="AR692" s="2" t="s">
        <v>54</v>
      </c>
      <c r="AS692" s="2" t="s">
        <v>52</v>
      </c>
      <c r="AT692" s="2" t="s">
        <v>53</v>
      </c>
      <c r="AU692" s="2" t="s">
        <v>52</v>
      </c>
    </row>
    <row r="693" spans="1:47" ht="22.5" hidden="1" customHeight="1" x14ac:dyDescent="0.25">
      <c r="A693" s="18" t="s">
        <v>7440</v>
      </c>
      <c r="B693" s="2" t="s">
        <v>7441</v>
      </c>
      <c r="C693" s="2" t="s">
        <v>50</v>
      </c>
      <c r="D693" s="2" t="s">
        <v>5423</v>
      </c>
      <c r="E693" s="2" t="s">
        <v>99</v>
      </c>
      <c r="F693" s="19">
        <v>1</v>
      </c>
      <c r="G693" s="19">
        <v>62</v>
      </c>
      <c r="H693" s="19" t="s">
        <v>53</v>
      </c>
      <c r="I693" s="19">
        <v>-16.04</v>
      </c>
      <c r="J693" s="19" t="s">
        <v>53</v>
      </c>
      <c r="K693" s="19" t="s">
        <v>53</v>
      </c>
      <c r="L693" s="19">
        <v>45.96</v>
      </c>
      <c r="M693" s="2" t="s">
        <v>99</v>
      </c>
      <c r="N693" s="2" t="s">
        <v>6173</v>
      </c>
      <c r="O693" s="2" t="s">
        <v>6174</v>
      </c>
      <c r="P693" s="2" t="s">
        <v>57</v>
      </c>
      <c r="Q693" s="2" t="s">
        <v>6175</v>
      </c>
      <c r="R693" s="2" t="s">
        <v>54</v>
      </c>
      <c r="S693" s="19">
        <v>62</v>
      </c>
      <c r="T693" s="19" t="s">
        <v>82</v>
      </c>
      <c r="U693" s="2" t="s">
        <v>60</v>
      </c>
      <c r="V693" s="2" t="s">
        <v>54</v>
      </c>
      <c r="W693" s="2" t="s">
        <v>54</v>
      </c>
      <c r="X693" s="2" t="s">
        <v>54</v>
      </c>
      <c r="Y693" s="2" t="s">
        <v>54</v>
      </c>
      <c r="Z693" s="2" t="s">
        <v>7442</v>
      </c>
      <c r="AA693" s="2" t="s">
        <v>7443</v>
      </c>
      <c r="AB693" s="2" t="s">
        <v>7444</v>
      </c>
      <c r="AC693" s="2" t="s">
        <v>3438</v>
      </c>
      <c r="AD693" s="2" t="s">
        <v>173</v>
      </c>
      <c r="AE693" s="2" t="s">
        <v>7445</v>
      </c>
      <c r="AF693" s="2" t="s">
        <v>70</v>
      </c>
      <c r="AG693" s="2" t="s">
        <v>109</v>
      </c>
      <c r="AH693" s="2" t="s">
        <v>7446</v>
      </c>
      <c r="AI693" s="2" t="s">
        <v>7447</v>
      </c>
      <c r="AJ693" s="2" t="s">
        <v>95</v>
      </c>
      <c r="AK693" s="2" t="s">
        <v>7448</v>
      </c>
      <c r="AL693" s="2" t="s">
        <v>54</v>
      </c>
      <c r="AM693" s="2" t="s">
        <v>54</v>
      </c>
      <c r="AN693" s="2" t="s">
        <v>54</v>
      </c>
      <c r="AO693" s="2" t="s">
        <v>54</v>
      </c>
      <c r="AP693" s="2" t="s">
        <v>54</v>
      </c>
      <c r="AQ693" s="2" t="s">
        <v>54</v>
      </c>
      <c r="AR693" s="2" t="s">
        <v>54</v>
      </c>
      <c r="AS693" s="2" t="s">
        <v>52</v>
      </c>
      <c r="AT693" s="2" t="s">
        <v>53</v>
      </c>
      <c r="AU693" s="2" t="s">
        <v>52</v>
      </c>
    </row>
    <row r="694" spans="1:47" ht="22.5" hidden="1" customHeight="1" x14ac:dyDescent="0.25">
      <c r="A694" s="18" t="s">
        <v>7449</v>
      </c>
      <c r="B694" s="2" t="s">
        <v>7450</v>
      </c>
      <c r="C694" s="2" t="s">
        <v>50</v>
      </c>
      <c r="D694" s="2" t="s">
        <v>6077</v>
      </c>
      <c r="E694" s="2" t="s">
        <v>52</v>
      </c>
      <c r="F694" s="19">
        <v>1</v>
      </c>
      <c r="G694" s="19">
        <v>169.99</v>
      </c>
      <c r="H694" s="19" t="s">
        <v>53</v>
      </c>
      <c r="I694" s="19">
        <v>-28.9</v>
      </c>
      <c r="J694" s="19">
        <v>-20.45</v>
      </c>
      <c r="K694" s="19" t="s">
        <v>53</v>
      </c>
      <c r="L694" s="19">
        <v>120.64</v>
      </c>
      <c r="M694" s="2" t="s">
        <v>54</v>
      </c>
      <c r="N694" s="2" t="s">
        <v>365</v>
      </c>
      <c r="O694" s="2" t="s">
        <v>453</v>
      </c>
      <c r="P694" s="2" t="s">
        <v>57</v>
      </c>
      <c r="Q694" s="2" t="s">
        <v>454</v>
      </c>
      <c r="R694" s="2" t="s">
        <v>54</v>
      </c>
      <c r="S694" s="19">
        <v>169.99</v>
      </c>
      <c r="T694" s="19" t="s">
        <v>82</v>
      </c>
      <c r="U694" s="2" t="s">
        <v>60</v>
      </c>
      <c r="V694" s="2" t="s">
        <v>54</v>
      </c>
      <c r="W694" s="2" t="s">
        <v>54</v>
      </c>
      <c r="X694" s="2" t="s">
        <v>54</v>
      </c>
      <c r="Y694" s="2" t="s">
        <v>54</v>
      </c>
      <c r="Z694" s="2" t="s">
        <v>7451</v>
      </c>
      <c r="AA694" s="2" t="s">
        <v>7452</v>
      </c>
      <c r="AB694" s="2" t="s">
        <v>7453</v>
      </c>
      <c r="AC694" s="2" t="s">
        <v>7454</v>
      </c>
      <c r="AD694" s="2" t="s">
        <v>68</v>
      </c>
      <c r="AE694" s="2" t="s">
        <v>7455</v>
      </c>
      <c r="AF694" s="2" t="s">
        <v>70</v>
      </c>
      <c r="AG694" s="2" t="s">
        <v>109</v>
      </c>
      <c r="AH694" s="2" t="s">
        <v>7456</v>
      </c>
      <c r="AI694" s="2" t="s">
        <v>7457</v>
      </c>
      <c r="AJ694" s="2" t="s">
        <v>95</v>
      </c>
      <c r="AK694" s="2" t="s">
        <v>7458</v>
      </c>
      <c r="AL694" s="2" t="s">
        <v>54</v>
      </c>
      <c r="AM694" s="2" t="s">
        <v>54</v>
      </c>
      <c r="AN694" s="2" t="s">
        <v>54</v>
      </c>
      <c r="AO694" s="2" t="s">
        <v>54</v>
      </c>
      <c r="AP694" s="2" t="s">
        <v>54</v>
      </c>
      <c r="AQ694" s="2" t="s">
        <v>54</v>
      </c>
      <c r="AR694" s="2" t="s">
        <v>54</v>
      </c>
      <c r="AS694" s="2" t="s">
        <v>52</v>
      </c>
      <c r="AT694" s="2" t="s">
        <v>53</v>
      </c>
      <c r="AU694" s="2" t="s">
        <v>52</v>
      </c>
    </row>
    <row r="695" spans="1:47" ht="22.5" hidden="1" customHeight="1" x14ac:dyDescent="0.25">
      <c r="A695" s="18" t="s">
        <v>7459</v>
      </c>
      <c r="B695" s="2" t="s">
        <v>7460</v>
      </c>
      <c r="C695" s="2" t="s">
        <v>50</v>
      </c>
      <c r="D695" s="2" t="s">
        <v>5423</v>
      </c>
      <c r="E695" s="2" t="s">
        <v>99</v>
      </c>
      <c r="F695" s="19">
        <v>1</v>
      </c>
      <c r="G695" s="19">
        <v>54.87</v>
      </c>
      <c r="H695" s="19">
        <v>5.91</v>
      </c>
      <c r="I695" s="19">
        <v>-12.08</v>
      </c>
      <c r="J695" s="19">
        <v>-5.91</v>
      </c>
      <c r="K695" s="19" t="s">
        <v>53</v>
      </c>
      <c r="L695" s="19">
        <v>42.79</v>
      </c>
      <c r="M695" s="2" t="s">
        <v>99</v>
      </c>
      <c r="N695" s="2" t="s">
        <v>115</v>
      </c>
      <c r="O695" s="2" t="s">
        <v>516</v>
      </c>
      <c r="P695" s="2" t="s">
        <v>57</v>
      </c>
      <c r="Q695" s="2" t="s">
        <v>117</v>
      </c>
      <c r="R695" s="2" t="s">
        <v>54</v>
      </c>
      <c r="S695" s="19">
        <v>54.87</v>
      </c>
      <c r="T695" s="19" t="s">
        <v>59</v>
      </c>
      <c r="U695" s="2" t="s">
        <v>60</v>
      </c>
      <c r="V695" s="2" t="s">
        <v>54</v>
      </c>
      <c r="W695" s="2" t="s">
        <v>54</v>
      </c>
      <c r="X695" s="2" t="s">
        <v>54</v>
      </c>
      <c r="Y695" s="2" t="s">
        <v>54</v>
      </c>
      <c r="Z695" s="2" t="s">
        <v>7461</v>
      </c>
      <c r="AA695" s="2" t="s">
        <v>7462</v>
      </c>
      <c r="AB695" s="2" t="s">
        <v>7463</v>
      </c>
      <c r="AC695" s="2" t="s">
        <v>7464</v>
      </c>
      <c r="AD695" s="2" t="s">
        <v>509</v>
      </c>
      <c r="AE695" s="2" t="s">
        <v>7465</v>
      </c>
      <c r="AF695" s="2" t="s">
        <v>70</v>
      </c>
      <c r="AG695" s="2" t="s">
        <v>109</v>
      </c>
      <c r="AH695" s="2" t="s">
        <v>6626</v>
      </c>
      <c r="AI695" s="2" t="s">
        <v>7466</v>
      </c>
      <c r="AJ695" s="2" t="s">
        <v>95</v>
      </c>
      <c r="AK695" s="2" t="s">
        <v>7467</v>
      </c>
      <c r="AL695" s="2" t="s">
        <v>54</v>
      </c>
      <c r="AM695" s="2" t="s">
        <v>54</v>
      </c>
      <c r="AN695" s="2" t="s">
        <v>54</v>
      </c>
      <c r="AO695" s="2" t="s">
        <v>54</v>
      </c>
      <c r="AP695" s="2" t="s">
        <v>54</v>
      </c>
      <c r="AQ695" s="2" t="s">
        <v>54</v>
      </c>
      <c r="AR695" s="2" t="s">
        <v>54</v>
      </c>
      <c r="AS695" s="2" t="s">
        <v>52</v>
      </c>
      <c r="AT695" s="2" t="s">
        <v>53</v>
      </c>
      <c r="AU695" s="2" t="s">
        <v>52</v>
      </c>
    </row>
    <row r="696" spans="1:47" ht="22.5" hidden="1" customHeight="1" x14ac:dyDescent="0.25">
      <c r="A696" s="18" t="s">
        <v>7468</v>
      </c>
      <c r="B696" s="2" t="s">
        <v>7469</v>
      </c>
      <c r="C696" s="2" t="s">
        <v>50</v>
      </c>
      <c r="D696" s="2" t="s">
        <v>5423</v>
      </c>
      <c r="E696" s="2" t="s">
        <v>52</v>
      </c>
      <c r="F696" s="19">
        <v>1</v>
      </c>
      <c r="G696" s="19">
        <v>104.73</v>
      </c>
      <c r="H696" s="19" t="s">
        <v>53</v>
      </c>
      <c r="I696" s="19">
        <v>-12.57</v>
      </c>
      <c r="J696" s="19">
        <v>-26.45</v>
      </c>
      <c r="K696" s="19" t="s">
        <v>53</v>
      </c>
      <c r="L696" s="19">
        <v>65.709999999999994</v>
      </c>
      <c r="M696" s="2" t="s">
        <v>54</v>
      </c>
      <c r="N696" s="2" t="s">
        <v>2549</v>
      </c>
      <c r="O696" s="2" t="s">
        <v>2550</v>
      </c>
      <c r="P696" s="2" t="s">
        <v>57</v>
      </c>
      <c r="Q696" s="2" t="s">
        <v>2551</v>
      </c>
      <c r="R696" s="2" t="s">
        <v>54</v>
      </c>
      <c r="S696" s="19">
        <v>104.73</v>
      </c>
      <c r="T696" s="19" t="s">
        <v>59</v>
      </c>
      <c r="U696" s="2" t="s">
        <v>83</v>
      </c>
      <c r="V696" s="2" t="s">
        <v>7470</v>
      </c>
      <c r="W696" s="2" t="s">
        <v>7471</v>
      </c>
      <c r="X696" s="2" t="s">
        <v>7472</v>
      </c>
      <c r="Y696" s="2" t="s">
        <v>54</v>
      </c>
      <c r="Z696" s="2" t="s">
        <v>7470</v>
      </c>
      <c r="AA696" s="2" t="s">
        <v>7473</v>
      </c>
      <c r="AB696" s="2" t="s">
        <v>7474</v>
      </c>
      <c r="AC696" s="2" t="s">
        <v>7475</v>
      </c>
      <c r="AD696" s="2" t="s">
        <v>68</v>
      </c>
      <c r="AE696" s="2" t="s">
        <v>7476</v>
      </c>
      <c r="AF696" s="2" t="s">
        <v>70</v>
      </c>
      <c r="AG696" s="2" t="s">
        <v>92</v>
      </c>
      <c r="AH696" s="2" t="s">
        <v>7477</v>
      </c>
      <c r="AI696" s="2" t="s">
        <v>7478</v>
      </c>
      <c r="AJ696" s="2" t="s">
        <v>95</v>
      </c>
      <c r="AK696" s="2" t="s">
        <v>7479</v>
      </c>
      <c r="AL696" s="2" t="s">
        <v>54</v>
      </c>
      <c r="AM696" s="2" t="s">
        <v>54</v>
      </c>
      <c r="AN696" s="2" t="s">
        <v>54</v>
      </c>
      <c r="AO696" s="2" t="s">
        <v>54</v>
      </c>
      <c r="AP696" s="2" t="s">
        <v>54</v>
      </c>
      <c r="AQ696" s="2" t="s">
        <v>54</v>
      </c>
      <c r="AR696" s="2" t="s">
        <v>54</v>
      </c>
      <c r="AS696" s="2" t="s">
        <v>52</v>
      </c>
      <c r="AT696" s="2" t="s">
        <v>53</v>
      </c>
      <c r="AU696" s="2" t="s">
        <v>52</v>
      </c>
    </row>
    <row r="697" spans="1:47" ht="22.5" hidden="1" customHeight="1" x14ac:dyDescent="0.25">
      <c r="A697" s="18" t="s">
        <v>7480</v>
      </c>
      <c r="B697" s="2" t="s">
        <v>7481</v>
      </c>
      <c r="C697" s="2" t="s">
        <v>50</v>
      </c>
      <c r="D697" s="2" t="s">
        <v>4313</v>
      </c>
      <c r="E697" s="2" t="s">
        <v>52</v>
      </c>
      <c r="F697" s="19">
        <v>1</v>
      </c>
      <c r="G697" s="19">
        <v>169.99</v>
      </c>
      <c r="H697" s="19">
        <v>21.25</v>
      </c>
      <c r="I697" s="19">
        <v>-28.9</v>
      </c>
      <c r="J697" s="19">
        <v>-41.7</v>
      </c>
      <c r="K697" s="19" t="s">
        <v>53</v>
      </c>
      <c r="L697" s="19">
        <v>120.64</v>
      </c>
      <c r="M697" s="2" t="s">
        <v>99</v>
      </c>
      <c r="N697" s="2" t="s">
        <v>365</v>
      </c>
      <c r="O697" s="2" t="s">
        <v>7482</v>
      </c>
      <c r="P697" s="2" t="s">
        <v>57</v>
      </c>
      <c r="Q697" s="2" t="s">
        <v>7483</v>
      </c>
      <c r="R697" s="2" t="s">
        <v>54</v>
      </c>
      <c r="S697" s="19">
        <v>169.99</v>
      </c>
      <c r="T697" s="19" t="s">
        <v>82</v>
      </c>
      <c r="U697" s="2" t="s">
        <v>60</v>
      </c>
      <c r="V697" s="2" t="s">
        <v>54</v>
      </c>
      <c r="W697" s="2" t="s">
        <v>54</v>
      </c>
      <c r="X697" s="2" t="s">
        <v>54</v>
      </c>
      <c r="Y697" s="2" t="s">
        <v>54</v>
      </c>
      <c r="Z697" s="2" t="s">
        <v>7484</v>
      </c>
      <c r="AA697" s="2" t="s">
        <v>7485</v>
      </c>
      <c r="AB697" s="2" t="s">
        <v>7486</v>
      </c>
      <c r="AC697" s="2" t="s">
        <v>7487</v>
      </c>
      <c r="AD697" s="2" t="s">
        <v>187</v>
      </c>
      <c r="AE697" s="2" t="s">
        <v>7488</v>
      </c>
      <c r="AF697" s="2" t="s">
        <v>70</v>
      </c>
      <c r="AG697" s="2" t="s">
        <v>109</v>
      </c>
      <c r="AH697" s="2" t="s">
        <v>7489</v>
      </c>
      <c r="AI697" s="2" t="s">
        <v>5598</v>
      </c>
      <c r="AJ697" s="2" t="s">
        <v>95</v>
      </c>
      <c r="AK697" s="2" t="s">
        <v>7490</v>
      </c>
      <c r="AL697" s="2" t="s">
        <v>54</v>
      </c>
      <c r="AM697" s="2" t="s">
        <v>54</v>
      </c>
      <c r="AN697" s="2" t="s">
        <v>54</v>
      </c>
      <c r="AO697" s="2" t="s">
        <v>54</v>
      </c>
      <c r="AP697" s="2" t="s">
        <v>54</v>
      </c>
      <c r="AQ697" s="2" t="s">
        <v>54</v>
      </c>
      <c r="AR697" s="2" t="s">
        <v>54</v>
      </c>
      <c r="AS697" s="2" t="s">
        <v>52</v>
      </c>
      <c r="AT697" s="2" t="s">
        <v>53</v>
      </c>
      <c r="AU697" s="2" t="s">
        <v>52</v>
      </c>
    </row>
    <row r="698" spans="1:47" ht="22.5" hidden="1" customHeight="1" x14ac:dyDescent="0.25">
      <c r="A698" s="18" t="s">
        <v>7491</v>
      </c>
      <c r="B698" s="2" t="s">
        <v>7492</v>
      </c>
      <c r="C698" s="2" t="s">
        <v>50</v>
      </c>
      <c r="D698" s="2" t="s">
        <v>6077</v>
      </c>
      <c r="E698" s="2" t="s">
        <v>99</v>
      </c>
      <c r="F698" s="19">
        <v>1</v>
      </c>
      <c r="G698" s="19">
        <v>33.39</v>
      </c>
      <c r="H698" s="19" t="s">
        <v>53</v>
      </c>
      <c r="I698" s="19">
        <v>-11.18</v>
      </c>
      <c r="J698" s="19" t="s">
        <v>53</v>
      </c>
      <c r="K698" s="19" t="s">
        <v>53</v>
      </c>
      <c r="L698" s="19">
        <v>22.21</v>
      </c>
      <c r="M698" s="2" t="s">
        <v>54</v>
      </c>
      <c r="N698" s="2" t="s">
        <v>194</v>
      </c>
      <c r="O698" s="2" t="s">
        <v>195</v>
      </c>
      <c r="P698" s="2" t="s">
        <v>57</v>
      </c>
      <c r="Q698" s="2" t="s">
        <v>196</v>
      </c>
      <c r="R698" s="2" t="s">
        <v>54</v>
      </c>
      <c r="S698" s="19">
        <v>33.39</v>
      </c>
      <c r="T698" s="19" t="s">
        <v>82</v>
      </c>
      <c r="U698" s="2" t="s">
        <v>60</v>
      </c>
      <c r="V698" s="2" t="s">
        <v>54</v>
      </c>
      <c r="W698" s="2" t="s">
        <v>54</v>
      </c>
      <c r="X698" s="2" t="s">
        <v>54</v>
      </c>
      <c r="Y698" s="2" t="s">
        <v>54</v>
      </c>
      <c r="Z698" s="2" t="s">
        <v>7493</v>
      </c>
      <c r="AA698" s="2" t="s">
        <v>7494</v>
      </c>
      <c r="AB698" s="2" t="s">
        <v>7495</v>
      </c>
      <c r="AC698" s="2" t="s">
        <v>649</v>
      </c>
      <c r="AD698" s="2" t="s">
        <v>68</v>
      </c>
      <c r="AE698" s="2" t="s">
        <v>7496</v>
      </c>
      <c r="AF698" s="2" t="s">
        <v>70</v>
      </c>
      <c r="AG698" s="2" t="s">
        <v>109</v>
      </c>
      <c r="AH698" s="2" t="s">
        <v>6966</v>
      </c>
      <c r="AI698" s="2" t="s">
        <v>7497</v>
      </c>
      <c r="AJ698" s="2" t="s">
        <v>95</v>
      </c>
      <c r="AK698" s="2" t="s">
        <v>7498</v>
      </c>
      <c r="AL698" s="2" t="s">
        <v>54</v>
      </c>
      <c r="AM698" s="2" t="s">
        <v>54</v>
      </c>
      <c r="AN698" s="2" t="s">
        <v>54</v>
      </c>
      <c r="AO698" s="2" t="s">
        <v>54</v>
      </c>
      <c r="AP698" s="2" t="s">
        <v>54</v>
      </c>
      <c r="AQ698" s="2" t="s">
        <v>54</v>
      </c>
      <c r="AR698" s="2" t="s">
        <v>54</v>
      </c>
      <c r="AS698" s="2" t="s">
        <v>52</v>
      </c>
      <c r="AT698" s="2" t="s">
        <v>53</v>
      </c>
      <c r="AU698" s="2" t="s">
        <v>52</v>
      </c>
    </row>
    <row r="699" spans="1:47" ht="22.5" hidden="1" customHeight="1" x14ac:dyDescent="0.25">
      <c r="A699" s="18" t="s">
        <v>7499</v>
      </c>
      <c r="B699" s="2" t="s">
        <v>7500</v>
      </c>
      <c r="C699" s="2" t="s">
        <v>50</v>
      </c>
      <c r="D699" s="2" t="s">
        <v>78</v>
      </c>
      <c r="E699" s="2" t="s">
        <v>52</v>
      </c>
      <c r="F699" s="19">
        <v>1</v>
      </c>
      <c r="G699" s="19">
        <v>28.91</v>
      </c>
      <c r="H699" s="19">
        <v>44.1</v>
      </c>
      <c r="I699" s="19">
        <v>-8.9700000000000006</v>
      </c>
      <c r="J699" s="19">
        <v>-44.1</v>
      </c>
      <c r="K699" s="19" t="s">
        <v>53</v>
      </c>
      <c r="L699" s="19">
        <v>19.940000000000001</v>
      </c>
      <c r="M699" s="2" t="s">
        <v>99</v>
      </c>
      <c r="N699" s="2" t="s">
        <v>5245</v>
      </c>
      <c r="O699" s="2" t="s">
        <v>6405</v>
      </c>
      <c r="P699" s="2" t="s">
        <v>57</v>
      </c>
      <c r="Q699" s="2" t="s">
        <v>6406</v>
      </c>
      <c r="R699" s="2" t="s">
        <v>54</v>
      </c>
      <c r="S699" s="19">
        <v>28.91</v>
      </c>
      <c r="T699" s="19" t="s">
        <v>59</v>
      </c>
      <c r="U699" s="2" t="s">
        <v>83</v>
      </c>
      <c r="V699" s="2" t="s">
        <v>7501</v>
      </c>
      <c r="W699" s="2" t="s">
        <v>7502</v>
      </c>
      <c r="X699" s="2" t="s">
        <v>7503</v>
      </c>
      <c r="Y699" s="2" t="s">
        <v>54</v>
      </c>
      <c r="Z699" s="2" t="s">
        <v>7501</v>
      </c>
      <c r="AA699" s="2" t="s">
        <v>7504</v>
      </c>
      <c r="AB699" s="2" t="s">
        <v>7505</v>
      </c>
      <c r="AC699" s="2" t="s">
        <v>7506</v>
      </c>
      <c r="AD699" s="2" t="s">
        <v>1262</v>
      </c>
      <c r="AE699" s="2" t="s">
        <v>7507</v>
      </c>
      <c r="AF699" s="2" t="s">
        <v>70</v>
      </c>
      <c r="AG699" s="2" t="s">
        <v>92</v>
      </c>
      <c r="AH699" s="2" t="s">
        <v>7508</v>
      </c>
      <c r="AI699" s="2" t="s">
        <v>7509</v>
      </c>
      <c r="AJ699" s="2" t="s">
        <v>2671</v>
      </c>
      <c r="AK699" s="2" t="s">
        <v>7510</v>
      </c>
      <c r="AL699" s="2" t="s">
        <v>7511</v>
      </c>
      <c r="AM699" s="2" t="s">
        <v>54</v>
      </c>
      <c r="AN699" s="2" t="s">
        <v>54</v>
      </c>
      <c r="AO699" s="2" t="s">
        <v>54</v>
      </c>
      <c r="AP699" s="2" t="s">
        <v>54</v>
      </c>
      <c r="AQ699" s="2" t="s">
        <v>54</v>
      </c>
      <c r="AR699" s="2" t="s">
        <v>54</v>
      </c>
      <c r="AS699" s="2" t="s">
        <v>52</v>
      </c>
      <c r="AT699" s="2" t="s">
        <v>53</v>
      </c>
      <c r="AU699" s="2" t="s">
        <v>52</v>
      </c>
    </row>
    <row r="700" spans="1:47" ht="22.5" hidden="1" customHeight="1" x14ac:dyDescent="0.25">
      <c r="A700" s="18" t="s">
        <v>7512</v>
      </c>
      <c r="B700" s="2" t="s">
        <v>7513</v>
      </c>
      <c r="C700" s="2" t="s">
        <v>50</v>
      </c>
      <c r="D700" s="2" t="s">
        <v>6077</v>
      </c>
      <c r="E700" s="2" t="s">
        <v>52</v>
      </c>
      <c r="F700" s="19">
        <v>1</v>
      </c>
      <c r="G700" s="19">
        <v>62.59</v>
      </c>
      <c r="H700" s="19">
        <v>20</v>
      </c>
      <c r="I700" s="19">
        <v>-13.01</v>
      </c>
      <c r="J700" s="19">
        <v>-20</v>
      </c>
      <c r="K700" s="19" t="s">
        <v>53</v>
      </c>
      <c r="L700" s="19">
        <v>49.58</v>
      </c>
      <c r="M700" s="2" t="s">
        <v>99</v>
      </c>
      <c r="N700" s="2" t="s">
        <v>465</v>
      </c>
      <c r="O700" s="2" t="s">
        <v>6980</v>
      </c>
      <c r="P700" s="2" t="s">
        <v>57</v>
      </c>
      <c r="Q700" s="2" t="s">
        <v>467</v>
      </c>
      <c r="R700" s="2" t="s">
        <v>54</v>
      </c>
      <c r="S700" s="19">
        <v>62.59</v>
      </c>
      <c r="T700" s="19" t="s">
        <v>59</v>
      </c>
      <c r="U700" s="2" t="s">
        <v>60</v>
      </c>
      <c r="V700" s="2" t="s">
        <v>54</v>
      </c>
      <c r="W700" s="2" t="s">
        <v>54</v>
      </c>
      <c r="X700" s="2" t="s">
        <v>54</v>
      </c>
      <c r="Y700" s="2" t="s">
        <v>54</v>
      </c>
      <c r="Z700" s="2" t="s">
        <v>7514</v>
      </c>
      <c r="AA700" s="2" t="s">
        <v>7515</v>
      </c>
      <c r="AB700" s="2" t="s">
        <v>7516</v>
      </c>
      <c r="AC700" s="2" t="s">
        <v>2219</v>
      </c>
      <c r="AD700" s="2" t="s">
        <v>68</v>
      </c>
      <c r="AE700" s="2" t="s">
        <v>7517</v>
      </c>
      <c r="AF700" s="2" t="s">
        <v>70</v>
      </c>
      <c r="AG700" s="2" t="s">
        <v>109</v>
      </c>
      <c r="AH700" s="2" t="s">
        <v>7518</v>
      </c>
      <c r="AI700" s="2" t="s">
        <v>7519</v>
      </c>
      <c r="AJ700" s="2" t="s">
        <v>95</v>
      </c>
      <c r="AK700" s="2" t="s">
        <v>7520</v>
      </c>
      <c r="AL700" s="2" t="s">
        <v>54</v>
      </c>
      <c r="AM700" s="2" t="s">
        <v>54</v>
      </c>
      <c r="AN700" s="2" t="s">
        <v>54</v>
      </c>
      <c r="AO700" s="2" t="s">
        <v>54</v>
      </c>
      <c r="AP700" s="2" t="s">
        <v>54</v>
      </c>
      <c r="AQ700" s="2" t="s">
        <v>54</v>
      </c>
      <c r="AR700" s="2" t="s">
        <v>54</v>
      </c>
      <c r="AS700" s="2" t="s">
        <v>52</v>
      </c>
      <c r="AT700" s="2" t="s">
        <v>53</v>
      </c>
      <c r="AU700" s="2" t="s">
        <v>52</v>
      </c>
    </row>
    <row r="701" spans="1:47" ht="22.5" hidden="1" customHeight="1" x14ac:dyDescent="0.25">
      <c r="A701" s="18" t="s">
        <v>7521</v>
      </c>
      <c r="B701" s="2" t="s">
        <v>7522</v>
      </c>
      <c r="C701" s="2" t="s">
        <v>50</v>
      </c>
      <c r="D701" s="2" t="s">
        <v>6077</v>
      </c>
      <c r="E701" s="2" t="s">
        <v>99</v>
      </c>
      <c r="F701" s="19">
        <v>1</v>
      </c>
      <c r="G701" s="19">
        <v>45.9</v>
      </c>
      <c r="H701" s="19" t="s">
        <v>53</v>
      </c>
      <c r="I701" s="19">
        <v>-13.3</v>
      </c>
      <c r="J701" s="19" t="s">
        <v>53</v>
      </c>
      <c r="K701" s="19" t="s">
        <v>53</v>
      </c>
      <c r="L701" s="19">
        <v>32.6</v>
      </c>
      <c r="M701" s="2" t="s">
        <v>99</v>
      </c>
      <c r="N701" s="2" t="s">
        <v>156</v>
      </c>
      <c r="O701" s="2" t="s">
        <v>7523</v>
      </c>
      <c r="P701" s="2" t="s">
        <v>57</v>
      </c>
      <c r="Q701" s="2" t="s">
        <v>7524</v>
      </c>
      <c r="R701" s="2" t="s">
        <v>54</v>
      </c>
      <c r="S701" s="19">
        <v>45.9</v>
      </c>
      <c r="T701" s="19" t="s">
        <v>82</v>
      </c>
      <c r="U701" s="2" t="s">
        <v>60</v>
      </c>
      <c r="V701" s="2" t="s">
        <v>54</v>
      </c>
      <c r="W701" s="2" t="s">
        <v>54</v>
      </c>
      <c r="X701" s="2" t="s">
        <v>54</v>
      </c>
      <c r="Y701" s="2" t="s">
        <v>54</v>
      </c>
      <c r="Z701" s="2" t="s">
        <v>7525</v>
      </c>
      <c r="AA701" s="2" t="s">
        <v>7526</v>
      </c>
      <c r="AB701" s="2" t="s">
        <v>7527</v>
      </c>
      <c r="AC701" s="2" t="s">
        <v>7528</v>
      </c>
      <c r="AD701" s="2" t="s">
        <v>187</v>
      </c>
      <c r="AE701" s="2" t="s">
        <v>7529</v>
      </c>
      <c r="AF701" s="2" t="s">
        <v>70</v>
      </c>
      <c r="AG701" s="2" t="s">
        <v>109</v>
      </c>
      <c r="AH701" s="2" t="s">
        <v>7530</v>
      </c>
      <c r="AI701" s="2" t="s">
        <v>7531</v>
      </c>
      <c r="AJ701" s="2" t="s">
        <v>95</v>
      </c>
      <c r="AK701" s="2" t="s">
        <v>7532</v>
      </c>
      <c r="AL701" s="2" t="s">
        <v>54</v>
      </c>
      <c r="AM701" s="2" t="s">
        <v>54</v>
      </c>
      <c r="AN701" s="2" t="s">
        <v>54</v>
      </c>
      <c r="AO701" s="2" t="s">
        <v>54</v>
      </c>
      <c r="AP701" s="2" t="s">
        <v>54</v>
      </c>
      <c r="AQ701" s="2" t="s">
        <v>54</v>
      </c>
      <c r="AR701" s="2" t="s">
        <v>54</v>
      </c>
      <c r="AS701" s="2" t="s">
        <v>52</v>
      </c>
      <c r="AT701" s="2" t="s">
        <v>53</v>
      </c>
      <c r="AU701" s="2" t="s">
        <v>52</v>
      </c>
    </row>
    <row r="702" spans="1:47" ht="22.5" hidden="1" customHeight="1" x14ac:dyDescent="0.25">
      <c r="A702" s="18" t="s">
        <v>7533</v>
      </c>
      <c r="B702" s="2" t="s">
        <v>7534</v>
      </c>
      <c r="C702" s="2" t="s">
        <v>50</v>
      </c>
      <c r="D702" s="2" t="s">
        <v>5423</v>
      </c>
      <c r="E702" s="2" t="s">
        <v>52</v>
      </c>
      <c r="F702" s="19">
        <v>1</v>
      </c>
      <c r="G702" s="19">
        <v>169.99</v>
      </c>
      <c r="H702" s="19" t="s">
        <v>53</v>
      </c>
      <c r="I702" s="19">
        <v>-28.9</v>
      </c>
      <c r="J702" s="19">
        <v>-21.45</v>
      </c>
      <c r="K702" s="19" t="s">
        <v>53</v>
      </c>
      <c r="L702" s="19">
        <v>119.64</v>
      </c>
      <c r="M702" s="2" t="s">
        <v>54</v>
      </c>
      <c r="N702" s="2" t="s">
        <v>365</v>
      </c>
      <c r="O702" s="2" t="s">
        <v>7535</v>
      </c>
      <c r="P702" s="2" t="s">
        <v>57</v>
      </c>
      <c r="Q702" s="2" t="s">
        <v>7536</v>
      </c>
      <c r="R702" s="2" t="s">
        <v>54</v>
      </c>
      <c r="S702" s="19">
        <v>169.99</v>
      </c>
      <c r="T702" s="19" t="s">
        <v>82</v>
      </c>
      <c r="U702" s="2" t="s">
        <v>83</v>
      </c>
      <c r="V702" s="2" t="s">
        <v>7537</v>
      </c>
      <c r="W702" s="2" t="s">
        <v>7538</v>
      </c>
      <c r="X702" s="2" t="s">
        <v>7539</v>
      </c>
      <c r="Y702" s="2" t="s">
        <v>54</v>
      </c>
      <c r="Z702" s="2" t="s">
        <v>7537</v>
      </c>
      <c r="AA702" s="2" t="s">
        <v>7540</v>
      </c>
      <c r="AB702" s="2" t="s">
        <v>7541</v>
      </c>
      <c r="AC702" s="2" t="s">
        <v>7542</v>
      </c>
      <c r="AD702" s="2" t="s">
        <v>228</v>
      </c>
      <c r="AE702" s="2" t="s">
        <v>7543</v>
      </c>
      <c r="AF702" s="2" t="s">
        <v>70</v>
      </c>
      <c r="AG702" s="2" t="s">
        <v>92</v>
      </c>
      <c r="AH702" s="2" t="s">
        <v>7544</v>
      </c>
      <c r="AI702" s="2" t="s">
        <v>7545</v>
      </c>
      <c r="AJ702" s="2" t="s">
        <v>95</v>
      </c>
      <c r="AK702" s="2" t="s">
        <v>7546</v>
      </c>
      <c r="AL702" s="2" t="s">
        <v>54</v>
      </c>
      <c r="AM702" s="2" t="s">
        <v>54</v>
      </c>
      <c r="AN702" s="2" t="s">
        <v>54</v>
      </c>
      <c r="AO702" s="2" t="s">
        <v>54</v>
      </c>
      <c r="AP702" s="2" t="s">
        <v>54</v>
      </c>
      <c r="AQ702" s="2" t="s">
        <v>54</v>
      </c>
      <c r="AR702" s="2" t="s">
        <v>54</v>
      </c>
      <c r="AS702" s="2" t="s">
        <v>52</v>
      </c>
      <c r="AT702" s="2" t="s">
        <v>53</v>
      </c>
      <c r="AU702" s="2" t="s">
        <v>52</v>
      </c>
    </row>
    <row r="703" spans="1:47" ht="22.5" hidden="1" customHeight="1" x14ac:dyDescent="0.25">
      <c r="A703" s="18" t="s">
        <v>7547</v>
      </c>
      <c r="B703" s="2" t="s">
        <v>7548</v>
      </c>
      <c r="C703" s="2" t="s">
        <v>50</v>
      </c>
      <c r="D703" s="2" t="s">
        <v>7349</v>
      </c>
      <c r="E703" s="2" t="s">
        <v>99</v>
      </c>
      <c r="F703" s="19">
        <v>1</v>
      </c>
      <c r="G703" s="19">
        <v>83.69</v>
      </c>
      <c r="H703" s="19">
        <v>1.59</v>
      </c>
      <c r="I703" s="19">
        <v>-14.23</v>
      </c>
      <c r="J703" s="19" t="s">
        <v>53</v>
      </c>
      <c r="K703" s="19" t="s">
        <v>53</v>
      </c>
      <c r="L703" s="19">
        <v>71.05</v>
      </c>
      <c r="M703" s="2" t="s">
        <v>54</v>
      </c>
      <c r="N703" s="2" t="s">
        <v>1382</v>
      </c>
      <c r="O703" s="2" t="s">
        <v>7549</v>
      </c>
      <c r="P703" s="2" t="s">
        <v>57</v>
      </c>
      <c r="Q703" s="2" t="s">
        <v>7550</v>
      </c>
      <c r="R703" s="2" t="s">
        <v>54</v>
      </c>
      <c r="S703" s="19">
        <v>83.69</v>
      </c>
      <c r="T703" s="19" t="s">
        <v>82</v>
      </c>
      <c r="U703" s="2" t="s">
        <v>60</v>
      </c>
      <c r="V703" s="2" t="s">
        <v>7551</v>
      </c>
      <c r="W703" s="2" t="s">
        <v>7552</v>
      </c>
      <c r="X703" s="2" t="s">
        <v>7553</v>
      </c>
      <c r="Y703" s="2" t="s">
        <v>54</v>
      </c>
      <c r="Z703" s="2" t="s">
        <v>7551</v>
      </c>
      <c r="AA703" s="2" t="s">
        <v>7554</v>
      </c>
      <c r="AB703" s="2" t="s">
        <v>7555</v>
      </c>
      <c r="AC703" s="2" t="s">
        <v>68</v>
      </c>
      <c r="AD703" s="2" t="s">
        <v>68</v>
      </c>
      <c r="AE703" s="2" t="s">
        <v>7556</v>
      </c>
      <c r="AF703" s="2" t="s">
        <v>70</v>
      </c>
      <c r="AG703" s="2" t="s">
        <v>71</v>
      </c>
      <c r="AH703" s="2" t="s">
        <v>7557</v>
      </c>
      <c r="AI703" s="2" t="s">
        <v>7558</v>
      </c>
      <c r="AJ703" s="2" t="s">
        <v>7559</v>
      </c>
      <c r="AK703" s="2" t="s">
        <v>7560</v>
      </c>
      <c r="AL703" s="2" t="s">
        <v>54</v>
      </c>
      <c r="AM703" s="2" t="s">
        <v>54</v>
      </c>
      <c r="AN703" s="2" t="s">
        <v>54</v>
      </c>
      <c r="AO703" s="2" t="s">
        <v>54</v>
      </c>
      <c r="AP703" s="2" t="s">
        <v>54</v>
      </c>
      <c r="AQ703" s="2" t="s">
        <v>54</v>
      </c>
      <c r="AR703" s="2" t="s">
        <v>54</v>
      </c>
      <c r="AS703" s="2" t="s">
        <v>52</v>
      </c>
      <c r="AT703" s="2" t="s">
        <v>53</v>
      </c>
      <c r="AU703" s="2" t="s">
        <v>52</v>
      </c>
    </row>
    <row r="704" spans="1:47" ht="22.5" hidden="1" customHeight="1" x14ac:dyDescent="0.25">
      <c r="A704" s="18" t="s">
        <v>7561</v>
      </c>
      <c r="B704" s="2" t="s">
        <v>7562</v>
      </c>
      <c r="C704" s="2" t="s">
        <v>50</v>
      </c>
      <c r="D704" s="2" t="s">
        <v>3196</v>
      </c>
      <c r="E704" s="2" t="s">
        <v>52</v>
      </c>
      <c r="F704" s="19">
        <v>1</v>
      </c>
      <c r="G704" s="19">
        <v>259.69</v>
      </c>
      <c r="H704" s="19">
        <v>30.97</v>
      </c>
      <c r="I704" s="19">
        <v>-44.15</v>
      </c>
      <c r="J704" s="19">
        <v>-57.42</v>
      </c>
      <c r="K704" s="19" t="s">
        <v>53</v>
      </c>
      <c r="L704" s="19">
        <v>189.09</v>
      </c>
      <c r="M704" s="2" t="s">
        <v>54</v>
      </c>
      <c r="N704" s="2" t="s">
        <v>1980</v>
      </c>
      <c r="O704" s="2" t="s">
        <v>1981</v>
      </c>
      <c r="P704" s="2" t="s">
        <v>57</v>
      </c>
      <c r="Q704" s="2" t="s">
        <v>1982</v>
      </c>
      <c r="R704" s="2" t="s">
        <v>54</v>
      </c>
      <c r="S704" s="19">
        <v>259.69</v>
      </c>
      <c r="T704" s="19" t="s">
        <v>82</v>
      </c>
      <c r="U704" s="2" t="s">
        <v>83</v>
      </c>
      <c r="V704" s="2" t="s">
        <v>7563</v>
      </c>
      <c r="W704" s="2" t="s">
        <v>7564</v>
      </c>
      <c r="X704" s="2" t="s">
        <v>7565</v>
      </c>
      <c r="Y704" s="2" t="s">
        <v>54</v>
      </c>
      <c r="Z704" s="2" t="s">
        <v>7563</v>
      </c>
      <c r="AA704" s="2" t="s">
        <v>7566</v>
      </c>
      <c r="AB704" s="2" t="s">
        <v>7567</v>
      </c>
      <c r="AC704" s="2" t="s">
        <v>458</v>
      </c>
      <c r="AD704" s="2" t="s">
        <v>107</v>
      </c>
      <c r="AE704" s="2" t="s">
        <v>7568</v>
      </c>
      <c r="AF704" s="2" t="s">
        <v>70</v>
      </c>
      <c r="AG704" s="2" t="s">
        <v>92</v>
      </c>
      <c r="AH704" s="2" t="s">
        <v>7036</v>
      </c>
      <c r="AI704" s="2" t="s">
        <v>7569</v>
      </c>
      <c r="AJ704" s="2" t="s">
        <v>95</v>
      </c>
      <c r="AK704" s="2" t="s">
        <v>7570</v>
      </c>
      <c r="AL704" s="2" t="s">
        <v>54</v>
      </c>
      <c r="AM704" s="2" t="s">
        <v>54</v>
      </c>
      <c r="AN704" s="2" t="s">
        <v>54</v>
      </c>
      <c r="AO704" s="2" t="s">
        <v>54</v>
      </c>
      <c r="AP704" s="2" t="s">
        <v>54</v>
      </c>
      <c r="AQ704" s="2" t="s">
        <v>54</v>
      </c>
      <c r="AR704" s="2" t="s">
        <v>54</v>
      </c>
      <c r="AS704" s="2" t="s">
        <v>52</v>
      </c>
      <c r="AT704" s="2" t="s">
        <v>53</v>
      </c>
      <c r="AU704" s="2" t="s">
        <v>52</v>
      </c>
    </row>
    <row r="705" spans="1:47" ht="22.5" hidden="1" customHeight="1" x14ac:dyDescent="0.25">
      <c r="A705" s="18" t="s">
        <v>7571</v>
      </c>
      <c r="B705" s="2" t="s">
        <v>7572</v>
      </c>
      <c r="C705" s="2" t="s">
        <v>50</v>
      </c>
      <c r="D705" s="2" t="s">
        <v>6077</v>
      </c>
      <c r="E705" s="2" t="s">
        <v>99</v>
      </c>
      <c r="F705" s="19">
        <v>1</v>
      </c>
      <c r="G705" s="19">
        <v>51.15</v>
      </c>
      <c r="H705" s="19">
        <v>11.88</v>
      </c>
      <c r="I705" s="19">
        <v>-14.2</v>
      </c>
      <c r="J705" s="19">
        <v>-11.88</v>
      </c>
      <c r="K705" s="19" t="s">
        <v>53</v>
      </c>
      <c r="L705" s="19">
        <v>36.950000000000003</v>
      </c>
      <c r="M705" s="2" t="s">
        <v>54</v>
      </c>
      <c r="N705" s="2" t="s">
        <v>2485</v>
      </c>
      <c r="O705" s="2" t="s">
        <v>2486</v>
      </c>
      <c r="P705" s="2" t="s">
        <v>57</v>
      </c>
      <c r="Q705" s="2" t="s">
        <v>2487</v>
      </c>
      <c r="R705" s="2" t="s">
        <v>54</v>
      </c>
      <c r="S705" s="19">
        <v>51.15</v>
      </c>
      <c r="T705" s="19" t="s">
        <v>82</v>
      </c>
      <c r="U705" s="2" t="s">
        <v>60</v>
      </c>
      <c r="V705" s="2" t="s">
        <v>54</v>
      </c>
      <c r="W705" s="2" t="s">
        <v>54</v>
      </c>
      <c r="X705" s="2" t="s">
        <v>54</v>
      </c>
      <c r="Y705" s="2" t="s">
        <v>54</v>
      </c>
      <c r="Z705" s="2" t="s">
        <v>7573</v>
      </c>
      <c r="AA705" s="2" t="s">
        <v>7574</v>
      </c>
      <c r="AB705" s="2" t="s">
        <v>7575</v>
      </c>
      <c r="AC705" s="2" t="s">
        <v>2600</v>
      </c>
      <c r="AD705" s="2" t="s">
        <v>68</v>
      </c>
      <c r="AE705" s="2" t="s">
        <v>7576</v>
      </c>
      <c r="AF705" s="2" t="s">
        <v>70</v>
      </c>
      <c r="AG705" s="2" t="s">
        <v>109</v>
      </c>
      <c r="AH705" s="2" t="s">
        <v>6666</v>
      </c>
      <c r="AI705" s="2" t="s">
        <v>7577</v>
      </c>
      <c r="AJ705" s="2" t="s">
        <v>95</v>
      </c>
      <c r="AK705" s="2" t="s">
        <v>7578</v>
      </c>
      <c r="AL705" s="2" t="s">
        <v>54</v>
      </c>
      <c r="AM705" s="2" t="s">
        <v>54</v>
      </c>
      <c r="AN705" s="2" t="s">
        <v>54</v>
      </c>
      <c r="AO705" s="2" t="s">
        <v>54</v>
      </c>
      <c r="AP705" s="2" t="s">
        <v>54</v>
      </c>
      <c r="AQ705" s="2" t="s">
        <v>54</v>
      </c>
      <c r="AR705" s="2" t="s">
        <v>54</v>
      </c>
      <c r="AS705" s="2" t="s">
        <v>52</v>
      </c>
      <c r="AT705" s="2" t="s">
        <v>53</v>
      </c>
      <c r="AU705" s="2" t="s">
        <v>52</v>
      </c>
    </row>
    <row r="706" spans="1:47" ht="22.5" hidden="1" customHeight="1" x14ac:dyDescent="0.25">
      <c r="A706" s="18" t="s">
        <v>7579</v>
      </c>
      <c r="B706" s="2" t="s">
        <v>7580</v>
      </c>
      <c r="C706" s="2" t="s">
        <v>50</v>
      </c>
      <c r="D706" s="2" t="s">
        <v>7349</v>
      </c>
      <c r="E706" s="2" t="s">
        <v>52</v>
      </c>
      <c r="F706" s="19">
        <v>1</v>
      </c>
      <c r="G706" s="19">
        <v>169.99</v>
      </c>
      <c r="H706" s="19" t="s">
        <v>53</v>
      </c>
      <c r="I706" s="19">
        <v>-28.9</v>
      </c>
      <c r="J706" s="19">
        <v>-20.45</v>
      </c>
      <c r="K706" s="19" t="s">
        <v>53</v>
      </c>
      <c r="L706" s="19">
        <v>120.64</v>
      </c>
      <c r="M706" s="2" t="s">
        <v>54</v>
      </c>
      <c r="N706" s="2" t="s">
        <v>365</v>
      </c>
      <c r="O706" s="2" t="s">
        <v>453</v>
      </c>
      <c r="P706" s="2" t="s">
        <v>57</v>
      </c>
      <c r="Q706" s="2" t="s">
        <v>454</v>
      </c>
      <c r="R706" s="2" t="s">
        <v>54</v>
      </c>
      <c r="S706" s="19">
        <v>169.99</v>
      </c>
      <c r="T706" s="19" t="s">
        <v>82</v>
      </c>
      <c r="U706" s="2" t="s">
        <v>60</v>
      </c>
      <c r="V706" s="2" t="s">
        <v>54</v>
      </c>
      <c r="W706" s="2" t="s">
        <v>54</v>
      </c>
      <c r="X706" s="2" t="s">
        <v>54</v>
      </c>
      <c r="Y706" s="2" t="s">
        <v>54</v>
      </c>
      <c r="Z706" s="2" t="s">
        <v>7581</v>
      </c>
      <c r="AA706" s="2" t="s">
        <v>7582</v>
      </c>
      <c r="AB706" s="2" t="s">
        <v>7583</v>
      </c>
      <c r="AC706" s="2" t="s">
        <v>7584</v>
      </c>
      <c r="AD706" s="2" t="s">
        <v>68</v>
      </c>
      <c r="AE706" s="2" t="s">
        <v>7585</v>
      </c>
      <c r="AF706" s="2" t="s">
        <v>70</v>
      </c>
      <c r="AG706" s="2" t="s">
        <v>109</v>
      </c>
      <c r="AH706" s="2" t="s">
        <v>7586</v>
      </c>
      <c r="AI706" s="2" t="s">
        <v>7587</v>
      </c>
      <c r="AJ706" s="2" t="s">
        <v>95</v>
      </c>
      <c r="AK706" s="2" t="s">
        <v>7588</v>
      </c>
      <c r="AL706" s="2" t="s">
        <v>54</v>
      </c>
      <c r="AM706" s="2" t="s">
        <v>54</v>
      </c>
      <c r="AN706" s="2" t="s">
        <v>54</v>
      </c>
      <c r="AO706" s="2" t="s">
        <v>54</v>
      </c>
      <c r="AP706" s="2" t="s">
        <v>54</v>
      </c>
      <c r="AQ706" s="2" t="s">
        <v>54</v>
      </c>
      <c r="AR706" s="2" t="s">
        <v>54</v>
      </c>
      <c r="AS706" s="2" t="s">
        <v>52</v>
      </c>
      <c r="AT706" s="2" t="s">
        <v>53</v>
      </c>
      <c r="AU706" s="2" t="s">
        <v>52</v>
      </c>
    </row>
    <row r="707" spans="1:47" ht="22.5" hidden="1" customHeight="1" x14ac:dyDescent="0.25">
      <c r="A707" s="18" t="s">
        <v>7589</v>
      </c>
      <c r="B707" s="2" t="s">
        <v>7590</v>
      </c>
      <c r="C707" s="2" t="s">
        <v>50</v>
      </c>
      <c r="D707" s="2" t="s">
        <v>5423</v>
      </c>
      <c r="E707" s="2" t="s">
        <v>52</v>
      </c>
      <c r="F707" s="19">
        <v>1</v>
      </c>
      <c r="G707" s="19">
        <v>41.99</v>
      </c>
      <c r="H707" s="19">
        <v>24.66</v>
      </c>
      <c r="I707" s="19">
        <v>-12.64</v>
      </c>
      <c r="J707" s="19">
        <v>-24.66</v>
      </c>
      <c r="K707" s="19" t="s">
        <v>53</v>
      </c>
      <c r="L707" s="19">
        <v>29.35</v>
      </c>
      <c r="M707" s="2" t="s">
        <v>99</v>
      </c>
      <c r="N707" s="2" t="s">
        <v>2924</v>
      </c>
      <c r="O707" s="2" t="s">
        <v>3645</v>
      </c>
      <c r="P707" s="2" t="s">
        <v>57</v>
      </c>
      <c r="Q707" s="2" t="s">
        <v>3646</v>
      </c>
      <c r="R707" s="2" t="s">
        <v>54</v>
      </c>
      <c r="S707" s="19">
        <v>41.99</v>
      </c>
      <c r="T707" s="19" t="s">
        <v>82</v>
      </c>
      <c r="U707" s="2" t="s">
        <v>83</v>
      </c>
      <c r="V707" s="2" t="s">
        <v>7591</v>
      </c>
      <c r="W707" s="2" t="s">
        <v>7592</v>
      </c>
      <c r="X707" s="2" t="s">
        <v>7593</v>
      </c>
      <c r="Y707" s="2" t="s">
        <v>54</v>
      </c>
      <c r="Z707" s="2" t="s">
        <v>7591</v>
      </c>
      <c r="AA707" s="2" t="s">
        <v>7594</v>
      </c>
      <c r="AB707" s="2" t="s">
        <v>7595</v>
      </c>
      <c r="AC707" s="2" t="s">
        <v>7596</v>
      </c>
      <c r="AD707" s="2" t="s">
        <v>122</v>
      </c>
      <c r="AE707" s="2" t="s">
        <v>7597</v>
      </c>
      <c r="AF707" s="2" t="s">
        <v>70</v>
      </c>
      <c r="AG707" s="2" t="s">
        <v>92</v>
      </c>
      <c r="AH707" s="2" t="s">
        <v>7598</v>
      </c>
      <c r="AI707" s="2" t="s">
        <v>7599</v>
      </c>
      <c r="AJ707" s="2" t="s">
        <v>95</v>
      </c>
      <c r="AK707" s="2" t="s">
        <v>7600</v>
      </c>
      <c r="AL707" s="2" t="s">
        <v>54</v>
      </c>
      <c r="AM707" s="2" t="s">
        <v>54</v>
      </c>
      <c r="AN707" s="2" t="s">
        <v>54</v>
      </c>
      <c r="AO707" s="2" t="s">
        <v>54</v>
      </c>
      <c r="AP707" s="2" t="s">
        <v>54</v>
      </c>
      <c r="AQ707" s="2" t="s">
        <v>54</v>
      </c>
      <c r="AR707" s="2" t="s">
        <v>54</v>
      </c>
      <c r="AS707" s="2" t="s">
        <v>52</v>
      </c>
      <c r="AT707" s="2" t="s">
        <v>53</v>
      </c>
      <c r="AU707" s="2" t="s">
        <v>52</v>
      </c>
    </row>
    <row r="708" spans="1:47" ht="22.5" hidden="1" customHeight="1" x14ac:dyDescent="0.25">
      <c r="A708" s="18" t="s">
        <v>7601</v>
      </c>
      <c r="B708" s="2" t="s">
        <v>7602</v>
      </c>
      <c r="C708" s="2" t="s">
        <v>50</v>
      </c>
      <c r="D708" s="2" t="s">
        <v>6077</v>
      </c>
      <c r="E708" s="2" t="s">
        <v>99</v>
      </c>
      <c r="F708" s="19">
        <v>1</v>
      </c>
      <c r="G708" s="19">
        <v>120.89</v>
      </c>
      <c r="H708" s="19" t="s">
        <v>53</v>
      </c>
      <c r="I708" s="19">
        <v>-20.55</v>
      </c>
      <c r="J708" s="19">
        <v>-17.95</v>
      </c>
      <c r="K708" s="19" t="s">
        <v>53</v>
      </c>
      <c r="L708" s="19">
        <v>82.39</v>
      </c>
      <c r="M708" s="2" t="s">
        <v>99</v>
      </c>
      <c r="N708" s="2" t="s">
        <v>630</v>
      </c>
      <c r="O708" s="2" t="s">
        <v>631</v>
      </c>
      <c r="P708" s="2" t="s">
        <v>57</v>
      </c>
      <c r="Q708" s="2" t="s">
        <v>632</v>
      </c>
      <c r="R708" s="2" t="s">
        <v>54</v>
      </c>
      <c r="S708" s="19">
        <v>120.89</v>
      </c>
      <c r="T708" s="19" t="s">
        <v>82</v>
      </c>
      <c r="U708" s="2" t="s">
        <v>60</v>
      </c>
      <c r="V708" s="2" t="s">
        <v>54</v>
      </c>
      <c r="W708" s="2" t="s">
        <v>54</v>
      </c>
      <c r="X708" s="2" t="s">
        <v>54</v>
      </c>
      <c r="Y708" s="2" t="s">
        <v>54</v>
      </c>
      <c r="Z708" s="2" t="s">
        <v>7603</v>
      </c>
      <c r="AA708" s="2" t="s">
        <v>7604</v>
      </c>
      <c r="AB708" s="2" t="s">
        <v>7605</v>
      </c>
      <c r="AC708" s="2" t="s">
        <v>68</v>
      </c>
      <c r="AD708" s="2" t="s">
        <v>68</v>
      </c>
      <c r="AE708" s="2" t="s">
        <v>7606</v>
      </c>
      <c r="AF708" s="2" t="s">
        <v>70</v>
      </c>
      <c r="AG708" s="2" t="s">
        <v>109</v>
      </c>
      <c r="AH708" s="2" t="s">
        <v>7344</v>
      </c>
      <c r="AI708" s="2" t="s">
        <v>7607</v>
      </c>
      <c r="AJ708" s="2" t="s">
        <v>95</v>
      </c>
      <c r="AK708" s="2" t="s">
        <v>7608</v>
      </c>
      <c r="AL708" s="2" t="s">
        <v>54</v>
      </c>
      <c r="AM708" s="2" t="s">
        <v>54</v>
      </c>
      <c r="AN708" s="2" t="s">
        <v>54</v>
      </c>
      <c r="AO708" s="2" t="s">
        <v>54</v>
      </c>
      <c r="AP708" s="2" t="s">
        <v>54</v>
      </c>
      <c r="AQ708" s="2" t="s">
        <v>54</v>
      </c>
      <c r="AR708" s="2" t="s">
        <v>54</v>
      </c>
      <c r="AS708" s="2" t="s">
        <v>52</v>
      </c>
      <c r="AT708" s="2" t="s">
        <v>53</v>
      </c>
      <c r="AU708" s="2" t="s">
        <v>52</v>
      </c>
    </row>
    <row r="709" spans="1:47" ht="22.5" hidden="1" customHeight="1" x14ac:dyDescent="0.25">
      <c r="A709" s="18" t="s">
        <v>7609</v>
      </c>
      <c r="B709" s="2" t="s">
        <v>7610</v>
      </c>
      <c r="C709" s="2" t="s">
        <v>50</v>
      </c>
      <c r="D709" s="2" t="s">
        <v>5423</v>
      </c>
      <c r="E709" s="2" t="s">
        <v>99</v>
      </c>
      <c r="F709" s="19">
        <v>5</v>
      </c>
      <c r="G709" s="19">
        <v>99.95</v>
      </c>
      <c r="H709" s="19" t="s">
        <v>53</v>
      </c>
      <c r="I709" s="19">
        <v>-44.5</v>
      </c>
      <c r="J709" s="19" t="s">
        <v>53</v>
      </c>
      <c r="K709" s="19" t="s">
        <v>53</v>
      </c>
      <c r="L709" s="19">
        <v>55.45</v>
      </c>
      <c r="M709" s="2" t="s">
        <v>54</v>
      </c>
      <c r="N709" s="2" t="s">
        <v>528</v>
      </c>
      <c r="O709" s="2" t="s">
        <v>529</v>
      </c>
      <c r="P709" s="2" t="s">
        <v>57</v>
      </c>
      <c r="Q709" s="2" t="s">
        <v>530</v>
      </c>
      <c r="R709" s="2" t="s">
        <v>54</v>
      </c>
      <c r="S709" s="19">
        <v>19.989999999999998</v>
      </c>
      <c r="T709" s="19" t="s">
        <v>82</v>
      </c>
      <c r="U709" s="2" t="s">
        <v>60</v>
      </c>
      <c r="V709" s="2" t="s">
        <v>54</v>
      </c>
      <c r="W709" s="2" t="s">
        <v>54</v>
      </c>
      <c r="X709" s="2" t="s">
        <v>54</v>
      </c>
      <c r="Y709" s="2" t="s">
        <v>54</v>
      </c>
      <c r="Z709" s="2" t="s">
        <v>7611</v>
      </c>
      <c r="AA709" s="2" t="s">
        <v>7612</v>
      </c>
      <c r="AB709" s="2" t="s">
        <v>7613</v>
      </c>
      <c r="AC709" s="2" t="s">
        <v>1390</v>
      </c>
      <c r="AD709" s="2" t="s">
        <v>122</v>
      </c>
      <c r="AE709" s="2" t="s">
        <v>7614</v>
      </c>
      <c r="AF709" s="2" t="s">
        <v>70</v>
      </c>
      <c r="AG709" s="2" t="s">
        <v>109</v>
      </c>
      <c r="AH709" s="2" t="s">
        <v>7615</v>
      </c>
      <c r="AI709" s="2" t="s">
        <v>7616</v>
      </c>
      <c r="AJ709" s="2" t="s">
        <v>95</v>
      </c>
      <c r="AK709" s="2" t="s">
        <v>7617</v>
      </c>
      <c r="AL709" s="2" t="s">
        <v>54</v>
      </c>
      <c r="AM709" s="2" t="s">
        <v>54</v>
      </c>
      <c r="AN709" s="2" t="s">
        <v>54</v>
      </c>
      <c r="AO709" s="2" t="s">
        <v>54</v>
      </c>
      <c r="AP709" s="2" t="s">
        <v>54</v>
      </c>
      <c r="AQ709" s="2" t="s">
        <v>54</v>
      </c>
      <c r="AR709" s="2" t="s">
        <v>54</v>
      </c>
      <c r="AS709" s="2" t="s">
        <v>52</v>
      </c>
      <c r="AT709" s="2" t="s">
        <v>53</v>
      </c>
      <c r="AU709" s="2" t="s">
        <v>52</v>
      </c>
    </row>
    <row r="710" spans="1:47" ht="22.5" hidden="1" customHeight="1" x14ac:dyDescent="0.25">
      <c r="A710" s="18" t="s">
        <v>7618</v>
      </c>
      <c r="B710" s="2" t="s">
        <v>7619</v>
      </c>
      <c r="C710" s="2" t="s">
        <v>50</v>
      </c>
      <c r="D710" s="2" t="s">
        <v>3196</v>
      </c>
      <c r="E710" s="2" t="s">
        <v>52</v>
      </c>
      <c r="F710" s="19">
        <v>1</v>
      </c>
      <c r="G710" s="19">
        <v>49.99</v>
      </c>
      <c r="H710" s="19">
        <v>9.57</v>
      </c>
      <c r="I710" s="19">
        <v>-14</v>
      </c>
      <c r="J710" s="19">
        <v>-9.57</v>
      </c>
      <c r="K710" s="19" t="s">
        <v>53</v>
      </c>
      <c r="L710" s="19">
        <v>35.99</v>
      </c>
      <c r="M710" s="2" t="s">
        <v>54</v>
      </c>
      <c r="N710" s="2" t="s">
        <v>379</v>
      </c>
      <c r="O710" s="2" t="s">
        <v>380</v>
      </c>
      <c r="P710" s="2" t="s">
        <v>57</v>
      </c>
      <c r="Q710" s="2" t="s">
        <v>381</v>
      </c>
      <c r="R710" s="2" t="s">
        <v>54</v>
      </c>
      <c r="S710" s="19">
        <v>49.99</v>
      </c>
      <c r="T710" s="19" t="s">
        <v>82</v>
      </c>
      <c r="U710" s="2" t="s">
        <v>60</v>
      </c>
      <c r="V710" s="2" t="s">
        <v>54</v>
      </c>
      <c r="W710" s="2" t="s">
        <v>54</v>
      </c>
      <c r="X710" s="2" t="s">
        <v>54</v>
      </c>
      <c r="Y710" s="2" t="s">
        <v>54</v>
      </c>
      <c r="Z710" s="2" t="s">
        <v>7620</v>
      </c>
      <c r="AA710" s="2" t="s">
        <v>7621</v>
      </c>
      <c r="AB710" s="2" t="s">
        <v>7622</v>
      </c>
      <c r="AC710" s="2" t="s">
        <v>173</v>
      </c>
      <c r="AD710" s="2" t="s">
        <v>173</v>
      </c>
      <c r="AE710" s="2" t="s">
        <v>7623</v>
      </c>
      <c r="AF710" s="2" t="s">
        <v>70</v>
      </c>
      <c r="AG710" s="2" t="s">
        <v>109</v>
      </c>
      <c r="AH710" s="2" t="s">
        <v>7624</v>
      </c>
      <c r="AI710" s="2" t="s">
        <v>7625</v>
      </c>
      <c r="AJ710" s="2" t="s">
        <v>95</v>
      </c>
      <c r="AK710" s="2" t="s">
        <v>7626</v>
      </c>
      <c r="AL710" s="2" t="s">
        <v>54</v>
      </c>
      <c r="AM710" s="2" t="s">
        <v>54</v>
      </c>
      <c r="AN710" s="2" t="s">
        <v>54</v>
      </c>
      <c r="AO710" s="2" t="s">
        <v>54</v>
      </c>
      <c r="AP710" s="2" t="s">
        <v>54</v>
      </c>
      <c r="AQ710" s="2" t="s">
        <v>54</v>
      </c>
      <c r="AR710" s="2" t="s">
        <v>54</v>
      </c>
      <c r="AS710" s="2" t="s">
        <v>52</v>
      </c>
      <c r="AT710" s="2" t="s">
        <v>53</v>
      </c>
      <c r="AU710" s="2" t="s">
        <v>52</v>
      </c>
    </row>
    <row r="711" spans="1:47" ht="22.5" hidden="1" customHeight="1" x14ac:dyDescent="0.25">
      <c r="A711" s="18" t="s">
        <v>7627</v>
      </c>
      <c r="B711" s="2" t="s">
        <v>7628</v>
      </c>
      <c r="C711" s="2" t="s">
        <v>50</v>
      </c>
      <c r="D711" s="2" t="s">
        <v>7349</v>
      </c>
      <c r="E711" s="2" t="s">
        <v>52</v>
      </c>
      <c r="F711" s="19">
        <v>1</v>
      </c>
      <c r="G711" s="19">
        <v>99.99</v>
      </c>
      <c r="H711" s="19">
        <v>1.59</v>
      </c>
      <c r="I711" s="19">
        <v>-17</v>
      </c>
      <c r="J711" s="19" t="s">
        <v>53</v>
      </c>
      <c r="K711" s="19" t="s">
        <v>53</v>
      </c>
      <c r="L711" s="19">
        <v>84.58</v>
      </c>
      <c r="M711" s="2" t="s">
        <v>54</v>
      </c>
      <c r="N711" s="2" t="s">
        <v>3915</v>
      </c>
      <c r="O711" s="2" t="s">
        <v>4664</v>
      </c>
      <c r="P711" s="2" t="s">
        <v>57</v>
      </c>
      <c r="Q711" s="2" t="s">
        <v>4665</v>
      </c>
      <c r="R711" s="2" t="s">
        <v>54</v>
      </c>
      <c r="S711" s="19">
        <v>99.99</v>
      </c>
      <c r="T711" s="19" t="s">
        <v>82</v>
      </c>
      <c r="U711" s="2" t="s">
        <v>60</v>
      </c>
      <c r="V711" s="2" t="s">
        <v>7629</v>
      </c>
      <c r="W711" s="2" t="s">
        <v>7630</v>
      </c>
      <c r="X711" s="2" t="s">
        <v>7631</v>
      </c>
      <c r="Y711" s="2" t="s">
        <v>54</v>
      </c>
      <c r="Z711" s="2" t="s">
        <v>7629</v>
      </c>
      <c r="AA711" s="2" t="s">
        <v>7632</v>
      </c>
      <c r="AB711" s="2" t="s">
        <v>7633</v>
      </c>
      <c r="AC711" s="2" t="s">
        <v>2165</v>
      </c>
      <c r="AD711" s="2" t="s">
        <v>68</v>
      </c>
      <c r="AE711" s="2" t="s">
        <v>7634</v>
      </c>
      <c r="AF711" s="2" t="s">
        <v>70</v>
      </c>
      <c r="AG711" s="2" t="s">
        <v>71</v>
      </c>
      <c r="AH711" s="2" t="s">
        <v>7635</v>
      </c>
      <c r="AI711" s="2" t="s">
        <v>7636</v>
      </c>
      <c r="AJ711" s="2" t="s">
        <v>2169</v>
      </c>
      <c r="AK711" s="2" t="s">
        <v>7637</v>
      </c>
      <c r="AL711" s="2" t="s">
        <v>54</v>
      </c>
      <c r="AM711" s="2" t="s">
        <v>54</v>
      </c>
      <c r="AN711" s="2" t="s">
        <v>54</v>
      </c>
      <c r="AO711" s="2" t="s">
        <v>54</v>
      </c>
      <c r="AP711" s="2" t="s">
        <v>54</v>
      </c>
      <c r="AQ711" s="2" t="s">
        <v>54</v>
      </c>
      <c r="AR711" s="2" t="s">
        <v>54</v>
      </c>
      <c r="AS711" s="2" t="s">
        <v>52</v>
      </c>
      <c r="AT711" s="2" t="s">
        <v>53</v>
      </c>
      <c r="AU711" s="2" t="s">
        <v>52</v>
      </c>
    </row>
    <row r="712" spans="1:47" ht="22.5" hidden="1" customHeight="1" x14ac:dyDescent="0.25">
      <c r="A712" s="18" t="s">
        <v>7638</v>
      </c>
      <c r="B712" s="2" t="s">
        <v>7639</v>
      </c>
      <c r="C712" s="2" t="s">
        <v>50</v>
      </c>
      <c r="D712" s="2" t="s">
        <v>6077</v>
      </c>
      <c r="E712" s="2" t="s">
        <v>99</v>
      </c>
      <c r="F712" s="19">
        <v>5</v>
      </c>
      <c r="G712" s="19">
        <v>274.35000000000002</v>
      </c>
      <c r="H712" s="19" t="s">
        <v>53</v>
      </c>
      <c r="I712" s="19">
        <v>-60.4</v>
      </c>
      <c r="J712" s="19" t="s">
        <v>53</v>
      </c>
      <c r="K712" s="19" t="s">
        <v>53</v>
      </c>
      <c r="L712" s="19">
        <v>213.95</v>
      </c>
      <c r="M712" s="2" t="s">
        <v>54</v>
      </c>
      <c r="N712" s="2" t="s">
        <v>115</v>
      </c>
      <c r="O712" s="2" t="s">
        <v>516</v>
      </c>
      <c r="P712" s="2" t="s">
        <v>57</v>
      </c>
      <c r="Q712" s="2" t="s">
        <v>117</v>
      </c>
      <c r="R712" s="2" t="s">
        <v>54</v>
      </c>
      <c r="S712" s="19">
        <v>54.87</v>
      </c>
      <c r="T712" s="19" t="s">
        <v>59</v>
      </c>
      <c r="U712" s="2" t="s">
        <v>60</v>
      </c>
      <c r="V712" s="2" t="s">
        <v>54</v>
      </c>
      <c r="W712" s="2" t="s">
        <v>54</v>
      </c>
      <c r="X712" s="2" t="s">
        <v>54</v>
      </c>
      <c r="Y712" s="2" t="s">
        <v>54</v>
      </c>
      <c r="Z712" s="2" t="s">
        <v>7640</v>
      </c>
      <c r="AA712" s="2" t="s">
        <v>7641</v>
      </c>
      <c r="AB712" s="2" t="s">
        <v>7642</v>
      </c>
      <c r="AC712" s="2" t="s">
        <v>2096</v>
      </c>
      <c r="AD712" s="2" t="s">
        <v>68</v>
      </c>
      <c r="AE712" s="2" t="s">
        <v>7643</v>
      </c>
      <c r="AF712" s="2" t="s">
        <v>70</v>
      </c>
      <c r="AG712" s="2" t="s">
        <v>109</v>
      </c>
      <c r="AH712" s="2" t="s">
        <v>6566</v>
      </c>
      <c r="AI712" s="2" t="s">
        <v>7644</v>
      </c>
      <c r="AJ712" s="2" t="s">
        <v>95</v>
      </c>
      <c r="AK712" s="2" t="s">
        <v>7645</v>
      </c>
      <c r="AL712" s="2" t="s">
        <v>54</v>
      </c>
      <c r="AM712" s="2" t="s">
        <v>54</v>
      </c>
      <c r="AN712" s="2" t="s">
        <v>54</v>
      </c>
      <c r="AO712" s="2" t="s">
        <v>54</v>
      </c>
      <c r="AP712" s="2" t="s">
        <v>54</v>
      </c>
      <c r="AQ712" s="2" t="s">
        <v>54</v>
      </c>
      <c r="AR712" s="2" t="s">
        <v>54</v>
      </c>
      <c r="AS712" s="2" t="s">
        <v>52</v>
      </c>
      <c r="AT712" s="2" t="s">
        <v>53</v>
      </c>
      <c r="AU712" s="2" t="s">
        <v>52</v>
      </c>
    </row>
    <row r="713" spans="1:47" ht="22.5" hidden="1" customHeight="1" x14ac:dyDescent="0.25">
      <c r="A713" s="18" t="s">
        <v>7646</v>
      </c>
      <c r="B713" s="2" t="s">
        <v>7647</v>
      </c>
      <c r="C713" s="2" t="s">
        <v>50</v>
      </c>
      <c r="D713" s="2" t="s">
        <v>6077</v>
      </c>
      <c r="E713" s="2" t="s">
        <v>52</v>
      </c>
      <c r="F713" s="19">
        <v>1</v>
      </c>
      <c r="G713" s="19">
        <v>322.49</v>
      </c>
      <c r="H713" s="19" t="s">
        <v>53</v>
      </c>
      <c r="I713" s="19">
        <v>-54.82</v>
      </c>
      <c r="J713" s="19">
        <v>-20.45</v>
      </c>
      <c r="K713" s="19" t="s">
        <v>53</v>
      </c>
      <c r="L713" s="19">
        <v>247.22</v>
      </c>
      <c r="M713" s="2" t="s">
        <v>99</v>
      </c>
      <c r="N713" s="2" t="s">
        <v>1927</v>
      </c>
      <c r="O713" s="2" t="s">
        <v>1928</v>
      </c>
      <c r="P713" s="2" t="s">
        <v>57</v>
      </c>
      <c r="Q713" s="2" t="s">
        <v>1929</v>
      </c>
      <c r="R713" s="2" t="s">
        <v>54</v>
      </c>
      <c r="S713" s="19">
        <v>322.49</v>
      </c>
      <c r="T713" s="19" t="s">
        <v>82</v>
      </c>
      <c r="U713" s="2" t="s">
        <v>83</v>
      </c>
      <c r="V713" s="2" t="s">
        <v>7648</v>
      </c>
      <c r="W713" s="2" t="s">
        <v>7649</v>
      </c>
      <c r="X713" s="2" t="s">
        <v>7650</v>
      </c>
      <c r="Y713" s="2" t="s">
        <v>54</v>
      </c>
      <c r="Z713" s="2" t="s">
        <v>7648</v>
      </c>
      <c r="AA713" s="2" t="s">
        <v>7651</v>
      </c>
      <c r="AB713" s="2" t="s">
        <v>7652</v>
      </c>
      <c r="AC713" s="2" t="s">
        <v>7653</v>
      </c>
      <c r="AD713" s="2" t="s">
        <v>68</v>
      </c>
      <c r="AE713" s="2" t="s">
        <v>7654</v>
      </c>
      <c r="AF713" s="2" t="s">
        <v>70</v>
      </c>
      <c r="AG713" s="2" t="s">
        <v>92</v>
      </c>
      <c r="AH713" s="2" t="s">
        <v>7655</v>
      </c>
      <c r="AI713" s="2" t="s">
        <v>7656</v>
      </c>
      <c r="AJ713" s="2" t="s">
        <v>95</v>
      </c>
      <c r="AK713" s="2" t="s">
        <v>7657</v>
      </c>
      <c r="AL713" s="2" t="s">
        <v>54</v>
      </c>
      <c r="AM713" s="2" t="s">
        <v>54</v>
      </c>
      <c r="AN713" s="2" t="s">
        <v>54</v>
      </c>
      <c r="AO713" s="2" t="s">
        <v>54</v>
      </c>
      <c r="AP713" s="2" t="s">
        <v>54</v>
      </c>
      <c r="AQ713" s="2" t="s">
        <v>54</v>
      </c>
      <c r="AR713" s="2" t="s">
        <v>54</v>
      </c>
      <c r="AS713" s="2" t="s">
        <v>52</v>
      </c>
      <c r="AT713" s="2" t="s">
        <v>53</v>
      </c>
      <c r="AU713" s="2" t="s">
        <v>52</v>
      </c>
    </row>
    <row r="714" spans="1:47" ht="22.5" hidden="1" customHeight="1" x14ac:dyDescent="0.25">
      <c r="A714" s="18" t="s">
        <v>7658</v>
      </c>
      <c r="B714" s="2" t="s">
        <v>7659</v>
      </c>
      <c r="C714" s="2" t="s">
        <v>50</v>
      </c>
      <c r="D714" s="2" t="s">
        <v>6077</v>
      </c>
      <c r="E714" s="2" t="s">
        <v>52</v>
      </c>
      <c r="F714" s="19">
        <v>1</v>
      </c>
      <c r="G714" s="19">
        <v>54.87</v>
      </c>
      <c r="H714" s="19">
        <v>7.54</v>
      </c>
      <c r="I714" s="19">
        <v>-12.08</v>
      </c>
      <c r="J714" s="19">
        <v>-7.54</v>
      </c>
      <c r="K714" s="19" t="s">
        <v>53</v>
      </c>
      <c r="L714" s="19">
        <v>42.79</v>
      </c>
      <c r="M714" s="2" t="s">
        <v>54</v>
      </c>
      <c r="N714" s="2" t="s">
        <v>115</v>
      </c>
      <c r="O714" s="2" t="s">
        <v>516</v>
      </c>
      <c r="P714" s="2" t="s">
        <v>57</v>
      </c>
      <c r="Q714" s="2" t="s">
        <v>117</v>
      </c>
      <c r="R714" s="2" t="s">
        <v>54</v>
      </c>
      <c r="S714" s="19">
        <v>54.87</v>
      </c>
      <c r="T714" s="19" t="s">
        <v>59</v>
      </c>
      <c r="U714" s="2" t="s">
        <v>60</v>
      </c>
      <c r="V714" s="2" t="s">
        <v>54</v>
      </c>
      <c r="W714" s="2" t="s">
        <v>54</v>
      </c>
      <c r="X714" s="2" t="s">
        <v>54</v>
      </c>
      <c r="Y714" s="2" t="s">
        <v>54</v>
      </c>
      <c r="Z714" s="2" t="s">
        <v>7660</v>
      </c>
      <c r="AA714" s="2" t="s">
        <v>7661</v>
      </c>
      <c r="AB714" s="2" t="s">
        <v>7662</v>
      </c>
      <c r="AC714" s="2" t="s">
        <v>7663</v>
      </c>
      <c r="AD714" s="2" t="s">
        <v>68</v>
      </c>
      <c r="AE714" s="2" t="s">
        <v>7664</v>
      </c>
      <c r="AF714" s="2" t="s">
        <v>70</v>
      </c>
      <c r="AG714" s="2" t="s">
        <v>109</v>
      </c>
      <c r="AH714" s="2" t="s">
        <v>7064</v>
      </c>
      <c r="AI714" s="2" t="s">
        <v>7665</v>
      </c>
      <c r="AJ714" s="2" t="s">
        <v>95</v>
      </c>
      <c r="AK714" s="2" t="s">
        <v>7666</v>
      </c>
      <c r="AL714" s="2" t="s">
        <v>54</v>
      </c>
      <c r="AM714" s="2" t="s">
        <v>54</v>
      </c>
      <c r="AN714" s="2" t="s">
        <v>54</v>
      </c>
      <c r="AO714" s="2" t="s">
        <v>54</v>
      </c>
      <c r="AP714" s="2" t="s">
        <v>54</v>
      </c>
      <c r="AQ714" s="2" t="s">
        <v>54</v>
      </c>
      <c r="AR714" s="2" t="s">
        <v>54</v>
      </c>
      <c r="AS714" s="2" t="s">
        <v>52</v>
      </c>
      <c r="AT714" s="2" t="s">
        <v>53</v>
      </c>
      <c r="AU714" s="2" t="s">
        <v>52</v>
      </c>
    </row>
    <row r="715" spans="1:47" ht="22.5" hidden="1" customHeight="1" x14ac:dyDescent="0.25">
      <c r="A715" s="18" t="s">
        <v>7667</v>
      </c>
      <c r="B715" s="2" t="s">
        <v>7668</v>
      </c>
      <c r="C715" s="2" t="s">
        <v>50</v>
      </c>
      <c r="D715" s="2" t="s">
        <v>6077</v>
      </c>
      <c r="E715" s="2" t="s">
        <v>52</v>
      </c>
      <c r="F715" s="19">
        <v>1</v>
      </c>
      <c r="G715" s="19">
        <v>80.900000000000006</v>
      </c>
      <c r="H715" s="19" t="s">
        <v>53</v>
      </c>
      <c r="I715" s="19">
        <v>-13.75</v>
      </c>
      <c r="J715" s="19">
        <v>-20.45</v>
      </c>
      <c r="K715" s="19" t="s">
        <v>53</v>
      </c>
      <c r="L715" s="19">
        <v>46.7</v>
      </c>
      <c r="M715" s="2" t="s">
        <v>99</v>
      </c>
      <c r="N715" s="2" t="s">
        <v>115</v>
      </c>
      <c r="O715" s="2" t="s">
        <v>244</v>
      </c>
      <c r="P715" s="2" t="s">
        <v>57</v>
      </c>
      <c r="Q715" s="2" t="s">
        <v>245</v>
      </c>
      <c r="R715" s="2" t="s">
        <v>54</v>
      </c>
      <c r="S715" s="19">
        <v>80.900000000000006</v>
      </c>
      <c r="T715" s="19" t="s">
        <v>82</v>
      </c>
      <c r="U715" s="2" t="s">
        <v>60</v>
      </c>
      <c r="V715" s="2" t="s">
        <v>54</v>
      </c>
      <c r="W715" s="2" t="s">
        <v>54</v>
      </c>
      <c r="X715" s="2" t="s">
        <v>54</v>
      </c>
      <c r="Y715" s="2" t="s">
        <v>54</v>
      </c>
      <c r="Z715" s="2" t="s">
        <v>7669</v>
      </c>
      <c r="AA715" s="2" t="s">
        <v>7670</v>
      </c>
      <c r="AB715" s="2" t="s">
        <v>7671</v>
      </c>
      <c r="AC715" s="2" t="s">
        <v>6719</v>
      </c>
      <c r="AD715" s="2" t="s">
        <v>173</v>
      </c>
      <c r="AE715" s="2" t="s">
        <v>7672</v>
      </c>
      <c r="AF715" s="2" t="s">
        <v>70</v>
      </c>
      <c r="AG715" s="2" t="s">
        <v>109</v>
      </c>
      <c r="AH715" s="2" t="s">
        <v>7673</v>
      </c>
      <c r="AI715" s="2" t="s">
        <v>7674</v>
      </c>
      <c r="AJ715" s="2" t="s">
        <v>95</v>
      </c>
      <c r="AK715" s="2" t="s">
        <v>7675</v>
      </c>
      <c r="AL715" s="2" t="s">
        <v>54</v>
      </c>
      <c r="AM715" s="2" t="s">
        <v>54</v>
      </c>
      <c r="AN715" s="2" t="s">
        <v>54</v>
      </c>
      <c r="AO715" s="2" t="s">
        <v>54</v>
      </c>
      <c r="AP715" s="2" t="s">
        <v>54</v>
      </c>
      <c r="AQ715" s="2" t="s">
        <v>54</v>
      </c>
      <c r="AR715" s="2" t="s">
        <v>54</v>
      </c>
      <c r="AS715" s="2" t="s">
        <v>52</v>
      </c>
      <c r="AT715" s="2" t="s">
        <v>53</v>
      </c>
      <c r="AU715" s="2" t="s">
        <v>52</v>
      </c>
    </row>
    <row r="716" spans="1:47" ht="22.5" hidden="1" customHeight="1" x14ac:dyDescent="0.25">
      <c r="A716" s="18" t="s">
        <v>7676</v>
      </c>
      <c r="B716" s="2" t="s">
        <v>7677</v>
      </c>
      <c r="C716" s="2" t="s">
        <v>50</v>
      </c>
      <c r="D716" s="2" t="s">
        <v>6077</v>
      </c>
      <c r="E716" s="2" t="s">
        <v>52</v>
      </c>
      <c r="F716" s="19">
        <v>1</v>
      </c>
      <c r="G716" s="19">
        <v>13.99</v>
      </c>
      <c r="H716" s="19">
        <v>26.1</v>
      </c>
      <c r="I716" s="19">
        <v>-7.88</v>
      </c>
      <c r="J716" s="19">
        <v>-26.1</v>
      </c>
      <c r="K716" s="19" t="s">
        <v>53</v>
      </c>
      <c r="L716" s="19">
        <v>6.11</v>
      </c>
      <c r="M716" s="2" t="s">
        <v>54</v>
      </c>
      <c r="N716" s="2" t="s">
        <v>7678</v>
      </c>
      <c r="O716" s="2" t="s">
        <v>7679</v>
      </c>
      <c r="P716" s="2" t="s">
        <v>57</v>
      </c>
      <c r="Q716" s="2" t="s">
        <v>7680</v>
      </c>
      <c r="R716" s="2" t="s">
        <v>54</v>
      </c>
      <c r="S716" s="19">
        <v>13.99</v>
      </c>
      <c r="T716" s="19" t="s">
        <v>82</v>
      </c>
      <c r="U716" s="2" t="s">
        <v>60</v>
      </c>
      <c r="V716" s="2" t="s">
        <v>54</v>
      </c>
      <c r="W716" s="2" t="s">
        <v>54</v>
      </c>
      <c r="X716" s="2" t="s">
        <v>54</v>
      </c>
      <c r="Y716" s="2" t="s">
        <v>54</v>
      </c>
      <c r="Z716" s="2" t="s">
        <v>7681</v>
      </c>
      <c r="AA716" s="2" t="s">
        <v>7682</v>
      </c>
      <c r="AB716" s="2" t="s">
        <v>7683</v>
      </c>
      <c r="AC716" s="2" t="s">
        <v>4170</v>
      </c>
      <c r="AD716" s="2" t="s">
        <v>509</v>
      </c>
      <c r="AE716" s="2" t="s">
        <v>7684</v>
      </c>
      <c r="AF716" s="2" t="s">
        <v>70</v>
      </c>
      <c r="AG716" s="2" t="s">
        <v>109</v>
      </c>
      <c r="AH716" s="2" t="s">
        <v>7685</v>
      </c>
      <c r="AI716" s="2" t="s">
        <v>7686</v>
      </c>
      <c r="AJ716" s="2" t="s">
        <v>95</v>
      </c>
      <c r="AK716" s="2" t="s">
        <v>7687</v>
      </c>
      <c r="AL716" s="2" t="s">
        <v>54</v>
      </c>
      <c r="AM716" s="2" t="s">
        <v>54</v>
      </c>
      <c r="AN716" s="2" t="s">
        <v>54</v>
      </c>
      <c r="AO716" s="2" t="s">
        <v>54</v>
      </c>
      <c r="AP716" s="2" t="s">
        <v>54</v>
      </c>
      <c r="AQ716" s="2" t="s">
        <v>54</v>
      </c>
      <c r="AR716" s="2" t="s">
        <v>54</v>
      </c>
      <c r="AS716" s="2" t="s">
        <v>52</v>
      </c>
      <c r="AT716" s="2" t="s">
        <v>53</v>
      </c>
      <c r="AU716" s="2" t="s">
        <v>52</v>
      </c>
    </row>
    <row r="717" spans="1:47" ht="22.5" hidden="1" customHeight="1" x14ac:dyDescent="0.25">
      <c r="A717" s="18" t="s">
        <v>7688</v>
      </c>
      <c r="B717" s="2" t="s">
        <v>7689</v>
      </c>
      <c r="C717" s="2" t="s">
        <v>50</v>
      </c>
      <c r="D717" s="2" t="s">
        <v>5423</v>
      </c>
      <c r="E717" s="2" t="s">
        <v>52</v>
      </c>
      <c r="F717" s="19">
        <v>1</v>
      </c>
      <c r="G717" s="19">
        <v>60.45</v>
      </c>
      <c r="H717" s="19">
        <v>24.66</v>
      </c>
      <c r="I717" s="19">
        <v>-15.78</v>
      </c>
      <c r="J717" s="19">
        <v>-24.66</v>
      </c>
      <c r="K717" s="19" t="s">
        <v>53</v>
      </c>
      <c r="L717" s="19">
        <v>44.67</v>
      </c>
      <c r="M717" s="2" t="s">
        <v>54</v>
      </c>
      <c r="N717" s="2" t="s">
        <v>115</v>
      </c>
      <c r="O717" s="2" t="s">
        <v>116</v>
      </c>
      <c r="P717" s="2" t="s">
        <v>57</v>
      </c>
      <c r="Q717" s="2" t="s">
        <v>117</v>
      </c>
      <c r="R717" s="2" t="s">
        <v>54</v>
      </c>
      <c r="S717" s="19">
        <v>60.45</v>
      </c>
      <c r="T717" s="19" t="s">
        <v>82</v>
      </c>
      <c r="U717" s="2" t="s">
        <v>60</v>
      </c>
      <c r="V717" s="2" t="s">
        <v>54</v>
      </c>
      <c r="W717" s="2" t="s">
        <v>54</v>
      </c>
      <c r="X717" s="2" t="s">
        <v>54</v>
      </c>
      <c r="Y717" s="2" t="s">
        <v>54</v>
      </c>
      <c r="Z717" s="2" t="s">
        <v>7690</v>
      </c>
      <c r="AA717" s="2" t="s">
        <v>7691</v>
      </c>
      <c r="AB717" s="2" t="s">
        <v>7692</v>
      </c>
      <c r="AC717" s="2" t="s">
        <v>385</v>
      </c>
      <c r="AD717" s="2" t="s">
        <v>173</v>
      </c>
      <c r="AE717" s="2" t="s">
        <v>7693</v>
      </c>
      <c r="AF717" s="2" t="s">
        <v>70</v>
      </c>
      <c r="AG717" s="2" t="s">
        <v>109</v>
      </c>
      <c r="AH717" s="2" t="s">
        <v>7446</v>
      </c>
      <c r="AI717" s="2" t="s">
        <v>7694</v>
      </c>
      <c r="AJ717" s="2" t="s">
        <v>95</v>
      </c>
      <c r="AK717" s="2" t="s">
        <v>7695</v>
      </c>
      <c r="AL717" s="2" t="s">
        <v>7696</v>
      </c>
      <c r="AM717" s="2" t="s">
        <v>54</v>
      </c>
      <c r="AN717" s="2" t="s">
        <v>54</v>
      </c>
      <c r="AO717" s="2" t="s">
        <v>54</v>
      </c>
      <c r="AP717" s="2" t="s">
        <v>54</v>
      </c>
      <c r="AQ717" s="2" t="s">
        <v>54</v>
      </c>
      <c r="AR717" s="2" t="s">
        <v>54</v>
      </c>
      <c r="AS717" s="2" t="s">
        <v>52</v>
      </c>
      <c r="AT717" s="2" t="s">
        <v>53</v>
      </c>
      <c r="AU717" s="2" t="s">
        <v>52</v>
      </c>
    </row>
    <row r="718" spans="1:47" ht="22.5" hidden="1" customHeight="1" x14ac:dyDescent="0.25">
      <c r="A718" s="18" t="s">
        <v>7697</v>
      </c>
      <c r="B718" s="2" t="s">
        <v>7698</v>
      </c>
      <c r="C718" s="2" t="s">
        <v>50</v>
      </c>
      <c r="D718" s="2" t="s">
        <v>5423</v>
      </c>
      <c r="E718" s="2" t="s">
        <v>52</v>
      </c>
      <c r="F718" s="19">
        <v>1</v>
      </c>
      <c r="G718" s="19">
        <v>159.88999999999999</v>
      </c>
      <c r="H718" s="19">
        <v>25.66</v>
      </c>
      <c r="I718" s="19">
        <v>-27.18</v>
      </c>
      <c r="J718" s="19">
        <v>-64.61</v>
      </c>
      <c r="K718" s="19" t="s">
        <v>53</v>
      </c>
      <c r="L718" s="19">
        <v>93.76</v>
      </c>
      <c r="M718" s="2" t="s">
        <v>54</v>
      </c>
      <c r="N718" s="2" t="s">
        <v>7699</v>
      </c>
      <c r="O718" s="2" t="s">
        <v>7700</v>
      </c>
      <c r="P718" s="2" t="s">
        <v>57</v>
      </c>
      <c r="Q718" s="2" t="s">
        <v>7701</v>
      </c>
      <c r="R718" s="2" t="s">
        <v>54</v>
      </c>
      <c r="S718" s="19">
        <v>159.88999999999999</v>
      </c>
      <c r="T718" s="19" t="s">
        <v>82</v>
      </c>
      <c r="U718" s="2" t="s">
        <v>83</v>
      </c>
      <c r="V718" s="2" t="s">
        <v>7702</v>
      </c>
      <c r="W718" s="2" t="s">
        <v>7703</v>
      </c>
      <c r="X718" s="2" t="s">
        <v>7704</v>
      </c>
      <c r="Y718" s="2" t="s">
        <v>54</v>
      </c>
      <c r="Z718" s="2" t="s">
        <v>7702</v>
      </c>
      <c r="AA718" s="2" t="s">
        <v>7705</v>
      </c>
      <c r="AB718" s="2" t="s">
        <v>7706</v>
      </c>
      <c r="AC718" s="2" t="s">
        <v>2380</v>
      </c>
      <c r="AD718" s="2" t="s">
        <v>1288</v>
      </c>
      <c r="AE718" s="2" t="s">
        <v>7707</v>
      </c>
      <c r="AF718" s="2" t="s">
        <v>70</v>
      </c>
      <c r="AG718" s="2" t="s">
        <v>92</v>
      </c>
      <c r="AH718" s="2" t="s">
        <v>7708</v>
      </c>
      <c r="AI718" s="2" t="s">
        <v>7709</v>
      </c>
      <c r="AJ718" s="2" t="s">
        <v>95</v>
      </c>
      <c r="AK718" s="2" t="s">
        <v>7710</v>
      </c>
      <c r="AL718" s="2" t="s">
        <v>54</v>
      </c>
      <c r="AM718" s="2" t="s">
        <v>54</v>
      </c>
      <c r="AN718" s="2" t="s">
        <v>54</v>
      </c>
      <c r="AO718" s="2" t="s">
        <v>54</v>
      </c>
      <c r="AP718" s="2" t="s">
        <v>54</v>
      </c>
      <c r="AQ718" s="2" t="s">
        <v>54</v>
      </c>
      <c r="AR718" s="2" t="s">
        <v>54</v>
      </c>
      <c r="AS718" s="2" t="s">
        <v>52</v>
      </c>
      <c r="AT718" s="2" t="s">
        <v>53</v>
      </c>
      <c r="AU718" s="2" t="s">
        <v>52</v>
      </c>
    </row>
    <row r="719" spans="1:47" ht="22.5" hidden="1" customHeight="1" x14ac:dyDescent="0.25">
      <c r="A719" s="18" t="s">
        <v>7711</v>
      </c>
      <c r="B719" s="2" t="s">
        <v>7712</v>
      </c>
      <c r="C719" s="2" t="s">
        <v>50</v>
      </c>
      <c r="D719" s="2" t="s">
        <v>5423</v>
      </c>
      <c r="E719" s="2" t="s">
        <v>52</v>
      </c>
      <c r="F719" s="19">
        <v>1</v>
      </c>
      <c r="G719" s="19">
        <v>169.99</v>
      </c>
      <c r="H719" s="19" t="s">
        <v>53</v>
      </c>
      <c r="I719" s="19">
        <v>-28.9</v>
      </c>
      <c r="J719" s="19">
        <v>-20.45</v>
      </c>
      <c r="K719" s="19" t="s">
        <v>53</v>
      </c>
      <c r="L719" s="19">
        <v>120.64</v>
      </c>
      <c r="M719" s="2" t="s">
        <v>99</v>
      </c>
      <c r="N719" s="2" t="s">
        <v>365</v>
      </c>
      <c r="O719" s="2" t="s">
        <v>453</v>
      </c>
      <c r="P719" s="2" t="s">
        <v>57</v>
      </c>
      <c r="Q719" s="2" t="s">
        <v>454</v>
      </c>
      <c r="R719" s="2" t="s">
        <v>54</v>
      </c>
      <c r="S719" s="19">
        <v>169.99</v>
      </c>
      <c r="T719" s="19" t="s">
        <v>82</v>
      </c>
      <c r="U719" s="2" t="s">
        <v>60</v>
      </c>
      <c r="V719" s="2" t="s">
        <v>54</v>
      </c>
      <c r="W719" s="2" t="s">
        <v>54</v>
      </c>
      <c r="X719" s="2" t="s">
        <v>54</v>
      </c>
      <c r="Y719" s="2" t="s">
        <v>54</v>
      </c>
      <c r="Z719" s="2" t="s">
        <v>7713</v>
      </c>
      <c r="AA719" s="2" t="s">
        <v>7714</v>
      </c>
      <c r="AB719" s="2" t="s">
        <v>7715</v>
      </c>
      <c r="AC719" s="2" t="s">
        <v>1441</v>
      </c>
      <c r="AD719" s="2" t="s">
        <v>1442</v>
      </c>
      <c r="AE719" s="2" t="s">
        <v>7716</v>
      </c>
      <c r="AF719" s="2" t="s">
        <v>70</v>
      </c>
      <c r="AG719" s="2" t="s">
        <v>109</v>
      </c>
      <c r="AH719" s="2" t="s">
        <v>7717</v>
      </c>
      <c r="AI719" s="2" t="s">
        <v>7718</v>
      </c>
      <c r="AJ719" s="2" t="s">
        <v>95</v>
      </c>
      <c r="AK719" s="2" t="s">
        <v>7719</v>
      </c>
      <c r="AL719" s="2" t="s">
        <v>54</v>
      </c>
      <c r="AM719" s="2" t="s">
        <v>54</v>
      </c>
      <c r="AN719" s="2" t="s">
        <v>54</v>
      </c>
      <c r="AO719" s="2" t="s">
        <v>54</v>
      </c>
      <c r="AP719" s="2" t="s">
        <v>54</v>
      </c>
      <c r="AQ719" s="2" t="s">
        <v>54</v>
      </c>
      <c r="AR719" s="2" t="s">
        <v>54</v>
      </c>
      <c r="AS719" s="2" t="s">
        <v>52</v>
      </c>
      <c r="AT719" s="2" t="s">
        <v>53</v>
      </c>
      <c r="AU719" s="2" t="s">
        <v>52</v>
      </c>
    </row>
    <row r="720" spans="1:47" ht="22.5" hidden="1" customHeight="1" x14ac:dyDescent="0.25">
      <c r="A720" s="18" t="s">
        <v>7720</v>
      </c>
      <c r="B720" s="2" t="s">
        <v>7721</v>
      </c>
      <c r="C720" s="2" t="s">
        <v>50</v>
      </c>
      <c r="D720" s="2" t="s">
        <v>6077</v>
      </c>
      <c r="E720" s="2" t="s">
        <v>52</v>
      </c>
      <c r="F720" s="19">
        <v>1</v>
      </c>
      <c r="G720" s="19">
        <v>169.99</v>
      </c>
      <c r="H720" s="19" t="s">
        <v>53</v>
      </c>
      <c r="I720" s="19">
        <v>-28.9</v>
      </c>
      <c r="J720" s="19">
        <v>-20.45</v>
      </c>
      <c r="K720" s="19" t="s">
        <v>53</v>
      </c>
      <c r="L720" s="19">
        <v>120.64</v>
      </c>
      <c r="M720" s="2" t="s">
        <v>54</v>
      </c>
      <c r="N720" s="2" t="s">
        <v>365</v>
      </c>
      <c r="O720" s="2" t="s">
        <v>748</v>
      </c>
      <c r="P720" s="2" t="s">
        <v>57</v>
      </c>
      <c r="Q720" s="2" t="s">
        <v>749</v>
      </c>
      <c r="R720" s="2" t="s">
        <v>54</v>
      </c>
      <c r="S720" s="19">
        <v>169.99</v>
      </c>
      <c r="T720" s="19" t="s">
        <v>82</v>
      </c>
      <c r="U720" s="2" t="s">
        <v>60</v>
      </c>
      <c r="V720" s="2" t="s">
        <v>54</v>
      </c>
      <c r="W720" s="2" t="s">
        <v>54</v>
      </c>
      <c r="X720" s="2" t="s">
        <v>54</v>
      </c>
      <c r="Y720" s="2" t="s">
        <v>54</v>
      </c>
      <c r="Z720" s="2" t="s">
        <v>7722</v>
      </c>
      <c r="AA720" s="2" t="s">
        <v>7723</v>
      </c>
      <c r="AB720" s="2" t="s">
        <v>7724</v>
      </c>
      <c r="AC720" s="2" t="s">
        <v>7725</v>
      </c>
      <c r="AD720" s="2" t="s">
        <v>509</v>
      </c>
      <c r="AE720" s="2" t="s">
        <v>7726</v>
      </c>
      <c r="AF720" s="2" t="s">
        <v>70</v>
      </c>
      <c r="AG720" s="2" t="s">
        <v>109</v>
      </c>
      <c r="AH720" s="2" t="s">
        <v>7727</v>
      </c>
      <c r="AI720" s="2" t="s">
        <v>7728</v>
      </c>
      <c r="AJ720" s="2" t="s">
        <v>95</v>
      </c>
      <c r="AK720" s="2" t="s">
        <v>7729</v>
      </c>
      <c r="AL720" s="2" t="s">
        <v>54</v>
      </c>
      <c r="AM720" s="2" t="s">
        <v>54</v>
      </c>
      <c r="AN720" s="2" t="s">
        <v>54</v>
      </c>
      <c r="AO720" s="2" t="s">
        <v>54</v>
      </c>
      <c r="AP720" s="2" t="s">
        <v>54</v>
      </c>
      <c r="AQ720" s="2" t="s">
        <v>54</v>
      </c>
      <c r="AR720" s="2" t="s">
        <v>54</v>
      </c>
      <c r="AS720" s="2" t="s">
        <v>52</v>
      </c>
      <c r="AT720" s="2" t="s">
        <v>53</v>
      </c>
      <c r="AU720" s="2" t="s">
        <v>52</v>
      </c>
    </row>
    <row r="721" spans="1:47" ht="22.5" hidden="1" customHeight="1" x14ac:dyDescent="0.25">
      <c r="A721" s="18" t="s">
        <v>7730</v>
      </c>
      <c r="B721" s="2" t="s">
        <v>7731</v>
      </c>
      <c r="C721" s="2" t="s">
        <v>50</v>
      </c>
      <c r="D721" s="2" t="s">
        <v>5423</v>
      </c>
      <c r="E721" s="2" t="s">
        <v>52</v>
      </c>
      <c r="F721" s="19">
        <v>1</v>
      </c>
      <c r="G721" s="19">
        <v>169.99</v>
      </c>
      <c r="H721" s="19" t="s">
        <v>53</v>
      </c>
      <c r="I721" s="19">
        <v>-28.9</v>
      </c>
      <c r="J721" s="19">
        <v>-20.45</v>
      </c>
      <c r="K721" s="19" t="s">
        <v>53</v>
      </c>
      <c r="L721" s="19">
        <v>120.64</v>
      </c>
      <c r="M721" s="2" t="s">
        <v>54</v>
      </c>
      <c r="N721" s="2" t="s">
        <v>365</v>
      </c>
      <c r="O721" s="2" t="s">
        <v>453</v>
      </c>
      <c r="P721" s="2" t="s">
        <v>57</v>
      </c>
      <c r="Q721" s="2" t="s">
        <v>454</v>
      </c>
      <c r="R721" s="2" t="s">
        <v>54</v>
      </c>
      <c r="S721" s="19">
        <v>169.99</v>
      </c>
      <c r="T721" s="19" t="s">
        <v>82</v>
      </c>
      <c r="U721" s="2" t="s">
        <v>60</v>
      </c>
      <c r="V721" s="2" t="s">
        <v>54</v>
      </c>
      <c r="W721" s="2" t="s">
        <v>54</v>
      </c>
      <c r="X721" s="2" t="s">
        <v>54</v>
      </c>
      <c r="Y721" s="2" t="s">
        <v>54</v>
      </c>
      <c r="Z721" s="2" t="s">
        <v>7732</v>
      </c>
      <c r="AA721" s="2" t="s">
        <v>7733</v>
      </c>
      <c r="AB721" s="2" t="s">
        <v>7734</v>
      </c>
      <c r="AC721" s="2" t="s">
        <v>1428</v>
      </c>
      <c r="AD721" s="2" t="s">
        <v>122</v>
      </c>
      <c r="AE721" s="2" t="s">
        <v>7735</v>
      </c>
      <c r="AF721" s="2" t="s">
        <v>70</v>
      </c>
      <c r="AG721" s="2" t="s">
        <v>109</v>
      </c>
      <c r="AH721" s="2" t="s">
        <v>7736</v>
      </c>
      <c r="AI721" s="2" t="s">
        <v>7737</v>
      </c>
      <c r="AJ721" s="2" t="s">
        <v>95</v>
      </c>
      <c r="AK721" s="2" t="s">
        <v>7738</v>
      </c>
      <c r="AL721" s="2" t="s">
        <v>54</v>
      </c>
      <c r="AM721" s="2" t="s">
        <v>54</v>
      </c>
      <c r="AN721" s="2" t="s">
        <v>54</v>
      </c>
      <c r="AO721" s="2" t="s">
        <v>54</v>
      </c>
      <c r="AP721" s="2" t="s">
        <v>54</v>
      </c>
      <c r="AQ721" s="2" t="s">
        <v>54</v>
      </c>
      <c r="AR721" s="2" t="s">
        <v>54</v>
      </c>
      <c r="AS721" s="2" t="s">
        <v>52</v>
      </c>
      <c r="AT721" s="2" t="s">
        <v>53</v>
      </c>
      <c r="AU721" s="2" t="s">
        <v>52</v>
      </c>
    </row>
    <row r="722" spans="1:47" ht="22.5" hidden="1" customHeight="1" x14ac:dyDescent="0.25">
      <c r="A722" s="18" t="s">
        <v>7739</v>
      </c>
      <c r="B722" s="2" t="s">
        <v>7740</v>
      </c>
      <c r="C722" s="2" t="s">
        <v>50</v>
      </c>
      <c r="D722" s="2" t="s">
        <v>6077</v>
      </c>
      <c r="E722" s="2" t="s">
        <v>52</v>
      </c>
      <c r="F722" s="19">
        <v>1</v>
      </c>
      <c r="G722" s="19">
        <v>80.900000000000006</v>
      </c>
      <c r="H722" s="19" t="s">
        <v>53</v>
      </c>
      <c r="I722" s="19">
        <v>-13.75</v>
      </c>
      <c r="J722" s="19">
        <v>-20.45</v>
      </c>
      <c r="K722" s="19" t="s">
        <v>53</v>
      </c>
      <c r="L722" s="19">
        <v>46.7</v>
      </c>
      <c r="M722" s="2" t="s">
        <v>54</v>
      </c>
      <c r="N722" s="2" t="s">
        <v>115</v>
      </c>
      <c r="O722" s="2" t="s">
        <v>244</v>
      </c>
      <c r="P722" s="2" t="s">
        <v>57</v>
      </c>
      <c r="Q722" s="2" t="s">
        <v>245</v>
      </c>
      <c r="R722" s="2" t="s">
        <v>54</v>
      </c>
      <c r="S722" s="19">
        <v>80.900000000000006</v>
      </c>
      <c r="T722" s="19" t="s">
        <v>82</v>
      </c>
      <c r="U722" s="2" t="s">
        <v>60</v>
      </c>
      <c r="V722" s="2" t="s">
        <v>54</v>
      </c>
      <c r="W722" s="2" t="s">
        <v>54</v>
      </c>
      <c r="X722" s="2" t="s">
        <v>54</v>
      </c>
      <c r="Y722" s="2" t="s">
        <v>54</v>
      </c>
      <c r="Z722" s="2" t="s">
        <v>7741</v>
      </c>
      <c r="AA722" s="2" t="s">
        <v>7742</v>
      </c>
      <c r="AB722" s="2" t="s">
        <v>7743</v>
      </c>
      <c r="AC722" s="2" t="s">
        <v>7744</v>
      </c>
      <c r="AD722" s="2" t="s">
        <v>509</v>
      </c>
      <c r="AE722" s="2" t="s">
        <v>7745</v>
      </c>
      <c r="AF722" s="2" t="s">
        <v>70</v>
      </c>
      <c r="AG722" s="2" t="s">
        <v>109</v>
      </c>
      <c r="AH722" s="2" t="s">
        <v>7727</v>
      </c>
      <c r="AI722" s="2" t="s">
        <v>7746</v>
      </c>
      <c r="AJ722" s="2" t="s">
        <v>95</v>
      </c>
      <c r="AK722" s="2" t="s">
        <v>7747</v>
      </c>
      <c r="AL722" s="2" t="s">
        <v>54</v>
      </c>
      <c r="AM722" s="2" t="s">
        <v>54</v>
      </c>
      <c r="AN722" s="2" t="s">
        <v>54</v>
      </c>
      <c r="AO722" s="2" t="s">
        <v>54</v>
      </c>
      <c r="AP722" s="2" t="s">
        <v>54</v>
      </c>
      <c r="AQ722" s="2" t="s">
        <v>54</v>
      </c>
      <c r="AR722" s="2" t="s">
        <v>54</v>
      </c>
      <c r="AS722" s="2" t="s">
        <v>52</v>
      </c>
      <c r="AT722" s="2" t="s">
        <v>53</v>
      </c>
      <c r="AU722" s="2" t="s">
        <v>52</v>
      </c>
    </row>
    <row r="723" spans="1:47" ht="22.5" hidden="1" customHeight="1" x14ac:dyDescent="0.25">
      <c r="A723" s="18" t="s">
        <v>7748</v>
      </c>
      <c r="B723" s="2" t="s">
        <v>7749</v>
      </c>
      <c r="C723" s="2" t="s">
        <v>4537</v>
      </c>
      <c r="D723" s="2" t="s">
        <v>7750</v>
      </c>
      <c r="E723" s="2" t="s">
        <v>52</v>
      </c>
      <c r="F723" s="19">
        <v>0</v>
      </c>
      <c r="G723" s="19">
        <v>29.7</v>
      </c>
      <c r="H723" s="19">
        <v>15.9</v>
      </c>
      <c r="I723" s="19">
        <v>-9.06</v>
      </c>
      <c r="J723" s="19" t="s">
        <v>53</v>
      </c>
      <c r="K723" s="19">
        <v>-20.64</v>
      </c>
      <c r="L723" s="19">
        <v>15.9</v>
      </c>
      <c r="M723" s="2" t="s">
        <v>99</v>
      </c>
      <c r="N723" s="2" t="s">
        <v>79</v>
      </c>
      <c r="O723" s="2" t="s">
        <v>7751</v>
      </c>
      <c r="P723" s="2" t="s">
        <v>57</v>
      </c>
      <c r="Q723" s="2" t="s">
        <v>7752</v>
      </c>
      <c r="R723" s="2" t="s">
        <v>54</v>
      </c>
      <c r="S723" s="19">
        <v>29.7</v>
      </c>
      <c r="T723" s="19" t="s">
        <v>59</v>
      </c>
      <c r="U723" s="2" t="s">
        <v>60</v>
      </c>
      <c r="V723" s="2" t="s">
        <v>7753</v>
      </c>
      <c r="W723" s="2" t="s">
        <v>7754</v>
      </c>
      <c r="X723" s="2" t="s">
        <v>7755</v>
      </c>
      <c r="Y723" s="2" t="s">
        <v>54</v>
      </c>
      <c r="Z723" s="2" t="s">
        <v>7753</v>
      </c>
      <c r="AA723" s="2" t="s">
        <v>7756</v>
      </c>
      <c r="AB723" s="2" t="s">
        <v>857</v>
      </c>
      <c r="AC723" s="2" t="s">
        <v>68</v>
      </c>
      <c r="AD723" s="2" t="s">
        <v>68</v>
      </c>
      <c r="AE723" s="2" t="s">
        <v>858</v>
      </c>
      <c r="AF723" s="2" t="s">
        <v>70</v>
      </c>
      <c r="AG723" s="2" t="s">
        <v>71</v>
      </c>
      <c r="AH723" s="2" t="s">
        <v>7757</v>
      </c>
      <c r="AI723" s="2" t="s">
        <v>7758</v>
      </c>
      <c r="AJ723" s="2" t="s">
        <v>3007</v>
      </c>
      <c r="AK723" s="2" t="s">
        <v>7759</v>
      </c>
      <c r="AL723" s="2" t="s">
        <v>1562</v>
      </c>
      <c r="AM723" s="2" t="s">
        <v>54</v>
      </c>
      <c r="AN723" s="2" t="s">
        <v>54</v>
      </c>
      <c r="AO723" s="2" t="s">
        <v>54</v>
      </c>
      <c r="AP723" s="2" t="s">
        <v>54</v>
      </c>
      <c r="AQ723" s="2" t="s">
        <v>54</v>
      </c>
      <c r="AR723" s="2" t="s">
        <v>54</v>
      </c>
      <c r="AS723" s="135" t="s">
        <v>99</v>
      </c>
      <c r="AT723" s="2" t="s">
        <v>53</v>
      </c>
      <c r="AU723" s="2" t="s">
        <v>52</v>
      </c>
    </row>
    <row r="724" spans="1:47" ht="22.5" hidden="1" customHeight="1" x14ac:dyDescent="0.25">
      <c r="A724" s="18" t="s">
        <v>7760</v>
      </c>
      <c r="B724" s="2" t="s">
        <v>7761</v>
      </c>
      <c r="C724" s="2" t="s">
        <v>50</v>
      </c>
      <c r="D724" s="2" t="s">
        <v>6077</v>
      </c>
      <c r="E724" s="2" t="s">
        <v>99</v>
      </c>
      <c r="F724" s="19">
        <v>1</v>
      </c>
      <c r="G724" s="19">
        <v>23</v>
      </c>
      <c r="H724" s="19" t="s">
        <v>53</v>
      </c>
      <c r="I724" s="19">
        <v>-9.41</v>
      </c>
      <c r="J724" s="19" t="s">
        <v>53</v>
      </c>
      <c r="K724" s="19" t="s">
        <v>53</v>
      </c>
      <c r="L724" s="19">
        <v>13.59</v>
      </c>
      <c r="M724" s="2" t="s">
        <v>99</v>
      </c>
      <c r="N724" s="2" t="s">
        <v>5175</v>
      </c>
      <c r="O724" s="2" t="s">
        <v>7762</v>
      </c>
      <c r="P724" s="2" t="s">
        <v>57</v>
      </c>
      <c r="Q724" s="2" t="s">
        <v>7763</v>
      </c>
      <c r="R724" s="2" t="s">
        <v>54</v>
      </c>
      <c r="S724" s="19">
        <v>23</v>
      </c>
      <c r="T724" s="19" t="s">
        <v>82</v>
      </c>
      <c r="U724" s="2" t="s">
        <v>60</v>
      </c>
      <c r="V724" s="2" t="s">
        <v>54</v>
      </c>
      <c r="W724" s="2" t="s">
        <v>54</v>
      </c>
      <c r="X724" s="2" t="s">
        <v>54</v>
      </c>
      <c r="Y724" s="2" t="s">
        <v>54</v>
      </c>
      <c r="Z724" s="2" t="s">
        <v>7764</v>
      </c>
      <c r="AA724" s="2" t="s">
        <v>7765</v>
      </c>
      <c r="AB724" s="2" t="s">
        <v>7766</v>
      </c>
      <c r="AC724" s="2" t="s">
        <v>68</v>
      </c>
      <c r="AD724" s="2" t="s">
        <v>68</v>
      </c>
      <c r="AE724" s="2" t="s">
        <v>7767</v>
      </c>
      <c r="AF724" s="2" t="s">
        <v>70</v>
      </c>
      <c r="AG724" s="2" t="s">
        <v>109</v>
      </c>
      <c r="AH724" s="2" t="s">
        <v>7768</v>
      </c>
      <c r="AI724" s="2" t="s">
        <v>7769</v>
      </c>
      <c r="AJ724" s="2" t="s">
        <v>95</v>
      </c>
      <c r="AK724" s="2" t="s">
        <v>7770</v>
      </c>
      <c r="AL724" s="2" t="s">
        <v>54</v>
      </c>
      <c r="AM724" s="2" t="s">
        <v>54</v>
      </c>
      <c r="AN724" s="2" t="s">
        <v>54</v>
      </c>
      <c r="AO724" s="2" t="s">
        <v>54</v>
      </c>
      <c r="AP724" s="2" t="s">
        <v>54</v>
      </c>
      <c r="AQ724" s="2" t="s">
        <v>54</v>
      </c>
      <c r="AR724" s="2" t="s">
        <v>54</v>
      </c>
      <c r="AS724" s="2" t="s">
        <v>52</v>
      </c>
      <c r="AT724" s="2" t="s">
        <v>53</v>
      </c>
      <c r="AU724" s="2" t="s">
        <v>52</v>
      </c>
    </row>
    <row r="725" spans="1:47" ht="22.5" hidden="1" customHeight="1" x14ac:dyDescent="0.25">
      <c r="A725" s="18" t="s">
        <v>7771</v>
      </c>
      <c r="B725" s="2" t="s">
        <v>7772</v>
      </c>
      <c r="C725" s="2" t="s">
        <v>4603</v>
      </c>
      <c r="D725" s="2" t="s">
        <v>4604</v>
      </c>
      <c r="E725" s="2" t="s">
        <v>99</v>
      </c>
      <c r="F725" s="19">
        <v>0</v>
      </c>
      <c r="G725" s="19">
        <v>167.43</v>
      </c>
      <c r="H725" s="19">
        <v>1.59</v>
      </c>
      <c r="I725" s="19">
        <v>-20.09</v>
      </c>
      <c r="J725" s="19" t="s">
        <v>53</v>
      </c>
      <c r="K725" s="19">
        <v>-148.93</v>
      </c>
      <c r="L725" s="19">
        <v>0</v>
      </c>
      <c r="M725" s="2" t="s">
        <v>54</v>
      </c>
      <c r="N725" s="2" t="s">
        <v>7773</v>
      </c>
      <c r="O725" s="2" t="s">
        <v>7774</v>
      </c>
      <c r="P725" s="2" t="s">
        <v>57</v>
      </c>
      <c r="Q725" s="2" t="s">
        <v>7775</v>
      </c>
      <c r="R725" s="2" t="s">
        <v>54</v>
      </c>
      <c r="S725" s="19">
        <v>167.43</v>
      </c>
      <c r="T725" s="19" t="s">
        <v>59</v>
      </c>
      <c r="U725" s="2" t="s">
        <v>60</v>
      </c>
      <c r="V725" s="2" t="s">
        <v>7776</v>
      </c>
      <c r="W725" s="2" t="s">
        <v>7777</v>
      </c>
      <c r="X725" s="2" t="s">
        <v>7778</v>
      </c>
      <c r="Y725" s="2" t="s">
        <v>54</v>
      </c>
      <c r="Z725" s="2" t="s">
        <v>7776</v>
      </c>
      <c r="AA725" s="2" t="s">
        <v>7779</v>
      </c>
      <c r="AB725" s="2" t="s">
        <v>857</v>
      </c>
      <c r="AC725" s="2" t="s">
        <v>68</v>
      </c>
      <c r="AD725" s="2" t="s">
        <v>68</v>
      </c>
      <c r="AE725" s="2" t="s">
        <v>858</v>
      </c>
      <c r="AF725" s="2" t="s">
        <v>70</v>
      </c>
      <c r="AG725" s="2" t="s">
        <v>71</v>
      </c>
      <c r="AH725" s="2" t="s">
        <v>3205</v>
      </c>
      <c r="AI725" s="2" t="s">
        <v>7780</v>
      </c>
      <c r="AJ725" s="2" t="s">
        <v>2182</v>
      </c>
      <c r="AK725" s="2" t="s">
        <v>7781</v>
      </c>
      <c r="AL725" s="2" t="s">
        <v>1562</v>
      </c>
      <c r="AM725" s="2" t="s">
        <v>54</v>
      </c>
      <c r="AN725" s="2" t="s">
        <v>54</v>
      </c>
      <c r="AO725" s="2" t="s">
        <v>54</v>
      </c>
      <c r="AP725" s="2" t="s">
        <v>54</v>
      </c>
      <c r="AQ725" s="2" t="s">
        <v>54</v>
      </c>
      <c r="AR725" s="2" t="s">
        <v>54</v>
      </c>
      <c r="AS725" s="136" t="s">
        <v>99</v>
      </c>
      <c r="AT725" s="2" t="s">
        <v>53</v>
      </c>
      <c r="AU725" s="2" t="s">
        <v>52</v>
      </c>
    </row>
    <row r="726" spans="1:47" ht="22.5" hidden="1" customHeight="1" x14ac:dyDescent="0.25">
      <c r="A726" s="18" t="s">
        <v>7782</v>
      </c>
      <c r="B726" s="2" t="s">
        <v>7783</v>
      </c>
      <c r="C726" s="2" t="s">
        <v>50</v>
      </c>
      <c r="D726" s="2" t="s">
        <v>3196</v>
      </c>
      <c r="E726" s="2" t="s">
        <v>99</v>
      </c>
      <c r="F726" s="19">
        <v>3</v>
      </c>
      <c r="G726" s="19">
        <v>175.2</v>
      </c>
      <c r="H726" s="19" t="s">
        <v>53</v>
      </c>
      <c r="I726" s="19">
        <v>-46.29</v>
      </c>
      <c r="J726" s="19" t="s">
        <v>53</v>
      </c>
      <c r="K726" s="19" t="s">
        <v>53</v>
      </c>
      <c r="L726" s="19">
        <v>128.91</v>
      </c>
      <c r="M726" s="2" t="s">
        <v>99</v>
      </c>
      <c r="N726" s="2" t="s">
        <v>300</v>
      </c>
      <c r="O726" s="2" t="s">
        <v>2964</v>
      </c>
      <c r="P726" s="2" t="s">
        <v>57</v>
      </c>
      <c r="Q726" s="2" t="s">
        <v>2965</v>
      </c>
      <c r="R726" s="2" t="s">
        <v>54</v>
      </c>
      <c r="S726" s="19">
        <v>58.4</v>
      </c>
      <c r="T726" s="19" t="s">
        <v>82</v>
      </c>
      <c r="U726" s="2" t="s">
        <v>60</v>
      </c>
      <c r="V726" s="2" t="s">
        <v>54</v>
      </c>
      <c r="W726" s="2" t="s">
        <v>54</v>
      </c>
      <c r="X726" s="2" t="s">
        <v>54</v>
      </c>
      <c r="Y726" s="2" t="s">
        <v>54</v>
      </c>
      <c r="Z726" s="2" t="s">
        <v>7784</v>
      </c>
      <c r="AA726" s="2" t="s">
        <v>7785</v>
      </c>
      <c r="AB726" s="2" t="s">
        <v>7786</v>
      </c>
      <c r="AC726" s="2" t="s">
        <v>2380</v>
      </c>
      <c r="AD726" s="2" t="s">
        <v>1288</v>
      </c>
      <c r="AE726" s="2" t="s">
        <v>7787</v>
      </c>
      <c r="AF726" s="2" t="s">
        <v>70</v>
      </c>
      <c r="AG726" s="2" t="s">
        <v>109</v>
      </c>
      <c r="AH726" s="2" t="s">
        <v>7788</v>
      </c>
      <c r="AI726" s="2" t="s">
        <v>7789</v>
      </c>
      <c r="AJ726" s="2" t="s">
        <v>95</v>
      </c>
      <c r="AK726" s="2" t="s">
        <v>7790</v>
      </c>
      <c r="AL726" s="2" t="s">
        <v>54</v>
      </c>
      <c r="AM726" s="2" t="s">
        <v>54</v>
      </c>
      <c r="AN726" s="2" t="s">
        <v>54</v>
      </c>
      <c r="AO726" s="2" t="s">
        <v>54</v>
      </c>
      <c r="AP726" s="2" t="s">
        <v>54</v>
      </c>
      <c r="AQ726" s="2" t="s">
        <v>54</v>
      </c>
      <c r="AR726" s="2" t="s">
        <v>54</v>
      </c>
      <c r="AS726" s="2" t="s">
        <v>52</v>
      </c>
      <c r="AT726" s="2" t="s">
        <v>53</v>
      </c>
      <c r="AU726" s="2" t="s">
        <v>52</v>
      </c>
    </row>
    <row r="727" spans="1:47" ht="22.5" hidden="1" customHeight="1" x14ac:dyDescent="0.25">
      <c r="A727" s="18" t="s">
        <v>7791</v>
      </c>
      <c r="B727" s="2" t="s">
        <v>7792</v>
      </c>
      <c r="C727" s="2" t="s">
        <v>50</v>
      </c>
      <c r="D727" s="2" t="s">
        <v>6077</v>
      </c>
      <c r="E727" s="2" t="s">
        <v>52</v>
      </c>
      <c r="F727" s="19">
        <v>1</v>
      </c>
      <c r="G727" s="19">
        <v>33.39</v>
      </c>
      <c r="H727" s="19">
        <v>9.4</v>
      </c>
      <c r="I727" s="19">
        <v>-11.18</v>
      </c>
      <c r="J727" s="19">
        <v>-9.4</v>
      </c>
      <c r="K727" s="19" t="s">
        <v>53</v>
      </c>
      <c r="L727" s="19">
        <v>22.21</v>
      </c>
      <c r="M727" s="2" t="s">
        <v>54</v>
      </c>
      <c r="N727" s="2" t="s">
        <v>194</v>
      </c>
      <c r="O727" s="2" t="s">
        <v>195</v>
      </c>
      <c r="P727" s="2" t="s">
        <v>57</v>
      </c>
      <c r="Q727" s="2" t="s">
        <v>196</v>
      </c>
      <c r="R727" s="2" t="s">
        <v>54</v>
      </c>
      <c r="S727" s="19">
        <v>33.39</v>
      </c>
      <c r="T727" s="19" t="s">
        <v>82</v>
      </c>
      <c r="U727" s="2" t="s">
        <v>60</v>
      </c>
      <c r="V727" s="2" t="s">
        <v>54</v>
      </c>
      <c r="W727" s="2" t="s">
        <v>54</v>
      </c>
      <c r="X727" s="2" t="s">
        <v>54</v>
      </c>
      <c r="Y727" s="2" t="s">
        <v>54</v>
      </c>
      <c r="Z727" s="2" t="s">
        <v>7793</v>
      </c>
      <c r="AA727" s="2" t="s">
        <v>7794</v>
      </c>
      <c r="AB727" s="2" t="s">
        <v>7795</v>
      </c>
      <c r="AC727" s="2" t="s">
        <v>149</v>
      </c>
      <c r="AD727" s="2" t="s">
        <v>150</v>
      </c>
      <c r="AE727" s="2" t="s">
        <v>7796</v>
      </c>
      <c r="AF727" s="2" t="s">
        <v>70</v>
      </c>
      <c r="AG727" s="2" t="s">
        <v>109</v>
      </c>
      <c r="AH727" s="2" t="s">
        <v>7797</v>
      </c>
      <c r="AI727" s="2" t="s">
        <v>7798</v>
      </c>
      <c r="AJ727" s="2" t="s">
        <v>95</v>
      </c>
      <c r="AK727" s="2" t="s">
        <v>7799</v>
      </c>
      <c r="AL727" s="2" t="s">
        <v>7800</v>
      </c>
      <c r="AM727" s="2" t="s">
        <v>54</v>
      </c>
      <c r="AN727" s="2" t="s">
        <v>54</v>
      </c>
      <c r="AO727" s="2" t="s">
        <v>54</v>
      </c>
      <c r="AP727" s="2" t="s">
        <v>54</v>
      </c>
      <c r="AQ727" s="2" t="s">
        <v>54</v>
      </c>
      <c r="AR727" s="2" t="s">
        <v>54</v>
      </c>
      <c r="AS727" s="2" t="s">
        <v>52</v>
      </c>
      <c r="AT727" s="2" t="s">
        <v>53</v>
      </c>
      <c r="AU727" s="2" t="s">
        <v>52</v>
      </c>
    </row>
    <row r="728" spans="1:47" ht="22.5" hidden="1" customHeight="1" x14ac:dyDescent="0.25">
      <c r="A728" s="18" t="s">
        <v>7801</v>
      </c>
      <c r="B728" s="2" t="s">
        <v>7802</v>
      </c>
      <c r="C728" s="2" t="s">
        <v>50</v>
      </c>
      <c r="D728" s="2" t="s">
        <v>5423</v>
      </c>
      <c r="E728" s="2" t="s">
        <v>52</v>
      </c>
      <c r="F728" s="19">
        <v>1</v>
      </c>
      <c r="G728" s="19">
        <v>159.88999999999999</v>
      </c>
      <c r="H728" s="19" t="s">
        <v>53</v>
      </c>
      <c r="I728" s="19">
        <v>-27.18</v>
      </c>
      <c r="J728" s="19">
        <v>-26.45</v>
      </c>
      <c r="K728" s="19" t="s">
        <v>53</v>
      </c>
      <c r="L728" s="19">
        <v>106.26</v>
      </c>
      <c r="M728" s="2" t="s">
        <v>99</v>
      </c>
      <c r="N728" s="2" t="s">
        <v>6531</v>
      </c>
      <c r="O728" s="2" t="s">
        <v>7803</v>
      </c>
      <c r="P728" s="2" t="s">
        <v>57</v>
      </c>
      <c r="Q728" s="2" t="s">
        <v>6533</v>
      </c>
      <c r="R728" s="2" t="s">
        <v>54</v>
      </c>
      <c r="S728" s="19">
        <v>159.88999999999999</v>
      </c>
      <c r="T728" s="19" t="s">
        <v>82</v>
      </c>
      <c r="U728" s="2" t="s">
        <v>83</v>
      </c>
      <c r="V728" s="2" t="s">
        <v>7804</v>
      </c>
      <c r="W728" s="2" t="s">
        <v>7805</v>
      </c>
      <c r="X728" s="2" t="s">
        <v>7806</v>
      </c>
      <c r="Y728" s="2" t="s">
        <v>54</v>
      </c>
      <c r="Z728" s="2" t="s">
        <v>7804</v>
      </c>
      <c r="AA728" s="2" t="s">
        <v>7807</v>
      </c>
      <c r="AB728" s="2" t="s">
        <v>7808</v>
      </c>
      <c r="AC728" s="2" t="s">
        <v>7809</v>
      </c>
      <c r="AD728" s="2" t="s">
        <v>150</v>
      </c>
      <c r="AE728" s="2" t="s">
        <v>7810</v>
      </c>
      <c r="AF728" s="2" t="s">
        <v>70</v>
      </c>
      <c r="AG728" s="2" t="s">
        <v>92</v>
      </c>
      <c r="AH728" s="2" t="s">
        <v>7811</v>
      </c>
      <c r="AI728" s="2" t="s">
        <v>7812</v>
      </c>
      <c r="AJ728" s="2" t="s">
        <v>95</v>
      </c>
      <c r="AK728" s="2" t="s">
        <v>7813</v>
      </c>
      <c r="AL728" s="2" t="s">
        <v>54</v>
      </c>
      <c r="AM728" s="2" t="s">
        <v>54</v>
      </c>
      <c r="AN728" s="2" t="s">
        <v>54</v>
      </c>
      <c r="AO728" s="2" t="s">
        <v>54</v>
      </c>
      <c r="AP728" s="2" t="s">
        <v>54</v>
      </c>
      <c r="AQ728" s="2" t="s">
        <v>54</v>
      </c>
      <c r="AR728" s="2" t="s">
        <v>54</v>
      </c>
      <c r="AS728" s="2" t="s">
        <v>52</v>
      </c>
      <c r="AT728" s="2" t="s">
        <v>53</v>
      </c>
      <c r="AU728" s="2" t="s">
        <v>52</v>
      </c>
    </row>
    <row r="729" spans="1:47" ht="22.5" hidden="1" customHeight="1" x14ac:dyDescent="0.25">
      <c r="A729" s="18" t="s">
        <v>7814</v>
      </c>
      <c r="B729" s="2" t="s">
        <v>7815</v>
      </c>
      <c r="C729" s="2" t="s">
        <v>50</v>
      </c>
      <c r="D729" s="2" t="s">
        <v>6077</v>
      </c>
      <c r="E729" s="2" t="s">
        <v>52</v>
      </c>
      <c r="F729" s="19">
        <v>1</v>
      </c>
      <c r="G729" s="19">
        <v>58.4</v>
      </c>
      <c r="H729" s="19">
        <v>20.88</v>
      </c>
      <c r="I729" s="19">
        <v>-15.43</v>
      </c>
      <c r="J729" s="19">
        <v>-20.88</v>
      </c>
      <c r="K729" s="19" t="s">
        <v>53</v>
      </c>
      <c r="L729" s="19">
        <v>42.97</v>
      </c>
      <c r="M729" s="2" t="s">
        <v>54</v>
      </c>
      <c r="N729" s="2" t="s">
        <v>300</v>
      </c>
      <c r="O729" s="2" t="s">
        <v>1009</v>
      </c>
      <c r="P729" s="2" t="s">
        <v>57</v>
      </c>
      <c r="Q729" s="2" t="s">
        <v>1010</v>
      </c>
      <c r="R729" s="2" t="s">
        <v>54</v>
      </c>
      <c r="S729" s="19">
        <v>58.4</v>
      </c>
      <c r="T729" s="19" t="s">
        <v>82</v>
      </c>
      <c r="U729" s="2" t="s">
        <v>60</v>
      </c>
      <c r="V729" s="2" t="s">
        <v>54</v>
      </c>
      <c r="W729" s="2" t="s">
        <v>54</v>
      </c>
      <c r="X729" s="2" t="s">
        <v>54</v>
      </c>
      <c r="Y729" s="2" t="s">
        <v>54</v>
      </c>
      <c r="Z729" s="2" t="s">
        <v>7816</v>
      </c>
      <c r="AA729" s="2" t="s">
        <v>7817</v>
      </c>
      <c r="AB729" s="2" t="s">
        <v>7818</v>
      </c>
      <c r="AC729" s="2" t="s">
        <v>7819</v>
      </c>
      <c r="AD729" s="2" t="s">
        <v>509</v>
      </c>
      <c r="AE729" s="2" t="s">
        <v>7820</v>
      </c>
      <c r="AF729" s="2" t="s">
        <v>70</v>
      </c>
      <c r="AG729" s="2" t="s">
        <v>109</v>
      </c>
      <c r="AH729" s="2" t="s">
        <v>7821</v>
      </c>
      <c r="AI729" s="2" t="s">
        <v>7822</v>
      </c>
      <c r="AJ729" s="2" t="s">
        <v>95</v>
      </c>
      <c r="AK729" s="2" t="s">
        <v>7823</v>
      </c>
      <c r="AL729" s="2" t="s">
        <v>54</v>
      </c>
      <c r="AM729" s="2" t="s">
        <v>54</v>
      </c>
      <c r="AN729" s="2" t="s">
        <v>54</v>
      </c>
      <c r="AO729" s="2" t="s">
        <v>54</v>
      </c>
      <c r="AP729" s="2" t="s">
        <v>54</v>
      </c>
      <c r="AQ729" s="2" t="s">
        <v>54</v>
      </c>
      <c r="AR729" s="2" t="s">
        <v>54</v>
      </c>
      <c r="AS729" s="2" t="s">
        <v>52</v>
      </c>
      <c r="AT729" s="2" t="s">
        <v>53</v>
      </c>
      <c r="AU729" s="2" t="s">
        <v>52</v>
      </c>
    </row>
    <row r="730" spans="1:47" ht="22.5" hidden="1" customHeight="1" x14ac:dyDescent="0.25">
      <c r="A730" s="18" t="s">
        <v>7824</v>
      </c>
      <c r="B730" s="2" t="s">
        <v>7825</v>
      </c>
      <c r="C730" s="2" t="s">
        <v>50</v>
      </c>
      <c r="D730" s="2" t="s">
        <v>5423</v>
      </c>
      <c r="E730" s="2" t="s">
        <v>52</v>
      </c>
      <c r="F730" s="19">
        <v>1</v>
      </c>
      <c r="G730" s="19">
        <v>70.81</v>
      </c>
      <c r="H730" s="19">
        <v>20.88</v>
      </c>
      <c r="I730" s="19">
        <v>-14</v>
      </c>
      <c r="J730" s="19">
        <v>-20.88</v>
      </c>
      <c r="K730" s="19" t="s">
        <v>53</v>
      </c>
      <c r="L730" s="19">
        <v>56.81</v>
      </c>
      <c r="M730" s="2" t="s">
        <v>99</v>
      </c>
      <c r="N730" s="2" t="s">
        <v>343</v>
      </c>
      <c r="O730" s="2" t="s">
        <v>344</v>
      </c>
      <c r="P730" s="2" t="s">
        <v>57</v>
      </c>
      <c r="Q730" s="2" t="s">
        <v>345</v>
      </c>
      <c r="R730" s="2" t="s">
        <v>54</v>
      </c>
      <c r="S730" s="19">
        <v>70.81</v>
      </c>
      <c r="T730" s="19" t="s">
        <v>59</v>
      </c>
      <c r="U730" s="2" t="s">
        <v>60</v>
      </c>
      <c r="V730" s="2" t="s">
        <v>54</v>
      </c>
      <c r="W730" s="2" t="s">
        <v>54</v>
      </c>
      <c r="X730" s="2" t="s">
        <v>54</v>
      </c>
      <c r="Y730" s="2" t="s">
        <v>54</v>
      </c>
      <c r="Z730" s="2" t="s">
        <v>7826</v>
      </c>
      <c r="AA730" s="2" t="s">
        <v>7827</v>
      </c>
      <c r="AB730" s="2" t="s">
        <v>7828</v>
      </c>
      <c r="AC730" s="2" t="s">
        <v>7829</v>
      </c>
      <c r="AD730" s="2" t="s">
        <v>122</v>
      </c>
      <c r="AE730" s="2" t="s">
        <v>7830</v>
      </c>
      <c r="AF730" s="2" t="s">
        <v>70</v>
      </c>
      <c r="AG730" s="2" t="s">
        <v>109</v>
      </c>
      <c r="AH730" s="2" t="s">
        <v>7159</v>
      </c>
      <c r="AI730" s="2" t="s">
        <v>7831</v>
      </c>
      <c r="AJ730" s="2" t="s">
        <v>95</v>
      </c>
      <c r="AK730" s="2" t="s">
        <v>7832</v>
      </c>
      <c r="AL730" s="2" t="s">
        <v>54</v>
      </c>
      <c r="AM730" s="2" t="s">
        <v>54</v>
      </c>
      <c r="AN730" s="2" t="s">
        <v>54</v>
      </c>
      <c r="AO730" s="2" t="s">
        <v>54</v>
      </c>
      <c r="AP730" s="2" t="s">
        <v>54</v>
      </c>
      <c r="AQ730" s="2" t="s">
        <v>54</v>
      </c>
      <c r="AR730" s="2" t="s">
        <v>54</v>
      </c>
      <c r="AS730" s="2" t="s">
        <v>52</v>
      </c>
      <c r="AT730" s="2" t="s">
        <v>53</v>
      </c>
      <c r="AU730" s="2" t="s">
        <v>52</v>
      </c>
    </row>
    <row r="731" spans="1:47" ht="22.5" hidden="1" customHeight="1" x14ac:dyDescent="0.25">
      <c r="A731" s="18" t="s">
        <v>7833</v>
      </c>
      <c r="B731" s="2" t="s">
        <v>7834</v>
      </c>
      <c r="C731" s="2" t="s">
        <v>50</v>
      </c>
      <c r="D731" s="2" t="s">
        <v>6077</v>
      </c>
      <c r="E731" s="2" t="s">
        <v>52</v>
      </c>
      <c r="F731" s="19">
        <v>1</v>
      </c>
      <c r="G731" s="19">
        <v>39.9</v>
      </c>
      <c r="H731" s="19">
        <v>5.45</v>
      </c>
      <c r="I731" s="19">
        <v>-10.29</v>
      </c>
      <c r="J731" s="19">
        <v>-5.45</v>
      </c>
      <c r="K731" s="19" t="s">
        <v>53</v>
      </c>
      <c r="L731" s="19">
        <v>29.61</v>
      </c>
      <c r="M731" s="2" t="s">
        <v>99</v>
      </c>
      <c r="N731" s="2" t="s">
        <v>1756</v>
      </c>
      <c r="O731" s="2" t="s">
        <v>7835</v>
      </c>
      <c r="P731" s="2" t="s">
        <v>57</v>
      </c>
      <c r="Q731" s="2" t="s">
        <v>7836</v>
      </c>
      <c r="R731" s="2" t="s">
        <v>54</v>
      </c>
      <c r="S731" s="19">
        <v>39.9</v>
      </c>
      <c r="T731" s="19" t="s">
        <v>59</v>
      </c>
      <c r="U731" s="2" t="s">
        <v>83</v>
      </c>
      <c r="V731" s="2" t="s">
        <v>7837</v>
      </c>
      <c r="W731" s="2" t="s">
        <v>7838</v>
      </c>
      <c r="X731" s="2" t="s">
        <v>7839</v>
      </c>
      <c r="Y731" s="2" t="s">
        <v>54</v>
      </c>
      <c r="Z731" s="2" t="s">
        <v>7837</v>
      </c>
      <c r="AA731" s="2" t="s">
        <v>7840</v>
      </c>
      <c r="AB731" s="2" t="s">
        <v>7841</v>
      </c>
      <c r="AC731" s="2" t="s">
        <v>1074</v>
      </c>
      <c r="AD731" s="2" t="s">
        <v>68</v>
      </c>
      <c r="AE731" s="2" t="s">
        <v>7842</v>
      </c>
      <c r="AF731" s="2" t="s">
        <v>70</v>
      </c>
      <c r="AG731" s="2" t="s">
        <v>92</v>
      </c>
      <c r="AH731" s="2" t="s">
        <v>7843</v>
      </c>
      <c r="AI731" s="2" t="s">
        <v>7844</v>
      </c>
      <c r="AJ731" s="2" t="s">
        <v>95</v>
      </c>
      <c r="AK731" s="2" t="s">
        <v>7845</v>
      </c>
      <c r="AL731" s="2" t="s">
        <v>54</v>
      </c>
      <c r="AM731" s="2" t="s">
        <v>54</v>
      </c>
      <c r="AN731" s="2" t="s">
        <v>54</v>
      </c>
      <c r="AO731" s="2" t="s">
        <v>54</v>
      </c>
      <c r="AP731" s="2" t="s">
        <v>54</v>
      </c>
      <c r="AQ731" s="2" t="s">
        <v>54</v>
      </c>
      <c r="AR731" s="2" t="s">
        <v>54</v>
      </c>
      <c r="AS731" s="2" t="s">
        <v>52</v>
      </c>
      <c r="AT731" s="2" t="s">
        <v>53</v>
      </c>
      <c r="AU731" s="2" t="s">
        <v>52</v>
      </c>
    </row>
    <row r="732" spans="1:47" ht="22.5" hidden="1" customHeight="1" x14ac:dyDescent="0.25">
      <c r="A732" s="18" t="s">
        <v>7846</v>
      </c>
      <c r="B732" s="2" t="s">
        <v>7847</v>
      </c>
      <c r="C732" s="2" t="s">
        <v>50</v>
      </c>
      <c r="D732" s="2" t="s">
        <v>5423</v>
      </c>
      <c r="E732" s="2" t="s">
        <v>99</v>
      </c>
      <c r="F732" s="19">
        <v>1</v>
      </c>
      <c r="G732" s="19">
        <v>61.29</v>
      </c>
      <c r="H732" s="19" t="s">
        <v>53</v>
      </c>
      <c r="I732" s="19">
        <v>-15.92</v>
      </c>
      <c r="J732" s="19" t="s">
        <v>53</v>
      </c>
      <c r="K732" s="19" t="s">
        <v>53</v>
      </c>
      <c r="L732" s="19">
        <v>45.37</v>
      </c>
      <c r="M732" s="2" t="s">
        <v>54</v>
      </c>
      <c r="N732" s="2" t="s">
        <v>288</v>
      </c>
      <c r="O732" s="2" t="s">
        <v>316</v>
      </c>
      <c r="P732" s="2" t="s">
        <v>57</v>
      </c>
      <c r="Q732" s="2" t="s">
        <v>317</v>
      </c>
      <c r="R732" s="2" t="s">
        <v>54</v>
      </c>
      <c r="S732" s="19">
        <v>61.29</v>
      </c>
      <c r="T732" s="19" t="s">
        <v>82</v>
      </c>
      <c r="U732" s="2" t="s">
        <v>60</v>
      </c>
      <c r="V732" s="2" t="s">
        <v>54</v>
      </c>
      <c r="W732" s="2" t="s">
        <v>54</v>
      </c>
      <c r="X732" s="2" t="s">
        <v>54</v>
      </c>
      <c r="Y732" s="2" t="s">
        <v>54</v>
      </c>
      <c r="Z732" s="2" t="s">
        <v>7848</v>
      </c>
      <c r="AA732" s="2" t="s">
        <v>7849</v>
      </c>
      <c r="AB732" s="2" t="s">
        <v>7850</v>
      </c>
      <c r="AC732" s="2" t="s">
        <v>5229</v>
      </c>
      <c r="AD732" s="2" t="s">
        <v>187</v>
      </c>
      <c r="AE732" s="2" t="s">
        <v>5230</v>
      </c>
      <c r="AF732" s="2" t="s">
        <v>70</v>
      </c>
      <c r="AG732" s="2" t="s">
        <v>109</v>
      </c>
      <c r="AH732" s="2" t="s">
        <v>7851</v>
      </c>
      <c r="AI732" s="2" t="s">
        <v>7852</v>
      </c>
      <c r="AJ732" s="2" t="s">
        <v>95</v>
      </c>
      <c r="AK732" s="2" t="s">
        <v>7853</v>
      </c>
      <c r="AL732" s="2" t="s">
        <v>54</v>
      </c>
      <c r="AM732" s="2" t="s">
        <v>54</v>
      </c>
      <c r="AN732" s="2" t="s">
        <v>54</v>
      </c>
      <c r="AO732" s="2" t="s">
        <v>54</v>
      </c>
      <c r="AP732" s="2" t="s">
        <v>54</v>
      </c>
      <c r="AQ732" s="2" t="s">
        <v>54</v>
      </c>
      <c r="AR732" s="2" t="s">
        <v>54</v>
      </c>
      <c r="AS732" s="2" t="s">
        <v>52</v>
      </c>
      <c r="AT732" s="2" t="s">
        <v>53</v>
      </c>
      <c r="AU732" s="2" t="s">
        <v>52</v>
      </c>
    </row>
    <row r="733" spans="1:47" ht="22.5" hidden="1" customHeight="1" x14ac:dyDescent="0.25">
      <c r="A733" s="18" t="s">
        <v>7854</v>
      </c>
      <c r="B733" s="2" t="s">
        <v>7855</v>
      </c>
      <c r="C733" s="2" t="s">
        <v>50</v>
      </c>
      <c r="D733" s="2" t="s">
        <v>6077</v>
      </c>
      <c r="E733" s="2" t="s">
        <v>99</v>
      </c>
      <c r="F733" s="19">
        <v>1</v>
      </c>
      <c r="G733" s="19">
        <v>152.99</v>
      </c>
      <c r="H733" s="19" t="s">
        <v>53</v>
      </c>
      <c r="I733" s="19">
        <v>-15.78</v>
      </c>
      <c r="J733" s="19">
        <v>-20.45</v>
      </c>
      <c r="K733" s="19" t="s">
        <v>53</v>
      </c>
      <c r="L733" s="19">
        <v>116.76</v>
      </c>
      <c r="M733" s="2" t="s">
        <v>99</v>
      </c>
      <c r="N733" s="2" t="s">
        <v>365</v>
      </c>
      <c r="O733" s="2" t="s">
        <v>366</v>
      </c>
      <c r="P733" s="2" t="s">
        <v>57</v>
      </c>
      <c r="Q733" s="2" t="s">
        <v>367</v>
      </c>
      <c r="R733" s="2" t="s">
        <v>54</v>
      </c>
      <c r="S733" s="19">
        <v>152.99</v>
      </c>
      <c r="T733" s="19" t="s">
        <v>82</v>
      </c>
      <c r="U733" s="2" t="s">
        <v>60</v>
      </c>
      <c r="V733" s="2" t="s">
        <v>54</v>
      </c>
      <c r="W733" s="2" t="s">
        <v>54</v>
      </c>
      <c r="X733" s="2" t="s">
        <v>54</v>
      </c>
      <c r="Y733" s="2" t="s">
        <v>54</v>
      </c>
      <c r="Z733" s="2" t="s">
        <v>7856</v>
      </c>
      <c r="AA733" s="2" t="s">
        <v>7857</v>
      </c>
      <c r="AB733" s="2" t="s">
        <v>7858</v>
      </c>
      <c r="AC733" s="2" t="s">
        <v>7859</v>
      </c>
      <c r="AD733" s="2" t="s">
        <v>1288</v>
      </c>
      <c r="AE733" s="2" t="s">
        <v>7860</v>
      </c>
      <c r="AF733" s="2" t="s">
        <v>70</v>
      </c>
      <c r="AG733" s="2" t="s">
        <v>109</v>
      </c>
      <c r="AH733" s="2" t="s">
        <v>7861</v>
      </c>
      <c r="AI733" s="2" t="s">
        <v>7769</v>
      </c>
      <c r="AJ733" s="2" t="s">
        <v>95</v>
      </c>
      <c r="AK733" s="2" t="s">
        <v>7862</v>
      </c>
      <c r="AL733" s="2" t="s">
        <v>54</v>
      </c>
      <c r="AM733" s="2" t="s">
        <v>54</v>
      </c>
      <c r="AN733" s="2" t="s">
        <v>54</v>
      </c>
      <c r="AO733" s="2" t="s">
        <v>54</v>
      </c>
      <c r="AP733" s="2" t="s">
        <v>54</v>
      </c>
      <c r="AQ733" s="2" t="s">
        <v>54</v>
      </c>
      <c r="AR733" s="2" t="s">
        <v>54</v>
      </c>
      <c r="AS733" s="2" t="s">
        <v>52</v>
      </c>
      <c r="AT733" s="2" t="s">
        <v>53</v>
      </c>
      <c r="AU733" s="2" t="s">
        <v>52</v>
      </c>
    </row>
    <row r="734" spans="1:47" ht="22.5" hidden="1" customHeight="1" x14ac:dyDescent="0.25">
      <c r="A734" s="18" t="s">
        <v>7863</v>
      </c>
      <c r="B734" s="2" t="s">
        <v>7864</v>
      </c>
      <c r="C734" s="2" t="s">
        <v>50</v>
      </c>
      <c r="D734" s="2" t="s">
        <v>6077</v>
      </c>
      <c r="E734" s="2" t="s">
        <v>99</v>
      </c>
      <c r="F734" s="19">
        <v>1</v>
      </c>
      <c r="G734" s="19">
        <v>80.900000000000006</v>
      </c>
      <c r="H734" s="19" t="s">
        <v>53</v>
      </c>
      <c r="I734" s="19">
        <v>-13.75</v>
      </c>
      <c r="J734" s="19">
        <v>-20.45</v>
      </c>
      <c r="K734" s="19" t="s">
        <v>53</v>
      </c>
      <c r="L734" s="19">
        <v>46.7</v>
      </c>
      <c r="M734" s="2" t="s">
        <v>54</v>
      </c>
      <c r="N734" s="2" t="s">
        <v>115</v>
      </c>
      <c r="O734" s="2" t="s">
        <v>244</v>
      </c>
      <c r="P734" s="2" t="s">
        <v>57</v>
      </c>
      <c r="Q734" s="2" t="s">
        <v>245</v>
      </c>
      <c r="R734" s="2" t="s">
        <v>54</v>
      </c>
      <c r="S734" s="19">
        <v>80.900000000000006</v>
      </c>
      <c r="T734" s="19" t="s">
        <v>82</v>
      </c>
      <c r="U734" s="2" t="s">
        <v>60</v>
      </c>
      <c r="V734" s="2" t="s">
        <v>54</v>
      </c>
      <c r="W734" s="2" t="s">
        <v>54</v>
      </c>
      <c r="X734" s="2" t="s">
        <v>54</v>
      </c>
      <c r="Y734" s="2" t="s">
        <v>54</v>
      </c>
      <c r="Z734" s="2" t="s">
        <v>7865</v>
      </c>
      <c r="AA734" s="2" t="s">
        <v>7866</v>
      </c>
      <c r="AB734" s="2" t="s">
        <v>7867</v>
      </c>
      <c r="AC734" s="2" t="s">
        <v>7868</v>
      </c>
      <c r="AD734" s="2" t="s">
        <v>509</v>
      </c>
      <c r="AE734" s="2" t="s">
        <v>7869</v>
      </c>
      <c r="AF734" s="2" t="s">
        <v>70</v>
      </c>
      <c r="AG734" s="2" t="s">
        <v>109</v>
      </c>
      <c r="AH734" s="2" t="s">
        <v>7727</v>
      </c>
      <c r="AI734" s="2" t="s">
        <v>7870</v>
      </c>
      <c r="AJ734" s="2" t="s">
        <v>95</v>
      </c>
      <c r="AK734" s="2" t="s">
        <v>7871</v>
      </c>
      <c r="AL734" s="2" t="s">
        <v>54</v>
      </c>
      <c r="AM734" s="2" t="s">
        <v>54</v>
      </c>
      <c r="AN734" s="2" t="s">
        <v>54</v>
      </c>
      <c r="AO734" s="2" t="s">
        <v>54</v>
      </c>
      <c r="AP734" s="2" t="s">
        <v>54</v>
      </c>
      <c r="AQ734" s="2" t="s">
        <v>54</v>
      </c>
      <c r="AR734" s="2" t="s">
        <v>54</v>
      </c>
      <c r="AS734" s="2" t="s">
        <v>52</v>
      </c>
      <c r="AT734" s="2" t="s">
        <v>53</v>
      </c>
      <c r="AU734" s="2" t="s">
        <v>52</v>
      </c>
    </row>
    <row r="735" spans="1:47" ht="22.5" hidden="1" customHeight="1" x14ac:dyDescent="0.25">
      <c r="A735" s="18" t="s">
        <v>7872</v>
      </c>
      <c r="B735" s="2" t="s">
        <v>7873</v>
      </c>
      <c r="C735" s="2" t="s">
        <v>50</v>
      </c>
      <c r="D735" s="2" t="s">
        <v>5423</v>
      </c>
      <c r="E735" s="2" t="s">
        <v>52</v>
      </c>
      <c r="F735" s="19">
        <v>1</v>
      </c>
      <c r="G735" s="19">
        <v>180.41</v>
      </c>
      <c r="H735" s="19" t="s">
        <v>53</v>
      </c>
      <c r="I735" s="19">
        <v>-21.65</v>
      </c>
      <c r="J735" s="19">
        <v>-38.950000000000003</v>
      </c>
      <c r="K735" s="19" t="s">
        <v>53</v>
      </c>
      <c r="L735" s="19">
        <v>119.81</v>
      </c>
      <c r="M735" s="2" t="s">
        <v>54</v>
      </c>
      <c r="N735" s="2" t="s">
        <v>1174</v>
      </c>
      <c r="O735" s="2" t="s">
        <v>1175</v>
      </c>
      <c r="P735" s="2" t="s">
        <v>57</v>
      </c>
      <c r="Q735" s="2" t="s">
        <v>1176</v>
      </c>
      <c r="R735" s="2" t="s">
        <v>54</v>
      </c>
      <c r="S735" s="19">
        <v>180.41</v>
      </c>
      <c r="T735" s="19" t="s">
        <v>59</v>
      </c>
      <c r="U735" s="2" t="s">
        <v>60</v>
      </c>
      <c r="V735" s="2" t="s">
        <v>54</v>
      </c>
      <c r="W735" s="2" t="s">
        <v>54</v>
      </c>
      <c r="X735" s="2" t="s">
        <v>54</v>
      </c>
      <c r="Y735" s="2" t="s">
        <v>54</v>
      </c>
      <c r="Z735" s="2" t="s">
        <v>7874</v>
      </c>
      <c r="AA735" s="2" t="s">
        <v>7875</v>
      </c>
      <c r="AB735" s="2" t="s">
        <v>7876</v>
      </c>
      <c r="AC735" s="2" t="s">
        <v>7877</v>
      </c>
      <c r="AD735" s="2" t="s">
        <v>68</v>
      </c>
      <c r="AE735" s="2" t="s">
        <v>7878</v>
      </c>
      <c r="AF735" s="2" t="s">
        <v>70</v>
      </c>
      <c r="AG735" s="2" t="s">
        <v>109</v>
      </c>
      <c r="AH735" s="2" t="s">
        <v>7879</v>
      </c>
      <c r="AI735" s="2" t="s">
        <v>6677</v>
      </c>
      <c r="AJ735" s="2" t="s">
        <v>95</v>
      </c>
      <c r="AK735" s="2" t="s">
        <v>7880</v>
      </c>
      <c r="AL735" s="2" t="s">
        <v>54</v>
      </c>
      <c r="AM735" s="2" t="s">
        <v>54</v>
      </c>
      <c r="AN735" s="2" t="s">
        <v>54</v>
      </c>
      <c r="AO735" s="2" t="s">
        <v>54</v>
      </c>
      <c r="AP735" s="2" t="s">
        <v>54</v>
      </c>
      <c r="AQ735" s="2" t="s">
        <v>54</v>
      </c>
      <c r="AR735" s="2" t="s">
        <v>54</v>
      </c>
      <c r="AS735" s="2" t="s">
        <v>52</v>
      </c>
      <c r="AT735" s="2" t="s">
        <v>53</v>
      </c>
      <c r="AU735" s="2" t="s">
        <v>52</v>
      </c>
    </row>
    <row r="736" spans="1:47" ht="22.5" hidden="1" customHeight="1" x14ac:dyDescent="0.25">
      <c r="A736" s="18" t="s">
        <v>7881</v>
      </c>
      <c r="B736" s="2" t="s">
        <v>7882</v>
      </c>
      <c r="C736" s="2" t="s">
        <v>4537</v>
      </c>
      <c r="D736" s="2" t="s">
        <v>7883</v>
      </c>
      <c r="E736" s="2" t="s">
        <v>52</v>
      </c>
      <c r="F736" s="19">
        <v>0</v>
      </c>
      <c r="G736" s="19">
        <v>109.74</v>
      </c>
      <c r="H736" s="19" t="s">
        <v>53</v>
      </c>
      <c r="I736" s="19">
        <v>-18.66</v>
      </c>
      <c r="J736" s="19">
        <v>-20.45</v>
      </c>
      <c r="K736" s="19">
        <v>-70.63</v>
      </c>
      <c r="L736" s="19">
        <v>0</v>
      </c>
      <c r="M736" s="2" t="s">
        <v>99</v>
      </c>
      <c r="N736" s="2" t="s">
        <v>207</v>
      </c>
      <c r="O736" s="2" t="s">
        <v>208</v>
      </c>
      <c r="P736" s="2" t="s">
        <v>57</v>
      </c>
      <c r="Q736" s="2" t="s">
        <v>209</v>
      </c>
      <c r="R736" s="2" t="s">
        <v>54</v>
      </c>
      <c r="S736" s="19">
        <v>109.74</v>
      </c>
      <c r="T736" s="19" t="s">
        <v>82</v>
      </c>
      <c r="U736" s="2" t="s">
        <v>60</v>
      </c>
      <c r="V736" s="2" t="s">
        <v>7884</v>
      </c>
      <c r="W736" s="2" t="s">
        <v>7885</v>
      </c>
      <c r="X736" s="2" t="s">
        <v>7886</v>
      </c>
      <c r="Y736" s="2" t="s">
        <v>54</v>
      </c>
      <c r="Z736" s="2" t="s">
        <v>7884</v>
      </c>
      <c r="AA736" s="2" t="s">
        <v>7887</v>
      </c>
      <c r="AB736" s="2" t="s">
        <v>857</v>
      </c>
      <c r="AC736" s="2" t="s">
        <v>68</v>
      </c>
      <c r="AD736" s="2" t="s">
        <v>68</v>
      </c>
      <c r="AE736" s="2" t="s">
        <v>858</v>
      </c>
      <c r="AF736" s="2" t="s">
        <v>70</v>
      </c>
      <c r="AG736" s="2" t="s">
        <v>109</v>
      </c>
      <c r="AH736" s="2" t="s">
        <v>7888</v>
      </c>
      <c r="AI736" s="2" t="s">
        <v>7889</v>
      </c>
      <c r="AJ736" s="2" t="s">
        <v>95</v>
      </c>
      <c r="AK736" s="2" t="s">
        <v>7890</v>
      </c>
      <c r="AL736" s="2" t="s">
        <v>54</v>
      </c>
      <c r="AM736" s="2" t="s">
        <v>54</v>
      </c>
      <c r="AN736" s="2" t="s">
        <v>54</v>
      </c>
      <c r="AO736" s="2" t="s">
        <v>54</v>
      </c>
      <c r="AP736" s="2" t="s">
        <v>54</v>
      </c>
      <c r="AQ736" s="2" t="s">
        <v>54</v>
      </c>
      <c r="AR736" s="2" t="s">
        <v>54</v>
      </c>
      <c r="AS736" s="137" t="s">
        <v>99</v>
      </c>
      <c r="AT736" s="2" t="s">
        <v>53</v>
      </c>
      <c r="AU736" s="2" t="s">
        <v>52</v>
      </c>
    </row>
    <row r="737" spans="1:47" ht="22.5" hidden="1" customHeight="1" x14ac:dyDescent="0.25">
      <c r="A737" s="18" t="s">
        <v>7891</v>
      </c>
      <c r="B737" s="2" t="s">
        <v>7892</v>
      </c>
      <c r="C737" s="2" t="s">
        <v>50</v>
      </c>
      <c r="D737" s="2" t="s">
        <v>6077</v>
      </c>
      <c r="E737" s="2" t="s">
        <v>52</v>
      </c>
      <c r="F737" s="19">
        <v>1</v>
      </c>
      <c r="G737" s="19">
        <v>34.5</v>
      </c>
      <c r="H737" s="19">
        <v>9.57</v>
      </c>
      <c r="I737" s="19">
        <v>-11.36</v>
      </c>
      <c r="J737" s="19">
        <v>-9.57</v>
      </c>
      <c r="K737" s="19" t="s">
        <v>53</v>
      </c>
      <c r="L737" s="19">
        <v>23.14</v>
      </c>
      <c r="M737" s="2" t="s">
        <v>54</v>
      </c>
      <c r="N737" s="2" t="s">
        <v>586</v>
      </c>
      <c r="O737" s="2" t="s">
        <v>587</v>
      </c>
      <c r="P737" s="2" t="s">
        <v>57</v>
      </c>
      <c r="Q737" s="2" t="s">
        <v>588</v>
      </c>
      <c r="R737" s="2" t="s">
        <v>54</v>
      </c>
      <c r="S737" s="19">
        <v>34.5</v>
      </c>
      <c r="T737" s="19" t="s">
        <v>82</v>
      </c>
      <c r="U737" s="2" t="s">
        <v>60</v>
      </c>
      <c r="V737" s="2" t="s">
        <v>54</v>
      </c>
      <c r="W737" s="2" t="s">
        <v>54</v>
      </c>
      <c r="X737" s="2" t="s">
        <v>54</v>
      </c>
      <c r="Y737" s="2" t="s">
        <v>54</v>
      </c>
      <c r="Z737" s="2" t="s">
        <v>7893</v>
      </c>
      <c r="AA737" s="2" t="s">
        <v>7894</v>
      </c>
      <c r="AB737" s="2" t="s">
        <v>7895</v>
      </c>
      <c r="AC737" s="2" t="s">
        <v>7198</v>
      </c>
      <c r="AD737" s="2" t="s">
        <v>68</v>
      </c>
      <c r="AE737" s="2" t="s">
        <v>7896</v>
      </c>
      <c r="AF737" s="2" t="s">
        <v>70</v>
      </c>
      <c r="AG737" s="2" t="s">
        <v>109</v>
      </c>
      <c r="AH737" s="2" t="s">
        <v>7897</v>
      </c>
      <c r="AI737" s="2" t="s">
        <v>7898</v>
      </c>
      <c r="AJ737" s="2" t="s">
        <v>95</v>
      </c>
      <c r="AK737" s="2" t="s">
        <v>7899</v>
      </c>
      <c r="AL737" s="2" t="s">
        <v>54</v>
      </c>
      <c r="AM737" s="2" t="s">
        <v>54</v>
      </c>
      <c r="AN737" s="2" t="s">
        <v>54</v>
      </c>
      <c r="AO737" s="2" t="s">
        <v>54</v>
      </c>
      <c r="AP737" s="2" t="s">
        <v>54</v>
      </c>
      <c r="AQ737" s="2" t="s">
        <v>54</v>
      </c>
      <c r="AR737" s="2" t="s">
        <v>54</v>
      </c>
      <c r="AS737" s="2" t="s">
        <v>52</v>
      </c>
      <c r="AT737" s="2" t="s">
        <v>53</v>
      </c>
      <c r="AU737" s="2" t="s">
        <v>52</v>
      </c>
    </row>
    <row r="738" spans="1:47" ht="22.5" hidden="1" customHeight="1" x14ac:dyDescent="0.25">
      <c r="A738" s="138" t="s">
        <v>7900</v>
      </c>
      <c r="B738" s="2" t="s">
        <v>7901</v>
      </c>
      <c r="C738" s="2" t="s">
        <v>851</v>
      </c>
      <c r="D738" s="2" t="s">
        <v>852</v>
      </c>
      <c r="E738" s="2" t="s">
        <v>99</v>
      </c>
      <c r="F738" s="19">
        <v>0</v>
      </c>
      <c r="G738" s="19">
        <v>122.67</v>
      </c>
      <c r="H738" s="19" t="s">
        <v>53</v>
      </c>
      <c r="I738" s="19">
        <v>-20.85</v>
      </c>
      <c r="J738" s="19" t="s">
        <v>53</v>
      </c>
      <c r="K738" s="19" t="s">
        <v>53</v>
      </c>
      <c r="L738" s="19">
        <v>101.82</v>
      </c>
      <c r="M738" s="2" t="s">
        <v>54</v>
      </c>
      <c r="N738" s="2" t="s">
        <v>3331</v>
      </c>
      <c r="O738" s="2" t="s">
        <v>3332</v>
      </c>
      <c r="P738" s="2" t="s">
        <v>57</v>
      </c>
      <c r="Q738" s="2" t="s">
        <v>3333</v>
      </c>
      <c r="R738" s="2" t="s">
        <v>54</v>
      </c>
      <c r="S738" s="19">
        <v>122.67</v>
      </c>
      <c r="T738" s="19" t="s">
        <v>82</v>
      </c>
      <c r="U738" s="139" t="s">
        <v>54</v>
      </c>
      <c r="V738" s="2" t="s">
        <v>7902</v>
      </c>
      <c r="W738" s="2" t="s">
        <v>7903</v>
      </c>
      <c r="X738" s="2" t="s">
        <v>7904</v>
      </c>
      <c r="Y738" s="2" t="s">
        <v>54</v>
      </c>
      <c r="Z738" s="2" t="s">
        <v>7902</v>
      </c>
      <c r="AA738" s="2" t="s">
        <v>7905</v>
      </c>
      <c r="AB738" s="2" t="s">
        <v>857</v>
      </c>
      <c r="AC738" s="2" t="s">
        <v>68</v>
      </c>
      <c r="AD738" s="2" t="s">
        <v>68</v>
      </c>
      <c r="AE738" s="2" t="s">
        <v>858</v>
      </c>
      <c r="AF738" s="2" t="s">
        <v>70</v>
      </c>
      <c r="AG738" s="139" t="s">
        <v>54</v>
      </c>
      <c r="AH738" s="2" t="s">
        <v>54</v>
      </c>
      <c r="AI738" s="2" t="s">
        <v>54</v>
      </c>
      <c r="AJ738" s="2" t="s">
        <v>54</v>
      </c>
      <c r="AK738" s="2" t="s">
        <v>54</v>
      </c>
      <c r="AL738" s="2" t="s">
        <v>54</v>
      </c>
      <c r="AM738" s="139" t="s">
        <v>54</v>
      </c>
      <c r="AN738" s="2" t="s">
        <v>54</v>
      </c>
      <c r="AO738" s="2" t="s">
        <v>54</v>
      </c>
      <c r="AP738" s="2" t="s">
        <v>54</v>
      </c>
      <c r="AQ738" s="2" t="s">
        <v>54</v>
      </c>
      <c r="AR738" s="2" t="s">
        <v>54</v>
      </c>
      <c r="AS738" s="140" t="s">
        <v>99</v>
      </c>
      <c r="AT738" s="2" t="s">
        <v>53</v>
      </c>
      <c r="AU738" s="2" t="s">
        <v>52</v>
      </c>
    </row>
    <row r="739" spans="1:47" ht="22.5" hidden="1" customHeight="1" x14ac:dyDescent="0.25">
      <c r="A739" s="18" t="s">
        <v>7906</v>
      </c>
      <c r="B739" s="2" t="s">
        <v>7907</v>
      </c>
      <c r="C739" s="2" t="s">
        <v>50</v>
      </c>
      <c r="D739" s="2" t="s">
        <v>6077</v>
      </c>
      <c r="E739" s="2" t="s">
        <v>52</v>
      </c>
      <c r="F739" s="19">
        <v>1</v>
      </c>
      <c r="G739" s="19">
        <v>60.45</v>
      </c>
      <c r="H739" s="19">
        <v>24.9</v>
      </c>
      <c r="I739" s="19">
        <v>-15.78</v>
      </c>
      <c r="J739" s="19">
        <v>-24.9</v>
      </c>
      <c r="K739" s="19" t="s">
        <v>53</v>
      </c>
      <c r="L739" s="19">
        <v>44.67</v>
      </c>
      <c r="M739" s="2" t="s">
        <v>54</v>
      </c>
      <c r="N739" s="2" t="s">
        <v>115</v>
      </c>
      <c r="O739" s="2" t="s">
        <v>116</v>
      </c>
      <c r="P739" s="2" t="s">
        <v>57</v>
      </c>
      <c r="Q739" s="2" t="s">
        <v>117</v>
      </c>
      <c r="R739" s="2" t="s">
        <v>54</v>
      </c>
      <c r="S739" s="19">
        <v>60.45</v>
      </c>
      <c r="T739" s="19" t="s">
        <v>82</v>
      </c>
      <c r="U739" s="2" t="s">
        <v>60</v>
      </c>
      <c r="V739" s="2" t="s">
        <v>54</v>
      </c>
      <c r="W739" s="2" t="s">
        <v>54</v>
      </c>
      <c r="X739" s="2" t="s">
        <v>54</v>
      </c>
      <c r="Y739" s="2" t="s">
        <v>54</v>
      </c>
      <c r="Z739" s="2" t="s">
        <v>7908</v>
      </c>
      <c r="AA739" s="2" t="s">
        <v>7909</v>
      </c>
      <c r="AB739" s="2" t="s">
        <v>7910</v>
      </c>
      <c r="AC739" s="2" t="s">
        <v>7911</v>
      </c>
      <c r="AD739" s="2" t="s">
        <v>68</v>
      </c>
      <c r="AE739" s="2" t="s">
        <v>7912</v>
      </c>
      <c r="AF739" s="2" t="s">
        <v>70</v>
      </c>
      <c r="AG739" s="2" t="s">
        <v>109</v>
      </c>
      <c r="AH739" s="2" t="s">
        <v>7913</v>
      </c>
      <c r="AI739" s="2" t="s">
        <v>7822</v>
      </c>
      <c r="AJ739" s="2" t="s">
        <v>95</v>
      </c>
      <c r="AK739" s="2" t="s">
        <v>7914</v>
      </c>
      <c r="AL739" s="2" t="s">
        <v>54</v>
      </c>
      <c r="AM739" s="2" t="s">
        <v>54</v>
      </c>
      <c r="AN739" s="2" t="s">
        <v>54</v>
      </c>
      <c r="AO739" s="2" t="s">
        <v>54</v>
      </c>
      <c r="AP739" s="2" t="s">
        <v>54</v>
      </c>
      <c r="AQ739" s="2" t="s">
        <v>54</v>
      </c>
      <c r="AR739" s="2" t="s">
        <v>54</v>
      </c>
      <c r="AS739" s="2" t="s">
        <v>52</v>
      </c>
      <c r="AT739" s="2" t="s">
        <v>53</v>
      </c>
      <c r="AU739" s="2" t="s">
        <v>52</v>
      </c>
    </row>
    <row r="740" spans="1:47" ht="22.5" hidden="1" customHeight="1" x14ac:dyDescent="0.25">
      <c r="A740" s="18" t="s">
        <v>7915</v>
      </c>
      <c r="B740" s="2" t="s">
        <v>7916</v>
      </c>
      <c r="C740" s="2" t="s">
        <v>50</v>
      </c>
      <c r="D740" s="2" t="s">
        <v>7349</v>
      </c>
      <c r="E740" s="2" t="s">
        <v>52</v>
      </c>
      <c r="F740" s="19">
        <v>1</v>
      </c>
      <c r="G740" s="19">
        <v>45.9</v>
      </c>
      <c r="H740" s="19">
        <v>7.92</v>
      </c>
      <c r="I740" s="19">
        <v>-13.3</v>
      </c>
      <c r="J740" s="19">
        <v>-7.92</v>
      </c>
      <c r="K740" s="19" t="s">
        <v>53</v>
      </c>
      <c r="L740" s="19">
        <v>32.6</v>
      </c>
      <c r="M740" s="2" t="s">
        <v>54</v>
      </c>
      <c r="N740" s="2" t="s">
        <v>156</v>
      </c>
      <c r="O740" s="2" t="s">
        <v>7523</v>
      </c>
      <c r="P740" s="2" t="s">
        <v>57</v>
      </c>
      <c r="Q740" s="2" t="s">
        <v>7524</v>
      </c>
      <c r="R740" s="2" t="s">
        <v>54</v>
      </c>
      <c r="S740" s="19">
        <v>45.9</v>
      </c>
      <c r="T740" s="19" t="s">
        <v>82</v>
      </c>
      <c r="U740" s="2" t="s">
        <v>60</v>
      </c>
      <c r="V740" s="2" t="s">
        <v>54</v>
      </c>
      <c r="W740" s="2" t="s">
        <v>54</v>
      </c>
      <c r="X740" s="2" t="s">
        <v>54</v>
      </c>
      <c r="Y740" s="2" t="s">
        <v>54</v>
      </c>
      <c r="Z740" s="2" t="s">
        <v>7917</v>
      </c>
      <c r="AA740" s="2" t="s">
        <v>7918</v>
      </c>
      <c r="AB740" s="2" t="s">
        <v>7919</v>
      </c>
      <c r="AC740" s="2" t="s">
        <v>714</v>
      </c>
      <c r="AD740" s="2" t="s">
        <v>68</v>
      </c>
      <c r="AE740" s="2" t="s">
        <v>7920</v>
      </c>
      <c r="AF740" s="2" t="s">
        <v>70</v>
      </c>
      <c r="AG740" s="2" t="s">
        <v>109</v>
      </c>
      <c r="AH740" s="2" t="s">
        <v>7921</v>
      </c>
      <c r="AI740" s="2" t="s">
        <v>7922</v>
      </c>
      <c r="AJ740" s="2" t="s">
        <v>95</v>
      </c>
      <c r="AK740" s="2" t="s">
        <v>7923</v>
      </c>
      <c r="AL740" s="2" t="s">
        <v>54</v>
      </c>
      <c r="AM740" s="2" t="s">
        <v>54</v>
      </c>
      <c r="AN740" s="2" t="s">
        <v>54</v>
      </c>
      <c r="AO740" s="2" t="s">
        <v>54</v>
      </c>
      <c r="AP740" s="2" t="s">
        <v>54</v>
      </c>
      <c r="AQ740" s="2" t="s">
        <v>54</v>
      </c>
      <c r="AR740" s="2" t="s">
        <v>54</v>
      </c>
      <c r="AS740" s="2" t="s">
        <v>52</v>
      </c>
      <c r="AT740" s="2" t="s">
        <v>53</v>
      </c>
      <c r="AU740" s="2" t="s">
        <v>52</v>
      </c>
    </row>
    <row r="741" spans="1:47" ht="22.5" hidden="1" customHeight="1" x14ac:dyDescent="0.25">
      <c r="A741" s="18" t="s">
        <v>7924</v>
      </c>
      <c r="B741" s="2" t="s">
        <v>7925</v>
      </c>
      <c r="C741" s="2" t="s">
        <v>50</v>
      </c>
      <c r="D741" s="2" t="s">
        <v>5423</v>
      </c>
      <c r="E741" s="2" t="s">
        <v>52</v>
      </c>
      <c r="F741" s="19">
        <v>1</v>
      </c>
      <c r="G741" s="19">
        <v>179.9</v>
      </c>
      <c r="H741" s="19" t="s">
        <v>53</v>
      </c>
      <c r="I741" s="19">
        <v>-21.59</v>
      </c>
      <c r="J741" s="19">
        <v>-26.45</v>
      </c>
      <c r="K741" s="19" t="s">
        <v>53</v>
      </c>
      <c r="L741" s="19">
        <v>131.86000000000001</v>
      </c>
      <c r="M741" s="2" t="s">
        <v>54</v>
      </c>
      <c r="N741" s="2" t="s">
        <v>256</v>
      </c>
      <c r="O741" s="2" t="s">
        <v>2375</v>
      </c>
      <c r="P741" s="2" t="s">
        <v>57</v>
      </c>
      <c r="Q741" s="2" t="s">
        <v>2376</v>
      </c>
      <c r="R741" s="2" t="s">
        <v>54</v>
      </c>
      <c r="S741" s="19">
        <v>179.9</v>
      </c>
      <c r="T741" s="19" t="s">
        <v>59</v>
      </c>
      <c r="U741" s="2" t="s">
        <v>60</v>
      </c>
      <c r="V741" s="2" t="s">
        <v>54</v>
      </c>
      <c r="W741" s="2" t="s">
        <v>54</v>
      </c>
      <c r="X741" s="2" t="s">
        <v>54</v>
      </c>
      <c r="Y741" s="2" t="s">
        <v>54</v>
      </c>
      <c r="Z741" s="2" t="s">
        <v>7926</v>
      </c>
      <c r="AA741" s="2" t="s">
        <v>7927</v>
      </c>
      <c r="AB741" s="2" t="s">
        <v>7928</v>
      </c>
      <c r="AC741" s="2" t="s">
        <v>67</v>
      </c>
      <c r="AD741" s="2" t="s">
        <v>68</v>
      </c>
      <c r="AE741" s="2" t="s">
        <v>7929</v>
      </c>
      <c r="AF741" s="2" t="s">
        <v>70</v>
      </c>
      <c r="AG741" s="2" t="s">
        <v>109</v>
      </c>
      <c r="AH741" s="2" t="s">
        <v>7489</v>
      </c>
      <c r="AI741" s="2" t="s">
        <v>7930</v>
      </c>
      <c r="AJ741" s="2" t="s">
        <v>95</v>
      </c>
      <c r="AK741" s="2" t="s">
        <v>7931</v>
      </c>
      <c r="AL741" s="2" t="s">
        <v>54</v>
      </c>
      <c r="AM741" s="2" t="s">
        <v>54</v>
      </c>
      <c r="AN741" s="2" t="s">
        <v>54</v>
      </c>
      <c r="AO741" s="2" t="s">
        <v>54</v>
      </c>
      <c r="AP741" s="2" t="s">
        <v>54</v>
      </c>
      <c r="AQ741" s="2" t="s">
        <v>54</v>
      </c>
      <c r="AR741" s="2" t="s">
        <v>54</v>
      </c>
      <c r="AS741" s="2" t="s">
        <v>52</v>
      </c>
      <c r="AT741" s="2" t="s">
        <v>53</v>
      </c>
      <c r="AU741" s="2" t="s">
        <v>52</v>
      </c>
    </row>
    <row r="742" spans="1:47" ht="22.5" hidden="1" customHeight="1" x14ac:dyDescent="0.25">
      <c r="A742" s="18" t="s">
        <v>7932</v>
      </c>
      <c r="B742" s="2" t="s">
        <v>7933</v>
      </c>
      <c r="C742" s="2" t="s">
        <v>50</v>
      </c>
      <c r="D742" s="2" t="s">
        <v>6077</v>
      </c>
      <c r="E742" s="2" t="s">
        <v>52</v>
      </c>
      <c r="F742" s="19">
        <v>1</v>
      </c>
      <c r="G742" s="19">
        <v>54.87</v>
      </c>
      <c r="H742" s="19">
        <v>13.7</v>
      </c>
      <c r="I742" s="19">
        <v>-12.08</v>
      </c>
      <c r="J742" s="19">
        <v>-13.7</v>
      </c>
      <c r="K742" s="19" t="s">
        <v>53</v>
      </c>
      <c r="L742" s="19">
        <v>42.79</v>
      </c>
      <c r="M742" s="2" t="s">
        <v>99</v>
      </c>
      <c r="N742" s="2" t="s">
        <v>115</v>
      </c>
      <c r="O742" s="2" t="s">
        <v>516</v>
      </c>
      <c r="P742" s="2" t="s">
        <v>57</v>
      </c>
      <c r="Q742" s="2" t="s">
        <v>117</v>
      </c>
      <c r="R742" s="2" t="s">
        <v>54</v>
      </c>
      <c r="S742" s="19">
        <v>54.87</v>
      </c>
      <c r="T742" s="19" t="s">
        <v>59</v>
      </c>
      <c r="U742" s="2" t="s">
        <v>60</v>
      </c>
      <c r="V742" s="2" t="s">
        <v>54</v>
      </c>
      <c r="W742" s="2" t="s">
        <v>54</v>
      </c>
      <c r="X742" s="2" t="s">
        <v>54</v>
      </c>
      <c r="Y742" s="2" t="s">
        <v>54</v>
      </c>
      <c r="Z742" s="2" t="s">
        <v>7934</v>
      </c>
      <c r="AA742" s="2" t="s">
        <v>7935</v>
      </c>
      <c r="AB742" s="2" t="s">
        <v>7936</v>
      </c>
      <c r="AC742" s="2" t="s">
        <v>649</v>
      </c>
      <c r="AD742" s="2" t="s">
        <v>68</v>
      </c>
      <c r="AE742" s="2" t="s">
        <v>7937</v>
      </c>
      <c r="AF742" s="2" t="s">
        <v>70</v>
      </c>
      <c r="AG742" s="2" t="s">
        <v>109</v>
      </c>
      <c r="AH742" s="2" t="s">
        <v>7938</v>
      </c>
      <c r="AI742" s="2" t="s">
        <v>6085</v>
      </c>
      <c r="AJ742" s="2" t="s">
        <v>95</v>
      </c>
      <c r="AK742" s="2" t="s">
        <v>7939</v>
      </c>
      <c r="AL742" s="2" t="s">
        <v>54</v>
      </c>
      <c r="AM742" s="2" t="s">
        <v>54</v>
      </c>
      <c r="AN742" s="2" t="s">
        <v>54</v>
      </c>
      <c r="AO742" s="2" t="s">
        <v>54</v>
      </c>
      <c r="AP742" s="2" t="s">
        <v>54</v>
      </c>
      <c r="AQ742" s="2" t="s">
        <v>54</v>
      </c>
      <c r="AR742" s="2" t="s">
        <v>54</v>
      </c>
      <c r="AS742" s="2" t="s">
        <v>52</v>
      </c>
      <c r="AT742" s="2" t="s">
        <v>53</v>
      </c>
      <c r="AU742" s="2" t="s">
        <v>52</v>
      </c>
    </row>
    <row r="743" spans="1:47" ht="22.5" hidden="1" customHeight="1" x14ac:dyDescent="0.25">
      <c r="A743" s="18" t="s">
        <v>7940</v>
      </c>
      <c r="B743" s="2" t="s">
        <v>7941</v>
      </c>
      <c r="C743" s="2" t="s">
        <v>50</v>
      </c>
      <c r="D743" s="2" t="s">
        <v>5423</v>
      </c>
      <c r="E743" s="2" t="s">
        <v>52</v>
      </c>
      <c r="F743" s="19">
        <v>1</v>
      </c>
      <c r="G743" s="19">
        <v>109.74</v>
      </c>
      <c r="H743" s="19" t="s">
        <v>53</v>
      </c>
      <c r="I743" s="19">
        <v>-18.66</v>
      </c>
      <c r="J743" s="19">
        <v>-20.45</v>
      </c>
      <c r="K743" s="19" t="s">
        <v>53</v>
      </c>
      <c r="L743" s="19">
        <v>70.63</v>
      </c>
      <c r="M743" s="2" t="s">
        <v>54</v>
      </c>
      <c r="N743" s="2" t="s">
        <v>207</v>
      </c>
      <c r="O743" s="2" t="s">
        <v>208</v>
      </c>
      <c r="P743" s="2" t="s">
        <v>57</v>
      </c>
      <c r="Q743" s="2" t="s">
        <v>209</v>
      </c>
      <c r="R743" s="2" t="s">
        <v>54</v>
      </c>
      <c r="S743" s="19">
        <v>109.74</v>
      </c>
      <c r="T743" s="19" t="s">
        <v>82</v>
      </c>
      <c r="U743" s="2" t="s">
        <v>60</v>
      </c>
      <c r="V743" s="2" t="s">
        <v>54</v>
      </c>
      <c r="W743" s="2" t="s">
        <v>54</v>
      </c>
      <c r="X743" s="2" t="s">
        <v>54</v>
      </c>
      <c r="Y743" s="2" t="s">
        <v>54</v>
      </c>
      <c r="Z743" s="2" t="s">
        <v>7942</v>
      </c>
      <c r="AA743" s="2" t="s">
        <v>7943</v>
      </c>
      <c r="AB743" s="2" t="s">
        <v>7944</v>
      </c>
      <c r="AC743" s="2" t="s">
        <v>7945</v>
      </c>
      <c r="AD743" s="2" t="s">
        <v>122</v>
      </c>
      <c r="AE743" s="2" t="s">
        <v>7946</v>
      </c>
      <c r="AF743" s="2" t="s">
        <v>70</v>
      </c>
      <c r="AG743" s="2" t="s">
        <v>109</v>
      </c>
      <c r="AH743" s="2" t="s">
        <v>7947</v>
      </c>
      <c r="AI743" s="2" t="s">
        <v>7948</v>
      </c>
      <c r="AJ743" s="2" t="s">
        <v>95</v>
      </c>
      <c r="AK743" s="2" t="s">
        <v>7949</v>
      </c>
      <c r="AL743" s="2" t="s">
        <v>54</v>
      </c>
      <c r="AM743" s="2" t="s">
        <v>54</v>
      </c>
      <c r="AN743" s="2" t="s">
        <v>54</v>
      </c>
      <c r="AO743" s="2" t="s">
        <v>54</v>
      </c>
      <c r="AP743" s="2" t="s">
        <v>54</v>
      </c>
      <c r="AQ743" s="2" t="s">
        <v>54</v>
      </c>
      <c r="AR743" s="2" t="s">
        <v>54</v>
      </c>
      <c r="AS743" s="2" t="s">
        <v>52</v>
      </c>
      <c r="AT743" s="2" t="s">
        <v>53</v>
      </c>
      <c r="AU743" s="2" t="s">
        <v>52</v>
      </c>
    </row>
    <row r="744" spans="1:47" ht="22.5" hidden="1" customHeight="1" x14ac:dyDescent="0.25">
      <c r="A744" s="18" t="s">
        <v>7950</v>
      </c>
      <c r="B744" s="2" t="s">
        <v>7951</v>
      </c>
      <c r="C744" s="2" t="s">
        <v>50</v>
      </c>
      <c r="D744" s="2" t="s">
        <v>6077</v>
      </c>
      <c r="E744" s="2" t="s">
        <v>52</v>
      </c>
      <c r="F744" s="19">
        <v>1</v>
      </c>
      <c r="G744" s="19">
        <v>180.41</v>
      </c>
      <c r="H744" s="19" t="s">
        <v>53</v>
      </c>
      <c r="I744" s="19">
        <v>-21.65</v>
      </c>
      <c r="J744" s="19">
        <v>-38.950000000000003</v>
      </c>
      <c r="K744" s="19" t="s">
        <v>53</v>
      </c>
      <c r="L744" s="19">
        <v>119.81</v>
      </c>
      <c r="M744" s="2" t="s">
        <v>54</v>
      </c>
      <c r="N744" s="2" t="s">
        <v>1174</v>
      </c>
      <c r="O744" s="2" t="s">
        <v>1175</v>
      </c>
      <c r="P744" s="2" t="s">
        <v>57</v>
      </c>
      <c r="Q744" s="2" t="s">
        <v>1176</v>
      </c>
      <c r="R744" s="2" t="s">
        <v>54</v>
      </c>
      <c r="S744" s="19">
        <v>180.41</v>
      </c>
      <c r="T744" s="19" t="s">
        <v>59</v>
      </c>
      <c r="U744" s="2" t="s">
        <v>60</v>
      </c>
      <c r="V744" s="2" t="s">
        <v>54</v>
      </c>
      <c r="W744" s="2" t="s">
        <v>54</v>
      </c>
      <c r="X744" s="2" t="s">
        <v>54</v>
      </c>
      <c r="Y744" s="2" t="s">
        <v>54</v>
      </c>
      <c r="Z744" s="2" t="s">
        <v>7952</v>
      </c>
      <c r="AA744" s="2" t="s">
        <v>7953</v>
      </c>
      <c r="AB744" s="2" t="s">
        <v>7954</v>
      </c>
      <c r="AC744" s="2" t="s">
        <v>173</v>
      </c>
      <c r="AD744" s="2" t="s">
        <v>173</v>
      </c>
      <c r="AE744" s="2" t="s">
        <v>7955</v>
      </c>
      <c r="AF744" s="2" t="s">
        <v>70</v>
      </c>
      <c r="AG744" s="2" t="s">
        <v>109</v>
      </c>
      <c r="AH744" s="2" t="s">
        <v>7956</v>
      </c>
      <c r="AI744" s="2" t="s">
        <v>7957</v>
      </c>
      <c r="AJ744" s="2" t="s">
        <v>95</v>
      </c>
      <c r="AK744" s="2" t="s">
        <v>7958</v>
      </c>
      <c r="AL744" s="2" t="s">
        <v>7959</v>
      </c>
      <c r="AM744" s="2" t="s">
        <v>54</v>
      </c>
      <c r="AN744" s="2" t="s">
        <v>54</v>
      </c>
      <c r="AO744" s="2" t="s">
        <v>54</v>
      </c>
      <c r="AP744" s="2" t="s">
        <v>54</v>
      </c>
      <c r="AQ744" s="2" t="s">
        <v>54</v>
      </c>
      <c r="AR744" s="2" t="s">
        <v>54</v>
      </c>
      <c r="AS744" s="2" t="s">
        <v>52</v>
      </c>
      <c r="AT744" s="2" t="s">
        <v>53</v>
      </c>
      <c r="AU744" s="2" t="s">
        <v>52</v>
      </c>
    </row>
    <row r="745" spans="1:47" ht="22.5" hidden="1" customHeight="1" x14ac:dyDescent="0.25">
      <c r="A745" s="18" t="s">
        <v>7960</v>
      </c>
      <c r="B745" s="2" t="s">
        <v>7961</v>
      </c>
      <c r="C745" s="2" t="s">
        <v>50</v>
      </c>
      <c r="D745" s="2" t="s">
        <v>6077</v>
      </c>
      <c r="E745" s="2" t="s">
        <v>99</v>
      </c>
      <c r="F745" s="19">
        <v>2</v>
      </c>
      <c r="G745" s="19">
        <v>88.1</v>
      </c>
      <c r="H745" s="19">
        <v>30.15</v>
      </c>
      <c r="I745" s="19">
        <v>-25.98</v>
      </c>
      <c r="J745" s="19">
        <v>-30.15</v>
      </c>
      <c r="K745" s="19" t="s">
        <v>53</v>
      </c>
      <c r="L745" s="19">
        <v>62.12</v>
      </c>
      <c r="M745" s="2" t="s">
        <v>99</v>
      </c>
      <c r="N745" s="2" t="s">
        <v>1317</v>
      </c>
      <c r="O745" s="2" t="s">
        <v>1318</v>
      </c>
      <c r="P745" s="2" t="s">
        <v>57</v>
      </c>
      <c r="Q745" s="2" t="s">
        <v>1319</v>
      </c>
      <c r="R745" s="2" t="s">
        <v>54</v>
      </c>
      <c r="S745" s="19">
        <v>44.05</v>
      </c>
      <c r="T745" s="19" t="s">
        <v>82</v>
      </c>
      <c r="U745" s="2" t="s">
        <v>60</v>
      </c>
      <c r="V745" s="2" t="s">
        <v>54</v>
      </c>
      <c r="W745" s="2" t="s">
        <v>54</v>
      </c>
      <c r="X745" s="2" t="s">
        <v>54</v>
      </c>
      <c r="Y745" s="2" t="s">
        <v>54</v>
      </c>
      <c r="Z745" s="2" t="s">
        <v>7962</v>
      </c>
      <c r="AA745" s="2" t="s">
        <v>7963</v>
      </c>
      <c r="AB745" s="2" t="s">
        <v>7964</v>
      </c>
      <c r="AC745" s="2" t="s">
        <v>1441</v>
      </c>
      <c r="AD745" s="2" t="s">
        <v>1442</v>
      </c>
      <c r="AE745" s="2" t="s">
        <v>7965</v>
      </c>
      <c r="AF745" s="2" t="s">
        <v>70</v>
      </c>
      <c r="AG745" s="2" t="s">
        <v>109</v>
      </c>
      <c r="AH745" s="2" t="s">
        <v>7966</v>
      </c>
      <c r="AI745" s="2" t="s">
        <v>6658</v>
      </c>
      <c r="AJ745" s="2" t="s">
        <v>95</v>
      </c>
      <c r="AK745" s="2" t="s">
        <v>7967</v>
      </c>
      <c r="AL745" s="2" t="s">
        <v>54</v>
      </c>
      <c r="AM745" s="2" t="s">
        <v>54</v>
      </c>
      <c r="AN745" s="2" t="s">
        <v>54</v>
      </c>
      <c r="AO745" s="2" t="s">
        <v>54</v>
      </c>
      <c r="AP745" s="2" t="s">
        <v>54</v>
      </c>
      <c r="AQ745" s="2" t="s">
        <v>54</v>
      </c>
      <c r="AR745" s="2" t="s">
        <v>54</v>
      </c>
      <c r="AS745" s="2" t="s">
        <v>52</v>
      </c>
      <c r="AT745" s="2" t="s">
        <v>53</v>
      </c>
      <c r="AU745" s="2" t="s">
        <v>52</v>
      </c>
    </row>
    <row r="746" spans="1:47" ht="22.5" hidden="1" customHeight="1" x14ac:dyDescent="0.25">
      <c r="A746" s="18" t="s">
        <v>7968</v>
      </c>
      <c r="B746" s="2" t="s">
        <v>7969</v>
      </c>
      <c r="C746" s="2" t="s">
        <v>50</v>
      </c>
      <c r="D746" s="2" t="s">
        <v>7349</v>
      </c>
      <c r="E746" s="2" t="s">
        <v>52</v>
      </c>
      <c r="F746" s="19">
        <v>1</v>
      </c>
      <c r="G746" s="19">
        <v>55.79</v>
      </c>
      <c r="H746" s="19">
        <v>24.9</v>
      </c>
      <c r="I746" s="19">
        <v>-14.98</v>
      </c>
      <c r="J746" s="19">
        <v>-24.9</v>
      </c>
      <c r="K746" s="19" t="s">
        <v>53</v>
      </c>
      <c r="L746" s="19">
        <v>40.81</v>
      </c>
      <c r="M746" s="2" t="s">
        <v>54</v>
      </c>
      <c r="N746" s="2" t="s">
        <v>115</v>
      </c>
      <c r="O746" s="2" t="s">
        <v>899</v>
      </c>
      <c r="P746" s="2" t="s">
        <v>57</v>
      </c>
      <c r="Q746" s="2" t="s">
        <v>900</v>
      </c>
      <c r="R746" s="2" t="s">
        <v>54</v>
      </c>
      <c r="S746" s="19">
        <v>55.79</v>
      </c>
      <c r="T746" s="19" t="s">
        <v>82</v>
      </c>
      <c r="U746" s="2" t="s">
        <v>60</v>
      </c>
      <c r="V746" s="2" t="s">
        <v>54</v>
      </c>
      <c r="W746" s="2" t="s">
        <v>54</v>
      </c>
      <c r="X746" s="2" t="s">
        <v>54</v>
      </c>
      <c r="Y746" s="2" t="s">
        <v>54</v>
      </c>
      <c r="Z746" s="2" t="s">
        <v>7970</v>
      </c>
      <c r="AA746" s="2" t="s">
        <v>7971</v>
      </c>
      <c r="AB746" s="2" t="s">
        <v>7972</v>
      </c>
      <c r="AC746" s="2" t="s">
        <v>7342</v>
      </c>
      <c r="AD746" s="2" t="s">
        <v>68</v>
      </c>
      <c r="AE746" s="2" t="s">
        <v>7973</v>
      </c>
      <c r="AF746" s="2" t="s">
        <v>70</v>
      </c>
      <c r="AG746" s="2" t="s">
        <v>109</v>
      </c>
      <c r="AH746" s="2" t="s">
        <v>7974</v>
      </c>
      <c r="AI746" s="2" t="s">
        <v>7975</v>
      </c>
      <c r="AJ746" s="2" t="s">
        <v>95</v>
      </c>
      <c r="AK746" s="2" t="s">
        <v>7976</v>
      </c>
      <c r="AL746" s="2" t="s">
        <v>54</v>
      </c>
      <c r="AM746" s="2" t="s">
        <v>54</v>
      </c>
      <c r="AN746" s="2" t="s">
        <v>54</v>
      </c>
      <c r="AO746" s="2" t="s">
        <v>54</v>
      </c>
      <c r="AP746" s="2" t="s">
        <v>54</v>
      </c>
      <c r="AQ746" s="2" t="s">
        <v>54</v>
      </c>
      <c r="AR746" s="2" t="s">
        <v>54</v>
      </c>
      <c r="AS746" s="2" t="s">
        <v>52</v>
      </c>
      <c r="AT746" s="2" t="s">
        <v>53</v>
      </c>
      <c r="AU746" s="2" t="s">
        <v>52</v>
      </c>
    </row>
    <row r="747" spans="1:47" ht="22.5" hidden="1" customHeight="1" x14ac:dyDescent="0.25">
      <c r="A747" s="18" t="s">
        <v>7977</v>
      </c>
      <c r="B747" s="2" t="s">
        <v>7978</v>
      </c>
      <c r="C747" s="2" t="s">
        <v>50</v>
      </c>
      <c r="D747" s="2" t="s">
        <v>6077</v>
      </c>
      <c r="E747" s="2" t="s">
        <v>52</v>
      </c>
      <c r="F747" s="19">
        <v>1</v>
      </c>
      <c r="G747" s="19">
        <v>60.45</v>
      </c>
      <c r="H747" s="19">
        <v>14.7</v>
      </c>
      <c r="I747" s="19">
        <v>-15.78</v>
      </c>
      <c r="J747" s="19">
        <v>-14.7</v>
      </c>
      <c r="K747" s="19" t="s">
        <v>53</v>
      </c>
      <c r="L747" s="19">
        <v>44.67</v>
      </c>
      <c r="M747" s="2" t="s">
        <v>54</v>
      </c>
      <c r="N747" s="2" t="s">
        <v>115</v>
      </c>
      <c r="O747" s="2" t="s">
        <v>116</v>
      </c>
      <c r="P747" s="2" t="s">
        <v>57</v>
      </c>
      <c r="Q747" s="2" t="s">
        <v>117</v>
      </c>
      <c r="R747" s="2" t="s">
        <v>54</v>
      </c>
      <c r="S747" s="19">
        <v>60.45</v>
      </c>
      <c r="T747" s="19" t="s">
        <v>82</v>
      </c>
      <c r="U747" s="2" t="s">
        <v>60</v>
      </c>
      <c r="V747" s="2" t="s">
        <v>54</v>
      </c>
      <c r="W747" s="2" t="s">
        <v>54</v>
      </c>
      <c r="X747" s="2" t="s">
        <v>54</v>
      </c>
      <c r="Y747" s="2" t="s">
        <v>54</v>
      </c>
      <c r="Z747" s="2" t="s">
        <v>7979</v>
      </c>
      <c r="AA747" s="2" t="s">
        <v>7980</v>
      </c>
      <c r="AB747" s="2" t="s">
        <v>7981</v>
      </c>
      <c r="AC747" s="2" t="s">
        <v>7982</v>
      </c>
      <c r="AD747" s="2" t="s">
        <v>509</v>
      </c>
      <c r="AE747" s="2" t="s">
        <v>7983</v>
      </c>
      <c r="AF747" s="2" t="s">
        <v>70</v>
      </c>
      <c r="AG747" s="2" t="s">
        <v>109</v>
      </c>
      <c r="AH747" s="2" t="s">
        <v>7984</v>
      </c>
      <c r="AI747" s="2" t="s">
        <v>7985</v>
      </c>
      <c r="AJ747" s="2" t="s">
        <v>95</v>
      </c>
      <c r="AK747" s="2" t="s">
        <v>7986</v>
      </c>
      <c r="AL747" s="2" t="s">
        <v>54</v>
      </c>
      <c r="AM747" s="2" t="s">
        <v>54</v>
      </c>
      <c r="AN747" s="2" t="s">
        <v>54</v>
      </c>
      <c r="AO747" s="2" t="s">
        <v>54</v>
      </c>
      <c r="AP747" s="2" t="s">
        <v>54</v>
      </c>
      <c r="AQ747" s="2" t="s">
        <v>54</v>
      </c>
      <c r="AR747" s="2" t="s">
        <v>54</v>
      </c>
      <c r="AS747" s="2" t="s">
        <v>52</v>
      </c>
      <c r="AT747" s="2" t="s">
        <v>53</v>
      </c>
      <c r="AU747" s="2" t="s">
        <v>52</v>
      </c>
    </row>
    <row r="748" spans="1:47" ht="22.5" hidden="1" customHeight="1" x14ac:dyDescent="0.25">
      <c r="A748" s="18" t="s">
        <v>7987</v>
      </c>
      <c r="B748" s="2" t="s">
        <v>7988</v>
      </c>
      <c r="C748" s="2" t="s">
        <v>50</v>
      </c>
      <c r="D748" s="2" t="s">
        <v>6077</v>
      </c>
      <c r="E748" s="2" t="s">
        <v>52</v>
      </c>
      <c r="F748" s="19">
        <v>1</v>
      </c>
      <c r="G748" s="19">
        <v>80.900000000000006</v>
      </c>
      <c r="H748" s="19" t="s">
        <v>53</v>
      </c>
      <c r="I748" s="19">
        <v>-13.75</v>
      </c>
      <c r="J748" s="19">
        <v>-20.45</v>
      </c>
      <c r="K748" s="19" t="s">
        <v>53</v>
      </c>
      <c r="L748" s="19">
        <v>46.7</v>
      </c>
      <c r="M748" s="2" t="s">
        <v>54</v>
      </c>
      <c r="N748" s="2" t="s">
        <v>115</v>
      </c>
      <c r="O748" s="2" t="s">
        <v>244</v>
      </c>
      <c r="P748" s="2" t="s">
        <v>57</v>
      </c>
      <c r="Q748" s="2" t="s">
        <v>245</v>
      </c>
      <c r="R748" s="2" t="s">
        <v>54</v>
      </c>
      <c r="S748" s="19">
        <v>80.900000000000006</v>
      </c>
      <c r="T748" s="19" t="s">
        <v>82</v>
      </c>
      <c r="U748" s="2" t="s">
        <v>60</v>
      </c>
      <c r="V748" s="2" t="s">
        <v>54</v>
      </c>
      <c r="W748" s="2" t="s">
        <v>54</v>
      </c>
      <c r="X748" s="2" t="s">
        <v>54</v>
      </c>
      <c r="Y748" s="2" t="s">
        <v>54</v>
      </c>
      <c r="Z748" s="2" t="s">
        <v>7989</v>
      </c>
      <c r="AA748" s="2" t="s">
        <v>7990</v>
      </c>
      <c r="AB748" s="2" t="s">
        <v>7991</v>
      </c>
      <c r="AC748" s="2" t="s">
        <v>7992</v>
      </c>
      <c r="AD748" s="2" t="s">
        <v>173</v>
      </c>
      <c r="AE748" s="2" t="s">
        <v>7993</v>
      </c>
      <c r="AF748" s="2" t="s">
        <v>70</v>
      </c>
      <c r="AG748" s="2" t="s">
        <v>109</v>
      </c>
      <c r="AH748" s="2" t="s">
        <v>7994</v>
      </c>
      <c r="AI748" s="2" t="s">
        <v>7995</v>
      </c>
      <c r="AJ748" s="2" t="s">
        <v>95</v>
      </c>
      <c r="AK748" s="2" t="s">
        <v>7996</v>
      </c>
      <c r="AL748" s="2" t="s">
        <v>54</v>
      </c>
      <c r="AM748" s="2" t="s">
        <v>54</v>
      </c>
      <c r="AN748" s="2" t="s">
        <v>54</v>
      </c>
      <c r="AO748" s="2" t="s">
        <v>54</v>
      </c>
      <c r="AP748" s="2" t="s">
        <v>54</v>
      </c>
      <c r="AQ748" s="2" t="s">
        <v>54</v>
      </c>
      <c r="AR748" s="2" t="s">
        <v>54</v>
      </c>
      <c r="AS748" s="2" t="s">
        <v>52</v>
      </c>
      <c r="AT748" s="2" t="s">
        <v>53</v>
      </c>
      <c r="AU748" s="2" t="s">
        <v>52</v>
      </c>
    </row>
    <row r="749" spans="1:47" ht="22.5" hidden="1" customHeight="1" x14ac:dyDescent="0.25">
      <c r="A749" s="18" t="s">
        <v>7997</v>
      </c>
      <c r="B749" s="2" t="s">
        <v>7998</v>
      </c>
      <c r="C749" s="2" t="s">
        <v>50</v>
      </c>
      <c r="D749" s="2" t="s">
        <v>6077</v>
      </c>
      <c r="E749" s="2" t="s">
        <v>52</v>
      </c>
      <c r="F749" s="19">
        <v>1</v>
      </c>
      <c r="G749" s="19">
        <v>61.29</v>
      </c>
      <c r="H749" s="19">
        <v>26.1</v>
      </c>
      <c r="I749" s="19">
        <v>-15.92</v>
      </c>
      <c r="J749" s="19">
        <v>-26.1</v>
      </c>
      <c r="K749" s="19" t="s">
        <v>53</v>
      </c>
      <c r="L749" s="19">
        <v>45.37</v>
      </c>
      <c r="M749" s="2" t="s">
        <v>54</v>
      </c>
      <c r="N749" s="2" t="s">
        <v>288</v>
      </c>
      <c r="O749" s="2" t="s">
        <v>316</v>
      </c>
      <c r="P749" s="2" t="s">
        <v>57</v>
      </c>
      <c r="Q749" s="2" t="s">
        <v>317</v>
      </c>
      <c r="R749" s="2" t="s">
        <v>54</v>
      </c>
      <c r="S749" s="19">
        <v>61.29</v>
      </c>
      <c r="T749" s="19" t="s">
        <v>82</v>
      </c>
      <c r="U749" s="2" t="s">
        <v>60</v>
      </c>
      <c r="V749" s="2" t="s">
        <v>54</v>
      </c>
      <c r="W749" s="2" t="s">
        <v>54</v>
      </c>
      <c r="X749" s="2" t="s">
        <v>54</v>
      </c>
      <c r="Y749" s="2" t="s">
        <v>54</v>
      </c>
      <c r="Z749" s="2" t="s">
        <v>7999</v>
      </c>
      <c r="AA749" s="2" t="s">
        <v>8000</v>
      </c>
      <c r="AB749" s="2" t="s">
        <v>8001</v>
      </c>
      <c r="AC749" s="2" t="s">
        <v>8002</v>
      </c>
      <c r="AD749" s="2" t="s">
        <v>122</v>
      </c>
      <c r="AE749" s="2" t="s">
        <v>8003</v>
      </c>
      <c r="AF749" s="2" t="s">
        <v>70</v>
      </c>
      <c r="AG749" s="2" t="s">
        <v>109</v>
      </c>
      <c r="AH749" s="2" t="s">
        <v>7768</v>
      </c>
      <c r="AI749" s="2" t="s">
        <v>8004</v>
      </c>
      <c r="AJ749" s="2" t="s">
        <v>95</v>
      </c>
      <c r="AK749" s="2" t="s">
        <v>8005</v>
      </c>
      <c r="AL749" s="2" t="s">
        <v>54</v>
      </c>
      <c r="AM749" s="2" t="s">
        <v>54</v>
      </c>
      <c r="AN749" s="2" t="s">
        <v>54</v>
      </c>
      <c r="AO749" s="2" t="s">
        <v>54</v>
      </c>
      <c r="AP749" s="2" t="s">
        <v>54</v>
      </c>
      <c r="AQ749" s="2" t="s">
        <v>54</v>
      </c>
      <c r="AR749" s="2" t="s">
        <v>54</v>
      </c>
      <c r="AS749" s="2" t="s">
        <v>52</v>
      </c>
      <c r="AT749" s="2" t="s">
        <v>53</v>
      </c>
      <c r="AU749" s="2" t="s">
        <v>52</v>
      </c>
    </row>
    <row r="750" spans="1:47" ht="22.5" hidden="1" customHeight="1" x14ac:dyDescent="0.25">
      <c r="A750" s="18" t="s">
        <v>8006</v>
      </c>
      <c r="B750" s="2" t="s">
        <v>8007</v>
      </c>
      <c r="C750" s="2" t="s">
        <v>2247</v>
      </c>
      <c r="D750" s="2" t="s">
        <v>2974</v>
      </c>
      <c r="E750" s="2" t="s">
        <v>52</v>
      </c>
      <c r="F750" s="19">
        <v>0</v>
      </c>
      <c r="G750" s="19">
        <v>61.29</v>
      </c>
      <c r="H750" s="19">
        <v>9.9</v>
      </c>
      <c r="I750" s="19">
        <v>-15.92</v>
      </c>
      <c r="J750" s="19">
        <v>-9.9</v>
      </c>
      <c r="K750" s="19">
        <v>-45.37</v>
      </c>
      <c r="L750" s="19">
        <v>0</v>
      </c>
      <c r="M750" s="2" t="s">
        <v>99</v>
      </c>
      <c r="N750" s="2" t="s">
        <v>288</v>
      </c>
      <c r="O750" s="2" t="s">
        <v>316</v>
      </c>
      <c r="P750" s="2" t="s">
        <v>57</v>
      </c>
      <c r="Q750" s="2" t="s">
        <v>317</v>
      </c>
      <c r="R750" s="2" t="s">
        <v>54</v>
      </c>
      <c r="S750" s="19">
        <v>61.29</v>
      </c>
      <c r="T750" s="19" t="s">
        <v>82</v>
      </c>
      <c r="U750" s="2" t="s">
        <v>2975</v>
      </c>
      <c r="V750" s="2" t="s">
        <v>54</v>
      </c>
      <c r="W750" s="2" t="s">
        <v>54</v>
      </c>
      <c r="X750" s="2" t="s">
        <v>54</v>
      </c>
      <c r="Y750" s="2" t="s">
        <v>54</v>
      </c>
      <c r="Z750" s="2" t="s">
        <v>8008</v>
      </c>
      <c r="AA750" s="2" t="s">
        <v>8009</v>
      </c>
      <c r="AB750" s="2" t="s">
        <v>54</v>
      </c>
      <c r="AC750" s="2" t="s">
        <v>8010</v>
      </c>
      <c r="AD750" s="2" t="s">
        <v>187</v>
      </c>
      <c r="AE750" s="2" t="s">
        <v>8011</v>
      </c>
      <c r="AF750" s="2" t="s">
        <v>70</v>
      </c>
      <c r="AG750" s="2" t="s">
        <v>109</v>
      </c>
      <c r="AH750" s="2" t="s">
        <v>54</v>
      </c>
      <c r="AI750" s="2" t="s">
        <v>54</v>
      </c>
      <c r="AJ750" s="2" t="s">
        <v>95</v>
      </c>
      <c r="AK750" s="2" t="s">
        <v>8012</v>
      </c>
      <c r="AL750" s="2" t="s">
        <v>54</v>
      </c>
      <c r="AM750" s="2" t="s">
        <v>54</v>
      </c>
      <c r="AN750" s="2" t="s">
        <v>54</v>
      </c>
      <c r="AO750" s="2" t="s">
        <v>54</v>
      </c>
      <c r="AP750" s="2" t="s">
        <v>54</v>
      </c>
      <c r="AQ750" s="2" t="s">
        <v>54</v>
      </c>
      <c r="AR750" s="2" t="s">
        <v>54</v>
      </c>
      <c r="AS750" s="2" t="s">
        <v>52</v>
      </c>
      <c r="AT750" s="2" t="s">
        <v>53</v>
      </c>
      <c r="AU750" s="2" t="s">
        <v>52</v>
      </c>
    </row>
    <row r="751" spans="1:47" ht="22.5" hidden="1" customHeight="1" x14ac:dyDescent="0.25">
      <c r="A751" s="18" t="s">
        <v>8013</v>
      </c>
      <c r="B751" s="2" t="s">
        <v>8014</v>
      </c>
      <c r="C751" s="2" t="s">
        <v>50</v>
      </c>
      <c r="D751" s="2" t="s">
        <v>3196</v>
      </c>
      <c r="E751" s="2" t="s">
        <v>52</v>
      </c>
      <c r="F751" s="19">
        <v>1</v>
      </c>
      <c r="G751" s="19">
        <v>80.900000000000006</v>
      </c>
      <c r="H751" s="19">
        <v>8.7899999999999991</v>
      </c>
      <c r="I751" s="19">
        <v>-13.75</v>
      </c>
      <c r="J751" s="19">
        <v>-29.24</v>
      </c>
      <c r="K751" s="19" t="s">
        <v>53</v>
      </c>
      <c r="L751" s="19">
        <v>46.7</v>
      </c>
      <c r="M751" s="2" t="s">
        <v>54</v>
      </c>
      <c r="N751" s="2" t="s">
        <v>115</v>
      </c>
      <c r="O751" s="2" t="s">
        <v>244</v>
      </c>
      <c r="P751" s="2" t="s">
        <v>57</v>
      </c>
      <c r="Q751" s="2" t="s">
        <v>245</v>
      </c>
      <c r="R751" s="2" t="s">
        <v>54</v>
      </c>
      <c r="S751" s="19">
        <v>80.900000000000006</v>
      </c>
      <c r="T751" s="19" t="s">
        <v>82</v>
      </c>
      <c r="U751" s="2" t="s">
        <v>60</v>
      </c>
      <c r="V751" s="2" t="s">
        <v>54</v>
      </c>
      <c r="W751" s="2" t="s">
        <v>54</v>
      </c>
      <c r="X751" s="2" t="s">
        <v>54</v>
      </c>
      <c r="Y751" s="2" t="s">
        <v>54</v>
      </c>
      <c r="Z751" s="2" t="s">
        <v>8015</v>
      </c>
      <c r="AA751" s="2" t="s">
        <v>8016</v>
      </c>
      <c r="AB751" s="2" t="s">
        <v>8017</v>
      </c>
      <c r="AC751" s="2" t="s">
        <v>8018</v>
      </c>
      <c r="AD751" s="2" t="s">
        <v>122</v>
      </c>
      <c r="AE751" s="2" t="s">
        <v>8019</v>
      </c>
      <c r="AF751" s="2" t="s">
        <v>70</v>
      </c>
      <c r="AG751" s="2" t="s">
        <v>109</v>
      </c>
      <c r="AH751" s="2" t="s">
        <v>8020</v>
      </c>
      <c r="AI751" s="2" t="s">
        <v>8021</v>
      </c>
      <c r="AJ751" s="2" t="s">
        <v>95</v>
      </c>
      <c r="AK751" s="2" t="s">
        <v>8022</v>
      </c>
      <c r="AL751" s="2" t="s">
        <v>54</v>
      </c>
      <c r="AM751" s="2" t="s">
        <v>54</v>
      </c>
      <c r="AN751" s="2" t="s">
        <v>54</v>
      </c>
      <c r="AO751" s="2" t="s">
        <v>54</v>
      </c>
      <c r="AP751" s="2" t="s">
        <v>54</v>
      </c>
      <c r="AQ751" s="2" t="s">
        <v>54</v>
      </c>
      <c r="AR751" s="2" t="s">
        <v>54</v>
      </c>
      <c r="AS751" s="2" t="s">
        <v>52</v>
      </c>
      <c r="AT751" s="2" t="s">
        <v>53</v>
      </c>
      <c r="AU751" s="2" t="s">
        <v>52</v>
      </c>
    </row>
    <row r="752" spans="1:47" ht="22.5" hidden="1" customHeight="1" x14ac:dyDescent="0.25">
      <c r="A752" s="18" t="s">
        <v>8023</v>
      </c>
      <c r="B752" s="2" t="s">
        <v>8024</v>
      </c>
      <c r="C752" s="2" t="s">
        <v>50</v>
      </c>
      <c r="D752" s="2" t="s">
        <v>6077</v>
      </c>
      <c r="E752" s="2" t="s">
        <v>52</v>
      </c>
      <c r="F752" s="19">
        <v>1</v>
      </c>
      <c r="G752" s="19">
        <v>60.45</v>
      </c>
      <c r="H752" s="19">
        <v>25.92</v>
      </c>
      <c r="I752" s="19">
        <v>-15.78</v>
      </c>
      <c r="J752" s="19">
        <v>-25.92</v>
      </c>
      <c r="K752" s="19" t="s">
        <v>53</v>
      </c>
      <c r="L752" s="19">
        <v>44.67</v>
      </c>
      <c r="M752" s="2" t="s">
        <v>54</v>
      </c>
      <c r="N752" s="2" t="s">
        <v>115</v>
      </c>
      <c r="O752" s="2" t="s">
        <v>116</v>
      </c>
      <c r="P752" s="2" t="s">
        <v>57</v>
      </c>
      <c r="Q752" s="2" t="s">
        <v>117</v>
      </c>
      <c r="R752" s="2" t="s">
        <v>54</v>
      </c>
      <c r="S752" s="19">
        <v>60.45</v>
      </c>
      <c r="T752" s="19" t="s">
        <v>82</v>
      </c>
      <c r="U752" s="2" t="s">
        <v>60</v>
      </c>
      <c r="V752" s="2" t="s">
        <v>54</v>
      </c>
      <c r="W752" s="2" t="s">
        <v>54</v>
      </c>
      <c r="X752" s="2" t="s">
        <v>54</v>
      </c>
      <c r="Y752" s="2" t="s">
        <v>54</v>
      </c>
      <c r="Z752" s="2" t="s">
        <v>8025</v>
      </c>
      <c r="AA752" s="2" t="s">
        <v>8026</v>
      </c>
      <c r="AB752" s="2" t="s">
        <v>8027</v>
      </c>
      <c r="AC752" s="2" t="s">
        <v>8028</v>
      </c>
      <c r="AD752" s="2" t="s">
        <v>509</v>
      </c>
      <c r="AE752" s="2" t="s">
        <v>8029</v>
      </c>
      <c r="AF752" s="2" t="s">
        <v>70</v>
      </c>
      <c r="AG752" s="2" t="s">
        <v>109</v>
      </c>
      <c r="AH752" s="2" t="s">
        <v>8030</v>
      </c>
      <c r="AI752" s="2" t="s">
        <v>8031</v>
      </c>
      <c r="AJ752" s="2" t="s">
        <v>95</v>
      </c>
      <c r="AK752" s="2" t="s">
        <v>8032</v>
      </c>
      <c r="AL752" s="2" t="s">
        <v>54</v>
      </c>
      <c r="AM752" s="2" t="s">
        <v>54</v>
      </c>
      <c r="AN752" s="2" t="s">
        <v>54</v>
      </c>
      <c r="AO752" s="2" t="s">
        <v>54</v>
      </c>
      <c r="AP752" s="2" t="s">
        <v>54</v>
      </c>
      <c r="AQ752" s="2" t="s">
        <v>54</v>
      </c>
      <c r="AR752" s="2" t="s">
        <v>54</v>
      </c>
      <c r="AS752" s="2" t="s">
        <v>52</v>
      </c>
      <c r="AT752" s="2" t="s">
        <v>53</v>
      </c>
      <c r="AU752" s="2" t="s">
        <v>52</v>
      </c>
    </row>
    <row r="753" spans="1:47" ht="22.5" hidden="1" customHeight="1" x14ac:dyDescent="0.25">
      <c r="A753" s="18" t="s">
        <v>8033</v>
      </c>
      <c r="B753" s="2" t="s">
        <v>8034</v>
      </c>
      <c r="C753" s="2" t="s">
        <v>50</v>
      </c>
      <c r="D753" s="2" t="s">
        <v>6077</v>
      </c>
      <c r="E753" s="2" t="s">
        <v>99</v>
      </c>
      <c r="F753" s="19">
        <v>1</v>
      </c>
      <c r="G753" s="19">
        <v>85.83</v>
      </c>
      <c r="H753" s="19" t="s">
        <v>53</v>
      </c>
      <c r="I753" s="19">
        <v>-14.59</v>
      </c>
      <c r="J753" s="19">
        <v>-21.45</v>
      </c>
      <c r="K753" s="19" t="s">
        <v>53</v>
      </c>
      <c r="L753" s="19">
        <v>49.79</v>
      </c>
      <c r="M753" s="2" t="s">
        <v>99</v>
      </c>
      <c r="N753" s="2" t="s">
        <v>465</v>
      </c>
      <c r="O753" s="2" t="s">
        <v>2173</v>
      </c>
      <c r="P753" s="2" t="s">
        <v>57</v>
      </c>
      <c r="Q753" s="2" t="s">
        <v>783</v>
      </c>
      <c r="R753" s="2" t="s">
        <v>54</v>
      </c>
      <c r="S753" s="19">
        <v>85.83</v>
      </c>
      <c r="T753" s="19" t="s">
        <v>82</v>
      </c>
      <c r="U753" s="2" t="s">
        <v>83</v>
      </c>
      <c r="V753" s="2" t="s">
        <v>8035</v>
      </c>
      <c r="W753" s="2" t="s">
        <v>8036</v>
      </c>
      <c r="X753" s="2" t="s">
        <v>8037</v>
      </c>
      <c r="Y753" s="2" t="s">
        <v>54</v>
      </c>
      <c r="Z753" s="2" t="s">
        <v>8035</v>
      </c>
      <c r="AA753" s="2" t="s">
        <v>8038</v>
      </c>
      <c r="AB753" s="2" t="s">
        <v>8039</v>
      </c>
      <c r="AC753" s="2" t="s">
        <v>8040</v>
      </c>
      <c r="AD753" s="2" t="s">
        <v>68</v>
      </c>
      <c r="AE753" s="2" t="s">
        <v>8041</v>
      </c>
      <c r="AF753" s="2" t="s">
        <v>70</v>
      </c>
      <c r="AG753" s="2" t="s">
        <v>92</v>
      </c>
      <c r="AH753" s="2" t="s">
        <v>8042</v>
      </c>
      <c r="AI753" s="2" t="s">
        <v>7160</v>
      </c>
      <c r="AJ753" s="2" t="s">
        <v>95</v>
      </c>
      <c r="AK753" s="2" t="s">
        <v>8043</v>
      </c>
      <c r="AL753" s="2" t="s">
        <v>54</v>
      </c>
      <c r="AM753" s="2" t="s">
        <v>54</v>
      </c>
      <c r="AN753" s="2" t="s">
        <v>54</v>
      </c>
      <c r="AO753" s="2" t="s">
        <v>54</v>
      </c>
      <c r="AP753" s="2" t="s">
        <v>54</v>
      </c>
      <c r="AQ753" s="2" t="s">
        <v>54</v>
      </c>
      <c r="AR753" s="2" t="s">
        <v>54</v>
      </c>
      <c r="AS753" s="2" t="s">
        <v>52</v>
      </c>
      <c r="AT753" s="2" t="s">
        <v>53</v>
      </c>
      <c r="AU753" s="2" t="s">
        <v>52</v>
      </c>
    </row>
    <row r="754" spans="1:47" ht="22.5" hidden="1" customHeight="1" x14ac:dyDescent="0.25">
      <c r="A754" s="18" t="s">
        <v>8044</v>
      </c>
      <c r="B754" s="2" t="s">
        <v>8045</v>
      </c>
      <c r="C754" s="2" t="s">
        <v>50</v>
      </c>
      <c r="D754" s="2" t="s">
        <v>5423</v>
      </c>
      <c r="E754" s="2" t="s">
        <v>52</v>
      </c>
      <c r="F754" s="19">
        <v>1</v>
      </c>
      <c r="G754" s="19">
        <v>109.78</v>
      </c>
      <c r="H754" s="19">
        <v>24.47</v>
      </c>
      <c r="I754" s="19">
        <v>-18.66</v>
      </c>
      <c r="J754" s="19">
        <v>-42.92</v>
      </c>
      <c r="K754" s="19" t="s">
        <v>53</v>
      </c>
      <c r="L754" s="19">
        <v>72.67</v>
      </c>
      <c r="M754" s="2" t="s">
        <v>54</v>
      </c>
      <c r="N754" s="2" t="s">
        <v>971</v>
      </c>
      <c r="O754" s="2" t="s">
        <v>972</v>
      </c>
      <c r="P754" s="2" t="s">
        <v>57</v>
      </c>
      <c r="Q754" s="2" t="s">
        <v>973</v>
      </c>
      <c r="R754" s="2" t="s">
        <v>54</v>
      </c>
      <c r="S754" s="19">
        <v>109.78</v>
      </c>
      <c r="T754" s="19" t="s">
        <v>82</v>
      </c>
      <c r="U754" s="2" t="s">
        <v>83</v>
      </c>
      <c r="V754" s="2" t="s">
        <v>8046</v>
      </c>
      <c r="W754" s="2" t="s">
        <v>8047</v>
      </c>
      <c r="X754" s="2" t="s">
        <v>8048</v>
      </c>
      <c r="Y754" s="2" t="s">
        <v>54</v>
      </c>
      <c r="Z754" s="2" t="s">
        <v>8046</v>
      </c>
      <c r="AA754" s="2" t="s">
        <v>8049</v>
      </c>
      <c r="AB754" s="2" t="s">
        <v>8050</v>
      </c>
      <c r="AC754" s="2" t="s">
        <v>8051</v>
      </c>
      <c r="AD754" s="2" t="s">
        <v>1846</v>
      </c>
      <c r="AE754" s="2" t="s">
        <v>8052</v>
      </c>
      <c r="AF754" s="2" t="s">
        <v>70</v>
      </c>
      <c r="AG754" s="2" t="s">
        <v>92</v>
      </c>
      <c r="AH754" s="2" t="s">
        <v>8053</v>
      </c>
      <c r="AI754" s="2" t="s">
        <v>8054</v>
      </c>
      <c r="AJ754" s="2" t="s">
        <v>95</v>
      </c>
      <c r="AK754" s="2" t="s">
        <v>8055</v>
      </c>
      <c r="AL754" s="2" t="s">
        <v>54</v>
      </c>
      <c r="AM754" s="2" t="s">
        <v>54</v>
      </c>
      <c r="AN754" s="2" t="s">
        <v>54</v>
      </c>
      <c r="AO754" s="2" t="s">
        <v>54</v>
      </c>
      <c r="AP754" s="2" t="s">
        <v>54</v>
      </c>
      <c r="AQ754" s="2" t="s">
        <v>54</v>
      </c>
      <c r="AR754" s="2" t="s">
        <v>54</v>
      </c>
      <c r="AS754" s="2" t="s">
        <v>52</v>
      </c>
      <c r="AT754" s="2" t="s">
        <v>53</v>
      </c>
      <c r="AU754" s="2" t="s">
        <v>52</v>
      </c>
    </row>
    <row r="755" spans="1:47" ht="22.5" hidden="1" customHeight="1" x14ac:dyDescent="0.25">
      <c r="A755" s="18" t="s">
        <v>8056</v>
      </c>
      <c r="B755" s="2" t="s">
        <v>8057</v>
      </c>
      <c r="C755" s="2" t="s">
        <v>50</v>
      </c>
      <c r="D755" s="2" t="s">
        <v>6077</v>
      </c>
      <c r="E755" s="2" t="s">
        <v>52</v>
      </c>
      <c r="F755" s="19">
        <v>1</v>
      </c>
      <c r="G755" s="19">
        <v>230</v>
      </c>
      <c r="H755" s="19" t="s">
        <v>53</v>
      </c>
      <c r="I755" s="19">
        <v>-39.1</v>
      </c>
      <c r="J755" s="19">
        <v>-20.45</v>
      </c>
      <c r="K755" s="19" t="s">
        <v>53</v>
      </c>
      <c r="L755" s="19">
        <v>170.45</v>
      </c>
      <c r="M755" s="2" t="s">
        <v>99</v>
      </c>
      <c r="N755" s="2" t="s">
        <v>602</v>
      </c>
      <c r="O755" s="2" t="s">
        <v>4083</v>
      </c>
      <c r="P755" s="2" t="s">
        <v>57</v>
      </c>
      <c r="Q755" s="2" t="s">
        <v>4084</v>
      </c>
      <c r="R755" s="2" t="s">
        <v>54</v>
      </c>
      <c r="S755" s="19">
        <v>230</v>
      </c>
      <c r="T755" s="19" t="s">
        <v>82</v>
      </c>
      <c r="U755" s="2" t="s">
        <v>60</v>
      </c>
      <c r="V755" s="2" t="s">
        <v>54</v>
      </c>
      <c r="W755" s="2" t="s">
        <v>54</v>
      </c>
      <c r="X755" s="2" t="s">
        <v>54</v>
      </c>
      <c r="Y755" s="2" t="s">
        <v>54</v>
      </c>
      <c r="Z755" s="2" t="s">
        <v>8058</v>
      </c>
      <c r="AA755" s="2" t="s">
        <v>8059</v>
      </c>
      <c r="AB755" s="2" t="s">
        <v>8060</v>
      </c>
      <c r="AC755" s="2" t="s">
        <v>8061</v>
      </c>
      <c r="AD755" s="2" t="s">
        <v>122</v>
      </c>
      <c r="AE755" s="2" t="s">
        <v>8062</v>
      </c>
      <c r="AF755" s="2" t="s">
        <v>70</v>
      </c>
      <c r="AG755" s="2" t="s">
        <v>109</v>
      </c>
      <c r="AH755" s="2" t="s">
        <v>8063</v>
      </c>
      <c r="AI755" s="2" t="s">
        <v>8064</v>
      </c>
      <c r="AJ755" s="2" t="s">
        <v>95</v>
      </c>
      <c r="AK755" s="2" t="s">
        <v>8065</v>
      </c>
      <c r="AL755" s="2" t="s">
        <v>54</v>
      </c>
      <c r="AM755" s="2" t="s">
        <v>54</v>
      </c>
      <c r="AN755" s="2" t="s">
        <v>54</v>
      </c>
      <c r="AO755" s="2" t="s">
        <v>54</v>
      </c>
      <c r="AP755" s="2" t="s">
        <v>54</v>
      </c>
      <c r="AQ755" s="2" t="s">
        <v>54</v>
      </c>
      <c r="AR755" s="2" t="s">
        <v>54</v>
      </c>
      <c r="AS755" s="2" t="s">
        <v>52</v>
      </c>
      <c r="AT755" s="2" t="s">
        <v>53</v>
      </c>
      <c r="AU755" s="2" t="s">
        <v>52</v>
      </c>
    </row>
    <row r="756" spans="1:47" ht="22.5" hidden="1" customHeight="1" x14ac:dyDescent="0.25">
      <c r="A756" s="18" t="s">
        <v>8066</v>
      </c>
      <c r="B756" s="2" t="s">
        <v>8067</v>
      </c>
      <c r="C756" s="2" t="s">
        <v>851</v>
      </c>
      <c r="D756" s="2" t="s">
        <v>852</v>
      </c>
      <c r="E756" s="2" t="s">
        <v>52</v>
      </c>
      <c r="F756" s="19">
        <v>0</v>
      </c>
      <c r="G756" s="19">
        <v>103.98</v>
      </c>
      <c r="H756" s="19">
        <v>5.85</v>
      </c>
      <c r="I756" s="19">
        <v>-28.68</v>
      </c>
      <c r="J756" s="19">
        <v>-5.85</v>
      </c>
      <c r="K756" s="19" t="s">
        <v>53</v>
      </c>
      <c r="L756" s="19">
        <v>75.3</v>
      </c>
      <c r="M756" s="2" t="s">
        <v>54</v>
      </c>
      <c r="N756" s="2" t="s">
        <v>8068</v>
      </c>
      <c r="O756" s="2" t="s">
        <v>8069</v>
      </c>
      <c r="P756" s="2" t="s">
        <v>57</v>
      </c>
      <c r="Q756" s="2" t="s">
        <v>8070</v>
      </c>
      <c r="R756" s="2" t="s">
        <v>54</v>
      </c>
      <c r="S756" s="19">
        <v>51.99</v>
      </c>
      <c r="T756" s="19" t="s">
        <v>82</v>
      </c>
      <c r="U756" s="2" t="s">
        <v>83</v>
      </c>
      <c r="V756" s="2" t="s">
        <v>8071</v>
      </c>
      <c r="W756" s="2" t="s">
        <v>8072</v>
      </c>
      <c r="X756" s="2" t="s">
        <v>8073</v>
      </c>
      <c r="Y756" s="2" t="s">
        <v>54</v>
      </c>
      <c r="Z756" s="2" t="s">
        <v>8071</v>
      </c>
      <c r="AA756" s="2" t="s">
        <v>8074</v>
      </c>
      <c r="AB756" s="2" t="s">
        <v>857</v>
      </c>
      <c r="AC756" s="2" t="s">
        <v>68</v>
      </c>
      <c r="AD756" s="2" t="s">
        <v>68</v>
      </c>
      <c r="AE756" s="2" t="s">
        <v>858</v>
      </c>
      <c r="AF756" s="2" t="s">
        <v>70</v>
      </c>
      <c r="AG756" s="2" t="s">
        <v>92</v>
      </c>
      <c r="AH756" s="2" t="s">
        <v>54</v>
      </c>
      <c r="AI756" s="2" t="s">
        <v>54</v>
      </c>
      <c r="AJ756" s="2" t="s">
        <v>95</v>
      </c>
      <c r="AK756" s="2" t="s">
        <v>54</v>
      </c>
      <c r="AL756" s="2" t="s">
        <v>54</v>
      </c>
      <c r="AM756" s="2" t="s">
        <v>54</v>
      </c>
      <c r="AN756" s="2" t="s">
        <v>54</v>
      </c>
      <c r="AO756" s="2" t="s">
        <v>54</v>
      </c>
      <c r="AP756" s="2" t="s">
        <v>54</v>
      </c>
      <c r="AQ756" s="2" t="s">
        <v>54</v>
      </c>
      <c r="AR756" s="2" t="s">
        <v>54</v>
      </c>
      <c r="AS756" s="141" t="s">
        <v>99</v>
      </c>
      <c r="AT756" s="2" t="s">
        <v>53</v>
      </c>
      <c r="AU756" s="2" t="s">
        <v>52</v>
      </c>
    </row>
    <row r="757" spans="1:47" ht="22.5" hidden="1" customHeight="1" x14ac:dyDescent="0.25">
      <c r="A757" s="18" t="s">
        <v>8075</v>
      </c>
      <c r="B757" s="2" t="s">
        <v>8076</v>
      </c>
      <c r="C757" s="2" t="s">
        <v>50</v>
      </c>
      <c r="D757" s="2" t="s">
        <v>6077</v>
      </c>
      <c r="E757" s="2" t="s">
        <v>99</v>
      </c>
      <c r="F757" s="19">
        <v>1</v>
      </c>
      <c r="G757" s="19">
        <v>60.45</v>
      </c>
      <c r="H757" s="19" t="s">
        <v>53</v>
      </c>
      <c r="I757" s="19">
        <v>-15.78</v>
      </c>
      <c r="J757" s="19" t="s">
        <v>53</v>
      </c>
      <c r="K757" s="19" t="s">
        <v>53</v>
      </c>
      <c r="L757" s="19">
        <v>44.67</v>
      </c>
      <c r="M757" s="2" t="s">
        <v>54</v>
      </c>
      <c r="N757" s="2" t="s">
        <v>115</v>
      </c>
      <c r="O757" s="2" t="s">
        <v>116</v>
      </c>
      <c r="P757" s="2" t="s">
        <v>57</v>
      </c>
      <c r="Q757" s="2" t="s">
        <v>117</v>
      </c>
      <c r="R757" s="2" t="s">
        <v>54</v>
      </c>
      <c r="S757" s="19">
        <v>60.45</v>
      </c>
      <c r="T757" s="19" t="s">
        <v>82</v>
      </c>
      <c r="U757" s="2" t="s">
        <v>60</v>
      </c>
      <c r="V757" s="2" t="s">
        <v>54</v>
      </c>
      <c r="W757" s="2" t="s">
        <v>54</v>
      </c>
      <c r="X757" s="2" t="s">
        <v>54</v>
      </c>
      <c r="Y757" s="2" t="s">
        <v>54</v>
      </c>
      <c r="Z757" s="2" t="s">
        <v>8077</v>
      </c>
      <c r="AA757" s="2" t="s">
        <v>8078</v>
      </c>
      <c r="AB757" s="2" t="s">
        <v>8079</v>
      </c>
      <c r="AC757" s="2" t="s">
        <v>8080</v>
      </c>
      <c r="AD757" s="2" t="s">
        <v>509</v>
      </c>
      <c r="AE757" s="2" t="s">
        <v>8081</v>
      </c>
      <c r="AF757" s="2" t="s">
        <v>70</v>
      </c>
      <c r="AG757" s="2" t="s">
        <v>109</v>
      </c>
      <c r="AH757" s="2" t="s">
        <v>8082</v>
      </c>
      <c r="AI757" s="2" t="s">
        <v>8083</v>
      </c>
      <c r="AJ757" s="2" t="s">
        <v>95</v>
      </c>
      <c r="AK757" s="2" t="s">
        <v>8084</v>
      </c>
      <c r="AL757" s="2" t="s">
        <v>54</v>
      </c>
      <c r="AM757" s="2" t="s">
        <v>54</v>
      </c>
      <c r="AN757" s="2" t="s">
        <v>54</v>
      </c>
      <c r="AO757" s="2" t="s">
        <v>54</v>
      </c>
      <c r="AP757" s="2" t="s">
        <v>54</v>
      </c>
      <c r="AQ757" s="2" t="s">
        <v>54</v>
      </c>
      <c r="AR757" s="2" t="s">
        <v>54</v>
      </c>
      <c r="AS757" s="2" t="s">
        <v>52</v>
      </c>
      <c r="AT757" s="2" t="s">
        <v>53</v>
      </c>
      <c r="AU757" s="2" t="s">
        <v>52</v>
      </c>
    </row>
    <row r="758" spans="1:47" ht="22.5" hidden="1" customHeight="1" x14ac:dyDescent="0.25">
      <c r="A758" s="18" t="s">
        <v>8085</v>
      </c>
      <c r="B758" s="2" t="s">
        <v>8086</v>
      </c>
      <c r="C758" s="2" t="s">
        <v>50</v>
      </c>
      <c r="D758" s="2" t="s">
        <v>3196</v>
      </c>
      <c r="E758" s="2" t="s">
        <v>99</v>
      </c>
      <c r="F758" s="19">
        <v>1</v>
      </c>
      <c r="G758" s="19">
        <v>48.19</v>
      </c>
      <c r="H758" s="19">
        <v>34.700000000000003</v>
      </c>
      <c r="I758" s="19">
        <v>-13.69</v>
      </c>
      <c r="J758" s="19">
        <v>-34.700000000000003</v>
      </c>
      <c r="K758" s="19" t="s">
        <v>53</v>
      </c>
      <c r="L758" s="19">
        <v>34.5</v>
      </c>
      <c r="M758" s="2" t="s">
        <v>99</v>
      </c>
      <c r="N758" s="2" t="s">
        <v>8087</v>
      </c>
      <c r="O758" s="2" t="s">
        <v>8088</v>
      </c>
      <c r="P758" s="2" t="s">
        <v>57</v>
      </c>
      <c r="Q758" s="2" t="s">
        <v>8089</v>
      </c>
      <c r="R758" s="2" t="s">
        <v>54</v>
      </c>
      <c r="S758" s="19">
        <v>48.19</v>
      </c>
      <c r="T758" s="19" t="s">
        <v>82</v>
      </c>
      <c r="U758" s="2" t="s">
        <v>83</v>
      </c>
      <c r="V758" s="2" t="s">
        <v>8090</v>
      </c>
      <c r="W758" s="2" t="s">
        <v>8091</v>
      </c>
      <c r="X758" s="2" t="s">
        <v>8092</v>
      </c>
      <c r="Y758" s="2" t="s">
        <v>54</v>
      </c>
      <c r="Z758" s="2" t="s">
        <v>8090</v>
      </c>
      <c r="AA758" s="2" t="s">
        <v>8093</v>
      </c>
      <c r="AB758" s="2" t="s">
        <v>8094</v>
      </c>
      <c r="AC758" s="2" t="s">
        <v>4991</v>
      </c>
      <c r="AD758" s="2" t="s">
        <v>187</v>
      </c>
      <c r="AE758" s="2" t="s">
        <v>8095</v>
      </c>
      <c r="AF758" s="2" t="s">
        <v>70</v>
      </c>
      <c r="AG758" s="2" t="s">
        <v>92</v>
      </c>
      <c r="AH758" s="2" t="s">
        <v>8096</v>
      </c>
      <c r="AI758" s="2" t="s">
        <v>8097</v>
      </c>
      <c r="AJ758" s="2" t="s">
        <v>95</v>
      </c>
      <c r="AK758" s="2" t="s">
        <v>8098</v>
      </c>
      <c r="AL758" s="2" t="s">
        <v>54</v>
      </c>
      <c r="AM758" s="2" t="s">
        <v>54</v>
      </c>
      <c r="AN758" s="2" t="s">
        <v>54</v>
      </c>
      <c r="AO758" s="2" t="s">
        <v>54</v>
      </c>
      <c r="AP758" s="2" t="s">
        <v>54</v>
      </c>
      <c r="AQ758" s="2" t="s">
        <v>54</v>
      </c>
      <c r="AR758" s="2" t="s">
        <v>54</v>
      </c>
      <c r="AS758" s="2" t="s">
        <v>52</v>
      </c>
      <c r="AT758" s="2" t="s">
        <v>53</v>
      </c>
      <c r="AU758" s="2" t="s">
        <v>52</v>
      </c>
    </row>
    <row r="759" spans="1:47" ht="22.5" hidden="1" customHeight="1" x14ac:dyDescent="0.25">
      <c r="A759" s="18" t="s">
        <v>8099</v>
      </c>
      <c r="B759" s="2" t="s">
        <v>8100</v>
      </c>
      <c r="C759" s="2" t="s">
        <v>50</v>
      </c>
      <c r="D759" s="2" t="s">
        <v>6077</v>
      </c>
      <c r="E759" s="2" t="s">
        <v>52</v>
      </c>
      <c r="F759" s="19">
        <v>1</v>
      </c>
      <c r="G759" s="19">
        <v>101.82</v>
      </c>
      <c r="H759" s="19" t="s">
        <v>53</v>
      </c>
      <c r="I759" s="19">
        <v>-12.22</v>
      </c>
      <c r="J759" s="19">
        <v>-26.45</v>
      </c>
      <c r="K759" s="19" t="s">
        <v>53</v>
      </c>
      <c r="L759" s="19">
        <v>63.15</v>
      </c>
      <c r="M759" s="2" t="s">
        <v>54</v>
      </c>
      <c r="N759" s="2" t="s">
        <v>4701</v>
      </c>
      <c r="O759" s="2" t="s">
        <v>8101</v>
      </c>
      <c r="P759" s="2" t="s">
        <v>57</v>
      </c>
      <c r="Q759" s="2" t="s">
        <v>4703</v>
      </c>
      <c r="R759" s="2" t="s">
        <v>54</v>
      </c>
      <c r="S759" s="19">
        <v>101.82</v>
      </c>
      <c r="T759" s="19" t="s">
        <v>59</v>
      </c>
      <c r="U759" s="2" t="s">
        <v>83</v>
      </c>
      <c r="V759" s="2" t="s">
        <v>8102</v>
      </c>
      <c r="W759" s="2" t="s">
        <v>8103</v>
      </c>
      <c r="X759" s="2" t="s">
        <v>8104</v>
      </c>
      <c r="Y759" s="2" t="s">
        <v>54</v>
      </c>
      <c r="Z759" s="2" t="s">
        <v>8102</v>
      </c>
      <c r="AA759" s="2" t="s">
        <v>8105</v>
      </c>
      <c r="AB759" s="2" t="s">
        <v>8106</v>
      </c>
      <c r="AC759" s="2" t="s">
        <v>67</v>
      </c>
      <c r="AD759" s="2" t="s">
        <v>68</v>
      </c>
      <c r="AE759" s="2" t="s">
        <v>8107</v>
      </c>
      <c r="AF759" s="2" t="s">
        <v>70</v>
      </c>
      <c r="AG759" s="2" t="s">
        <v>92</v>
      </c>
      <c r="AH759" s="2" t="s">
        <v>8108</v>
      </c>
      <c r="AI759" s="2" t="s">
        <v>8109</v>
      </c>
      <c r="AJ759" s="2" t="s">
        <v>95</v>
      </c>
      <c r="AK759" s="2" t="s">
        <v>8110</v>
      </c>
      <c r="AL759" s="2" t="s">
        <v>54</v>
      </c>
      <c r="AM759" s="2" t="s">
        <v>54</v>
      </c>
      <c r="AN759" s="2" t="s">
        <v>54</v>
      </c>
      <c r="AO759" s="2" t="s">
        <v>54</v>
      </c>
      <c r="AP759" s="2" t="s">
        <v>54</v>
      </c>
      <c r="AQ759" s="2" t="s">
        <v>54</v>
      </c>
      <c r="AR759" s="2" t="s">
        <v>54</v>
      </c>
      <c r="AS759" s="2" t="s">
        <v>52</v>
      </c>
      <c r="AT759" s="2" t="s">
        <v>53</v>
      </c>
      <c r="AU759" s="2" t="s">
        <v>52</v>
      </c>
    </row>
    <row r="760" spans="1:47" ht="22.5" hidden="1" customHeight="1" x14ac:dyDescent="0.25">
      <c r="A760" s="18" t="s">
        <v>8111</v>
      </c>
      <c r="B760" s="2" t="s">
        <v>8112</v>
      </c>
      <c r="C760" s="2" t="s">
        <v>720</v>
      </c>
      <c r="D760" s="2" t="s">
        <v>8113</v>
      </c>
      <c r="E760" s="2" t="s">
        <v>52</v>
      </c>
      <c r="F760" s="19">
        <v>0</v>
      </c>
      <c r="G760" s="19">
        <v>325.41000000000003</v>
      </c>
      <c r="H760" s="19">
        <v>1.59</v>
      </c>
      <c r="I760" s="19">
        <v>-39.049999999999997</v>
      </c>
      <c r="J760" s="19" t="s">
        <v>53</v>
      </c>
      <c r="K760" s="19">
        <v>-287.95</v>
      </c>
      <c r="L760" s="19">
        <v>0</v>
      </c>
      <c r="M760" s="2" t="s">
        <v>54</v>
      </c>
      <c r="N760" s="2" t="s">
        <v>8114</v>
      </c>
      <c r="O760" s="2" t="s">
        <v>8115</v>
      </c>
      <c r="P760" s="2" t="s">
        <v>57</v>
      </c>
      <c r="Q760" s="2" t="s">
        <v>8116</v>
      </c>
      <c r="R760" s="2" t="s">
        <v>54</v>
      </c>
      <c r="S760" s="19">
        <v>325.41000000000003</v>
      </c>
      <c r="T760" s="19" t="s">
        <v>59</v>
      </c>
      <c r="U760" s="2" t="s">
        <v>83</v>
      </c>
      <c r="V760" s="2" t="s">
        <v>8117</v>
      </c>
      <c r="W760" s="2" t="s">
        <v>8118</v>
      </c>
      <c r="X760" s="2" t="s">
        <v>8119</v>
      </c>
      <c r="Y760" s="2" t="s">
        <v>54</v>
      </c>
      <c r="Z760" s="2" t="s">
        <v>8117</v>
      </c>
      <c r="AA760" s="2" t="s">
        <v>8120</v>
      </c>
      <c r="AB760" s="2" t="s">
        <v>54</v>
      </c>
      <c r="AC760" s="2" t="s">
        <v>5277</v>
      </c>
      <c r="AD760" s="2" t="s">
        <v>68</v>
      </c>
      <c r="AE760" s="2" t="s">
        <v>8121</v>
      </c>
      <c r="AF760" s="2" t="s">
        <v>70</v>
      </c>
      <c r="AG760" s="2" t="s">
        <v>71</v>
      </c>
      <c r="AH760" s="2" t="s">
        <v>54</v>
      </c>
      <c r="AI760" s="2" t="s">
        <v>54</v>
      </c>
      <c r="AJ760" s="2" t="s">
        <v>54</v>
      </c>
      <c r="AK760" s="2" t="s">
        <v>54</v>
      </c>
      <c r="AL760" s="2" t="s">
        <v>54</v>
      </c>
      <c r="AM760" s="2" t="s">
        <v>54</v>
      </c>
      <c r="AN760" s="2" t="s">
        <v>54</v>
      </c>
      <c r="AO760" s="2" t="s">
        <v>54</v>
      </c>
      <c r="AP760" s="2" t="s">
        <v>54</v>
      </c>
      <c r="AQ760" s="2" t="s">
        <v>54</v>
      </c>
      <c r="AR760" s="2" t="s">
        <v>54</v>
      </c>
      <c r="AS760" s="2" t="s">
        <v>52</v>
      </c>
      <c r="AT760" s="2" t="s">
        <v>53</v>
      </c>
      <c r="AU760" s="2" t="s">
        <v>52</v>
      </c>
    </row>
    <row r="761" spans="1:47" ht="22.5" hidden="1" customHeight="1" x14ac:dyDescent="0.25">
      <c r="A761" s="18" t="s">
        <v>8122</v>
      </c>
      <c r="B761" s="2" t="s">
        <v>8123</v>
      </c>
      <c r="C761" s="2" t="s">
        <v>50</v>
      </c>
      <c r="D761" s="2" t="s">
        <v>3196</v>
      </c>
      <c r="E761" s="2" t="s">
        <v>52</v>
      </c>
      <c r="F761" s="19">
        <v>1</v>
      </c>
      <c r="G761" s="19">
        <v>101.82</v>
      </c>
      <c r="H761" s="19" t="s">
        <v>53</v>
      </c>
      <c r="I761" s="19">
        <v>-12.22</v>
      </c>
      <c r="J761" s="19">
        <v>-26.45</v>
      </c>
      <c r="K761" s="19" t="s">
        <v>53</v>
      </c>
      <c r="L761" s="19">
        <v>63.15</v>
      </c>
      <c r="M761" s="2" t="s">
        <v>54</v>
      </c>
      <c r="N761" s="2" t="s">
        <v>4701</v>
      </c>
      <c r="O761" s="2" t="s">
        <v>8101</v>
      </c>
      <c r="P761" s="2" t="s">
        <v>57</v>
      </c>
      <c r="Q761" s="2" t="s">
        <v>4703</v>
      </c>
      <c r="R761" s="2" t="s">
        <v>54</v>
      </c>
      <c r="S761" s="19">
        <v>101.82</v>
      </c>
      <c r="T761" s="19" t="s">
        <v>59</v>
      </c>
      <c r="U761" s="2" t="s">
        <v>83</v>
      </c>
      <c r="V761" s="2" t="s">
        <v>8124</v>
      </c>
      <c r="W761" s="2" t="s">
        <v>8125</v>
      </c>
      <c r="X761" s="2" t="s">
        <v>8126</v>
      </c>
      <c r="Y761" s="2" t="s">
        <v>54</v>
      </c>
      <c r="Z761" s="2" t="s">
        <v>8124</v>
      </c>
      <c r="AA761" s="2" t="s">
        <v>8127</v>
      </c>
      <c r="AB761" s="2" t="s">
        <v>8128</v>
      </c>
      <c r="AC761" s="2" t="s">
        <v>8129</v>
      </c>
      <c r="AD761" s="2" t="s">
        <v>68</v>
      </c>
      <c r="AE761" s="2" t="s">
        <v>8130</v>
      </c>
      <c r="AF761" s="2" t="s">
        <v>70</v>
      </c>
      <c r="AG761" s="2" t="s">
        <v>92</v>
      </c>
      <c r="AH761" s="2" t="s">
        <v>7843</v>
      </c>
      <c r="AI761" s="2" t="s">
        <v>4254</v>
      </c>
      <c r="AJ761" s="2" t="s">
        <v>95</v>
      </c>
      <c r="AK761" s="2" t="s">
        <v>8131</v>
      </c>
      <c r="AL761" s="2" t="s">
        <v>54</v>
      </c>
      <c r="AM761" s="2" t="s">
        <v>54</v>
      </c>
      <c r="AN761" s="2" t="s">
        <v>54</v>
      </c>
      <c r="AO761" s="2" t="s">
        <v>54</v>
      </c>
      <c r="AP761" s="2" t="s">
        <v>54</v>
      </c>
      <c r="AQ761" s="2" t="s">
        <v>54</v>
      </c>
      <c r="AR761" s="2" t="s">
        <v>54</v>
      </c>
      <c r="AS761" s="2" t="s">
        <v>52</v>
      </c>
      <c r="AT761" s="2" t="s">
        <v>53</v>
      </c>
      <c r="AU761" s="2" t="s">
        <v>52</v>
      </c>
    </row>
    <row r="762" spans="1:47" ht="22.5" hidden="1" customHeight="1" x14ac:dyDescent="0.25">
      <c r="A762" s="18" t="s">
        <v>8132</v>
      </c>
      <c r="B762" s="2" t="s">
        <v>8133</v>
      </c>
      <c r="C762" s="2" t="s">
        <v>50</v>
      </c>
      <c r="D762" s="2" t="s">
        <v>6077</v>
      </c>
      <c r="E762" s="2" t="s">
        <v>52</v>
      </c>
      <c r="F762" s="19">
        <v>1</v>
      </c>
      <c r="G762" s="19">
        <v>122.67</v>
      </c>
      <c r="H762" s="19" t="s">
        <v>53</v>
      </c>
      <c r="I762" s="19">
        <v>-20.85</v>
      </c>
      <c r="J762" s="19">
        <v>-17.95</v>
      </c>
      <c r="K762" s="19" t="s">
        <v>53</v>
      </c>
      <c r="L762" s="19">
        <v>83.87</v>
      </c>
      <c r="M762" s="2" t="s">
        <v>54</v>
      </c>
      <c r="N762" s="2" t="s">
        <v>3331</v>
      </c>
      <c r="O762" s="2" t="s">
        <v>3332</v>
      </c>
      <c r="P762" s="2" t="s">
        <v>57</v>
      </c>
      <c r="Q762" s="2" t="s">
        <v>3333</v>
      </c>
      <c r="R762" s="2" t="s">
        <v>54</v>
      </c>
      <c r="S762" s="19">
        <v>122.67</v>
      </c>
      <c r="T762" s="19" t="s">
        <v>82</v>
      </c>
      <c r="U762" s="2" t="s">
        <v>60</v>
      </c>
      <c r="V762" s="2" t="s">
        <v>54</v>
      </c>
      <c r="W762" s="2" t="s">
        <v>54</v>
      </c>
      <c r="X762" s="2" t="s">
        <v>54</v>
      </c>
      <c r="Y762" s="2" t="s">
        <v>54</v>
      </c>
      <c r="Z762" s="2" t="s">
        <v>8134</v>
      </c>
      <c r="AA762" s="2" t="s">
        <v>8135</v>
      </c>
      <c r="AB762" s="2" t="s">
        <v>8136</v>
      </c>
      <c r="AC762" s="2" t="s">
        <v>8137</v>
      </c>
      <c r="AD762" s="2" t="s">
        <v>228</v>
      </c>
      <c r="AE762" s="2" t="s">
        <v>8138</v>
      </c>
      <c r="AF762" s="2" t="s">
        <v>70</v>
      </c>
      <c r="AG762" s="2" t="s">
        <v>109</v>
      </c>
      <c r="AH762" s="2" t="s">
        <v>8139</v>
      </c>
      <c r="AI762" s="2" t="s">
        <v>7007</v>
      </c>
      <c r="AJ762" s="2" t="s">
        <v>95</v>
      </c>
      <c r="AK762" s="2" t="s">
        <v>8140</v>
      </c>
      <c r="AL762" s="2" t="s">
        <v>54</v>
      </c>
      <c r="AM762" s="2" t="s">
        <v>54</v>
      </c>
      <c r="AN762" s="2" t="s">
        <v>54</v>
      </c>
      <c r="AO762" s="2" t="s">
        <v>54</v>
      </c>
      <c r="AP762" s="2" t="s">
        <v>54</v>
      </c>
      <c r="AQ762" s="2" t="s">
        <v>54</v>
      </c>
      <c r="AR762" s="2" t="s">
        <v>54</v>
      </c>
      <c r="AS762" s="2" t="s">
        <v>52</v>
      </c>
      <c r="AT762" s="2" t="s">
        <v>53</v>
      </c>
      <c r="AU762" s="2" t="s">
        <v>52</v>
      </c>
    </row>
    <row r="763" spans="1:47" ht="22.5" hidden="1" customHeight="1" x14ac:dyDescent="0.25">
      <c r="A763" s="18" t="s">
        <v>8141</v>
      </c>
      <c r="B763" s="2" t="s">
        <v>8142</v>
      </c>
      <c r="C763" s="2" t="s">
        <v>50</v>
      </c>
      <c r="D763" s="2" t="s">
        <v>7349</v>
      </c>
      <c r="E763" s="2" t="s">
        <v>52</v>
      </c>
      <c r="F763" s="19">
        <v>1</v>
      </c>
      <c r="G763" s="19">
        <v>67.42</v>
      </c>
      <c r="H763" s="19">
        <v>16</v>
      </c>
      <c r="I763" s="19">
        <v>-16.96</v>
      </c>
      <c r="J763" s="19">
        <v>-16</v>
      </c>
      <c r="K763" s="19" t="s">
        <v>53</v>
      </c>
      <c r="L763" s="19">
        <v>50.46</v>
      </c>
      <c r="M763" s="2" t="s">
        <v>54</v>
      </c>
      <c r="N763" s="2" t="s">
        <v>465</v>
      </c>
      <c r="O763" s="2" t="s">
        <v>466</v>
      </c>
      <c r="P763" s="2" t="s">
        <v>57</v>
      </c>
      <c r="Q763" s="2" t="s">
        <v>467</v>
      </c>
      <c r="R763" s="2" t="s">
        <v>54</v>
      </c>
      <c r="S763" s="19">
        <v>67.42</v>
      </c>
      <c r="T763" s="19" t="s">
        <v>82</v>
      </c>
      <c r="U763" s="2" t="s">
        <v>60</v>
      </c>
      <c r="V763" s="2" t="s">
        <v>54</v>
      </c>
      <c r="W763" s="2" t="s">
        <v>54</v>
      </c>
      <c r="X763" s="2" t="s">
        <v>54</v>
      </c>
      <c r="Y763" s="2" t="s">
        <v>54</v>
      </c>
      <c r="Z763" s="2" t="s">
        <v>8143</v>
      </c>
      <c r="AA763" s="2" t="s">
        <v>8144</v>
      </c>
      <c r="AB763" s="2" t="s">
        <v>8145</v>
      </c>
      <c r="AC763" s="2" t="s">
        <v>8146</v>
      </c>
      <c r="AD763" s="2" t="s">
        <v>68</v>
      </c>
      <c r="AE763" s="2" t="s">
        <v>8147</v>
      </c>
      <c r="AF763" s="2" t="s">
        <v>70</v>
      </c>
      <c r="AG763" s="2" t="s">
        <v>109</v>
      </c>
      <c r="AH763" s="2" t="s">
        <v>8148</v>
      </c>
      <c r="AI763" s="2" t="s">
        <v>7768</v>
      </c>
      <c r="AJ763" s="2" t="s">
        <v>95</v>
      </c>
      <c r="AK763" s="2" t="s">
        <v>8149</v>
      </c>
      <c r="AL763" s="2" t="s">
        <v>54</v>
      </c>
      <c r="AM763" s="2" t="s">
        <v>54</v>
      </c>
      <c r="AN763" s="2" t="s">
        <v>54</v>
      </c>
      <c r="AO763" s="2" t="s">
        <v>54</v>
      </c>
      <c r="AP763" s="2" t="s">
        <v>54</v>
      </c>
      <c r="AQ763" s="2" t="s">
        <v>54</v>
      </c>
      <c r="AR763" s="2" t="s">
        <v>54</v>
      </c>
      <c r="AS763" s="2" t="s">
        <v>52</v>
      </c>
      <c r="AT763" s="2" t="s">
        <v>53</v>
      </c>
      <c r="AU763" s="2" t="s">
        <v>52</v>
      </c>
    </row>
    <row r="764" spans="1:47" ht="22.5" hidden="1" customHeight="1" x14ac:dyDescent="0.25">
      <c r="A764" s="18" t="s">
        <v>8150</v>
      </c>
      <c r="B764" s="2" t="s">
        <v>8151</v>
      </c>
      <c r="C764" s="2" t="s">
        <v>50</v>
      </c>
      <c r="D764" s="2" t="s">
        <v>5423</v>
      </c>
      <c r="E764" s="2" t="s">
        <v>99</v>
      </c>
      <c r="F764" s="19">
        <v>1</v>
      </c>
      <c r="G764" s="19">
        <v>19.899999999999999</v>
      </c>
      <c r="H764" s="19">
        <v>35.299999999999997</v>
      </c>
      <c r="I764" s="19">
        <v>-7.89</v>
      </c>
      <c r="J764" s="19">
        <v>-35.299999999999997</v>
      </c>
      <c r="K764" s="19" t="s">
        <v>53</v>
      </c>
      <c r="L764" s="19">
        <v>12.01</v>
      </c>
      <c r="M764" s="2" t="s">
        <v>54</v>
      </c>
      <c r="N764" s="2" t="s">
        <v>5175</v>
      </c>
      <c r="O764" s="2" t="s">
        <v>8152</v>
      </c>
      <c r="P764" s="2" t="s">
        <v>57</v>
      </c>
      <c r="Q764" s="2" t="s">
        <v>8153</v>
      </c>
      <c r="R764" s="2" t="s">
        <v>54</v>
      </c>
      <c r="S764" s="19">
        <v>19.899999999999999</v>
      </c>
      <c r="T764" s="19" t="s">
        <v>59</v>
      </c>
      <c r="U764" s="2" t="s">
        <v>83</v>
      </c>
      <c r="V764" s="2" t="s">
        <v>8154</v>
      </c>
      <c r="W764" s="2" t="s">
        <v>8155</v>
      </c>
      <c r="X764" s="2" t="s">
        <v>8156</v>
      </c>
      <c r="Y764" s="2" t="s">
        <v>54</v>
      </c>
      <c r="Z764" s="2" t="s">
        <v>8154</v>
      </c>
      <c r="AA764" s="2" t="s">
        <v>8157</v>
      </c>
      <c r="AB764" s="2" t="s">
        <v>8158</v>
      </c>
      <c r="AC764" s="2" t="s">
        <v>8159</v>
      </c>
      <c r="AD764" s="2" t="s">
        <v>568</v>
      </c>
      <c r="AE764" s="2" t="s">
        <v>8160</v>
      </c>
      <c r="AF764" s="2" t="s">
        <v>70</v>
      </c>
      <c r="AG764" s="2" t="s">
        <v>92</v>
      </c>
      <c r="AH764" s="2" t="s">
        <v>8161</v>
      </c>
      <c r="AI764" s="2" t="s">
        <v>8162</v>
      </c>
      <c r="AJ764" s="2" t="s">
        <v>95</v>
      </c>
      <c r="AK764" s="2" t="s">
        <v>8163</v>
      </c>
      <c r="AL764" s="2" t="s">
        <v>54</v>
      </c>
      <c r="AM764" s="2" t="s">
        <v>54</v>
      </c>
      <c r="AN764" s="2" t="s">
        <v>54</v>
      </c>
      <c r="AO764" s="2" t="s">
        <v>54</v>
      </c>
      <c r="AP764" s="2" t="s">
        <v>54</v>
      </c>
      <c r="AQ764" s="2" t="s">
        <v>54</v>
      </c>
      <c r="AR764" s="2" t="s">
        <v>54</v>
      </c>
      <c r="AS764" s="2" t="s">
        <v>52</v>
      </c>
      <c r="AT764" s="2" t="s">
        <v>53</v>
      </c>
      <c r="AU764" s="2" t="s">
        <v>52</v>
      </c>
    </row>
    <row r="765" spans="1:47" ht="22.5" hidden="1" customHeight="1" x14ac:dyDescent="0.25">
      <c r="A765" s="18" t="s">
        <v>8164</v>
      </c>
      <c r="B765" s="2" t="s">
        <v>8165</v>
      </c>
      <c r="C765" s="2" t="s">
        <v>50</v>
      </c>
      <c r="D765" s="2" t="s">
        <v>6077</v>
      </c>
      <c r="E765" s="2" t="s">
        <v>52</v>
      </c>
      <c r="F765" s="19">
        <v>1</v>
      </c>
      <c r="G765" s="19">
        <v>43.21</v>
      </c>
      <c r="H765" s="19">
        <v>8.91</v>
      </c>
      <c r="I765" s="19">
        <v>-10.69</v>
      </c>
      <c r="J765" s="19">
        <v>-8.91</v>
      </c>
      <c r="K765" s="19" t="s">
        <v>53</v>
      </c>
      <c r="L765" s="19">
        <v>32.520000000000003</v>
      </c>
      <c r="M765" s="2" t="s">
        <v>54</v>
      </c>
      <c r="N765" s="2" t="s">
        <v>3021</v>
      </c>
      <c r="O765" s="2" t="s">
        <v>8166</v>
      </c>
      <c r="P765" s="2" t="s">
        <v>57</v>
      </c>
      <c r="Q765" s="2" t="s">
        <v>8167</v>
      </c>
      <c r="R765" s="2" t="s">
        <v>54</v>
      </c>
      <c r="S765" s="19">
        <v>43.21</v>
      </c>
      <c r="T765" s="19" t="s">
        <v>59</v>
      </c>
      <c r="U765" s="2" t="s">
        <v>83</v>
      </c>
      <c r="V765" s="2" t="s">
        <v>8168</v>
      </c>
      <c r="W765" s="2" t="s">
        <v>8169</v>
      </c>
      <c r="X765" s="2" t="s">
        <v>8170</v>
      </c>
      <c r="Y765" s="2" t="s">
        <v>54</v>
      </c>
      <c r="Z765" s="2" t="s">
        <v>8168</v>
      </c>
      <c r="AA765" s="2" t="s">
        <v>8171</v>
      </c>
      <c r="AB765" s="2" t="s">
        <v>8172</v>
      </c>
      <c r="AC765" s="2" t="s">
        <v>264</v>
      </c>
      <c r="AD765" s="2" t="s">
        <v>68</v>
      </c>
      <c r="AE765" s="2" t="s">
        <v>8173</v>
      </c>
      <c r="AF765" s="2" t="s">
        <v>70</v>
      </c>
      <c r="AG765" s="2" t="s">
        <v>92</v>
      </c>
      <c r="AH765" s="2" t="s">
        <v>8174</v>
      </c>
      <c r="AI765" s="2" t="s">
        <v>8175</v>
      </c>
      <c r="AJ765" s="2" t="s">
        <v>95</v>
      </c>
      <c r="AK765" s="2" t="s">
        <v>8176</v>
      </c>
      <c r="AL765" s="2" t="s">
        <v>54</v>
      </c>
      <c r="AM765" s="2" t="s">
        <v>54</v>
      </c>
      <c r="AN765" s="2" t="s">
        <v>54</v>
      </c>
      <c r="AO765" s="2" t="s">
        <v>54</v>
      </c>
      <c r="AP765" s="2" t="s">
        <v>54</v>
      </c>
      <c r="AQ765" s="2" t="s">
        <v>54</v>
      </c>
      <c r="AR765" s="2" t="s">
        <v>54</v>
      </c>
      <c r="AS765" s="2" t="s">
        <v>52</v>
      </c>
      <c r="AT765" s="2" t="s">
        <v>53</v>
      </c>
      <c r="AU765" s="2" t="s">
        <v>52</v>
      </c>
    </row>
    <row r="766" spans="1:47" ht="22.5" hidden="1" customHeight="1" x14ac:dyDescent="0.25">
      <c r="A766" s="18" t="s">
        <v>8177</v>
      </c>
      <c r="B766" s="2" t="s">
        <v>8178</v>
      </c>
      <c r="C766" s="2" t="s">
        <v>50</v>
      </c>
      <c r="D766" s="2" t="s">
        <v>6077</v>
      </c>
      <c r="E766" s="2" t="s">
        <v>52</v>
      </c>
      <c r="F766" s="19">
        <v>1</v>
      </c>
      <c r="G766" s="19">
        <v>85.41</v>
      </c>
      <c r="H766" s="19" t="s">
        <v>53</v>
      </c>
      <c r="I766" s="19">
        <v>-7.4</v>
      </c>
      <c r="J766" s="19">
        <v>-18.45</v>
      </c>
      <c r="K766" s="19" t="s">
        <v>53</v>
      </c>
      <c r="L766" s="19">
        <v>59.56</v>
      </c>
      <c r="M766" s="2" t="s">
        <v>99</v>
      </c>
      <c r="N766" s="2" t="s">
        <v>8179</v>
      </c>
      <c r="O766" s="2" t="s">
        <v>8180</v>
      </c>
      <c r="P766" s="2" t="s">
        <v>57</v>
      </c>
      <c r="Q766" s="2" t="s">
        <v>8181</v>
      </c>
      <c r="R766" s="2" t="s">
        <v>54</v>
      </c>
      <c r="S766" s="19">
        <v>85.41</v>
      </c>
      <c r="T766" s="19" t="s">
        <v>59</v>
      </c>
      <c r="U766" s="2" t="s">
        <v>83</v>
      </c>
      <c r="V766" s="2" t="s">
        <v>8182</v>
      </c>
      <c r="W766" s="2" t="s">
        <v>8183</v>
      </c>
      <c r="X766" s="2" t="s">
        <v>8184</v>
      </c>
      <c r="Y766" s="2" t="s">
        <v>54</v>
      </c>
      <c r="Z766" s="2" t="s">
        <v>8182</v>
      </c>
      <c r="AA766" s="2" t="s">
        <v>8185</v>
      </c>
      <c r="AB766" s="2" t="s">
        <v>8186</v>
      </c>
      <c r="AC766" s="2" t="s">
        <v>173</v>
      </c>
      <c r="AD766" s="2" t="s">
        <v>173</v>
      </c>
      <c r="AE766" s="2" t="s">
        <v>8187</v>
      </c>
      <c r="AF766" s="2" t="s">
        <v>70</v>
      </c>
      <c r="AG766" s="2" t="s">
        <v>92</v>
      </c>
      <c r="AH766" s="2" t="s">
        <v>8188</v>
      </c>
      <c r="AI766" s="2" t="s">
        <v>6437</v>
      </c>
      <c r="AJ766" s="2" t="s">
        <v>95</v>
      </c>
      <c r="AK766" s="2" t="s">
        <v>8189</v>
      </c>
      <c r="AL766" s="2" t="s">
        <v>54</v>
      </c>
      <c r="AM766" s="2" t="s">
        <v>54</v>
      </c>
      <c r="AN766" s="2" t="s">
        <v>54</v>
      </c>
      <c r="AO766" s="2" t="s">
        <v>54</v>
      </c>
      <c r="AP766" s="2" t="s">
        <v>54</v>
      </c>
      <c r="AQ766" s="2" t="s">
        <v>54</v>
      </c>
      <c r="AR766" s="2" t="s">
        <v>54</v>
      </c>
      <c r="AS766" s="2" t="s">
        <v>52</v>
      </c>
      <c r="AT766" s="2" t="s">
        <v>53</v>
      </c>
      <c r="AU766" s="2" t="s">
        <v>52</v>
      </c>
    </row>
    <row r="767" spans="1:47" ht="22.5" hidden="1" customHeight="1" x14ac:dyDescent="0.25">
      <c r="A767" s="18" t="s">
        <v>8190</v>
      </c>
      <c r="B767" s="2" t="s">
        <v>8191</v>
      </c>
      <c r="C767" s="2" t="s">
        <v>50</v>
      </c>
      <c r="D767" s="2" t="s">
        <v>5423</v>
      </c>
      <c r="E767" s="2" t="s">
        <v>52</v>
      </c>
      <c r="F767" s="19">
        <v>1</v>
      </c>
      <c r="G767" s="19">
        <v>33.700000000000003</v>
      </c>
      <c r="H767" s="19">
        <v>28.5</v>
      </c>
      <c r="I767" s="19">
        <v>-11.23</v>
      </c>
      <c r="J767" s="19">
        <v>-28.5</v>
      </c>
      <c r="K767" s="19" t="s">
        <v>53</v>
      </c>
      <c r="L767" s="19">
        <v>22.47</v>
      </c>
      <c r="M767" s="2" t="s">
        <v>54</v>
      </c>
      <c r="N767" s="2" t="s">
        <v>79</v>
      </c>
      <c r="O767" s="2" t="s">
        <v>8192</v>
      </c>
      <c r="P767" s="2" t="s">
        <v>57</v>
      </c>
      <c r="Q767" s="2" t="s">
        <v>8193</v>
      </c>
      <c r="R767" s="2" t="s">
        <v>54</v>
      </c>
      <c r="S767" s="19">
        <v>33.700000000000003</v>
      </c>
      <c r="T767" s="19" t="s">
        <v>82</v>
      </c>
      <c r="U767" s="2" t="s">
        <v>83</v>
      </c>
      <c r="V767" s="2" t="s">
        <v>8194</v>
      </c>
      <c r="W767" s="2" t="s">
        <v>8195</v>
      </c>
      <c r="X767" s="2" t="s">
        <v>8196</v>
      </c>
      <c r="Y767" s="2" t="s">
        <v>54</v>
      </c>
      <c r="Z767" s="2" t="s">
        <v>8194</v>
      </c>
      <c r="AA767" s="2" t="s">
        <v>8197</v>
      </c>
      <c r="AB767" s="2" t="s">
        <v>8198</v>
      </c>
      <c r="AC767" s="2" t="s">
        <v>5057</v>
      </c>
      <c r="AD767" s="2" t="s">
        <v>90</v>
      </c>
      <c r="AE767" s="2" t="s">
        <v>8199</v>
      </c>
      <c r="AF767" s="2" t="s">
        <v>70</v>
      </c>
      <c r="AG767" s="2" t="s">
        <v>92</v>
      </c>
      <c r="AH767" s="2" t="s">
        <v>8200</v>
      </c>
      <c r="AI767" s="2" t="s">
        <v>8201</v>
      </c>
      <c r="AJ767" s="2" t="s">
        <v>95</v>
      </c>
      <c r="AK767" s="2" t="s">
        <v>8202</v>
      </c>
      <c r="AL767" s="2" t="s">
        <v>54</v>
      </c>
      <c r="AM767" s="2" t="s">
        <v>54</v>
      </c>
      <c r="AN767" s="2" t="s">
        <v>54</v>
      </c>
      <c r="AO767" s="2" t="s">
        <v>54</v>
      </c>
      <c r="AP767" s="2" t="s">
        <v>54</v>
      </c>
      <c r="AQ767" s="2" t="s">
        <v>54</v>
      </c>
      <c r="AR767" s="2" t="s">
        <v>54</v>
      </c>
      <c r="AS767" s="2" t="s">
        <v>52</v>
      </c>
      <c r="AT767" s="2" t="s">
        <v>53</v>
      </c>
      <c r="AU767" s="2" t="s">
        <v>52</v>
      </c>
    </row>
    <row r="768" spans="1:47" ht="22.5" hidden="1" customHeight="1" x14ac:dyDescent="0.25">
      <c r="A768" s="18" t="s">
        <v>8203</v>
      </c>
      <c r="B768" s="2" t="s">
        <v>8204</v>
      </c>
      <c r="C768" s="2" t="s">
        <v>50</v>
      </c>
      <c r="D768" s="2" t="s">
        <v>5423</v>
      </c>
      <c r="E768" s="2" t="s">
        <v>52</v>
      </c>
      <c r="F768" s="19">
        <v>1</v>
      </c>
      <c r="G768" s="19">
        <v>146.99</v>
      </c>
      <c r="H768" s="19" t="s">
        <v>53</v>
      </c>
      <c r="I768" s="19">
        <v>-17.64</v>
      </c>
      <c r="J768" s="19">
        <v>-20.45</v>
      </c>
      <c r="K768" s="19" t="s">
        <v>53</v>
      </c>
      <c r="L768" s="19">
        <v>108.9</v>
      </c>
      <c r="M768" s="2" t="s">
        <v>54</v>
      </c>
      <c r="N768" s="2" t="s">
        <v>617</v>
      </c>
      <c r="O768" s="2" t="s">
        <v>3774</v>
      </c>
      <c r="P768" s="2" t="s">
        <v>57</v>
      </c>
      <c r="Q768" s="2" t="s">
        <v>3775</v>
      </c>
      <c r="R768" s="2" t="s">
        <v>54</v>
      </c>
      <c r="S768" s="19">
        <v>146.99</v>
      </c>
      <c r="T768" s="19" t="s">
        <v>59</v>
      </c>
      <c r="U768" s="2" t="s">
        <v>83</v>
      </c>
      <c r="V768" s="2" t="s">
        <v>8205</v>
      </c>
      <c r="W768" s="2" t="s">
        <v>8206</v>
      </c>
      <c r="X768" s="2" t="s">
        <v>8207</v>
      </c>
      <c r="Y768" s="2" t="s">
        <v>54</v>
      </c>
      <c r="Z768" s="2" t="s">
        <v>8205</v>
      </c>
      <c r="AA768" s="2" t="s">
        <v>8208</v>
      </c>
      <c r="AB768" s="2" t="s">
        <v>8209</v>
      </c>
      <c r="AC768" s="2" t="s">
        <v>8210</v>
      </c>
      <c r="AD768" s="2" t="s">
        <v>122</v>
      </c>
      <c r="AE768" s="2" t="s">
        <v>8211</v>
      </c>
      <c r="AF768" s="2" t="s">
        <v>70</v>
      </c>
      <c r="AG768" s="2" t="s">
        <v>92</v>
      </c>
      <c r="AH768" s="2" t="s">
        <v>7085</v>
      </c>
      <c r="AI768" s="2" t="s">
        <v>8212</v>
      </c>
      <c r="AJ768" s="2" t="s">
        <v>95</v>
      </c>
      <c r="AK768" s="2" t="s">
        <v>8213</v>
      </c>
      <c r="AL768" s="2" t="s">
        <v>54</v>
      </c>
      <c r="AM768" s="2" t="s">
        <v>54</v>
      </c>
      <c r="AN768" s="2" t="s">
        <v>54</v>
      </c>
      <c r="AO768" s="2" t="s">
        <v>54</v>
      </c>
      <c r="AP768" s="2" t="s">
        <v>54</v>
      </c>
      <c r="AQ768" s="2" t="s">
        <v>54</v>
      </c>
      <c r="AR768" s="2" t="s">
        <v>54</v>
      </c>
      <c r="AS768" s="2" t="s">
        <v>52</v>
      </c>
      <c r="AT768" s="2" t="s">
        <v>53</v>
      </c>
      <c r="AU768" s="2" t="s">
        <v>52</v>
      </c>
    </row>
    <row r="769" spans="1:47" ht="22.5" hidden="1" customHeight="1" x14ac:dyDescent="0.25">
      <c r="A769" s="18" t="s">
        <v>8214</v>
      </c>
      <c r="B769" s="2" t="s">
        <v>8215</v>
      </c>
      <c r="C769" s="2" t="s">
        <v>50</v>
      </c>
      <c r="D769" s="2" t="s">
        <v>7349</v>
      </c>
      <c r="E769" s="2" t="s">
        <v>52</v>
      </c>
      <c r="F769" s="19">
        <v>1</v>
      </c>
      <c r="G769" s="19">
        <v>25.9</v>
      </c>
      <c r="H769" s="19">
        <v>13.5</v>
      </c>
      <c r="I769" s="19">
        <v>-9.9</v>
      </c>
      <c r="J769" s="19">
        <v>-13.5</v>
      </c>
      <c r="K769" s="19" t="s">
        <v>53</v>
      </c>
      <c r="L769" s="19">
        <v>16</v>
      </c>
      <c r="M769" s="2" t="s">
        <v>54</v>
      </c>
      <c r="N769" s="2" t="s">
        <v>401</v>
      </c>
      <c r="O769" s="2" t="s">
        <v>402</v>
      </c>
      <c r="P769" s="2" t="s">
        <v>57</v>
      </c>
      <c r="Q769" s="2" t="s">
        <v>403</v>
      </c>
      <c r="R769" s="2" t="s">
        <v>54</v>
      </c>
      <c r="S769" s="19">
        <v>25.9</v>
      </c>
      <c r="T769" s="19" t="s">
        <v>82</v>
      </c>
      <c r="U769" s="2" t="s">
        <v>60</v>
      </c>
      <c r="V769" s="2" t="s">
        <v>54</v>
      </c>
      <c r="W769" s="2" t="s">
        <v>54</v>
      </c>
      <c r="X769" s="2" t="s">
        <v>54</v>
      </c>
      <c r="Y769" s="2" t="s">
        <v>54</v>
      </c>
      <c r="Z769" s="2" t="s">
        <v>8216</v>
      </c>
      <c r="AA769" s="2" t="s">
        <v>8217</v>
      </c>
      <c r="AB769" s="2" t="s">
        <v>8218</v>
      </c>
      <c r="AC769" s="2" t="s">
        <v>173</v>
      </c>
      <c r="AD769" s="2" t="s">
        <v>173</v>
      </c>
      <c r="AE769" s="2" t="s">
        <v>8219</v>
      </c>
      <c r="AF769" s="2" t="s">
        <v>70</v>
      </c>
      <c r="AG769" s="2" t="s">
        <v>109</v>
      </c>
      <c r="AH769" s="2" t="s">
        <v>8220</v>
      </c>
      <c r="AI769" s="2" t="s">
        <v>8221</v>
      </c>
      <c r="AJ769" s="2" t="s">
        <v>95</v>
      </c>
      <c r="AK769" s="2" t="s">
        <v>8222</v>
      </c>
      <c r="AL769" s="2" t="s">
        <v>54</v>
      </c>
      <c r="AM769" s="2" t="s">
        <v>54</v>
      </c>
      <c r="AN769" s="2" t="s">
        <v>54</v>
      </c>
      <c r="AO769" s="2" t="s">
        <v>54</v>
      </c>
      <c r="AP769" s="2" t="s">
        <v>54</v>
      </c>
      <c r="AQ769" s="2" t="s">
        <v>54</v>
      </c>
      <c r="AR769" s="2" t="s">
        <v>54</v>
      </c>
      <c r="AS769" s="2" t="s">
        <v>52</v>
      </c>
      <c r="AT769" s="2" t="s">
        <v>53</v>
      </c>
      <c r="AU769" s="2" t="s">
        <v>52</v>
      </c>
    </row>
    <row r="770" spans="1:47" ht="22.5" hidden="1" customHeight="1" x14ac:dyDescent="0.25">
      <c r="A770" s="18" t="s">
        <v>8223</v>
      </c>
      <c r="B770" s="2" t="s">
        <v>8224</v>
      </c>
      <c r="C770" s="2" t="s">
        <v>50</v>
      </c>
      <c r="D770" s="2" t="s">
        <v>7349</v>
      </c>
      <c r="E770" s="2" t="s">
        <v>52</v>
      </c>
      <c r="F770" s="19">
        <v>1</v>
      </c>
      <c r="G770" s="19">
        <v>60.45</v>
      </c>
      <c r="H770" s="19">
        <v>12.33</v>
      </c>
      <c r="I770" s="19">
        <v>-15.78</v>
      </c>
      <c r="J770" s="19">
        <v>-12.33</v>
      </c>
      <c r="K770" s="19" t="s">
        <v>53</v>
      </c>
      <c r="L770" s="19">
        <v>44.67</v>
      </c>
      <c r="M770" s="2" t="s">
        <v>54</v>
      </c>
      <c r="N770" s="2" t="s">
        <v>115</v>
      </c>
      <c r="O770" s="2" t="s">
        <v>116</v>
      </c>
      <c r="P770" s="2" t="s">
        <v>57</v>
      </c>
      <c r="Q770" s="2" t="s">
        <v>117</v>
      </c>
      <c r="R770" s="2" t="s">
        <v>54</v>
      </c>
      <c r="S770" s="19">
        <v>60.45</v>
      </c>
      <c r="T770" s="19" t="s">
        <v>82</v>
      </c>
      <c r="U770" s="2" t="s">
        <v>60</v>
      </c>
      <c r="V770" s="2" t="s">
        <v>54</v>
      </c>
      <c r="W770" s="2" t="s">
        <v>54</v>
      </c>
      <c r="X770" s="2" t="s">
        <v>54</v>
      </c>
      <c r="Y770" s="2" t="s">
        <v>54</v>
      </c>
      <c r="Z770" s="2" t="s">
        <v>8225</v>
      </c>
      <c r="AA770" s="2" t="s">
        <v>8226</v>
      </c>
      <c r="AB770" s="2" t="s">
        <v>8227</v>
      </c>
      <c r="AC770" s="2" t="s">
        <v>8146</v>
      </c>
      <c r="AD770" s="2" t="s">
        <v>68</v>
      </c>
      <c r="AE770" s="2" t="s">
        <v>8228</v>
      </c>
      <c r="AF770" s="2" t="s">
        <v>70</v>
      </c>
      <c r="AG770" s="2" t="s">
        <v>109</v>
      </c>
      <c r="AH770" s="2" t="s">
        <v>8229</v>
      </c>
      <c r="AI770" s="2" t="s">
        <v>8230</v>
      </c>
      <c r="AJ770" s="2" t="s">
        <v>95</v>
      </c>
      <c r="AK770" s="2" t="s">
        <v>8231</v>
      </c>
      <c r="AL770" s="2" t="s">
        <v>54</v>
      </c>
      <c r="AM770" s="2" t="s">
        <v>54</v>
      </c>
      <c r="AN770" s="2" t="s">
        <v>54</v>
      </c>
      <c r="AO770" s="2" t="s">
        <v>54</v>
      </c>
      <c r="AP770" s="2" t="s">
        <v>54</v>
      </c>
      <c r="AQ770" s="2" t="s">
        <v>54</v>
      </c>
      <c r="AR770" s="2" t="s">
        <v>54</v>
      </c>
      <c r="AS770" s="2" t="s">
        <v>52</v>
      </c>
      <c r="AT770" s="2" t="s">
        <v>53</v>
      </c>
      <c r="AU770" s="2" t="s">
        <v>52</v>
      </c>
    </row>
    <row r="771" spans="1:47" ht="22.5" hidden="1" customHeight="1" x14ac:dyDescent="0.25">
      <c r="A771" s="18" t="s">
        <v>8232</v>
      </c>
      <c r="B771" s="2" t="s">
        <v>8233</v>
      </c>
      <c r="C771" s="2" t="s">
        <v>50</v>
      </c>
      <c r="D771" s="2" t="s">
        <v>6077</v>
      </c>
      <c r="E771" s="2" t="s">
        <v>52</v>
      </c>
      <c r="F771" s="19">
        <v>1</v>
      </c>
      <c r="G771" s="19">
        <v>70.81</v>
      </c>
      <c r="H771" s="19">
        <v>30.2</v>
      </c>
      <c r="I771" s="19">
        <v>-14</v>
      </c>
      <c r="J771" s="19">
        <v>-30.2</v>
      </c>
      <c r="K771" s="19" t="s">
        <v>53</v>
      </c>
      <c r="L771" s="19">
        <v>56.81</v>
      </c>
      <c r="M771" s="2" t="s">
        <v>99</v>
      </c>
      <c r="N771" s="2" t="s">
        <v>343</v>
      </c>
      <c r="O771" s="2" t="s">
        <v>344</v>
      </c>
      <c r="P771" s="2" t="s">
        <v>57</v>
      </c>
      <c r="Q771" s="2" t="s">
        <v>345</v>
      </c>
      <c r="R771" s="2" t="s">
        <v>54</v>
      </c>
      <c r="S771" s="19">
        <v>70.81</v>
      </c>
      <c r="T771" s="19" t="s">
        <v>59</v>
      </c>
      <c r="U771" s="2" t="s">
        <v>60</v>
      </c>
      <c r="V771" s="2" t="s">
        <v>54</v>
      </c>
      <c r="W771" s="2" t="s">
        <v>54</v>
      </c>
      <c r="X771" s="2" t="s">
        <v>54</v>
      </c>
      <c r="Y771" s="2" t="s">
        <v>54</v>
      </c>
      <c r="Z771" s="2" t="s">
        <v>8234</v>
      </c>
      <c r="AA771" s="2" t="s">
        <v>8235</v>
      </c>
      <c r="AB771" s="2" t="s">
        <v>8236</v>
      </c>
      <c r="AC771" s="2" t="s">
        <v>520</v>
      </c>
      <c r="AD771" s="2" t="s">
        <v>521</v>
      </c>
      <c r="AE771" s="2" t="s">
        <v>8237</v>
      </c>
      <c r="AF771" s="2" t="s">
        <v>70</v>
      </c>
      <c r="AG771" s="2" t="s">
        <v>109</v>
      </c>
      <c r="AH771" s="2" t="s">
        <v>8238</v>
      </c>
      <c r="AI771" s="2" t="s">
        <v>8239</v>
      </c>
      <c r="AJ771" s="2" t="s">
        <v>95</v>
      </c>
      <c r="AK771" s="2" t="s">
        <v>8240</v>
      </c>
      <c r="AL771" s="2" t="s">
        <v>54</v>
      </c>
      <c r="AM771" s="2" t="s">
        <v>54</v>
      </c>
      <c r="AN771" s="2" t="s">
        <v>54</v>
      </c>
      <c r="AO771" s="2" t="s">
        <v>54</v>
      </c>
      <c r="AP771" s="2" t="s">
        <v>54</v>
      </c>
      <c r="AQ771" s="2" t="s">
        <v>54</v>
      </c>
      <c r="AR771" s="2" t="s">
        <v>54</v>
      </c>
      <c r="AS771" s="2" t="s">
        <v>52</v>
      </c>
      <c r="AT771" s="2" t="s">
        <v>53</v>
      </c>
      <c r="AU771" s="2" t="s">
        <v>52</v>
      </c>
    </row>
    <row r="772" spans="1:47" ht="22.5" hidden="1" customHeight="1" x14ac:dyDescent="0.25">
      <c r="A772" s="18" t="s">
        <v>8241</v>
      </c>
      <c r="B772" s="2" t="s">
        <v>8242</v>
      </c>
      <c r="C772" s="2" t="s">
        <v>50</v>
      </c>
      <c r="D772" s="2" t="s">
        <v>6077</v>
      </c>
      <c r="E772" s="2" t="s">
        <v>52</v>
      </c>
      <c r="F772" s="19">
        <v>1</v>
      </c>
      <c r="G772" s="19">
        <v>338.43</v>
      </c>
      <c r="H772" s="19" t="s">
        <v>53</v>
      </c>
      <c r="I772" s="19">
        <v>-57.53</v>
      </c>
      <c r="J772" s="19">
        <v>-38.950000000000003</v>
      </c>
      <c r="K772" s="19" t="s">
        <v>53</v>
      </c>
      <c r="L772" s="19">
        <v>241.95</v>
      </c>
      <c r="M772" s="2" t="s">
        <v>54</v>
      </c>
      <c r="N772" s="2" t="s">
        <v>1516</v>
      </c>
      <c r="O772" s="2" t="s">
        <v>1517</v>
      </c>
      <c r="P772" s="2" t="s">
        <v>57</v>
      </c>
      <c r="Q772" s="2" t="s">
        <v>1518</v>
      </c>
      <c r="R772" s="2" t="s">
        <v>54</v>
      </c>
      <c r="S772" s="19">
        <v>338.43</v>
      </c>
      <c r="T772" s="19" t="s">
        <v>82</v>
      </c>
      <c r="U772" s="2" t="s">
        <v>83</v>
      </c>
      <c r="V772" s="2" t="s">
        <v>8243</v>
      </c>
      <c r="W772" s="2" t="s">
        <v>8244</v>
      </c>
      <c r="X772" s="2" t="s">
        <v>8245</v>
      </c>
      <c r="Y772" s="2" t="s">
        <v>54</v>
      </c>
      <c r="Z772" s="2" t="s">
        <v>8243</v>
      </c>
      <c r="AA772" s="2" t="s">
        <v>8246</v>
      </c>
      <c r="AB772" s="2" t="s">
        <v>8247</v>
      </c>
      <c r="AC772" s="2" t="s">
        <v>8248</v>
      </c>
      <c r="AD772" s="2" t="s">
        <v>68</v>
      </c>
      <c r="AE772" s="2" t="s">
        <v>8249</v>
      </c>
      <c r="AF772" s="2" t="s">
        <v>70</v>
      </c>
      <c r="AG772" s="2" t="s">
        <v>92</v>
      </c>
      <c r="AH772" s="2" t="s">
        <v>7843</v>
      </c>
      <c r="AI772" s="2" t="s">
        <v>8250</v>
      </c>
      <c r="AJ772" s="2" t="s">
        <v>95</v>
      </c>
      <c r="AK772" s="2" t="s">
        <v>8251</v>
      </c>
      <c r="AL772" s="2" t="s">
        <v>54</v>
      </c>
      <c r="AM772" s="2" t="s">
        <v>54</v>
      </c>
      <c r="AN772" s="2" t="s">
        <v>54</v>
      </c>
      <c r="AO772" s="2" t="s">
        <v>54</v>
      </c>
      <c r="AP772" s="2" t="s">
        <v>54</v>
      </c>
      <c r="AQ772" s="2" t="s">
        <v>54</v>
      </c>
      <c r="AR772" s="2" t="s">
        <v>54</v>
      </c>
      <c r="AS772" s="2" t="s">
        <v>52</v>
      </c>
      <c r="AT772" s="2" t="s">
        <v>53</v>
      </c>
      <c r="AU772" s="2" t="s">
        <v>52</v>
      </c>
    </row>
    <row r="773" spans="1:47" ht="22.5" hidden="1" customHeight="1" x14ac:dyDescent="0.25">
      <c r="A773" s="18" t="s">
        <v>8252</v>
      </c>
      <c r="B773" s="2" t="s">
        <v>8253</v>
      </c>
      <c r="C773" s="2" t="s">
        <v>50</v>
      </c>
      <c r="D773" s="2" t="s">
        <v>3196</v>
      </c>
      <c r="E773" s="2" t="s">
        <v>52</v>
      </c>
      <c r="F773" s="19">
        <v>1</v>
      </c>
      <c r="G773" s="19">
        <v>37.99</v>
      </c>
      <c r="H773" s="19">
        <v>45.8</v>
      </c>
      <c r="I773" s="19">
        <v>-10.06</v>
      </c>
      <c r="J773" s="19">
        <v>-45.8</v>
      </c>
      <c r="K773" s="19" t="s">
        <v>53</v>
      </c>
      <c r="L773" s="19">
        <v>27.93</v>
      </c>
      <c r="M773" s="2" t="s">
        <v>99</v>
      </c>
      <c r="N773" s="2" t="s">
        <v>8254</v>
      </c>
      <c r="O773" s="2" t="s">
        <v>8255</v>
      </c>
      <c r="P773" s="2" t="s">
        <v>57</v>
      </c>
      <c r="Q773" s="2" t="s">
        <v>8256</v>
      </c>
      <c r="R773" s="2" t="s">
        <v>54</v>
      </c>
      <c r="S773" s="19">
        <v>37.99</v>
      </c>
      <c r="T773" s="19" t="s">
        <v>59</v>
      </c>
      <c r="U773" s="2" t="s">
        <v>83</v>
      </c>
      <c r="V773" s="2" t="s">
        <v>8257</v>
      </c>
      <c r="W773" s="2" t="s">
        <v>8258</v>
      </c>
      <c r="X773" s="2" t="s">
        <v>8259</v>
      </c>
      <c r="Y773" s="2" t="s">
        <v>54</v>
      </c>
      <c r="Z773" s="2" t="s">
        <v>8257</v>
      </c>
      <c r="AA773" s="2" t="s">
        <v>8260</v>
      </c>
      <c r="AB773" s="2" t="s">
        <v>8261</v>
      </c>
      <c r="AC773" s="2" t="s">
        <v>2880</v>
      </c>
      <c r="AD773" s="2" t="s">
        <v>1262</v>
      </c>
      <c r="AE773" s="2" t="s">
        <v>8262</v>
      </c>
      <c r="AF773" s="2" t="s">
        <v>70</v>
      </c>
      <c r="AG773" s="2" t="s">
        <v>92</v>
      </c>
      <c r="AH773" s="2" t="s">
        <v>7026</v>
      </c>
      <c r="AI773" s="2" t="s">
        <v>8263</v>
      </c>
      <c r="AJ773" s="2" t="s">
        <v>95</v>
      </c>
      <c r="AK773" s="2" t="s">
        <v>8264</v>
      </c>
      <c r="AL773" s="2" t="s">
        <v>8265</v>
      </c>
      <c r="AM773" s="2" t="s">
        <v>54</v>
      </c>
      <c r="AN773" s="2" t="s">
        <v>54</v>
      </c>
      <c r="AO773" s="2" t="s">
        <v>54</v>
      </c>
      <c r="AP773" s="2" t="s">
        <v>54</v>
      </c>
      <c r="AQ773" s="2" t="s">
        <v>54</v>
      </c>
      <c r="AR773" s="2" t="s">
        <v>54</v>
      </c>
      <c r="AS773" s="2" t="s">
        <v>52</v>
      </c>
      <c r="AT773" s="2" t="s">
        <v>53</v>
      </c>
      <c r="AU773" s="2" t="s">
        <v>52</v>
      </c>
    </row>
    <row r="774" spans="1:47" ht="22.5" hidden="1" customHeight="1" x14ac:dyDescent="0.25">
      <c r="A774" s="18" t="s">
        <v>8266</v>
      </c>
      <c r="B774" s="2" t="s">
        <v>8253</v>
      </c>
      <c r="C774" s="2" t="s">
        <v>50</v>
      </c>
      <c r="D774" s="2" t="s">
        <v>7349</v>
      </c>
      <c r="E774" s="2" t="s">
        <v>52</v>
      </c>
      <c r="F774" s="19">
        <v>1</v>
      </c>
      <c r="G774" s="19">
        <v>51.15</v>
      </c>
      <c r="H774" s="19">
        <v>8.91</v>
      </c>
      <c r="I774" s="19">
        <v>-14.2</v>
      </c>
      <c r="J774" s="19">
        <v>-8.91</v>
      </c>
      <c r="K774" s="19" t="s">
        <v>53</v>
      </c>
      <c r="L774" s="19">
        <v>36.950000000000003</v>
      </c>
      <c r="M774" s="2" t="s">
        <v>99</v>
      </c>
      <c r="N774" s="2" t="s">
        <v>1784</v>
      </c>
      <c r="O774" s="2" t="s">
        <v>1785</v>
      </c>
      <c r="P774" s="2" t="s">
        <v>57</v>
      </c>
      <c r="Q774" s="2" t="s">
        <v>1786</v>
      </c>
      <c r="R774" s="2" t="s">
        <v>54</v>
      </c>
      <c r="S774" s="19">
        <v>51.15</v>
      </c>
      <c r="T774" s="19" t="s">
        <v>82</v>
      </c>
      <c r="U774" s="2" t="s">
        <v>60</v>
      </c>
      <c r="V774" s="2" t="s">
        <v>54</v>
      </c>
      <c r="W774" s="2" t="s">
        <v>54</v>
      </c>
      <c r="X774" s="2" t="s">
        <v>54</v>
      </c>
      <c r="Y774" s="2" t="s">
        <v>54</v>
      </c>
      <c r="Z774" s="2" t="s">
        <v>8267</v>
      </c>
      <c r="AA774" s="2" t="s">
        <v>8268</v>
      </c>
      <c r="AB774" s="2" t="s">
        <v>8269</v>
      </c>
      <c r="AC774" s="2" t="s">
        <v>68</v>
      </c>
      <c r="AD774" s="2" t="s">
        <v>68</v>
      </c>
      <c r="AE774" s="2" t="s">
        <v>8270</v>
      </c>
      <c r="AF774" s="2" t="s">
        <v>70</v>
      </c>
      <c r="AG774" s="2" t="s">
        <v>109</v>
      </c>
      <c r="AH774" s="2" t="s">
        <v>8271</v>
      </c>
      <c r="AI774" s="2" t="s">
        <v>8272</v>
      </c>
      <c r="AJ774" s="2" t="s">
        <v>95</v>
      </c>
      <c r="AK774" s="2" t="s">
        <v>8273</v>
      </c>
      <c r="AL774" s="2" t="s">
        <v>54</v>
      </c>
      <c r="AM774" s="2" t="s">
        <v>54</v>
      </c>
      <c r="AN774" s="2" t="s">
        <v>54</v>
      </c>
      <c r="AO774" s="2" t="s">
        <v>54</v>
      </c>
      <c r="AP774" s="2" t="s">
        <v>54</v>
      </c>
      <c r="AQ774" s="2" t="s">
        <v>54</v>
      </c>
      <c r="AR774" s="2" t="s">
        <v>54</v>
      </c>
      <c r="AS774" s="2" t="s">
        <v>52</v>
      </c>
      <c r="AT774" s="2" t="s">
        <v>53</v>
      </c>
      <c r="AU774" s="2" t="s">
        <v>52</v>
      </c>
    </row>
    <row r="775" spans="1:47" ht="22.5" hidden="1" customHeight="1" x14ac:dyDescent="0.25">
      <c r="A775" s="18" t="s">
        <v>8274</v>
      </c>
      <c r="B775" s="2" t="s">
        <v>8275</v>
      </c>
      <c r="C775" s="2" t="s">
        <v>50</v>
      </c>
      <c r="D775" s="2" t="s">
        <v>6077</v>
      </c>
      <c r="E775" s="2" t="s">
        <v>52</v>
      </c>
      <c r="F775" s="19">
        <v>1</v>
      </c>
      <c r="G775" s="19">
        <v>102.83</v>
      </c>
      <c r="H775" s="19" t="s">
        <v>53</v>
      </c>
      <c r="I775" s="19">
        <v>-12.34</v>
      </c>
      <c r="J775" s="19">
        <v>-18.45</v>
      </c>
      <c r="K775" s="19" t="s">
        <v>53</v>
      </c>
      <c r="L775" s="19">
        <v>72.040000000000006</v>
      </c>
      <c r="M775" s="2" t="s">
        <v>99</v>
      </c>
      <c r="N775" s="2" t="s">
        <v>795</v>
      </c>
      <c r="O775" s="2" t="s">
        <v>8276</v>
      </c>
      <c r="P775" s="2" t="s">
        <v>57</v>
      </c>
      <c r="Q775" s="2" t="s">
        <v>4107</v>
      </c>
      <c r="R775" s="2" t="s">
        <v>54</v>
      </c>
      <c r="S775" s="19">
        <v>102.83</v>
      </c>
      <c r="T775" s="19" t="s">
        <v>59</v>
      </c>
      <c r="U775" s="2" t="s">
        <v>60</v>
      </c>
      <c r="V775" s="2" t="s">
        <v>54</v>
      </c>
      <c r="W775" s="2" t="s">
        <v>54</v>
      </c>
      <c r="X775" s="2" t="s">
        <v>54</v>
      </c>
      <c r="Y775" s="2" t="s">
        <v>54</v>
      </c>
      <c r="Z775" s="2" t="s">
        <v>8277</v>
      </c>
      <c r="AA775" s="2" t="s">
        <v>8278</v>
      </c>
      <c r="AB775" s="2" t="s">
        <v>8279</v>
      </c>
      <c r="AC775" s="2" t="s">
        <v>3384</v>
      </c>
      <c r="AD775" s="2" t="s">
        <v>3385</v>
      </c>
      <c r="AE775" s="2" t="s">
        <v>8280</v>
      </c>
      <c r="AF775" s="2" t="s">
        <v>70</v>
      </c>
      <c r="AG775" s="2" t="s">
        <v>109</v>
      </c>
      <c r="AH775" s="2" t="s">
        <v>7446</v>
      </c>
      <c r="AI775" s="2" t="s">
        <v>7985</v>
      </c>
      <c r="AJ775" s="2" t="s">
        <v>95</v>
      </c>
      <c r="AK775" s="2" t="s">
        <v>8281</v>
      </c>
      <c r="AL775" s="2" t="s">
        <v>54</v>
      </c>
      <c r="AM775" s="2" t="s">
        <v>54</v>
      </c>
      <c r="AN775" s="2" t="s">
        <v>54</v>
      </c>
      <c r="AO775" s="2" t="s">
        <v>54</v>
      </c>
      <c r="AP775" s="2" t="s">
        <v>54</v>
      </c>
      <c r="AQ775" s="2" t="s">
        <v>54</v>
      </c>
      <c r="AR775" s="2" t="s">
        <v>54</v>
      </c>
      <c r="AS775" s="2" t="s">
        <v>52</v>
      </c>
      <c r="AT775" s="2" t="s">
        <v>53</v>
      </c>
      <c r="AU775" s="2" t="s">
        <v>52</v>
      </c>
    </row>
    <row r="776" spans="1:47" ht="22.5" hidden="1" customHeight="1" x14ac:dyDescent="0.25">
      <c r="A776" s="18" t="s">
        <v>8282</v>
      </c>
      <c r="B776" s="2" t="s">
        <v>8283</v>
      </c>
      <c r="C776" s="2" t="s">
        <v>50</v>
      </c>
      <c r="D776" s="2" t="s">
        <v>6077</v>
      </c>
      <c r="E776" s="2" t="s">
        <v>99</v>
      </c>
      <c r="F776" s="19">
        <v>1</v>
      </c>
      <c r="G776" s="19">
        <v>78.989999999999995</v>
      </c>
      <c r="H776" s="19" t="s">
        <v>53</v>
      </c>
      <c r="I776" s="19">
        <v>-18.93</v>
      </c>
      <c r="J776" s="19" t="s">
        <v>53</v>
      </c>
      <c r="K776" s="19" t="s">
        <v>53</v>
      </c>
      <c r="L776" s="19">
        <v>60.06</v>
      </c>
      <c r="M776" s="2" t="s">
        <v>54</v>
      </c>
      <c r="N776" s="2" t="s">
        <v>2147</v>
      </c>
      <c r="O776" s="2" t="s">
        <v>3494</v>
      </c>
      <c r="P776" s="2" t="s">
        <v>57</v>
      </c>
      <c r="Q776" s="2" t="s">
        <v>3495</v>
      </c>
      <c r="R776" s="2" t="s">
        <v>54</v>
      </c>
      <c r="S776" s="19">
        <v>78.989999999999995</v>
      </c>
      <c r="T776" s="19" t="s">
        <v>82</v>
      </c>
      <c r="U776" s="2" t="s">
        <v>60</v>
      </c>
      <c r="V776" s="2" t="s">
        <v>54</v>
      </c>
      <c r="W776" s="2" t="s">
        <v>54</v>
      </c>
      <c r="X776" s="2" t="s">
        <v>54</v>
      </c>
      <c r="Y776" s="2" t="s">
        <v>54</v>
      </c>
      <c r="Z776" s="2" t="s">
        <v>8284</v>
      </c>
      <c r="AA776" s="2" t="s">
        <v>8285</v>
      </c>
      <c r="AB776" s="2" t="s">
        <v>8286</v>
      </c>
      <c r="AC776" s="2" t="s">
        <v>8287</v>
      </c>
      <c r="AD776" s="2" t="s">
        <v>173</v>
      </c>
      <c r="AE776" s="2" t="s">
        <v>8288</v>
      </c>
      <c r="AF776" s="2" t="s">
        <v>70</v>
      </c>
      <c r="AG776" s="2" t="s">
        <v>109</v>
      </c>
      <c r="AH776" s="2" t="s">
        <v>8289</v>
      </c>
      <c r="AI776" s="2" t="s">
        <v>8290</v>
      </c>
      <c r="AJ776" s="2" t="s">
        <v>95</v>
      </c>
      <c r="AK776" s="2" t="s">
        <v>8291</v>
      </c>
      <c r="AL776" s="2" t="s">
        <v>54</v>
      </c>
      <c r="AM776" s="2" t="s">
        <v>54</v>
      </c>
      <c r="AN776" s="2" t="s">
        <v>54</v>
      </c>
      <c r="AO776" s="2" t="s">
        <v>54</v>
      </c>
      <c r="AP776" s="2" t="s">
        <v>54</v>
      </c>
      <c r="AQ776" s="2" t="s">
        <v>54</v>
      </c>
      <c r="AR776" s="2" t="s">
        <v>54</v>
      </c>
      <c r="AS776" s="2" t="s">
        <v>52</v>
      </c>
      <c r="AT776" s="2" t="s">
        <v>53</v>
      </c>
      <c r="AU776" s="2" t="s">
        <v>52</v>
      </c>
    </row>
    <row r="777" spans="1:47" ht="22.5" hidden="1" customHeight="1" x14ac:dyDescent="0.25">
      <c r="A777" s="18" t="s">
        <v>8292</v>
      </c>
      <c r="B777" s="2" t="s">
        <v>8293</v>
      </c>
      <c r="C777" s="2" t="s">
        <v>50</v>
      </c>
      <c r="D777" s="2" t="s">
        <v>6077</v>
      </c>
      <c r="E777" s="2" t="s">
        <v>52</v>
      </c>
      <c r="F777" s="19">
        <v>1</v>
      </c>
      <c r="G777" s="19">
        <v>112.44</v>
      </c>
      <c r="H777" s="19" t="s">
        <v>53</v>
      </c>
      <c r="I777" s="19">
        <v>-19.11</v>
      </c>
      <c r="J777" s="19">
        <v>-17.95</v>
      </c>
      <c r="K777" s="19" t="s">
        <v>53</v>
      </c>
      <c r="L777" s="19">
        <v>75.38</v>
      </c>
      <c r="M777" s="2" t="s">
        <v>54</v>
      </c>
      <c r="N777" s="2" t="s">
        <v>5706</v>
      </c>
      <c r="O777" s="2" t="s">
        <v>5707</v>
      </c>
      <c r="P777" s="2" t="s">
        <v>57</v>
      </c>
      <c r="Q777" s="2" t="s">
        <v>5708</v>
      </c>
      <c r="R777" s="2" t="s">
        <v>54</v>
      </c>
      <c r="S777" s="19">
        <v>112.44</v>
      </c>
      <c r="T777" s="19" t="s">
        <v>82</v>
      </c>
      <c r="U777" s="2" t="s">
        <v>60</v>
      </c>
      <c r="V777" s="2" t="s">
        <v>54</v>
      </c>
      <c r="W777" s="2" t="s">
        <v>54</v>
      </c>
      <c r="X777" s="2" t="s">
        <v>54</v>
      </c>
      <c r="Y777" s="2" t="s">
        <v>54</v>
      </c>
      <c r="Z777" s="2" t="s">
        <v>8294</v>
      </c>
      <c r="AA777" s="2" t="s">
        <v>8295</v>
      </c>
      <c r="AB777" s="2" t="s">
        <v>8296</v>
      </c>
      <c r="AC777" s="2" t="s">
        <v>1108</v>
      </c>
      <c r="AD777" s="2" t="s">
        <v>122</v>
      </c>
      <c r="AE777" s="2" t="s">
        <v>8297</v>
      </c>
      <c r="AF777" s="2" t="s">
        <v>70</v>
      </c>
      <c r="AG777" s="2" t="s">
        <v>109</v>
      </c>
      <c r="AH777" s="2" t="s">
        <v>8298</v>
      </c>
      <c r="AI777" s="2" t="s">
        <v>8299</v>
      </c>
      <c r="AJ777" s="2" t="s">
        <v>95</v>
      </c>
      <c r="AK777" s="2" t="s">
        <v>8300</v>
      </c>
      <c r="AL777" s="2" t="s">
        <v>54</v>
      </c>
      <c r="AM777" s="2" t="s">
        <v>54</v>
      </c>
      <c r="AN777" s="2" t="s">
        <v>54</v>
      </c>
      <c r="AO777" s="2" t="s">
        <v>54</v>
      </c>
      <c r="AP777" s="2" t="s">
        <v>54</v>
      </c>
      <c r="AQ777" s="2" t="s">
        <v>54</v>
      </c>
      <c r="AR777" s="2" t="s">
        <v>54</v>
      </c>
      <c r="AS777" s="2" t="s">
        <v>52</v>
      </c>
      <c r="AT777" s="2" t="s">
        <v>53</v>
      </c>
      <c r="AU777" s="2" t="s">
        <v>52</v>
      </c>
    </row>
    <row r="778" spans="1:47" ht="22.5" hidden="1" customHeight="1" x14ac:dyDescent="0.25">
      <c r="A778" s="18" t="s">
        <v>8301</v>
      </c>
      <c r="B778" s="2" t="s">
        <v>8302</v>
      </c>
      <c r="C778" s="2" t="s">
        <v>50</v>
      </c>
      <c r="D778" s="2" t="s">
        <v>145</v>
      </c>
      <c r="E778" s="2" t="s">
        <v>52</v>
      </c>
      <c r="F778" s="19">
        <v>1</v>
      </c>
      <c r="G778" s="19">
        <v>169.99</v>
      </c>
      <c r="H778" s="19" t="s">
        <v>53</v>
      </c>
      <c r="I778" s="19">
        <v>-20.399999999999999</v>
      </c>
      <c r="J778" s="19">
        <v>-20.45</v>
      </c>
      <c r="K778" s="19" t="s">
        <v>53</v>
      </c>
      <c r="L778" s="19">
        <v>129.13999999999999</v>
      </c>
      <c r="M778" s="2" t="s">
        <v>99</v>
      </c>
      <c r="N778" s="2" t="s">
        <v>365</v>
      </c>
      <c r="O778" s="2" t="s">
        <v>1404</v>
      </c>
      <c r="P778" s="2" t="s">
        <v>57</v>
      </c>
      <c r="Q778" s="2" t="s">
        <v>1405</v>
      </c>
      <c r="R778" s="2" t="s">
        <v>54</v>
      </c>
      <c r="S778" s="19">
        <v>169.99</v>
      </c>
      <c r="T778" s="19" t="s">
        <v>59</v>
      </c>
      <c r="U778" s="2" t="s">
        <v>60</v>
      </c>
      <c r="V778" s="2" t="s">
        <v>54</v>
      </c>
      <c r="W778" s="2" t="s">
        <v>54</v>
      </c>
      <c r="X778" s="2" t="s">
        <v>54</v>
      </c>
      <c r="Y778" s="2" t="s">
        <v>54</v>
      </c>
      <c r="Z778" s="2" t="s">
        <v>8303</v>
      </c>
      <c r="AA778" s="2" t="s">
        <v>8304</v>
      </c>
      <c r="AB778" s="2" t="s">
        <v>8305</v>
      </c>
      <c r="AC778" s="2" t="s">
        <v>8306</v>
      </c>
      <c r="AD778" s="2" t="s">
        <v>1846</v>
      </c>
      <c r="AE778" s="2" t="s">
        <v>8307</v>
      </c>
      <c r="AF778" s="2" t="s">
        <v>70</v>
      </c>
      <c r="AG778" s="2" t="s">
        <v>109</v>
      </c>
      <c r="AH778" s="2" t="s">
        <v>8308</v>
      </c>
      <c r="AI778" s="2" t="s">
        <v>8309</v>
      </c>
      <c r="AJ778" s="2" t="s">
        <v>95</v>
      </c>
      <c r="AK778" s="2" t="s">
        <v>8310</v>
      </c>
      <c r="AL778" s="2" t="s">
        <v>54</v>
      </c>
      <c r="AM778" s="2" t="s">
        <v>54</v>
      </c>
      <c r="AN778" s="2" t="s">
        <v>54</v>
      </c>
      <c r="AO778" s="2" t="s">
        <v>54</v>
      </c>
      <c r="AP778" s="2" t="s">
        <v>54</v>
      </c>
      <c r="AQ778" s="2" t="s">
        <v>54</v>
      </c>
      <c r="AR778" s="2" t="s">
        <v>54</v>
      </c>
      <c r="AS778" s="2" t="s">
        <v>52</v>
      </c>
      <c r="AT778" s="2" t="s">
        <v>53</v>
      </c>
      <c r="AU778" s="2" t="s">
        <v>52</v>
      </c>
    </row>
    <row r="779" spans="1:47" ht="22.5" hidden="1" customHeight="1" x14ac:dyDescent="0.25">
      <c r="A779" s="18" t="s">
        <v>8311</v>
      </c>
      <c r="B779" s="2" t="s">
        <v>8312</v>
      </c>
      <c r="C779" s="2" t="s">
        <v>50</v>
      </c>
      <c r="D779" s="2" t="s">
        <v>7349</v>
      </c>
      <c r="E779" s="2" t="s">
        <v>52</v>
      </c>
      <c r="F779" s="19">
        <v>1</v>
      </c>
      <c r="G779" s="19">
        <v>37.99</v>
      </c>
      <c r="H779" s="19">
        <v>15.9</v>
      </c>
      <c r="I779" s="19">
        <v>-10.06</v>
      </c>
      <c r="J779" s="19" t="s">
        <v>53</v>
      </c>
      <c r="K779" s="19" t="s">
        <v>53</v>
      </c>
      <c r="L779" s="19">
        <v>43.83</v>
      </c>
      <c r="M779" s="2" t="s">
        <v>54</v>
      </c>
      <c r="N779" s="2" t="s">
        <v>8254</v>
      </c>
      <c r="O779" s="2" t="s">
        <v>8313</v>
      </c>
      <c r="P779" s="2" t="s">
        <v>57</v>
      </c>
      <c r="Q779" s="2" t="s">
        <v>8314</v>
      </c>
      <c r="R779" s="2" t="s">
        <v>54</v>
      </c>
      <c r="S779" s="19">
        <v>37.99</v>
      </c>
      <c r="T779" s="19" t="s">
        <v>59</v>
      </c>
      <c r="U779" s="2" t="s">
        <v>60</v>
      </c>
      <c r="V779" s="2" t="s">
        <v>8315</v>
      </c>
      <c r="W779" s="2" t="s">
        <v>8316</v>
      </c>
      <c r="X779" s="2" t="s">
        <v>8317</v>
      </c>
      <c r="Y779" s="2" t="s">
        <v>54</v>
      </c>
      <c r="Z779" s="2" t="s">
        <v>8315</v>
      </c>
      <c r="AA779" s="2" t="s">
        <v>8318</v>
      </c>
      <c r="AB779" s="2" t="s">
        <v>8319</v>
      </c>
      <c r="AC779" s="2" t="s">
        <v>1217</v>
      </c>
      <c r="AD779" s="2" t="s">
        <v>68</v>
      </c>
      <c r="AE779" s="2" t="s">
        <v>8320</v>
      </c>
      <c r="AF779" s="2" t="s">
        <v>70</v>
      </c>
      <c r="AG779" s="2" t="s">
        <v>71</v>
      </c>
      <c r="AH779" s="2" t="s">
        <v>8321</v>
      </c>
      <c r="AI779" s="2" t="s">
        <v>8322</v>
      </c>
      <c r="AJ779" s="2" t="s">
        <v>1221</v>
      </c>
      <c r="AK779" s="2" t="s">
        <v>8323</v>
      </c>
      <c r="AL779" s="2" t="s">
        <v>54</v>
      </c>
      <c r="AM779" s="2" t="s">
        <v>54</v>
      </c>
      <c r="AN779" s="2" t="s">
        <v>54</v>
      </c>
      <c r="AO779" s="2" t="s">
        <v>54</v>
      </c>
      <c r="AP779" s="2" t="s">
        <v>54</v>
      </c>
      <c r="AQ779" s="2" t="s">
        <v>54</v>
      </c>
      <c r="AR779" s="2" t="s">
        <v>54</v>
      </c>
      <c r="AS779" s="2" t="s">
        <v>52</v>
      </c>
      <c r="AT779" s="2" t="s">
        <v>53</v>
      </c>
      <c r="AU779" s="2" t="s">
        <v>52</v>
      </c>
    </row>
    <row r="780" spans="1:47" ht="22.5" hidden="1" customHeight="1" x14ac:dyDescent="0.25">
      <c r="A780" s="18" t="s">
        <v>8324</v>
      </c>
      <c r="B780" s="2" t="s">
        <v>8325</v>
      </c>
      <c r="C780" s="2" t="s">
        <v>50</v>
      </c>
      <c r="D780" s="2" t="s">
        <v>3196</v>
      </c>
      <c r="E780" s="2" t="s">
        <v>52</v>
      </c>
      <c r="F780" s="19">
        <v>1</v>
      </c>
      <c r="G780" s="19">
        <v>99.9</v>
      </c>
      <c r="H780" s="19" t="s">
        <v>53</v>
      </c>
      <c r="I780" s="19">
        <v>-11.99</v>
      </c>
      <c r="J780" s="19">
        <v>-18.45</v>
      </c>
      <c r="K780" s="19" t="s">
        <v>53</v>
      </c>
      <c r="L780" s="19">
        <v>69.459999999999994</v>
      </c>
      <c r="M780" s="2" t="s">
        <v>54</v>
      </c>
      <c r="N780" s="2" t="s">
        <v>971</v>
      </c>
      <c r="O780" s="2" t="s">
        <v>8326</v>
      </c>
      <c r="P780" s="2" t="s">
        <v>57</v>
      </c>
      <c r="Q780" s="2" t="s">
        <v>973</v>
      </c>
      <c r="R780" s="2" t="s">
        <v>54</v>
      </c>
      <c r="S780" s="19">
        <v>99.9</v>
      </c>
      <c r="T780" s="19" t="s">
        <v>59</v>
      </c>
      <c r="U780" s="2" t="s">
        <v>83</v>
      </c>
      <c r="V780" s="2" t="s">
        <v>8327</v>
      </c>
      <c r="W780" s="2" t="s">
        <v>8328</v>
      </c>
      <c r="X780" s="2" t="s">
        <v>8329</v>
      </c>
      <c r="Y780" s="2" t="s">
        <v>54</v>
      </c>
      <c r="Z780" s="2" t="s">
        <v>8327</v>
      </c>
      <c r="AA780" s="2" t="s">
        <v>8330</v>
      </c>
      <c r="AB780" s="2" t="s">
        <v>8331</v>
      </c>
      <c r="AC780" s="2" t="s">
        <v>8332</v>
      </c>
      <c r="AD780" s="2" t="s">
        <v>1288</v>
      </c>
      <c r="AE780" s="2" t="s">
        <v>8333</v>
      </c>
      <c r="AF780" s="2" t="s">
        <v>70</v>
      </c>
      <c r="AG780" s="2" t="s">
        <v>92</v>
      </c>
      <c r="AH780" s="2" t="s">
        <v>8334</v>
      </c>
      <c r="AI780" s="2" t="s">
        <v>8335</v>
      </c>
      <c r="AJ780" s="2" t="s">
        <v>95</v>
      </c>
      <c r="AK780" s="2" t="s">
        <v>8336</v>
      </c>
      <c r="AL780" s="2" t="s">
        <v>54</v>
      </c>
      <c r="AM780" s="2" t="s">
        <v>54</v>
      </c>
      <c r="AN780" s="2" t="s">
        <v>54</v>
      </c>
      <c r="AO780" s="2" t="s">
        <v>54</v>
      </c>
      <c r="AP780" s="2" t="s">
        <v>54</v>
      </c>
      <c r="AQ780" s="2" t="s">
        <v>54</v>
      </c>
      <c r="AR780" s="2" t="s">
        <v>54</v>
      </c>
      <c r="AS780" s="2" t="s">
        <v>52</v>
      </c>
      <c r="AT780" s="2" t="s">
        <v>53</v>
      </c>
      <c r="AU780" s="2" t="s">
        <v>52</v>
      </c>
    </row>
    <row r="781" spans="1:47" ht="22.5" hidden="1" customHeight="1" x14ac:dyDescent="0.25">
      <c r="A781" s="18" t="s">
        <v>8337</v>
      </c>
      <c r="B781" s="2" t="s">
        <v>8338</v>
      </c>
      <c r="C781" s="2" t="s">
        <v>50</v>
      </c>
      <c r="D781" s="2" t="s">
        <v>7349</v>
      </c>
      <c r="E781" s="2" t="s">
        <v>52</v>
      </c>
      <c r="F781" s="19">
        <v>1</v>
      </c>
      <c r="G781" s="19">
        <v>45.9</v>
      </c>
      <c r="H781" s="19">
        <v>23.49</v>
      </c>
      <c r="I781" s="19">
        <v>-13.3</v>
      </c>
      <c r="J781" s="19">
        <v>-23.49</v>
      </c>
      <c r="K781" s="19" t="s">
        <v>53</v>
      </c>
      <c r="L781" s="19">
        <v>32.6</v>
      </c>
      <c r="M781" s="2" t="s">
        <v>99</v>
      </c>
      <c r="N781" s="2" t="s">
        <v>156</v>
      </c>
      <c r="O781" s="2" t="s">
        <v>7523</v>
      </c>
      <c r="P781" s="2" t="s">
        <v>57</v>
      </c>
      <c r="Q781" s="2" t="s">
        <v>7524</v>
      </c>
      <c r="R781" s="2" t="s">
        <v>54</v>
      </c>
      <c r="S781" s="19">
        <v>45.9</v>
      </c>
      <c r="T781" s="19" t="s">
        <v>82</v>
      </c>
      <c r="U781" s="2" t="s">
        <v>60</v>
      </c>
      <c r="V781" s="2" t="s">
        <v>54</v>
      </c>
      <c r="W781" s="2" t="s">
        <v>54</v>
      </c>
      <c r="X781" s="2" t="s">
        <v>54</v>
      </c>
      <c r="Y781" s="2" t="s">
        <v>54</v>
      </c>
      <c r="Z781" s="2" t="s">
        <v>8339</v>
      </c>
      <c r="AA781" s="2" t="s">
        <v>8340</v>
      </c>
      <c r="AB781" s="2" t="s">
        <v>8341</v>
      </c>
      <c r="AC781" s="2" t="s">
        <v>8342</v>
      </c>
      <c r="AD781" s="2" t="s">
        <v>173</v>
      </c>
      <c r="AE781" s="2" t="s">
        <v>8343</v>
      </c>
      <c r="AF781" s="2" t="s">
        <v>70</v>
      </c>
      <c r="AG781" s="2" t="s">
        <v>109</v>
      </c>
      <c r="AH781" s="2" t="s">
        <v>8289</v>
      </c>
      <c r="AI781" s="2" t="s">
        <v>8344</v>
      </c>
      <c r="AJ781" s="2" t="s">
        <v>95</v>
      </c>
      <c r="AK781" s="2" t="s">
        <v>8345</v>
      </c>
      <c r="AL781" s="2" t="s">
        <v>54</v>
      </c>
      <c r="AM781" s="2" t="s">
        <v>54</v>
      </c>
      <c r="AN781" s="2" t="s">
        <v>54</v>
      </c>
      <c r="AO781" s="2" t="s">
        <v>54</v>
      </c>
      <c r="AP781" s="2" t="s">
        <v>54</v>
      </c>
      <c r="AQ781" s="2" t="s">
        <v>54</v>
      </c>
      <c r="AR781" s="2" t="s">
        <v>54</v>
      </c>
      <c r="AS781" s="2" t="s">
        <v>52</v>
      </c>
      <c r="AT781" s="2" t="s">
        <v>53</v>
      </c>
      <c r="AU781" s="2" t="s">
        <v>52</v>
      </c>
    </row>
    <row r="782" spans="1:47" ht="22.5" hidden="1" customHeight="1" x14ac:dyDescent="0.25">
      <c r="A782" s="18" t="s">
        <v>8346</v>
      </c>
      <c r="B782" s="2" t="s">
        <v>8347</v>
      </c>
      <c r="C782" s="2" t="s">
        <v>50</v>
      </c>
      <c r="D782" s="2" t="s">
        <v>5423</v>
      </c>
      <c r="E782" s="2" t="s">
        <v>52</v>
      </c>
      <c r="F782" s="19">
        <v>1</v>
      </c>
      <c r="G782" s="19">
        <v>246</v>
      </c>
      <c r="H782" s="19" t="s">
        <v>53</v>
      </c>
      <c r="I782" s="19">
        <v>-41.82</v>
      </c>
      <c r="J782" s="19">
        <v>-20.45</v>
      </c>
      <c r="K782" s="19" t="s">
        <v>53</v>
      </c>
      <c r="L782" s="19">
        <v>183.73</v>
      </c>
      <c r="M782" s="2" t="s">
        <v>54</v>
      </c>
      <c r="N782" s="2" t="s">
        <v>708</v>
      </c>
      <c r="O782" s="2" t="s">
        <v>3558</v>
      </c>
      <c r="P782" s="2" t="s">
        <v>57</v>
      </c>
      <c r="Q782" s="2" t="s">
        <v>710</v>
      </c>
      <c r="R782" s="2" t="s">
        <v>54</v>
      </c>
      <c r="S782" s="19">
        <v>246</v>
      </c>
      <c r="T782" s="19" t="s">
        <v>82</v>
      </c>
      <c r="U782" s="2" t="s">
        <v>60</v>
      </c>
      <c r="V782" s="2" t="s">
        <v>54</v>
      </c>
      <c r="W782" s="2" t="s">
        <v>54</v>
      </c>
      <c r="X782" s="2" t="s">
        <v>54</v>
      </c>
      <c r="Y782" s="2" t="s">
        <v>54</v>
      </c>
      <c r="Z782" s="2" t="s">
        <v>8348</v>
      </c>
      <c r="AA782" s="2" t="s">
        <v>8349</v>
      </c>
      <c r="AB782" s="2" t="s">
        <v>8350</v>
      </c>
      <c r="AC782" s="2" t="s">
        <v>8351</v>
      </c>
      <c r="AD782" s="2" t="s">
        <v>509</v>
      </c>
      <c r="AE782" s="2" t="s">
        <v>8352</v>
      </c>
      <c r="AF782" s="2" t="s">
        <v>70</v>
      </c>
      <c r="AG782" s="2" t="s">
        <v>109</v>
      </c>
      <c r="AH782" s="2" t="s">
        <v>7736</v>
      </c>
      <c r="AI782" s="2" t="s">
        <v>6039</v>
      </c>
      <c r="AJ782" s="2" t="s">
        <v>95</v>
      </c>
      <c r="AK782" s="2" t="s">
        <v>8353</v>
      </c>
      <c r="AL782" s="2" t="s">
        <v>54</v>
      </c>
      <c r="AM782" s="2" t="s">
        <v>54</v>
      </c>
      <c r="AN782" s="2" t="s">
        <v>54</v>
      </c>
      <c r="AO782" s="2" t="s">
        <v>54</v>
      </c>
      <c r="AP782" s="2" t="s">
        <v>54</v>
      </c>
      <c r="AQ782" s="2" t="s">
        <v>54</v>
      </c>
      <c r="AR782" s="2" t="s">
        <v>54</v>
      </c>
      <c r="AS782" s="2" t="s">
        <v>52</v>
      </c>
      <c r="AT782" s="2" t="s">
        <v>53</v>
      </c>
      <c r="AU782" s="2" t="s">
        <v>52</v>
      </c>
    </row>
    <row r="783" spans="1:47" ht="22.5" hidden="1" customHeight="1" x14ac:dyDescent="0.25">
      <c r="A783" s="18" t="s">
        <v>8354</v>
      </c>
      <c r="B783" s="2" t="s">
        <v>8355</v>
      </c>
      <c r="C783" s="2" t="s">
        <v>50</v>
      </c>
      <c r="D783" s="2" t="s">
        <v>7349</v>
      </c>
      <c r="E783" s="2" t="s">
        <v>52</v>
      </c>
      <c r="F783" s="19">
        <v>1</v>
      </c>
      <c r="G783" s="19">
        <v>60.45</v>
      </c>
      <c r="H783" s="19">
        <v>13.7</v>
      </c>
      <c r="I783" s="19">
        <v>-15.78</v>
      </c>
      <c r="J783" s="19">
        <v>-13.7</v>
      </c>
      <c r="K783" s="19" t="s">
        <v>53</v>
      </c>
      <c r="L783" s="19">
        <v>44.67</v>
      </c>
      <c r="M783" s="2" t="s">
        <v>99</v>
      </c>
      <c r="N783" s="2" t="s">
        <v>115</v>
      </c>
      <c r="O783" s="2" t="s">
        <v>116</v>
      </c>
      <c r="P783" s="2" t="s">
        <v>57</v>
      </c>
      <c r="Q783" s="2" t="s">
        <v>117</v>
      </c>
      <c r="R783" s="2" t="s">
        <v>54</v>
      </c>
      <c r="S783" s="19">
        <v>60.45</v>
      </c>
      <c r="T783" s="19" t="s">
        <v>82</v>
      </c>
      <c r="U783" s="2" t="s">
        <v>60</v>
      </c>
      <c r="V783" s="2" t="s">
        <v>54</v>
      </c>
      <c r="W783" s="2" t="s">
        <v>54</v>
      </c>
      <c r="X783" s="2" t="s">
        <v>54</v>
      </c>
      <c r="Y783" s="2" t="s">
        <v>54</v>
      </c>
      <c r="Z783" s="2" t="s">
        <v>8356</v>
      </c>
      <c r="AA783" s="2" t="s">
        <v>8357</v>
      </c>
      <c r="AB783" s="2" t="s">
        <v>8358</v>
      </c>
      <c r="AC783" s="2" t="s">
        <v>649</v>
      </c>
      <c r="AD783" s="2" t="s">
        <v>68</v>
      </c>
      <c r="AE783" s="2" t="s">
        <v>8359</v>
      </c>
      <c r="AF783" s="2" t="s">
        <v>70</v>
      </c>
      <c r="AG783" s="2" t="s">
        <v>109</v>
      </c>
      <c r="AH783" s="2" t="s">
        <v>8360</v>
      </c>
      <c r="AI783" s="2" t="s">
        <v>8361</v>
      </c>
      <c r="AJ783" s="2" t="s">
        <v>95</v>
      </c>
      <c r="AK783" s="2" t="s">
        <v>8362</v>
      </c>
      <c r="AL783" s="2" t="s">
        <v>54</v>
      </c>
      <c r="AM783" s="2" t="s">
        <v>54</v>
      </c>
      <c r="AN783" s="2" t="s">
        <v>54</v>
      </c>
      <c r="AO783" s="2" t="s">
        <v>54</v>
      </c>
      <c r="AP783" s="2" t="s">
        <v>54</v>
      </c>
      <c r="AQ783" s="2" t="s">
        <v>54</v>
      </c>
      <c r="AR783" s="2" t="s">
        <v>54</v>
      </c>
      <c r="AS783" s="2" t="s">
        <v>52</v>
      </c>
      <c r="AT783" s="2" t="s">
        <v>53</v>
      </c>
      <c r="AU783" s="2" t="s">
        <v>52</v>
      </c>
    </row>
    <row r="784" spans="1:47" ht="22.5" hidden="1" customHeight="1" x14ac:dyDescent="0.25">
      <c r="A784" s="18" t="s">
        <v>8363</v>
      </c>
      <c r="B784" s="2" t="s">
        <v>8364</v>
      </c>
      <c r="C784" s="2" t="s">
        <v>50</v>
      </c>
      <c r="D784" s="2" t="s">
        <v>7349</v>
      </c>
      <c r="E784" s="2" t="s">
        <v>99</v>
      </c>
      <c r="F784" s="19">
        <v>1</v>
      </c>
      <c r="G784" s="19">
        <v>33.39</v>
      </c>
      <c r="H784" s="19">
        <v>9.9</v>
      </c>
      <c r="I784" s="19">
        <v>-11.18</v>
      </c>
      <c r="J784" s="19">
        <v>-9.9</v>
      </c>
      <c r="K784" s="19" t="s">
        <v>53</v>
      </c>
      <c r="L784" s="19">
        <v>22.21</v>
      </c>
      <c r="M784" s="2" t="s">
        <v>54</v>
      </c>
      <c r="N784" s="2" t="s">
        <v>194</v>
      </c>
      <c r="O784" s="2" t="s">
        <v>195</v>
      </c>
      <c r="P784" s="2" t="s">
        <v>57</v>
      </c>
      <c r="Q784" s="2" t="s">
        <v>196</v>
      </c>
      <c r="R784" s="2" t="s">
        <v>54</v>
      </c>
      <c r="S784" s="19">
        <v>33.39</v>
      </c>
      <c r="T784" s="19" t="s">
        <v>82</v>
      </c>
      <c r="U784" s="2" t="s">
        <v>60</v>
      </c>
      <c r="V784" s="2" t="s">
        <v>54</v>
      </c>
      <c r="W784" s="2" t="s">
        <v>54</v>
      </c>
      <c r="X784" s="2" t="s">
        <v>54</v>
      </c>
      <c r="Y784" s="2" t="s">
        <v>54</v>
      </c>
      <c r="Z784" s="2" t="s">
        <v>8365</v>
      </c>
      <c r="AA784" s="2" t="s">
        <v>8366</v>
      </c>
      <c r="AB784" s="2" t="s">
        <v>8367</v>
      </c>
      <c r="AC784" s="2" t="s">
        <v>68</v>
      </c>
      <c r="AD784" s="2" t="s">
        <v>68</v>
      </c>
      <c r="AE784" s="2" t="s">
        <v>8368</v>
      </c>
      <c r="AF784" s="2" t="s">
        <v>70</v>
      </c>
      <c r="AG784" s="2" t="s">
        <v>109</v>
      </c>
      <c r="AH784" s="2" t="s">
        <v>8369</v>
      </c>
      <c r="AI784" s="2" t="s">
        <v>8370</v>
      </c>
      <c r="AJ784" s="2" t="s">
        <v>95</v>
      </c>
      <c r="AK784" s="2" t="s">
        <v>8371</v>
      </c>
      <c r="AL784" s="2" t="s">
        <v>54</v>
      </c>
      <c r="AM784" s="2" t="s">
        <v>54</v>
      </c>
      <c r="AN784" s="2" t="s">
        <v>54</v>
      </c>
      <c r="AO784" s="2" t="s">
        <v>54</v>
      </c>
      <c r="AP784" s="2" t="s">
        <v>54</v>
      </c>
      <c r="AQ784" s="2" t="s">
        <v>54</v>
      </c>
      <c r="AR784" s="2" t="s">
        <v>54</v>
      </c>
      <c r="AS784" s="2" t="s">
        <v>52</v>
      </c>
      <c r="AT784" s="2" t="s">
        <v>53</v>
      </c>
      <c r="AU784" s="2" t="s">
        <v>52</v>
      </c>
    </row>
    <row r="785" spans="1:47" ht="22.5" hidden="1" customHeight="1" x14ac:dyDescent="0.25">
      <c r="A785" s="18" t="s">
        <v>8372</v>
      </c>
      <c r="B785" s="2" t="s">
        <v>8373</v>
      </c>
      <c r="C785" s="2" t="s">
        <v>50</v>
      </c>
      <c r="D785" s="2" t="s">
        <v>5423</v>
      </c>
      <c r="E785" s="2" t="s">
        <v>52</v>
      </c>
      <c r="F785" s="19">
        <v>1</v>
      </c>
      <c r="G785" s="19">
        <v>102.83</v>
      </c>
      <c r="H785" s="19" t="s">
        <v>53</v>
      </c>
      <c r="I785" s="19">
        <v>-12.34</v>
      </c>
      <c r="J785" s="19">
        <v>-18.45</v>
      </c>
      <c r="K785" s="19" t="s">
        <v>53</v>
      </c>
      <c r="L785" s="19">
        <v>72.040000000000006</v>
      </c>
      <c r="M785" s="2" t="s">
        <v>54</v>
      </c>
      <c r="N785" s="2" t="s">
        <v>795</v>
      </c>
      <c r="O785" s="2" t="s">
        <v>8276</v>
      </c>
      <c r="P785" s="2" t="s">
        <v>57</v>
      </c>
      <c r="Q785" s="2" t="s">
        <v>4107</v>
      </c>
      <c r="R785" s="2" t="s">
        <v>54</v>
      </c>
      <c r="S785" s="19">
        <v>102.83</v>
      </c>
      <c r="T785" s="19" t="s">
        <v>59</v>
      </c>
      <c r="U785" s="2" t="s">
        <v>60</v>
      </c>
      <c r="V785" s="2" t="s">
        <v>54</v>
      </c>
      <c r="W785" s="2" t="s">
        <v>54</v>
      </c>
      <c r="X785" s="2" t="s">
        <v>54</v>
      </c>
      <c r="Y785" s="2" t="s">
        <v>54</v>
      </c>
      <c r="Z785" s="2" t="s">
        <v>8374</v>
      </c>
      <c r="AA785" s="2" t="s">
        <v>8375</v>
      </c>
      <c r="AB785" s="2" t="s">
        <v>8376</v>
      </c>
      <c r="AC785" s="2" t="s">
        <v>1632</v>
      </c>
      <c r="AD785" s="2" t="s">
        <v>68</v>
      </c>
      <c r="AE785" s="2" t="s">
        <v>8377</v>
      </c>
      <c r="AF785" s="2" t="s">
        <v>70</v>
      </c>
      <c r="AG785" s="2" t="s">
        <v>109</v>
      </c>
      <c r="AH785" s="2" t="s">
        <v>8378</v>
      </c>
      <c r="AI785" s="2" t="s">
        <v>8379</v>
      </c>
      <c r="AJ785" s="2" t="s">
        <v>95</v>
      </c>
      <c r="AK785" s="2" t="s">
        <v>8380</v>
      </c>
      <c r="AL785" s="2" t="s">
        <v>54</v>
      </c>
      <c r="AM785" s="2" t="s">
        <v>54</v>
      </c>
      <c r="AN785" s="2" t="s">
        <v>54</v>
      </c>
      <c r="AO785" s="2" t="s">
        <v>54</v>
      </c>
      <c r="AP785" s="2" t="s">
        <v>54</v>
      </c>
      <c r="AQ785" s="2" t="s">
        <v>54</v>
      </c>
      <c r="AR785" s="2" t="s">
        <v>54</v>
      </c>
      <c r="AS785" s="2" t="s">
        <v>52</v>
      </c>
      <c r="AT785" s="2" t="s">
        <v>53</v>
      </c>
      <c r="AU785" s="2" t="s">
        <v>52</v>
      </c>
    </row>
    <row r="786" spans="1:47" ht="22.5" hidden="1" customHeight="1" x14ac:dyDescent="0.25">
      <c r="A786" s="18" t="s">
        <v>8381</v>
      </c>
      <c r="B786" s="2" t="s">
        <v>8382</v>
      </c>
      <c r="C786" s="2" t="s">
        <v>50</v>
      </c>
      <c r="D786" s="2" t="s">
        <v>7349</v>
      </c>
      <c r="E786" s="2" t="s">
        <v>52</v>
      </c>
      <c r="F786" s="19">
        <v>1</v>
      </c>
      <c r="G786" s="19">
        <v>19.989999999999998</v>
      </c>
      <c r="H786" s="19">
        <v>17.399999999999999</v>
      </c>
      <c r="I786" s="19">
        <v>-8.9</v>
      </c>
      <c r="J786" s="19">
        <v>-17.399999999999999</v>
      </c>
      <c r="K786" s="19" t="s">
        <v>53</v>
      </c>
      <c r="L786" s="19">
        <v>11.09</v>
      </c>
      <c r="M786" s="2" t="s">
        <v>99</v>
      </c>
      <c r="N786" s="2" t="s">
        <v>528</v>
      </c>
      <c r="O786" s="2" t="s">
        <v>8383</v>
      </c>
      <c r="P786" s="2" t="s">
        <v>57</v>
      </c>
      <c r="Q786" s="2" t="s">
        <v>8384</v>
      </c>
      <c r="R786" s="2" t="s">
        <v>54</v>
      </c>
      <c r="S786" s="19">
        <v>19.989999999999998</v>
      </c>
      <c r="T786" s="19" t="s">
        <v>82</v>
      </c>
      <c r="U786" s="2" t="s">
        <v>60</v>
      </c>
      <c r="V786" s="2" t="s">
        <v>54</v>
      </c>
      <c r="W786" s="2" t="s">
        <v>54</v>
      </c>
      <c r="X786" s="2" t="s">
        <v>54</v>
      </c>
      <c r="Y786" s="2" t="s">
        <v>54</v>
      </c>
      <c r="Z786" s="2" t="s">
        <v>8385</v>
      </c>
      <c r="AA786" s="2" t="s">
        <v>8386</v>
      </c>
      <c r="AB786" s="2" t="s">
        <v>8387</v>
      </c>
      <c r="AC786" s="2" t="s">
        <v>4467</v>
      </c>
      <c r="AD786" s="2" t="s">
        <v>150</v>
      </c>
      <c r="AE786" s="2" t="s">
        <v>8388</v>
      </c>
      <c r="AF786" s="2" t="s">
        <v>70</v>
      </c>
      <c r="AG786" s="2" t="s">
        <v>109</v>
      </c>
      <c r="AH786" s="2" t="s">
        <v>8389</v>
      </c>
      <c r="AI786" s="2" t="s">
        <v>8390</v>
      </c>
      <c r="AJ786" s="2" t="s">
        <v>95</v>
      </c>
      <c r="AK786" s="2" t="s">
        <v>8391</v>
      </c>
      <c r="AL786" s="2" t="s">
        <v>54</v>
      </c>
      <c r="AM786" s="2" t="s">
        <v>54</v>
      </c>
      <c r="AN786" s="2" t="s">
        <v>54</v>
      </c>
      <c r="AO786" s="2" t="s">
        <v>54</v>
      </c>
      <c r="AP786" s="2" t="s">
        <v>54</v>
      </c>
      <c r="AQ786" s="2" t="s">
        <v>54</v>
      </c>
      <c r="AR786" s="2" t="s">
        <v>54</v>
      </c>
      <c r="AS786" s="2" t="s">
        <v>52</v>
      </c>
      <c r="AT786" s="2" t="s">
        <v>53</v>
      </c>
      <c r="AU786" s="2" t="s">
        <v>52</v>
      </c>
    </row>
    <row r="787" spans="1:47" ht="22.5" hidden="1" customHeight="1" x14ac:dyDescent="0.25">
      <c r="A787" s="18" t="s">
        <v>8392</v>
      </c>
      <c r="B787" s="2" t="s">
        <v>8393</v>
      </c>
      <c r="C787" s="2" t="s">
        <v>50</v>
      </c>
      <c r="D787" s="2" t="s">
        <v>7349</v>
      </c>
      <c r="E787" s="2" t="s">
        <v>52</v>
      </c>
      <c r="F787" s="19">
        <v>1</v>
      </c>
      <c r="G787" s="19">
        <v>42.99</v>
      </c>
      <c r="H787" s="19">
        <v>15.9</v>
      </c>
      <c r="I787" s="19">
        <v>-12.81</v>
      </c>
      <c r="J787" s="19" t="s">
        <v>53</v>
      </c>
      <c r="K787" s="19" t="s">
        <v>53</v>
      </c>
      <c r="L787" s="19">
        <v>46.08</v>
      </c>
      <c r="M787" s="2" t="s">
        <v>54</v>
      </c>
      <c r="N787" s="2" t="s">
        <v>8254</v>
      </c>
      <c r="O787" s="2" t="s">
        <v>8394</v>
      </c>
      <c r="P787" s="2" t="s">
        <v>57</v>
      </c>
      <c r="Q787" s="2" t="s">
        <v>8395</v>
      </c>
      <c r="R787" s="2" t="s">
        <v>54</v>
      </c>
      <c r="S787" s="19">
        <v>42.99</v>
      </c>
      <c r="T787" s="19" t="s">
        <v>82</v>
      </c>
      <c r="U787" s="2" t="s">
        <v>60</v>
      </c>
      <c r="V787" s="2" t="s">
        <v>8396</v>
      </c>
      <c r="W787" s="2" t="s">
        <v>8397</v>
      </c>
      <c r="X787" s="2" t="s">
        <v>8398</v>
      </c>
      <c r="Y787" s="2" t="s">
        <v>54</v>
      </c>
      <c r="Z787" s="2" t="s">
        <v>8396</v>
      </c>
      <c r="AA787" s="2" t="s">
        <v>8399</v>
      </c>
      <c r="AB787" s="2" t="s">
        <v>8400</v>
      </c>
      <c r="AC787" s="2" t="s">
        <v>1217</v>
      </c>
      <c r="AD787" s="2" t="s">
        <v>68</v>
      </c>
      <c r="AE787" s="2" t="s">
        <v>8401</v>
      </c>
      <c r="AF787" s="2" t="s">
        <v>70</v>
      </c>
      <c r="AG787" s="2" t="s">
        <v>71</v>
      </c>
      <c r="AH787" s="2" t="s">
        <v>8321</v>
      </c>
      <c r="AI787" s="2" t="s">
        <v>8402</v>
      </c>
      <c r="AJ787" s="2" t="s">
        <v>1221</v>
      </c>
      <c r="AK787" s="2" t="s">
        <v>8403</v>
      </c>
      <c r="AL787" s="2" t="s">
        <v>54</v>
      </c>
      <c r="AM787" s="2" t="s">
        <v>54</v>
      </c>
      <c r="AN787" s="2" t="s">
        <v>54</v>
      </c>
      <c r="AO787" s="2" t="s">
        <v>54</v>
      </c>
      <c r="AP787" s="2" t="s">
        <v>54</v>
      </c>
      <c r="AQ787" s="2" t="s">
        <v>54</v>
      </c>
      <c r="AR787" s="2" t="s">
        <v>54</v>
      </c>
      <c r="AS787" s="2" t="s">
        <v>52</v>
      </c>
      <c r="AT787" s="2" t="s">
        <v>53</v>
      </c>
      <c r="AU787" s="2" t="s">
        <v>52</v>
      </c>
    </row>
    <row r="788" spans="1:47" ht="22.5" hidden="1" customHeight="1" x14ac:dyDescent="0.25">
      <c r="A788" s="24" t="s">
        <v>8404</v>
      </c>
      <c r="B788" s="25" t="s">
        <v>8405</v>
      </c>
      <c r="C788" s="26" t="s">
        <v>54</v>
      </c>
      <c r="D788" s="27" t="s">
        <v>54</v>
      </c>
      <c r="E788" s="28" t="s">
        <v>54</v>
      </c>
      <c r="F788" s="29" t="s">
        <v>53</v>
      </c>
      <c r="G788" s="30">
        <v>132.9</v>
      </c>
      <c r="H788" s="31">
        <v>10.01</v>
      </c>
      <c r="I788" s="32">
        <v>-33.6</v>
      </c>
      <c r="J788" s="33">
        <v>-10.01</v>
      </c>
      <c r="K788" s="34" t="s">
        <v>53</v>
      </c>
      <c r="L788" s="35">
        <v>99.3</v>
      </c>
      <c r="M788" s="36" t="s">
        <v>54</v>
      </c>
      <c r="N788" s="37" t="s">
        <v>54</v>
      </c>
      <c r="O788" s="38" t="s">
        <v>54</v>
      </c>
      <c r="P788" s="39" t="s">
        <v>54</v>
      </c>
      <c r="Q788" s="40" t="s">
        <v>54</v>
      </c>
      <c r="R788" s="41" t="s">
        <v>54</v>
      </c>
      <c r="S788" s="42" t="s">
        <v>53</v>
      </c>
      <c r="T788" s="43" t="s">
        <v>54</v>
      </c>
      <c r="U788" s="44" t="s">
        <v>60</v>
      </c>
      <c r="V788" s="45" t="s">
        <v>54</v>
      </c>
      <c r="W788" s="46" t="s">
        <v>54</v>
      </c>
      <c r="X788" s="47" t="s">
        <v>54</v>
      </c>
      <c r="Y788" s="48" t="s">
        <v>54</v>
      </c>
      <c r="Z788" s="49" t="s">
        <v>7154</v>
      </c>
      <c r="AA788" s="50" t="s">
        <v>7155</v>
      </c>
      <c r="AB788" s="51" t="s">
        <v>7156</v>
      </c>
      <c r="AC788" s="52" t="s">
        <v>7157</v>
      </c>
      <c r="AD788" s="53" t="s">
        <v>122</v>
      </c>
      <c r="AE788" s="54" t="s">
        <v>7158</v>
      </c>
      <c r="AF788" s="55" t="s">
        <v>70</v>
      </c>
      <c r="AG788" s="56" t="s">
        <v>109</v>
      </c>
      <c r="AH788" s="57" t="s">
        <v>8406</v>
      </c>
      <c r="AI788" s="58" t="s">
        <v>8407</v>
      </c>
      <c r="AJ788" s="59" t="s">
        <v>95</v>
      </c>
      <c r="AK788" s="60" t="s">
        <v>8408</v>
      </c>
      <c r="AL788" s="61" t="s">
        <v>54</v>
      </c>
      <c r="AM788" s="62" t="s">
        <v>54</v>
      </c>
      <c r="AN788" s="63" t="s">
        <v>54</v>
      </c>
      <c r="AO788" s="64" t="s">
        <v>54</v>
      </c>
      <c r="AP788" s="65" t="s">
        <v>54</v>
      </c>
      <c r="AQ788" s="66" t="s">
        <v>54</v>
      </c>
      <c r="AR788" s="67" t="s">
        <v>54</v>
      </c>
      <c r="AS788" s="68" t="s">
        <v>54</v>
      </c>
      <c r="AT788" s="69" t="s">
        <v>53</v>
      </c>
      <c r="AU788" s="70" t="s">
        <v>54</v>
      </c>
    </row>
    <row r="789" spans="1:47" ht="22.5" hidden="1" customHeight="1" x14ac:dyDescent="0.25">
      <c r="A789" s="71" t="s">
        <v>8409</v>
      </c>
      <c r="B789" s="72" t="s">
        <v>8405</v>
      </c>
      <c r="C789" s="73" t="s">
        <v>50</v>
      </c>
      <c r="D789" s="74" t="s">
        <v>5423</v>
      </c>
      <c r="E789" s="75" t="s">
        <v>99</v>
      </c>
      <c r="F789" s="76">
        <v>1</v>
      </c>
      <c r="G789" s="77" t="s">
        <v>53</v>
      </c>
      <c r="H789" s="78" t="s">
        <v>53</v>
      </c>
      <c r="I789" s="79" t="s">
        <v>53</v>
      </c>
      <c r="J789" s="80" t="s">
        <v>53</v>
      </c>
      <c r="K789" s="81" t="s">
        <v>53</v>
      </c>
      <c r="L789" s="82" t="s">
        <v>53</v>
      </c>
      <c r="M789" s="83" t="s">
        <v>54</v>
      </c>
      <c r="N789" s="84" t="s">
        <v>115</v>
      </c>
      <c r="O789" s="85" t="s">
        <v>116</v>
      </c>
      <c r="P789" s="86" t="s">
        <v>57</v>
      </c>
      <c r="Q789" s="87" t="s">
        <v>117</v>
      </c>
      <c r="R789" s="88" t="s">
        <v>54</v>
      </c>
      <c r="S789" s="89">
        <v>60.45</v>
      </c>
      <c r="T789" s="90" t="s">
        <v>82</v>
      </c>
      <c r="U789" s="91" t="s">
        <v>54</v>
      </c>
      <c r="V789" s="92" t="s">
        <v>54</v>
      </c>
      <c r="W789" s="93" t="s">
        <v>54</v>
      </c>
      <c r="X789" s="94" t="s">
        <v>54</v>
      </c>
      <c r="Y789" s="95" t="s">
        <v>54</v>
      </c>
      <c r="Z789" s="96" t="s">
        <v>54</v>
      </c>
      <c r="AA789" s="97" t="s">
        <v>54</v>
      </c>
      <c r="AB789" s="98" t="s">
        <v>54</v>
      </c>
      <c r="AC789" s="99" t="s">
        <v>54</v>
      </c>
      <c r="AD789" s="100" t="s">
        <v>54</v>
      </c>
      <c r="AE789" s="101" t="s">
        <v>54</v>
      </c>
      <c r="AF789" s="102" t="s">
        <v>54</v>
      </c>
      <c r="AG789" s="103" t="s">
        <v>54</v>
      </c>
      <c r="AH789" s="104" t="s">
        <v>54</v>
      </c>
      <c r="AI789" s="105" t="s">
        <v>54</v>
      </c>
      <c r="AJ789" s="106" t="s">
        <v>54</v>
      </c>
      <c r="AK789" s="107" t="s">
        <v>54</v>
      </c>
      <c r="AL789" s="108" t="s">
        <v>54</v>
      </c>
      <c r="AM789" s="109" t="s">
        <v>54</v>
      </c>
      <c r="AN789" s="110" t="s">
        <v>54</v>
      </c>
      <c r="AO789" s="111" t="s">
        <v>54</v>
      </c>
      <c r="AP789" s="112" t="s">
        <v>54</v>
      </c>
      <c r="AQ789" s="113" t="s">
        <v>54</v>
      </c>
      <c r="AR789" s="114" t="s">
        <v>54</v>
      </c>
      <c r="AS789" s="115" t="s">
        <v>52</v>
      </c>
      <c r="AT789" s="116" t="s">
        <v>53</v>
      </c>
      <c r="AU789" s="117" t="s">
        <v>52</v>
      </c>
    </row>
    <row r="790" spans="1:47" ht="22.5" hidden="1" customHeight="1" x14ac:dyDescent="0.25">
      <c r="A790" s="71" t="s">
        <v>8410</v>
      </c>
      <c r="B790" s="72" t="s">
        <v>8405</v>
      </c>
      <c r="C790" s="73" t="s">
        <v>50</v>
      </c>
      <c r="D790" s="74" t="s">
        <v>5423</v>
      </c>
      <c r="E790" s="75" t="s">
        <v>99</v>
      </c>
      <c r="F790" s="76">
        <v>1</v>
      </c>
      <c r="G790" s="77" t="s">
        <v>53</v>
      </c>
      <c r="H790" s="78" t="s">
        <v>53</v>
      </c>
      <c r="I790" s="79" t="s">
        <v>53</v>
      </c>
      <c r="J790" s="80" t="s">
        <v>53</v>
      </c>
      <c r="K790" s="81" t="s">
        <v>53</v>
      </c>
      <c r="L790" s="82" t="s">
        <v>53</v>
      </c>
      <c r="M790" s="83" t="s">
        <v>54</v>
      </c>
      <c r="N790" s="84" t="s">
        <v>2147</v>
      </c>
      <c r="O790" s="85" t="s">
        <v>2148</v>
      </c>
      <c r="P790" s="86" t="s">
        <v>57</v>
      </c>
      <c r="Q790" s="87" t="s">
        <v>2149</v>
      </c>
      <c r="R790" s="88" t="s">
        <v>54</v>
      </c>
      <c r="S790" s="89">
        <v>72.45</v>
      </c>
      <c r="T790" s="90" t="s">
        <v>82</v>
      </c>
      <c r="U790" s="91" t="s">
        <v>54</v>
      </c>
      <c r="V790" s="92" t="s">
        <v>54</v>
      </c>
      <c r="W790" s="93" t="s">
        <v>54</v>
      </c>
      <c r="X790" s="94" t="s">
        <v>54</v>
      </c>
      <c r="Y790" s="95" t="s">
        <v>54</v>
      </c>
      <c r="Z790" s="96" t="s">
        <v>54</v>
      </c>
      <c r="AA790" s="97" t="s">
        <v>54</v>
      </c>
      <c r="AB790" s="98" t="s">
        <v>54</v>
      </c>
      <c r="AC790" s="99" t="s">
        <v>54</v>
      </c>
      <c r="AD790" s="100" t="s">
        <v>54</v>
      </c>
      <c r="AE790" s="101" t="s">
        <v>54</v>
      </c>
      <c r="AF790" s="102" t="s">
        <v>54</v>
      </c>
      <c r="AG790" s="103" t="s">
        <v>54</v>
      </c>
      <c r="AH790" s="104" t="s">
        <v>54</v>
      </c>
      <c r="AI790" s="105" t="s">
        <v>54</v>
      </c>
      <c r="AJ790" s="106" t="s">
        <v>54</v>
      </c>
      <c r="AK790" s="107" t="s">
        <v>54</v>
      </c>
      <c r="AL790" s="108" t="s">
        <v>54</v>
      </c>
      <c r="AM790" s="109" t="s">
        <v>54</v>
      </c>
      <c r="AN790" s="110" t="s">
        <v>54</v>
      </c>
      <c r="AO790" s="111" t="s">
        <v>54</v>
      </c>
      <c r="AP790" s="112" t="s">
        <v>54</v>
      </c>
      <c r="AQ790" s="113" t="s">
        <v>54</v>
      </c>
      <c r="AR790" s="114" t="s">
        <v>54</v>
      </c>
      <c r="AS790" s="115" t="s">
        <v>52</v>
      </c>
      <c r="AT790" s="116" t="s">
        <v>53</v>
      </c>
      <c r="AU790" s="117" t="s">
        <v>52</v>
      </c>
    </row>
    <row r="791" spans="1:47" ht="22.5" hidden="1" customHeight="1" x14ac:dyDescent="0.25">
      <c r="A791" s="18" t="s">
        <v>8411</v>
      </c>
      <c r="B791" s="2" t="s">
        <v>8412</v>
      </c>
      <c r="C791" s="2" t="s">
        <v>50</v>
      </c>
      <c r="D791" s="2" t="s">
        <v>6077</v>
      </c>
      <c r="E791" s="2" t="s">
        <v>52</v>
      </c>
      <c r="F791" s="19">
        <v>1</v>
      </c>
      <c r="G791" s="19">
        <v>54.87</v>
      </c>
      <c r="H791" s="19">
        <v>16.8</v>
      </c>
      <c r="I791" s="19">
        <v>-12.08</v>
      </c>
      <c r="J791" s="19">
        <v>-16.8</v>
      </c>
      <c r="K791" s="19" t="s">
        <v>53</v>
      </c>
      <c r="L791" s="19">
        <v>42.79</v>
      </c>
      <c r="M791" s="2" t="s">
        <v>54</v>
      </c>
      <c r="N791" s="2" t="s">
        <v>115</v>
      </c>
      <c r="O791" s="2" t="s">
        <v>516</v>
      </c>
      <c r="P791" s="2" t="s">
        <v>57</v>
      </c>
      <c r="Q791" s="2" t="s">
        <v>117</v>
      </c>
      <c r="R791" s="2" t="s">
        <v>54</v>
      </c>
      <c r="S791" s="19">
        <v>54.87</v>
      </c>
      <c r="T791" s="19" t="s">
        <v>59</v>
      </c>
      <c r="U791" s="2" t="s">
        <v>60</v>
      </c>
      <c r="V791" s="2" t="s">
        <v>54</v>
      </c>
      <c r="W791" s="2" t="s">
        <v>54</v>
      </c>
      <c r="X791" s="2" t="s">
        <v>54</v>
      </c>
      <c r="Y791" s="2" t="s">
        <v>54</v>
      </c>
      <c r="Z791" s="2" t="s">
        <v>8413</v>
      </c>
      <c r="AA791" s="2" t="s">
        <v>8414</v>
      </c>
      <c r="AB791" s="2" t="s">
        <v>8415</v>
      </c>
      <c r="AC791" s="2" t="s">
        <v>4931</v>
      </c>
      <c r="AD791" s="2" t="s">
        <v>122</v>
      </c>
      <c r="AE791" s="2" t="s">
        <v>8416</v>
      </c>
      <c r="AF791" s="2" t="s">
        <v>70</v>
      </c>
      <c r="AG791" s="2" t="s">
        <v>109</v>
      </c>
      <c r="AH791" s="2" t="s">
        <v>8417</v>
      </c>
      <c r="AI791" s="2" t="s">
        <v>8418</v>
      </c>
      <c r="AJ791" s="2" t="s">
        <v>95</v>
      </c>
      <c r="AK791" s="2" t="s">
        <v>8419</v>
      </c>
      <c r="AL791" s="2" t="s">
        <v>54</v>
      </c>
      <c r="AM791" s="2" t="s">
        <v>54</v>
      </c>
      <c r="AN791" s="2" t="s">
        <v>54</v>
      </c>
      <c r="AO791" s="2" t="s">
        <v>54</v>
      </c>
      <c r="AP791" s="2" t="s">
        <v>54</v>
      </c>
      <c r="AQ791" s="2" t="s">
        <v>54</v>
      </c>
      <c r="AR791" s="2" t="s">
        <v>54</v>
      </c>
      <c r="AS791" s="2" t="s">
        <v>52</v>
      </c>
      <c r="AT791" s="2" t="s">
        <v>53</v>
      </c>
      <c r="AU791" s="2" t="s">
        <v>52</v>
      </c>
    </row>
    <row r="792" spans="1:47" ht="22.5" hidden="1" customHeight="1" x14ac:dyDescent="0.25">
      <c r="A792" s="18" t="s">
        <v>8420</v>
      </c>
      <c r="B792" s="2" t="s">
        <v>8421</v>
      </c>
      <c r="C792" s="2" t="s">
        <v>50</v>
      </c>
      <c r="D792" s="2" t="s">
        <v>51</v>
      </c>
      <c r="E792" s="2" t="s">
        <v>52</v>
      </c>
      <c r="F792" s="19">
        <v>1</v>
      </c>
      <c r="G792" s="19">
        <v>77.989999999999995</v>
      </c>
      <c r="H792" s="19">
        <v>38.799999999999997</v>
      </c>
      <c r="I792" s="19">
        <v>-14.86</v>
      </c>
      <c r="J792" s="19">
        <v>-38.799999999999997</v>
      </c>
      <c r="K792" s="19" t="s">
        <v>53</v>
      </c>
      <c r="L792" s="19">
        <v>63.13</v>
      </c>
      <c r="M792" s="2" t="s">
        <v>99</v>
      </c>
      <c r="N792" s="2" t="s">
        <v>4539</v>
      </c>
      <c r="O792" s="2" t="s">
        <v>4540</v>
      </c>
      <c r="P792" s="2" t="s">
        <v>57</v>
      </c>
      <c r="Q792" s="2" t="s">
        <v>4541</v>
      </c>
      <c r="R792" s="2" t="s">
        <v>54</v>
      </c>
      <c r="S792" s="19">
        <v>77.989999999999995</v>
      </c>
      <c r="T792" s="19" t="s">
        <v>59</v>
      </c>
      <c r="U792" s="2" t="s">
        <v>60</v>
      </c>
      <c r="V792" s="2" t="s">
        <v>54</v>
      </c>
      <c r="W792" s="2" t="s">
        <v>54</v>
      </c>
      <c r="X792" s="2" t="s">
        <v>54</v>
      </c>
      <c r="Y792" s="2" t="s">
        <v>54</v>
      </c>
      <c r="Z792" s="2" t="s">
        <v>8422</v>
      </c>
      <c r="AA792" s="2" t="s">
        <v>8423</v>
      </c>
      <c r="AB792" s="2" t="s">
        <v>8424</v>
      </c>
      <c r="AC792" s="2" t="s">
        <v>294</v>
      </c>
      <c r="AD792" s="2" t="s">
        <v>187</v>
      </c>
      <c r="AE792" s="2" t="s">
        <v>295</v>
      </c>
      <c r="AF792" s="2" t="s">
        <v>70</v>
      </c>
      <c r="AG792" s="2" t="s">
        <v>109</v>
      </c>
      <c r="AH792" s="2" t="s">
        <v>5778</v>
      </c>
      <c r="AI792" s="2" t="s">
        <v>8425</v>
      </c>
      <c r="AJ792" s="2" t="s">
        <v>95</v>
      </c>
      <c r="AK792" s="2" t="s">
        <v>8426</v>
      </c>
      <c r="AL792" s="2" t="s">
        <v>54</v>
      </c>
      <c r="AM792" s="2" t="s">
        <v>54</v>
      </c>
      <c r="AN792" s="2" t="s">
        <v>54</v>
      </c>
      <c r="AO792" s="2" t="s">
        <v>54</v>
      </c>
      <c r="AP792" s="2" t="s">
        <v>54</v>
      </c>
      <c r="AQ792" s="2" t="s">
        <v>54</v>
      </c>
      <c r="AR792" s="2" t="s">
        <v>54</v>
      </c>
      <c r="AS792" s="2" t="s">
        <v>52</v>
      </c>
      <c r="AT792" s="2" t="s">
        <v>53</v>
      </c>
      <c r="AU792" s="2" t="s">
        <v>52</v>
      </c>
    </row>
    <row r="793" spans="1:47" ht="22.5" hidden="1" customHeight="1" x14ac:dyDescent="0.25">
      <c r="A793" s="18" t="s">
        <v>8427</v>
      </c>
      <c r="B793" s="2" t="s">
        <v>8428</v>
      </c>
      <c r="C793" s="2" t="s">
        <v>50</v>
      </c>
      <c r="D793" s="2" t="s">
        <v>5423</v>
      </c>
      <c r="E793" s="2" t="s">
        <v>52</v>
      </c>
      <c r="F793" s="19">
        <v>1</v>
      </c>
      <c r="G793" s="19">
        <v>292.99</v>
      </c>
      <c r="H793" s="19" t="s">
        <v>53</v>
      </c>
      <c r="I793" s="19">
        <v>-35.159999999999997</v>
      </c>
      <c r="J793" s="19">
        <v>-21.45</v>
      </c>
      <c r="K793" s="19" t="s">
        <v>53</v>
      </c>
      <c r="L793" s="19">
        <v>236.38</v>
      </c>
      <c r="M793" s="2" t="s">
        <v>54</v>
      </c>
      <c r="N793" s="2" t="s">
        <v>917</v>
      </c>
      <c r="O793" s="2" t="s">
        <v>8429</v>
      </c>
      <c r="P793" s="2" t="s">
        <v>57</v>
      </c>
      <c r="Q793" s="2" t="s">
        <v>8430</v>
      </c>
      <c r="R793" s="2" t="s">
        <v>54</v>
      </c>
      <c r="S793" s="19">
        <v>292.99</v>
      </c>
      <c r="T793" s="19" t="s">
        <v>59</v>
      </c>
      <c r="U793" s="2" t="s">
        <v>83</v>
      </c>
      <c r="V793" s="2" t="s">
        <v>8431</v>
      </c>
      <c r="W793" s="2" t="s">
        <v>8432</v>
      </c>
      <c r="X793" s="2" t="s">
        <v>8433</v>
      </c>
      <c r="Y793" s="2" t="s">
        <v>54</v>
      </c>
      <c r="Z793" s="2" t="s">
        <v>8431</v>
      </c>
      <c r="AA793" s="2" t="s">
        <v>8434</v>
      </c>
      <c r="AB793" s="2" t="s">
        <v>8435</v>
      </c>
      <c r="AC793" s="2" t="s">
        <v>8436</v>
      </c>
      <c r="AD793" s="2" t="s">
        <v>509</v>
      </c>
      <c r="AE793" s="2" t="s">
        <v>8437</v>
      </c>
      <c r="AF793" s="2" t="s">
        <v>70</v>
      </c>
      <c r="AG793" s="2" t="s">
        <v>92</v>
      </c>
      <c r="AH793" s="2" t="s">
        <v>8438</v>
      </c>
      <c r="AI793" s="2" t="s">
        <v>8439</v>
      </c>
      <c r="AJ793" s="2" t="s">
        <v>95</v>
      </c>
      <c r="AK793" s="2" t="s">
        <v>8440</v>
      </c>
      <c r="AL793" s="2" t="s">
        <v>54</v>
      </c>
      <c r="AM793" s="2" t="s">
        <v>54</v>
      </c>
      <c r="AN793" s="2" t="s">
        <v>54</v>
      </c>
      <c r="AO793" s="2" t="s">
        <v>54</v>
      </c>
      <c r="AP793" s="2" t="s">
        <v>54</v>
      </c>
      <c r="AQ793" s="2" t="s">
        <v>54</v>
      </c>
      <c r="AR793" s="2" t="s">
        <v>54</v>
      </c>
      <c r="AS793" s="2" t="s">
        <v>52</v>
      </c>
      <c r="AT793" s="2" t="s">
        <v>53</v>
      </c>
      <c r="AU793" s="2" t="s">
        <v>52</v>
      </c>
    </row>
    <row r="794" spans="1:47" ht="22.5" hidden="1" customHeight="1" x14ac:dyDescent="0.25">
      <c r="A794" s="18" t="s">
        <v>8441</v>
      </c>
      <c r="B794" s="2" t="s">
        <v>8442</v>
      </c>
      <c r="C794" s="2" t="s">
        <v>50</v>
      </c>
      <c r="D794" s="2" t="s">
        <v>7349</v>
      </c>
      <c r="E794" s="2" t="s">
        <v>52</v>
      </c>
      <c r="F794" s="19">
        <v>1</v>
      </c>
      <c r="G794" s="19">
        <v>175.69</v>
      </c>
      <c r="H794" s="19">
        <v>1.59</v>
      </c>
      <c r="I794" s="19">
        <v>-29.87</v>
      </c>
      <c r="J794" s="19" t="s">
        <v>53</v>
      </c>
      <c r="K794" s="19" t="s">
        <v>53</v>
      </c>
      <c r="L794" s="19">
        <v>147.41</v>
      </c>
      <c r="M794" s="2" t="s">
        <v>54</v>
      </c>
      <c r="N794" s="2" t="s">
        <v>8443</v>
      </c>
      <c r="O794" s="2" t="s">
        <v>8444</v>
      </c>
      <c r="P794" s="2" t="s">
        <v>57</v>
      </c>
      <c r="Q794" s="2" t="s">
        <v>8445</v>
      </c>
      <c r="R794" s="2" t="s">
        <v>54</v>
      </c>
      <c r="S794" s="19">
        <v>175.69</v>
      </c>
      <c r="T794" s="19" t="s">
        <v>82</v>
      </c>
      <c r="U794" s="2" t="s">
        <v>60</v>
      </c>
      <c r="V794" s="2" t="s">
        <v>8446</v>
      </c>
      <c r="W794" s="2" t="s">
        <v>8447</v>
      </c>
      <c r="X794" s="2" t="s">
        <v>8448</v>
      </c>
      <c r="Y794" s="2" t="s">
        <v>64</v>
      </c>
      <c r="Z794" s="2" t="s">
        <v>8446</v>
      </c>
      <c r="AA794" s="2" t="s">
        <v>8449</v>
      </c>
      <c r="AB794" s="2" t="s">
        <v>8450</v>
      </c>
      <c r="AC794" s="2" t="s">
        <v>68</v>
      </c>
      <c r="AD794" s="2" t="s">
        <v>68</v>
      </c>
      <c r="AE794" s="2" t="s">
        <v>8451</v>
      </c>
      <c r="AF794" s="2" t="s">
        <v>70</v>
      </c>
      <c r="AG794" s="2" t="s">
        <v>71</v>
      </c>
      <c r="AH794" s="2" t="s">
        <v>8452</v>
      </c>
      <c r="AI794" s="2" t="s">
        <v>8453</v>
      </c>
      <c r="AJ794" s="2" t="s">
        <v>3353</v>
      </c>
      <c r="AK794" s="2" t="s">
        <v>8454</v>
      </c>
      <c r="AL794" s="2" t="s">
        <v>54</v>
      </c>
      <c r="AM794" s="2" t="s">
        <v>54</v>
      </c>
      <c r="AN794" s="2" t="s">
        <v>54</v>
      </c>
      <c r="AO794" s="2" t="s">
        <v>54</v>
      </c>
      <c r="AP794" s="2" t="s">
        <v>54</v>
      </c>
      <c r="AQ794" s="2" t="s">
        <v>54</v>
      </c>
      <c r="AR794" s="2" t="s">
        <v>54</v>
      </c>
      <c r="AS794" s="2" t="s">
        <v>52</v>
      </c>
      <c r="AT794" s="2" t="s">
        <v>53</v>
      </c>
      <c r="AU794" s="2" t="s">
        <v>52</v>
      </c>
    </row>
    <row r="795" spans="1:47" ht="22.5" hidden="1" customHeight="1" x14ac:dyDescent="0.25">
      <c r="A795" s="18" t="s">
        <v>8455</v>
      </c>
      <c r="B795" s="2" t="s">
        <v>8456</v>
      </c>
      <c r="C795" s="2" t="s">
        <v>50</v>
      </c>
      <c r="D795" s="2" t="s">
        <v>5423</v>
      </c>
      <c r="E795" s="2" t="s">
        <v>52</v>
      </c>
      <c r="F795" s="19">
        <v>1</v>
      </c>
      <c r="G795" s="19">
        <v>120.89</v>
      </c>
      <c r="H795" s="19">
        <v>7.39</v>
      </c>
      <c r="I795" s="19">
        <v>-20.55</v>
      </c>
      <c r="J795" s="19">
        <v>-25.34</v>
      </c>
      <c r="K795" s="19" t="s">
        <v>53</v>
      </c>
      <c r="L795" s="19">
        <v>82.39</v>
      </c>
      <c r="M795" s="2" t="s">
        <v>99</v>
      </c>
      <c r="N795" s="2" t="s">
        <v>630</v>
      </c>
      <c r="O795" s="2" t="s">
        <v>760</v>
      </c>
      <c r="P795" s="2" t="s">
        <v>57</v>
      </c>
      <c r="Q795" s="2" t="s">
        <v>761</v>
      </c>
      <c r="R795" s="2" t="s">
        <v>54</v>
      </c>
      <c r="S795" s="19">
        <v>120.89</v>
      </c>
      <c r="T795" s="19" t="s">
        <v>82</v>
      </c>
      <c r="U795" s="2" t="s">
        <v>60</v>
      </c>
      <c r="V795" s="2" t="s">
        <v>54</v>
      </c>
      <c r="W795" s="2" t="s">
        <v>54</v>
      </c>
      <c r="X795" s="2" t="s">
        <v>54</v>
      </c>
      <c r="Y795" s="2" t="s">
        <v>54</v>
      </c>
      <c r="Z795" s="2" t="s">
        <v>8457</v>
      </c>
      <c r="AA795" s="2" t="s">
        <v>8458</v>
      </c>
      <c r="AB795" s="2" t="s">
        <v>8459</v>
      </c>
      <c r="AC795" s="2" t="s">
        <v>1028</v>
      </c>
      <c r="AD795" s="2" t="s">
        <v>1029</v>
      </c>
      <c r="AE795" s="2" t="s">
        <v>8460</v>
      </c>
      <c r="AF795" s="2" t="s">
        <v>70</v>
      </c>
      <c r="AG795" s="2" t="s">
        <v>109</v>
      </c>
      <c r="AH795" s="2" t="s">
        <v>8461</v>
      </c>
      <c r="AI795" s="2" t="s">
        <v>8462</v>
      </c>
      <c r="AJ795" s="2" t="s">
        <v>95</v>
      </c>
      <c r="AK795" s="2" t="s">
        <v>8463</v>
      </c>
      <c r="AL795" s="2" t="s">
        <v>54</v>
      </c>
      <c r="AM795" s="2" t="s">
        <v>54</v>
      </c>
      <c r="AN795" s="2" t="s">
        <v>54</v>
      </c>
      <c r="AO795" s="2" t="s">
        <v>54</v>
      </c>
      <c r="AP795" s="2" t="s">
        <v>54</v>
      </c>
      <c r="AQ795" s="2" t="s">
        <v>54</v>
      </c>
      <c r="AR795" s="2" t="s">
        <v>54</v>
      </c>
      <c r="AS795" s="2" t="s">
        <v>52</v>
      </c>
      <c r="AT795" s="2" t="s">
        <v>53</v>
      </c>
      <c r="AU795" s="2" t="s">
        <v>52</v>
      </c>
    </row>
    <row r="796" spans="1:47" ht="22.5" hidden="1" customHeight="1" x14ac:dyDescent="0.25">
      <c r="A796" s="18" t="s">
        <v>8464</v>
      </c>
      <c r="B796" s="2" t="s">
        <v>8465</v>
      </c>
      <c r="C796" s="2" t="s">
        <v>909</v>
      </c>
      <c r="D796" s="2" t="s">
        <v>910</v>
      </c>
      <c r="E796" s="2" t="s">
        <v>52</v>
      </c>
      <c r="F796" s="19">
        <v>0</v>
      </c>
      <c r="G796" s="19">
        <v>146.99</v>
      </c>
      <c r="H796" s="19">
        <v>9.7899999999999991</v>
      </c>
      <c r="I796" s="19">
        <v>-58.54</v>
      </c>
      <c r="J796" s="19">
        <v>-30.24</v>
      </c>
      <c r="K796" s="19">
        <v>-139.13999999999999</v>
      </c>
      <c r="L796" s="19">
        <v>-71.14</v>
      </c>
      <c r="M796" s="2" t="s">
        <v>99</v>
      </c>
      <c r="N796" s="2" t="s">
        <v>617</v>
      </c>
      <c r="O796" s="2" t="s">
        <v>618</v>
      </c>
      <c r="P796" s="2" t="s">
        <v>57</v>
      </c>
      <c r="Q796" s="2" t="s">
        <v>619</v>
      </c>
      <c r="R796" s="2" t="s">
        <v>54</v>
      </c>
      <c r="S796" s="19">
        <v>146.99</v>
      </c>
      <c r="T796" s="19" t="s">
        <v>59</v>
      </c>
      <c r="U796" s="2" t="s">
        <v>83</v>
      </c>
      <c r="V796" s="2" t="s">
        <v>8466</v>
      </c>
      <c r="W796" s="2" t="s">
        <v>8467</v>
      </c>
      <c r="X796" s="2" t="s">
        <v>8468</v>
      </c>
      <c r="Y796" s="2" t="s">
        <v>54</v>
      </c>
      <c r="Z796" s="2" t="s">
        <v>8466</v>
      </c>
      <c r="AA796" s="2" t="s">
        <v>8469</v>
      </c>
      <c r="AB796" s="2" t="s">
        <v>857</v>
      </c>
      <c r="AC796" s="2" t="s">
        <v>68</v>
      </c>
      <c r="AD796" s="2" t="s">
        <v>68</v>
      </c>
      <c r="AE796" s="2" t="s">
        <v>858</v>
      </c>
      <c r="AF796" s="2" t="s">
        <v>70</v>
      </c>
      <c r="AG796" s="2" t="s">
        <v>92</v>
      </c>
      <c r="AH796" s="2" t="s">
        <v>8470</v>
      </c>
      <c r="AI796" s="2" t="s">
        <v>54</v>
      </c>
      <c r="AJ796" s="2" t="s">
        <v>95</v>
      </c>
      <c r="AK796" s="2" t="s">
        <v>8471</v>
      </c>
      <c r="AL796" s="2" t="s">
        <v>1562</v>
      </c>
      <c r="AM796" s="2" t="s">
        <v>54</v>
      </c>
      <c r="AN796" s="2" t="s">
        <v>54</v>
      </c>
      <c r="AO796" s="2" t="s">
        <v>54</v>
      </c>
      <c r="AP796" s="2" t="s">
        <v>54</v>
      </c>
      <c r="AQ796" s="2" t="s">
        <v>54</v>
      </c>
      <c r="AR796" s="2" t="s">
        <v>54</v>
      </c>
      <c r="AS796" s="142" t="s">
        <v>99</v>
      </c>
      <c r="AT796" s="2" t="s">
        <v>53</v>
      </c>
      <c r="AU796" s="2" t="s">
        <v>52</v>
      </c>
    </row>
    <row r="797" spans="1:47" ht="22.5" hidden="1" customHeight="1" x14ac:dyDescent="0.25">
      <c r="A797" s="18" t="s">
        <v>8472</v>
      </c>
      <c r="B797" s="2" t="s">
        <v>8473</v>
      </c>
      <c r="C797" s="2" t="s">
        <v>50</v>
      </c>
      <c r="D797" s="2" t="s">
        <v>6077</v>
      </c>
      <c r="E797" s="2" t="s">
        <v>52</v>
      </c>
      <c r="F797" s="19">
        <v>1</v>
      </c>
      <c r="G797" s="19">
        <v>19.899999999999999</v>
      </c>
      <c r="H797" s="19">
        <v>9.9</v>
      </c>
      <c r="I797" s="19">
        <v>-8.8800000000000008</v>
      </c>
      <c r="J797" s="19">
        <v>-9.9</v>
      </c>
      <c r="K797" s="19" t="s">
        <v>53</v>
      </c>
      <c r="L797" s="19">
        <v>11.02</v>
      </c>
      <c r="M797" s="2" t="s">
        <v>54</v>
      </c>
      <c r="N797" s="2" t="s">
        <v>490</v>
      </c>
      <c r="O797" s="2" t="s">
        <v>7429</v>
      </c>
      <c r="P797" s="2" t="s">
        <v>57</v>
      </c>
      <c r="Q797" s="2" t="s">
        <v>6689</v>
      </c>
      <c r="R797" s="2" t="s">
        <v>54</v>
      </c>
      <c r="S797" s="19">
        <v>19.899999999999999</v>
      </c>
      <c r="T797" s="19" t="s">
        <v>82</v>
      </c>
      <c r="U797" s="2" t="s">
        <v>83</v>
      </c>
      <c r="V797" s="2" t="s">
        <v>8474</v>
      </c>
      <c r="W797" s="2" t="s">
        <v>8475</v>
      </c>
      <c r="X797" s="2" t="s">
        <v>8476</v>
      </c>
      <c r="Y797" s="2" t="s">
        <v>54</v>
      </c>
      <c r="Z797" s="2" t="s">
        <v>8474</v>
      </c>
      <c r="AA797" s="2" t="s">
        <v>8477</v>
      </c>
      <c r="AB797" s="2" t="s">
        <v>8478</v>
      </c>
      <c r="AC797" s="2" t="s">
        <v>8479</v>
      </c>
      <c r="AD797" s="2" t="s">
        <v>68</v>
      </c>
      <c r="AE797" s="2" t="s">
        <v>8480</v>
      </c>
      <c r="AF797" s="2" t="s">
        <v>70</v>
      </c>
      <c r="AG797" s="2" t="s">
        <v>92</v>
      </c>
      <c r="AH797" s="2" t="s">
        <v>8481</v>
      </c>
      <c r="AI797" s="2" t="s">
        <v>8482</v>
      </c>
      <c r="AJ797" s="2" t="s">
        <v>95</v>
      </c>
      <c r="AK797" s="2" t="s">
        <v>8483</v>
      </c>
      <c r="AL797" s="2" t="s">
        <v>54</v>
      </c>
      <c r="AM797" s="2" t="s">
        <v>54</v>
      </c>
      <c r="AN797" s="2" t="s">
        <v>54</v>
      </c>
      <c r="AO797" s="2" t="s">
        <v>54</v>
      </c>
      <c r="AP797" s="2" t="s">
        <v>54</v>
      </c>
      <c r="AQ797" s="2" t="s">
        <v>54</v>
      </c>
      <c r="AR797" s="2" t="s">
        <v>54</v>
      </c>
      <c r="AS797" s="2" t="s">
        <v>52</v>
      </c>
      <c r="AT797" s="2" t="s">
        <v>53</v>
      </c>
      <c r="AU797" s="2" t="s">
        <v>52</v>
      </c>
    </row>
    <row r="798" spans="1:47" ht="22.5" hidden="1" customHeight="1" x14ac:dyDescent="0.25">
      <c r="A798" s="18" t="s">
        <v>8484</v>
      </c>
      <c r="B798" s="2" t="s">
        <v>8485</v>
      </c>
      <c r="C798" s="2" t="s">
        <v>50</v>
      </c>
      <c r="D798" s="2" t="s">
        <v>6077</v>
      </c>
      <c r="E798" s="2" t="s">
        <v>52</v>
      </c>
      <c r="F798" s="19">
        <v>1</v>
      </c>
      <c r="G798" s="19">
        <v>58.4</v>
      </c>
      <c r="H798" s="19">
        <v>5.45</v>
      </c>
      <c r="I798" s="19">
        <v>-15.43</v>
      </c>
      <c r="J798" s="19">
        <v>-5.45</v>
      </c>
      <c r="K798" s="19" t="s">
        <v>53</v>
      </c>
      <c r="L798" s="19">
        <v>42.97</v>
      </c>
      <c r="M798" s="2" t="s">
        <v>54</v>
      </c>
      <c r="N798" s="2" t="s">
        <v>300</v>
      </c>
      <c r="O798" s="2" t="s">
        <v>8486</v>
      </c>
      <c r="P798" s="2" t="s">
        <v>57</v>
      </c>
      <c r="Q798" s="2" t="s">
        <v>8487</v>
      </c>
      <c r="R798" s="2" t="s">
        <v>54</v>
      </c>
      <c r="S798" s="19">
        <v>58.4</v>
      </c>
      <c r="T798" s="19" t="s">
        <v>82</v>
      </c>
      <c r="U798" s="2" t="s">
        <v>60</v>
      </c>
      <c r="V798" s="2" t="s">
        <v>54</v>
      </c>
      <c r="W798" s="2" t="s">
        <v>54</v>
      </c>
      <c r="X798" s="2" t="s">
        <v>54</v>
      </c>
      <c r="Y798" s="2" t="s">
        <v>54</v>
      </c>
      <c r="Z798" s="2" t="s">
        <v>8488</v>
      </c>
      <c r="AA798" s="2" t="s">
        <v>8489</v>
      </c>
      <c r="AB798" s="2" t="s">
        <v>8490</v>
      </c>
      <c r="AC798" s="2" t="s">
        <v>8491</v>
      </c>
      <c r="AD798" s="2" t="s">
        <v>68</v>
      </c>
      <c r="AE798" s="2" t="s">
        <v>8492</v>
      </c>
      <c r="AF798" s="2" t="s">
        <v>70</v>
      </c>
      <c r="AG798" s="2" t="s">
        <v>109</v>
      </c>
      <c r="AH798" s="2" t="s">
        <v>6931</v>
      </c>
      <c r="AI798" s="2" t="s">
        <v>8493</v>
      </c>
      <c r="AJ798" s="2" t="s">
        <v>95</v>
      </c>
      <c r="AK798" s="2" t="s">
        <v>8494</v>
      </c>
      <c r="AL798" s="2" t="s">
        <v>54</v>
      </c>
      <c r="AM798" s="2" t="s">
        <v>54</v>
      </c>
      <c r="AN798" s="2" t="s">
        <v>54</v>
      </c>
      <c r="AO798" s="2" t="s">
        <v>54</v>
      </c>
      <c r="AP798" s="2" t="s">
        <v>54</v>
      </c>
      <c r="AQ798" s="2" t="s">
        <v>54</v>
      </c>
      <c r="AR798" s="2" t="s">
        <v>54</v>
      </c>
      <c r="AS798" s="2" t="s">
        <v>52</v>
      </c>
      <c r="AT798" s="2" t="s">
        <v>53</v>
      </c>
      <c r="AU798" s="2" t="s">
        <v>52</v>
      </c>
    </row>
    <row r="799" spans="1:47" ht="22.5" hidden="1" customHeight="1" x14ac:dyDescent="0.25">
      <c r="A799" s="18" t="s">
        <v>8495</v>
      </c>
      <c r="B799" s="2" t="s">
        <v>8496</v>
      </c>
      <c r="C799" s="2" t="s">
        <v>50</v>
      </c>
      <c r="D799" s="2" t="s">
        <v>3196</v>
      </c>
      <c r="E799" s="2" t="s">
        <v>52</v>
      </c>
      <c r="F799" s="19">
        <v>1</v>
      </c>
      <c r="G799" s="19">
        <v>25.99</v>
      </c>
      <c r="H799" s="19">
        <v>35.299999999999997</v>
      </c>
      <c r="I799" s="19">
        <v>-8.6199999999999992</v>
      </c>
      <c r="J799" s="19">
        <v>-35.299999999999997</v>
      </c>
      <c r="K799" s="19" t="s">
        <v>53</v>
      </c>
      <c r="L799" s="19">
        <v>17.37</v>
      </c>
      <c r="M799" s="2" t="s">
        <v>54</v>
      </c>
      <c r="N799" s="2" t="s">
        <v>8497</v>
      </c>
      <c r="O799" s="2" t="s">
        <v>8498</v>
      </c>
      <c r="P799" s="2" t="s">
        <v>57</v>
      </c>
      <c r="Q799" s="2" t="s">
        <v>8499</v>
      </c>
      <c r="R799" s="2" t="s">
        <v>54</v>
      </c>
      <c r="S799" s="19">
        <v>25.99</v>
      </c>
      <c r="T799" s="19" t="s">
        <v>59</v>
      </c>
      <c r="U799" s="2" t="s">
        <v>83</v>
      </c>
      <c r="V799" s="2" t="s">
        <v>8500</v>
      </c>
      <c r="W799" s="2" t="s">
        <v>8501</v>
      </c>
      <c r="X799" s="2" t="s">
        <v>8502</v>
      </c>
      <c r="Y799" s="2" t="s">
        <v>54</v>
      </c>
      <c r="Z799" s="2" t="s">
        <v>8500</v>
      </c>
      <c r="AA799" s="2" t="s">
        <v>8503</v>
      </c>
      <c r="AB799" s="2" t="s">
        <v>8504</v>
      </c>
      <c r="AC799" s="2" t="s">
        <v>1583</v>
      </c>
      <c r="AD799" s="2" t="s">
        <v>187</v>
      </c>
      <c r="AE799" s="2" t="s">
        <v>8505</v>
      </c>
      <c r="AF799" s="2" t="s">
        <v>70</v>
      </c>
      <c r="AG799" s="2" t="s">
        <v>92</v>
      </c>
      <c r="AH799" s="2" t="s">
        <v>8096</v>
      </c>
      <c r="AI799" s="2" t="s">
        <v>8506</v>
      </c>
      <c r="AJ799" s="2" t="s">
        <v>95</v>
      </c>
      <c r="AK799" s="2" t="s">
        <v>8507</v>
      </c>
      <c r="AL799" s="2" t="s">
        <v>54</v>
      </c>
      <c r="AM799" s="2" t="s">
        <v>54</v>
      </c>
      <c r="AN799" s="2" t="s">
        <v>54</v>
      </c>
      <c r="AO799" s="2" t="s">
        <v>54</v>
      </c>
      <c r="AP799" s="2" t="s">
        <v>54</v>
      </c>
      <c r="AQ799" s="2" t="s">
        <v>54</v>
      </c>
      <c r="AR799" s="2" t="s">
        <v>54</v>
      </c>
      <c r="AS799" s="2" t="s">
        <v>52</v>
      </c>
      <c r="AT799" s="2" t="s">
        <v>53</v>
      </c>
      <c r="AU799" s="2" t="s">
        <v>52</v>
      </c>
    </row>
    <row r="800" spans="1:47" ht="22.5" hidden="1" customHeight="1" x14ac:dyDescent="0.25">
      <c r="A800" s="18" t="s">
        <v>8508</v>
      </c>
      <c r="B800" s="2" t="s">
        <v>8509</v>
      </c>
      <c r="C800" s="2" t="s">
        <v>50</v>
      </c>
      <c r="D800" s="2" t="s">
        <v>6077</v>
      </c>
      <c r="E800" s="2" t="s">
        <v>52</v>
      </c>
      <c r="F800" s="19">
        <v>1</v>
      </c>
      <c r="G800" s="19">
        <v>197.21</v>
      </c>
      <c r="H800" s="19" t="s">
        <v>53</v>
      </c>
      <c r="I800" s="19">
        <v>-23.67</v>
      </c>
      <c r="J800" s="19">
        <v>-26.45</v>
      </c>
      <c r="K800" s="19" t="s">
        <v>53</v>
      </c>
      <c r="L800" s="19">
        <v>147.09</v>
      </c>
      <c r="M800" s="2" t="s">
        <v>99</v>
      </c>
      <c r="N800" s="2" t="s">
        <v>8510</v>
      </c>
      <c r="O800" s="2" t="s">
        <v>8511</v>
      </c>
      <c r="P800" s="2" t="s">
        <v>57</v>
      </c>
      <c r="Q800" s="2" t="s">
        <v>8512</v>
      </c>
      <c r="R800" s="2" t="s">
        <v>54</v>
      </c>
      <c r="S800" s="19">
        <v>197.21</v>
      </c>
      <c r="T800" s="19" t="s">
        <v>59</v>
      </c>
      <c r="U800" s="2" t="s">
        <v>83</v>
      </c>
      <c r="V800" s="2" t="s">
        <v>8513</v>
      </c>
      <c r="W800" s="2" t="s">
        <v>8514</v>
      </c>
      <c r="X800" s="2" t="s">
        <v>8515</v>
      </c>
      <c r="Y800" s="2" t="s">
        <v>54</v>
      </c>
      <c r="Z800" s="2" t="s">
        <v>8513</v>
      </c>
      <c r="AA800" s="2" t="s">
        <v>8516</v>
      </c>
      <c r="AB800" s="2" t="s">
        <v>8517</v>
      </c>
      <c r="AC800" s="2" t="s">
        <v>8518</v>
      </c>
      <c r="AD800" s="2" t="s">
        <v>173</v>
      </c>
      <c r="AE800" s="2" t="s">
        <v>8519</v>
      </c>
      <c r="AF800" s="2" t="s">
        <v>70</v>
      </c>
      <c r="AG800" s="2" t="s">
        <v>92</v>
      </c>
      <c r="AH800" s="2" t="s">
        <v>8520</v>
      </c>
      <c r="AI800" s="2" t="s">
        <v>8521</v>
      </c>
      <c r="AJ800" s="2" t="s">
        <v>95</v>
      </c>
      <c r="AK800" s="2" t="s">
        <v>8522</v>
      </c>
      <c r="AL800" s="2" t="s">
        <v>54</v>
      </c>
      <c r="AM800" s="2" t="s">
        <v>54</v>
      </c>
      <c r="AN800" s="2" t="s">
        <v>54</v>
      </c>
      <c r="AO800" s="2" t="s">
        <v>54</v>
      </c>
      <c r="AP800" s="2" t="s">
        <v>54</v>
      </c>
      <c r="AQ800" s="2" t="s">
        <v>54</v>
      </c>
      <c r="AR800" s="2" t="s">
        <v>54</v>
      </c>
      <c r="AS800" s="2" t="s">
        <v>52</v>
      </c>
      <c r="AT800" s="2" t="s">
        <v>53</v>
      </c>
      <c r="AU800" s="2" t="s">
        <v>52</v>
      </c>
    </row>
    <row r="801" spans="1:47" ht="22.5" hidden="1" customHeight="1" x14ac:dyDescent="0.25">
      <c r="A801" s="18" t="s">
        <v>8523</v>
      </c>
      <c r="B801" s="2" t="s">
        <v>8524</v>
      </c>
      <c r="C801" s="2" t="s">
        <v>50</v>
      </c>
      <c r="D801" s="2" t="s">
        <v>7349</v>
      </c>
      <c r="E801" s="2" t="s">
        <v>52</v>
      </c>
      <c r="F801" s="19">
        <v>1</v>
      </c>
      <c r="G801" s="19">
        <v>64.17</v>
      </c>
      <c r="H801" s="19">
        <v>5.45</v>
      </c>
      <c r="I801" s="19">
        <v>-16.41</v>
      </c>
      <c r="J801" s="19">
        <v>-5.45</v>
      </c>
      <c r="K801" s="19" t="s">
        <v>53</v>
      </c>
      <c r="L801" s="19">
        <v>47.76</v>
      </c>
      <c r="M801" s="2" t="s">
        <v>99</v>
      </c>
      <c r="N801" s="2" t="s">
        <v>7376</v>
      </c>
      <c r="O801" s="2" t="s">
        <v>8525</v>
      </c>
      <c r="P801" s="2" t="s">
        <v>57</v>
      </c>
      <c r="Q801" s="2" t="s">
        <v>7378</v>
      </c>
      <c r="R801" s="2" t="s">
        <v>54</v>
      </c>
      <c r="S801" s="19">
        <v>64.17</v>
      </c>
      <c r="T801" s="19" t="s">
        <v>82</v>
      </c>
      <c r="U801" s="2" t="s">
        <v>60</v>
      </c>
      <c r="V801" s="2" t="s">
        <v>54</v>
      </c>
      <c r="W801" s="2" t="s">
        <v>54</v>
      </c>
      <c r="X801" s="2" t="s">
        <v>54</v>
      </c>
      <c r="Y801" s="2" t="s">
        <v>54</v>
      </c>
      <c r="Z801" s="2" t="s">
        <v>8526</v>
      </c>
      <c r="AA801" s="2" t="s">
        <v>8527</v>
      </c>
      <c r="AB801" s="2" t="s">
        <v>8528</v>
      </c>
      <c r="AC801" s="2" t="s">
        <v>68</v>
      </c>
      <c r="AD801" s="2" t="s">
        <v>68</v>
      </c>
      <c r="AE801" s="2" t="s">
        <v>8529</v>
      </c>
      <c r="AF801" s="2" t="s">
        <v>70</v>
      </c>
      <c r="AG801" s="2" t="s">
        <v>109</v>
      </c>
      <c r="AH801" s="2" t="s">
        <v>8530</v>
      </c>
      <c r="AI801" s="2" t="s">
        <v>8531</v>
      </c>
      <c r="AJ801" s="2" t="s">
        <v>95</v>
      </c>
      <c r="AK801" s="2" t="s">
        <v>8532</v>
      </c>
      <c r="AL801" s="2" t="s">
        <v>54</v>
      </c>
      <c r="AM801" s="2" t="s">
        <v>54</v>
      </c>
      <c r="AN801" s="2" t="s">
        <v>54</v>
      </c>
      <c r="AO801" s="2" t="s">
        <v>54</v>
      </c>
      <c r="AP801" s="2" t="s">
        <v>54</v>
      </c>
      <c r="AQ801" s="2" t="s">
        <v>54</v>
      </c>
      <c r="AR801" s="2" t="s">
        <v>54</v>
      </c>
      <c r="AS801" s="2" t="s">
        <v>52</v>
      </c>
      <c r="AT801" s="2" t="s">
        <v>53</v>
      </c>
      <c r="AU801" s="2" t="s">
        <v>52</v>
      </c>
    </row>
    <row r="802" spans="1:47" ht="22.5" hidden="1" customHeight="1" x14ac:dyDescent="0.25">
      <c r="A802" s="18" t="s">
        <v>8533</v>
      </c>
      <c r="B802" s="2" t="s">
        <v>8534</v>
      </c>
      <c r="C802" s="2" t="s">
        <v>50</v>
      </c>
      <c r="D802" s="2" t="s">
        <v>6077</v>
      </c>
      <c r="E802" s="2" t="s">
        <v>52</v>
      </c>
      <c r="F802" s="19">
        <v>1</v>
      </c>
      <c r="G802" s="19">
        <v>246</v>
      </c>
      <c r="H802" s="19" t="s">
        <v>53</v>
      </c>
      <c r="I802" s="19">
        <v>-41.82</v>
      </c>
      <c r="J802" s="19">
        <v>-20.45</v>
      </c>
      <c r="K802" s="19" t="s">
        <v>53</v>
      </c>
      <c r="L802" s="19">
        <v>183.73</v>
      </c>
      <c r="M802" s="2" t="s">
        <v>54</v>
      </c>
      <c r="N802" s="2" t="s">
        <v>708</v>
      </c>
      <c r="O802" s="2" t="s">
        <v>3558</v>
      </c>
      <c r="P802" s="2" t="s">
        <v>57</v>
      </c>
      <c r="Q802" s="2" t="s">
        <v>710</v>
      </c>
      <c r="R802" s="2" t="s">
        <v>54</v>
      </c>
      <c r="S802" s="19">
        <v>246</v>
      </c>
      <c r="T802" s="19" t="s">
        <v>82</v>
      </c>
      <c r="U802" s="2" t="s">
        <v>60</v>
      </c>
      <c r="V802" s="2" t="s">
        <v>54</v>
      </c>
      <c r="W802" s="2" t="s">
        <v>54</v>
      </c>
      <c r="X802" s="2" t="s">
        <v>54</v>
      </c>
      <c r="Y802" s="2" t="s">
        <v>54</v>
      </c>
      <c r="Z802" s="2" t="s">
        <v>8535</v>
      </c>
      <c r="AA802" s="2" t="s">
        <v>8536</v>
      </c>
      <c r="AB802" s="2" t="s">
        <v>8537</v>
      </c>
      <c r="AC802" s="2" t="s">
        <v>1390</v>
      </c>
      <c r="AD802" s="2" t="s">
        <v>122</v>
      </c>
      <c r="AE802" s="2" t="s">
        <v>8538</v>
      </c>
      <c r="AF802" s="2" t="s">
        <v>70</v>
      </c>
      <c r="AG802" s="2" t="s">
        <v>109</v>
      </c>
      <c r="AH802" s="2" t="s">
        <v>8539</v>
      </c>
      <c r="AI802" s="2" t="s">
        <v>8540</v>
      </c>
      <c r="AJ802" s="2" t="s">
        <v>95</v>
      </c>
      <c r="AK802" s="2" t="s">
        <v>8541</v>
      </c>
      <c r="AL802" s="2" t="s">
        <v>54</v>
      </c>
      <c r="AM802" s="2" t="s">
        <v>54</v>
      </c>
      <c r="AN802" s="2" t="s">
        <v>54</v>
      </c>
      <c r="AO802" s="2" t="s">
        <v>54</v>
      </c>
      <c r="AP802" s="2" t="s">
        <v>54</v>
      </c>
      <c r="AQ802" s="2" t="s">
        <v>54</v>
      </c>
      <c r="AR802" s="2" t="s">
        <v>54</v>
      </c>
      <c r="AS802" s="2" t="s">
        <v>52</v>
      </c>
      <c r="AT802" s="2" t="s">
        <v>53</v>
      </c>
      <c r="AU802" s="2" t="s">
        <v>52</v>
      </c>
    </row>
    <row r="803" spans="1:47" ht="22.5" hidden="1" customHeight="1" x14ac:dyDescent="0.25">
      <c r="A803" s="18" t="s">
        <v>8542</v>
      </c>
      <c r="B803" s="2" t="s">
        <v>8543</v>
      </c>
      <c r="C803" s="2" t="s">
        <v>851</v>
      </c>
      <c r="D803" s="2" t="s">
        <v>852</v>
      </c>
      <c r="E803" s="2" t="s">
        <v>99</v>
      </c>
      <c r="F803" s="19">
        <v>0</v>
      </c>
      <c r="G803" s="19">
        <v>67.42</v>
      </c>
      <c r="H803" s="19" t="s">
        <v>53</v>
      </c>
      <c r="I803" s="19">
        <v>-16.96</v>
      </c>
      <c r="J803" s="19" t="s">
        <v>53</v>
      </c>
      <c r="K803" s="19" t="s">
        <v>53</v>
      </c>
      <c r="L803" s="19">
        <v>50.46</v>
      </c>
      <c r="M803" s="2" t="s">
        <v>54</v>
      </c>
      <c r="N803" s="2" t="s">
        <v>465</v>
      </c>
      <c r="O803" s="2" t="s">
        <v>466</v>
      </c>
      <c r="P803" s="2" t="s">
        <v>57</v>
      </c>
      <c r="Q803" s="2" t="s">
        <v>467</v>
      </c>
      <c r="R803" s="2" t="s">
        <v>54</v>
      </c>
      <c r="S803" s="19">
        <v>67.42</v>
      </c>
      <c r="T803" s="19" t="s">
        <v>82</v>
      </c>
      <c r="U803" s="2" t="s">
        <v>60</v>
      </c>
      <c r="V803" s="2" t="s">
        <v>8544</v>
      </c>
      <c r="W803" s="2" t="s">
        <v>8545</v>
      </c>
      <c r="X803" s="2" t="s">
        <v>8546</v>
      </c>
      <c r="Y803" s="2" t="s">
        <v>54</v>
      </c>
      <c r="Z803" s="2" t="s">
        <v>8544</v>
      </c>
      <c r="AA803" s="2" t="s">
        <v>8547</v>
      </c>
      <c r="AB803" s="2" t="s">
        <v>857</v>
      </c>
      <c r="AC803" s="2" t="s">
        <v>68</v>
      </c>
      <c r="AD803" s="2" t="s">
        <v>68</v>
      </c>
      <c r="AE803" s="2" t="s">
        <v>858</v>
      </c>
      <c r="AF803" s="2" t="s">
        <v>70</v>
      </c>
      <c r="AG803" s="2" t="s">
        <v>109</v>
      </c>
      <c r="AH803" s="2" t="s">
        <v>54</v>
      </c>
      <c r="AI803" s="2" t="s">
        <v>54</v>
      </c>
      <c r="AJ803" s="2" t="s">
        <v>95</v>
      </c>
      <c r="AK803" s="2" t="s">
        <v>54</v>
      </c>
      <c r="AL803" s="2" t="s">
        <v>54</v>
      </c>
      <c r="AM803" s="2" t="s">
        <v>54</v>
      </c>
      <c r="AN803" s="2" t="s">
        <v>54</v>
      </c>
      <c r="AO803" s="2" t="s">
        <v>54</v>
      </c>
      <c r="AP803" s="2" t="s">
        <v>54</v>
      </c>
      <c r="AQ803" s="2" t="s">
        <v>54</v>
      </c>
      <c r="AR803" s="2" t="s">
        <v>54</v>
      </c>
      <c r="AS803" s="143" t="s">
        <v>99</v>
      </c>
      <c r="AT803" s="2" t="s">
        <v>53</v>
      </c>
      <c r="AU803" s="2" t="s">
        <v>52</v>
      </c>
    </row>
    <row r="804" spans="1:47" ht="22.5" hidden="1" customHeight="1" x14ac:dyDescent="0.25">
      <c r="A804" s="18" t="s">
        <v>8548</v>
      </c>
      <c r="B804" s="2" t="s">
        <v>8549</v>
      </c>
      <c r="C804" s="2" t="s">
        <v>50</v>
      </c>
      <c r="D804" s="2" t="s">
        <v>5423</v>
      </c>
      <c r="E804" s="2" t="s">
        <v>52</v>
      </c>
      <c r="F804" s="19">
        <v>1</v>
      </c>
      <c r="G804" s="19">
        <v>54.87</v>
      </c>
      <c r="H804" s="19">
        <v>31.95</v>
      </c>
      <c r="I804" s="19">
        <v>-12.08</v>
      </c>
      <c r="J804" s="19">
        <v>-31.95</v>
      </c>
      <c r="K804" s="19" t="s">
        <v>53</v>
      </c>
      <c r="L804" s="19">
        <v>42.79</v>
      </c>
      <c r="M804" s="2" t="s">
        <v>54</v>
      </c>
      <c r="N804" s="2" t="s">
        <v>115</v>
      </c>
      <c r="O804" s="2" t="s">
        <v>516</v>
      </c>
      <c r="P804" s="2" t="s">
        <v>57</v>
      </c>
      <c r="Q804" s="2" t="s">
        <v>117</v>
      </c>
      <c r="R804" s="2" t="s">
        <v>54</v>
      </c>
      <c r="S804" s="19">
        <v>54.87</v>
      </c>
      <c r="T804" s="19" t="s">
        <v>59</v>
      </c>
      <c r="U804" s="2" t="s">
        <v>60</v>
      </c>
      <c r="V804" s="2" t="s">
        <v>54</v>
      </c>
      <c r="W804" s="2" t="s">
        <v>54</v>
      </c>
      <c r="X804" s="2" t="s">
        <v>54</v>
      </c>
      <c r="Y804" s="2" t="s">
        <v>54</v>
      </c>
      <c r="Z804" s="2" t="s">
        <v>8550</v>
      </c>
      <c r="AA804" s="2" t="s">
        <v>8551</v>
      </c>
      <c r="AB804" s="2" t="s">
        <v>8552</v>
      </c>
      <c r="AC804" s="2" t="s">
        <v>8553</v>
      </c>
      <c r="AD804" s="2" t="s">
        <v>122</v>
      </c>
      <c r="AE804" s="2" t="s">
        <v>8554</v>
      </c>
      <c r="AF804" s="2" t="s">
        <v>70</v>
      </c>
      <c r="AG804" s="2" t="s">
        <v>109</v>
      </c>
      <c r="AH804" s="2" t="s">
        <v>8555</v>
      </c>
      <c r="AI804" s="2" t="s">
        <v>8556</v>
      </c>
      <c r="AJ804" s="2" t="s">
        <v>95</v>
      </c>
      <c r="AK804" s="2" t="s">
        <v>8557</v>
      </c>
      <c r="AL804" s="2" t="s">
        <v>54</v>
      </c>
      <c r="AM804" s="2" t="s">
        <v>54</v>
      </c>
      <c r="AN804" s="2" t="s">
        <v>54</v>
      </c>
      <c r="AO804" s="2" t="s">
        <v>54</v>
      </c>
      <c r="AP804" s="2" t="s">
        <v>54</v>
      </c>
      <c r="AQ804" s="2" t="s">
        <v>54</v>
      </c>
      <c r="AR804" s="2" t="s">
        <v>54</v>
      </c>
      <c r="AS804" s="2" t="s">
        <v>52</v>
      </c>
      <c r="AT804" s="2" t="s">
        <v>53</v>
      </c>
      <c r="AU804" s="2" t="s">
        <v>52</v>
      </c>
    </row>
    <row r="805" spans="1:47" ht="22.5" hidden="1" customHeight="1" x14ac:dyDescent="0.25">
      <c r="A805" s="18" t="s">
        <v>8558</v>
      </c>
      <c r="B805" s="2" t="s">
        <v>8559</v>
      </c>
      <c r="C805" s="2" t="s">
        <v>50</v>
      </c>
      <c r="D805" s="2" t="s">
        <v>7349</v>
      </c>
      <c r="E805" s="2" t="s">
        <v>52</v>
      </c>
      <c r="F805" s="19">
        <v>1</v>
      </c>
      <c r="G805" s="19">
        <v>169.9</v>
      </c>
      <c r="H805" s="19" t="s">
        <v>53</v>
      </c>
      <c r="I805" s="19">
        <v>-28.88</v>
      </c>
      <c r="J805" s="19">
        <v>-20.45</v>
      </c>
      <c r="K805" s="19" t="s">
        <v>53</v>
      </c>
      <c r="L805" s="19">
        <v>120.57</v>
      </c>
      <c r="M805" s="2" t="s">
        <v>99</v>
      </c>
      <c r="N805" s="2" t="s">
        <v>331</v>
      </c>
      <c r="O805" s="2" t="s">
        <v>332</v>
      </c>
      <c r="P805" s="2" t="s">
        <v>57</v>
      </c>
      <c r="Q805" s="2" t="s">
        <v>333</v>
      </c>
      <c r="R805" s="2" t="s">
        <v>54</v>
      </c>
      <c r="S805" s="19">
        <v>169.9</v>
      </c>
      <c r="T805" s="19" t="s">
        <v>82</v>
      </c>
      <c r="U805" s="2" t="s">
        <v>60</v>
      </c>
      <c r="V805" s="2" t="s">
        <v>54</v>
      </c>
      <c r="W805" s="2" t="s">
        <v>54</v>
      </c>
      <c r="X805" s="2" t="s">
        <v>54</v>
      </c>
      <c r="Y805" s="2" t="s">
        <v>54</v>
      </c>
      <c r="Z805" s="2" t="s">
        <v>8560</v>
      </c>
      <c r="AA805" s="2" t="s">
        <v>8561</v>
      </c>
      <c r="AB805" s="2" t="s">
        <v>8562</v>
      </c>
      <c r="AC805" s="2" t="s">
        <v>8563</v>
      </c>
      <c r="AD805" s="2" t="s">
        <v>68</v>
      </c>
      <c r="AE805" s="2" t="s">
        <v>8564</v>
      </c>
      <c r="AF805" s="2" t="s">
        <v>70</v>
      </c>
      <c r="AG805" s="2" t="s">
        <v>109</v>
      </c>
      <c r="AH805" s="2" t="s">
        <v>8565</v>
      </c>
      <c r="AI805" s="2" t="s">
        <v>7768</v>
      </c>
      <c r="AJ805" s="2" t="s">
        <v>95</v>
      </c>
      <c r="AK805" s="2" t="s">
        <v>8566</v>
      </c>
      <c r="AL805" s="2" t="s">
        <v>54</v>
      </c>
      <c r="AM805" s="2" t="s">
        <v>54</v>
      </c>
      <c r="AN805" s="2" t="s">
        <v>54</v>
      </c>
      <c r="AO805" s="2" t="s">
        <v>54</v>
      </c>
      <c r="AP805" s="2" t="s">
        <v>54</v>
      </c>
      <c r="AQ805" s="2" t="s">
        <v>54</v>
      </c>
      <c r="AR805" s="2" t="s">
        <v>54</v>
      </c>
      <c r="AS805" s="2" t="s">
        <v>52</v>
      </c>
      <c r="AT805" s="2" t="s">
        <v>53</v>
      </c>
      <c r="AU805" s="2" t="s">
        <v>52</v>
      </c>
    </row>
    <row r="806" spans="1:47" ht="22.5" hidden="1" customHeight="1" x14ac:dyDescent="0.25">
      <c r="A806" s="18" t="s">
        <v>8567</v>
      </c>
      <c r="B806" s="2" t="s">
        <v>8568</v>
      </c>
      <c r="C806" s="2" t="s">
        <v>50</v>
      </c>
      <c r="D806" s="2" t="s">
        <v>5423</v>
      </c>
      <c r="E806" s="2" t="s">
        <v>99</v>
      </c>
      <c r="F806" s="19">
        <v>1</v>
      </c>
      <c r="G806" s="19">
        <v>47.9</v>
      </c>
      <c r="H806" s="19">
        <v>4.3899999999999997</v>
      </c>
      <c r="I806" s="19">
        <v>-13.64</v>
      </c>
      <c r="J806" s="19">
        <v>-4.3899999999999997</v>
      </c>
      <c r="K806" s="19" t="s">
        <v>53</v>
      </c>
      <c r="L806" s="19">
        <v>34.26</v>
      </c>
      <c r="M806" s="2" t="s">
        <v>54</v>
      </c>
      <c r="N806" s="2" t="s">
        <v>1814</v>
      </c>
      <c r="O806" s="2" t="s">
        <v>1815</v>
      </c>
      <c r="P806" s="2" t="s">
        <v>57</v>
      </c>
      <c r="Q806" s="2" t="s">
        <v>1816</v>
      </c>
      <c r="R806" s="2" t="s">
        <v>54</v>
      </c>
      <c r="S806" s="19">
        <v>47.9</v>
      </c>
      <c r="T806" s="19" t="s">
        <v>82</v>
      </c>
      <c r="U806" s="2" t="s">
        <v>60</v>
      </c>
      <c r="V806" s="2" t="s">
        <v>54</v>
      </c>
      <c r="W806" s="2" t="s">
        <v>54</v>
      </c>
      <c r="X806" s="2" t="s">
        <v>54</v>
      </c>
      <c r="Y806" s="2" t="s">
        <v>54</v>
      </c>
      <c r="Z806" s="2" t="s">
        <v>8569</v>
      </c>
      <c r="AA806" s="2" t="s">
        <v>8570</v>
      </c>
      <c r="AB806" s="2" t="s">
        <v>8571</v>
      </c>
      <c r="AC806" s="2" t="s">
        <v>173</v>
      </c>
      <c r="AD806" s="2" t="s">
        <v>173</v>
      </c>
      <c r="AE806" s="2" t="s">
        <v>8572</v>
      </c>
      <c r="AF806" s="2" t="s">
        <v>70</v>
      </c>
      <c r="AG806" s="2" t="s">
        <v>109</v>
      </c>
      <c r="AH806" s="2" t="s">
        <v>8573</v>
      </c>
      <c r="AI806" s="2" t="s">
        <v>8574</v>
      </c>
      <c r="AJ806" s="2" t="s">
        <v>95</v>
      </c>
      <c r="AK806" s="2" t="s">
        <v>8575</v>
      </c>
      <c r="AL806" s="2" t="s">
        <v>54</v>
      </c>
      <c r="AM806" s="2" t="s">
        <v>54</v>
      </c>
      <c r="AN806" s="2" t="s">
        <v>54</v>
      </c>
      <c r="AO806" s="2" t="s">
        <v>54</v>
      </c>
      <c r="AP806" s="2" t="s">
        <v>54</v>
      </c>
      <c r="AQ806" s="2" t="s">
        <v>54</v>
      </c>
      <c r="AR806" s="2" t="s">
        <v>54</v>
      </c>
      <c r="AS806" s="2" t="s">
        <v>52</v>
      </c>
      <c r="AT806" s="2" t="s">
        <v>53</v>
      </c>
      <c r="AU806" s="2" t="s">
        <v>52</v>
      </c>
    </row>
    <row r="807" spans="1:47" ht="22.5" hidden="1" customHeight="1" x14ac:dyDescent="0.25">
      <c r="A807" s="18" t="s">
        <v>8576</v>
      </c>
      <c r="B807" s="2" t="s">
        <v>8577</v>
      </c>
      <c r="C807" s="2" t="s">
        <v>50</v>
      </c>
      <c r="D807" s="2" t="s">
        <v>7349</v>
      </c>
      <c r="E807" s="2" t="s">
        <v>52</v>
      </c>
      <c r="F807" s="19">
        <v>1</v>
      </c>
      <c r="G807" s="19">
        <v>169.99</v>
      </c>
      <c r="H807" s="19" t="s">
        <v>53</v>
      </c>
      <c r="I807" s="19">
        <v>-28.9</v>
      </c>
      <c r="J807" s="19">
        <v>-20.45</v>
      </c>
      <c r="K807" s="19" t="s">
        <v>53</v>
      </c>
      <c r="L807" s="19">
        <v>120.64</v>
      </c>
      <c r="M807" s="2" t="s">
        <v>54</v>
      </c>
      <c r="N807" s="2" t="s">
        <v>365</v>
      </c>
      <c r="O807" s="2" t="s">
        <v>453</v>
      </c>
      <c r="P807" s="2" t="s">
        <v>57</v>
      </c>
      <c r="Q807" s="2" t="s">
        <v>454</v>
      </c>
      <c r="R807" s="2" t="s">
        <v>54</v>
      </c>
      <c r="S807" s="19">
        <v>169.99</v>
      </c>
      <c r="T807" s="19" t="s">
        <v>82</v>
      </c>
      <c r="U807" s="2" t="s">
        <v>60</v>
      </c>
      <c r="V807" s="2" t="s">
        <v>54</v>
      </c>
      <c r="W807" s="2" t="s">
        <v>54</v>
      </c>
      <c r="X807" s="2" t="s">
        <v>54</v>
      </c>
      <c r="Y807" s="2" t="s">
        <v>54</v>
      </c>
      <c r="Z807" s="2" t="s">
        <v>8578</v>
      </c>
      <c r="AA807" s="2" t="s">
        <v>8579</v>
      </c>
      <c r="AB807" s="2" t="s">
        <v>8580</v>
      </c>
      <c r="AC807" s="2" t="s">
        <v>2880</v>
      </c>
      <c r="AD807" s="2" t="s">
        <v>1262</v>
      </c>
      <c r="AE807" s="2" t="s">
        <v>8581</v>
      </c>
      <c r="AF807" s="2" t="s">
        <v>70</v>
      </c>
      <c r="AG807" s="2" t="s">
        <v>109</v>
      </c>
      <c r="AH807" s="2" t="s">
        <v>8582</v>
      </c>
      <c r="AI807" s="2" t="s">
        <v>8583</v>
      </c>
      <c r="AJ807" s="2" t="s">
        <v>95</v>
      </c>
      <c r="AK807" s="2" t="s">
        <v>8584</v>
      </c>
      <c r="AL807" s="2" t="s">
        <v>54</v>
      </c>
      <c r="AM807" s="2" t="s">
        <v>54</v>
      </c>
      <c r="AN807" s="2" t="s">
        <v>54</v>
      </c>
      <c r="AO807" s="2" t="s">
        <v>54</v>
      </c>
      <c r="AP807" s="2" t="s">
        <v>54</v>
      </c>
      <c r="AQ807" s="2" t="s">
        <v>54</v>
      </c>
      <c r="AR807" s="2" t="s">
        <v>54</v>
      </c>
      <c r="AS807" s="2" t="s">
        <v>52</v>
      </c>
      <c r="AT807" s="2" t="s">
        <v>53</v>
      </c>
      <c r="AU807" s="2" t="s">
        <v>52</v>
      </c>
    </row>
    <row r="808" spans="1:47" ht="22.5" hidden="1" customHeight="1" x14ac:dyDescent="0.25">
      <c r="A808" s="18" t="s">
        <v>8585</v>
      </c>
      <c r="B808" s="2" t="s">
        <v>8586</v>
      </c>
      <c r="C808" s="2" t="s">
        <v>4603</v>
      </c>
      <c r="D808" s="2" t="s">
        <v>4604</v>
      </c>
      <c r="E808" s="2" t="s">
        <v>99</v>
      </c>
      <c r="F808" s="19">
        <v>0</v>
      </c>
      <c r="G808" s="19">
        <v>71.010000000000005</v>
      </c>
      <c r="H808" s="19">
        <v>28.8</v>
      </c>
      <c r="I808" s="19">
        <v>-15.2</v>
      </c>
      <c r="J808" s="19">
        <v>-28.8</v>
      </c>
      <c r="K808" s="19">
        <v>-55.81</v>
      </c>
      <c r="L808" s="19">
        <v>0</v>
      </c>
      <c r="M808" s="2" t="s">
        <v>54</v>
      </c>
      <c r="N808" s="2" t="s">
        <v>8179</v>
      </c>
      <c r="O808" s="2" t="s">
        <v>8587</v>
      </c>
      <c r="P808" s="2" t="s">
        <v>57</v>
      </c>
      <c r="Q808" s="2" t="s">
        <v>8588</v>
      </c>
      <c r="R808" s="2" t="s">
        <v>54</v>
      </c>
      <c r="S808" s="19">
        <v>71.010000000000005</v>
      </c>
      <c r="T808" s="19" t="s">
        <v>82</v>
      </c>
      <c r="U808" s="2" t="s">
        <v>83</v>
      </c>
      <c r="V808" s="2" t="s">
        <v>8589</v>
      </c>
      <c r="W808" s="2" t="s">
        <v>8590</v>
      </c>
      <c r="X808" s="2" t="s">
        <v>8591</v>
      </c>
      <c r="Y808" s="2" t="s">
        <v>54</v>
      </c>
      <c r="Z808" s="2" t="s">
        <v>8589</v>
      </c>
      <c r="AA808" s="2" t="s">
        <v>8592</v>
      </c>
      <c r="AB808" s="2" t="s">
        <v>857</v>
      </c>
      <c r="AC808" s="2" t="s">
        <v>68</v>
      </c>
      <c r="AD808" s="2" t="s">
        <v>68</v>
      </c>
      <c r="AE808" s="2" t="s">
        <v>858</v>
      </c>
      <c r="AF808" s="2" t="s">
        <v>70</v>
      </c>
      <c r="AG808" s="2" t="s">
        <v>92</v>
      </c>
      <c r="AH808" s="2" t="s">
        <v>8593</v>
      </c>
      <c r="AI808" s="2" t="s">
        <v>7780</v>
      </c>
      <c r="AJ808" s="2" t="s">
        <v>95</v>
      </c>
      <c r="AK808" s="2" t="s">
        <v>8594</v>
      </c>
      <c r="AL808" s="2" t="s">
        <v>1562</v>
      </c>
      <c r="AM808" s="2" t="s">
        <v>54</v>
      </c>
      <c r="AN808" s="2" t="s">
        <v>54</v>
      </c>
      <c r="AO808" s="2" t="s">
        <v>54</v>
      </c>
      <c r="AP808" s="2" t="s">
        <v>54</v>
      </c>
      <c r="AQ808" s="2" t="s">
        <v>54</v>
      </c>
      <c r="AR808" s="2" t="s">
        <v>54</v>
      </c>
      <c r="AS808" s="144" t="s">
        <v>99</v>
      </c>
      <c r="AT808" s="2" t="s">
        <v>53</v>
      </c>
      <c r="AU808" s="2" t="s">
        <v>52</v>
      </c>
    </row>
    <row r="809" spans="1:47" ht="22.5" hidden="1" customHeight="1" x14ac:dyDescent="0.25">
      <c r="A809" s="18" t="s">
        <v>8595</v>
      </c>
      <c r="B809" s="2" t="s">
        <v>8596</v>
      </c>
      <c r="C809" s="2" t="s">
        <v>50</v>
      </c>
      <c r="D809" s="2" t="s">
        <v>7349</v>
      </c>
      <c r="E809" s="2" t="s">
        <v>52</v>
      </c>
      <c r="F809" s="19">
        <v>1</v>
      </c>
      <c r="G809" s="19">
        <v>51.15</v>
      </c>
      <c r="H809" s="19">
        <v>24.66</v>
      </c>
      <c r="I809" s="19">
        <v>-14.2</v>
      </c>
      <c r="J809" s="19">
        <v>-24.66</v>
      </c>
      <c r="K809" s="19" t="s">
        <v>53</v>
      </c>
      <c r="L809" s="19">
        <v>36.950000000000003</v>
      </c>
      <c r="M809" s="2" t="s">
        <v>54</v>
      </c>
      <c r="N809" s="2" t="s">
        <v>2485</v>
      </c>
      <c r="O809" s="2" t="s">
        <v>2486</v>
      </c>
      <c r="P809" s="2" t="s">
        <v>57</v>
      </c>
      <c r="Q809" s="2" t="s">
        <v>2487</v>
      </c>
      <c r="R809" s="2" t="s">
        <v>54</v>
      </c>
      <c r="S809" s="19">
        <v>51.15</v>
      </c>
      <c r="T809" s="19" t="s">
        <v>82</v>
      </c>
      <c r="U809" s="2" t="s">
        <v>60</v>
      </c>
      <c r="V809" s="2" t="s">
        <v>54</v>
      </c>
      <c r="W809" s="2" t="s">
        <v>54</v>
      </c>
      <c r="X809" s="2" t="s">
        <v>54</v>
      </c>
      <c r="Y809" s="2" t="s">
        <v>54</v>
      </c>
      <c r="Z809" s="2" t="s">
        <v>8597</v>
      </c>
      <c r="AA809" s="2" t="s">
        <v>8598</v>
      </c>
      <c r="AB809" s="2" t="s">
        <v>8599</v>
      </c>
      <c r="AC809" s="2" t="s">
        <v>5569</v>
      </c>
      <c r="AD809" s="2" t="s">
        <v>173</v>
      </c>
      <c r="AE809" s="2" t="s">
        <v>8600</v>
      </c>
      <c r="AF809" s="2" t="s">
        <v>70</v>
      </c>
      <c r="AG809" s="2" t="s">
        <v>109</v>
      </c>
      <c r="AH809" s="2" t="s">
        <v>8601</v>
      </c>
      <c r="AI809" s="2" t="s">
        <v>8602</v>
      </c>
      <c r="AJ809" s="2" t="s">
        <v>95</v>
      </c>
      <c r="AK809" s="2" t="s">
        <v>8603</v>
      </c>
      <c r="AL809" s="2" t="s">
        <v>54</v>
      </c>
      <c r="AM809" s="2" t="s">
        <v>54</v>
      </c>
      <c r="AN809" s="2" t="s">
        <v>54</v>
      </c>
      <c r="AO809" s="2" t="s">
        <v>54</v>
      </c>
      <c r="AP809" s="2" t="s">
        <v>54</v>
      </c>
      <c r="AQ809" s="2" t="s">
        <v>54</v>
      </c>
      <c r="AR809" s="2" t="s">
        <v>54</v>
      </c>
      <c r="AS809" s="2" t="s">
        <v>52</v>
      </c>
      <c r="AT809" s="2" t="s">
        <v>53</v>
      </c>
      <c r="AU809" s="2" t="s">
        <v>52</v>
      </c>
    </row>
    <row r="810" spans="1:47" ht="22.5" hidden="1" customHeight="1" x14ac:dyDescent="0.25">
      <c r="A810" s="18" t="s">
        <v>8604</v>
      </c>
      <c r="B810" s="2" t="s">
        <v>8605</v>
      </c>
      <c r="C810" s="2" t="s">
        <v>50</v>
      </c>
      <c r="D810" s="2" t="s">
        <v>6077</v>
      </c>
      <c r="E810" s="2" t="s">
        <v>52</v>
      </c>
      <c r="F810" s="19">
        <v>1</v>
      </c>
      <c r="G810" s="19">
        <v>102.83</v>
      </c>
      <c r="H810" s="19" t="s">
        <v>53</v>
      </c>
      <c r="I810" s="19">
        <v>-17.48</v>
      </c>
      <c r="J810" s="19">
        <v>-18.45</v>
      </c>
      <c r="K810" s="19" t="s">
        <v>53</v>
      </c>
      <c r="L810" s="19">
        <v>66.900000000000006</v>
      </c>
      <c r="M810" s="2" t="s">
        <v>99</v>
      </c>
      <c r="N810" s="2" t="s">
        <v>795</v>
      </c>
      <c r="O810" s="2" t="s">
        <v>796</v>
      </c>
      <c r="P810" s="2" t="s">
        <v>57</v>
      </c>
      <c r="Q810" s="2" t="s">
        <v>797</v>
      </c>
      <c r="R810" s="2" t="s">
        <v>54</v>
      </c>
      <c r="S810" s="19">
        <v>102.83</v>
      </c>
      <c r="T810" s="19" t="s">
        <v>82</v>
      </c>
      <c r="U810" s="2" t="s">
        <v>60</v>
      </c>
      <c r="V810" s="2" t="s">
        <v>54</v>
      </c>
      <c r="W810" s="2" t="s">
        <v>54</v>
      </c>
      <c r="X810" s="2" t="s">
        <v>54</v>
      </c>
      <c r="Y810" s="2" t="s">
        <v>54</v>
      </c>
      <c r="Z810" s="2" t="s">
        <v>8606</v>
      </c>
      <c r="AA810" s="2" t="s">
        <v>8607</v>
      </c>
      <c r="AB810" s="2" t="s">
        <v>8608</v>
      </c>
      <c r="AC810" s="2" t="s">
        <v>8609</v>
      </c>
      <c r="AD810" s="2" t="s">
        <v>122</v>
      </c>
      <c r="AE810" s="2" t="s">
        <v>8610</v>
      </c>
      <c r="AF810" s="2" t="s">
        <v>70</v>
      </c>
      <c r="AG810" s="2" t="s">
        <v>109</v>
      </c>
      <c r="AH810" s="2" t="s">
        <v>8611</v>
      </c>
      <c r="AI810" s="2" t="s">
        <v>8612</v>
      </c>
      <c r="AJ810" s="2" t="s">
        <v>95</v>
      </c>
      <c r="AK810" s="2" t="s">
        <v>8613</v>
      </c>
      <c r="AL810" s="2" t="s">
        <v>54</v>
      </c>
      <c r="AM810" s="2" t="s">
        <v>54</v>
      </c>
      <c r="AN810" s="2" t="s">
        <v>54</v>
      </c>
      <c r="AO810" s="2" t="s">
        <v>54</v>
      </c>
      <c r="AP810" s="2" t="s">
        <v>54</v>
      </c>
      <c r="AQ810" s="2" t="s">
        <v>54</v>
      </c>
      <c r="AR810" s="2" t="s">
        <v>54</v>
      </c>
      <c r="AS810" s="2" t="s">
        <v>52</v>
      </c>
      <c r="AT810" s="2" t="s">
        <v>53</v>
      </c>
      <c r="AU810" s="2" t="s">
        <v>52</v>
      </c>
    </row>
    <row r="811" spans="1:47" ht="22.5" hidden="1" customHeight="1" x14ac:dyDescent="0.25">
      <c r="A811" s="18" t="s">
        <v>8614</v>
      </c>
      <c r="B811" s="2" t="s">
        <v>8615</v>
      </c>
      <c r="C811" s="2" t="s">
        <v>50</v>
      </c>
      <c r="D811" s="2" t="s">
        <v>6077</v>
      </c>
      <c r="E811" s="2" t="s">
        <v>52</v>
      </c>
      <c r="F811" s="19">
        <v>1</v>
      </c>
      <c r="G811" s="19">
        <v>102.83</v>
      </c>
      <c r="H811" s="19" t="s">
        <v>53</v>
      </c>
      <c r="I811" s="19">
        <v>-17.48</v>
      </c>
      <c r="J811" s="19">
        <v>-18.45</v>
      </c>
      <c r="K811" s="19" t="s">
        <v>53</v>
      </c>
      <c r="L811" s="19">
        <v>66.900000000000006</v>
      </c>
      <c r="M811" s="2" t="s">
        <v>54</v>
      </c>
      <c r="N811" s="2" t="s">
        <v>795</v>
      </c>
      <c r="O811" s="2" t="s">
        <v>796</v>
      </c>
      <c r="P811" s="2" t="s">
        <v>57</v>
      </c>
      <c r="Q811" s="2" t="s">
        <v>797</v>
      </c>
      <c r="R811" s="2" t="s">
        <v>54</v>
      </c>
      <c r="S811" s="19">
        <v>102.83</v>
      </c>
      <c r="T811" s="19" t="s">
        <v>82</v>
      </c>
      <c r="U811" s="2" t="s">
        <v>60</v>
      </c>
      <c r="V811" s="2" t="s">
        <v>54</v>
      </c>
      <c r="W811" s="2" t="s">
        <v>54</v>
      </c>
      <c r="X811" s="2" t="s">
        <v>54</v>
      </c>
      <c r="Y811" s="2" t="s">
        <v>54</v>
      </c>
      <c r="Z811" s="2" t="s">
        <v>8616</v>
      </c>
      <c r="AA811" s="2" t="s">
        <v>8617</v>
      </c>
      <c r="AB811" s="2" t="s">
        <v>8618</v>
      </c>
      <c r="AC811" s="2" t="s">
        <v>8619</v>
      </c>
      <c r="AD811" s="2" t="s">
        <v>187</v>
      </c>
      <c r="AE811" s="2" t="s">
        <v>8620</v>
      </c>
      <c r="AF811" s="2" t="s">
        <v>70</v>
      </c>
      <c r="AG811" s="2" t="s">
        <v>109</v>
      </c>
      <c r="AH811" s="2" t="s">
        <v>8621</v>
      </c>
      <c r="AI811" s="2" t="s">
        <v>8622</v>
      </c>
      <c r="AJ811" s="2" t="s">
        <v>95</v>
      </c>
      <c r="AK811" s="2" t="s">
        <v>8623</v>
      </c>
      <c r="AL811" s="2" t="s">
        <v>54</v>
      </c>
      <c r="AM811" s="2" t="s">
        <v>54</v>
      </c>
      <c r="AN811" s="2" t="s">
        <v>54</v>
      </c>
      <c r="AO811" s="2" t="s">
        <v>54</v>
      </c>
      <c r="AP811" s="2" t="s">
        <v>54</v>
      </c>
      <c r="AQ811" s="2" t="s">
        <v>54</v>
      </c>
      <c r="AR811" s="2" t="s">
        <v>54</v>
      </c>
      <c r="AS811" s="2" t="s">
        <v>52</v>
      </c>
      <c r="AT811" s="2" t="s">
        <v>53</v>
      </c>
      <c r="AU811" s="2" t="s">
        <v>52</v>
      </c>
    </row>
    <row r="812" spans="1:47" ht="22.5" hidden="1" customHeight="1" x14ac:dyDescent="0.25">
      <c r="A812" s="18" t="s">
        <v>8624</v>
      </c>
      <c r="B812" s="2" t="s">
        <v>8625</v>
      </c>
      <c r="C812" s="2" t="s">
        <v>50</v>
      </c>
      <c r="D812" s="2" t="s">
        <v>7349</v>
      </c>
      <c r="E812" s="2" t="s">
        <v>52</v>
      </c>
      <c r="F812" s="19">
        <v>1</v>
      </c>
      <c r="G812" s="19">
        <v>152.99</v>
      </c>
      <c r="H812" s="19" t="s">
        <v>53</v>
      </c>
      <c r="I812" s="19">
        <v>-20.91</v>
      </c>
      <c r="J812" s="19">
        <v>-20.45</v>
      </c>
      <c r="K812" s="19" t="s">
        <v>53</v>
      </c>
      <c r="L812" s="19">
        <v>111.63</v>
      </c>
      <c r="M812" s="2" t="s">
        <v>54</v>
      </c>
      <c r="N812" s="2" t="s">
        <v>365</v>
      </c>
      <c r="O812" s="2" t="s">
        <v>366</v>
      </c>
      <c r="P812" s="2" t="s">
        <v>57</v>
      </c>
      <c r="Q812" s="2" t="s">
        <v>367</v>
      </c>
      <c r="R812" s="2" t="s">
        <v>54</v>
      </c>
      <c r="S812" s="19">
        <v>152.99</v>
      </c>
      <c r="T812" s="19" t="s">
        <v>82</v>
      </c>
      <c r="U812" s="2" t="s">
        <v>60</v>
      </c>
      <c r="V812" s="2" t="s">
        <v>54</v>
      </c>
      <c r="W812" s="2" t="s">
        <v>54</v>
      </c>
      <c r="X812" s="2" t="s">
        <v>54</v>
      </c>
      <c r="Y812" s="2" t="s">
        <v>54</v>
      </c>
      <c r="Z812" s="2" t="s">
        <v>8626</v>
      </c>
      <c r="AA812" s="2" t="s">
        <v>8627</v>
      </c>
      <c r="AB812" s="2" t="s">
        <v>8628</v>
      </c>
      <c r="AC812" s="2" t="s">
        <v>3680</v>
      </c>
      <c r="AD812" s="2" t="s">
        <v>1288</v>
      </c>
      <c r="AE812" s="2" t="s">
        <v>8629</v>
      </c>
      <c r="AF812" s="2" t="s">
        <v>70</v>
      </c>
      <c r="AG812" s="2" t="s">
        <v>109</v>
      </c>
      <c r="AH812" s="2" t="s">
        <v>8630</v>
      </c>
      <c r="AI812" s="2" t="s">
        <v>8417</v>
      </c>
      <c r="AJ812" s="2" t="s">
        <v>95</v>
      </c>
      <c r="AK812" s="2" t="s">
        <v>8631</v>
      </c>
      <c r="AL812" s="2" t="s">
        <v>54</v>
      </c>
      <c r="AM812" s="2" t="s">
        <v>54</v>
      </c>
      <c r="AN812" s="2" t="s">
        <v>54</v>
      </c>
      <c r="AO812" s="2" t="s">
        <v>54</v>
      </c>
      <c r="AP812" s="2" t="s">
        <v>54</v>
      </c>
      <c r="AQ812" s="2" t="s">
        <v>54</v>
      </c>
      <c r="AR812" s="2" t="s">
        <v>54</v>
      </c>
      <c r="AS812" s="2" t="s">
        <v>52</v>
      </c>
      <c r="AT812" s="2" t="s">
        <v>53</v>
      </c>
      <c r="AU812" s="2" t="s">
        <v>52</v>
      </c>
    </row>
    <row r="813" spans="1:47" ht="22.5" hidden="1" customHeight="1" x14ac:dyDescent="0.25">
      <c r="A813" s="18" t="s">
        <v>8632</v>
      </c>
      <c r="B813" s="2" t="s">
        <v>8633</v>
      </c>
      <c r="C813" s="2" t="s">
        <v>50</v>
      </c>
      <c r="D813" s="2" t="s">
        <v>5423</v>
      </c>
      <c r="E813" s="2" t="s">
        <v>52</v>
      </c>
      <c r="F813" s="19">
        <v>1</v>
      </c>
      <c r="G813" s="19">
        <v>61.37</v>
      </c>
      <c r="H813" s="19">
        <v>23.04</v>
      </c>
      <c r="I813" s="19">
        <v>-15.93</v>
      </c>
      <c r="J813" s="19">
        <v>-23.04</v>
      </c>
      <c r="K813" s="19" t="s">
        <v>53</v>
      </c>
      <c r="L813" s="19">
        <v>45.44</v>
      </c>
      <c r="M813" s="2" t="s">
        <v>54</v>
      </c>
      <c r="N813" s="2" t="s">
        <v>5023</v>
      </c>
      <c r="O813" s="2" t="s">
        <v>8634</v>
      </c>
      <c r="P813" s="2" t="s">
        <v>57</v>
      </c>
      <c r="Q813" s="2" t="s">
        <v>8635</v>
      </c>
      <c r="R813" s="2" t="s">
        <v>54</v>
      </c>
      <c r="S813" s="19">
        <v>61.37</v>
      </c>
      <c r="T813" s="19" t="s">
        <v>82</v>
      </c>
      <c r="U813" s="2" t="s">
        <v>60</v>
      </c>
      <c r="V813" s="2" t="s">
        <v>54</v>
      </c>
      <c r="W813" s="2" t="s">
        <v>54</v>
      </c>
      <c r="X813" s="2" t="s">
        <v>54</v>
      </c>
      <c r="Y813" s="2" t="s">
        <v>54</v>
      </c>
      <c r="Z813" s="2" t="s">
        <v>8636</v>
      </c>
      <c r="AA813" s="2" t="s">
        <v>8637</v>
      </c>
      <c r="AB813" s="2" t="s">
        <v>8638</v>
      </c>
      <c r="AC813" s="2" t="s">
        <v>3572</v>
      </c>
      <c r="AD813" s="2" t="s">
        <v>122</v>
      </c>
      <c r="AE813" s="2" t="s">
        <v>8639</v>
      </c>
      <c r="AF813" s="2" t="s">
        <v>70</v>
      </c>
      <c r="AG813" s="2" t="s">
        <v>109</v>
      </c>
      <c r="AH813" s="2" t="s">
        <v>8573</v>
      </c>
      <c r="AI813" s="2" t="s">
        <v>8640</v>
      </c>
      <c r="AJ813" s="2" t="s">
        <v>95</v>
      </c>
      <c r="AK813" s="2" t="s">
        <v>8641</v>
      </c>
      <c r="AL813" s="2" t="s">
        <v>54</v>
      </c>
      <c r="AM813" s="2" t="s">
        <v>54</v>
      </c>
      <c r="AN813" s="2" t="s">
        <v>54</v>
      </c>
      <c r="AO813" s="2" t="s">
        <v>54</v>
      </c>
      <c r="AP813" s="2" t="s">
        <v>54</v>
      </c>
      <c r="AQ813" s="2" t="s">
        <v>54</v>
      </c>
      <c r="AR813" s="2" t="s">
        <v>54</v>
      </c>
      <c r="AS813" s="2" t="s">
        <v>52</v>
      </c>
      <c r="AT813" s="2" t="s">
        <v>53</v>
      </c>
      <c r="AU813" s="2" t="s">
        <v>52</v>
      </c>
    </row>
    <row r="814" spans="1:47" ht="22.5" hidden="1" customHeight="1" x14ac:dyDescent="0.25">
      <c r="A814" s="18" t="s">
        <v>8642</v>
      </c>
      <c r="B814" s="2" t="s">
        <v>8643</v>
      </c>
      <c r="C814" s="2" t="s">
        <v>50</v>
      </c>
      <c r="D814" s="2" t="s">
        <v>7349</v>
      </c>
      <c r="E814" s="2" t="s">
        <v>99</v>
      </c>
      <c r="F814" s="19">
        <v>1</v>
      </c>
      <c r="G814" s="19">
        <v>61.29</v>
      </c>
      <c r="H814" s="19">
        <v>9.9</v>
      </c>
      <c r="I814" s="19">
        <v>-15.92</v>
      </c>
      <c r="J814" s="19">
        <v>-9.9</v>
      </c>
      <c r="K814" s="19" t="s">
        <v>53</v>
      </c>
      <c r="L814" s="19">
        <v>45.37</v>
      </c>
      <c r="M814" s="2" t="s">
        <v>54</v>
      </c>
      <c r="N814" s="2" t="s">
        <v>288</v>
      </c>
      <c r="O814" s="2" t="s">
        <v>316</v>
      </c>
      <c r="P814" s="2" t="s">
        <v>57</v>
      </c>
      <c r="Q814" s="2" t="s">
        <v>317</v>
      </c>
      <c r="R814" s="2" t="s">
        <v>54</v>
      </c>
      <c r="S814" s="19">
        <v>61.29</v>
      </c>
      <c r="T814" s="19" t="s">
        <v>82</v>
      </c>
      <c r="U814" s="2" t="s">
        <v>60</v>
      </c>
      <c r="V814" s="2" t="s">
        <v>54</v>
      </c>
      <c r="W814" s="2" t="s">
        <v>54</v>
      </c>
      <c r="X814" s="2" t="s">
        <v>54</v>
      </c>
      <c r="Y814" s="2" t="s">
        <v>54</v>
      </c>
      <c r="Z814" s="2" t="s">
        <v>8644</v>
      </c>
      <c r="AA814" s="2" t="s">
        <v>8645</v>
      </c>
      <c r="AB814" s="2" t="s">
        <v>8646</v>
      </c>
      <c r="AC814" s="2" t="s">
        <v>1217</v>
      </c>
      <c r="AD814" s="2" t="s">
        <v>68</v>
      </c>
      <c r="AE814" s="2" t="s">
        <v>8647</v>
      </c>
      <c r="AF814" s="2" t="s">
        <v>70</v>
      </c>
      <c r="AG814" s="2" t="s">
        <v>109</v>
      </c>
      <c r="AH814" s="2" t="s">
        <v>8648</v>
      </c>
      <c r="AI814" s="2" t="s">
        <v>8649</v>
      </c>
      <c r="AJ814" s="2" t="s">
        <v>95</v>
      </c>
      <c r="AK814" s="2" t="s">
        <v>8650</v>
      </c>
      <c r="AL814" s="2" t="s">
        <v>54</v>
      </c>
      <c r="AM814" s="2" t="s">
        <v>54</v>
      </c>
      <c r="AN814" s="2" t="s">
        <v>54</v>
      </c>
      <c r="AO814" s="2" t="s">
        <v>54</v>
      </c>
      <c r="AP814" s="2" t="s">
        <v>54</v>
      </c>
      <c r="AQ814" s="2" t="s">
        <v>54</v>
      </c>
      <c r="AR814" s="2" t="s">
        <v>54</v>
      </c>
      <c r="AS814" s="2" t="s">
        <v>52</v>
      </c>
      <c r="AT814" s="2" t="s">
        <v>53</v>
      </c>
      <c r="AU814" s="2" t="s">
        <v>52</v>
      </c>
    </row>
    <row r="815" spans="1:47" ht="22.5" hidden="1" customHeight="1" x14ac:dyDescent="0.25">
      <c r="A815" s="18" t="s">
        <v>8651</v>
      </c>
      <c r="B815" s="2" t="s">
        <v>8652</v>
      </c>
      <c r="C815" s="2" t="s">
        <v>50</v>
      </c>
      <c r="D815" s="2" t="s">
        <v>7349</v>
      </c>
      <c r="E815" s="2" t="s">
        <v>52</v>
      </c>
      <c r="F815" s="19">
        <v>1</v>
      </c>
      <c r="G815" s="19">
        <v>179.9</v>
      </c>
      <c r="H815" s="19" t="s">
        <v>53</v>
      </c>
      <c r="I815" s="19">
        <v>-21.59</v>
      </c>
      <c r="J815" s="19">
        <v>-26.45</v>
      </c>
      <c r="K815" s="19" t="s">
        <v>53</v>
      </c>
      <c r="L815" s="19">
        <v>131.86000000000001</v>
      </c>
      <c r="M815" s="2" t="s">
        <v>54</v>
      </c>
      <c r="N815" s="2" t="s">
        <v>256</v>
      </c>
      <c r="O815" s="2" t="s">
        <v>2375</v>
      </c>
      <c r="P815" s="2" t="s">
        <v>57</v>
      </c>
      <c r="Q815" s="2" t="s">
        <v>2376</v>
      </c>
      <c r="R815" s="2" t="s">
        <v>54</v>
      </c>
      <c r="S815" s="19">
        <v>179.9</v>
      </c>
      <c r="T815" s="19" t="s">
        <v>59</v>
      </c>
      <c r="U815" s="2" t="s">
        <v>60</v>
      </c>
      <c r="V815" s="2" t="s">
        <v>54</v>
      </c>
      <c r="W815" s="2" t="s">
        <v>54</v>
      </c>
      <c r="X815" s="2" t="s">
        <v>54</v>
      </c>
      <c r="Y815" s="2" t="s">
        <v>54</v>
      </c>
      <c r="Z815" s="2" t="s">
        <v>8653</v>
      </c>
      <c r="AA815" s="2" t="s">
        <v>8654</v>
      </c>
      <c r="AB815" s="2" t="s">
        <v>8655</v>
      </c>
      <c r="AC815" s="2" t="s">
        <v>5989</v>
      </c>
      <c r="AD815" s="2" t="s">
        <v>509</v>
      </c>
      <c r="AE815" s="2" t="s">
        <v>8656</v>
      </c>
      <c r="AF815" s="2" t="s">
        <v>70</v>
      </c>
      <c r="AG815" s="2" t="s">
        <v>109</v>
      </c>
      <c r="AH815" s="2" t="s">
        <v>8657</v>
      </c>
      <c r="AI815" s="2" t="s">
        <v>8658</v>
      </c>
      <c r="AJ815" s="2" t="s">
        <v>95</v>
      </c>
      <c r="AK815" s="2" t="s">
        <v>8659</v>
      </c>
      <c r="AL815" s="2" t="s">
        <v>54</v>
      </c>
      <c r="AM815" s="2" t="s">
        <v>54</v>
      </c>
      <c r="AN815" s="2" t="s">
        <v>54</v>
      </c>
      <c r="AO815" s="2" t="s">
        <v>54</v>
      </c>
      <c r="AP815" s="2" t="s">
        <v>54</v>
      </c>
      <c r="AQ815" s="2" t="s">
        <v>54</v>
      </c>
      <c r="AR815" s="2" t="s">
        <v>54</v>
      </c>
      <c r="AS815" s="2" t="s">
        <v>52</v>
      </c>
      <c r="AT815" s="2" t="s">
        <v>53</v>
      </c>
      <c r="AU815" s="2" t="s">
        <v>52</v>
      </c>
    </row>
    <row r="816" spans="1:47" ht="22.5" hidden="1" customHeight="1" x14ac:dyDescent="0.25">
      <c r="A816" s="18" t="s">
        <v>8660</v>
      </c>
      <c r="B816" s="2" t="s">
        <v>8661</v>
      </c>
      <c r="C816" s="2" t="s">
        <v>50</v>
      </c>
      <c r="D816" s="2" t="s">
        <v>7349</v>
      </c>
      <c r="E816" s="2" t="s">
        <v>52</v>
      </c>
      <c r="F816" s="19">
        <v>1</v>
      </c>
      <c r="G816" s="19">
        <v>180.41</v>
      </c>
      <c r="H816" s="19" t="s">
        <v>53</v>
      </c>
      <c r="I816" s="19">
        <v>-21.65</v>
      </c>
      <c r="J816" s="19">
        <v>-38.950000000000003</v>
      </c>
      <c r="K816" s="19" t="s">
        <v>53</v>
      </c>
      <c r="L816" s="19">
        <v>119.81</v>
      </c>
      <c r="M816" s="2" t="s">
        <v>54</v>
      </c>
      <c r="N816" s="2" t="s">
        <v>1174</v>
      </c>
      <c r="O816" s="2" t="s">
        <v>1175</v>
      </c>
      <c r="P816" s="2" t="s">
        <v>57</v>
      </c>
      <c r="Q816" s="2" t="s">
        <v>1176</v>
      </c>
      <c r="R816" s="2" t="s">
        <v>54</v>
      </c>
      <c r="S816" s="19">
        <v>180.41</v>
      </c>
      <c r="T816" s="19" t="s">
        <v>59</v>
      </c>
      <c r="U816" s="2" t="s">
        <v>60</v>
      </c>
      <c r="V816" s="2" t="s">
        <v>54</v>
      </c>
      <c r="W816" s="2" t="s">
        <v>54</v>
      </c>
      <c r="X816" s="2" t="s">
        <v>54</v>
      </c>
      <c r="Y816" s="2" t="s">
        <v>54</v>
      </c>
      <c r="Z816" s="2" t="s">
        <v>8653</v>
      </c>
      <c r="AA816" s="2" t="s">
        <v>8654</v>
      </c>
      <c r="AB816" s="2" t="s">
        <v>8655</v>
      </c>
      <c r="AC816" s="2" t="s">
        <v>5989</v>
      </c>
      <c r="AD816" s="2" t="s">
        <v>509</v>
      </c>
      <c r="AE816" s="2" t="s">
        <v>8656</v>
      </c>
      <c r="AF816" s="2" t="s">
        <v>70</v>
      </c>
      <c r="AG816" s="2" t="s">
        <v>109</v>
      </c>
      <c r="AH816" s="2" t="s">
        <v>8657</v>
      </c>
      <c r="AI816" s="2" t="s">
        <v>8658</v>
      </c>
      <c r="AJ816" s="2" t="s">
        <v>95</v>
      </c>
      <c r="AK816" s="2" t="s">
        <v>8662</v>
      </c>
      <c r="AL816" s="2" t="s">
        <v>54</v>
      </c>
      <c r="AM816" s="2" t="s">
        <v>54</v>
      </c>
      <c r="AN816" s="2" t="s">
        <v>54</v>
      </c>
      <c r="AO816" s="2" t="s">
        <v>54</v>
      </c>
      <c r="AP816" s="2" t="s">
        <v>54</v>
      </c>
      <c r="AQ816" s="2" t="s">
        <v>54</v>
      </c>
      <c r="AR816" s="2" t="s">
        <v>54</v>
      </c>
      <c r="AS816" s="2" t="s">
        <v>52</v>
      </c>
      <c r="AT816" s="2" t="s">
        <v>53</v>
      </c>
      <c r="AU816" s="2" t="s">
        <v>52</v>
      </c>
    </row>
    <row r="817" spans="1:47" ht="22.5" hidden="1" customHeight="1" x14ac:dyDescent="0.25">
      <c r="A817" s="18" t="s">
        <v>8663</v>
      </c>
      <c r="B817" s="2" t="s">
        <v>8661</v>
      </c>
      <c r="C817" s="2" t="s">
        <v>50</v>
      </c>
      <c r="D817" s="2" t="s">
        <v>7349</v>
      </c>
      <c r="E817" s="2" t="s">
        <v>52</v>
      </c>
      <c r="F817" s="19">
        <v>1</v>
      </c>
      <c r="G817" s="19">
        <v>185.99</v>
      </c>
      <c r="H817" s="19" t="s">
        <v>53</v>
      </c>
      <c r="I817" s="19">
        <v>-31.62</v>
      </c>
      <c r="J817" s="19">
        <v>-20.45</v>
      </c>
      <c r="K817" s="19" t="s">
        <v>53</v>
      </c>
      <c r="L817" s="19">
        <v>133.91999999999999</v>
      </c>
      <c r="M817" s="2" t="s">
        <v>54</v>
      </c>
      <c r="N817" s="2" t="s">
        <v>180</v>
      </c>
      <c r="O817" s="2" t="s">
        <v>807</v>
      </c>
      <c r="P817" s="2" t="s">
        <v>57</v>
      </c>
      <c r="Q817" s="2" t="s">
        <v>808</v>
      </c>
      <c r="R817" s="2" t="s">
        <v>54</v>
      </c>
      <c r="S817" s="19">
        <v>185.99</v>
      </c>
      <c r="T817" s="19" t="s">
        <v>82</v>
      </c>
      <c r="U817" s="2" t="s">
        <v>60</v>
      </c>
      <c r="V817" s="2" t="s">
        <v>54</v>
      </c>
      <c r="W817" s="2" t="s">
        <v>54</v>
      </c>
      <c r="X817" s="2" t="s">
        <v>54</v>
      </c>
      <c r="Y817" s="2" t="s">
        <v>54</v>
      </c>
      <c r="Z817" s="2" t="s">
        <v>8664</v>
      </c>
      <c r="AA817" s="2" t="s">
        <v>8665</v>
      </c>
      <c r="AB817" s="2" t="s">
        <v>8666</v>
      </c>
      <c r="AC817" s="2" t="s">
        <v>3112</v>
      </c>
      <c r="AD817" s="2" t="s">
        <v>68</v>
      </c>
      <c r="AE817" s="2" t="s">
        <v>8667</v>
      </c>
      <c r="AF817" s="2" t="s">
        <v>70</v>
      </c>
      <c r="AG817" s="2" t="s">
        <v>109</v>
      </c>
      <c r="AH817" s="2" t="s">
        <v>8668</v>
      </c>
      <c r="AI817" s="2" t="s">
        <v>8669</v>
      </c>
      <c r="AJ817" s="2" t="s">
        <v>95</v>
      </c>
      <c r="AK817" s="2" t="s">
        <v>8670</v>
      </c>
      <c r="AL817" s="2" t="s">
        <v>54</v>
      </c>
      <c r="AM817" s="2" t="s">
        <v>54</v>
      </c>
      <c r="AN817" s="2" t="s">
        <v>54</v>
      </c>
      <c r="AO817" s="2" t="s">
        <v>54</v>
      </c>
      <c r="AP817" s="2" t="s">
        <v>54</v>
      </c>
      <c r="AQ817" s="2" t="s">
        <v>54</v>
      </c>
      <c r="AR817" s="2" t="s">
        <v>54</v>
      </c>
      <c r="AS817" s="2" t="s">
        <v>52</v>
      </c>
      <c r="AT817" s="2" t="s">
        <v>53</v>
      </c>
      <c r="AU817" s="2" t="s">
        <v>52</v>
      </c>
    </row>
    <row r="818" spans="1:47" ht="22.5" hidden="1" customHeight="1" x14ac:dyDescent="0.25">
      <c r="A818" s="18" t="s">
        <v>8671</v>
      </c>
      <c r="B818" s="2" t="s">
        <v>8672</v>
      </c>
      <c r="C818" s="2" t="s">
        <v>50</v>
      </c>
      <c r="D818" s="2" t="s">
        <v>7349</v>
      </c>
      <c r="E818" s="2" t="s">
        <v>52</v>
      </c>
      <c r="F818" s="19">
        <v>1</v>
      </c>
      <c r="G818" s="19">
        <v>70.81</v>
      </c>
      <c r="H818" s="19">
        <v>5.45</v>
      </c>
      <c r="I818" s="19">
        <v>-14</v>
      </c>
      <c r="J818" s="19">
        <v>-5.45</v>
      </c>
      <c r="K818" s="19" t="s">
        <v>53</v>
      </c>
      <c r="L818" s="19">
        <v>56.81</v>
      </c>
      <c r="M818" s="2" t="s">
        <v>54</v>
      </c>
      <c r="N818" s="2" t="s">
        <v>343</v>
      </c>
      <c r="O818" s="2" t="s">
        <v>344</v>
      </c>
      <c r="P818" s="2" t="s">
        <v>57</v>
      </c>
      <c r="Q818" s="2" t="s">
        <v>345</v>
      </c>
      <c r="R818" s="2" t="s">
        <v>54</v>
      </c>
      <c r="S818" s="19">
        <v>70.81</v>
      </c>
      <c r="T818" s="19" t="s">
        <v>59</v>
      </c>
      <c r="U818" s="2" t="s">
        <v>60</v>
      </c>
      <c r="V818" s="2" t="s">
        <v>54</v>
      </c>
      <c r="W818" s="2" t="s">
        <v>54</v>
      </c>
      <c r="X818" s="2" t="s">
        <v>54</v>
      </c>
      <c r="Y818" s="2" t="s">
        <v>54</v>
      </c>
      <c r="Z818" s="2" t="s">
        <v>8673</v>
      </c>
      <c r="AA818" s="2" t="s">
        <v>8674</v>
      </c>
      <c r="AB818" s="2" t="s">
        <v>8675</v>
      </c>
      <c r="AC818" s="2" t="s">
        <v>6012</v>
      </c>
      <c r="AD818" s="2" t="s">
        <v>150</v>
      </c>
      <c r="AE818" s="2" t="s">
        <v>8676</v>
      </c>
      <c r="AF818" s="2" t="s">
        <v>70</v>
      </c>
      <c r="AG818" s="2" t="s">
        <v>109</v>
      </c>
      <c r="AH818" s="2" t="s">
        <v>8677</v>
      </c>
      <c r="AI818" s="2" t="s">
        <v>8678</v>
      </c>
      <c r="AJ818" s="2" t="s">
        <v>95</v>
      </c>
      <c r="AK818" s="2" t="s">
        <v>8679</v>
      </c>
      <c r="AL818" s="2" t="s">
        <v>54</v>
      </c>
      <c r="AM818" s="2" t="s">
        <v>54</v>
      </c>
      <c r="AN818" s="2" t="s">
        <v>54</v>
      </c>
      <c r="AO818" s="2" t="s">
        <v>54</v>
      </c>
      <c r="AP818" s="2" t="s">
        <v>54</v>
      </c>
      <c r="AQ818" s="2" t="s">
        <v>54</v>
      </c>
      <c r="AR818" s="2" t="s">
        <v>54</v>
      </c>
      <c r="AS818" s="2" t="s">
        <v>52</v>
      </c>
      <c r="AT818" s="2" t="s">
        <v>53</v>
      </c>
      <c r="AU818" s="2" t="s">
        <v>52</v>
      </c>
    </row>
    <row r="819" spans="1:47" ht="22.5" hidden="1" customHeight="1" x14ac:dyDescent="0.25">
      <c r="A819" s="18" t="s">
        <v>8680</v>
      </c>
      <c r="B819" s="2" t="s">
        <v>8681</v>
      </c>
      <c r="C819" s="2" t="s">
        <v>50</v>
      </c>
      <c r="D819" s="2" t="s">
        <v>7349</v>
      </c>
      <c r="E819" s="2" t="s">
        <v>52</v>
      </c>
      <c r="F819" s="19">
        <v>1</v>
      </c>
      <c r="G819" s="19">
        <v>102.83</v>
      </c>
      <c r="H819" s="19" t="s">
        <v>53</v>
      </c>
      <c r="I819" s="19">
        <v>-17.48</v>
      </c>
      <c r="J819" s="19">
        <v>-18.45</v>
      </c>
      <c r="K819" s="19" t="s">
        <v>53</v>
      </c>
      <c r="L819" s="19">
        <v>66.900000000000006</v>
      </c>
      <c r="M819" s="2" t="s">
        <v>99</v>
      </c>
      <c r="N819" s="2" t="s">
        <v>795</v>
      </c>
      <c r="O819" s="2" t="s">
        <v>796</v>
      </c>
      <c r="P819" s="2" t="s">
        <v>57</v>
      </c>
      <c r="Q819" s="2" t="s">
        <v>797</v>
      </c>
      <c r="R819" s="2" t="s">
        <v>54</v>
      </c>
      <c r="S819" s="19">
        <v>102.83</v>
      </c>
      <c r="T819" s="19" t="s">
        <v>82</v>
      </c>
      <c r="U819" s="2" t="s">
        <v>60</v>
      </c>
      <c r="V819" s="2" t="s">
        <v>54</v>
      </c>
      <c r="W819" s="2" t="s">
        <v>54</v>
      </c>
      <c r="X819" s="2" t="s">
        <v>54</v>
      </c>
      <c r="Y819" s="2" t="s">
        <v>54</v>
      </c>
      <c r="Z819" s="2" t="s">
        <v>8682</v>
      </c>
      <c r="AA819" s="2" t="s">
        <v>8683</v>
      </c>
      <c r="AB819" s="2" t="s">
        <v>8684</v>
      </c>
      <c r="AC819" s="2" t="s">
        <v>6758</v>
      </c>
      <c r="AD819" s="2" t="s">
        <v>173</v>
      </c>
      <c r="AE819" s="2" t="s">
        <v>8685</v>
      </c>
      <c r="AF819" s="2" t="s">
        <v>70</v>
      </c>
      <c r="AG819" s="2" t="s">
        <v>109</v>
      </c>
      <c r="AH819" s="2" t="s">
        <v>8686</v>
      </c>
      <c r="AI819" s="2" t="s">
        <v>8687</v>
      </c>
      <c r="AJ819" s="2" t="s">
        <v>95</v>
      </c>
      <c r="AK819" s="2" t="s">
        <v>8688</v>
      </c>
      <c r="AL819" s="2" t="s">
        <v>54</v>
      </c>
      <c r="AM819" s="2" t="s">
        <v>54</v>
      </c>
      <c r="AN819" s="2" t="s">
        <v>54</v>
      </c>
      <c r="AO819" s="2" t="s">
        <v>54</v>
      </c>
      <c r="AP819" s="2" t="s">
        <v>54</v>
      </c>
      <c r="AQ819" s="2" t="s">
        <v>54</v>
      </c>
      <c r="AR819" s="2" t="s">
        <v>54</v>
      </c>
      <c r="AS819" s="2" t="s">
        <v>52</v>
      </c>
      <c r="AT819" s="2" t="s">
        <v>53</v>
      </c>
      <c r="AU819" s="2" t="s">
        <v>52</v>
      </c>
    </row>
    <row r="820" spans="1:47" ht="22.5" hidden="1" customHeight="1" x14ac:dyDescent="0.25">
      <c r="A820" s="18" t="s">
        <v>8689</v>
      </c>
      <c r="B820" s="2" t="s">
        <v>8690</v>
      </c>
      <c r="C820" s="2" t="s">
        <v>50</v>
      </c>
      <c r="D820" s="2" t="s">
        <v>3196</v>
      </c>
      <c r="E820" s="2" t="s">
        <v>99</v>
      </c>
      <c r="F820" s="19">
        <v>1</v>
      </c>
      <c r="G820" s="19">
        <v>260</v>
      </c>
      <c r="H820" s="19" t="s">
        <v>53</v>
      </c>
      <c r="I820" s="19">
        <v>-44.2</v>
      </c>
      <c r="J820" s="19">
        <v>-20.45</v>
      </c>
      <c r="K820" s="19" t="s">
        <v>53</v>
      </c>
      <c r="L820" s="19">
        <v>195.35</v>
      </c>
      <c r="M820" s="2" t="s">
        <v>54</v>
      </c>
      <c r="N820" s="2" t="s">
        <v>602</v>
      </c>
      <c r="O820" s="2" t="s">
        <v>2498</v>
      </c>
      <c r="P820" s="2" t="s">
        <v>57</v>
      </c>
      <c r="Q820" s="2" t="s">
        <v>2499</v>
      </c>
      <c r="R820" s="2" t="s">
        <v>54</v>
      </c>
      <c r="S820" s="19">
        <v>260</v>
      </c>
      <c r="T820" s="19" t="s">
        <v>82</v>
      </c>
      <c r="U820" s="2" t="s">
        <v>60</v>
      </c>
      <c r="V820" s="2" t="s">
        <v>54</v>
      </c>
      <c r="W820" s="2" t="s">
        <v>54</v>
      </c>
      <c r="X820" s="2" t="s">
        <v>54</v>
      </c>
      <c r="Y820" s="2" t="s">
        <v>54</v>
      </c>
      <c r="Z820" s="2" t="s">
        <v>8691</v>
      </c>
      <c r="AA820" s="2" t="s">
        <v>8692</v>
      </c>
      <c r="AB820" s="2" t="s">
        <v>8693</v>
      </c>
      <c r="AC820" s="2" t="s">
        <v>8694</v>
      </c>
      <c r="AD820" s="2" t="s">
        <v>1288</v>
      </c>
      <c r="AE820" s="2" t="s">
        <v>8695</v>
      </c>
      <c r="AF820" s="2" t="s">
        <v>70</v>
      </c>
      <c r="AG820" s="2" t="s">
        <v>109</v>
      </c>
      <c r="AH820" s="2" t="s">
        <v>8696</v>
      </c>
      <c r="AI820" s="2" t="s">
        <v>8697</v>
      </c>
      <c r="AJ820" s="2" t="s">
        <v>95</v>
      </c>
      <c r="AK820" s="2" t="s">
        <v>8698</v>
      </c>
      <c r="AL820" s="2" t="s">
        <v>54</v>
      </c>
      <c r="AM820" s="2" t="s">
        <v>54</v>
      </c>
      <c r="AN820" s="2" t="s">
        <v>54</v>
      </c>
      <c r="AO820" s="2" t="s">
        <v>54</v>
      </c>
      <c r="AP820" s="2" t="s">
        <v>54</v>
      </c>
      <c r="AQ820" s="2" t="s">
        <v>54</v>
      </c>
      <c r="AR820" s="2" t="s">
        <v>54</v>
      </c>
      <c r="AS820" s="2" t="s">
        <v>52</v>
      </c>
      <c r="AT820" s="2" t="s">
        <v>53</v>
      </c>
      <c r="AU820" s="2" t="s">
        <v>52</v>
      </c>
    </row>
    <row r="821" spans="1:47" ht="22.5" hidden="1" customHeight="1" x14ac:dyDescent="0.25">
      <c r="A821" s="18" t="s">
        <v>8699</v>
      </c>
      <c r="B821" s="2" t="s">
        <v>8700</v>
      </c>
      <c r="C821" s="2" t="s">
        <v>50</v>
      </c>
      <c r="D821" s="2" t="s">
        <v>5423</v>
      </c>
      <c r="E821" s="2" t="s">
        <v>52</v>
      </c>
      <c r="F821" s="19">
        <v>1</v>
      </c>
      <c r="G821" s="19">
        <v>169.99</v>
      </c>
      <c r="H821" s="19" t="s">
        <v>53</v>
      </c>
      <c r="I821" s="19">
        <v>-28.9</v>
      </c>
      <c r="J821" s="19">
        <v>-20.45</v>
      </c>
      <c r="K821" s="19" t="s">
        <v>53</v>
      </c>
      <c r="L821" s="19">
        <v>120.64</v>
      </c>
      <c r="M821" s="2" t="s">
        <v>54</v>
      </c>
      <c r="N821" s="2" t="s">
        <v>365</v>
      </c>
      <c r="O821" s="2" t="s">
        <v>453</v>
      </c>
      <c r="P821" s="2" t="s">
        <v>57</v>
      </c>
      <c r="Q821" s="2" t="s">
        <v>454</v>
      </c>
      <c r="R821" s="2" t="s">
        <v>54</v>
      </c>
      <c r="S821" s="19">
        <v>169.99</v>
      </c>
      <c r="T821" s="19" t="s">
        <v>82</v>
      </c>
      <c r="U821" s="2" t="s">
        <v>60</v>
      </c>
      <c r="V821" s="2" t="s">
        <v>54</v>
      </c>
      <c r="W821" s="2" t="s">
        <v>54</v>
      </c>
      <c r="X821" s="2" t="s">
        <v>54</v>
      </c>
      <c r="Y821" s="2" t="s">
        <v>54</v>
      </c>
      <c r="Z821" s="2" t="s">
        <v>8701</v>
      </c>
      <c r="AA821" s="2" t="s">
        <v>8702</v>
      </c>
      <c r="AB821" s="2" t="s">
        <v>8703</v>
      </c>
      <c r="AC821" s="2" t="s">
        <v>7408</v>
      </c>
      <c r="AD821" s="2" t="s">
        <v>90</v>
      </c>
      <c r="AE821" s="2" t="s">
        <v>8704</v>
      </c>
      <c r="AF821" s="2" t="s">
        <v>70</v>
      </c>
      <c r="AG821" s="2" t="s">
        <v>109</v>
      </c>
      <c r="AH821" s="2" t="s">
        <v>8705</v>
      </c>
      <c r="AI821" s="2" t="s">
        <v>8706</v>
      </c>
      <c r="AJ821" s="2" t="s">
        <v>95</v>
      </c>
      <c r="AK821" s="2" t="s">
        <v>8707</v>
      </c>
      <c r="AL821" s="2" t="s">
        <v>8708</v>
      </c>
      <c r="AM821" s="2" t="s">
        <v>54</v>
      </c>
      <c r="AN821" s="2" t="s">
        <v>54</v>
      </c>
      <c r="AO821" s="2" t="s">
        <v>54</v>
      </c>
      <c r="AP821" s="2" t="s">
        <v>54</v>
      </c>
      <c r="AQ821" s="2" t="s">
        <v>54</v>
      </c>
      <c r="AR821" s="2" t="s">
        <v>54</v>
      </c>
      <c r="AS821" s="2" t="s">
        <v>52</v>
      </c>
      <c r="AT821" s="2" t="s">
        <v>53</v>
      </c>
      <c r="AU821" s="2" t="s">
        <v>52</v>
      </c>
    </row>
    <row r="822" spans="1:47" ht="22.5" hidden="1" customHeight="1" x14ac:dyDescent="0.25">
      <c r="A822" s="18" t="s">
        <v>8709</v>
      </c>
      <c r="B822" s="2" t="s">
        <v>8710</v>
      </c>
      <c r="C822" s="2" t="s">
        <v>50</v>
      </c>
      <c r="D822" s="2" t="s">
        <v>6077</v>
      </c>
      <c r="E822" s="2" t="s">
        <v>52</v>
      </c>
      <c r="F822" s="19">
        <v>1</v>
      </c>
      <c r="G822" s="19">
        <v>54.87</v>
      </c>
      <c r="H822" s="19">
        <v>9.59</v>
      </c>
      <c r="I822" s="19">
        <v>-12.08</v>
      </c>
      <c r="J822" s="19">
        <v>-9.59</v>
      </c>
      <c r="K822" s="19" t="s">
        <v>53</v>
      </c>
      <c r="L822" s="19">
        <v>42.79</v>
      </c>
      <c r="M822" s="2" t="s">
        <v>54</v>
      </c>
      <c r="N822" s="2" t="s">
        <v>115</v>
      </c>
      <c r="O822" s="2" t="s">
        <v>516</v>
      </c>
      <c r="P822" s="2" t="s">
        <v>57</v>
      </c>
      <c r="Q822" s="2" t="s">
        <v>117</v>
      </c>
      <c r="R822" s="2" t="s">
        <v>54</v>
      </c>
      <c r="S822" s="19">
        <v>54.87</v>
      </c>
      <c r="T822" s="19" t="s">
        <v>59</v>
      </c>
      <c r="U822" s="2" t="s">
        <v>60</v>
      </c>
      <c r="V822" s="2" t="s">
        <v>54</v>
      </c>
      <c r="W822" s="2" t="s">
        <v>54</v>
      </c>
      <c r="X822" s="2" t="s">
        <v>54</v>
      </c>
      <c r="Y822" s="2" t="s">
        <v>54</v>
      </c>
      <c r="Z822" s="2" t="s">
        <v>8711</v>
      </c>
      <c r="AA822" s="2" t="s">
        <v>8712</v>
      </c>
      <c r="AB822" s="2" t="s">
        <v>8713</v>
      </c>
      <c r="AC822" s="2" t="s">
        <v>68</v>
      </c>
      <c r="AD822" s="2" t="s">
        <v>68</v>
      </c>
      <c r="AE822" s="2" t="s">
        <v>8714</v>
      </c>
      <c r="AF822" s="2" t="s">
        <v>70</v>
      </c>
      <c r="AG822" s="2" t="s">
        <v>109</v>
      </c>
      <c r="AH822" s="2" t="s">
        <v>8715</v>
      </c>
      <c r="AI822" s="2" t="s">
        <v>8716</v>
      </c>
      <c r="AJ822" s="2" t="s">
        <v>95</v>
      </c>
      <c r="AK822" s="2" t="s">
        <v>8717</v>
      </c>
      <c r="AL822" s="2" t="s">
        <v>54</v>
      </c>
      <c r="AM822" s="2" t="s">
        <v>54</v>
      </c>
      <c r="AN822" s="2" t="s">
        <v>54</v>
      </c>
      <c r="AO822" s="2" t="s">
        <v>54</v>
      </c>
      <c r="AP822" s="2" t="s">
        <v>54</v>
      </c>
      <c r="AQ822" s="2" t="s">
        <v>54</v>
      </c>
      <c r="AR822" s="2" t="s">
        <v>54</v>
      </c>
      <c r="AS822" s="2" t="s">
        <v>52</v>
      </c>
      <c r="AT822" s="2" t="s">
        <v>53</v>
      </c>
      <c r="AU822" s="2" t="s">
        <v>52</v>
      </c>
    </row>
    <row r="823" spans="1:47" ht="22.5" hidden="1" customHeight="1" x14ac:dyDescent="0.25">
      <c r="A823" s="18" t="s">
        <v>8718</v>
      </c>
      <c r="B823" s="2" t="s">
        <v>8719</v>
      </c>
      <c r="C823" s="2" t="s">
        <v>50</v>
      </c>
      <c r="D823" s="2" t="s">
        <v>7349</v>
      </c>
      <c r="E823" s="2" t="s">
        <v>52</v>
      </c>
      <c r="F823" s="19">
        <v>1</v>
      </c>
      <c r="G823" s="19">
        <v>60.45</v>
      </c>
      <c r="H823" s="19">
        <v>24.9</v>
      </c>
      <c r="I823" s="19">
        <v>-15.78</v>
      </c>
      <c r="J823" s="19">
        <v>-24.9</v>
      </c>
      <c r="K823" s="19" t="s">
        <v>53</v>
      </c>
      <c r="L823" s="19">
        <v>44.67</v>
      </c>
      <c r="M823" s="2" t="s">
        <v>99</v>
      </c>
      <c r="N823" s="2" t="s">
        <v>115</v>
      </c>
      <c r="O823" s="2" t="s">
        <v>116</v>
      </c>
      <c r="P823" s="2" t="s">
        <v>57</v>
      </c>
      <c r="Q823" s="2" t="s">
        <v>117</v>
      </c>
      <c r="R823" s="2" t="s">
        <v>54</v>
      </c>
      <c r="S823" s="19">
        <v>60.45</v>
      </c>
      <c r="T823" s="19" t="s">
        <v>82</v>
      </c>
      <c r="U823" s="2" t="s">
        <v>60</v>
      </c>
      <c r="V823" s="2" t="s">
        <v>54</v>
      </c>
      <c r="W823" s="2" t="s">
        <v>54</v>
      </c>
      <c r="X823" s="2" t="s">
        <v>54</v>
      </c>
      <c r="Y823" s="2" t="s">
        <v>54</v>
      </c>
      <c r="Z823" s="2" t="s">
        <v>8720</v>
      </c>
      <c r="AA823" s="2" t="s">
        <v>8721</v>
      </c>
      <c r="AB823" s="2" t="s">
        <v>8722</v>
      </c>
      <c r="AC823" s="2" t="s">
        <v>8723</v>
      </c>
      <c r="AD823" s="2" t="s">
        <v>122</v>
      </c>
      <c r="AE823" s="2" t="s">
        <v>8724</v>
      </c>
      <c r="AF823" s="2" t="s">
        <v>70</v>
      </c>
      <c r="AG823" s="2" t="s">
        <v>109</v>
      </c>
      <c r="AH823" s="2" t="s">
        <v>8725</v>
      </c>
      <c r="AI823" s="2" t="s">
        <v>8390</v>
      </c>
      <c r="AJ823" s="2" t="s">
        <v>95</v>
      </c>
      <c r="AK823" s="2" t="s">
        <v>8726</v>
      </c>
      <c r="AL823" s="2" t="s">
        <v>54</v>
      </c>
      <c r="AM823" s="2" t="s">
        <v>54</v>
      </c>
      <c r="AN823" s="2" t="s">
        <v>54</v>
      </c>
      <c r="AO823" s="2" t="s">
        <v>54</v>
      </c>
      <c r="AP823" s="2" t="s">
        <v>54</v>
      </c>
      <c r="AQ823" s="2" t="s">
        <v>54</v>
      </c>
      <c r="AR823" s="2" t="s">
        <v>54</v>
      </c>
      <c r="AS823" s="2" t="s">
        <v>52</v>
      </c>
      <c r="AT823" s="2" t="s">
        <v>53</v>
      </c>
      <c r="AU823" s="2" t="s">
        <v>52</v>
      </c>
    </row>
    <row r="824" spans="1:47" ht="22.5" hidden="1" customHeight="1" x14ac:dyDescent="0.25">
      <c r="A824" s="18" t="s">
        <v>8727</v>
      </c>
      <c r="B824" s="2" t="s">
        <v>8728</v>
      </c>
      <c r="C824" s="2" t="s">
        <v>50</v>
      </c>
      <c r="D824" s="2" t="s">
        <v>51</v>
      </c>
      <c r="E824" s="2" t="s">
        <v>52</v>
      </c>
      <c r="F824" s="19">
        <v>1</v>
      </c>
      <c r="G824" s="19">
        <v>260</v>
      </c>
      <c r="H824" s="19" t="s">
        <v>53</v>
      </c>
      <c r="I824" s="19">
        <v>-44.2</v>
      </c>
      <c r="J824" s="19">
        <v>-20.45</v>
      </c>
      <c r="K824" s="19" t="s">
        <v>53</v>
      </c>
      <c r="L824" s="19">
        <v>195.35</v>
      </c>
      <c r="M824" s="2" t="s">
        <v>99</v>
      </c>
      <c r="N824" s="2" t="s">
        <v>602</v>
      </c>
      <c r="O824" s="2" t="s">
        <v>2498</v>
      </c>
      <c r="P824" s="2" t="s">
        <v>57</v>
      </c>
      <c r="Q824" s="2" t="s">
        <v>2499</v>
      </c>
      <c r="R824" s="2" t="s">
        <v>54</v>
      </c>
      <c r="S824" s="19">
        <v>260</v>
      </c>
      <c r="T824" s="19" t="s">
        <v>82</v>
      </c>
      <c r="U824" s="2" t="s">
        <v>60</v>
      </c>
      <c r="V824" s="2" t="s">
        <v>54</v>
      </c>
      <c r="W824" s="2" t="s">
        <v>54</v>
      </c>
      <c r="X824" s="2" t="s">
        <v>54</v>
      </c>
      <c r="Y824" s="2" t="s">
        <v>54</v>
      </c>
      <c r="Z824" s="2" t="s">
        <v>8729</v>
      </c>
      <c r="AA824" s="2" t="s">
        <v>8730</v>
      </c>
      <c r="AB824" s="2" t="s">
        <v>8731</v>
      </c>
      <c r="AC824" s="2" t="s">
        <v>8732</v>
      </c>
      <c r="AD824" s="2" t="s">
        <v>187</v>
      </c>
      <c r="AE824" s="2" t="s">
        <v>8733</v>
      </c>
      <c r="AF824" s="2" t="s">
        <v>70</v>
      </c>
      <c r="AG824" s="2" t="s">
        <v>109</v>
      </c>
      <c r="AH824" s="2" t="s">
        <v>8531</v>
      </c>
      <c r="AI824" s="2" t="s">
        <v>8734</v>
      </c>
      <c r="AJ824" s="2" t="s">
        <v>95</v>
      </c>
      <c r="AK824" s="2" t="s">
        <v>8735</v>
      </c>
      <c r="AL824" s="2" t="s">
        <v>54</v>
      </c>
      <c r="AM824" s="2" t="s">
        <v>54</v>
      </c>
      <c r="AN824" s="2" t="s">
        <v>54</v>
      </c>
      <c r="AO824" s="2" t="s">
        <v>54</v>
      </c>
      <c r="AP824" s="2" t="s">
        <v>54</v>
      </c>
      <c r="AQ824" s="2" t="s">
        <v>54</v>
      </c>
      <c r="AR824" s="2" t="s">
        <v>54</v>
      </c>
      <c r="AS824" s="2" t="s">
        <v>52</v>
      </c>
      <c r="AT824" s="2" t="s">
        <v>53</v>
      </c>
      <c r="AU824" s="2" t="s">
        <v>52</v>
      </c>
    </row>
    <row r="825" spans="1:47" ht="22.5" hidden="1" customHeight="1" x14ac:dyDescent="0.25">
      <c r="A825" s="18" t="s">
        <v>8736</v>
      </c>
      <c r="B825" s="2" t="s">
        <v>8737</v>
      </c>
      <c r="C825" s="2" t="s">
        <v>50</v>
      </c>
      <c r="D825" s="2" t="s">
        <v>7349</v>
      </c>
      <c r="E825" s="2" t="s">
        <v>52</v>
      </c>
      <c r="F825" s="19">
        <v>1</v>
      </c>
      <c r="G825" s="19">
        <v>37.99</v>
      </c>
      <c r="H825" s="19">
        <v>17.399999999999999</v>
      </c>
      <c r="I825" s="19">
        <v>-10.06</v>
      </c>
      <c r="J825" s="19">
        <v>-17.399999999999999</v>
      </c>
      <c r="K825" s="19" t="s">
        <v>53</v>
      </c>
      <c r="L825" s="19">
        <v>27.93</v>
      </c>
      <c r="M825" s="2" t="s">
        <v>54</v>
      </c>
      <c r="N825" s="2" t="s">
        <v>8254</v>
      </c>
      <c r="O825" s="2" t="s">
        <v>8313</v>
      </c>
      <c r="P825" s="2" t="s">
        <v>57</v>
      </c>
      <c r="Q825" s="2" t="s">
        <v>8314</v>
      </c>
      <c r="R825" s="2" t="s">
        <v>54</v>
      </c>
      <c r="S825" s="19">
        <v>37.99</v>
      </c>
      <c r="T825" s="19" t="s">
        <v>59</v>
      </c>
      <c r="U825" s="2" t="s">
        <v>83</v>
      </c>
      <c r="V825" s="2" t="s">
        <v>8738</v>
      </c>
      <c r="W825" s="2" t="s">
        <v>8739</v>
      </c>
      <c r="X825" s="2" t="s">
        <v>8740</v>
      </c>
      <c r="Y825" s="2" t="s">
        <v>54</v>
      </c>
      <c r="Z825" s="2" t="s">
        <v>8738</v>
      </c>
      <c r="AA825" s="2" t="s">
        <v>8741</v>
      </c>
      <c r="AB825" s="2" t="s">
        <v>8742</v>
      </c>
      <c r="AC825" s="2" t="s">
        <v>8743</v>
      </c>
      <c r="AD825" s="2" t="s">
        <v>68</v>
      </c>
      <c r="AE825" s="2" t="s">
        <v>8744</v>
      </c>
      <c r="AF825" s="2" t="s">
        <v>70</v>
      </c>
      <c r="AG825" s="2" t="s">
        <v>92</v>
      </c>
      <c r="AH825" s="2" t="s">
        <v>8745</v>
      </c>
      <c r="AI825" s="2" t="s">
        <v>8746</v>
      </c>
      <c r="AJ825" s="2" t="s">
        <v>95</v>
      </c>
      <c r="AK825" s="2" t="s">
        <v>8747</v>
      </c>
      <c r="AL825" s="2" t="s">
        <v>54</v>
      </c>
      <c r="AM825" s="2" t="s">
        <v>54</v>
      </c>
      <c r="AN825" s="2" t="s">
        <v>54</v>
      </c>
      <c r="AO825" s="2" t="s">
        <v>54</v>
      </c>
      <c r="AP825" s="2" t="s">
        <v>54</v>
      </c>
      <c r="AQ825" s="2" t="s">
        <v>54</v>
      </c>
      <c r="AR825" s="2" t="s">
        <v>54</v>
      </c>
      <c r="AS825" s="2" t="s">
        <v>52</v>
      </c>
      <c r="AT825" s="2" t="s">
        <v>53</v>
      </c>
      <c r="AU825" s="2" t="s">
        <v>52</v>
      </c>
    </row>
    <row r="826" spans="1:47" ht="22.5" hidden="1" customHeight="1" x14ac:dyDescent="0.25">
      <c r="A826" s="18" t="s">
        <v>8748</v>
      </c>
      <c r="B826" s="2" t="s">
        <v>8749</v>
      </c>
      <c r="C826" s="2" t="s">
        <v>50</v>
      </c>
      <c r="D826" s="2" t="s">
        <v>6077</v>
      </c>
      <c r="E826" s="2" t="s">
        <v>52</v>
      </c>
      <c r="F826" s="19">
        <v>1</v>
      </c>
      <c r="G826" s="19">
        <v>58.4</v>
      </c>
      <c r="H826" s="19">
        <v>13.5</v>
      </c>
      <c r="I826" s="19">
        <v>-15.43</v>
      </c>
      <c r="J826" s="19">
        <v>-13.5</v>
      </c>
      <c r="K826" s="19" t="s">
        <v>53</v>
      </c>
      <c r="L826" s="19">
        <v>42.97</v>
      </c>
      <c r="M826" s="2" t="s">
        <v>54</v>
      </c>
      <c r="N826" s="2" t="s">
        <v>300</v>
      </c>
      <c r="O826" s="2" t="s">
        <v>2964</v>
      </c>
      <c r="P826" s="2" t="s">
        <v>57</v>
      </c>
      <c r="Q826" s="2" t="s">
        <v>2965</v>
      </c>
      <c r="R826" s="2" t="s">
        <v>54</v>
      </c>
      <c r="S826" s="19">
        <v>58.4</v>
      </c>
      <c r="T826" s="19" t="s">
        <v>82</v>
      </c>
      <c r="U826" s="2" t="s">
        <v>60</v>
      </c>
      <c r="V826" s="2" t="s">
        <v>54</v>
      </c>
      <c r="W826" s="2" t="s">
        <v>54</v>
      </c>
      <c r="X826" s="2" t="s">
        <v>54</v>
      </c>
      <c r="Y826" s="2" t="s">
        <v>54</v>
      </c>
      <c r="Z826" s="2" t="s">
        <v>8750</v>
      </c>
      <c r="AA826" s="2" t="s">
        <v>8751</v>
      </c>
      <c r="AB826" s="2" t="s">
        <v>8752</v>
      </c>
      <c r="AC826" s="2" t="s">
        <v>8753</v>
      </c>
      <c r="AD826" s="2" t="s">
        <v>187</v>
      </c>
      <c r="AE826" s="2" t="s">
        <v>8754</v>
      </c>
      <c r="AF826" s="2" t="s">
        <v>70</v>
      </c>
      <c r="AG826" s="2" t="s">
        <v>109</v>
      </c>
      <c r="AH826" s="2" t="s">
        <v>8621</v>
      </c>
      <c r="AI826" s="2" t="s">
        <v>8755</v>
      </c>
      <c r="AJ826" s="2" t="s">
        <v>95</v>
      </c>
      <c r="AK826" s="2" t="s">
        <v>8756</v>
      </c>
      <c r="AL826" s="2" t="s">
        <v>54</v>
      </c>
      <c r="AM826" s="2" t="s">
        <v>54</v>
      </c>
      <c r="AN826" s="2" t="s">
        <v>54</v>
      </c>
      <c r="AO826" s="2" t="s">
        <v>54</v>
      </c>
      <c r="AP826" s="2" t="s">
        <v>54</v>
      </c>
      <c r="AQ826" s="2" t="s">
        <v>54</v>
      </c>
      <c r="AR826" s="2" t="s">
        <v>54</v>
      </c>
      <c r="AS826" s="2" t="s">
        <v>52</v>
      </c>
      <c r="AT826" s="2" t="s">
        <v>53</v>
      </c>
      <c r="AU826" s="2" t="s">
        <v>52</v>
      </c>
    </row>
    <row r="827" spans="1:47" ht="22.5" hidden="1" customHeight="1" x14ac:dyDescent="0.25">
      <c r="A827" s="18" t="s">
        <v>8757</v>
      </c>
      <c r="B827" s="2" t="s">
        <v>8758</v>
      </c>
      <c r="C827" s="2" t="s">
        <v>50</v>
      </c>
      <c r="D827" s="2" t="s">
        <v>7349</v>
      </c>
      <c r="E827" s="2" t="s">
        <v>52</v>
      </c>
      <c r="F827" s="19">
        <v>1</v>
      </c>
      <c r="G827" s="19">
        <v>102.83</v>
      </c>
      <c r="H827" s="19" t="s">
        <v>53</v>
      </c>
      <c r="I827" s="19">
        <v>-17.48</v>
      </c>
      <c r="J827" s="19">
        <v>-18.45</v>
      </c>
      <c r="K827" s="19" t="s">
        <v>53</v>
      </c>
      <c r="L827" s="19">
        <v>66.900000000000006</v>
      </c>
      <c r="M827" s="2" t="s">
        <v>99</v>
      </c>
      <c r="N827" s="2" t="s">
        <v>795</v>
      </c>
      <c r="O827" s="2" t="s">
        <v>796</v>
      </c>
      <c r="P827" s="2" t="s">
        <v>57</v>
      </c>
      <c r="Q827" s="2" t="s">
        <v>797</v>
      </c>
      <c r="R827" s="2" t="s">
        <v>54</v>
      </c>
      <c r="S827" s="19">
        <v>102.83</v>
      </c>
      <c r="T827" s="19" t="s">
        <v>82</v>
      </c>
      <c r="U827" s="2" t="s">
        <v>60</v>
      </c>
      <c r="V827" s="2" t="s">
        <v>54</v>
      </c>
      <c r="W827" s="2" t="s">
        <v>54</v>
      </c>
      <c r="X827" s="2" t="s">
        <v>54</v>
      </c>
      <c r="Y827" s="2" t="s">
        <v>54</v>
      </c>
      <c r="Z827" s="2" t="s">
        <v>8759</v>
      </c>
      <c r="AA827" s="2" t="s">
        <v>8760</v>
      </c>
      <c r="AB827" s="2" t="s">
        <v>8761</v>
      </c>
      <c r="AC827" s="2" t="s">
        <v>8762</v>
      </c>
      <c r="AD827" s="2" t="s">
        <v>68</v>
      </c>
      <c r="AE827" s="2" t="s">
        <v>8763</v>
      </c>
      <c r="AF827" s="2" t="s">
        <v>70</v>
      </c>
      <c r="AG827" s="2" t="s">
        <v>109</v>
      </c>
      <c r="AH827" s="2" t="s">
        <v>8764</v>
      </c>
      <c r="AI827" s="2" t="s">
        <v>8765</v>
      </c>
      <c r="AJ827" s="2" t="s">
        <v>95</v>
      </c>
      <c r="AK827" s="2" t="s">
        <v>8766</v>
      </c>
      <c r="AL827" s="2" t="s">
        <v>54</v>
      </c>
      <c r="AM827" s="2" t="s">
        <v>54</v>
      </c>
      <c r="AN827" s="2" t="s">
        <v>54</v>
      </c>
      <c r="AO827" s="2" t="s">
        <v>54</v>
      </c>
      <c r="AP827" s="2" t="s">
        <v>54</v>
      </c>
      <c r="AQ827" s="2" t="s">
        <v>54</v>
      </c>
      <c r="AR827" s="2" t="s">
        <v>54</v>
      </c>
      <c r="AS827" s="2" t="s">
        <v>52</v>
      </c>
      <c r="AT827" s="2" t="s">
        <v>53</v>
      </c>
      <c r="AU827" s="2" t="s">
        <v>52</v>
      </c>
    </row>
    <row r="828" spans="1:47" ht="22.5" hidden="1" customHeight="1" x14ac:dyDescent="0.25">
      <c r="A828" s="18" t="s">
        <v>8767</v>
      </c>
      <c r="B828" s="2" t="s">
        <v>8768</v>
      </c>
      <c r="C828" s="2" t="s">
        <v>50</v>
      </c>
      <c r="D828" s="2" t="s">
        <v>7349</v>
      </c>
      <c r="E828" s="2" t="s">
        <v>52</v>
      </c>
      <c r="F828" s="19">
        <v>1</v>
      </c>
      <c r="G828" s="19">
        <v>30.68</v>
      </c>
      <c r="H828" s="19">
        <v>16.8</v>
      </c>
      <c r="I828" s="19">
        <v>-10.72</v>
      </c>
      <c r="J828" s="19">
        <v>-16.8</v>
      </c>
      <c r="K828" s="19" t="s">
        <v>53</v>
      </c>
      <c r="L828" s="19">
        <v>19.96</v>
      </c>
      <c r="M828" s="2" t="s">
        <v>54</v>
      </c>
      <c r="N828" s="2" t="s">
        <v>2924</v>
      </c>
      <c r="O828" s="2" t="s">
        <v>8769</v>
      </c>
      <c r="P828" s="2" t="s">
        <v>57</v>
      </c>
      <c r="Q828" s="2" t="s">
        <v>8770</v>
      </c>
      <c r="R828" s="2" t="s">
        <v>54</v>
      </c>
      <c r="S828" s="19">
        <v>30.68</v>
      </c>
      <c r="T828" s="19" t="s">
        <v>82</v>
      </c>
      <c r="U828" s="2" t="s">
        <v>83</v>
      </c>
      <c r="V828" s="2" t="s">
        <v>8771</v>
      </c>
      <c r="W828" s="2" t="s">
        <v>8772</v>
      </c>
      <c r="X828" s="2" t="s">
        <v>8773</v>
      </c>
      <c r="Y828" s="2" t="s">
        <v>54</v>
      </c>
      <c r="Z828" s="2" t="s">
        <v>8771</v>
      </c>
      <c r="AA828" s="2" t="s">
        <v>8774</v>
      </c>
      <c r="AB828" s="2" t="s">
        <v>8775</v>
      </c>
      <c r="AC828" s="2" t="s">
        <v>5989</v>
      </c>
      <c r="AD828" s="2" t="s">
        <v>509</v>
      </c>
      <c r="AE828" s="2" t="s">
        <v>8776</v>
      </c>
      <c r="AF828" s="2" t="s">
        <v>70</v>
      </c>
      <c r="AG828" s="2" t="s">
        <v>92</v>
      </c>
      <c r="AH828" s="2" t="s">
        <v>8777</v>
      </c>
      <c r="AI828" s="2" t="s">
        <v>8778</v>
      </c>
      <c r="AJ828" s="2" t="s">
        <v>95</v>
      </c>
      <c r="AK828" s="2" t="s">
        <v>8779</v>
      </c>
      <c r="AL828" s="2" t="s">
        <v>54</v>
      </c>
      <c r="AM828" s="2" t="s">
        <v>54</v>
      </c>
      <c r="AN828" s="2" t="s">
        <v>54</v>
      </c>
      <c r="AO828" s="2" t="s">
        <v>54</v>
      </c>
      <c r="AP828" s="2" t="s">
        <v>54</v>
      </c>
      <c r="AQ828" s="2" t="s">
        <v>54</v>
      </c>
      <c r="AR828" s="2" t="s">
        <v>54</v>
      </c>
      <c r="AS828" s="2" t="s">
        <v>52</v>
      </c>
      <c r="AT828" s="2" t="s">
        <v>53</v>
      </c>
      <c r="AU828" s="2" t="s">
        <v>52</v>
      </c>
    </row>
    <row r="829" spans="1:47" ht="22.5" hidden="1" customHeight="1" x14ac:dyDescent="0.25">
      <c r="A829" s="18" t="s">
        <v>8780</v>
      </c>
      <c r="B829" s="2" t="s">
        <v>8781</v>
      </c>
      <c r="C829" s="2" t="s">
        <v>2247</v>
      </c>
      <c r="D829" s="2" t="s">
        <v>2974</v>
      </c>
      <c r="E829" s="2" t="s">
        <v>52</v>
      </c>
      <c r="F829" s="19">
        <v>0</v>
      </c>
      <c r="G829" s="19">
        <v>158.09</v>
      </c>
      <c r="H829" s="19">
        <v>9.7100000000000009</v>
      </c>
      <c r="I829" s="19">
        <v>-18.97</v>
      </c>
      <c r="J829" s="19">
        <v>-30.16</v>
      </c>
      <c r="K829" s="19">
        <v>-118.67</v>
      </c>
      <c r="L829" s="19">
        <v>0</v>
      </c>
      <c r="M829" s="2" t="s">
        <v>54</v>
      </c>
      <c r="N829" s="2" t="s">
        <v>365</v>
      </c>
      <c r="O829" s="2" t="s">
        <v>1000</v>
      </c>
      <c r="P829" s="2" t="s">
        <v>57</v>
      </c>
      <c r="Q829" s="2" t="s">
        <v>1001</v>
      </c>
      <c r="R829" s="2" t="s">
        <v>54</v>
      </c>
      <c r="S829" s="19">
        <v>158.09</v>
      </c>
      <c r="T829" s="19" t="s">
        <v>59</v>
      </c>
      <c r="U829" s="2" t="s">
        <v>60</v>
      </c>
      <c r="V829" s="2" t="s">
        <v>54</v>
      </c>
      <c r="W829" s="2" t="s">
        <v>54</v>
      </c>
      <c r="X829" s="2" t="s">
        <v>54</v>
      </c>
      <c r="Y829" s="2" t="s">
        <v>54</v>
      </c>
      <c r="Z829" s="2" t="s">
        <v>8782</v>
      </c>
      <c r="AA829" s="2" t="s">
        <v>8783</v>
      </c>
      <c r="AB829" s="2" t="s">
        <v>54</v>
      </c>
      <c r="AC829" s="2" t="s">
        <v>8784</v>
      </c>
      <c r="AD829" s="2" t="s">
        <v>107</v>
      </c>
      <c r="AE829" s="2" t="s">
        <v>8785</v>
      </c>
      <c r="AF829" s="2" t="s">
        <v>70</v>
      </c>
      <c r="AG829" s="2" t="s">
        <v>109</v>
      </c>
      <c r="AH829" s="2" t="s">
        <v>54</v>
      </c>
      <c r="AI829" s="2" t="s">
        <v>54</v>
      </c>
      <c r="AJ829" s="2" t="s">
        <v>95</v>
      </c>
      <c r="AK829" s="2" t="s">
        <v>8786</v>
      </c>
      <c r="AL829" s="2" t="s">
        <v>54</v>
      </c>
      <c r="AM829" s="2" t="s">
        <v>54</v>
      </c>
      <c r="AN829" s="2" t="s">
        <v>54</v>
      </c>
      <c r="AO829" s="2" t="s">
        <v>54</v>
      </c>
      <c r="AP829" s="2" t="s">
        <v>54</v>
      </c>
      <c r="AQ829" s="2" t="s">
        <v>54</v>
      </c>
      <c r="AR829" s="2" t="s">
        <v>54</v>
      </c>
      <c r="AS829" s="2" t="s">
        <v>52</v>
      </c>
      <c r="AT829" s="2" t="s">
        <v>53</v>
      </c>
      <c r="AU829" s="2" t="s">
        <v>52</v>
      </c>
    </row>
    <row r="830" spans="1:47" ht="22.5" hidden="1" customHeight="1" x14ac:dyDescent="0.25">
      <c r="A830" s="18" t="s">
        <v>8787</v>
      </c>
      <c r="B830" s="2" t="s">
        <v>8788</v>
      </c>
      <c r="C830" s="2" t="s">
        <v>50</v>
      </c>
      <c r="D830" s="2" t="s">
        <v>6077</v>
      </c>
      <c r="E830" s="2" t="s">
        <v>52</v>
      </c>
      <c r="F830" s="19">
        <v>1</v>
      </c>
      <c r="G830" s="19">
        <v>102.83</v>
      </c>
      <c r="H830" s="19" t="s">
        <v>53</v>
      </c>
      <c r="I830" s="19">
        <v>-17.48</v>
      </c>
      <c r="J830" s="19">
        <v>-18.45</v>
      </c>
      <c r="K830" s="19" t="s">
        <v>53</v>
      </c>
      <c r="L830" s="19">
        <v>66.900000000000006</v>
      </c>
      <c r="M830" s="2" t="s">
        <v>99</v>
      </c>
      <c r="N830" s="2" t="s">
        <v>795</v>
      </c>
      <c r="O830" s="2" t="s">
        <v>796</v>
      </c>
      <c r="P830" s="2" t="s">
        <v>57</v>
      </c>
      <c r="Q830" s="2" t="s">
        <v>797</v>
      </c>
      <c r="R830" s="2" t="s">
        <v>54</v>
      </c>
      <c r="S830" s="19">
        <v>102.83</v>
      </c>
      <c r="T830" s="19" t="s">
        <v>82</v>
      </c>
      <c r="U830" s="2" t="s">
        <v>60</v>
      </c>
      <c r="V830" s="2" t="s">
        <v>54</v>
      </c>
      <c r="W830" s="2" t="s">
        <v>54</v>
      </c>
      <c r="X830" s="2" t="s">
        <v>54</v>
      </c>
      <c r="Y830" s="2" t="s">
        <v>54</v>
      </c>
      <c r="Z830" s="2" t="s">
        <v>8789</v>
      </c>
      <c r="AA830" s="2" t="s">
        <v>8790</v>
      </c>
      <c r="AB830" s="2" t="s">
        <v>8791</v>
      </c>
      <c r="AC830" s="2" t="s">
        <v>812</v>
      </c>
      <c r="AD830" s="2" t="s">
        <v>813</v>
      </c>
      <c r="AE830" s="2" t="s">
        <v>8792</v>
      </c>
      <c r="AF830" s="2" t="s">
        <v>70</v>
      </c>
      <c r="AG830" s="2" t="s">
        <v>109</v>
      </c>
      <c r="AH830" s="2" t="s">
        <v>8793</v>
      </c>
      <c r="AI830" s="2" t="s">
        <v>8794</v>
      </c>
      <c r="AJ830" s="2" t="s">
        <v>95</v>
      </c>
      <c r="AK830" s="2" t="s">
        <v>8795</v>
      </c>
      <c r="AL830" s="2" t="s">
        <v>54</v>
      </c>
      <c r="AM830" s="2" t="s">
        <v>54</v>
      </c>
      <c r="AN830" s="2" t="s">
        <v>54</v>
      </c>
      <c r="AO830" s="2" t="s">
        <v>54</v>
      </c>
      <c r="AP830" s="2" t="s">
        <v>54</v>
      </c>
      <c r="AQ830" s="2" t="s">
        <v>54</v>
      </c>
      <c r="AR830" s="2" t="s">
        <v>54</v>
      </c>
      <c r="AS830" s="2" t="s">
        <v>52</v>
      </c>
      <c r="AT830" s="2" t="s">
        <v>53</v>
      </c>
      <c r="AU830" s="2" t="s">
        <v>52</v>
      </c>
    </row>
    <row r="831" spans="1:47" ht="22.5" hidden="1" customHeight="1" x14ac:dyDescent="0.25">
      <c r="A831" s="18" t="s">
        <v>8796</v>
      </c>
      <c r="B831" s="2" t="s">
        <v>8788</v>
      </c>
      <c r="C831" s="2" t="s">
        <v>50</v>
      </c>
      <c r="D831" s="2" t="s">
        <v>7349</v>
      </c>
      <c r="E831" s="2" t="s">
        <v>52</v>
      </c>
      <c r="F831" s="19">
        <v>1</v>
      </c>
      <c r="G831" s="19">
        <v>129.27000000000001</v>
      </c>
      <c r="H831" s="19" t="s">
        <v>53</v>
      </c>
      <c r="I831" s="19">
        <v>-21.98</v>
      </c>
      <c r="J831" s="19">
        <v>-20.45</v>
      </c>
      <c r="K831" s="19" t="s">
        <v>53</v>
      </c>
      <c r="L831" s="19">
        <v>86.84</v>
      </c>
      <c r="M831" s="2" t="s">
        <v>99</v>
      </c>
      <c r="N831" s="2" t="s">
        <v>8797</v>
      </c>
      <c r="O831" s="2" t="s">
        <v>8798</v>
      </c>
      <c r="P831" s="2" t="s">
        <v>57</v>
      </c>
      <c r="Q831" s="2" t="s">
        <v>8799</v>
      </c>
      <c r="R831" s="2" t="s">
        <v>54</v>
      </c>
      <c r="S831" s="19">
        <v>129.27000000000001</v>
      </c>
      <c r="T831" s="19" t="s">
        <v>82</v>
      </c>
      <c r="U831" s="2" t="s">
        <v>83</v>
      </c>
      <c r="V831" s="2" t="s">
        <v>8800</v>
      </c>
      <c r="W831" s="2" t="s">
        <v>8801</v>
      </c>
      <c r="X831" s="2" t="s">
        <v>8802</v>
      </c>
      <c r="Y831" s="2" t="s">
        <v>54</v>
      </c>
      <c r="Z831" s="2" t="s">
        <v>8800</v>
      </c>
      <c r="AA831" s="2" t="s">
        <v>8803</v>
      </c>
      <c r="AB831" s="2" t="s">
        <v>8804</v>
      </c>
      <c r="AC831" s="2" t="s">
        <v>8805</v>
      </c>
      <c r="AD831" s="2" t="s">
        <v>68</v>
      </c>
      <c r="AE831" s="2" t="s">
        <v>8806</v>
      </c>
      <c r="AF831" s="2" t="s">
        <v>70</v>
      </c>
      <c r="AG831" s="2" t="s">
        <v>92</v>
      </c>
      <c r="AH831" s="2" t="s">
        <v>8807</v>
      </c>
      <c r="AI831" s="2" t="s">
        <v>8808</v>
      </c>
      <c r="AJ831" s="2" t="s">
        <v>95</v>
      </c>
      <c r="AK831" s="2" t="s">
        <v>8809</v>
      </c>
      <c r="AL831" s="2" t="s">
        <v>54</v>
      </c>
      <c r="AM831" s="2" t="s">
        <v>54</v>
      </c>
      <c r="AN831" s="2" t="s">
        <v>54</v>
      </c>
      <c r="AO831" s="2" t="s">
        <v>54</v>
      </c>
      <c r="AP831" s="2" t="s">
        <v>54</v>
      </c>
      <c r="AQ831" s="2" t="s">
        <v>54</v>
      </c>
      <c r="AR831" s="2" t="s">
        <v>54</v>
      </c>
      <c r="AS831" s="2" t="s">
        <v>52</v>
      </c>
      <c r="AT831" s="2" t="s">
        <v>53</v>
      </c>
      <c r="AU831" s="2" t="s">
        <v>52</v>
      </c>
    </row>
    <row r="832" spans="1:47" ht="22.5" hidden="1" customHeight="1" x14ac:dyDescent="0.25">
      <c r="A832" s="18" t="s">
        <v>8810</v>
      </c>
      <c r="B832" s="2" t="s">
        <v>8811</v>
      </c>
      <c r="C832" s="2" t="s">
        <v>50</v>
      </c>
      <c r="D832" s="2" t="s">
        <v>6077</v>
      </c>
      <c r="E832" s="2" t="s">
        <v>52</v>
      </c>
      <c r="F832" s="19">
        <v>1</v>
      </c>
      <c r="G832" s="19">
        <v>60.45</v>
      </c>
      <c r="H832" s="19">
        <v>25.92</v>
      </c>
      <c r="I832" s="19">
        <v>-15.78</v>
      </c>
      <c r="J832" s="19">
        <v>-25.92</v>
      </c>
      <c r="K832" s="19" t="s">
        <v>53</v>
      </c>
      <c r="L832" s="19">
        <v>44.67</v>
      </c>
      <c r="M832" s="2" t="s">
        <v>54</v>
      </c>
      <c r="N832" s="2" t="s">
        <v>115</v>
      </c>
      <c r="O832" s="2" t="s">
        <v>116</v>
      </c>
      <c r="P832" s="2" t="s">
        <v>57</v>
      </c>
      <c r="Q832" s="2" t="s">
        <v>117</v>
      </c>
      <c r="R832" s="2" t="s">
        <v>54</v>
      </c>
      <c r="S832" s="19">
        <v>60.45</v>
      </c>
      <c r="T832" s="19" t="s">
        <v>82</v>
      </c>
      <c r="U832" s="2" t="s">
        <v>60</v>
      </c>
      <c r="V832" s="2" t="s">
        <v>54</v>
      </c>
      <c r="W832" s="2" t="s">
        <v>54</v>
      </c>
      <c r="X832" s="2" t="s">
        <v>54</v>
      </c>
      <c r="Y832" s="2" t="s">
        <v>54</v>
      </c>
      <c r="Z832" s="2" t="s">
        <v>8812</v>
      </c>
      <c r="AA832" s="2" t="s">
        <v>8813</v>
      </c>
      <c r="AB832" s="2" t="s">
        <v>8814</v>
      </c>
      <c r="AC832" s="2" t="s">
        <v>8815</v>
      </c>
      <c r="AD832" s="2" t="s">
        <v>1288</v>
      </c>
      <c r="AE832" s="2" t="s">
        <v>8816</v>
      </c>
      <c r="AF832" s="2" t="s">
        <v>70</v>
      </c>
      <c r="AG832" s="2" t="s">
        <v>109</v>
      </c>
      <c r="AH832" s="2" t="s">
        <v>7861</v>
      </c>
      <c r="AI832" s="2" t="s">
        <v>8817</v>
      </c>
      <c r="AJ832" s="2" t="s">
        <v>95</v>
      </c>
      <c r="AK832" s="2" t="s">
        <v>8818</v>
      </c>
      <c r="AL832" s="2" t="s">
        <v>54</v>
      </c>
      <c r="AM832" s="2" t="s">
        <v>54</v>
      </c>
      <c r="AN832" s="2" t="s">
        <v>54</v>
      </c>
      <c r="AO832" s="2" t="s">
        <v>54</v>
      </c>
      <c r="AP832" s="2" t="s">
        <v>54</v>
      </c>
      <c r="AQ832" s="2" t="s">
        <v>54</v>
      </c>
      <c r="AR832" s="2" t="s">
        <v>54</v>
      </c>
      <c r="AS832" s="2" t="s">
        <v>52</v>
      </c>
      <c r="AT832" s="2" t="s">
        <v>53</v>
      </c>
      <c r="AU832" s="2" t="s">
        <v>52</v>
      </c>
    </row>
    <row r="833" spans="1:47" ht="22.5" hidden="1" customHeight="1" x14ac:dyDescent="0.25">
      <c r="A833" s="18" t="s">
        <v>8819</v>
      </c>
      <c r="B833" s="2" t="s">
        <v>8820</v>
      </c>
      <c r="C833" s="2" t="s">
        <v>50</v>
      </c>
      <c r="D833" s="2" t="s">
        <v>6077</v>
      </c>
      <c r="E833" s="2" t="s">
        <v>99</v>
      </c>
      <c r="F833" s="19">
        <v>1</v>
      </c>
      <c r="G833" s="19">
        <v>54.87</v>
      </c>
      <c r="H833" s="19">
        <v>28.8</v>
      </c>
      <c r="I833" s="19">
        <v>-12.08</v>
      </c>
      <c r="J833" s="19">
        <v>-28.8</v>
      </c>
      <c r="K833" s="19" t="s">
        <v>53</v>
      </c>
      <c r="L833" s="19">
        <v>42.79</v>
      </c>
      <c r="M833" s="2" t="s">
        <v>99</v>
      </c>
      <c r="N833" s="2" t="s">
        <v>115</v>
      </c>
      <c r="O833" s="2" t="s">
        <v>516</v>
      </c>
      <c r="P833" s="2" t="s">
        <v>57</v>
      </c>
      <c r="Q833" s="2" t="s">
        <v>117</v>
      </c>
      <c r="R833" s="2" t="s">
        <v>54</v>
      </c>
      <c r="S833" s="19">
        <v>54.87</v>
      </c>
      <c r="T833" s="19" t="s">
        <v>59</v>
      </c>
      <c r="U833" s="2" t="s">
        <v>60</v>
      </c>
      <c r="V833" s="2" t="s">
        <v>54</v>
      </c>
      <c r="W833" s="2" t="s">
        <v>54</v>
      </c>
      <c r="X833" s="2" t="s">
        <v>54</v>
      </c>
      <c r="Y833" s="2" t="s">
        <v>54</v>
      </c>
      <c r="Z833" s="2" t="s">
        <v>8821</v>
      </c>
      <c r="AA833" s="2" t="s">
        <v>8822</v>
      </c>
      <c r="AB833" s="2" t="s">
        <v>8823</v>
      </c>
      <c r="AC833" s="2" t="s">
        <v>8824</v>
      </c>
      <c r="AD833" s="2" t="s">
        <v>122</v>
      </c>
      <c r="AE833" s="2" t="s">
        <v>8825</v>
      </c>
      <c r="AF833" s="2" t="s">
        <v>70</v>
      </c>
      <c r="AG833" s="2" t="s">
        <v>109</v>
      </c>
      <c r="AH833" s="2" t="s">
        <v>8826</v>
      </c>
      <c r="AI833" s="2" t="s">
        <v>8827</v>
      </c>
      <c r="AJ833" s="2" t="s">
        <v>95</v>
      </c>
      <c r="AK833" s="2" t="s">
        <v>8828</v>
      </c>
      <c r="AL833" s="2" t="s">
        <v>54</v>
      </c>
      <c r="AM833" s="2" t="s">
        <v>54</v>
      </c>
      <c r="AN833" s="2" t="s">
        <v>54</v>
      </c>
      <c r="AO833" s="2" t="s">
        <v>54</v>
      </c>
      <c r="AP833" s="2" t="s">
        <v>54</v>
      </c>
      <c r="AQ833" s="2" t="s">
        <v>54</v>
      </c>
      <c r="AR833" s="2" t="s">
        <v>54</v>
      </c>
      <c r="AS833" s="2" t="s">
        <v>52</v>
      </c>
      <c r="AT833" s="2" t="s">
        <v>53</v>
      </c>
      <c r="AU833" s="2" t="s">
        <v>52</v>
      </c>
    </row>
    <row r="834" spans="1:47" ht="22.5" hidden="1" customHeight="1" x14ac:dyDescent="0.25">
      <c r="A834" s="18" t="s">
        <v>8829</v>
      </c>
      <c r="B834" s="2" t="s">
        <v>8820</v>
      </c>
      <c r="C834" s="2" t="s">
        <v>2247</v>
      </c>
      <c r="D834" s="2" t="s">
        <v>8830</v>
      </c>
      <c r="E834" s="2" t="s">
        <v>52</v>
      </c>
      <c r="F834" s="19">
        <v>0</v>
      </c>
      <c r="G834" s="19">
        <v>146.88999999999999</v>
      </c>
      <c r="H834" s="19">
        <v>1.59</v>
      </c>
      <c r="I834" s="19">
        <v>-24.97</v>
      </c>
      <c r="J834" s="19" t="s">
        <v>53</v>
      </c>
      <c r="K834" s="19">
        <v>-123.51</v>
      </c>
      <c r="L834" s="19">
        <v>0</v>
      </c>
      <c r="M834" s="2" t="s">
        <v>54</v>
      </c>
      <c r="N834" s="2" t="s">
        <v>8831</v>
      </c>
      <c r="O834" s="2" t="s">
        <v>8832</v>
      </c>
      <c r="P834" s="2" t="s">
        <v>57</v>
      </c>
      <c r="Q834" s="2" t="s">
        <v>8833</v>
      </c>
      <c r="R834" s="2" t="s">
        <v>54</v>
      </c>
      <c r="S834" s="19">
        <v>146.88999999999999</v>
      </c>
      <c r="T834" s="19" t="s">
        <v>82</v>
      </c>
      <c r="U834" s="2" t="s">
        <v>60</v>
      </c>
      <c r="V834" s="2" t="s">
        <v>8834</v>
      </c>
      <c r="W834" s="2" t="s">
        <v>8835</v>
      </c>
      <c r="X834" s="2" t="s">
        <v>8836</v>
      </c>
      <c r="Y834" s="2" t="s">
        <v>54</v>
      </c>
      <c r="Z834" s="2" t="s">
        <v>8834</v>
      </c>
      <c r="AA834" s="2" t="s">
        <v>8837</v>
      </c>
      <c r="AB834" s="2" t="s">
        <v>54</v>
      </c>
      <c r="AC834" s="2" t="s">
        <v>636</v>
      </c>
      <c r="AD834" s="2" t="s">
        <v>68</v>
      </c>
      <c r="AE834" s="2" t="s">
        <v>8838</v>
      </c>
      <c r="AF834" s="2" t="s">
        <v>70</v>
      </c>
      <c r="AG834" s="2" t="s">
        <v>71</v>
      </c>
      <c r="AH834" s="2" t="s">
        <v>54</v>
      </c>
      <c r="AI834" s="2" t="s">
        <v>54</v>
      </c>
      <c r="AJ834" s="2" t="s">
        <v>2536</v>
      </c>
      <c r="AK834" s="2" t="s">
        <v>8839</v>
      </c>
      <c r="AL834" s="2" t="s">
        <v>54</v>
      </c>
      <c r="AM834" s="2" t="s">
        <v>54</v>
      </c>
      <c r="AN834" s="2" t="s">
        <v>54</v>
      </c>
      <c r="AO834" s="2" t="s">
        <v>54</v>
      </c>
      <c r="AP834" s="2" t="s">
        <v>54</v>
      </c>
      <c r="AQ834" s="2" t="s">
        <v>54</v>
      </c>
      <c r="AR834" s="2" t="s">
        <v>54</v>
      </c>
      <c r="AS834" s="2" t="s">
        <v>52</v>
      </c>
      <c r="AT834" s="2" t="s">
        <v>53</v>
      </c>
      <c r="AU834" s="2" t="s">
        <v>52</v>
      </c>
    </row>
    <row r="835" spans="1:47" ht="22.5" hidden="1" customHeight="1" x14ac:dyDescent="0.25">
      <c r="A835" s="18" t="s">
        <v>8840</v>
      </c>
      <c r="B835" s="2" t="s">
        <v>8841</v>
      </c>
      <c r="C835" s="2" t="s">
        <v>50</v>
      </c>
      <c r="D835" s="2" t="s">
        <v>7349</v>
      </c>
      <c r="E835" s="2" t="s">
        <v>99</v>
      </c>
      <c r="F835" s="19">
        <v>1</v>
      </c>
      <c r="G835" s="19">
        <v>67.42</v>
      </c>
      <c r="H835" s="19" t="s">
        <v>53</v>
      </c>
      <c r="I835" s="19">
        <v>-16.96</v>
      </c>
      <c r="J835" s="19" t="s">
        <v>53</v>
      </c>
      <c r="K835" s="19" t="s">
        <v>53</v>
      </c>
      <c r="L835" s="19">
        <v>50.46</v>
      </c>
      <c r="M835" s="2" t="s">
        <v>99</v>
      </c>
      <c r="N835" s="2" t="s">
        <v>465</v>
      </c>
      <c r="O835" s="2" t="s">
        <v>466</v>
      </c>
      <c r="P835" s="2" t="s">
        <v>57</v>
      </c>
      <c r="Q835" s="2" t="s">
        <v>467</v>
      </c>
      <c r="R835" s="2" t="s">
        <v>54</v>
      </c>
      <c r="S835" s="19">
        <v>67.42</v>
      </c>
      <c r="T835" s="19" t="s">
        <v>82</v>
      </c>
      <c r="U835" s="2" t="s">
        <v>60</v>
      </c>
      <c r="V835" s="2" t="s">
        <v>54</v>
      </c>
      <c r="W835" s="2" t="s">
        <v>54</v>
      </c>
      <c r="X835" s="2" t="s">
        <v>54</v>
      </c>
      <c r="Y835" s="2" t="s">
        <v>54</v>
      </c>
      <c r="Z835" s="2" t="s">
        <v>8842</v>
      </c>
      <c r="AA835" s="2" t="s">
        <v>8843</v>
      </c>
      <c r="AB835" s="2" t="s">
        <v>8844</v>
      </c>
      <c r="AC835" s="2" t="s">
        <v>162</v>
      </c>
      <c r="AD835" s="2" t="s">
        <v>68</v>
      </c>
      <c r="AE835" s="2" t="s">
        <v>8845</v>
      </c>
      <c r="AF835" s="2" t="s">
        <v>70</v>
      </c>
      <c r="AG835" s="2" t="s">
        <v>109</v>
      </c>
      <c r="AH835" s="2" t="s">
        <v>8846</v>
      </c>
      <c r="AI835" s="2" t="s">
        <v>8847</v>
      </c>
      <c r="AJ835" s="2" t="s">
        <v>95</v>
      </c>
      <c r="AK835" s="2" t="s">
        <v>8848</v>
      </c>
      <c r="AL835" s="2" t="s">
        <v>54</v>
      </c>
      <c r="AM835" s="2" t="s">
        <v>54</v>
      </c>
      <c r="AN835" s="2" t="s">
        <v>54</v>
      </c>
      <c r="AO835" s="2" t="s">
        <v>54</v>
      </c>
      <c r="AP835" s="2" t="s">
        <v>54</v>
      </c>
      <c r="AQ835" s="2" t="s">
        <v>54</v>
      </c>
      <c r="AR835" s="2" t="s">
        <v>54</v>
      </c>
      <c r="AS835" s="2" t="s">
        <v>52</v>
      </c>
      <c r="AT835" s="2" t="s">
        <v>53</v>
      </c>
      <c r="AU835" s="2" t="s">
        <v>52</v>
      </c>
    </row>
    <row r="836" spans="1:47" ht="22.5" hidden="1" customHeight="1" x14ac:dyDescent="0.25">
      <c r="A836" s="18" t="s">
        <v>8849</v>
      </c>
      <c r="B836" s="2" t="s">
        <v>8850</v>
      </c>
      <c r="C836" s="2" t="s">
        <v>50</v>
      </c>
      <c r="D836" s="2" t="s">
        <v>5423</v>
      </c>
      <c r="E836" s="2" t="s">
        <v>52</v>
      </c>
      <c r="F836" s="19">
        <v>1</v>
      </c>
      <c r="G836" s="19">
        <v>314.64999999999998</v>
      </c>
      <c r="H836" s="19" t="s">
        <v>53</v>
      </c>
      <c r="I836" s="19">
        <v>-53.49</v>
      </c>
      <c r="J836" s="19">
        <v>-26.45</v>
      </c>
      <c r="K836" s="19" t="s">
        <v>53</v>
      </c>
      <c r="L836" s="19">
        <v>234.71</v>
      </c>
      <c r="M836" s="2" t="s">
        <v>54</v>
      </c>
      <c r="N836" s="2" t="s">
        <v>8851</v>
      </c>
      <c r="O836" s="2" t="s">
        <v>8852</v>
      </c>
      <c r="P836" s="2" t="s">
        <v>57</v>
      </c>
      <c r="Q836" s="2" t="s">
        <v>8853</v>
      </c>
      <c r="R836" s="2" t="s">
        <v>54</v>
      </c>
      <c r="S836" s="19">
        <v>314.64999999999998</v>
      </c>
      <c r="T836" s="19" t="s">
        <v>82</v>
      </c>
      <c r="U836" s="2" t="s">
        <v>83</v>
      </c>
      <c r="V836" s="2" t="s">
        <v>8854</v>
      </c>
      <c r="W836" s="2" t="s">
        <v>8855</v>
      </c>
      <c r="X836" s="2" t="s">
        <v>8856</v>
      </c>
      <c r="Y836" s="2" t="s">
        <v>54</v>
      </c>
      <c r="Z836" s="2" t="s">
        <v>8854</v>
      </c>
      <c r="AA836" s="2" t="s">
        <v>8857</v>
      </c>
      <c r="AB836" s="2" t="s">
        <v>8858</v>
      </c>
      <c r="AC836" s="2" t="s">
        <v>8859</v>
      </c>
      <c r="AD836" s="2" t="s">
        <v>1288</v>
      </c>
      <c r="AE836" s="2" t="s">
        <v>8860</v>
      </c>
      <c r="AF836" s="2" t="s">
        <v>70</v>
      </c>
      <c r="AG836" s="2" t="s">
        <v>92</v>
      </c>
      <c r="AH836" s="2" t="s">
        <v>8861</v>
      </c>
      <c r="AI836" s="2" t="s">
        <v>6627</v>
      </c>
      <c r="AJ836" s="2" t="s">
        <v>95</v>
      </c>
      <c r="AK836" s="2" t="s">
        <v>8862</v>
      </c>
      <c r="AL836" s="2" t="s">
        <v>54</v>
      </c>
      <c r="AM836" s="2" t="s">
        <v>54</v>
      </c>
      <c r="AN836" s="2" t="s">
        <v>54</v>
      </c>
      <c r="AO836" s="2" t="s">
        <v>54</v>
      </c>
      <c r="AP836" s="2" t="s">
        <v>54</v>
      </c>
      <c r="AQ836" s="2" t="s">
        <v>54</v>
      </c>
      <c r="AR836" s="2" t="s">
        <v>54</v>
      </c>
      <c r="AS836" s="2" t="s">
        <v>52</v>
      </c>
      <c r="AT836" s="2" t="s">
        <v>53</v>
      </c>
      <c r="AU836" s="2" t="s">
        <v>52</v>
      </c>
    </row>
    <row r="837" spans="1:47" ht="22.5" hidden="1" customHeight="1" x14ac:dyDescent="0.25">
      <c r="A837" s="18" t="s">
        <v>8863</v>
      </c>
      <c r="B837" s="2" t="s">
        <v>8864</v>
      </c>
      <c r="C837" s="2" t="s">
        <v>50</v>
      </c>
      <c r="D837" s="2" t="s">
        <v>7349</v>
      </c>
      <c r="E837" s="2" t="s">
        <v>52</v>
      </c>
      <c r="F837" s="19">
        <v>1</v>
      </c>
      <c r="G837" s="19">
        <v>80.900000000000006</v>
      </c>
      <c r="H837" s="19" t="s">
        <v>53</v>
      </c>
      <c r="I837" s="19">
        <v>-13.75</v>
      </c>
      <c r="J837" s="19">
        <v>-20.45</v>
      </c>
      <c r="K837" s="19" t="s">
        <v>53</v>
      </c>
      <c r="L837" s="19">
        <v>46.7</v>
      </c>
      <c r="M837" s="2" t="s">
        <v>54</v>
      </c>
      <c r="N837" s="2" t="s">
        <v>115</v>
      </c>
      <c r="O837" s="2" t="s">
        <v>244</v>
      </c>
      <c r="P837" s="2" t="s">
        <v>57</v>
      </c>
      <c r="Q837" s="2" t="s">
        <v>245</v>
      </c>
      <c r="R837" s="2" t="s">
        <v>54</v>
      </c>
      <c r="S837" s="19">
        <v>80.900000000000006</v>
      </c>
      <c r="T837" s="19" t="s">
        <v>82</v>
      </c>
      <c r="U837" s="2" t="s">
        <v>60</v>
      </c>
      <c r="V837" s="2" t="s">
        <v>54</v>
      </c>
      <c r="W837" s="2" t="s">
        <v>54</v>
      </c>
      <c r="X837" s="2" t="s">
        <v>54</v>
      </c>
      <c r="Y837" s="2" t="s">
        <v>54</v>
      </c>
      <c r="Z837" s="2" t="s">
        <v>8865</v>
      </c>
      <c r="AA837" s="2" t="s">
        <v>8866</v>
      </c>
      <c r="AB837" s="2" t="s">
        <v>8867</v>
      </c>
      <c r="AC837" s="2" t="s">
        <v>8868</v>
      </c>
      <c r="AD837" s="2" t="s">
        <v>1288</v>
      </c>
      <c r="AE837" s="2" t="s">
        <v>8869</v>
      </c>
      <c r="AF837" s="2" t="s">
        <v>70</v>
      </c>
      <c r="AG837" s="2" t="s">
        <v>109</v>
      </c>
      <c r="AH837" s="2" t="s">
        <v>8870</v>
      </c>
      <c r="AI837" s="2" t="s">
        <v>8871</v>
      </c>
      <c r="AJ837" s="2" t="s">
        <v>95</v>
      </c>
      <c r="AK837" s="2" t="s">
        <v>8872</v>
      </c>
      <c r="AL837" s="2" t="s">
        <v>54</v>
      </c>
      <c r="AM837" s="2" t="s">
        <v>54</v>
      </c>
      <c r="AN837" s="2" t="s">
        <v>54</v>
      </c>
      <c r="AO837" s="2" t="s">
        <v>54</v>
      </c>
      <c r="AP837" s="2" t="s">
        <v>54</v>
      </c>
      <c r="AQ837" s="2" t="s">
        <v>54</v>
      </c>
      <c r="AR837" s="2" t="s">
        <v>54</v>
      </c>
      <c r="AS837" s="2" t="s">
        <v>52</v>
      </c>
      <c r="AT837" s="2" t="s">
        <v>53</v>
      </c>
      <c r="AU837" s="2" t="s">
        <v>52</v>
      </c>
    </row>
    <row r="838" spans="1:47" ht="22.5" hidden="1" customHeight="1" x14ac:dyDescent="0.25">
      <c r="A838" s="18" t="s">
        <v>8873</v>
      </c>
      <c r="B838" s="2" t="s">
        <v>8874</v>
      </c>
      <c r="C838" s="2" t="s">
        <v>50</v>
      </c>
      <c r="D838" s="2" t="s">
        <v>3196</v>
      </c>
      <c r="E838" s="2" t="s">
        <v>52</v>
      </c>
      <c r="F838" s="19">
        <v>1</v>
      </c>
      <c r="G838" s="19">
        <v>102.83</v>
      </c>
      <c r="H838" s="19" t="s">
        <v>53</v>
      </c>
      <c r="I838" s="19">
        <v>-17.48</v>
      </c>
      <c r="J838" s="19">
        <v>-18.45</v>
      </c>
      <c r="K838" s="19" t="s">
        <v>53</v>
      </c>
      <c r="L838" s="19">
        <v>66.900000000000006</v>
      </c>
      <c r="M838" s="2" t="s">
        <v>99</v>
      </c>
      <c r="N838" s="2" t="s">
        <v>795</v>
      </c>
      <c r="O838" s="2" t="s">
        <v>796</v>
      </c>
      <c r="P838" s="2" t="s">
        <v>57</v>
      </c>
      <c r="Q838" s="2" t="s">
        <v>797</v>
      </c>
      <c r="R838" s="2" t="s">
        <v>54</v>
      </c>
      <c r="S838" s="19">
        <v>102.83</v>
      </c>
      <c r="T838" s="19" t="s">
        <v>82</v>
      </c>
      <c r="U838" s="2" t="s">
        <v>60</v>
      </c>
      <c r="V838" s="2" t="s">
        <v>54</v>
      </c>
      <c r="W838" s="2" t="s">
        <v>54</v>
      </c>
      <c r="X838" s="2" t="s">
        <v>54</v>
      </c>
      <c r="Y838" s="2" t="s">
        <v>54</v>
      </c>
      <c r="Z838" s="2" t="s">
        <v>8875</v>
      </c>
      <c r="AA838" s="2" t="s">
        <v>8876</v>
      </c>
      <c r="AB838" s="2" t="s">
        <v>8877</v>
      </c>
      <c r="AC838" s="2" t="s">
        <v>8878</v>
      </c>
      <c r="AD838" s="2" t="s">
        <v>4771</v>
      </c>
      <c r="AE838" s="2" t="s">
        <v>8879</v>
      </c>
      <c r="AF838" s="2" t="s">
        <v>70</v>
      </c>
      <c r="AG838" s="2" t="s">
        <v>109</v>
      </c>
      <c r="AH838" s="2" t="s">
        <v>6648</v>
      </c>
      <c r="AI838" s="2" t="s">
        <v>8880</v>
      </c>
      <c r="AJ838" s="2" t="s">
        <v>95</v>
      </c>
      <c r="AK838" s="2" t="s">
        <v>8881</v>
      </c>
      <c r="AL838" s="2" t="s">
        <v>54</v>
      </c>
      <c r="AM838" s="2" t="s">
        <v>54</v>
      </c>
      <c r="AN838" s="2" t="s">
        <v>54</v>
      </c>
      <c r="AO838" s="2" t="s">
        <v>54</v>
      </c>
      <c r="AP838" s="2" t="s">
        <v>54</v>
      </c>
      <c r="AQ838" s="2" t="s">
        <v>54</v>
      </c>
      <c r="AR838" s="2" t="s">
        <v>54</v>
      </c>
      <c r="AS838" s="2" t="s">
        <v>52</v>
      </c>
      <c r="AT838" s="2" t="s">
        <v>53</v>
      </c>
      <c r="AU838" s="2" t="s">
        <v>52</v>
      </c>
    </row>
    <row r="839" spans="1:47" ht="22.5" hidden="1" customHeight="1" x14ac:dyDescent="0.25">
      <c r="A839" s="18" t="s">
        <v>8882</v>
      </c>
      <c r="B839" s="2" t="s">
        <v>8883</v>
      </c>
      <c r="C839" s="2" t="s">
        <v>50</v>
      </c>
      <c r="D839" s="2" t="s">
        <v>7349</v>
      </c>
      <c r="E839" s="2" t="s">
        <v>52</v>
      </c>
      <c r="F839" s="19">
        <v>1</v>
      </c>
      <c r="G839" s="19">
        <v>19.899999999999999</v>
      </c>
      <c r="H839" s="19">
        <v>15.9</v>
      </c>
      <c r="I839" s="19">
        <v>-8.8800000000000008</v>
      </c>
      <c r="J839" s="19" t="s">
        <v>53</v>
      </c>
      <c r="K839" s="19" t="s">
        <v>53</v>
      </c>
      <c r="L839" s="19">
        <v>26.92</v>
      </c>
      <c r="M839" s="2" t="s">
        <v>54</v>
      </c>
      <c r="N839" s="2" t="s">
        <v>490</v>
      </c>
      <c r="O839" s="2" t="s">
        <v>8884</v>
      </c>
      <c r="P839" s="2" t="s">
        <v>57</v>
      </c>
      <c r="Q839" s="2" t="s">
        <v>8885</v>
      </c>
      <c r="R839" s="2" t="s">
        <v>54</v>
      </c>
      <c r="S839" s="19">
        <v>19.899999999999999</v>
      </c>
      <c r="T839" s="19" t="s">
        <v>82</v>
      </c>
      <c r="U839" s="2" t="s">
        <v>60</v>
      </c>
      <c r="V839" s="2" t="s">
        <v>8886</v>
      </c>
      <c r="W839" s="2" t="s">
        <v>8887</v>
      </c>
      <c r="X839" s="2" t="s">
        <v>8888</v>
      </c>
      <c r="Y839" s="2" t="s">
        <v>54</v>
      </c>
      <c r="Z839" s="2" t="s">
        <v>8886</v>
      </c>
      <c r="AA839" s="2" t="s">
        <v>8889</v>
      </c>
      <c r="AB839" s="2" t="s">
        <v>8890</v>
      </c>
      <c r="AC839" s="2" t="s">
        <v>68</v>
      </c>
      <c r="AD839" s="2" t="s">
        <v>68</v>
      </c>
      <c r="AE839" s="2" t="s">
        <v>8891</v>
      </c>
      <c r="AF839" s="2" t="s">
        <v>70</v>
      </c>
      <c r="AG839" s="2" t="s">
        <v>71</v>
      </c>
      <c r="AH839" s="2" t="s">
        <v>8452</v>
      </c>
      <c r="AI839" s="2" t="s">
        <v>8892</v>
      </c>
      <c r="AJ839" s="2" t="s">
        <v>3353</v>
      </c>
      <c r="AK839" s="2" t="s">
        <v>8893</v>
      </c>
      <c r="AL839" s="2" t="s">
        <v>54</v>
      </c>
      <c r="AM839" s="2" t="s">
        <v>54</v>
      </c>
      <c r="AN839" s="2" t="s">
        <v>54</v>
      </c>
      <c r="AO839" s="2" t="s">
        <v>54</v>
      </c>
      <c r="AP839" s="2" t="s">
        <v>54</v>
      </c>
      <c r="AQ839" s="2" t="s">
        <v>54</v>
      </c>
      <c r="AR839" s="2" t="s">
        <v>54</v>
      </c>
      <c r="AS839" s="2" t="s">
        <v>52</v>
      </c>
      <c r="AT839" s="2" t="s">
        <v>53</v>
      </c>
      <c r="AU839" s="2" t="s">
        <v>52</v>
      </c>
    </row>
    <row r="840" spans="1:47" ht="22.5" hidden="1" customHeight="1" x14ac:dyDescent="0.25">
      <c r="A840" s="18" t="s">
        <v>8894</v>
      </c>
      <c r="B840" s="2" t="s">
        <v>8895</v>
      </c>
      <c r="C840" s="2" t="s">
        <v>50</v>
      </c>
      <c r="D840" s="2" t="s">
        <v>6077</v>
      </c>
      <c r="E840" s="2" t="s">
        <v>99</v>
      </c>
      <c r="F840" s="19">
        <v>1</v>
      </c>
      <c r="G840" s="19">
        <v>169.99</v>
      </c>
      <c r="H840" s="19" t="s">
        <v>53</v>
      </c>
      <c r="I840" s="19">
        <v>-28.9</v>
      </c>
      <c r="J840" s="19">
        <v>-20.45</v>
      </c>
      <c r="K840" s="19" t="s">
        <v>53</v>
      </c>
      <c r="L840" s="19">
        <v>120.64</v>
      </c>
      <c r="M840" s="2" t="s">
        <v>54</v>
      </c>
      <c r="N840" s="2" t="s">
        <v>365</v>
      </c>
      <c r="O840" s="2" t="s">
        <v>748</v>
      </c>
      <c r="P840" s="2" t="s">
        <v>57</v>
      </c>
      <c r="Q840" s="2" t="s">
        <v>749</v>
      </c>
      <c r="R840" s="2" t="s">
        <v>54</v>
      </c>
      <c r="S840" s="19">
        <v>169.99</v>
      </c>
      <c r="T840" s="19" t="s">
        <v>82</v>
      </c>
      <c r="U840" s="2" t="s">
        <v>60</v>
      </c>
      <c r="V840" s="2" t="s">
        <v>54</v>
      </c>
      <c r="W840" s="2" t="s">
        <v>54</v>
      </c>
      <c r="X840" s="2" t="s">
        <v>54</v>
      </c>
      <c r="Y840" s="2" t="s">
        <v>54</v>
      </c>
      <c r="Z840" s="2" t="s">
        <v>8896</v>
      </c>
      <c r="AA840" s="2" t="s">
        <v>8897</v>
      </c>
      <c r="AB840" s="2" t="s">
        <v>8898</v>
      </c>
      <c r="AC840" s="2" t="s">
        <v>2669</v>
      </c>
      <c r="AD840" s="2" t="s">
        <v>1262</v>
      </c>
      <c r="AE840" s="2" t="s">
        <v>8899</v>
      </c>
      <c r="AF840" s="2" t="s">
        <v>70</v>
      </c>
      <c r="AG840" s="2" t="s">
        <v>109</v>
      </c>
      <c r="AH840" s="2" t="s">
        <v>8582</v>
      </c>
      <c r="AI840" s="2" t="s">
        <v>8900</v>
      </c>
      <c r="AJ840" s="2" t="s">
        <v>95</v>
      </c>
      <c r="AK840" s="2" t="s">
        <v>8901</v>
      </c>
      <c r="AL840" s="2" t="s">
        <v>54</v>
      </c>
      <c r="AM840" s="2" t="s">
        <v>54</v>
      </c>
      <c r="AN840" s="2" t="s">
        <v>54</v>
      </c>
      <c r="AO840" s="2" t="s">
        <v>54</v>
      </c>
      <c r="AP840" s="2" t="s">
        <v>54</v>
      </c>
      <c r="AQ840" s="2" t="s">
        <v>54</v>
      </c>
      <c r="AR840" s="2" t="s">
        <v>54</v>
      </c>
      <c r="AS840" s="2" t="s">
        <v>52</v>
      </c>
      <c r="AT840" s="2" t="s">
        <v>53</v>
      </c>
      <c r="AU840" s="2" t="s">
        <v>52</v>
      </c>
    </row>
    <row r="841" spans="1:47" ht="22.5" hidden="1" customHeight="1" x14ac:dyDescent="0.25">
      <c r="A841" s="18" t="s">
        <v>8902</v>
      </c>
      <c r="B841" s="2" t="s">
        <v>8903</v>
      </c>
      <c r="C841" s="2" t="s">
        <v>50</v>
      </c>
      <c r="D841" s="2" t="s">
        <v>7349</v>
      </c>
      <c r="E841" s="2" t="s">
        <v>52</v>
      </c>
      <c r="F841" s="19">
        <v>1</v>
      </c>
      <c r="G841" s="19">
        <v>342.23</v>
      </c>
      <c r="H841" s="19" t="s">
        <v>53</v>
      </c>
      <c r="I841" s="19">
        <v>-58.18</v>
      </c>
      <c r="J841" s="19">
        <v>-38.950000000000003</v>
      </c>
      <c r="K841" s="19" t="s">
        <v>53</v>
      </c>
      <c r="L841" s="19">
        <v>245.1</v>
      </c>
      <c r="M841" s="2" t="s">
        <v>54</v>
      </c>
      <c r="N841" s="2" t="s">
        <v>2661</v>
      </c>
      <c r="O841" s="2" t="s">
        <v>6898</v>
      </c>
      <c r="P841" s="2" t="s">
        <v>57</v>
      </c>
      <c r="Q841" s="2" t="s">
        <v>6899</v>
      </c>
      <c r="R841" s="2" t="s">
        <v>54</v>
      </c>
      <c r="S841" s="19">
        <v>342.23</v>
      </c>
      <c r="T841" s="19" t="s">
        <v>82</v>
      </c>
      <c r="U841" s="2" t="s">
        <v>60</v>
      </c>
      <c r="V841" s="2" t="s">
        <v>54</v>
      </c>
      <c r="W841" s="2" t="s">
        <v>54</v>
      </c>
      <c r="X841" s="2" t="s">
        <v>54</v>
      </c>
      <c r="Y841" s="2" t="s">
        <v>54</v>
      </c>
      <c r="Z841" s="2" t="s">
        <v>8904</v>
      </c>
      <c r="AA841" s="2" t="s">
        <v>8905</v>
      </c>
      <c r="AB841" s="2" t="s">
        <v>8906</v>
      </c>
      <c r="AC841" s="2" t="s">
        <v>5459</v>
      </c>
      <c r="AD841" s="2" t="s">
        <v>187</v>
      </c>
      <c r="AE841" s="2" t="s">
        <v>8907</v>
      </c>
      <c r="AF841" s="2" t="s">
        <v>70</v>
      </c>
      <c r="AG841" s="2" t="s">
        <v>109</v>
      </c>
      <c r="AH841" s="2" t="s">
        <v>8908</v>
      </c>
      <c r="AI841" s="2" t="s">
        <v>8909</v>
      </c>
      <c r="AJ841" s="2" t="s">
        <v>95</v>
      </c>
      <c r="AK841" s="2" t="s">
        <v>8910</v>
      </c>
      <c r="AL841" s="2" t="s">
        <v>54</v>
      </c>
      <c r="AM841" s="2" t="s">
        <v>54</v>
      </c>
      <c r="AN841" s="2" t="s">
        <v>54</v>
      </c>
      <c r="AO841" s="2" t="s">
        <v>54</v>
      </c>
      <c r="AP841" s="2" t="s">
        <v>54</v>
      </c>
      <c r="AQ841" s="2" t="s">
        <v>54</v>
      </c>
      <c r="AR841" s="2" t="s">
        <v>54</v>
      </c>
      <c r="AS841" s="2" t="s">
        <v>52</v>
      </c>
      <c r="AT841" s="2" t="s">
        <v>53</v>
      </c>
      <c r="AU841" s="2" t="s">
        <v>52</v>
      </c>
    </row>
    <row r="842" spans="1:47" ht="22.5" hidden="1" customHeight="1" x14ac:dyDescent="0.25">
      <c r="A842" s="18" t="s">
        <v>8911</v>
      </c>
      <c r="B842" s="2" t="s">
        <v>8912</v>
      </c>
      <c r="C842" s="2" t="s">
        <v>50</v>
      </c>
      <c r="D842" s="2" t="s">
        <v>6077</v>
      </c>
      <c r="E842" s="2" t="s">
        <v>52</v>
      </c>
      <c r="F842" s="19">
        <v>1</v>
      </c>
      <c r="G842" s="19">
        <v>58.5</v>
      </c>
      <c r="H842" s="19">
        <v>28.8</v>
      </c>
      <c r="I842" s="19">
        <v>-15.44</v>
      </c>
      <c r="J842" s="19">
        <v>-28.8</v>
      </c>
      <c r="K842" s="19" t="s">
        <v>53</v>
      </c>
      <c r="L842" s="19">
        <v>43.06</v>
      </c>
      <c r="M842" s="2" t="s">
        <v>54</v>
      </c>
      <c r="N842" s="2" t="s">
        <v>1565</v>
      </c>
      <c r="O842" s="2" t="s">
        <v>1745</v>
      </c>
      <c r="P842" s="2" t="s">
        <v>57</v>
      </c>
      <c r="Q842" s="2" t="s">
        <v>1746</v>
      </c>
      <c r="R842" s="2" t="s">
        <v>54</v>
      </c>
      <c r="S842" s="19">
        <v>58.5</v>
      </c>
      <c r="T842" s="19" t="s">
        <v>82</v>
      </c>
      <c r="U842" s="2" t="s">
        <v>60</v>
      </c>
      <c r="V842" s="2" t="s">
        <v>54</v>
      </c>
      <c r="W842" s="2" t="s">
        <v>54</v>
      </c>
      <c r="X842" s="2" t="s">
        <v>54</v>
      </c>
      <c r="Y842" s="2" t="s">
        <v>54</v>
      </c>
      <c r="Z842" s="2" t="s">
        <v>8913</v>
      </c>
      <c r="AA842" s="2" t="s">
        <v>8914</v>
      </c>
      <c r="AB842" s="2" t="s">
        <v>8915</v>
      </c>
      <c r="AC842" s="2" t="s">
        <v>8916</v>
      </c>
      <c r="AD842" s="2" t="s">
        <v>187</v>
      </c>
      <c r="AE842" s="2" t="s">
        <v>8917</v>
      </c>
      <c r="AF842" s="2" t="s">
        <v>70</v>
      </c>
      <c r="AG842" s="2" t="s">
        <v>109</v>
      </c>
      <c r="AH842" s="2" t="s">
        <v>8764</v>
      </c>
      <c r="AI842" s="2" t="s">
        <v>8918</v>
      </c>
      <c r="AJ842" s="2" t="s">
        <v>95</v>
      </c>
      <c r="AK842" s="2" t="s">
        <v>8919</v>
      </c>
      <c r="AL842" s="2" t="s">
        <v>54</v>
      </c>
      <c r="AM842" s="2" t="s">
        <v>54</v>
      </c>
      <c r="AN842" s="2" t="s">
        <v>54</v>
      </c>
      <c r="AO842" s="2" t="s">
        <v>54</v>
      </c>
      <c r="AP842" s="2" t="s">
        <v>54</v>
      </c>
      <c r="AQ842" s="2" t="s">
        <v>54</v>
      </c>
      <c r="AR842" s="2" t="s">
        <v>54</v>
      </c>
      <c r="AS842" s="2" t="s">
        <v>52</v>
      </c>
      <c r="AT842" s="2" t="s">
        <v>53</v>
      </c>
      <c r="AU842" s="2" t="s">
        <v>52</v>
      </c>
    </row>
    <row r="843" spans="1:47" ht="22.5" hidden="1" customHeight="1" x14ac:dyDescent="0.25">
      <c r="A843" s="18" t="s">
        <v>8920</v>
      </c>
      <c r="B843" s="2" t="s">
        <v>8912</v>
      </c>
      <c r="C843" s="2" t="s">
        <v>50</v>
      </c>
      <c r="D843" s="2" t="s">
        <v>7349</v>
      </c>
      <c r="E843" s="2" t="s">
        <v>52</v>
      </c>
      <c r="F843" s="19">
        <v>1</v>
      </c>
      <c r="G843" s="19">
        <v>169.99</v>
      </c>
      <c r="H843" s="19" t="s">
        <v>53</v>
      </c>
      <c r="I843" s="19">
        <v>-28.9</v>
      </c>
      <c r="J843" s="19">
        <v>-20.45</v>
      </c>
      <c r="K843" s="19" t="s">
        <v>53</v>
      </c>
      <c r="L843" s="19">
        <v>120.64</v>
      </c>
      <c r="M843" s="2" t="s">
        <v>99</v>
      </c>
      <c r="N843" s="2" t="s">
        <v>365</v>
      </c>
      <c r="O843" s="2" t="s">
        <v>453</v>
      </c>
      <c r="P843" s="2" t="s">
        <v>57</v>
      </c>
      <c r="Q843" s="2" t="s">
        <v>454</v>
      </c>
      <c r="R843" s="2" t="s">
        <v>54</v>
      </c>
      <c r="S843" s="19">
        <v>169.99</v>
      </c>
      <c r="T843" s="19" t="s">
        <v>82</v>
      </c>
      <c r="U843" s="2" t="s">
        <v>60</v>
      </c>
      <c r="V843" s="2" t="s">
        <v>54</v>
      </c>
      <c r="W843" s="2" t="s">
        <v>54</v>
      </c>
      <c r="X843" s="2" t="s">
        <v>54</v>
      </c>
      <c r="Y843" s="2" t="s">
        <v>54</v>
      </c>
      <c r="Z843" s="2" t="s">
        <v>8921</v>
      </c>
      <c r="AA843" s="2" t="s">
        <v>8922</v>
      </c>
      <c r="AB843" s="2" t="s">
        <v>8923</v>
      </c>
      <c r="AC843" s="2" t="s">
        <v>264</v>
      </c>
      <c r="AD843" s="2" t="s">
        <v>68</v>
      </c>
      <c r="AE843" s="2" t="s">
        <v>8924</v>
      </c>
      <c r="AF843" s="2" t="s">
        <v>70</v>
      </c>
      <c r="AG843" s="2" t="s">
        <v>109</v>
      </c>
      <c r="AH843" s="2" t="s">
        <v>8925</v>
      </c>
      <c r="AI843" s="2" t="s">
        <v>8926</v>
      </c>
      <c r="AJ843" s="2" t="s">
        <v>95</v>
      </c>
      <c r="AK843" s="2" t="s">
        <v>8927</v>
      </c>
      <c r="AL843" s="2" t="s">
        <v>54</v>
      </c>
      <c r="AM843" s="2" t="s">
        <v>54</v>
      </c>
      <c r="AN843" s="2" t="s">
        <v>54</v>
      </c>
      <c r="AO843" s="2" t="s">
        <v>54</v>
      </c>
      <c r="AP843" s="2" t="s">
        <v>54</v>
      </c>
      <c r="AQ843" s="2" t="s">
        <v>54</v>
      </c>
      <c r="AR843" s="2" t="s">
        <v>54</v>
      </c>
      <c r="AS843" s="2" t="s">
        <v>52</v>
      </c>
      <c r="AT843" s="2" t="s">
        <v>53</v>
      </c>
      <c r="AU843" s="2" t="s">
        <v>52</v>
      </c>
    </row>
    <row r="844" spans="1:47" ht="22.5" hidden="1" customHeight="1" x14ac:dyDescent="0.25">
      <c r="A844" s="18" t="s">
        <v>8928</v>
      </c>
      <c r="B844" s="2" t="s">
        <v>8929</v>
      </c>
      <c r="C844" s="2" t="s">
        <v>50</v>
      </c>
      <c r="D844" s="2" t="s">
        <v>5423</v>
      </c>
      <c r="E844" s="2" t="s">
        <v>52</v>
      </c>
      <c r="F844" s="19">
        <v>1</v>
      </c>
      <c r="G844" s="19">
        <v>148.79</v>
      </c>
      <c r="H844" s="19" t="s">
        <v>53</v>
      </c>
      <c r="I844" s="19">
        <v>-25.29</v>
      </c>
      <c r="J844" s="19">
        <v>-18.45</v>
      </c>
      <c r="K844" s="19" t="s">
        <v>53</v>
      </c>
      <c r="L844" s="19">
        <v>105.05</v>
      </c>
      <c r="M844" s="2" t="s">
        <v>99</v>
      </c>
      <c r="N844" s="2" t="s">
        <v>1358</v>
      </c>
      <c r="O844" s="2" t="s">
        <v>1359</v>
      </c>
      <c r="P844" s="2" t="s">
        <v>57</v>
      </c>
      <c r="Q844" s="2" t="s">
        <v>1360</v>
      </c>
      <c r="R844" s="2" t="s">
        <v>54</v>
      </c>
      <c r="S844" s="19">
        <v>148.79</v>
      </c>
      <c r="T844" s="19" t="s">
        <v>82</v>
      </c>
      <c r="U844" s="2" t="s">
        <v>60</v>
      </c>
      <c r="V844" s="2" t="s">
        <v>54</v>
      </c>
      <c r="W844" s="2" t="s">
        <v>54</v>
      </c>
      <c r="X844" s="2" t="s">
        <v>54</v>
      </c>
      <c r="Y844" s="2" t="s">
        <v>54</v>
      </c>
      <c r="Z844" s="2" t="s">
        <v>8930</v>
      </c>
      <c r="AA844" s="2" t="s">
        <v>8931</v>
      </c>
      <c r="AB844" s="2" t="s">
        <v>8932</v>
      </c>
      <c r="AC844" s="2" t="s">
        <v>8933</v>
      </c>
      <c r="AD844" s="2" t="s">
        <v>122</v>
      </c>
      <c r="AE844" s="2" t="s">
        <v>8934</v>
      </c>
      <c r="AF844" s="2" t="s">
        <v>70</v>
      </c>
      <c r="AG844" s="2" t="s">
        <v>109</v>
      </c>
      <c r="AH844" s="2" t="s">
        <v>8935</v>
      </c>
      <c r="AI844" s="2" t="s">
        <v>8936</v>
      </c>
      <c r="AJ844" s="2" t="s">
        <v>95</v>
      </c>
      <c r="AK844" s="2" t="s">
        <v>8937</v>
      </c>
      <c r="AL844" s="2" t="s">
        <v>54</v>
      </c>
      <c r="AM844" s="2" t="s">
        <v>54</v>
      </c>
      <c r="AN844" s="2" t="s">
        <v>54</v>
      </c>
      <c r="AO844" s="2" t="s">
        <v>54</v>
      </c>
      <c r="AP844" s="2" t="s">
        <v>54</v>
      </c>
      <c r="AQ844" s="2" t="s">
        <v>54</v>
      </c>
      <c r="AR844" s="2" t="s">
        <v>54</v>
      </c>
      <c r="AS844" s="2" t="s">
        <v>52</v>
      </c>
      <c r="AT844" s="2" t="s">
        <v>53</v>
      </c>
      <c r="AU844" s="2" t="s">
        <v>52</v>
      </c>
    </row>
    <row r="845" spans="1:47" ht="22.5" hidden="1" customHeight="1" x14ac:dyDescent="0.25">
      <c r="A845" s="18" t="s">
        <v>8938</v>
      </c>
      <c r="B845" s="2" t="s">
        <v>8939</v>
      </c>
      <c r="C845" s="2" t="s">
        <v>50</v>
      </c>
      <c r="D845" s="2" t="s">
        <v>7349</v>
      </c>
      <c r="E845" s="2" t="s">
        <v>52</v>
      </c>
      <c r="F845" s="19">
        <v>1</v>
      </c>
      <c r="G845" s="19">
        <v>45.9</v>
      </c>
      <c r="H845" s="19">
        <v>8.91</v>
      </c>
      <c r="I845" s="19">
        <v>-13.3</v>
      </c>
      <c r="J845" s="19">
        <v>-8.91</v>
      </c>
      <c r="K845" s="19" t="s">
        <v>53</v>
      </c>
      <c r="L845" s="19">
        <v>32.6</v>
      </c>
      <c r="M845" s="2" t="s">
        <v>54</v>
      </c>
      <c r="N845" s="2" t="s">
        <v>156</v>
      </c>
      <c r="O845" s="2" t="s">
        <v>157</v>
      </c>
      <c r="P845" s="2" t="s">
        <v>57</v>
      </c>
      <c r="Q845" s="2" t="s">
        <v>158</v>
      </c>
      <c r="R845" s="2" t="s">
        <v>54</v>
      </c>
      <c r="S845" s="19">
        <v>45.9</v>
      </c>
      <c r="T845" s="19" t="s">
        <v>82</v>
      </c>
      <c r="U845" s="2" t="s">
        <v>60</v>
      </c>
      <c r="V845" s="2" t="s">
        <v>54</v>
      </c>
      <c r="W845" s="2" t="s">
        <v>54</v>
      </c>
      <c r="X845" s="2" t="s">
        <v>54</v>
      </c>
      <c r="Y845" s="2" t="s">
        <v>54</v>
      </c>
      <c r="Z845" s="2" t="s">
        <v>8940</v>
      </c>
      <c r="AA845" s="2" t="s">
        <v>8941</v>
      </c>
      <c r="AB845" s="2" t="s">
        <v>8942</v>
      </c>
      <c r="AC845" s="2" t="s">
        <v>8943</v>
      </c>
      <c r="AD845" s="2" t="s">
        <v>68</v>
      </c>
      <c r="AE845" s="2" t="s">
        <v>8944</v>
      </c>
      <c r="AF845" s="2" t="s">
        <v>70</v>
      </c>
      <c r="AG845" s="2" t="s">
        <v>109</v>
      </c>
      <c r="AH845" s="2" t="s">
        <v>8945</v>
      </c>
      <c r="AI845" s="2" t="s">
        <v>8946</v>
      </c>
      <c r="AJ845" s="2" t="s">
        <v>95</v>
      </c>
      <c r="AK845" s="2" t="s">
        <v>8947</v>
      </c>
      <c r="AL845" s="2" t="s">
        <v>54</v>
      </c>
      <c r="AM845" s="2" t="s">
        <v>54</v>
      </c>
      <c r="AN845" s="2" t="s">
        <v>54</v>
      </c>
      <c r="AO845" s="2" t="s">
        <v>54</v>
      </c>
      <c r="AP845" s="2" t="s">
        <v>54</v>
      </c>
      <c r="AQ845" s="2" t="s">
        <v>54</v>
      </c>
      <c r="AR845" s="2" t="s">
        <v>54</v>
      </c>
      <c r="AS845" s="2" t="s">
        <v>52</v>
      </c>
      <c r="AT845" s="2" t="s">
        <v>53</v>
      </c>
      <c r="AU845" s="2" t="s">
        <v>52</v>
      </c>
    </row>
    <row r="846" spans="1:47" ht="22.5" hidden="1" customHeight="1" x14ac:dyDescent="0.25">
      <c r="A846" s="18" t="s">
        <v>8948</v>
      </c>
      <c r="B846" s="2" t="s">
        <v>8949</v>
      </c>
      <c r="C846" s="2" t="s">
        <v>50</v>
      </c>
      <c r="D846" s="2" t="s">
        <v>6077</v>
      </c>
      <c r="E846" s="2" t="s">
        <v>52</v>
      </c>
      <c r="F846" s="19">
        <v>1</v>
      </c>
      <c r="G846" s="19">
        <v>169.99</v>
      </c>
      <c r="H846" s="19" t="s">
        <v>53</v>
      </c>
      <c r="I846" s="19">
        <v>-20.399999999999999</v>
      </c>
      <c r="J846" s="19">
        <v>-20.45</v>
      </c>
      <c r="K846" s="19" t="s">
        <v>53</v>
      </c>
      <c r="L846" s="19">
        <v>129.13999999999999</v>
      </c>
      <c r="M846" s="2" t="s">
        <v>99</v>
      </c>
      <c r="N846" s="2" t="s">
        <v>365</v>
      </c>
      <c r="O846" s="2" t="s">
        <v>1404</v>
      </c>
      <c r="P846" s="2" t="s">
        <v>57</v>
      </c>
      <c r="Q846" s="2" t="s">
        <v>1405</v>
      </c>
      <c r="R846" s="2" t="s">
        <v>54</v>
      </c>
      <c r="S846" s="19">
        <v>169.99</v>
      </c>
      <c r="T846" s="19" t="s">
        <v>59</v>
      </c>
      <c r="U846" s="2" t="s">
        <v>60</v>
      </c>
      <c r="V846" s="2" t="s">
        <v>54</v>
      </c>
      <c r="W846" s="2" t="s">
        <v>54</v>
      </c>
      <c r="X846" s="2" t="s">
        <v>54</v>
      </c>
      <c r="Y846" s="2" t="s">
        <v>54</v>
      </c>
      <c r="Z846" s="2" t="s">
        <v>8950</v>
      </c>
      <c r="AA846" s="2" t="s">
        <v>8951</v>
      </c>
      <c r="AB846" s="2" t="s">
        <v>8952</v>
      </c>
      <c r="AC846" s="2" t="s">
        <v>8953</v>
      </c>
      <c r="AD846" s="2" t="s">
        <v>282</v>
      </c>
      <c r="AE846" s="2" t="s">
        <v>8954</v>
      </c>
      <c r="AF846" s="2" t="s">
        <v>70</v>
      </c>
      <c r="AG846" s="2" t="s">
        <v>109</v>
      </c>
      <c r="AH846" s="2" t="s">
        <v>8955</v>
      </c>
      <c r="AI846" s="2" t="s">
        <v>8956</v>
      </c>
      <c r="AJ846" s="2" t="s">
        <v>95</v>
      </c>
      <c r="AK846" s="2" t="s">
        <v>8957</v>
      </c>
      <c r="AL846" s="2" t="s">
        <v>54</v>
      </c>
      <c r="AM846" s="2" t="s">
        <v>54</v>
      </c>
      <c r="AN846" s="2" t="s">
        <v>54</v>
      </c>
      <c r="AO846" s="2" t="s">
        <v>54</v>
      </c>
      <c r="AP846" s="2" t="s">
        <v>54</v>
      </c>
      <c r="AQ846" s="2" t="s">
        <v>54</v>
      </c>
      <c r="AR846" s="2" t="s">
        <v>54</v>
      </c>
      <c r="AS846" s="2" t="s">
        <v>52</v>
      </c>
      <c r="AT846" s="2" t="s">
        <v>53</v>
      </c>
      <c r="AU846" s="2" t="s">
        <v>52</v>
      </c>
    </row>
    <row r="847" spans="1:47" ht="22.5" hidden="1" customHeight="1" x14ac:dyDescent="0.25">
      <c r="A847" s="18" t="s">
        <v>8958</v>
      </c>
      <c r="B847" s="2" t="s">
        <v>8959</v>
      </c>
      <c r="C847" s="2" t="s">
        <v>50</v>
      </c>
      <c r="D847" s="2" t="s">
        <v>7349</v>
      </c>
      <c r="E847" s="2" t="s">
        <v>52</v>
      </c>
      <c r="F847" s="19">
        <v>1</v>
      </c>
      <c r="G847" s="19">
        <v>62.59</v>
      </c>
      <c r="H847" s="19">
        <v>17.100000000000001</v>
      </c>
      <c r="I847" s="19">
        <v>-13.01</v>
      </c>
      <c r="J847" s="19">
        <v>-17.100000000000001</v>
      </c>
      <c r="K847" s="19" t="s">
        <v>53</v>
      </c>
      <c r="L847" s="19">
        <v>49.58</v>
      </c>
      <c r="M847" s="2" t="s">
        <v>99</v>
      </c>
      <c r="N847" s="2" t="s">
        <v>465</v>
      </c>
      <c r="O847" s="2" t="s">
        <v>6980</v>
      </c>
      <c r="P847" s="2" t="s">
        <v>57</v>
      </c>
      <c r="Q847" s="2" t="s">
        <v>467</v>
      </c>
      <c r="R847" s="2" t="s">
        <v>54</v>
      </c>
      <c r="S847" s="19">
        <v>62.59</v>
      </c>
      <c r="T847" s="19" t="s">
        <v>59</v>
      </c>
      <c r="U847" s="2" t="s">
        <v>60</v>
      </c>
      <c r="V847" s="2" t="s">
        <v>54</v>
      </c>
      <c r="W847" s="2" t="s">
        <v>54</v>
      </c>
      <c r="X847" s="2" t="s">
        <v>54</v>
      </c>
      <c r="Y847" s="2" t="s">
        <v>54</v>
      </c>
      <c r="Z847" s="2" t="s">
        <v>8960</v>
      </c>
      <c r="AA847" s="2" t="s">
        <v>8961</v>
      </c>
      <c r="AB847" s="2" t="s">
        <v>8962</v>
      </c>
      <c r="AC847" s="2" t="s">
        <v>68</v>
      </c>
      <c r="AD847" s="2" t="s">
        <v>68</v>
      </c>
      <c r="AE847" s="2" t="s">
        <v>8963</v>
      </c>
      <c r="AF847" s="2" t="s">
        <v>70</v>
      </c>
      <c r="AG847" s="2" t="s">
        <v>109</v>
      </c>
      <c r="AH847" s="2" t="s">
        <v>8271</v>
      </c>
      <c r="AI847" s="2" t="s">
        <v>8964</v>
      </c>
      <c r="AJ847" s="2" t="s">
        <v>95</v>
      </c>
      <c r="AK847" s="2" t="s">
        <v>8965</v>
      </c>
      <c r="AL847" s="2" t="s">
        <v>8966</v>
      </c>
      <c r="AM847" s="2" t="s">
        <v>54</v>
      </c>
      <c r="AN847" s="2" t="s">
        <v>54</v>
      </c>
      <c r="AO847" s="2" t="s">
        <v>54</v>
      </c>
      <c r="AP847" s="2" t="s">
        <v>54</v>
      </c>
      <c r="AQ847" s="2" t="s">
        <v>54</v>
      </c>
      <c r="AR847" s="2" t="s">
        <v>54</v>
      </c>
      <c r="AS847" s="2" t="s">
        <v>52</v>
      </c>
      <c r="AT847" s="2" t="s">
        <v>53</v>
      </c>
      <c r="AU847" s="2" t="s">
        <v>52</v>
      </c>
    </row>
    <row r="848" spans="1:47" ht="22.5" hidden="1" customHeight="1" x14ac:dyDescent="0.25">
      <c r="A848" s="18" t="s">
        <v>8967</v>
      </c>
      <c r="B848" s="2" t="s">
        <v>8959</v>
      </c>
      <c r="C848" s="2" t="s">
        <v>50</v>
      </c>
      <c r="D848" s="2" t="s">
        <v>5423</v>
      </c>
      <c r="E848" s="2" t="s">
        <v>52</v>
      </c>
      <c r="F848" s="19">
        <v>1</v>
      </c>
      <c r="G848" s="19">
        <v>102.83</v>
      </c>
      <c r="H848" s="19" t="s">
        <v>53</v>
      </c>
      <c r="I848" s="19">
        <v>-17.48</v>
      </c>
      <c r="J848" s="19">
        <v>-18.45</v>
      </c>
      <c r="K848" s="19" t="s">
        <v>53</v>
      </c>
      <c r="L848" s="19">
        <v>66.900000000000006</v>
      </c>
      <c r="M848" s="2" t="s">
        <v>99</v>
      </c>
      <c r="N848" s="2" t="s">
        <v>795</v>
      </c>
      <c r="O848" s="2" t="s">
        <v>796</v>
      </c>
      <c r="P848" s="2" t="s">
        <v>57</v>
      </c>
      <c r="Q848" s="2" t="s">
        <v>797</v>
      </c>
      <c r="R848" s="2" t="s">
        <v>54</v>
      </c>
      <c r="S848" s="19">
        <v>102.83</v>
      </c>
      <c r="T848" s="19" t="s">
        <v>82</v>
      </c>
      <c r="U848" s="2" t="s">
        <v>60</v>
      </c>
      <c r="V848" s="2" t="s">
        <v>54</v>
      </c>
      <c r="W848" s="2" t="s">
        <v>54</v>
      </c>
      <c r="X848" s="2" t="s">
        <v>54</v>
      </c>
      <c r="Y848" s="2" t="s">
        <v>54</v>
      </c>
      <c r="Z848" s="2" t="s">
        <v>8968</v>
      </c>
      <c r="AA848" s="2" t="s">
        <v>8969</v>
      </c>
      <c r="AB848" s="2" t="s">
        <v>8970</v>
      </c>
      <c r="AC848" s="2" t="s">
        <v>8971</v>
      </c>
      <c r="AD848" s="2" t="s">
        <v>1288</v>
      </c>
      <c r="AE848" s="2" t="s">
        <v>8972</v>
      </c>
      <c r="AF848" s="2" t="s">
        <v>70</v>
      </c>
      <c r="AG848" s="2" t="s">
        <v>109</v>
      </c>
      <c r="AH848" s="2" t="s">
        <v>8973</v>
      </c>
      <c r="AI848" s="2" t="s">
        <v>8974</v>
      </c>
      <c r="AJ848" s="2" t="s">
        <v>95</v>
      </c>
      <c r="AK848" s="2" t="s">
        <v>8975</v>
      </c>
      <c r="AL848" s="2" t="s">
        <v>54</v>
      </c>
      <c r="AM848" s="2" t="s">
        <v>54</v>
      </c>
      <c r="AN848" s="2" t="s">
        <v>54</v>
      </c>
      <c r="AO848" s="2" t="s">
        <v>54</v>
      </c>
      <c r="AP848" s="2" t="s">
        <v>54</v>
      </c>
      <c r="AQ848" s="2" t="s">
        <v>54</v>
      </c>
      <c r="AR848" s="2" t="s">
        <v>54</v>
      </c>
      <c r="AS848" s="2" t="s">
        <v>52</v>
      </c>
      <c r="AT848" s="2" t="s">
        <v>53</v>
      </c>
      <c r="AU848" s="2" t="s">
        <v>52</v>
      </c>
    </row>
    <row r="849" spans="1:47" ht="22.5" hidden="1" customHeight="1" x14ac:dyDescent="0.25">
      <c r="A849" s="18" t="s">
        <v>8976</v>
      </c>
      <c r="B849" s="2" t="s">
        <v>8977</v>
      </c>
      <c r="C849" s="2" t="s">
        <v>50</v>
      </c>
      <c r="D849" s="2" t="s">
        <v>8978</v>
      </c>
      <c r="E849" s="2" t="s">
        <v>52</v>
      </c>
      <c r="F849" s="19">
        <v>1</v>
      </c>
      <c r="G849" s="19">
        <v>73.459999999999994</v>
      </c>
      <c r="H849" s="19">
        <v>13.9</v>
      </c>
      <c r="I849" s="19">
        <v>-17.989999999999998</v>
      </c>
      <c r="J849" s="19" t="s">
        <v>53</v>
      </c>
      <c r="K849" s="19" t="s">
        <v>53</v>
      </c>
      <c r="L849" s="19">
        <v>69.37</v>
      </c>
      <c r="M849" s="2" t="s">
        <v>99</v>
      </c>
      <c r="N849" s="2" t="s">
        <v>1279</v>
      </c>
      <c r="O849" s="2" t="s">
        <v>1280</v>
      </c>
      <c r="P849" s="2" t="s">
        <v>57</v>
      </c>
      <c r="Q849" s="2" t="s">
        <v>1281</v>
      </c>
      <c r="R849" s="2" t="s">
        <v>54</v>
      </c>
      <c r="S849" s="19">
        <v>73.459999999999994</v>
      </c>
      <c r="T849" s="19" t="s">
        <v>82</v>
      </c>
      <c r="U849" s="2" t="s">
        <v>60</v>
      </c>
      <c r="V849" s="2" t="s">
        <v>8979</v>
      </c>
      <c r="W849" s="2" t="s">
        <v>8980</v>
      </c>
      <c r="X849" s="2" t="s">
        <v>8981</v>
      </c>
      <c r="Y849" s="2" t="s">
        <v>54</v>
      </c>
      <c r="Z849" s="2" t="s">
        <v>8979</v>
      </c>
      <c r="AA849" s="2" t="s">
        <v>8982</v>
      </c>
      <c r="AB849" s="2" t="s">
        <v>8983</v>
      </c>
      <c r="AC849" s="2" t="s">
        <v>68</v>
      </c>
      <c r="AD849" s="2" t="s">
        <v>68</v>
      </c>
      <c r="AE849" s="2" t="s">
        <v>8984</v>
      </c>
      <c r="AF849" s="2" t="s">
        <v>70</v>
      </c>
      <c r="AG849" s="2" t="s">
        <v>71</v>
      </c>
      <c r="AH849" s="2" t="s">
        <v>8985</v>
      </c>
      <c r="AI849" s="2" t="s">
        <v>8986</v>
      </c>
      <c r="AJ849" s="2" t="s">
        <v>7076</v>
      </c>
      <c r="AK849" s="2" t="s">
        <v>8987</v>
      </c>
      <c r="AL849" s="2" t="s">
        <v>54</v>
      </c>
      <c r="AM849" s="2" t="s">
        <v>54</v>
      </c>
      <c r="AN849" s="2" t="s">
        <v>54</v>
      </c>
      <c r="AO849" s="2" t="s">
        <v>54</v>
      </c>
      <c r="AP849" s="2" t="s">
        <v>54</v>
      </c>
      <c r="AQ849" s="2" t="s">
        <v>54</v>
      </c>
      <c r="AR849" s="2" t="s">
        <v>54</v>
      </c>
      <c r="AS849" s="2" t="s">
        <v>52</v>
      </c>
      <c r="AT849" s="2" t="s">
        <v>53</v>
      </c>
      <c r="AU849" s="2" t="s">
        <v>52</v>
      </c>
    </row>
    <row r="850" spans="1:47" ht="22.5" hidden="1" customHeight="1" x14ac:dyDescent="0.25">
      <c r="A850" s="18" t="s">
        <v>8988</v>
      </c>
      <c r="B850" s="2" t="s">
        <v>8989</v>
      </c>
      <c r="C850" s="2" t="s">
        <v>50</v>
      </c>
      <c r="D850" s="2" t="s">
        <v>7349</v>
      </c>
      <c r="E850" s="2" t="s">
        <v>52</v>
      </c>
      <c r="F850" s="19">
        <v>1</v>
      </c>
      <c r="G850" s="19">
        <v>33.39</v>
      </c>
      <c r="H850" s="19">
        <v>9.9</v>
      </c>
      <c r="I850" s="19">
        <v>-11.18</v>
      </c>
      <c r="J850" s="19">
        <v>-9.9</v>
      </c>
      <c r="K850" s="19" t="s">
        <v>53</v>
      </c>
      <c r="L850" s="19">
        <v>22.21</v>
      </c>
      <c r="M850" s="2" t="s">
        <v>54</v>
      </c>
      <c r="N850" s="2" t="s">
        <v>194</v>
      </c>
      <c r="O850" s="2" t="s">
        <v>195</v>
      </c>
      <c r="P850" s="2" t="s">
        <v>57</v>
      </c>
      <c r="Q850" s="2" t="s">
        <v>196</v>
      </c>
      <c r="R850" s="2" t="s">
        <v>54</v>
      </c>
      <c r="S850" s="19">
        <v>33.39</v>
      </c>
      <c r="T850" s="19" t="s">
        <v>82</v>
      </c>
      <c r="U850" s="2" t="s">
        <v>60</v>
      </c>
      <c r="V850" s="2" t="s">
        <v>54</v>
      </c>
      <c r="W850" s="2" t="s">
        <v>54</v>
      </c>
      <c r="X850" s="2" t="s">
        <v>54</v>
      </c>
      <c r="Y850" s="2" t="s">
        <v>54</v>
      </c>
      <c r="Z850" s="2" t="s">
        <v>8990</v>
      </c>
      <c r="AA850" s="2" t="s">
        <v>8991</v>
      </c>
      <c r="AB850" s="2" t="s">
        <v>8992</v>
      </c>
      <c r="AC850" s="2" t="s">
        <v>68</v>
      </c>
      <c r="AD850" s="2" t="s">
        <v>68</v>
      </c>
      <c r="AE850" s="2" t="s">
        <v>8993</v>
      </c>
      <c r="AF850" s="2" t="s">
        <v>70</v>
      </c>
      <c r="AG850" s="2" t="s">
        <v>109</v>
      </c>
      <c r="AH850" s="2" t="s">
        <v>8994</v>
      </c>
      <c r="AI850" s="2" t="s">
        <v>8995</v>
      </c>
      <c r="AJ850" s="2" t="s">
        <v>95</v>
      </c>
      <c r="AK850" s="2" t="s">
        <v>8996</v>
      </c>
      <c r="AL850" s="2" t="s">
        <v>54</v>
      </c>
      <c r="AM850" s="2" t="s">
        <v>54</v>
      </c>
      <c r="AN850" s="2" t="s">
        <v>54</v>
      </c>
      <c r="AO850" s="2" t="s">
        <v>54</v>
      </c>
      <c r="AP850" s="2" t="s">
        <v>54</v>
      </c>
      <c r="AQ850" s="2" t="s">
        <v>54</v>
      </c>
      <c r="AR850" s="2" t="s">
        <v>54</v>
      </c>
      <c r="AS850" s="2" t="s">
        <v>52</v>
      </c>
      <c r="AT850" s="2" t="s">
        <v>53</v>
      </c>
      <c r="AU850" s="2" t="s">
        <v>52</v>
      </c>
    </row>
    <row r="851" spans="1:47" ht="22.5" hidden="1" customHeight="1" x14ac:dyDescent="0.25">
      <c r="A851" s="18" t="s">
        <v>8997</v>
      </c>
      <c r="B851" s="2" t="s">
        <v>8998</v>
      </c>
      <c r="C851" s="2" t="s">
        <v>50</v>
      </c>
      <c r="D851" s="2" t="s">
        <v>3196</v>
      </c>
      <c r="E851" s="2" t="s">
        <v>52</v>
      </c>
      <c r="F851" s="19">
        <v>1</v>
      </c>
      <c r="G851" s="19">
        <v>67.42</v>
      </c>
      <c r="H851" s="19">
        <v>33.03</v>
      </c>
      <c r="I851" s="19">
        <v>-16.96</v>
      </c>
      <c r="J851" s="19">
        <v>-33.03</v>
      </c>
      <c r="K851" s="19" t="s">
        <v>53</v>
      </c>
      <c r="L851" s="19">
        <v>50.46</v>
      </c>
      <c r="M851" s="2" t="s">
        <v>99</v>
      </c>
      <c r="N851" s="2" t="s">
        <v>465</v>
      </c>
      <c r="O851" s="2" t="s">
        <v>8999</v>
      </c>
      <c r="P851" s="2" t="s">
        <v>57</v>
      </c>
      <c r="Q851" s="2" t="s">
        <v>1145</v>
      </c>
      <c r="R851" s="2" t="s">
        <v>54</v>
      </c>
      <c r="S851" s="19">
        <v>67.42</v>
      </c>
      <c r="T851" s="19" t="s">
        <v>82</v>
      </c>
      <c r="U851" s="2" t="s">
        <v>60</v>
      </c>
      <c r="V851" s="2" t="s">
        <v>54</v>
      </c>
      <c r="W851" s="2" t="s">
        <v>54</v>
      </c>
      <c r="X851" s="2" t="s">
        <v>54</v>
      </c>
      <c r="Y851" s="2" t="s">
        <v>54</v>
      </c>
      <c r="Z851" s="2" t="s">
        <v>9000</v>
      </c>
      <c r="AA851" s="2" t="s">
        <v>9001</v>
      </c>
      <c r="AB851" s="2" t="s">
        <v>9002</v>
      </c>
      <c r="AC851" s="2" t="s">
        <v>281</v>
      </c>
      <c r="AD851" s="2" t="s">
        <v>282</v>
      </c>
      <c r="AE851" s="2" t="s">
        <v>9003</v>
      </c>
      <c r="AF851" s="2" t="s">
        <v>70</v>
      </c>
      <c r="AG851" s="2" t="s">
        <v>109</v>
      </c>
      <c r="AH851" s="2" t="s">
        <v>8955</v>
      </c>
      <c r="AI851" s="2" t="s">
        <v>9004</v>
      </c>
      <c r="AJ851" s="2" t="s">
        <v>95</v>
      </c>
      <c r="AK851" s="2" t="s">
        <v>9005</v>
      </c>
      <c r="AL851" s="2" t="s">
        <v>54</v>
      </c>
      <c r="AM851" s="2" t="s">
        <v>54</v>
      </c>
      <c r="AN851" s="2" t="s">
        <v>54</v>
      </c>
      <c r="AO851" s="2" t="s">
        <v>54</v>
      </c>
      <c r="AP851" s="2" t="s">
        <v>54</v>
      </c>
      <c r="AQ851" s="2" t="s">
        <v>54</v>
      </c>
      <c r="AR851" s="2" t="s">
        <v>54</v>
      </c>
      <c r="AS851" s="2" t="s">
        <v>52</v>
      </c>
      <c r="AT851" s="2" t="s">
        <v>53</v>
      </c>
      <c r="AU851" s="2" t="s">
        <v>52</v>
      </c>
    </row>
    <row r="852" spans="1:47" ht="22.5" hidden="1" customHeight="1" x14ac:dyDescent="0.25">
      <c r="A852" s="18" t="s">
        <v>9006</v>
      </c>
      <c r="B852" s="2" t="s">
        <v>8998</v>
      </c>
      <c r="C852" s="2" t="s">
        <v>50</v>
      </c>
      <c r="D852" s="2" t="s">
        <v>6077</v>
      </c>
      <c r="E852" s="2" t="s">
        <v>99</v>
      </c>
      <c r="F852" s="19">
        <v>1</v>
      </c>
      <c r="G852" s="19">
        <v>86.11</v>
      </c>
      <c r="H852" s="19" t="s">
        <v>53</v>
      </c>
      <c r="I852" s="19">
        <v>-11.76</v>
      </c>
      <c r="J852" s="19">
        <v>-38.950000000000003</v>
      </c>
      <c r="K852" s="19" t="s">
        <v>53</v>
      </c>
      <c r="L852" s="19">
        <v>35.4</v>
      </c>
      <c r="M852" s="2" t="s">
        <v>54</v>
      </c>
      <c r="N852" s="2" t="s">
        <v>643</v>
      </c>
      <c r="O852" s="2" t="s">
        <v>644</v>
      </c>
      <c r="P852" s="2" t="s">
        <v>57</v>
      </c>
      <c r="Q852" s="2" t="s">
        <v>645</v>
      </c>
      <c r="R852" s="2" t="s">
        <v>54</v>
      </c>
      <c r="S852" s="19">
        <v>86.11</v>
      </c>
      <c r="T852" s="19" t="s">
        <v>82</v>
      </c>
      <c r="U852" s="2" t="s">
        <v>60</v>
      </c>
      <c r="V852" s="2" t="s">
        <v>54</v>
      </c>
      <c r="W852" s="2" t="s">
        <v>54</v>
      </c>
      <c r="X852" s="2" t="s">
        <v>54</v>
      </c>
      <c r="Y852" s="2" t="s">
        <v>54</v>
      </c>
      <c r="Z852" s="2" t="s">
        <v>9007</v>
      </c>
      <c r="AA852" s="2" t="s">
        <v>9008</v>
      </c>
      <c r="AB852" s="2" t="s">
        <v>9009</v>
      </c>
      <c r="AC852" s="2" t="s">
        <v>9010</v>
      </c>
      <c r="AD852" s="2" t="s">
        <v>509</v>
      </c>
      <c r="AE852" s="2" t="s">
        <v>9011</v>
      </c>
      <c r="AF852" s="2" t="s">
        <v>70</v>
      </c>
      <c r="AG852" s="2" t="s">
        <v>109</v>
      </c>
      <c r="AH852" s="2" t="s">
        <v>9012</v>
      </c>
      <c r="AI852" s="2" t="s">
        <v>7457</v>
      </c>
      <c r="AJ852" s="2" t="s">
        <v>95</v>
      </c>
      <c r="AK852" s="2" t="s">
        <v>9013</v>
      </c>
      <c r="AL852" s="2" t="s">
        <v>54</v>
      </c>
      <c r="AM852" s="2" t="s">
        <v>54</v>
      </c>
      <c r="AN852" s="2" t="s">
        <v>54</v>
      </c>
      <c r="AO852" s="2" t="s">
        <v>54</v>
      </c>
      <c r="AP852" s="2" t="s">
        <v>54</v>
      </c>
      <c r="AQ852" s="2" t="s">
        <v>54</v>
      </c>
      <c r="AR852" s="2" t="s">
        <v>54</v>
      </c>
      <c r="AS852" s="2" t="s">
        <v>52</v>
      </c>
      <c r="AT852" s="2" t="s">
        <v>53</v>
      </c>
      <c r="AU852" s="2" t="s">
        <v>52</v>
      </c>
    </row>
    <row r="853" spans="1:47" ht="22.5" hidden="1" customHeight="1" x14ac:dyDescent="0.25">
      <c r="A853" s="18" t="s">
        <v>9014</v>
      </c>
      <c r="B853" s="2" t="s">
        <v>9015</v>
      </c>
      <c r="C853" s="2" t="s">
        <v>50</v>
      </c>
      <c r="D853" s="2" t="s">
        <v>5423</v>
      </c>
      <c r="E853" s="2" t="s">
        <v>52</v>
      </c>
      <c r="F853" s="19">
        <v>1</v>
      </c>
      <c r="G853" s="19">
        <v>230</v>
      </c>
      <c r="H853" s="19" t="s">
        <v>53</v>
      </c>
      <c r="I853" s="19">
        <v>-39.1</v>
      </c>
      <c r="J853" s="19">
        <v>-20.45</v>
      </c>
      <c r="K853" s="19" t="s">
        <v>53</v>
      </c>
      <c r="L853" s="19">
        <v>170.45</v>
      </c>
      <c r="M853" s="2" t="s">
        <v>99</v>
      </c>
      <c r="N853" s="2" t="s">
        <v>602</v>
      </c>
      <c r="O853" s="2" t="s">
        <v>4083</v>
      </c>
      <c r="P853" s="2" t="s">
        <v>57</v>
      </c>
      <c r="Q853" s="2" t="s">
        <v>4084</v>
      </c>
      <c r="R853" s="2" t="s">
        <v>54</v>
      </c>
      <c r="S853" s="19">
        <v>230</v>
      </c>
      <c r="T853" s="19" t="s">
        <v>82</v>
      </c>
      <c r="U853" s="2" t="s">
        <v>60</v>
      </c>
      <c r="V853" s="2" t="s">
        <v>54</v>
      </c>
      <c r="W853" s="2" t="s">
        <v>54</v>
      </c>
      <c r="X853" s="2" t="s">
        <v>54</v>
      </c>
      <c r="Y853" s="2" t="s">
        <v>54</v>
      </c>
      <c r="Z853" s="2" t="s">
        <v>9016</v>
      </c>
      <c r="AA853" s="2" t="s">
        <v>9017</v>
      </c>
      <c r="AB853" s="2" t="s">
        <v>9018</v>
      </c>
      <c r="AC853" s="2" t="s">
        <v>9019</v>
      </c>
      <c r="AD853" s="2" t="s">
        <v>90</v>
      </c>
      <c r="AE853" s="2" t="s">
        <v>9020</v>
      </c>
      <c r="AF853" s="2" t="s">
        <v>70</v>
      </c>
      <c r="AG853" s="2" t="s">
        <v>109</v>
      </c>
      <c r="AH853" s="2" t="s">
        <v>8063</v>
      </c>
      <c r="AI853" s="2" t="s">
        <v>9021</v>
      </c>
      <c r="AJ853" s="2" t="s">
        <v>95</v>
      </c>
      <c r="AK853" s="2" t="s">
        <v>9022</v>
      </c>
      <c r="AL853" s="2" t="s">
        <v>54</v>
      </c>
      <c r="AM853" s="2" t="s">
        <v>54</v>
      </c>
      <c r="AN853" s="2" t="s">
        <v>54</v>
      </c>
      <c r="AO853" s="2" t="s">
        <v>54</v>
      </c>
      <c r="AP853" s="2" t="s">
        <v>54</v>
      </c>
      <c r="AQ853" s="2" t="s">
        <v>54</v>
      </c>
      <c r="AR853" s="2" t="s">
        <v>54</v>
      </c>
      <c r="AS853" s="2" t="s">
        <v>52</v>
      </c>
      <c r="AT853" s="2" t="s">
        <v>53</v>
      </c>
      <c r="AU853" s="2" t="s">
        <v>52</v>
      </c>
    </row>
    <row r="854" spans="1:47" ht="22.5" hidden="1" customHeight="1" x14ac:dyDescent="0.25">
      <c r="A854" s="18" t="s">
        <v>9023</v>
      </c>
      <c r="B854" s="2" t="s">
        <v>9024</v>
      </c>
      <c r="C854" s="2" t="s">
        <v>50</v>
      </c>
      <c r="D854" s="2" t="s">
        <v>7349</v>
      </c>
      <c r="E854" s="2" t="s">
        <v>52</v>
      </c>
      <c r="F854" s="19">
        <v>1</v>
      </c>
      <c r="G854" s="19">
        <v>46.41</v>
      </c>
      <c r="H854" s="19">
        <v>7.43</v>
      </c>
      <c r="I854" s="19">
        <v>-13.39</v>
      </c>
      <c r="J854" s="19">
        <v>-7.43</v>
      </c>
      <c r="K854" s="19" t="s">
        <v>53</v>
      </c>
      <c r="L854" s="19">
        <v>33.020000000000003</v>
      </c>
      <c r="M854" s="2" t="s">
        <v>54</v>
      </c>
      <c r="N854" s="2" t="s">
        <v>9025</v>
      </c>
      <c r="O854" s="2" t="s">
        <v>9026</v>
      </c>
      <c r="P854" s="2" t="s">
        <v>57</v>
      </c>
      <c r="Q854" s="2" t="s">
        <v>9027</v>
      </c>
      <c r="R854" s="2" t="s">
        <v>54</v>
      </c>
      <c r="S854" s="19">
        <v>46.41</v>
      </c>
      <c r="T854" s="19" t="s">
        <v>82</v>
      </c>
      <c r="U854" s="2" t="s">
        <v>83</v>
      </c>
      <c r="V854" s="2" t="s">
        <v>9028</v>
      </c>
      <c r="W854" s="2" t="s">
        <v>9029</v>
      </c>
      <c r="X854" s="2" t="s">
        <v>9030</v>
      </c>
      <c r="Y854" s="2" t="s">
        <v>54</v>
      </c>
      <c r="Z854" s="2" t="s">
        <v>9028</v>
      </c>
      <c r="AA854" s="2" t="s">
        <v>9031</v>
      </c>
      <c r="AB854" s="2" t="s">
        <v>9032</v>
      </c>
      <c r="AC854" s="2" t="s">
        <v>5436</v>
      </c>
      <c r="AD854" s="2" t="s">
        <v>509</v>
      </c>
      <c r="AE854" s="2" t="s">
        <v>9033</v>
      </c>
      <c r="AF854" s="2" t="s">
        <v>70</v>
      </c>
      <c r="AG854" s="2" t="s">
        <v>92</v>
      </c>
      <c r="AH854" s="2" t="s">
        <v>9034</v>
      </c>
      <c r="AI854" s="2" t="s">
        <v>9035</v>
      </c>
      <c r="AJ854" s="2" t="s">
        <v>95</v>
      </c>
      <c r="AK854" s="2" t="s">
        <v>9036</v>
      </c>
      <c r="AL854" s="2" t="s">
        <v>54</v>
      </c>
      <c r="AM854" s="2" t="s">
        <v>54</v>
      </c>
      <c r="AN854" s="2" t="s">
        <v>54</v>
      </c>
      <c r="AO854" s="2" t="s">
        <v>54</v>
      </c>
      <c r="AP854" s="2" t="s">
        <v>54</v>
      </c>
      <c r="AQ854" s="2" t="s">
        <v>54</v>
      </c>
      <c r="AR854" s="2" t="s">
        <v>54</v>
      </c>
      <c r="AS854" s="2" t="s">
        <v>52</v>
      </c>
      <c r="AT854" s="2" t="s">
        <v>53</v>
      </c>
      <c r="AU854" s="2" t="s">
        <v>52</v>
      </c>
    </row>
    <row r="855" spans="1:47" ht="22.5" hidden="1" customHeight="1" x14ac:dyDescent="0.25">
      <c r="A855" s="18" t="s">
        <v>9037</v>
      </c>
      <c r="B855" s="2" t="s">
        <v>9038</v>
      </c>
      <c r="C855" s="2" t="s">
        <v>50</v>
      </c>
      <c r="D855" s="2" t="s">
        <v>8978</v>
      </c>
      <c r="E855" s="2" t="s">
        <v>99</v>
      </c>
      <c r="F855" s="19">
        <v>1</v>
      </c>
      <c r="G855" s="19">
        <v>369.69</v>
      </c>
      <c r="H855" s="19">
        <v>1.39</v>
      </c>
      <c r="I855" s="19">
        <v>-62.85</v>
      </c>
      <c r="J855" s="19" t="s">
        <v>53</v>
      </c>
      <c r="K855" s="19" t="s">
        <v>53</v>
      </c>
      <c r="L855" s="19">
        <v>308.23</v>
      </c>
      <c r="M855" s="2" t="s">
        <v>54</v>
      </c>
      <c r="N855" s="2" t="s">
        <v>9039</v>
      </c>
      <c r="O855" s="2" t="s">
        <v>9040</v>
      </c>
      <c r="P855" s="2" t="s">
        <v>57</v>
      </c>
      <c r="Q855" s="2" t="s">
        <v>9041</v>
      </c>
      <c r="R855" s="2" t="s">
        <v>54</v>
      </c>
      <c r="S855" s="19">
        <v>369.69</v>
      </c>
      <c r="T855" s="19" t="s">
        <v>82</v>
      </c>
      <c r="U855" s="2" t="s">
        <v>60</v>
      </c>
      <c r="V855" s="2" t="s">
        <v>9042</v>
      </c>
      <c r="W855" s="2" t="s">
        <v>9043</v>
      </c>
      <c r="X855" s="2" t="s">
        <v>9044</v>
      </c>
      <c r="Y855" s="2" t="s">
        <v>54</v>
      </c>
      <c r="Z855" s="2" t="s">
        <v>9042</v>
      </c>
      <c r="AA855" s="2" t="s">
        <v>9045</v>
      </c>
      <c r="AB855" s="2" t="s">
        <v>9046</v>
      </c>
      <c r="AC855" s="2" t="s">
        <v>68</v>
      </c>
      <c r="AD855" s="2" t="s">
        <v>68</v>
      </c>
      <c r="AE855" s="2" t="s">
        <v>9047</v>
      </c>
      <c r="AF855" s="2" t="s">
        <v>70</v>
      </c>
      <c r="AG855" s="2" t="s">
        <v>71</v>
      </c>
      <c r="AH855" s="2" t="s">
        <v>8985</v>
      </c>
      <c r="AI855" s="2" t="s">
        <v>9048</v>
      </c>
      <c r="AJ855" s="2" t="s">
        <v>7076</v>
      </c>
      <c r="AK855" s="2" t="s">
        <v>9049</v>
      </c>
      <c r="AL855" s="2" t="s">
        <v>54</v>
      </c>
      <c r="AM855" s="2" t="s">
        <v>54</v>
      </c>
      <c r="AN855" s="2" t="s">
        <v>54</v>
      </c>
      <c r="AO855" s="2" t="s">
        <v>54</v>
      </c>
      <c r="AP855" s="2" t="s">
        <v>54</v>
      </c>
      <c r="AQ855" s="2" t="s">
        <v>54</v>
      </c>
      <c r="AR855" s="2" t="s">
        <v>54</v>
      </c>
      <c r="AS855" s="2" t="s">
        <v>52</v>
      </c>
      <c r="AT855" s="2" t="s">
        <v>53</v>
      </c>
      <c r="AU855" s="2" t="s">
        <v>52</v>
      </c>
    </row>
    <row r="856" spans="1:47" ht="22.5" hidden="1" customHeight="1" x14ac:dyDescent="0.25">
      <c r="A856" s="18" t="s">
        <v>9050</v>
      </c>
      <c r="B856" s="2" t="s">
        <v>9051</v>
      </c>
      <c r="C856" s="2" t="s">
        <v>50</v>
      </c>
      <c r="D856" s="2" t="s">
        <v>6077</v>
      </c>
      <c r="E856" s="2" t="s">
        <v>52</v>
      </c>
      <c r="F856" s="19">
        <v>1</v>
      </c>
      <c r="G856" s="19">
        <v>82.76</v>
      </c>
      <c r="H856" s="19" t="s">
        <v>53</v>
      </c>
      <c r="I856" s="19">
        <v>-14.07</v>
      </c>
      <c r="J856" s="19">
        <v>-20.45</v>
      </c>
      <c r="K856" s="19" t="s">
        <v>53</v>
      </c>
      <c r="L856" s="19">
        <v>48.24</v>
      </c>
      <c r="M856" s="2" t="s">
        <v>99</v>
      </c>
      <c r="N856" s="2" t="s">
        <v>5735</v>
      </c>
      <c r="O856" s="2" t="s">
        <v>5736</v>
      </c>
      <c r="P856" s="2" t="s">
        <v>57</v>
      </c>
      <c r="Q856" s="2" t="s">
        <v>5737</v>
      </c>
      <c r="R856" s="2" t="s">
        <v>54</v>
      </c>
      <c r="S856" s="19">
        <v>82.76</v>
      </c>
      <c r="T856" s="19" t="s">
        <v>82</v>
      </c>
      <c r="U856" s="2" t="s">
        <v>83</v>
      </c>
      <c r="V856" s="2" t="s">
        <v>9052</v>
      </c>
      <c r="W856" s="2" t="s">
        <v>9053</v>
      </c>
      <c r="X856" s="2" t="s">
        <v>9054</v>
      </c>
      <c r="Y856" s="2" t="s">
        <v>54</v>
      </c>
      <c r="Z856" s="2" t="s">
        <v>9052</v>
      </c>
      <c r="AA856" s="2" t="s">
        <v>9055</v>
      </c>
      <c r="AB856" s="2" t="s">
        <v>9056</v>
      </c>
      <c r="AC856" s="2" t="s">
        <v>89</v>
      </c>
      <c r="AD856" s="2" t="s">
        <v>90</v>
      </c>
      <c r="AE856" s="2" t="s">
        <v>9057</v>
      </c>
      <c r="AF856" s="2" t="s">
        <v>70</v>
      </c>
      <c r="AG856" s="2" t="s">
        <v>92</v>
      </c>
      <c r="AH856" s="2" t="s">
        <v>9058</v>
      </c>
      <c r="AI856" s="2" t="s">
        <v>9059</v>
      </c>
      <c r="AJ856" s="2" t="s">
        <v>95</v>
      </c>
      <c r="AK856" s="2" t="s">
        <v>9060</v>
      </c>
      <c r="AL856" s="2" t="s">
        <v>54</v>
      </c>
      <c r="AM856" s="2" t="s">
        <v>54</v>
      </c>
      <c r="AN856" s="2" t="s">
        <v>54</v>
      </c>
      <c r="AO856" s="2" t="s">
        <v>54</v>
      </c>
      <c r="AP856" s="2" t="s">
        <v>54</v>
      </c>
      <c r="AQ856" s="2" t="s">
        <v>54</v>
      </c>
      <c r="AR856" s="2" t="s">
        <v>54</v>
      </c>
      <c r="AS856" s="2" t="s">
        <v>52</v>
      </c>
      <c r="AT856" s="2" t="s">
        <v>53</v>
      </c>
      <c r="AU856" s="2" t="s">
        <v>52</v>
      </c>
    </row>
    <row r="857" spans="1:47" ht="22.5" hidden="1" customHeight="1" x14ac:dyDescent="0.25">
      <c r="A857" s="18" t="s">
        <v>9061</v>
      </c>
      <c r="B857" s="2" t="s">
        <v>9062</v>
      </c>
      <c r="C857" s="2" t="s">
        <v>50</v>
      </c>
      <c r="D857" s="2" t="s">
        <v>6077</v>
      </c>
      <c r="E857" s="2" t="s">
        <v>52</v>
      </c>
      <c r="F857" s="19">
        <v>1</v>
      </c>
      <c r="G857" s="19">
        <v>18.440000000000001</v>
      </c>
      <c r="H857" s="19">
        <v>9.9</v>
      </c>
      <c r="I857" s="19">
        <v>-8.01</v>
      </c>
      <c r="J857" s="19">
        <v>-9.9</v>
      </c>
      <c r="K857" s="19" t="s">
        <v>53</v>
      </c>
      <c r="L857" s="19">
        <v>10.43</v>
      </c>
      <c r="M857" s="2" t="s">
        <v>54</v>
      </c>
      <c r="N857" s="2" t="s">
        <v>5145</v>
      </c>
      <c r="O857" s="2" t="s">
        <v>5146</v>
      </c>
      <c r="P857" s="2" t="s">
        <v>57</v>
      </c>
      <c r="Q857" s="2" t="s">
        <v>5147</v>
      </c>
      <c r="R857" s="2" t="s">
        <v>54</v>
      </c>
      <c r="S857" s="19">
        <v>18.440000000000001</v>
      </c>
      <c r="T857" s="19" t="s">
        <v>82</v>
      </c>
      <c r="U857" s="2" t="s">
        <v>60</v>
      </c>
      <c r="V857" s="2" t="s">
        <v>54</v>
      </c>
      <c r="W857" s="2" t="s">
        <v>54</v>
      </c>
      <c r="X857" s="2" t="s">
        <v>54</v>
      </c>
      <c r="Y857" s="2" t="s">
        <v>54</v>
      </c>
      <c r="Z857" s="2" t="s">
        <v>9063</v>
      </c>
      <c r="AA857" s="2" t="s">
        <v>9064</v>
      </c>
      <c r="AB857" s="2" t="s">
        <v>9065</v>
      </c>
      <c r="AC857" s="2" t="s">
        <v>9066</v>
      </c>
      <c r="AD857" s="2" t="s">
        <v>68</v>
      </c>
      <c r="AE857" s="2" t="s">
        <v>9067</v>
      </c>
      <c r="AF857" s="2" t="s">
        <v>70</v>
      </c>
      <c r="AG857" s="2" t="s">
        <v>109</v>
      </c>
      <c r="AH857" s="2" t="s">
        <v>8229</v>
      </c>
      <c r="AI857" s="2" t="s">
        <v>9068</v>
      </c>
      <c r="AJ857" s="2" t="s">
        <v>95</v>
      </c>
      <c r="AK857" s="2" t="s">
        <v>9069</v>
      </c>
      <c r="AL857" s="2" t="s">
        <v>54</v>
      </c>
      <c r="AM857" s="2" t="s">
        <v>54</v>
      </c>
      <c r="AN857" s="2" t="s">
        <v>54</v>
      </c>
      <c r="AO857" s="2" t="s">
        <v>54</v>
      </c>
      <c r="AP857" s="2" t="s">
        <v>54</v>
      </c>
      <c r="AQ857" s="2" t="s">
        <v>54</v>
      </c>
      <c r="AR857" s="2" t="s">
        <v>54</v>
      </c>
      <c r="AS857" s="2" t="s">
        <v>52</v>
      </c>
      <c r="AT857" s="2" t="s">
        <v>53</v>
      </c>
      <c r="AU857" s="2" t="s">
        <v>52</v>
      </c>
    </row>
    <row r="858" spans="1:47" ht="22.5" hidden="1" customHeight="1" x14ac:dyDescent="0.25">
      <c r="A858" s="18" t="s">
        <v>9070</v>
      </c>
      <c r="B858" s="2" t="s">
        <v>9062</v>
      </c>
      <c r="C858" s="2" t="s">
        <v>50</v>
      </c>
      <c r="D858" s="2" t="s">
        <v>7349</v>
      </c>
      <c r="E858" s="2" t="s">
        <v>52</v>
      </c>
      <c r="F858" s="19">
        <v>1</v>
      </c>
      <c r="G858" s="19">
        <v>51.15</v>
      </c>
      <c r="H858" s="19">
        <v>13.92</v>
      </c>
      <c r="I858" s="19">
        <v>-14.2</v>
      </c>
      <c r="J858" s="19">
        <v>-13.92</v>
      </c>
      <c r="K858" s="19" t="s">
        <v>53</v>
      </c>
      <c r="L858" s="19">
        <v>36.950000000000003</v>
      </c>
      <c r="M858" s="2" t="s">
        <v>99</v>
      </c>
      <c r="N858" s="2" t="s">
        <v>1784</v>
      </c>
      <c r="O858" s="2" t="s">
        <v>1785</v>
      </c>
      <c r="P858" s="2" t="s">
        <v>57</v>
      </c>
      <c r="Q858" s="2" t="s">
        <v>1786</v>
      </c>
      <c r="R858" s="2" t="s">
        <v>54</v>
      </c>
      <c r="S858" s="19">
        <v>51.15</v>
      </c>
      <c r="T858" s="19" t="s">
        <v>82</v>
      </c>
      <c r="U858" s="2" t="s">
        <v>60</v>
      </c>
      <c r="V858" s="2" t="s">
        <v>54</v>
      </c>
      <c r="W858" s="2" t="s">
        <v>54</v>
      </c>
      <c r="X858" s="2" t="s">
        <v>54</v>
      </c>
      <c r="Y858" s="2" t="s">
        <v>54</v>
      </c>
      <c r="Z858" s="2" t="s">
        <v>9071</v>
      </c>
      <c r="AA858" s="2" t="s">
        <v>9072</v>
      </c>
      <c r="AB858" s="2" t="s">
        <v>9073</v>
      </c>
      <c r="AC858" s="2" t="s">
        <v>9074</v>
      </c>
      <c r="AD858" s="2" t="s">
        <v>68</v>
      </c>
      <c r="AE858" s="2" t="s">
        <v>9075</v>
      </c>
      <c r="AF858" s="2" t="s">
        <v>70</v>
      </c>
      <c r="AG858" s="2" t="s">
        <v>109</v>
      </c>
      <c r="AH858" s="2" t="s">
        <v>9076</v>
      </c>
      <c r="AI858" s="2" t="s">
        <v>9077</v>
      </c>
      <c r="AJ858" s="2" t="s">
        <v>95</v>
      </c>
      <c r="AK858" s="2" t="s">
        <v>9078</v>
      </c>
      <c r="AL858" s="2" t="s">
        <v>54</v>
      </c>
      <c r="AM858" s="2" t="s">
        <v>54</v>
      </c>
      <c r="AN858" s="2" t="s">
        <v>54</v>
      </c>
      <c r="AO858" s="2" t="s">
        <v>54</v>
      </c>
      <c r="AP858" s="2" t="s">
        <v>54</v>
      </c>
      <c r="AQ858" s="2" t="s">
        <v>54</v>
      </c>
      <c r="AR858" s="2" t="s">
        <v>54</v>
      </c>
      <c r="AS858" s="2" t="s">
        <v>52</v>
      </c>
      <c r="AT858" s="2" t="s">
        <v>53</v>
      </c>
      <c r="AU858" s="2" t="s">
        <v>52</v>
      </c>
    </row>
    <row r="859" spans="1:47" ht="22.5" hidden="1" customHeight="1" x14ac:dyDescent="0.25">
      <c r="A859" s="18" t="s">
        <v>9079</v>
      </c>
      <c r="B859" s="2" t="s">
        <v>9080</v>
      </c>
      <c r="C859" s="2" t="s">
        <v>50</v>
      </c>
      <c r="D859" s="2" t="s">
        <v>8978</v>
      </c>
      <c r="E859" s="2" t="s">
        <v>52</v>
      </c>
      <c r="F859" s="19">
        <v>1</v>
      </c>
      <c r="G859" s="19">
        <v>109.45</v>
      </c>
      <c r="H859" s="19">
        <v>1.59</v>
      </c>
      <c r="I859" s="19">
        <v>-18.61</v>
      </c>
      <c r="J859" s="19" t="s">
        <v>53</v>
      </c>
      <c r="K859" s="19" t="s">
        <v>53</v>
      </c>
      <c r="L859" s="19">
        <v>92.43</v>
      </c>
      <c r="M859" s="2" t="s">
        <v>99</v>
      </c>
      <c r="N859" s="2" t="s">
        <v>5356</v>
      </c>
      <c r="O859" s="2" t="s">
        <v>9081</v>
      </c>
      <c r="P859" s="2" t="s">
        <v>57</v>
      </c>
      <c r="Q859" s="2" t="s">
        <v>9082</v>
      </c>
      <c r="R859" s="2" t="s">
        <v>54</v>
      </c>
      <c r="S859" s="19">
        <v>109.45</v>
      </c>
      <c r="T859" s="19" t="s">
        <v>82</v>
      </c>
      <c r="U859" s="2" t="s">
        <v>60</v>
      </c>
      <c r="V859" s="2" t="s">
        <v>9083</v>
      </c>
      <c r="W859" s="2" t="s">
        <v>9084</v>
      </c>
      <c r="X859" s="2" t="s">
        <v>9085</v>
      </c>
      <c r="Y859" s="2" t="s">
        <v>54</v>
      </c>
      <c r="Z859" s="2" t="s">
        <v>9083</v>
      </c>
      <c r="AA859" s="2" t="s">
        <v>9086</v>
      </c>
      <c r="AB859" s="2" t="s">
        <v>9087</v>
      </c>
      <c r="AC859" s="2" t="s">
        <v>8146</v>
      </c>
      <c r="AD859" s="2" t="s">
        <v>68</v>
      </c>
      <c r="AE859" s="2" t="s">
        <v>9088</v>
      </c>
      <c r="AF859" s="2" t="s">
        <v>70</v>
      </c>
      <c r="AG859" s="2" t="s">
        <v>71</v>
      </c>
      <c r="AH859" s="2" t="s">
        <v>9089</v>
      </c>
      <c r="AI859" s="2" t="s">
        <v>8725</v>
      </c>
      <c r="AJ859" s="2" t="s">
        <v>9090</v>
      </c>
      <c r="AK859" s="2" t="s">
        <v>9091</v>
      </c>
      <c r="AL859" s="2" t="s">
        <v>54</v>
      </c>
      <c r="AM859" s="2" t="s">
        <v>54</v>
      </c>
      <c r="AN859" s="2" t="s">
        <v>54</v>
      </c>
      <c r="AO859" s="2" t="s">
        <v>54</v>
      </c>
      <c r="AP859" s="2" t="s">
        <v>54</v>
      </c>
      <c r="AQ859" s="2" t="s">
        <v>54</v>
      </c>
      <c r="AR859" s="2" t="s">
        <v>54</v>
      </c>
      <c r="AS859" s="2" t="s">
        <v>52</v>
      </c>
      <c r="AT859" s="2" t="s">
        <v>53</v>
      </c>
      <c r="AU859" s="2" t="s">
        <v>52</v>
      </c>
    </row>
    <row r="860" spans="1:47" ht="22.5" hidden="1" customHeight="1" x14ac:dyDescent="0.25">
      <c r="A860" s="18" t="s">
        <v>9092</v>
      </c>
      <c r="B860" s="2" t="s">
        <v>9093</v>
      </c>
      <c r="C860" s="2" t="s">
        <v>50</v>
      </c>
      <c r="D860" s="2" t="s">
        <v>7349</v>
      </c>
      <c r="E860" s="2" t="s">
        <v>52</v>
      </c>
      <c r="F860" s="19">
        <v>1</v>
      </c>
      <c r="G860" s="19">
        <v>80.900000000000006</v>
      </c>
      <c r="H860" s="19" t="s">
        <v>53</v>
      </c>
      <c r="I860" s="19">
        <v>-13.75</v>
      </c>
      <c r="J860" s="19">
        <v>-20.45</v>
      </c>
      <c r="K860" s="19" t="s">
        <v>53</v>
      </c>
      <c r="L860" s="19">
        <v>46.7</v>
      </c>
      <c r="M860" s="2" t="s">
        <v>99</v>
      </c>
      <c r="N860" s="2" t="s">
        <v>115</v>
      </c>
      <c r="O860" s="2" t="s">
        <v>244</v>
      </c>
      <c r="P860" s="2" t="s">
        <v>57</v>
      </c>
      <c r="Q860" s="2" t="s">
        <v>245</v>
      </c>
      <c r="R860" s="2" t="s">
        <v>54</v>
      </c>
      <c r="S860" s="19">
        <v>80.900000000000006</v>
      </c>
      <c r="T860" s="19" t="s">
        <v>82</v>
      </c>
      <c r="U860" s="2" t="s">
        <v>60</v>
      </c>
      <c r="V860" s="2" t="s">
        <v>54</v>
      </c>
      <c r="W860" s="2" t="s">
        <v>54</v>
      </c>
      <c r="X860" s="2" t="s">
        <v>54</v>
      </c>
      <c r="Y860" s="2" t="s">
        <v>54</v>
      </c>
      <c r="Z860" s="2" t="s">
        <v>9094</v>
      </c>
      <c r="AA860" s="2" t="s">
        <v>9095</v>
      </c>
      <c r="AB860" s="2" t="s">
        <v>9096</v>
      </c>
      <c r="AC860" s="2" t="s">
        <v>9097</v>
      </c>
      <c r="AD860" s="2" t="s">
        <v>122</v>
      </c>
      <c r="AE860" s="2" t="s">
        <v>9098</v>
      </c>
      <c r="AF860" s="2" t="s">
        <v>70</v>
      </c>
      <c r="AG860" s="2" t="s">
        <v>109</v>
      </c>
      <c r="AH860" s="2" t="s">
        <v>9099</v>
      </c>
      <c r="AI860" s="2" t="s">
        <v>9100</v>
      </c>
      <c r="AJ860" s="2" t="s">
        <v>95</v>
      </c>
      <c r="AK860" s="2" t="s">
        <v>9101</v>
      </c>
      <c r="AL860" s="2" t="s">
        <v>54</v>
      </c>
      <c r="AM860" s="2" t="s">
        <v>54</v>
      </c>
      <c r="AN860" s="2" t="s">
        <v>54</v>
      </c>
      <c r="AO860" s="2" t="s">
        <v>54</v>
      </c>
      <c r="AP860" s="2" t="s">
        <v>54</v>
      </c>
      <c r="AQ860" s="2" t="s">
        <v>54</v>
      </c>
      <c r="AR860" s="2" t="s">
        <v>54</v>
      </c>
      <c r="AS860" s="2" t="s">
        <v>52</v>
      </c>
      <c r="AT860" s="2" t="s">
        <v>53</v>
      </c>
      <c r="AU860" s="2" t="s">
        <v>52</v>
      </c>
    </row>
    <row r="861" spans="1:47" ht="22.5" hidden="1" customHeight="1" x14ac:dyDescent="0.25">
      <c r="A861" s="18" t="s">
        <v>9102</v>
      </c>
      <c r="B861" s="2" t="s">
        <v>9103</v>
      </c>
      <c r="C861" s="2" t="s">
        <v>50</v>
      </c>
      <c r="D861" s="2" t="s">
        <v>6077</v>
      </c>
      <c r="E861" s="2" t="s">
        <v>52</v>
      </c>
      <c r="F861" s="19">
        <v>4</v>
      </c>
      <c r="G861" s="19">
        <v>84.44</v>
      </c>
      <c r="H861" s="19" t="s">
        <v>53</v>
      </c>
      <c r="I861" s="19">
        <v>-36.36</v>
      </c>
      <c r="J861" s="19" t="s">
        <v>53</v>
      </c>
      <c r="K861" s="19" t="s">
        <v>53</v>
      </c>
      <c r="L861" s="19">
        <v>48.08</v>
      </c>
      <c r="M861" s="2" t="s">
        <v>54</v>
      </c>
      <c r="N861" s="2" t="s">
        <v>9104</v>
      </c>
      <c r="O861" s="2" t="s">
        <v>9105</v>
      </c>
      <c r="P861" s="2" t="s">
        <v>57</v>
      </c>
      <c r="Q861" s="2" t="s">
        <v>9106</v>
      </c>
      <c r="R861" s="2" t="s">
        <v>54</v>
      </c>
      <c r="S861" s="19">
        <v>21.11</v>
      </c>
      <c r="T861" s="19" t="s">
        <v>82</v>
      </c>
      <c r="U861" s="2" t="s">
        <v>83</v>
      </c>
      <c r="V861" s="2" t="s">
        <v>9107</v>
      </c>
      <c r="W861" s="2" t="s">
        <v>9108</v>
      </c>
      <c r="X861" s="2" t="s">
        <v>9109</v>
      </c>
      <c r="Y861" s="2" t="s">
        <v>54</v>
      </c>
      <c r="Z861" s="2" t="s">
        <v>9107</v>
      </c>
      <c r="AA861" s="2" t="s">
        <v>9110</v>
      </c>
      <c r="AB861" s="2" t="s">
        <v>9111</v>
      </c>
      <c r="AC861" s="2" t="s">
        <v>9112</v>
      </c>
      <c r="AD861" s="2" t="s">
        <v>509</v>
      </c>
      <c r="AE861" s="2" t="s">
        <v>9113</v>
      </c>
      <c r="AF861" s="2" t="s">
        <v>70</v>
      </c>
      <c r="AG861" s="2" t="s">
        <v>92</v>
      </c>
      <c r="AH861" s="2" t="s">
        <v>9114</v>
      </c>
      <c r="AI861" s="2" t="s">
        <v>9115</v>
      </c>
      <c r="AJ861" s="2" t="s">
        <v>95</v>
      </c>
      <c r="AK861" s="2" t="s">
        <v>9116</v>
      </c>
      <c r="AL861" s="2" t="s">
        <v>54</v>
      </c>
      <c r="AM861" s="2" t="s">
        <v>54</v>
      </c>
      <c r="AN861" s="2" t="s">
        <v>54</v>
      </c>
      <c r="AO861" s="2" t="s">
        <v>54</v>
      </c>
      <c r="AP861" s="2" t="s">
        <v>54</v>
      </c>
      <c r="AQ861" s="2" t="s">
        <v>54</v>
      </c>
      <c r="AR861" s="2" t="s">
        <v>54</v>
      </c>
      <c r="AS861" s="2" t="s">
        <v>52</v>
      </c>
      <c r="AT861" s="2" t="s">
        <v>53</v>
      </c>
      <c r="AU861" s="2" t="s">
        <v>52</v>
      </c>
    </row>
    <row r="862" spans="1:47" ht="22.5" hidden="1" customHeight="1" x14ac:dyDescent="0.25">
      <c r="A862" s="18" t="s">
        <v>9117</v>
      </c>
      <c r="B862" s="2" t="s">
        <v>9118</v>
      </c>
      <c r="C862" s="2" t="s">
        <v>50</v>
      </c>
      <c r="D862" s="2" t="s">
        <v>5423</v>
      </c>
      <c r="E862" s="2" t="s">
        <v>52</v>
      </c>
      <c r="F862" s="19">
        <v>1</v>
      </c>
      <c r="G862" s="19">
        <v>49.99</v>
      </c>
      <c r="H862" s="19">
        <v>30.2</v>
      </c>
      <c r="I862" s="19">
        <v>-14</v>
      </c>
      <c r="J862" s="19">
        <v>-30.2</v>
      </c>
      <c r="K862" s="19" t="s">
        <v>53</v>
      </c>
      <c r="L862" s="19">
        <v>35.99</v>
      </c>
      <c r="M862" s="2" t="s">
        <v>54</v>
      </c>
      <c r="N862" s="2" t="s">
        <v>379</v>
      </c>
      <c r="O862" s="2" t="s">
        <v>380</v>
      </c>
      <c r="P862" s="2" t="s">
        <v>57</v>
      </c>
      <c r="Q862" s="2" t="s">
        <v>381</v>
      </c>
      <c r="R862" s="2" t="s">
        <v>54</v>
      </c>
      <c r="S862" s="19">
        <v>49.99</v>
      </c>
      <c r="T862" s="19" t="s">
        <v>82</v>
      </c>
      <c r="U862" s="2" t="s">
        <v>60</v>
      </c>
      <c r="V862" s="2" t="s">
        <v>54</v>
      </c>
      <c r="W862" s="2" t="s">
        <v>54</v>
      </c>
      <c r="X862" s="2" t="s">
        <v>54</v>
      </c>
      <c r="Y862" s="2" t="s">
        <v>54</v>
      </c>
      <c r="Z862" s="2" t="s">
        <v>9119</v>
      </c>
      <c r="AA862" s="2" t="s">
        <v>9120</v>
      </c>
      <c r="AB862" s="2" t="s">
        <v>9121</v>
      </c>
      <c r="AC862" s="2" t="s">
        <v>9122</v>
      </c>
      <c r="AD862" s="2" t="s">
        <v>1288</v>
      </c>
      <c r="AE862" s="2" t="s">
        <v>9123</v>
      </c>
      <c r="AF862" s="2" t="s">
        <v>70</v>
      </c>
      <c r="AG862" s="2" t="s">
        <v>109</v>
      </c>
      <c r="AH862" s="2" t="s">
        <v>9124</v>
      </c>
      <c r="AI862" s="2" t="s">
        <v>9125</v>
      </c>
      <c r="AJ862" s="2" t="s">
        <v>95</v>
      </c>
      <c r="AK862" s="2" t="s">
        <v>9126</v>
      </c>
      <c r="AL862" s="2" t="s">
        <v>54</v>
      </c>
      <c r="AM862" s="2" t="s">
        <v>54</v>
      </c>
      <c r="AN862" s="2" t="s">
        <v>54</v>
      </c>
      <c r="AO862" s="2" t="s">
        <v>54</v>
      </c>
      <c r="AP862" s="2" t="s">
        <v>54</v>
      </c>
      <c r="AQ862" s="2" t="s">
        <v>54</v>
      </c>
      <c r="AR862" s="2" t="s">
        <v>54</v>
      </c>
      <c r="AS862" s="2" t="s">
        <v>52</v>
      </c>
      <c r="AT862" s="2" t="s">
        <v>53</v>
      </c>
      <c r="AU862" s="2" t="s">
        <v>52</v>
      </c>
    </row>
    <row r="863" spans="1:47" ht="22.5" hidden="1" customHeight="1" x14ac:dyDescent="0.25">
      <c r="A863" s="18" t="s">
        <v>9127</v>
      </c>
      <c r="B863" s="2" t="s">
        <v>9128</v>
      </c>
      <c r="C863" s="2" t="s">
        <v>4593</v>
      </c>
      <c r="D863" s="2" t="s">
        <v>4594</v>
      </c>
      <c r="E863" s="2" t="s">
        <v>99</v>
      </c>
      <c r="F863" s="19">
        <v>0</v>
      </c>
      <c r="G863" s="19">
        <v>85.83</v>
      </c>
      <c r="H863" s="19">
        <v>12.91</v>
      </c>
      <c r="I863" s="19">
        <v>-14.59</v>
      </c>
      <c r="J863" s="19">
        <v>-39.36</v>
      </c>
      <c r="K863" s="19">
        <v>-44.79</v>
      </c>
      <c r="L863" s="19">
        <v>0</v>
      </c>
      <c r="M863" s="2" t="s">
        <v>99</v>
      </c>
      <c r="N863" s="2" t="s">
        <v>465</v>
      </c>
      <c r="O863" s="2" t="s">
        <v>1144</v>
      </c>
      <c r="P863" s="2" t="s">
        <v>57</v>
      </c>
      <c r="Q863" s="2" t="s">
        <v>1145</v>
      </c>
      <c r="R863" s="2" t="s">
        <v>54</v>
      </c>
      <c r="S863" s="19">
        <v>85.83</v>
      </c>
      <c r="T863" s="19" t="s">
        <v>82</v>
      </c>
      <c r="U863" s="2" t="s">
        <v>60</v>
      </c>
      <c r="V863" s="2" t="s">
        <v>54</v>
      </c>
      <c r="W863" s="2" t="s">
        <v>54</v>
      </c>
      <c r="X863" s="2" t="s">
        <v>54</v>
      </c>
      <c r="Y863" s="2" t="s">
        <v>54</v>
      </c>
      <c r="Z863" s="2" t="s">
        <v>1146</v>
      </c>
      <c r="AA863" s="2" t="s">
        <v>1147</v>
      </c>
      <c r="AB863" s="2" t="s">
        <v>54</v>
      </c>
      <c r="AC863" s="2" t="s">
        <v>1149</v>
      </c>
      <c r="AD863" s="2" t="s">
        <v>521</v>
      </c>
      <c r="AE863" s="2" t="s">
        <v>1150</v>
      </c>
      <c r="AF863" s="2" t="s">
        <v>70</v>
      </c>
      <c r="AG863" s="2" t="s">
        <v>109</v>
      </c>
      <c r="AH863" s="2" t="s">
        <v>54</v>
      </c>
      <c r="AI863" s="2" t="s">
        <v>54</v>
      </c>
      <c r="AJ863" s="2" t="s">
        <v>95</v>
      </c>
      <c r="AK863" s="2" t="s">
        <v>9129</v>
      </c>
      <c r="AL863" s="2" t="s">
        <v>54</v>
      </c>
      <c r="AM863" s="2" t="s">
        <v>54</v>
      </c>
      <c r="AN863" s="2" t="s">
        <v>54</v>
      </c>
      <c r="AO863" s="2" t="s">
        <v>54</v>
      </c>
      <c r="AP863" s="2" t="s">
        <v>54</v>
      </c>
      <c r="AQ863" s="2" t="s">
        <v>54</v>
      </c>
      <c r="AR863" s="2" t="s">
        <v>54</v>
      </c>
      <c r="AS863" s="2" t="s">
        <v>52</v>
      </c>
      <c r="AT863" s="2" t="s">
        <v>53</v>
      </c>
      <c r="AU863" s="2" t="s">
        <v>52</v>
      </c>
    </row>
    <row r="864" spans="1:47" ht="22.5" hidden="1" customHeight="1" x14ac:dyDescent="0.25">
      <c r="A864" s="18" t="s">
        <v>9130</v>
      </c>
      <c r="B864" s="2" t="s">
        <v>9131</v>
      </c>
      <c r="C864" s="2" t="s">
        <v>50</v>
      </c>
      <c r="D864" s="2" t="s">
        <v>7349</v>
      </c>
      <c r="E864" s="2" t="s">
        <v>52</v>
      </c>
      <c r="F864" s="19">
        <v>1</v>
      </c>
      <c r="G864" s="19">
        <v>25.96</v>
      </c>
      <c r="H864" s="19">
        <v>13.5</v>
      </c>
      <c r="I864" s="19">
        <v>-7.75</v>
      </c>
      <c r="J864" s="19">
        <v>-13.5</v>
      </c>
      <c r="K864" s="19" t="s">
        <v>53</v>
      </c>
      <c r="L864" s="19">
        <v>18.21</v>
      </c>
      <c r="M864" s="2" t="s">
        <v>54</v>
      </c>
      <c r="N864" s="2" t="s">
        <v>9132</v>
      </c>
      <c r="O864" s="2" t="s">
        <v>9133</v>
      </c>
      <c r="P864" s="2" t="s">
        <v>57</v>
      </c>
      <c r="Q864" s="2" t="s">
        <v>9134</v>
      </c>
      <c r="R864" s="2" t="s">
        <v>54</v>
      </c>
      <c r="S864" s="19">
        <v>25.96</v>
      </c>
      <c r="T864" s="19" t="s">
        <v>59</v>
      </c>
      <c r="U864" s="2" t="s">
        <v>83</v>
      </c>
      <c r="V864" s="2" t="s">
        <v>9135</v>
      </c>
      <c r="W864" s="2" t="s">
        <v>9136</v>
      </c>
      <c r="X864" s="2" t="s">
        <v>9137</v>
      </c>
      <c r="Y864" s="2" t="s">
        <v>54</v>
      </c>
      <c r="Z864" s="2" t="s">
        <v>9135</v>
      </c>
      <c r="AA864" s="2" t="s">
        <v>9138</v>
      </c>
      <c r="AB864" s="2" t="s">
        <v>9139</v>
      </c>
      <c r="AC864" s="2" t="s">
        <v>4657</v>
      </c>
      <c r="AD864" s="2" t="s">
        <v>509</v>
      </c>
      <c r="AE864" s="2" t="s">
        <v>9140</v>
      </c>
      <c r="AF864" s="2" t="s">
        <v>70</v>
      </c>
      <c r="AG864" s="2" t="s">
        <v>92</v>
      </c>
      <c r="AH864" s="2" t="s">
        <v>9034</v>
      </c>
      <c r="AI864" s="2" t="s">
        <v>9141</v>
      </c>
      <c r="AJ864" s="2" t="s">
        <v>95</v>
      </c>
      <c r="AK864" s="2" t="s">
        <v>9142</v>
      </c>
      <c r="AL864" s="2" t="s">
        <v>54</v>
      </c>
      <c r="AM864" s="2" t="s">
        <v>54</v>
      </c>
      <c r="AN864" s="2" t="s">
        <v>54</v>
      </c>
      <c r="AO864" s="2" t="s">
        <v>54</v>
      </c>
      <c r="AP864" s="2" t="s">
        <v>54</v>
      </c>
      <c r="AQ864" s="2" t="s">
        <v>54</v>
      </c>
      <c r="AR864" s="2" t="s">
        <v>54</v>
      </c>
      <c r="AS864" s="2" t="s">
        <v>52</v>
      </c>
      <c r="AT864" s="2" t="s">
        <v>53</v>
      </c>
      <c r="AU864" s="2" t="s">
        <v>52</v>
      </c>
    </row>
    <row r="865" spans="1:47" ht="22.5" hidden="1" customHeight="1" x14ac:dyDescent="0.25">
      <c r="A865" s="18" t="s">
        <v>9143</v>
      </c>
      <c r="B865" s="2" t="s">
        <v>9144</v>
      </c>
      <c r="C865" s="2" t="s">
        <v>50</v>
      </c>
      <c r="D865" s="2" t="s">
        <v>8978</v>
      </c>
      <c r="E865" s="2" t="s">
        <v>52</v>
      </c>
      <c r="F865" s="19">
        <v>1</v>
      </c>
      <c r="G865" s="19">
        <v>99.15</v>
      </c>
      <c r="H865" s="19">
        <v>1.59</v>
      </c>
      <c r="I865" s="19">
        <v>-16.86</v>
      </c>
      <c r="J865" s="19" t="s">
        <v>53</v>
      </c>
      <c r="K865" s="19" t="s">
        <v>53</v>
      </c>
      <c r="L865" s="19">
        <v>83.88</v>
      </c>
      <c r="M865" s="2" t="s">
        <v>54</v>
      </c>
      <c r="N865" s="2" t="s">
        <v>2033</v>
      </c>
      <c r="O865" s="2" t="s">
        <v>9145</v>
      </c>
      <c r="P865" s="2" t="s">
        <v>57</v>
      </c>
      <c r="Q865" s="2" t="s">
        <v>9146</v>
      </c>
      <c r="R865" s="2" t="s">
        <v>54</v>
      </c>
      <c r="S865" s="19">
        <v>99.15</v>
      </c>
      <c r="T865" s="19" t="s">
        <v>82</v>
      </c>
      <c r="U865" s="2" t="s">
        <v>60</v>
      </c>
      <c r="V865" s="2" t="s">
        <v>9147</v>
      </c>
      <c r="W865" s="2" t="s">
        <v>9148</v>
      </c>
      <c r="X865" s="2" t="s">
        <v>9149</v>
      </c>
      <c r="Y865" s="2" t="s">
        <v>54</v>
      </c>
      <c r="Z865" s="2" t="s">
        <v>9147</v>
      </c>
      <c r="AA865" s="2" t="s">
        <v>9150</v>
      </c>
      <c r="AB865" s="2" t="s">
        <v>9151</v>
      </c>
      <c r="AC865" s="2" t="s">
        <v>68</v>
      </c>
      <c r="AD865" s="2" t="s">
        <v>68</v>
      </c>
      <c r="AE865" s="2" t="s">
        <v>9152</v>
      </c>
      <c r="AF865" s="2" t="s">
        <v>70</v>
      </c>
      <c r="AG865" s="2" t="s">
        <v>71</v>
      </c>
      <c r="AH865" s="2" t="s">
        <v>9153</v>
      </c>
      <c r="AI865" s="2" t="s">
        <v>9154</v>
      </c>
      <c r="AJ865" s="2" t="s">
        <v>679</v>
      </c>
      <c r="AK865" s="2" t="s">
        <v>9155</v>
      </c>
      <c r="AL865" s="2" t="s">
        <v>54</v>
      </c>
      <c r="AM865" s="2" t="s">
        <v>54</v>
      </c>
      <c r="AN865" s="2" t="s">
        <v>54</v>
      </c>
      <c r="AO865" s="2" t="s">
        <v>54</v>
      </c>
      <c r="AP865" s="2" t="s">
        <v>54</v>
      </c>
      <c r="AQ865" s="2" t="s">
        <v>54</v>
      </c>
      <c r="AR865" s="2" t="s">
        <v>54</v>
      </c>
      <c r="AS865" s="2" t="s">
        <v>52</v>
      </c>
      <c r="AT865" s="2" t="s">
        <v>53</v>
      </c>
      <c r="AU865" s="2" t="s">
        <v>52</v>
      </c>
    </row>
    <row r="866" spans="1:47" ht="22.5" hidden="1" customHeight="1" x14ac:dyDescent="0.25">
      <c r="A866" s="18" t="s">
        <v>9156</v>
      </c>
      <c r="B866" s="2" t="s">
        <v>9144</v>
      </c>
      <c r="C866" s="2" t="s">
        <v>50</v>
      </c>
      <c r="D866" s="2" t="s">
        <v>7349</v>
      </c>
      <c r="E866" s="2" t="s">
        <v>52</v>
      </c>
      <c r="F866" s="19">
        <v>1</v>
      </c>
      <c r="G866" s="19">
        <v>169.99</v>
      </c>
      <c r="H866" s="19" t="s">
        <v>53</v>
      </c>
      <c r="I866" s="19">
        <v>-28.9</v>
      </c>
      <c r="J866" s="19">
        <v>-20.45</v>
      </c>
      <c r="K866" s="19" t="s">
        <v>53</v>
      </c>
      <c r="L866" s="19">
        <v>120.64</v>
      </c>
      <c r="M866" s="2" t="s">
        <v>54</v>
      </c>
      <c r="N866" s="2" t="s">
        <v>365</v>
      </c>
      <c r="O866" s="2" t="s">
        <v>453</v>
      </c>
      <c r="P866" s="2" t="s">
        <v>57</v>
      </c>
      <c r="Q866" s="2" t="s">
        <v>454</v>
      </c>
      <c r="R866" s="2" t="s">
        <v>54</v>
      </c>
      <c r="S866" s="19">
        <v>169.99</v>
      </c>
      <c r="T866" s="19" t="s">
        <v>82</v>
      </c>
      <c r="U866" s="2" t="s">
        <v>60</v>
      </c>
      <c r="V866" s="2" t="s">
        <v>54</v>
      </c>
      <c r="W866" s="2" t="s">
        <v>54</v>
      </c>
      <c r="X866" s="2" t="s">
        <v>54</v>
      </c>
      <c r="Y866" s="2" t="s">
        <v>54</v>
      </c>
      <c r="Z866" s="2" t="s">
        <v>9157</v>
      </c>
      <c r="AA866" s="2" t="s">
        <v>9158</v>
      </c>
      <c r="AB866" s="2" t="s">
        <v>9159</v>
      </c>
      <c r="AC866" s="2" t="s">
        <v>1333</v>
      </c>
      <c r="AD866" s="2" t="s">
        <v>509</v>
      </c>
      <c r="AE866" s="2" t="s">
        <v>9160</v>
      </c>
      <c r="AF866" s="2" t="s">
        <v>70</v>
      </c>
      <c r="AG866" s="2" t="s">
        <v>109</v>
      </c>
      <c r="AH866" s="2" t="s">
        <v>9161</v>
      </c>
      <c r="AI866" s="2" t="s">
        <v>9162</v>
      </c>
      <c r="AJ866" s="2" t="s">
        <v>95</v>
      </c>
      <c r="AK866" s="2" t="s">
        <v>9163</v>
      </c>
      <c r="AL866" s="2" t="s">
        <v>54</v>
      </c>
      <c r="AM866" s="2" t="s">
        <v>54</v>
      </c>
      <c r="AN866" s="2" t="s">
        <v>54</v>
      </c>
      <c r="AO866" s="2" t="s">
        <v>54</v>
      </c>
      <c r="AP866" s="2" t="s">
        <v>54</v>
      </c>
      <c r="AQ866" s="2" t="s">
        <v>54</v>
      </c>
      <c r="AR866" s="2" t="s">
        <v>54</v>
      </c>
      <c r="AS866" s="2" t="s">
        <v>52</v>
      </c>
      <c r="AT866" s="2" t="s">
        <v>53</v>
      </c>
      <c r="AU866" s="2" t="s">
        <v>52</v>
      </c>
    </row>
    <row r="867" spans="1:47" ht="22.5" hidden="1" customHeight="1" x14ac:dyDescent="0.25">
      <c r="A867" s="18" t="s">
        <v>9164</v>
      </c>
      <c r="B867" s="2" t="s">
        <v>9165</v>
      </c>
      <c r="C867" s="2" t="s">
        <v>50</v>
      </c>
      <c r="D867" s="2" t="s">
        <v>3196</v>
      </c>
      <c r="E867" s="2" t="s">
        <v>99</v>
      </c>
      <c r="F867" s="19">
        <v>1</v>
      </c>
      <c r="G867" s="19">
        <v>100.43</v>
      </c>
      <c r="H867" s="19" t="s">
        <v>53</v>
      </c>
      <c r="I867" s="19">
        <v>-17.07</v>
      </c>
      <c r="J867" s="19">
        <v>-20.45</v>
      </c>
      <c r="K867" s="19" t="s">
        <v>53</v>
      </c>
      <c r="L867" s="19">
        <v>62.91</v>
      </c>
      <c r="M867" s="2" t="s">
        <v>54</v>
      </c>
      <c r="N867" s="2" t="s">
        <v>9166</v>
      </c>
      <c r="O867" s="2" t="s">
        <v>9167</v>
      </c>
      <c r="P867" s="2" t="s">
        <v>57</v>
      </c>
      <c r="Q867" s="2" t="s">
        <v>9168</v>
      </c>
      <c r="R867" s="2" t="s">
        <v>54</v>
      </c>
      <c r="S867" s="19">
        <v>100.43</v>
      </c>
      <c r="T867" s="19" t="s">
        <v>82</v>
      </c>
      <c r="U867" s="2" t="s">
        <v>60</v>
      </c>
      <c r="V867" s="2" t="s">
        <v>54</v>
      </c>
      <c r="W867" s="2" t="s">
        <v>54</v>
      </c>
      <c r="X867" s="2" t="s">
        <v>54</v>
      </c>
      <c r="Y867" s="2" t="s">
        <v>54</v>
      </c>
      <c r="Z867" s="2" t="s">
        <v>9169</v>
      </c>
      <c r="AA867" s="2" t="s">
        <v>9170</v>
      </c>
      <c r="AB867" s="2" t="s">
        <v>9171</v>
      </c>
      <c r="AC867" s="2" t="s">
        <v>9172</v>
      </c>
      <c r="AD867" s="2" t="s">
        <v>122</v>
      </c>
      <c r="AE867" s="2" t="s">
        <v>9173</v>
      </c>
      <c r="AF867" s="2" t="s">
        <v>70</v>
      </c>
      <c r="AG867" s="2" t="s">
        <v>109</v>
      </c>
      <c r="AH867" s="2" t="s">
        <v>9174</v>
      </c>
      <c r="AI867" s="2" t="s">
        <v>9175</v>
      </c>
      <c r="AJ867" s="2" t="s">
        <v>95</v>
      </c>
      <c r="AK867" s="2" t="s">
        <v>9176</v>
      </c>
      <c r="AL867" s="2" t="s">
        <v>54</v>
      </c>
      <c r="AM867" s="2" t="s">
        <v>54</v>
      </c>
      <c r="AN867" s="2" t="s">
        <v>54</v>
      </c>
      <c r="AO867" s="2" t="s">
        <v>54</v>
      </c>
      <c r="AP867" s="2" t="s">
        <v>54</v>
      </c>
      <c r="AQ867" s="2" t="s">
        <v>54</v>
      </c>
      <c r="AR867" s="2" t="s">
        <v>54</v>
      </c>
      <c r="AS867" s="2" t="s">
        <v>52</v>
      </c>
      <c r="AT867" s="2" t="s">
        <v>53</v>
      </c>
      <c r="AU867" s="2" t="s">
        <v>52</v>
      </c>
    </row>
    <row r="868" spans="1:47" ht="22.5" hidden="1" customHeight="1" x14ac:dyDescent="0.25">
      <c r="A868" s="18" t="s">
        <v>9177</v>
      </c>
      <c r="B868" s="2" t="s">
        <v>9178</v>
      </c>
      <c r="C868" s="2" t="s">
        <v>50</v>
      </c>
      <c r="D868" s="2" t="s">
        <v>6077</v>
      </c>
      <c r="E868" s="2" t="s">
        <v>52</v>
      </c>
      <c r="F868" s="19">
        <v>2</v>
      </c>
      <c r="G868" s="19">
        <v>431.58</v>
      </c>
      <c r="H868" s="19" t="s">
        <v>53</v>
      </c>
      <c r="I868" s="19">
        <v>-37.380000000000003</v>
      </c>
      <c r="J868" s="19">
        <v>-42.9</v>
      </c>
      <c r="K868" s="19" t="s">
        <v>53</v>
      </c>
      <c r="L868" s="19">
        <v>351.3</v>
      </c>
      <c r="M868" s="2" t="s">
        <v>54</v>
      </c>
      <c r="N868" s="2" t="s">
        <v>273</v>
      </c>
      <c r="O868" s="2" t="s">
        <v>9179</v>
      </c>
      <c r="P868" s="2" t="s">
        <v>57</v>
      </c>
      <c r="Q868" s="2" t="s">
        <v>9180</v>
      </c>
      <c r="R868" s="2" t="s">
        <v>54</v>
      </c>
      <c r="S868" s="19">
        <v>215.79</v>
      </c>
      <c r="T868" s="19" t="s">
        <v>59</v>
      </c>
      <c r="U868" s="2" t="s">
        <v>83</v>
      </c>
      <c r="V868" s="2" t="s">
        <v>9181</v>
      </c>
      <c r="W868" s="2" t="s">
        <v>9182</v>
      </c>
      <c r="X868" s="2" t="s">
        <v>9183</v>
      </c>
      <c r="Y868" s="2" t="s">
        <v>54</v>
      </c>
      <c r="Z868" s="2" t="s">
        <v>9181</v>
      </c>
      <c r="AA868" s="2" t="s">
        <v>9184</v>
      </c>
      <c r="AB868" s="2" t="s">
        <v>9185</v>
      </c>
      <c r="AC868" s="2" t="s">
        <v>1428</v>
      </c>
      <c r="AD868" s="2" t="s">
        <v>122</v>
      </c>
      <c r="AE868" s="2" t="s">
        <v>9186</v>
      </c>
      <c r="AF868" s="2" t="s">
        <v>70</v>
      </c>
      <c r="AG868" s="2" t="s">
        <v>92</v>
      </c>
      <c r="AH868" s="2" t="s">
        <v>9187</v>
      </c>
      <c r="AI868" s="2" t="s">
        <v>8299</v>
      </c>
      <c r="AJ868" s="2" t="s">
        <v>95</v>
      </c>
      <c r="AK868" s="2" t="s">
        <v>9188</v>
      </c>
      <c r="AL868" s="2" t="s">
        <v>54</v>
      </c>
      <c r="AM868" s="2" t="s">
        <v>54</v>
      </c>
      <c r="AN868" s="2" t="s">
        <v>54</v>
      </c>
      <c r="AO868" s="2" t="s">
        <v>54</v>
      </c>
      <c r="AP868" s="2" t="s">
        <v>54</v>
      </c>
      <c r="AQ868" s="2" t="s">
        <v>54</v>
      </c>
      <c r="AR868" s="2" t="s">
        <v>54</v>
      </c>
      <c r="AS868" s="2" t="s">
        <v>52</v>
      </c>
      <c r="AT868" s="2" t="s">
        <v>53</v>
      </c>
      <c r="AU868" s="2" t="s">
        <v>52</v>
      </c>
    </row>
    <row r="869" spans="1:47" ht="22.5" hidden="1" customHeight="1" x14ac:dyDescent="0.25">
      <c r="A869" s="18" t="s">
        <v>9189</v>
      </c>
      <c r="B869" s="2" t="s">
        <v>9190</v>
      </c>
      <c r="C869" s="2" t="s">
        <v>50</v>
      </c>
      <c r="D869" s="2" t="s">
        <v>6077</v>
      </c>
      <c r="E869" s="2" t="s">
        <v>52</v>
      </c>
      <c r="F869" s="19">
        <v>1</v>
      </c>
      <c r="G869" s="19">
        <v>54.87</v>
      </c>
      <c r="H869" s="19">
        <v>35.5</v>
      </c>
      <c r="I869" s="19">
        <v>-14.83</v>
      </c>
      <c r="J869" s="19">
        <v>-35.5</v>
      </c>
      <c r="K869" s="19" t="s">
        <v>53</v>
      </c>
      <c r="L869" s="19">
        <v>40.04</v>
      </c>
      <c r="M869" s="2" t="s">
        <v>99</v>
      </c>
      <c r="N869" s="2" t="s">
        <v>2147</v>
      </c>
      <c r="O869" s="2" t="s">
        <v>4069</v>
      </c>
      <c r="P869" s="2" t="s">
        <v>57</v>
      </c>
      <c r="Q869" s="2" t="s">
        <v>4070</v>
      </c>
      <c r="R869" s="2" t="s">
        <v>54</v>
      </c>
      <c r="S869" s="19">
        <v>54.87</v>
      </c>
      <c r="T869" s="19" t="s">
        <v>82</v>
      </c>
      <c r="U869" s="2" t="s">
        <v>60</v>
      </c>
      <c r="V869" s="2" t="s">
        <v>54</v>
      </c>
      <c r="W869" s="2" t="s">
        <v>54</v>
      </c>
      <c r="X869" s="2" t="s">
        <v>54</v>
      </c>
      <c r="Y869" s="2" t="s">
        <v>54</v>
      </c>
      <c r="Z869" s="2" t="s">
        <v>9191</v>
      </c>
      <c r="AA869" s="2" t="s">
        <v>9192</v>
      </c>
      <c r="AB869" s="2" t="s">
        <v>9193</v>
      </c>
      <c r="AC869" s="2" t="s">
        <v>9194</v>
      </c>
      <c r="AD869" s="2" t="s">
        <v>1262</v>
      </c>
      <c r="AE869" s="2" t="s">
        <v>9195</v>
      </c>
      <c r="AF869" s="2" t="s">
        <v>70</v>
      </c>
      <c r="AG869" s="2" t="s">
        <v>109</v>
      </c>
      <c r="AH869" s="2" t="s">
        <v>9196</v>
      </c>
      <c r="AI869" s="2" t="s">
        <v>9197</v>
      </c>
      <c r="AJ869" s="2" t="s">
        <v>95</v>
      </c>
      <c r="AK869" s="2" t="s">
        <v>9198</v>
      </c>
      <c r="AL869" s="2" t="s">
        <v>54</v>
      </c>
      <c r="AM869" s="2" t="s">
        <v>54</v>
      </c>
      <c r="AN869" s="2" t="s">
        <v>54</v>
      </c>
      <c r="AO869" s="2" t="s">
        <v>54</v>
      </c>
      <c r="AP869" s="2" t="s">
        <v>54</v>
      </c>
      <c r="AQ869" s="2" t="s">
        <v>54</v>
      </c>
      <c r="AR869" s="2" t="s">
        <v>54</v>
      </c>
      <c r="AS869" s="2" t="s">
        <v>52</v>
      </c>
      <c r="AT869" s="2" t="s">
        <v>53</v>
      </c>
      <c r="AU869" s="2" t="s">
        <v>52</v>
      </c>
    </row>
    <row r="870" spans="1:47" ht="22.5" hidden="1" customHeight="1" x14ac:dyDescent="0.25">
      <c r="A870" s="18" t="s">
        <v>9199</v>
      </c>
      <c r="B870" s="2" t="s">
        <v>9200</v>
      </c>
      <c r="C870" s="2" t="s">
        <v>50</v>
      </c>
      <c r="D870" s="2" t="s">
        <v>7349</v>
      </c>
      <c r="E870" s="2" t="s">
        <v>52</v>
      </c>
      <c r="F870" s="19">
        <v>1</v>
      </c>
      <c r="G870" s="19">
        <v>185.99</v>
      </c>
      <c r="H870" s="19" t="s">
        <v>53</v>
      </c>
      <c r="I870" s="19">
        <v>-31.62</v>
      </c>
      <c r="J870" s="19">
        <v>-20.45</v>
      </c>
      <c r="K870" s="19" t="s">
        <v>53</v>
      </c>
      <c r="L870" s="19">
        <v>133.91999999999999</v>
      </c>
      <c r="M870" s="2" t="s">
        <v>99</v>
      </c>
      <c r="N870" s="2" t="s">
        <v>180</v>
      </c>
      <c r="O870" s="2" t="s">
        <v>807</v>
      </c>
      <c r="P870" s="2" t="s">
        <v>57</v>
      </c>
      <c r="Q870" s="2" t="s">
        <v>808</v>
      </c>
      <c r="R870" s="2" t="s">
        <v>54</v>
      </c>
      <c r="S870" s="19">
        <v>185.99</v>
      </c>
      <c r="T870" s="19" t="s">
        <v>82</v>
      </c>
      <c r="U870" s="2" t="s">
        <v>60</v>
      </c>
      <c r="V870" s="2" t="s">
        <v>54</v>
      </c>
      <c r="W870" s="2" t="s">
        <v>54</v>
      </c>
      <c r="X870" s="2" t="s">
        <v>54</v>
      </c>
      <c r="Y870" s="2" t="s">
        <v>54</v>
      </c>
      <c r="Z870" s="2" t="s">
        <v>9201</v>
      </c>
      <c r="AA870" s="2" t="s">
        <v>9202</v>
      </c>
      <c r="AB870" s="2" t="s">
        <v>9203</v>
      </c>
      <c r="AC870" s="2" t="s">
        <v>9204</v>
      </c>
      <c r="AD870" s="2" t="s">
        <v>68</v>
      </c>
      <c r="AE870" s="2" t="s">
        <v>9205</v>
      </c>
      <c r="AF870" s="2" t="s">
        <v>70</v>
      </c>
      <c r="AG870" s="2" t="s">
        <v>109</v>
      </c>
      <c r="AH870" s="2" t="s">
        <v>8565</v>
      </c>
      <c r="AI870" s="2" t="s">
        <v>9206</v>
      </c>
      <c r="AJ870" s="2" t="s">
        <v>95</v>
      </c>
      <c r="AK870" s="2" t="s">
        <v>9207</v>
      </c>
      <c r="AL870" s="2" t="s">
        <v>54</v>
      </c>
      <c r="AM870" s="2" t="s">
        <v>54</v>
      </c>
      <c r="AN870" s="2" t="s">
        <v>54</v>
      </c>
      <c r="AO870" s="2" t="s">
        <v>54</v>
      </c>
      <c r="AP870" s="2" t="s">
        <v>54</v>
      </c>
      <c r="AQ870" s="2" t="s">
        <v>54</v>
      </c>
      <c r="AR870" s="2" t="s">
        <v>54</v>
      </c>
      <c r="AS870" s="2" t="s">
        <v>52</v>
      </c>
      <c r="AT870" s="2" t="s">
        <v>53</v>
      </c>
      <c r="AU870" s="2" t="s">
        <v>52</v>
      </c>
    </row>
    <row r="871" spans="1:47" ht="22.5" hidden="1" customHeight="1" x14ac:dyDescent="0.25">
      <c r="A871" s="18" t="s">
        <v>9208</v>
      </c>
      <c r="B871" s="2" t="s">
        <v>9209</v>
      </c>
      <c r="C871" s="2" t="s">
        <v>50</v>
      </c>
      <c r="D871" s="2" t="s">
        <v>7349</v>
      </c>
      <c r="E871" s="2" t="s">
        <v>52</v>
      </c>
      <c r="F871" s="19">
        <v>1</v>
      </c>
      <c r="G871" s="19">
        <v>47.9</v>
      </c>
      <c r="H871" s="19">
        <v>12.15</v>
      </c>
      <c r="I871" s="19">
        <v>-13.64</v>
      </c>
      <c r="J871" s="19">
        <v>-12.15</v>
      </c>
      <c r="K871" s="19" t="s">
        <v>53</v>
      </c>
      <c r="L871" s="19">
        <v>34.26</v>
      </c>
      <c r="M871" s="2" t="s">
        <v>54</v>
      </c>
      <c r="N871" s="2" t="s">
        <v>1814</v>
      </c>
      <c r="O871" s="2" t="s">
        <v>1815</v>
      </c>
      <c r="P871" s="2" t="s">
        <v>57</v>
      </c>
      <c r="Q871" s="2" t="s">
        <v>1816</v>
      </c>
      <c r="R871" s="2" t="s">
        <v>54</v>
      </c>
      <c r="S871" s="19">
        <v>47.9</v>
      </c>
      <c r="T871" s="19" t="s">
        <v>82</v>
      </c>
      <c r="U871" s="2" t="s">
        <v>60</v>
      </c>
      <c r="V871" s="2" t="s">
        <v>54</v>
      </c>
      <c r="W871" s="2" t="s">
        <v>54</v>
      </c>
      <c r="X871" s="2" t="s">
        <v>54</v>
      </c>
      <c r="Y871" s="2" t="s">
        <v>54</v>
      </c>
      <c r="Z871" s="2" t="s">
        <v>9210</v>
      </c>
      <c r="AA871" s="2" t="s">
        <v>9211</v>
      </c>
      <c r="AB871" s="2" t="s">
        <v>9212</v>
      </c>
      <c r="AC871" s="2" t="s">
        <v>1333</v>
      </c>
      <c r="AD871" s="2" t="s">
        <v>509</v>
      </c>
      <c r="AE871" s="2" t="s">
        <v>9213</v>
      </c>
      <c r="AF871" s="2" t="s">
        <v>70</v>
      </c>
      <c r="AG871" s="2" t="s">
        <v>109</v>
      </c>
      <c r="AH871" s="2" t="s">
        <v>8657</v>
      </c>
      <c r="AI871" s="2" t="s">
        <v>9214</v>
      </c>
      <c r="AJ871" s="2" t="s">
        <v>95</v>
      </c>
      <c r="AK871" s="2" t="s">
        <v>9215</v>
      </c>
      <c r="AL871" s="2" t="s">
        <v>54</v>
      </c>
      <c r="AM871" s="2" t="s">
        <v>54</v>
      </c>
      <c r="AN871" s="2" t="s">
        <v>54</v>
      </c>
      <c r="AO871" s="2" t="s">
        <v>54</v>
      </c>
      <c r="AP871" s="2" t="s">
        <v>54</v>
      </c>
      <c r="AQ871" s="2" t="s">
        <v>54</v>
      </c>
      <c r="AR871" s="2" t="s">
        <v>54</v>
      </c>
      <c r="AS871" s="2" t="s">
        <v>52</v>
      </c>
      <c r="AT871" s="2" t="s">
        <v>53</v>
      </c>
      <c r="AU871" s="2" t="s">
        <v>52</v>
      </c>
    </row>
    <row r="872" spans="1:47" ht="22.5" hidden="1" customHeight="1" x14ac:dyDescent="0.25">
      <c r="A872" s="18" t="s">
        <v>9216</v>
      </c>
      <c r="B872" s="2" t="s">
        <v>9217</v>
      </c>
      <c r="C872" s="2" t="s">
        <v>50</v>
      </c>
      <c r="D872" s="2" t="s">
        <v>7349</v>
      </c>
      <c r="E872" s="2" t="s">
        <v>99</v>
      </c>
      <c r="F872" s="19">
        <v>2</v>
      </c>
      <c r="G872" s="19">
        <v>120.9</v>
      </c>
      <c r="H872" s="19" t="s">
        <v>53</v>
      </c>
      <c r="I872" s="19">
        <v>-31.56</v>
      </c>
      <c r="J872" s="19" t="s">
        <v>53</v>
      </c>
      <c r="K872" s="19" t="s">
        <v>53</v>
      </c>
      <c r="L872" s="19">
        <v>89.34</v>
      </c>
      <c r="M872" s="2" t="s">
        <v>99</v>
      </c>
      <c r="N872" s="2" t="s">
        <v>115</v>
      </c>
      <c r="O872" s="2" t="s">
        <v>116</v>
      </c>
      <c r="P872" s="2" t="s">
        <v>57</v>
      </c>
      <c r="Q872" s="2" t="s">
        <v>117</v>
      </c>
      <c r="R872" s="2" t="s">
        <v>54</v>
      </c>
      <c r="S872" s="19">
        <v>60.45</v>
      </c>
      <c r="T872" s="19" t="s">
        <v>82</v>
      </c>
      <c r="U872" s="2" t="s">
        <v>60</v>
      </c>
      <c r="V872" s="2" t="s">
        <v>54</v>
      </c>
      <c r="W872" s="2" t="s">
        <v>54</v>
      </c>
      <c r="X872" s="2" t="s">
        <v>54</v>
      </c>
      <c r="Y872" s="2" t="s">
        <v>54</v>
      </c>
      <c r="Z872" s="2" t="s">
        <v>9218</v>
      </c>
      <c r="AA872" s="2" t="s">
        <v>9219</v>
      </c>
      <c r="AB872" s="2" t="s">
        <v>9220</v>
      </c>
      <c r="AC872" s="2" t="s">
        <v>6190</v>
      </c>
      <c r="AD872" s="2" t="s">
        <v>122</v>
      </c>
      <c r="AE872" s="2" t="s">
        <v>9221</v>
      </c>
      <c r="AF872" s="2" t="s">
        <v>70</v>
      </c>
      <c r="AG872" s="2" t="s">
        <v>109</v>
      </c>
      <c r="AH872" s="2" t="s">
        <v>9222</v>
      </c>
      <c r="AI872" s="2" t="s">
        <v>9223</v>
      </c>
      <c r="AJ872" s="2" t="s">
        <v>95</v>
      </c>
      <c r="AK872" s="2" t="s">
        <v>9224</v>
      </c>
      <c r="AL872" s="2" t="s">
        <v>54</v>
      </c>
      <c r="AM872" s="2" t="s">
        <v>54</v>
      </c>
      <c r="AN872" s="2" t="s">
        <v>54</v>
      </c>
      <c r="AO872" s="2" t="s">
        <v>54</v>
      </c>
      <c r="AP872" s="2" t="s">
        <v>54</v>
      </c>
      <c r="AQ872" s="2" t="s">
        <v>54</v>
      </c>
      <c r="AR872" s="2" t="s">
        <v>54</v>
      </c>
      <c r="AS872" s="2" t="s">
        <v>52</v>
      </c>
      <c r="AT872" s="2" t="s">
        <v>53</v>
      </c>
      <c r="AU872" s="2" t="s">
        <v>52</v>
      </c>
    </row>
    <row r="873" spans="1:47" ht="22.5" hidden="1" customHeight="1" x14ac:dyDescent="0.25">
      <c r="A873" s="18" t="s">
        <v>9225</v>
      </c>
      <c r="B873" s="2" t="s">
        <v>9226</v>
      </c>
      <c r="C873" s="2" t="s">
        <v>2247</v>
      </c>
      <c r="D873" s="2" t="s">
        <v>8830</v>
      </c>
      <c r="E873" s="2" t="s">
        <v>52</v>
      </c>
      <c r="F873" s="19">
        <v>0</v>
      </c>
      <c r="G873" s="19">
        <v>102.83</v>
      </c>
      <c r="H873" s="19" t="s">
        <v>53</v>
      </c>
      <c r="I873" s="19">
        <v>-17.48</v>
      </c>
      <c r="J873" s="19">
        <v>-18.45</v>
      </c>
      <c r="K873" s="19">
        <v>-66.900000000000006</v>
      </c>
      <c r="L873" s="19">
        <v>0</v>
      </c>
      <c r="M873" s="2" t="s">
        <v>99</v>
      </c>
      <c r="N873" s="2" t="s">
        <v>795</v>
      </c>
      <c r="O873" s="2" t="s">
        <v>796</v>
      </c>
      <c r="P873" s="2" t="s">
        <v>57</v>
      </c>
      <c r="Q873" s="2" t="s">
        <v>797</v>
      </c>
      <c r="R873" s="2" t="s">
        <v>54</v>
      </c>
      <c r="S873" s="19">
        <v>102.83</v>
      </c>
      <c r="T873" s="19" t="s">
        <v>82</v>
      </c>
      <c r="U873" s="2" t="s">
        <v>60</v>
      </c>
      <c r="V873" s="2" t="s">
        <v>54</v>
      </c>
      <c r="W873" s="2" t="s">
        <v>54</v>
      </c>
      <c r="X873" s="2" t="s">
        <v>54</v>
      </c>
      <c r="Y873" s="2" t="s">
        <v>54</v>
      </c>
      <c r="Z873" s="2" t="s">
        <v>9227</v>
      </c>
      <c r="AA873" s="2" t="s">
        <v>9228</v>
      </c>
      <c r="AB873" s="2" t="s">
        <v>54</v>
      </c>
      <c r="AC873" s="2" t="s">
        <v>9229</v>
      </c>
      <c r="AD873" s="2" t="s">
        <v>68</v>
      </c>
      <c r="AE873" s="2" t="s">
        <v>9230</v>
      </c>
      <c r="AF873" s="2" t="s">
        <v>70</v>
      </c>
      <c r="AG873" s="2" t="s">
        <v>109</v>
      </c>
      <c r="AH873" s="2" t="s">
        <v>54</v>
      </c>
      <c r="AI873" s="2" t="s">
        <v>54</v>
      </c>
      <c r="AJ873" s="2" t="s">
        <v>95</v>
      </c>
      <c r="AK873" s="2" t="s">
        <v>9231</v>
      </c>
      <c r="AL873" s="2" t="s">
        <v>54</v>
      </c>
      <c r="AM873" s="2" t="s">
        <v>54</v>
      </c>
      <c r="AN873" s="2" t="s">
        <v>54</v>
      </c>
      <c r="AO873" s="2" t="s">
        <v>54</v>
      </c>
      <c r="AP873" s="2" t="s">
        <v>54</v>
      </c>
      <c r="AQ873" s="2" t="s">
        <v>54</v>
      </c>
      <c r="AR873" s="2" t="s">
        <v>54</v>
      </c>
      <c r="AS873" s="2" t="s">
        <v>52</v>
      </c>
      <c r="AT873" s="2" t="s">
        <v>53</v>
      </c>
      <c r="AU873" s="2" t="s">
        <v>52</v>
      </c>
    </row>
    <row r="874" spans="1:47" ht="22.5" hidden="1" customHeight="1" x14ac:dyDescent="0.25">
      <c r="A874" s="18" t="s">
        <v>9232</v>
      </c>
      <c r="B874" s="2" t="s">
        <v>9233</v>
      </c>
      <c r="C874" s="2" t="s">
        <v>50</v>
      </c>
      <c r="D874" s="2" t="s">
        <v>6077</v>
      </c>
      <c r="E874" s="2" t="s">
        <v>52</v>
      </c>
      <c r="F874" s="19">
        <v>1</v>
      </c>
      <c r="G874" s="19">
        <v>20.12</v>
      </c>
      <c r="H874" s="19">
        <v>27.4</v>
      </c>
      <c r="I874" s="19">
        <v>-7.91</v>
      </c>
      <c r="J874" s="19">
        <v>-27.4</v>
      </c>
      <c r="K874" s="19" t="s">
        <v>53</v>
      </c>
      <c r="L874" s="19">
        <v>12.21</v>
      </c>
      <c r="M874" s="2" t="s">
        <v>54</v>
      </c>
      <c r="N874" s="2" t="s">
        <v>9234</v>
      </c>
      <c r="O874" s="2" t="s">
        <v>9235</v>
      </c>
      <c r="P874" s="2" t="s">
        <v>57</v>
      </c>
      <c r="Q874" s="2" t="s">
        <v>9236</v>
      </c>
      <c r="R874" s="2" t="s">
        <v>54</v>
      </c>
      <c r="S874" s="19">
        <v>20.12</v>
      </c>
      <c r="T874" s="19" t="s">
        <v>59</v>
      </c>
      <c r="U874" s="2" t="s">
        <v>83</v>
      </c>
      <c r="V874" s="2" t="s">
        <v>9237</v>
      </c>
      <c r="W874" s="2" t="s">
        <v>9238</v>
      </c>
      <c r="X874" s="2" t="s">
        <v>9239</v>
      </c>
      <c r="Y874" s="2" t="s">
        <v>54</v>
      </c>
      <c r="Z874" s="2" t="s">
        <v>9237</v>
      </c>
      <c r="AA874" s="2" t="s">
        <v>9240</v>
      </c>
      <c r="AB874" s="2" t="s">
        <v>9241</v>
      </c>
      <c r="AC874" s="2" t="s">
        <v>1120</v>
      </c>
      <c r="AD874" s="2" t="s">
        <v>122</v>
      </c>
      <c r="AE874" s="2" t="s">
        <v>9242</v>
      </c>
      <c r="AF874" s="2" t="s">
        <v>70</v>
      </c>
      <c r="AG874" s="2" t="s">
        <v>92</v>
      </c>
      <c r="AH874" s="2" t="s">
        <v>9243</v>
      </c>
      <c r="AI874" s="2" t="s">
        <v>8031</v>
      </c>
      <c r="AJ874" s="2" t="s">
        <v>95</v>
      </c>
      <c r="AK874" s="2" t="s">
        <v>9244</v>
      </c>
      <c r="AL874" s="2" t="s">
        <v>54</v>
      </c>
      <c r="AM874" s="2" t="s">
        <v>54</v>
      </c>
      <c r="AN874" s="2" t="s">
        <v>54</v>
      </c>
      <c r="AO874" s="2" t="s">
        <v>54</v>
      </c>
      <c r="AP874" s="2" t="s">
        <v>54</v>
      </c>
      <c r="AQ874" s="2" t="s">
        <v>54</v>
      </c>
      <c r="AR874" s="2" t="s">
        <v>54</v>
      </c>
      <c r="AS874" s="2" t="s">
        <v>52</v>
      </c>
      <c r="AT874" s="2" t="s">
        <v>53</v>
      </c>
      <c r="AU874" s="2" t="s">
        <v>52</v>
      </c>
    </row>
    <row r="875" spans="1:47" ht="22.5" hidden="1" customHeight="1" x14ac:dyDescent="0.25">
      <c r="A875" s="18" t="s">
        <v>9245</v>
      </c>
      <c r="B875" s="2" t="s">
        <v>9246</v>
      </c>
      <c r="C875" s="2" t="s">
        <v>50</v>
      </c>
      <c r="D875" s="2" t="s">
        <v>7349</v>
      </c>
      <c r="E875" s="2" t="s">
        <v>99</v>
      </c>
      <c r="F875" s="19">
        <v>1</v>
      </c>
      <c r="G875" s="19">
        <v>81.75</v>
      </c>
      <c r="H875" s="19" t="s">
        <v>53</v>
      </c>
      <c r="I875" s="19">
        <v>-13.9</v>
      </c>
      <c r="J875" s="19">
        <v>-26.45</v>
      </c>
      <c r="K875" s="19" t="s">
        <v>53</v>
      </c>
      <c r="L875" s="19">
        <v>41.4</v>
      </c>
      <c r="M875" s="2" t="s">
        <v>99</v>
      </c>
      <c r="N875" s="2" t="s">
        <v>3658</v>
      </c>
      <c r="O875" s="2" t="s">
        <v>3659</v>
      </c>
      <c r="P875" s="2" t="s">
        <v>57</v>
      </c>
      <c r="Q875" s="2" t="s">
        <v>3660</v>
      </c>
      <c r="R875" s="2" t="s">
        <v>54</v>
      </c>
      <c r="S875" s="19">
        <v>81.75</v>
      </c>
      <c r="T875" s="19" t="s">
        <v>82</v>
      </c>
      <c r="U875" s="2" t="s">
        <v>83</v>
      </c>
      <c r="V875" s="2" t="s">
        <v>9247</v>
      </c>
      <c r="W875" s="2" t="s">
        <v>9248</v>
      </c>
      <c r="X875" s="2" t="s">
        <v>9249</v>
      </c>
      <c r="Y875" s="2" t="s">
        <v>54</v>
      </c>
      <c r="Z875" s="2" t="s">
        <v>9247</v>
      </c>
      <c r="AA875" s="2" t="s">
        <v>9250</v>
      </c>
      <c r="AB875" s="2" t="s">
        <v>9251</v>
      </c>
      <c r="AC875" s="2" t="s">
        <v>7024</v>
      </c>
      <c r="AD875" s="2" t="s">
        <v>68</v>
      </c>
      <c r="AE875" s="2" t="s">
        <v>9252</v>
      </c>
      <c r="AF875" s="2" t="s">
        <v>70</v>
      </c>
      <c r="AG875" s="2" t="s">
        <v>92</v>
      </c>
      <c r="AH875" s="2" t="s">
        <v>9253</v>
      </c>
      <c r="AI875" s="2" t="s">
        <v>9254</v>
      </c>
      <c r="AJ875" s="2" t="s">
        <v>95</v>
      </c>
      <c r="AK875" s="2" t="s">
        <v>9255</v>
      </c>
      <c r="AL875" s="2" t="s">
        <v>9256</v>
      </c>
      <c r="AM875" s="2" t="s">
        <v>54</v>
      </c>
      <c r="AN875" s="2" t="s">
        <v>54</v>
      </c>
      <c r="AO875" s="2" t="s">
        <v>54</v>
      </c>
      <c r="AP875" s="2" t="s">
        <v>54</v>
      </c>
      <c r="AQ875" s="2" t="s">
        <v>54</v>
      </c>
      <c r="AR875" s="2" t="s">
        <v>54</v>
      </c>
      <c r="AS875" s="2" t="s">
        <v>52</v>
      </c>
      <c r="AT875" s="2" t="s">
        <v>53</v>
      </c>
      <c r="AU875" s="2" t="s">
        <v>52</v>
      </c>
    </row>
    <row r="876" spans="1:47" ht="22.5" hidden="1" customHeight="1" x14ac:dyDescent="0.25">
      <c r="A876" s="18" t="s">
        <v>9257</v>
      </c>
      <c r="B876" s="2" t="s">
        <v>9258</v>
      </c>
      <c r="C876" s="2" t="s">
        <v>50</v>
      </c>
      <c r="D876" s="2" t="s">
        <v>6077</v>
      </c>
      <c r="E876" s="2" t="s">
        <v>52</v>
      </c>
      <c r="F876" s="19">
        <v>1</v>
      </c>
      <c r="G876" s="19">
        <v>102.83</v>
      </c>
      <c r="H876" s="19" t="s">
        <v>53</v>
      </c>
      <c r="I876" s="19">
        <v>-17.48</v>
      </c>
      <c r="J876" s="19">
        <v>-18.45</v>
      </c>
      <c r="K876" s="19" t="s">
        <v>53</v>
      </c>
      <c r="L876" s="19">
        <v>66.900000000000006</v>
      </c>
      <c r="M876" s="2" t="s">
        <v>99</v>
      </c>
      <c r="N876" s="2" t="s">
        <v>795</v>
      </c>
      <c r="O876" s="2" t="s">
        <v>796</v>
      </c>
      <c r="P876" s="2" t="s">
        <v>57</v>
      </c>
      <c r="Q876" s="2" t="s">
        <v>797</v>
      </c>
      <c r="R876" s="2" t="s">
        <v>54</v>
      </c>
      <c r="S876" s="19">
        <v>102.83</v>
      </c>
      <c r="T876" s="19" t="s">
        <v>82</v>
      </c>
      <c r="U876" s="2" t="s">
        <v>60</v>
      </c>
      <c r="V876" s="2" t="s">
        <v>54</v>
      </c>
      <c r="W876" s="2" t="s">
        <v>54</v>
      </c>
      <c r="X876" s="2" t="s">
        <v>54</v>
      </c>
      <c r="Y876" s="2" t="s">
        <v>54</v>
      </c>
      <c r="Z876" s="2" t="s">
        <v>9259</v>
      </c>
      <c r="AA876" s="2" t="s">
        <v>9260</v>
      </c>
      <c r="AB876" s="2" t="s">
        <v>9261</v>
      </c>
      <c r="AC876" s="2" t="s">
        <v>9262</v>
      </c>
      <c r="AD876" s="2" t="s">
        <v>68</v>
      </c>
      <c r="AE876" s="2" t="s">
        <v>9263</v>
      </c>
      <c r="AF876" s="2" t="s">
        <v>70</v>
      </c>
      <c r="AG876" s="2" t="s">
        <v>109</v>
      </c>
      <c r="AH876" s="2" t="s">
        <v>9264</v>
      </c>
      <c r="AI876" s="2" t="s">
        <v>9265</v>
      </c>
      <c r="AJ876" s="2" t="s">
        <v>95</v>
      </c>
      <c r="AK876" s="2" t="s">
        <v>9266</v>
      </c>
      <c r="AL876" s="2" t="s">
        <v>9267</v>
      </c>
      <c r="AM876" s="2" t="s">
        <v>54</v>
      </c>
      <c r="AN876" s="2" t="s">
        <v>54</v>
      </c>
      <c r="AO876" s="2" t="s">
        <v>54</v>
      </c>
      <c r="AP876" s="2" t="s">
        <v>54</v>
      </c>
      <c r="AQ876" s="2" t="s">
        <v>54</v>
      </c>
      <c r="AR876" s="2" t="s">
        <v>54</v>
      </c>
      <c r="AS876" s="2" t="s">
        <v>52</v>
      </c>
      <c r="AT876" s="2" t="s">
        <v>53</v>
      </c>
      <c r="AU876" s="2" t="s">
        <v>52</v>
      </c>
    </row>
    <row r="877" spans="1:47" ht="22.5" hidden="1" customHeight="1" x14ac:dyDescent="0.25">
      <c r="A877" s="18" t="s">
        <v>9268</v>
      </c>
      <c r="B877" s="2" t="s">
        <v>9269</v>
      </c>
      <c r="C877" s="2" t="s">
        <v>50</v>
      </c>
      <c r="D877" s="2" t="s">
        <v>6077</v>
      </c>
      <c r="E877" s="2" t="s">
        <v>99</v>
      </c>
      <c r="F877" s="19">
        <v>2</v>
      </c>
      <c r="G877" s="19">
        <v>120.9</v>
      </c>
      <c r="H877" s="19" t="s">
        <v>53</v>
      </c>
      <c r="I877" s="19">
        <v>-31.56</v>
      </c>
      <c r="J877" s="19" t="s">
        <v>53</v>
      </c>
      <c r="K877" s="19" t="s">
        <v>53</v>
      </c>
      <c r="L877" s="19">
        <v>89.34</v>
      </c>
      <c r="M877" s="2" t="s">
        <v>99</v>
      </c>
      <c r="N877" s="2" t="s">
        <v>115</v>
      </c>
      <c r="O877" s="2" t="s">
        <v>116</v>
      </c>
      <c r="P877" s="2" t="s">
        <v>57</v>
      </c>
      <c r="Q877" s="2" t="s">
        <v>117</v>
      </c>
      <c r="R877" s="2" t="s">
        <v>54</v>
      </c>
      <c r="S877" s="19">
        <v>60.45</v>
      </c>
      <c r="T877" s="19" t="s">
        <v>82</v>
      </c>
      <c r="U877" s="2" t="s">
        <v>60</v>
      </c>
      <c r="V877" s="2" t="s">
        <v>54</v>
      </c>
      <c r="W877" s="2" t="s">
        <v>54</v>
      </c>
      <c r="X877" s="2" t="s">
        <v>54</v>
      </c>
      <c r="Y877" s="2" t="s">
        <v>54</v>
      </c>
      <c r="Z877" s="2" t="s">
        <v>9270</v>
      </c>
      <c r="AA877" s="2" t="s">
        <v>9271</v>
      </c>
      <c r="AB877" s="2" t="s">
        <v>9272</v>
      </c>
      <c r="AC877" s="2" t="s">
        <v>9273</v>
      </c>
      <c r="AD877" s="2" t="s">
        <v>187</v>
      </c>
      <c r="AE877" s="2" t="s">
        <v>9274</v>
      </c>
      <c r="AF877" s="2" t="s">
        <v>70</v>
      </c>
      <c r="AG877" s="2" t="s">
        <v>109</v>
      </c>
      <c r="AH877" s="2" t="s">
        <v>9275</v>
      </c>
      <c r="AI877" s="2" t="s">
        <v>9276</v>
      </c>
      <c r="AJ877" s="2" t="s">
        <v>95</v>
      </c>
      <c r="AK877" s="2" t="s">
        <v>9277</v>
      </c>
      <c r="AL877" s="2" t="s">
        <v>54</v>
      </c>
      <c r="AM877" s="2" t="s">
        <v>54</v>
      </c>
      <c r="AN877" s="2" t="s">
        <v>54</v>
      </c>
      <c r="AO877" s="2" t="s">
        <v>54</v>
      </c>
      <c r="AP877" s="2" t="s">
        <v>54</v>
      </c>
      <c r="AQ877" s="2" t="s">
        <v>54</v>
      </c>
      <c r="AR877" s="2" t="s">
        <v>54</v>
      </c>
      <c r="AS877" s="2" t="s">
        <v>52</v>
      </c>
      <c r="AT877" s="2" t="s">
        <v>53</v>
      </c>
      <c r="AU877" s="2" t="s">
        <v>52</v>
      </c>
    </row>
    <row r="878" spans="1:47" ht="22.5" hidden="1" customHeight="1" x14ac:dyDescent="0.25">
      <c r="A878" s="18" t="s">
        <v>9278</v>
      </c>
      <c r="B878" s="2" t="s">
        <v>9279</v>
      </c>
      <c r="C878" s="2" t="s">
        <v>2247</v>
      </c>
      <c r="D878" s="2" t="s">
        <v>2248</v>
      </c>
      <c r="E878" s="2" t="s">
        <v>52</v>
      </c>
      <c r="F878" s="19">
        <v>0</v>
      </c>
      <c r="G878" s="19">
        <v>60.45</v>
      </c>
      <c r="H878" s="19">
        <v>21</v>
      </c>
      <c r="I878" s="19">
        <v>-15.78</v>
      </c>
      <c r="J878" s="19">
        <v>-21</v>
      </c>
      <c r="K878" s="19">
        <v>-44.67</v>
      </c>
      <c r="L878" s="19">
        <v>0</v>
      </c>
      <c r="M878" s="2" t="s">
        <v>99</v>
      </c>
      <c r="N878" s="2" t="s">
        <v>115</v>
      </c>
      <c r="O878" s="2" t="s">
        <v>116</v>
      </c>
      <c r="P878" s="2" t="s">
        <v>57</v>
      </c>
      <c r="Q878" s="2" t="s">
        <v>117</v>
      </c>
      <c r="R878" s="2" t="s">
        <v>54</v>
      </c>
      <c r="S878" s="19">
        <v>60.45</v>
      </c>
      <c r="T878" s="19" t="s">
        <v>82</v>
      </c>
      <c r="U878" s="2" t="s">
        <v>60</v>
      </c>
      <c r="V878" s="2" t="s">
        <v>54</v>
      </c>
      <c r="W878" s="2" t="s">
        <v>54</v>
      </c>
      <c r="X878" s="2" t="s">
        <v>54</v>
      </c>
      <c r="Y878" s="2" t="s">
        <v>54</v>
      </c>
      <c r="Z878" s="2" t="s">
        <v>9270</v>
      </c>
      <c r="AA878" s="2" t="s">
        <v>9271</v>
      </c>
      <c r="AB878" s="2" t="s">
        <v>54</v>
      </c>
      <c r="AC878" s="2" t="s">
        <v>9273</v>
      </c>
      <c r="AD878" s="2" t="s">
        <v>187</v>
      </c>
      <c r="AE878" s="2" t="s">
        <v>9274</v>
      </c>
      <c r="AF878" s="2" t="s">
        <v>70</v>
      </c>
      <c r="AG878" s="2" t="s">
        <v>109</v>
      </c>
      <c r="AH878" s="2" t="s">
        <v>54</v>
      </c>
      <c r="AI878" s="2" t="s">
        <v>54</v>
      </c>
      <c r="AJ878" s="2" t="s">
        <v>95</v>
      </c>
      <c r="AK878" s="2" t="s">
        <v>9280</v>
      </c>
      <c r="AL878" s="2" t="s">
        <v>54</v>
      </c>
      <c r="AM878" s="2" t="s">
        <v>54</v>
      </c>
      <c r="AN878" s="2" t="s">
        <v>54</v>
      </c>
      <c r="AO878" s="2" t="s">
        <v>54</v>
      </c>
      <c r="AP878" s="2" t="s">
        <v>54</v>
      </c>
      <c r="AQ878" s="2" t="s">
        <v>54</v>
      </c>
      <c r="AR878" s="2" t="s">
        <v>54</v>
      </c>
      <c r="AS878" s="2" t="s">
        <v>52</v>
      </c>
      <c r="AT878" s="2" t="s">
        <v>53</v>
      </c>
      <c r="AU878" s="2" t="s">
        <v>52</v>
      </c>
    </row>
    <row r="879" spans="1:47" ht="22.5" hidden="1" customHeight="1" x14ac:dyDescent="0.25">
      <c r="A879" s="18" t="s">
        <v>9281</v>
      </c>
      <c r="B879" s="2" t="s">
        <v>9282</v>
      </c>
      <c r="C879" s="2" t="s">
        <v>50</v>
      </c>
      <c r="D879" s="2" t="s">
        <v>7349</v>
      </c>
      <c r="E879" s="2" t="s">
        <v>52</v>
      </c>
      <c r="F879" s="19">
        <v>1</v>
      </c>
      <c r="G879" s="19">
        <v>109.74</v>
      </c>
      <c r="H879" s="19" t="s">
        <v>53</v>
      </c>
      <c r="I879" s="19">
        <v>-18.66</v>
      </c>
      <c r="J879" s="19">
        <v>-20.45</v>
      </c>
      <c r="K879" s="19" t="s">
        <v>53</v>
      </c>
      <c r="L879" s="19">
        <v>70.63</v>
      </c>
      <c r="M879" s="2" t="s">
        <v>54</v>
      </c>
      <c r="N879" s="2" t="s">
        <v>207</v>
      </c>
      <c r="O879" s="2" t="s">
        <v>208</v>
      </c>
      <c r="P879" s="2" t="s">
        <v>57</v>
      </c>
      <c r="Q879" s="2" t="s">
        <v>209</v>
      </c>
      <c r="R879" s="2" t="s">
        <v>54</v>
      </c>
      <c r="S879" s="19">
        <v>109.74</v>
      </c>
      <c r="T879" s="19" t="s">
        <v>82</v>
      </c>
      <c r="U879" s="2" t="s">
        <v>60</v>
      </c>
      <c r="V879" s="2" t="s">
        <v>54</v>
      </c>
      <c r="W879" s="2" t="s">
        <v>54</v>
      </c>
      <c r="X879" s="2" t="s">
        <v>54</v>
      </c>
      <c r="Y879" s="2" t="s">
        <v>54</v>
      </c>
      <c r="Z879" s="2" t="s">
        <v>9283</v>
      </c>
      <c r="AA879" s="2" t="s">
        <v>9284</v>
      </c>
      <c r="AB879" s="2" t="s">
        <v>9285</v>
      </c>
      <c r="AC879" s="2" t="s">
        <v>4709</v>
      </c>
      <c r="AD879" s="2" t="s">
        <v>68</v>
      </c>
      <c r="AE879" s="2" t="s">
        <v>9286</v>
      </c>
      <c r="AF879" s="2" t="s">
        <v>70</v>
      </c>
      <c r="AG879" s="2" t="s">
        <v>109</v>
      </c>
      <c r="AH879" s="2" t="s">
        <v>9287</v>
      </c>
      <c r="AI879" s="2" t="s">
        <v>9288</v>
      </c>
      <c r="AJ879" s="2" t="s">
        <v>95</v>
      </c>
      <c r="AK879" s="2" t="s">
        <v>9289</v>
      </c>
      <c r="AL879" s="2" t="s">
        <v>54</v>
      </c>
      <c r="AM879" s="2" t="s">
        <v>54</v>
      </c>
      <c r="AN879" s="2" t="s">
        <v>54</v>
      </c>
      <c r="AO879" s="2" t="s">
        <v>54</v>
      </c>
      <c r="AP879" s="2" t="s">
        <v>54</v>
      </c>
      <c r="AQ879" s="2" t="s">
        <v>54</v>
      </c>
      <c r="AR879" s="2" t="s">
        <v>54</v>
      </c>
      <c r="AS879" s="2" t="s">
        <v>52</v>
      </c>
      <c r="AT879" s="2" t="s">
        <v>53</v>
      </c>
      <c r="AU879" s="2" t="s">
        <v>52</v>
      </c>
    </row>
    <row r="880" spans="1:47" ht="22.5" hidden="1" customHeight="1" x14ac:dyDescent="0.25">
      <c r="A880" s="18" t="s">
        <v>9290</v>
      </c>
      <c r="B880" s="2" t="s">
        <v>9291</v>
      </c>
      <c r="C880" s="2" t="s">
        <v>50</v>
      </c>
      <c r="D880" s="2" t="s">
        <v>5423</v>
      </c>
      <c r="E880" s="2" t="s">
        <v>52</v>
      </c>
      <c r="F880" s="19">
        <v>1</v>
      </c>
      <c r="G880" s="19">
        <v>354.51</v>
      </c>
      <c r="H880" s="19">
        <v>23.39</v>
      </c>
      <c r="I880" s="19">
        <v>-60.27</v>
      </c>
      <c r="J880" s="19">
        <v>-62.34</v>
      </c>
      <c r="K880" s="19" t="s">
        <v>53</v>
      </c>
      <c r="L880" s="19">
        <v>255.29</v>
      </c>
      <c r="M880" s="2" t="s">
        <v>99</v>
      </c>
      <c r="N880" s="2" t="s">
        <v>9292</v>
      </c>
      <c r="O880" s="2" t="s">
        <v>9293</v>
      </c>
      <c r="P880" s="2" t="s">
        <v>57</v>
      </c>
      <c r="Q880" s="2" t="s">
        <v>9294</v>
      </c>
      <c r="R880" s="2" t="s">
        <v>54</v>
      </c>
      <c r="S880" s="19">
        <v>354.51</v>
      </c>
      <c r="T880" s="19" t="s">
        <v>82</v>
      </c>
      <c r="U880" s="2" t="s">
        <v>83</v>
      </c>
      <c r="V880" s="2" t="s">
        <v>9295</v>
      </c>
      <c r="W880" s="2" t="s">
        <v>9296</v>
      </c>
      <c r="X880" s="2" t="s">
        <v>9297</v>
      </c>
      <c r="Y880" s="2" t="s">
        <v>54</v>
      </c>
      <c r="Z880" s="2" t="s">
        <v>9295</v>
      </c>
      <c r="AA880" s="2" t="s">
        <v>9298</v>
      </c>
      <c r="AB880" s="2" t="s">
        <v>9299</v>
      </c>
      <c r="AC880" s="2" t="s">
        <v>1489</v>
      </c>
      <c r="AD880" s="2" t="s">
        <v>187</v>
      </c>
      <c r="AE880" s="2" t="s">
        <v>9300</v>
      </c>
      <c r="AF880" s="2" t="s">
        <v>70</v>
      </c>
      <c r="AG880" s="2" t="s">
        <v>92</v>
      </c>
      <c r="AH880" s="2" t="s">
        <v>9301</v>
      </c>
      <c r="AI880" s="2" t="s">
        <v>8439</v>
      </c>
      <c r="AJ880" s="2" t="s">
        <v>95</v>
      </c>
      <c r="AK880" s="2" t="s">
        <v>9302</v>
      </c>
      <c r="AL880" s="2" t="s">
        <v>54</v>
      </c>
      <c r="AM880" s="2" t="s">
        <v>54</v>
      </c>
      <c r="AN880" s="2" t="s">
        <v>54</v>
      </c>
      <c r="AO880" s="2" t="s">
        <v>54</v>
      </c>
      <c r="AP880" s="2" t="s">
        <v>54</v>
      </c>
      <c r="AQ880" s="2" t="s">
        <v>54</v>
      </c>
      <c r="AR880" s="2" t="s">
        <v>54</v>
      </c>
      <c r="AS880" s="2" t="s">
        <v>52</v>
      </c>
      <c r="AT880" s="2" t="s">
        <v>53</v>
      </c>
      <c r="AU880" s="2" t="s">
        <v>52</v>
      </c>
    </row>
    <row r="881" spans="1:47" ht="22.5" hidden="1" customHeight="1" x14ac:dyDescent="0.25">
      <c r="A881" s="18" t="s">
        <v>9303</v>
      </c>
      <c r="B881" s="2" t="s">
        <v>9304</v>
      </c>
      <c r="C881" s="2" t="s">
        <v>50</v>
      </c>
      <c r="D881" s="2" t="s">
        <v>8978</v>
      </c>
      <c r="E881" s="2" t="s">
        <v>52</v>
      </c>
      <c r="F881" s="19">
        <v>1</v>
      </c>
      <c r="G881" s="19">
        <v>225.45</v>
      </c>
      <c r="H881" s="19">
        <v>1.59</v>
      </c>
      <c r="I881" s="19">
        <v>-38.33</v>
      </c>
      <c r="J881" s="19" t="s">
        <v>53</v>
      </c>
      <c r="K881" s="19" t="s">
        <v>53</v>
      </c>
      <c r="L881" s="19">
        <v>188.71</v>
      </c>
      <c r="M881" s="2" t="s">
        <v>99</v>
      </c>
      <c r="N881" s="2" t="s">
        <v>2708</v>
      </c>
      <c r="O881" s="2" t="s">
        <v>9305</v>
      </c>
      <c r="P881" s="2" t="s">
        <v>57</v>
      </c>
      <c r="Q881" s="2" t="s">
        <v>9306</v>
      </c>
      <c r="R881" s="2" t="s">
        <v>54</v>
      </c>
      <c r="S881" s="19">
        <v>225.45</v>
      </c>
      <c r="T881" s="19" t="s">
        <v>82</v>
      </c>
      <c r="U881" s="2" t="s">
        <v>60</v>
      </c>
      <c r="V881" s="2" t="s">
        <v>9307</v>
      </c>
      <c r="W881" s="2" t="s">
        <v>9308</v>
      </c>
      <c r="X881" s="2" t="s">
        <v>9309</v>
      </c>
      <c r="Y881" s="2" t="s">
        <v>64</v>
      </c>
      <c r="Z881" s="2" t="s">
        <v>9307</v>
      </c>
      <c r="AA881" s="2" t="s">
        <v>9310</v>
      </c>
      <c r="AB881" s="2" t="s">
        <v>9311</v>
      </c>
      <c r="AC881" s="2" t="s">
        <v>5277</v>
      </c>
      <c r="AD881" s="2" t="s">
        <v>68</v>
      </c>
      <c r="AE881" s="2" t="s">
        <v>9312</v>
      </c>
      <c r="AF881" s="2" t="s">
        <v>70</v>
      </c>
      <c r="AG881" s="2" t="s">
        <v>71</v>
      </c>
      <c r="AH881" s="2" t="s">
        <v>9313</v>
      </c>
      <c r="AI881" s="2" t="s">
        <v>9314</v>
      </c>
      <c r="AJ881" s="2" t="s">
        <v>6086</v>
      </c>
      <c r="AK881" s="2" t="s">
        <v>9315</v>
      </c>
      <c r="AL881" s="2" t="s">
        <v>54</v>
      </c>
      <c r="AM881" s="2" t="s">
        <v>54</v>
      </c>
      <c r="AN881" s="2" t="s">
        <v>54</v>
      </c>
      <c r="AO881" s="2" t="s">
        <v>54</v>
      </c>
      <c r="AP881" s="2" t="s">
        <v>54</v>
      </c>
      <c r="AQ881" s="2" t="s">
        <v>54</v>
      </c>
      <c r="AR881" s="2" t="s">
        <v>54</v>
      </c>
      <c r="AS881" s="2" t="s">
        <v>52</v>
      </c>
      <c r="AT881" s="2" t="s">
        <v>53</v>
      </c>
      <c r="AU881" s="2" t="s">
        <v>52</v>
      </c>
    </row>
    <row r="882" spans="1:47" ht="22.5" hidden="1" customHeight="1" x14ac:dyDescent="0.25">
      <c r="A882" s="18" t="s">
        <v>9316</v>
      </c>
      <c r="B882" s="2" t="s">
        <v>9317</v>
      </c>
      <c r="C882" s="2" t="s">
        <v>50</v>
      </c>
      <c r="D882" s="2" t="s">
        <v>5423</v>
      </c>
      <c r="E882" s="2" t="s">
        <v>52</v>
      </c>
      <c r="F882" s="19">
        <v>1</v>
      </c>
      <c r="G882" s="19">
        <v>314.25</v>
      </c>
      <c r="H882" s="19" t="s">
        <v>53</v>
      </c>
      <c r="I882" s="19">
        <v>-37.71</v>
      </c>
      <c r="J882" s="19">
        <v>-38.950000000000003</v>
      </c>
      <c r="K882" s="19" t="s">
        <v>53</v>
      </c>
      <c r="L882" s="19">
        <v>237.59</v>
      </c>
      <c r="M882" s="2" t="s">
        <v>54</v>
      </c>
      <c r="N882" s="2" t="s">
        <v>2661</v>
      </c>
      <c r="O882" s="2" t="s">
        <v>2662</v>
      </c>
      <c r="P882" s="2" t="s">
        <v>57</v>
      </c>
      <c r="Q882" s="2" t="s">
        <v>2663</v>
      </c>
      <c r="R882" s="2" t="s">
        <v>54</v>
      </c>
      <c r="S882" s="19">
        <v>314.25</v>
      </c>
      <c r="T882" s="19" t="s">
        <v>59</v>
      </c>
      <c r="U882" s="2" t="s">
        <v>83</v>
      </c>
      <c r="V882" s="2" t="s">
        <v>9318</v>
      </c>
      <c r="W882" s="2" t="s">
        <v>9319</v>
      </c>
      <c r="X882" s="2" t="s">
        <v>9320</v>
      </c>
      <c r="Y882" s="2" t="s">
        <v>54</v>
      </c>
      <c r="Z882" s="2" t="s">
        <v>9318</v>
      </c>
      <c r="AA882" s="2" t="s">
        <v>9321</v>
      </c>
      <c r="AB882" s="2" t="s">
        <v>9322</v>
      </c>
      <c r="AC882" s="2" t="s">
        <v>9323</v>
      </c>
      <c r="AD882" s="2" t="s">
        <v>1288</v>
      </c>
      <c r="AE882" s="2" t="s">
        <v>9324</v>
      </c>
      <c r="AF882" s="2" t="s">
        <v>70</v>
      </c>
      <c r="AG882" s="2" t="s">
        <v>92</v>
      </c>
      <c r="AH882" s="2" t="s">
        <v>9325</v>
      </c>
      <c r="AI882" s="2" t="s">
        <v>9326</v>
      </c>
      <c r="AJ882" s="2" t="s">
        <v>95</v>
      </c>
      <c r="AK882" s="2" t="s">
        <v>9327</v>
      </c>
      <c r="AL882" s="2" t="s">
        <v>54</v>
      </c>
      <c r="AM882" s="2" t="s">
        <v>54</v>
      </c>
      <c r="AN882" s="2" t="s">
        <v>54</v>
      </c>
      <c r="AO882" s="2" t="s">
        <v>54</v>
      </c>
      <c r="AP882" s="2" t="s">
        <v>54</v>
      </c>
      <c r="AQ882" s="2" t="s">
        <v>54</v>
      </c>
      <c r="AR882" s="2" t="s">
        <v>54</v>
      </c>
      <c r="AS882" s="2" t="s">
        <v>52</v>
      </c>
      <c r="AT882" s="2" t="s">
        <v>53</v>
      </c>
      <c r="AU882" s="2" t="s">
        <v>52</v>
      </c>
    </row>
    <row r="883" spans="1:47" ht="22.5" hidden="1" customHeight="1" x14ac:dyDescent="0.25">
      <c r="A883" s="18" t="s">
        <v>9328</v>
      </c>
      <c r="B883" s="2" t="s">
        <v>9329</v>
      </c>
      <c r="C883" s="2" t="s">
        <v>50</v>
      </c>
      <c r="D883" s="2" t="s">
        <v>1409</v>
      </c>
      <c r="E883" s="2" t="s">
        <v>52</v>
      </c>
      <c r="F883" s="19">
        <v>1</v>
      </c>
      <c r="G883" s="19">
        <v>62.59</v>
      </c>
      <c r="H883" s="19">
        <v>57.7</v>
      </c>
      <c r="I883" s="19">
        <v>-13.01</v>
      </c>
      <c r="J883" s="19">
        <v>-57.7</v>
      </c>
      <c r="K883" s="19" t="s">
        <v>53</v>
      </c>
      <c r="L883" s="19">
        <v>49.58</v>
      </c>
      <c r="M883" s="2" t="s">
        <v>99</v>
      </c>
      <c r="N883" s="2" t="s">
        <v>465</v>
      </c>
      <c r="O883" s="2" t="s">
        <v>2535</v>
      </c>
      <c r="P883" s="2" t="s">
        <v>57</v>
      </c>
      <c r="Q883" s="2" t="s">
        <v>783</v>
      </c>
      <c r="R883" s="2" t="s">
        <v>54</v>
      </c>
      <c r="S883" s="19">
        <v>62.59</v>
      </c>
      <c r="T883" s="19" t="s">
        <v>59</v>
      </c>
      <c r="U883" s="2" t="s">
        <v>83</v>
      </c>
      <c r="V883" s="2" t="s">
        <v>9330</v>
      </c>
      <c r="W883" s="2" t="s">
        <v>9331</v>
      </c>
      <c r="X883" s="2" t="s">
        <v>9332</v>
      </c>
      <c r="Y883" s="2" t="s">
        <v>54</v>
      </c>
      <c r="Z883" s="2" t="s">
        <v>9330</v>
      </c>
      <c r="AA883" s="2" t="s">
        <v>9333</v>
      </c>
      <c r="AB883" s="2" t="s">
        <v>9334</v>
      </c>
      <c r="AC883" s="2" t="s">
        <v>936</v>
      </c>
      <c r="AD883" s="2" t="s">
        <v>937</v>
      </c>
      <c r="AE883" s="2" t="s">
        <v>9335</v>
      </c>
      <c r="AF883" s="2" t="s">
        <v>70</v>
      </c>
      <c r="AG883" s="2" t="s">
        <v>92</v>
      </c>
      <c r="AH883" s="2" t="s">
        <v>9336</v>
      </c>
      <c r="AI883" s="2" t="s">
        <v>9337</v>
      </c>
      <c r="AJ883" s="2" t="s">
        <v>95</v>
      </c>
      <c r="AK883" s="2" t="s">
        <v>9338</v>
      </c>
      <c r="AL883" s="2" t="s">
        <v>54</v>
      </c>
      <c r="AM883" s="2" t="s">
        <v>54</v>
      </c>
      <c r="AN883" s="2" t="s">
        <v>54</v>
      </c>
      <c r="AO883" s="2" t="s">
        <v>54</v>
      </c>
      <c r="AP883" s="2" t="s">
        <v>54</v>
      </c>
      <c r="AQ883" s="2" t="s">
        <v>54</v>
      </c>
      <c r="AR883" s="2" t="s">
        <v>54</v>
      </c>
      <c r="AS883" s="2" t="s">
        <v>52</v>
      </c>
      <c r="AT883" s="2" t="s">
        <v>53</v>
      </c>
      <c r="AU883" s="2" t="s">
        <v>52</v>
      </c>
    </row>
    <row r="884" spans="1:47" ht="22.5" hidden="1" customHeight="1" x14ac:dyDescent="0.25">
      <c r="A884" s="18" t="s">
        <v>9339</v>
      </c>
      <c r="B884" s="2" t="s">
        <v>9340</v>
      </c>
      <c r="C884" s="2" t="s">
        <v>50</v>
      </c>
      <c r="D884" s="2" t="s">
        <v>7349</v>
      </c>
      <c r="E884" s="2" t="s">
        <v>52</v>
      </c>
      <c r="F884" s="19">
        <v>1</v>
      </c>
      <c r="G884" s="19">
        <v>25.9</v>
      </c>
      <c r="H884" s="19">
        <v>9.9</v>
      </c>
      <c r="I884" s="19">
        <v>-9.9</v>
      </c>
      <c r="J884" s="19">
        <v>-9.9</v>
      </c>
      <c r="K884" s="19" t="s">
        <v>53</v>
      </c>
      <c r="L884" s="19">
        <v>16</v>
      </c>
      <c r="M884" s="2" t="s">
        <v>99</v>
      </c>
      <c r="N884" s="2" t="s">
        <v>401</v>
      </c>
      <c r="O884" s="2" t="s">
        <v>402</v>
      </c>
      <c r="P884" s="2" t="s">
        <v>57</v>
      </c>
      <c r="Q884" s="2" t="s">
        <v>403</v>
      </c>
      <c r="R884" s="2" t="s">
        <v>54</v>
      </c>
      <c r="S884" s="19">
        <v>25.9</v>
      </c>
      <c r="T884" s="19" t="s">
        <v>82</v>
      </c>
      <c r="U884" s="2" t="s">
        <v>60</v>
      </c>
      <c r="V884" s="2" t="s">
        <v>54</v>
      </c>
      <c r="W884" s="2" t="s">
        <v>54</v>
      </c>
      <c r="X884" s="2" t="s">
        <v>54</v>
      </c>
      <c r="Y884" s="2" t="s">
        <v>54</v>
      </c>
      <c r="Z884" s="2" t="s">
        <v>9341</v>
      </c>
      <c r="AA884" s="2" t="s">
        <v>9342</v>
      </c>
      <c r="AB884" s="2" t="s">
        <v>9343</v>
      </c>
      <c r="AC884" s="2" t="s">
        <v>6329</v>
      </c>
      <c r="AD884" s="2" t="s">
        <v>68</v>
      </c>
      <c r="AE884" s="2" t="s">
        <v>6330</v>
      </c>
      <c r="AF884" s="2" t="s">
        <v>70</v>
      </c>
      <c r="AG884" s="2" t="s">
        <v>109</v>
      </c>
      <c r="AH884" s="2" t="s">
        <v>8764</v>
      </c>
      <c r="AI884" s="2" t="s">
        <v>9344</v>
      </c>
      <c r="AJ884" s="2" t="s">
        <v>95</v>
      </c>
      <c r="AK884" s="2" t="s">
        <v>9345</v>
      </c>
      <c r="AL884" s="2" t="s">
        <v>54</v>
      </c>
      <c r="AM884" s="2" t="s">
        <v>54</v>
      </c>
      <c r="AN884" s="2" t="s">
        <v>54</v>
      </c>
      <c r="AO884" s="2" t="s">
        <v>54</v>
      </c>
      <c r="AP884" s="2" t="s">
        <v>54</v>
      </c>
      <c r="AQ884" s="2" t="s">
        <v>54</v>
      </c>
      <c r="AR884" s="2" t="s">
        <v>54</v>
      </c>
      <c r="AS884" s="2" t="s">
        <v>52</v>
      </c>
      <c r="AT884" s="2" t="s">
        <v>53</v>
      </c>
      <c r="AU884" s="2" t="s">
        <v>52</v>
      </c>
    </row>
    <row r="885" spans="1:47" ht="22.5" hidden="1" customHeight="1" x14ac:dyDescent="0.25">
      <c r="A885" s="18" t="s">
        <v>9346</v>
      </c>
      <c r="B885" s="2" t="s">
        <v>9347</v>
      </c>
      <c r="C885" s="2" t="s">
        <v>2247</v>
      </c>
      <c r="D885" s="2" t="s">
        <v>8830</v>
      </c>
      <c r="E885" s="2" t="s">
        <v>52</v>
      </c>
      <c r="F885" s="19">
        <v>0</v>
      </c>
      <c r="G885" s="19">
        <v>25.9</v>
      </c>
      <c r="H885" s="19">
        <v>9.9</v>
      </c>
      <c r="I885" s="19">
        <v>-9.9</v>
      </c>
      <c r="J885" s="19">
        <v>-9.9</v>
      </c>
      <c r="K885" s="19">
        <v>-16</v>
      </c>
      <c r="L885" s="19">
        <v>0</v>
      </c>
      <c r="M885" s="2" t="s">
        <v>99</v>
      </c>
      <c r="N885" s="2" t="s">
        <v>401</v>
      </c>
      <c r="O885" s="2" t="s">
        <v>402</v>
      </c>
      <c r="P885" s="2" t="s">
        <v>57</v>
      </c>
      <c r="Q885" s="2" t="s">
        <v>403</v>
      </c>
      <c r="R885" s="2" t="s">
        <v>54</v>
      </c>
      <c r="S885" s="19">
        <v>25.9</v>
      </c>
      <c r="T885" s="19" t="s">
        <v>82</v>
      </c>
      <c r="U885" s="2" t="s">
        <v>2975</v>
      </c>
      <c r="V885" s="2" t="s">
        <v>54</v>
      </c>
      <c r="W885" s="2" t="s">
        <v>54</v>
      </c>
      <c r="X885" s="2" t="s">
        <v>54</v>
      </c>
      <c r="Y885" s="2" t="s">
        <v>54</v>
      </c>
      <c r="Z885" s="2" t="s">
        <v>9341</v>
      </c>
      <c r="AA885" s="2" t="s">
        <v>9342</v>
      </c>
      <c r="AB885" s="2" t="s">
        <v>54</v>
      </c>
      <c r="AC885" s="2" t="s">
        <v>6329</v>
      </c>
      <c r="AD885" s="2" t="s">
        <v>68</v>
      </c>
      <c r="AE885" s="2" t="s">
        <v>6330</v>
      </c>
      <c r="AF885" s="2" t="s">
        <v>70</v>
      </c>
      <c r="AG885" s="2" t="s">
        <v>109</v>
      </c>
      <c r="AH885" s="2" t="s">
        <v>54</v>
      </c>
      <c r="AI885" s="2" t="s">
        <v>54</v>
      </c>
      <c r="AJ885" s="2" t="s">
        <v>95</v>
      </c>
      <c r="AK885" s="2" t="s">
        <v>9348</v>
      </c>
      <c r="AL885" s="2" t="s">
        <v>54</v>
      </c>
      <c r="AM885" s="2" t="s">
        <v>54</v>
      </c>
      <c r="AN885" s="2" t="s">
        <v>54</v>
      </c>
      <c r="AO885" s="2" t="s">
        <v>54</v>
      </c>
      <c r="AP885" s="2" t="s">
        <v>54</v>
      </c>
      <c r="AQ885" s="2" t="s">
        <v>54</v>
      </c>
      <c r="AR885" s="2" t="s">
        <v>54</v>
      </c>
      <c r="AS885" s="2" t="s">
        <v>52</v>
      </c>
      <c r="AT885" s="2" t="s">
        <v>53</v>
      </c>
      <c r="AU885" s="2" t="s">
        <v>52</v>
      </c>
    </row>
    <row r="886" spans="1:47" ht="22.5" hidden="1" customHeight="1" x14ac:dyDescent="0.25">
      <c r="A886" s="18" t="s">
        <v>9349</v>
      </c>
      <c r="B886" s="2" t="s">
        <v>9350</v>
      </c>
      <c r="C886" s="2" t="s">
        <v>50</v>
      </c>
      <c r="D886" s="2" t="s">
        <v>7349</v>
      </c>
      <c r="E886" s="2" t="s">
        <v>52</v>
      </c>
      <c r="F886" s="19">
        <v>1</v>
      </c>
      <c r="G886" s="19">
        <v>143.99</v>
      </c>
      <c r="H886" s="19" t="s">
        <v>53</v>
      </c>
      <c r="I886" s="19">
        <v>-24.48</v>
      </c>
      <c r="J886" s="19">
        <v>-18.45</v>
      </c>
      <c r="K886" s="19" t="s">
        <v>53</v>
      </c>
      <c r="L886" s="19">
        <v>101.06</v>
      </c>
      <c r="M886" s="2" t="s">
        <v>99</v>
      </c>
      <c r="N886" s="2" t="s">
        <v>1358</v>
      </c>
      <c r="O886" s="2" t="s">
        <v>1359</v>
      </c>
      <c r="P886" s="2" t="s">
        <v>57</v>
      </c>
      <c r="Q886" s="2" t="s">
        <v>1360</v>
      </c>
      <c r="R886" s="2" t="s">
        <v>54</v>
      </c>
      <c r="S886" s="19">
        <v>143.99</v>
      </c>
      <c r="T886" s="19" t="s">
        <v>82</v>
      </c>
      <c r="U886" s="2" t="s">
        <v>60</v>
      </c>
      <c r="V886" s="2" t="s">
        <v>54</v>
      </c>
      <c r="W886" s="2" t="s">
        <v>54</v>
      </c>
      <c r="X886" s="2" t="s">
        <v>54</v>
      </c>
      <c r="Y886" s="2" t="s">
        <v>54</v>
      </c>
      <c r="Z886" s="2" t="s">
        <v>9351</v>
      </c>
      <c r="AA886" s="2" t="s">
        <v>9352</v>
      </c>
      <c r="AB886" s="2" t="s">
        <v>9353</v>
      </c>
      <c r="AC886" s="2" t="s">
        <v>7093</v>
      </c>
      <c r="AD886" s="2" t="s">
        <v>68</v>
      </c>
      <c r="AE886" s="2" t="s">
        <v>7094</v>
      </c>
      <c r="AF886" s="2" t="s">
        <v>70</v>
      </c>
      <c r="AG886" s="2" t="s">
        <v>109</v>
      </c>
      <c r="AH886" s="2" t="s">
        <v>8986</v>
      </c>
      <c r="AI886" s="2" t="s">
        <v>9354</v>
      </c>
      <c r="AJ886" s="2" t="s">
        <v>95</v>
      </c>
      <c r="AK886" s="2" t="s">
        <v>9355</v>
      </c>
      <c r="AL886" s="2" t="s">
        <v>54</v>
      </c>
      <c r="AM886" s="2" t="s">
        <v>54</v>
      </c>
      <c r="AN886" s="2" t="s">
        <v>54</v>
      </c>
      <c r="AO886" s="2" t="s">
        <v>54</v>
      </c>
      <c r="AP886" s="2" t="s">
        <v>54</v>
      </c>
      <c r="AQ886" s="2" t="s">
        <v>54</v>
      </c>
      <c r="AR886" s="2" t="s">
        <v>54</v>
      </c>
      <c r="AS886" s="2" t="s">
        <v>52</v>
      </c>
      <c r="AT886" s="2" t="s">
        <v>53</v>
      </c>
      <c r="AU886" s="2" t="s">
        <v>52</v>
      </c>
    </row>
    <row r="887" spans="1:47" ht="22.5" hidden="1" customHeight="1" x14ac:dyDescent="0.25">
      <c r="A887" s="18" t="s">
        <v>9356</v>
      </c>
      <c r="B887" s="2" t="s">
        <v>9357</v>
      </c>
      <c r="C887" s="2" t="s">
        <v>50</v>
      </c>
      <c r="D887" s="2" t="s">
        <v>8978</v>
      </c>
      <c r="E887" s="2" t="s">
        <v>52</v>
      </c>
      <c r="F887" s="19">
        <v>1</v>
      </c>
      <c r="G887" s="19">
        <v>139.5</v>
      </c>
      <c r="H887" s="19">
        <v>0.89</v>
      </c>
      <c r="I887" s="19">
        <v>-23.72</v>
      </c>
      <c r="J887" s="19" t="s">
        <v>53</v>
      </c>
      <c r="K887" s="19" t="s">
        <v>53</v>
      </c>
      <c r="L887" s="19">
        <v>116.67</v>
      </c>
      <c r="M887" s="2" t="s">
        <v>54</v>
      </c>
      <c r="N887" s="2" t="s">
        <v>1068</v>
      </c>
      <c r="O887" s="2" t="s">
        <v>1069</v>
      </c>
      <c r="P887" s="2" t="s">
        <v>57</v>
      </c>
      <c r="Q887" s="2" t="s">
        <v>1070</v>
      </c>
      <c r="R887" s="2" t="s">
        <v>54</v>
      </c>
      <c r="S887" s="19">
        <v>139.5</v>
      </c>
      <c r="T887" s="19" t="s">
        <v>82</v>
      </c>
      <c r="U887" s="2" t="s">
        <v>60</v>
      </c>
      <c r="V887" s="2" t="s">
        <v>9358</v>
      </c>
      <c r="W887" s="2" t="s">
        <v>9359</v>
      </c>
      <c r="X887" s="2" t="s">
        <v>9360</v>
      </c>
      <c r="Y887" s="2" t="s">
        <v>54</v>
      </c>
      <c r="Z887" s="2" t="s">
        <v>9358</v>
      </c>
      <c r="AA887" s="2" t="s">
        <v>9361</v>
      </c>
      <c r="AB887" s="2" t="s">
        <v>9362</v>
      </c>
      <c r="AC887" s="2" t="s">
        <v>68</v>
      </c>
      <c r="AD887" s="2" t="s">
        <v>68</v>
      </c>
      <c r="AE887" s="2" t="s">
        <v>9363</v>
      </c>
      <c r="AF887" s="2" t="s">
        <v>70</v>
      </c>
      <c r="AG887" s="2" t="s">
        <v>71</v>
      </c>
      <c r="AH887" s="2" t="s">
        <v>9364</v>
      </c>
      <c r="AI887" s="2" t="s">
        <v>9365</v>
      </c>
      <c r="AJ887" s="2" t="s">
        <v>2243</v>
      </c>
      <c r="AK887" s="2" t="s">
        <v>9366</v>
      </c>
      <c r="AL887" s="2" t="s">
        <v>54</v>
      </c>
      <c r="AM887" s="2" t="s">
        <v>54</v>
      </c>
      <c r="AN887" s="2" t="s">
        <v>54</v>
      </c>
      <c r="AO887" s="2" t="s">
        <v>54</v>
      </c>
      <c r="AP887" s="2" t="s">
        <v>54</v>
      </c>
      <c r="AQ887" s="2" t="s">
        <v>54</v>
      </c>
      <c r="AR887" s="2" t="s">
        <v>54</v>
      </c>
      <c r="AS887" s="2" t="s">
        <v>52</v>
      </c>
      <c r="AT887" s="2" t="s">
        <v>53</v>
      </c>
      <c r="AU887" s="2" t="s">
        <v>52</v>
      </c>
    </row>
    <row r="888" spans="1:47" ht="22.5" hidden="1" customHeight="1" x14ac:dyDescent="0.25">
      <c r="A888" s="18" t="s">
        <v>9367</v>
      </c>
      <c r="B888" s="2" t="s">
        <v>9368</v>
      </c>
      <c r="C888" s="2" t="s">
        <v>50</v>
      </c>
      <c r="D888" s="2" t="s">
        <v>3196</v>
      </c>
      <c r="E888" s="2" t="s">
        <v>52</v>
      </c>
      <c r="F888" s="19">
        <v>1</v>
      </c>
      <c r="G888" s="19">
        <v>64.08</v>
      </c>
      <c r="H888" s="19">
        <v>51.7</v>
      </c>
      <c r="I888" s="19">
        <v>-16.39</v>
      </c>
      <c r="J888" s="19">
        <v>-51.7</v>
      </c>
      <c r="K888" s="19" t="s">
        <v>53</v>
      </c>
      <c r="L888" s="19">
        <v>47.69</v>
      </c>
      <c r="M888" s="2" t="s">
        <v>54</v>
      </c>
      <c r="N888" s="2" t="s">
        <v>4338</v>
      </c>
      <c r="O888" s="2" t="s">
        <v>9369</v>
      </c>
      <c r="P888" s="2" t="s">
        <v>57</v>
      </c>
      <c r="Q888" s="2" t="s">
        <v>9370</v>
      </c>
      <c r="R888" s="2" t="s">
        <v>54</v>
      </c>
      <c r="S888" s="19">
        <v>64.08</v>
      </c>
      <c r="T888" s="19" t="s">
        <v>82</v>
      </c>
      <c r="U888" s="2" t="s">
        <v>83</v>
      </c>
      <c r="V888" s="2" t="s">
        <v>9371</v>
      </c>
      <c r="W888" s="2" t="s">
        <v>9372</v>
      </c>
      <c r="X888" s="2" t="s">
        <v>9373</v>
      </c>
      <c r="Y888" s="2" t="s">
        <v>54</v>
      </c>
      <c r="Z888" s="2" t="s">
        <v>9371</v>
      </c>
      <c r="AA888" s="2" t="s">
        <v>9374</v>
      </c>
      <c r="AB888" s="2" t="s">
        <v>9375</v>
      </c>
      <c r="AC888" s="2" t="s">
        <v>9376</v>
      </c>
      <c r="AD888" s="2" t="s">
        <v>187</v>
      </c>
      <c r="AE888" s="2" t="s">
        <v>9377</v>
      </c>
      <c r="AF888" s="2" t="s">
        <v>70</v>
      </c>
      <c r="AG888" s="2" t="s">
        <v>92</v>
      </c>
      <c r="AH888" s="2" t="s">
        <v>9378</v>
      </c>
      <c r="AI888" s="2" t="s">
        <v>5754</v>
      </c>
      <c r="AJ888" s="2" t="s">
        <v>95</v>
      </c>
      <c r="AK888" s="2" t="s">
        <v>9379</v>
      </c>
      <c r="AL888" s="2" t="s">
        <v>54</v>
      </c>
      <c r="AM888" s="2" t="s">
        <v>54</v>
      </c>
      <c r="AN888" s="2" t="s">
        <v>54</v>
      </c>
      <c r="AO888" s="2" t="s">
        <v>54</v>
      </c>
      <c r="AP888" s="2" t="s">
        <v>54</v>
      </c>
      <c r="AQ888" s="2" t="s">
        <v>54</v>
      </c>
      <c r="AR888" s="2" t="s">
        <v>54</v>
      </c>
      <c r="AS888" s="2" t="s">
        <v>52</v>
      </c>
      <c r="AT888" s="2" t="s">
        <v>53</v>
      </c>
      <c r="AU888" s="2" t="s">
        <v>52</v>
      </c>
    </row>
    <row r="889" spans="1:47" ht="22.5" hidden="1" customHeight="1" x14ac:dyDescent="0.25">
      <c r="A889" s="18" t="s">
        <v>9380</v>
      </c>
      <c r="B889" s="2" t="s">
        <v>9368</v>
      </c>
      <c r="C889" s="2" t="s">
        <v>50</v>
      </c>
      <c r="D889" s="2" t="s">
        <v>7349</v>
      </c>
      <c r="E889" s="2" t="s">
        <v>52</v>
      </c>
      <c r="F889" s="19">
        <v>1</v>
      </c>
      <c r="G889" s="19">
        <v>169.99</v>
      </c>
      <c r="H889" s="19" t="s">
        <v>53</v>
      </c>
      <c r="I889" s="19">
        <v>-20.399999999999999</v>
      </c>
      <c r="J889" s="19">
        <v>-20.45</v>
      </c>
      <c r="K889" s="19" t="s">
        <v>53</v>
      </c>
      <c r="L889" s="19">
        <v>129.13999999999999</v>
      </c>
      <c r="M889" s="2" t="s">
        <v>99</v>
      </c>
      <c r="N889" s="2" t="s">
        <v>365</v>
      </c>
      <c r="O889" s="2" t="s">
        <v>1404</v>
      </c>
      <c r="P889" s="2" t="s">
        <v>57</v>
      </c>
      <c r="Q889" s="2" t="s">
        <v>1405</v>
      </c>
      <c r="R889" s="2" t="s">
        <v>54</v>
      </c>
      <c r="S889" s="19">
        <v>169.99</v>
      </c>
      <c r="T889" s="19" t="s">
        <v>59</v>
      </c>
      <c r="U889" s="2" t="s">
        <v>60</v>
      </c>
      <c r="V889" s="2" t="s">
        <v>54</v>
      </c>
      <c r="W889" s="2" t="s">
        <v>54</v>
      </c>
      <c r="X889" s="2" t="s">
        <v>54</v>
      </c>
      <c r="Y889" s="2" t="s">
        <v>54</v>
      </c>
      <c r="Z889" s="2" t="s">
        <v>9381</v>
      </c>
      <c r="AA889" s="2" t="s">
        <v>9382</v>
      </c>
      <c r="AB889" s="2" t="s">
        <v>9383</v>
      </c>
      <c r="AC889" s="2" t="s">
        <v>9384</v>
      </c>
      <c r="AD889" s="2" t="s">
        <v>150</v>
      </c>
      <c r="AE889" s="2" t="s">
        <v>9385</v>
      </c>
      <c r="AF889" s="2" t="s">
        <v>70</v>
      </c>
      <c r="AG889" s="2" t="s">
        <v>109</v>
      </c>
      <c r="AH889" s="2" t="s">
        <v>9386</v>
      </c>
      <c r="AI889" s="2" t="s">
        <v>9387</v>
      </c>
      <c r="AJ889" s="2" t="s">
        <v>95</v>
      </c>
      <c r="AK889" s="2" t="s">
        <v>9388</v>
      </c>
      <c r="AL889" s="2" t="s">
        <v>54</v>
      </c>
      <c r="AM889" s="2" t="s">
        <v>54</v>
      </c>
      <c r="AN889" s="2" t="s">
        <v>54</v>
      </c>
      <c r="AO889" s="2" t="s">
        <v>54</v>
      </c>
      <c r="AP889" s="2" t="s">
        <v>54</v>
      </c>
      <c r="AQ889" s="2" t="s">
        <v>54</v>
      </c>
      <c r="AR889" s="2" t="s">
        <v>54</v>
      </c>
      <c r="AS889" s="2" t="s">
        <v>52</v>
      </c>
      <c r="AT889" s="2" t="s">
        <v>53</v>
      </c>
      <c r="AU889" s="2" t="s">
        <v>52</v>
      </c>
    </row>
    <row r="890" spans="1:47" ht="22.5" hidden="1" customHeight="1" x14ac:dyDescent="0.25">
      <c r="A890" s="18" t="s">
        <v>9389</v>
      </c>
      <c r="B890" s="2" t="s">
        <v>9390</v>
      </c>
      <c r="C890" s="2" t="s">
        <v>50</v>
      </c>
      <c r="D890" s="2" t="s">
        <v>8978</v>
      </c>
      <c r="E890" s="2" t="s">
        <v>52</v>
      </c>
      <c r="F890" s="19">
        <v>1</v>
      </c>
      <c r="G890" s="19">
        <v>122.67</v>
      </c>
      <c r="H890" s="19" t="s">
        <v>53</v>
      </c>
      <c r="I890" s="19">
        <v>-20.85</v>
      </c>
      <c r="J890" s="19">
        <v>-17.95</v>
      </c>
      <c r="K890" s="19" t="s">
        <v>53</v>
      </c>
      <c r="L890" s="19">
        <v>83.87</v>
      </c>
      <c r="M890" s="2" t="s">
        <v>99</v>
      </c>
      <c r="N890" s="2" t="s">
        <v>3331</v>
      </c>
      <c r="O890" s="2" t="s">
        <v>3332</v>
      </c>
      <c r="P890" s="2" t="s">
        <v>57</v>
      </c>
      <c r="Q890" s="2" t="s">
        <v>3333</v>
      </c>
      <c r="R890" s="2" t="s">
        <v>54</v>
      </c>
      <c r="S890" s="19">
        <v>122.67</v>
      </c>
      <c r="T890" s="19" t="s">
        <v>82</v>
      </c>
      <c r="U890" s="2" t="s">
        <v>60</v>
      </c>
      <c r="V890" s="2" t="s">
        <v>54</v>
      </c>
      <c r="W890" s="2" t="s">
        <v>54</v>
      </c>
      <c r="X890" s="2" t="s">
        <v>54</v>
      </c>
      <c r="Y890" s="2" t="s">
        <v>54</v>
      </c>
      <c r="Z890" s="2" t="s">
        <v>9391</v>
      </c>
      <c r="AA890" s="2" t="s">
        <v>9392</v>
      </c>
      <c r="AB890" s="2" t="s">
        <v>9393</v>
      </c>
      <c r="AC890" s="2" t="s">
        <v>68</v>
      </c>
      <c r="AD890" s="2" t="s">
        <v>68</v>
      </c>
      <c r="AE890" s="2" t="s">
        <v>9394</v>
      </c>
      <c r="AF890" s="2" t="s">
        <v>70</v>
      </c>
      <c r="AG890" s="2" t="s">
        <v>109</v>
      </c>
      <c r="AH890" s="2" t="s">
        <v>9395</v>
      </c>
      <c r="AI890" s="2" t="s">
        <v>9396</v>
      </c>
      <c r="AJ890" s="2" t="s">
        <v>95</v>
      </c>
      <c r="AK890" s="2" t="s">
        <v>9397</v>
      </c>
      <c r="AL890" s="2" t="s">
        <v>54</v>
      </c>
      <c r="AM890" s="2" t="s">
        <v>54</v>
      </c>
      <c r="AN890" s="2" t="s">
        <v>54</v>
      </c>
      <c r="AO890" s="2" t="s">
        <v>54</v>
      </c>
      <c r="AP890" s="2" t="s">
        <v>54</v>
      </c>
      <c r="AQ890" s="2" t="s">
        <v>54</v>
      </c>
      <c r="AR890" s="2" t="s">
        <v>54</v>
      </c>
      <c r="AS890" s="2" t="s">
        <v>52</v>
      </c>
      <c r="AT890" s="2" t="s">
        <v>53</v>
      </c>
      <c r="AU890" s="2" t="s">
        <v>52</v>
      </c>
    </row>
    <row r="891" spans="1:47" ht="22.5" hidden="1" customHeight="1" x14ac:dyDescent="0.25">
      <c r="A891" s="18" t="s">
        <v>9398</v>
      </c>
      <c r="B891" s="2" t="s">
        <v>9399</v>
      </c>
      <c r="C891" s="2" t="s">
        <v>50</v>
      </c>
      <c r="D891" s="2" t="s">
        <v>7349</v>
      </c>
      <c r="E891" s="2" t="s">
        <v>52</v>
      </c>
      <c r="F891" s="19">
        <v>1</v>
      </c>
      <c r="G891" s="19">
        <v>64.75</v>
      </c>
      <c r="H891" s="19">
        <v>20.34</v>
      </c>
      <c r="I891" s="19">
        <v>-13.27</v>
      </c>
      <c r="J891" s="19">
        <v>-20.34</v>
      </c>
      <c r="K891" s="19" t="s">
        <v>53</v>
      </c>
      <c r="L891" s="19">
        <v>51.48</v>
      </c>
      <c r="M891" s="2" t="s">
        <v>54</v>
      </c>
      <c r="N891" s="2" t="s">
        <v>1950</v>
      </c>
      <c r="O891" s="2" t="s">
        <v>1951</v>
      </c>
      <c r="P891" s="2" t="s">
        <v>57</v>
      </c>
      <c r="Q891" s="2" t="s">
        <v>1952</v>
      </c>
      <c r="R891" s="2" t="s">
        <v>54</v>
      </c>
      <c r="S891" s="19">
        <v>64.75</v>
      </c>
      <c r="T891" s="19" t="s">
        <v>59</v>
      </c>
      <c r="U891" s="2" t="s">
        <v>83</v>
      </c>
      <c r="V891" s="2" t="s">
        <v>9400</v>
      </c>
      <c r="W891" s="2" t="s">
        <v>9401</v>
      </c>
      <c r="X891" s="2" t="s">
        <v>9402</v>
      </c>
      <c r="Y891" s="2" t="s">
        <v>54</v>
      </c>
      <c r="Z891" s="2" t="s">
        <v>9400</v>
      </c>
      <c r="AA891" s="2" t="s">
        <v>9403</v>
      </c>
      <c r="AB891" s="2" t="s">
        <v>9404</v>
      </c>
      <c r="AC891" s="2" t="s">
        <v>447</v>
      </c>
      <c r="AD891" s="2" t="s">
        <v>68</v>
      </c>
      <c r="AE891" s="2" t="s">
        <v>9405</v>
      </c>
      <c r="AF891" s="2" t="s">
        <v>70</v>
      </c>
      <c r="AG891" s="2" t="s">
        <v>92</v>
      </c>
      <c r="AH891" s="2" t="s">
        <v>9406</v>
      </c>
      <c r="AI891" s="2" t="s">
        <v>9407</v>
      </c>
      <c r="AJ891" s="2" t="s">
        <v>95</v>
      </c>
      <c r="AK891" s="2" t="s">
        <v>9408</v>
      </c>
      <c r="AL891" s="2" t="s">
        <v>54</v>
      </c>
      <c r="AM891" s="2" t="s">
        <v>54</v>
      </c>
      <c r="AN891" s="2" t="s">
        <v>54</v>
      </c>
      <c r="AO891" s="2" t="s">
        <v>54</v>
      </c>
      <c r="AP891" s="2" t="s">
        <v>54</v>
      </c>
      <c r="AQ891" s="2" t="s">
        <v>54</v>
      </c>
      <c r="AR891" s="2" t="s">
        <v>54</v>
      </c>
      <c r="AS891" s="2" t="s">
        <v>52</v>
      </c>
      <c r="AT891" s="2" t="s">
        <v>53</v>
      </c>
      <c r="AU891" s="2" t="s">
        <v>52</v>
      </c>
    </row>
    <row r="892" spans="1:47" ht="22.5" hidden="1" customHeight="1" x14ac:dyDescent="0.25">
      <c r="A892" s="18" t="s">
        <v>9409</v>
      </c>
      <c r="B892" s="2" t="s">
        <v>9410</v>
      </c>
      <c r="C892" s="2" t="s">
        <v>50</v>
      </c>
      <c r="D892" s="2" t="s">
        <v>7349</v>
      </c>
      <c r="E892" s="2" t="s">
        <v>52</v>
      </c>
      <c r="F892" s="19">
        <v>1</v>
      </c>
      <c r="G892" s="19">
        <v>51.15</v>
      </c>
      <c r="H892" s="19">
        <v>9.57</v>
      </c>
      <c r="I892" s="19">
        <v>-14.2</v>
      </c>
      <c r="J892" s="19">
        <v>-9.57</v>
      </c>
      <c r="K892" s="19" t="s">
        <v>53</v>
      </c>
      <c r="L892" s="19">
        <v>36.950000000000003</v>
      </c>
      <c r="M892" s="2" t="s">
        <v>54</v>
      </c>
      <c r="N892" s="2" t="s">
        <v>1784</v>
      </c>
      <c r="O892" s="2" t="s">
        <v>1785</v>
      </c>
      <c r="P892" s="2" t="s">
        <v>57</v>
      </c>
      <c r="Q892" s="2" t="s">
        <v>1786</v>
      </c>
      <c r="R892" s="2" t="s">
        <v>54</v>
      </c>
      <c r="S892" s="19">
        <v>51.15</v>
      </c>
      <c r="T892" s="19" t="s">
        <v>82</v>
      </c>
      <c r="U892" s="2" t="s">
        <v>60</v>
      </c>
      <c r="V892" s="2" t="s">
        <v>54</v>
      </c>
      <c r="W892" s="2" t="s">
        <v>54</v>
      </c>
      <c r="X892" s="2" t="s">
        <v>54</v>
      </c>
      <c r="Y892" s="2" t="s">
        <v>54</v>
      </c>
      <c r="Z892" s="2" t="s">
        <v>9411</v>
      </c>
      <c r="AA892" s="2" t="s">
        <v>9412</v>
      </c>
      <c r="AB892" s="2" t="s">
        <v>9413</v>
      </c>
      <c r="AC892" s="2" t="s">
        <v>9414</v>
      </c>
      <c r="AD892" s="2" t="s">
        <v>68</v>
      </c>
      <c r="AE892" s="2" t="s">
        <v>9415</v>
      </c>
      <c r="AF892" s="2" t="s">
        <v>70</v>
      </c>
      <c r="AG892" s="2" t="s">
        <v>109</v>
      </c>
      <c r="AH892" s="2" t="s">
        <v>9416</v>
      </c>
      <c r="AI892" s="2" t="s">
        <v>8020</v>
      </c>
      <c r="AJ892" s="2" t="s">
        <v>95</v>
      </c>
      <c r="AK892" s="2" t="s">
        <v>9417</v>
      </c>
      <c r="AL892" s="2" t="s">
        <v>54</v>
      </c>
      <c r="AM892" s="2" t="s">
        <v>54</v>
      </c>
      <c r="AN892" s="2" t="s">
        <v>54</v>
      </c>
      <c r="AO892" s="2" t="s">
        <v>54</v>
      </c>
      <c r="AP892" s="2" t="s">
        <v>54</v>
      </c>
      <c r="AQ892" s="2" t="s">
        <v>54</v>
      </c>
      <c r="AR892" s="2" t="s">
        <v>54</v>
      </c>
      <c r="AS892" s="2" t="s">
        <v>52</v>
      </c>
      <c r="AT892" s="2" t="s">
        <v>53</v>
      </c>
      <c r="AU892" s="2" t="s">
        <v>52</v>
      </c>
    </row>
    <row r="893" spans="1:47" ht="22.5" hidden="1" customHeight="1" x14ac:dyDescent="0.25">
      <c r="A893" s="18" t="s">
        <v>9418</v>
      </c>
      <c r="B893" s="2" t="s">
        <v>9410</v>
      </c>
      <c r="C893" s="2" t="s">
        <v>50</v>
      </c>
      <c r="D893" s="2" t="s">
        <v>6077</v>
      </c>
      <c r="E893" s="2" t="s">
        <v>52</v>
      </c>
      <c r="F893" s="19">
        <v>1</v>
      </c>
      <c r="G893" s="19">
        <v>169.99</v>
      </c>
      <c r="H893" s="19" t="s">
        <v>53</v>
      </c>
      <c r="I893" s="19">
        <v>-28.9</v>
      </c>
      <c r="J893" s="19">
        <v>-20.45</v>
      </c>
      <c r="K893" s="19" t="s">
        <v>53</v>
      </c>
      <c r="L893" s="19">
        <v>120.64</v>
      </c>
      <c r="M893" s="2" t="s">
        <v>99</v>
      </c>
      <c r="N893" s="2" t="s">
        <v>365</v>
      </c>
      <c r="O893" s="2" t="s">
        <v>453</v>
      </c>
      <c r="P893" s="2" t="s">
        <v>57</v>
      </c>
      <c r="Q893" s="2" t="s">
        <v>454</v>
      </c>
      <c r="R893" s="2" t="s">
        <v>54</v>
      </c>
      <c r="S893" s="19">
        <v>169.99</v>
      </c>
      <c r="T893" s="19" t="s">
        <v>82</v>
      </c>
      <c r="U893" s="2" t="s">
        <v>60</v>
      </c>
      <c r="V893" s="2" t="s">
        <v>54</v>
      </c>
      <c r="W893" s="2" t="s">
        <v>54</v>
      </c>
      <c r="X893" s="2" t="s">
        <v>54</v>
      </c>
      <c r="Y893" s="2" t="s">
        <v>54</v>
      </c>
      <c r="Z893" s="2" t="s">
        <v>9419</v>
      </c>
      <c r="AA893" s="2" t="s">
        <v>9420</v>
      </c>
      <c r="AB893" s="2" t="s">
        <v>9421</v>
      </c>
      <c r="AC893" s="2" t="s">
        <v>458</v>
      </c>
      <c r="AD893" s="2" t="s">
        <v>107</v>
      </c>
      <c r="AE893" s="2" t="s">
        <v>9422</v>
      </c>
      <c r="AF893" s="2" t="s">
        <v>70</v>
      </c>
      <c r="AG893" s="2" t="s">
        <v>109</v>
      </c>
      <c r="AH893" s="2" t="s">
        <v>9423</v>
      </c>
      <c r="AI893" s="2" t="s">
        <v>9424</v>
      </c>
      <c r="AJ893" s="2" t="s">
        <v>95</v>
      </c>
      <c r="AK893" s="2" t="s">
        <v>9425</v>
      </c>
      <c r="AL893" s="2" t="s">
        <v>54</v>
      </c>
      <c r="AM893" s="2" t="s">
        <v>54</v>
      </c>
      <c r="AN893" s="2" t="s">
        <v>54</v>
      </c>
      <c r="AO893" s="2" t="s">
        <v>54</v>
      </c>
      <c r="AP893" s="2" t="s">
        <v>54</v>
      </c>
      <c r="AQ893" s="2" t="s">
        <v>54</v>
      </c>
      <c r="AR893" s="2" t="s">
        <v>54</v>
      </c>
      <c r="AS893" s="2" t="s">
        <v>52</v>
      </c>
      <c r="AT893" s="2" t="s">
        <v>53</v>
      </c>
      <c r="AU893" s="2" t="s">
        <v>52</v>
      </c>
    </row>
    <row r="894" spans="1:47" ht="22.5" hidden="1" customHeight="1" x14ac:dyDescent="0.25">
      <c r="A894" s="18" t="s">
        <v>9426</v>
      </c>
      <c r="B894" s="2" t="s">
        <v>9427</v>
      </c>
      <c r="C894" s="2" t="s">
        <v>50</v>
      </c>
      <c r="D894" s="2" t="s">
        <v>8978</v>
      </c>
      <c r="E894" s="2" t="s">
        <v>52</v>
      </c>
      <c r="F894" s="19">
        <v>1</v>
      </c>
      <c r="G894" s="19">
        <v>45.9</v>
      </c>
      <c r="H894" s="19">
        <v>8.91</v>
      </c>
      <c r="I894" s="19">
        <v>-13.3</v>
      </c>
      <c r="J894" s="19">
        <v>-8.91</v>
      </c>
      <c r="K894" s="19" t="s">
        <v>53</v>
      </c>
      <c r="L894" s="19">
        <v>32.6</v>
      </c>
      <c r="M894" s="2" t="s">
        <v>99</v>
      </c>
      <c r="N894" s="2" t="s">
        <v>156</v>
      </c>
      <c r="O894" s="2" t="s">
        <v>7523</v>
      </c>
      <c r="P894" s="2" t="s">
        <v>57</v>
      </c>
      <c r="Q894" s="2" t="s">
        <v>7524</v>
      </c>
      <c r="R894" s="2" t="s">
        <v>54</v>
      </c>
      <c r="S894" s="19">
        <v>45.9</v>
      </c>
      <c r="T894" s="19" t="s">
        <v>82</v>
      </c>
      <c r="U894" s="2" t="s">
        <v>60</v>
      </c>
      <c r="V894" s="2" t="s">
        <v>54</v>
      </c>
      <c r="W894" s="2" t="s">
        <v>54</v>
      </c>
      <c r="X894" s="2" t="s">
        <v>54</v>
      </c>
      <c r="Y894" s="2" t="s">
        <v>54</v>
      </c>
      <c r="Z894" s="2" t="s">
        <v>9428</v>
      </c>
      <c r="AA894" s="2" t="s">
        <v>9429</v>
      </c>
      <c r="AB894" s="2" t="s">
        <v>9430</v>
      </c>
      <c r="AC894" s="2" t="s">
        <v>264</v>
      </c>
      <c r="AD894" s="2" t="s">
        <v>68</v>
      </c>
      <c r="AE894" s="2" t="s">
        <v>9431</v>
      </c>
      <c r="AF894" s="2" t="s">
        <v>70</v>
      </c>
      <c r="AG894" s="2" t="s">
        <v>109</v>
      </c>
      <c r="AH894" s="2" t="s">
        <v>9432</v>
      </c>
      <c r="AI894" s="2" t="s">
        <v>9433</v>
      </c>
      <c r="AJ894" s="2" t="s">
        <v>95</v>
      </c>
      <c r="AK894" s="2" t="s">
        <v>9434</v>
      </c>
      <c r="AL894" s="2" t="s">
        <v>54</v>
      </c>
      <c r="AM894" s="2" t="s">
        <v>54</v>
      </c>
      <c r="AN894" s="2" t="s">
        <v>54</v>
      </c>
      <c r="AO894" s="2" t="s">
        <v>54</v>
      </c>
      <c r="AP894" s="2" t="s">
        <v>54</v>
      </c>
      <c r="AQ894" s="2" t="s">
        <v>54</v>
      </c>
      <c r="AR894" s="2" t="s">
        <v>54</v>
      </c>
      <c r="AS894" s="2" t="s">
        <v>52</v>
      </c>
      <c r="AT894" s="2" t="s">
        <v>53</v>
      </c>
      <c r="AU894" s="2" t="s">
        <v>52</v>
      </c>
    </row>
    <row r="895" spans="1:47" ht="22.5" hidden="1" customHeight="1" x14ac:dyDescent="0.25">
      <c r="A895" s="18" t="s">
        <v>9435</v>
      </c>
      <c r="B895" s="2" t="s">
        <v>9436</v>
      </c>
      <c r="C895" s="2" t="s">
        <v>50</v>
      </c>
      <c r="D895" s="2" t="s">
        <v>3196</v>
      </c>
      <c r="E895" s="2" t="s">
        <v>99</v>
      </c>
      <c r="F895" s="19">
        <v>1</v>
      </c>
      <c r="G895" s="19">
        <v>17.989999999999998</v>
      </c>
      <c r="H895" s="19">
        <v>17.66</v>
      </c>
      <c r="I895" s="19">
        <v>-7.96</v>
      </c>
      <c r="J895" s="19">
        <v>-17.66</v>
      </c>
      <c r="K895" s="19" t="s">
        <v>53</v>
      </c>
      <c r="L895" s="19">
        <v>10.029999999999999</v>
      </c>
      <c r="M895" s="2" t="s">
        <v>99</v>
      </c>
      <c r="N895" s="2" t="s">
        <v>528</v>
      </c>
      <c r="O895" s="2" t="s">
        <v>1186</v>
      </c>
      <c r="P895" s="2" t="s">
        <v>57</v>
      </c>
      <c r="Q895" s="2" t="s">
        <v>1187</v>
      </c>
      <c r="R895" s="2" t="s">
        <v>54</v>
      </c>
      <c r="S895" s="19">
        <v>17.989999999999998</v>
      </c>
      <c r="T895" s="19" t="s">
        <v>82</v>
      </c>
      <c r="U895" s="2" t="s">
        <v>60</v>
      </c>
      <c r="V895" s="2" t="s">
        <v>54</v>
      </c>
      <c r="W895" s="2" t="s">
        <v>54</v>
      </c>
      <c r="X895" s="2" t="s">
        <v>54</v>
      </c>
      <c r="Y895" s="2" t="s">
        <v>54</v>
      </c>
      <c r="Z895" s="2" t="s">
        <v>9437</v>
      </c>
      <c r="AA895" s="2" t="s">
        <v>9438</v>
      </c>
      <c r="AB895" s="2" t="s">
        <v>9439</v>
      </c>
      <c r="AC895" s="2" t="s">
        <v>9440</v>
      </c>
      <c r="AD895" s="2" t="s">
        <v>5219</v>
      </c>
      <c r="AE895" s="2" t="s">
        <v>9441</v>
      </c>
      <c r="AF895" s="2" t="s">
        <v>70</v>
      </c>
      <c r="AG895" s="2" t="s">
        <v>109</v>
      </c>
      <c r="AH895" s="2" t="s">
        <v>9442</v>
      </c>
      <c r="AI895" s="2" t="s">
        <v>9443</v>
      </c>
      <c r="AJ895" s="2" t="s">
        <v>95</v>
      </c>
      <c r="AK895" s="2" t="s">
        <v>9444</v>
      </c>
      <c r="AL895" s="2" t="s">
        <v>54</v>
      </c>
      <c r="AM895" s="2" t="s">
        <v>54</v>
      </c>
      <c r="AN895" s="2" t="s">
        <v>54</v>
      </c>
      <c r="AO895" s="2" t="s">
        <v>54</v>
      </c>
      <c r="AP895" s="2" t="s">
        <v>54</v>
      </c>
      <c r="AQ895" s="2" t="s">
        <v>54</v>
      </c>
      <c r="AR895" s="2" t="s">
        <v>54</v>
      </c>
      <c r="AS895" s="2" t="s">
        <v>52</v>
      </c>
      <c r="AT895" s="2" t="s">
        <v>53</v>
      </c>
      <c r="AU895" s="2" t="s">
        <v>52</v>
      </c>
    </row>
    <row r="896" spans="1:47" ht="22.5" hidden="1" customHeight="1" x14ac:dyDescent="0.25">
      <c r="A896" s="18" t="s">
        <v>9445</v>
      </c>
      <c r="B896" s="2" t="s">
        <v>9446</v>
      </c>
      <c r="C896" s="2" t="s">
        <v>50</v>
      </c>
      <c r="D896" s="2" t="s">
        <v>7349</v>
      </c>
      <c r="E896" s="2" t="s">
        <v>99</v>
      </c>
      <c r="F896" s="19">
        <v>1</v>
      </c>
      <c r="G896" s="19">
        <v>39.700000000000003</v>
      </c>
      <c r="H896" s="19">
        <v>16.8</v>
      </c>
      <c r="I896" s="19">
        <v>-10.26</v>
      </c>
      <c r="J896" s="19">
        <v>-16.8</v>
      </c>
      <c r="K896" s="19" t="s">
        <v>53</v>
      </c>
      <c r="L896" s="19">
        <v>29.44</v>
      </c>
      <c r="M896" s="2" t="s">
        <v>54</v>
      </c>
      <c r="N896" s="2" t="s">
        <v>9447</v>
      </c>
      <c r="O896" s="2" t="s">
        <v>9448</v>
      </c>
      <c r="P896" s="2" t="s">
        <v>57</v>
      </c>
      <c r="Q896" s="2" t="s">
        <v>9449</v>
      </c>
      <c r="R896" s="2" t="s">
        <v>54</v>
      </c>
      <c r="S896" s="19">
        <v>39.700000000000003</v>
      </c>
      <c r="T896" s="19" t="s">
        <v>59</v>
      </c>
      <c r="U896" s="2" t="s">
        <v>83</v>
      </c>
      <c r="V896" s="2" t="s">
        <v>9450</v>
      </c>
      <c r="W896" s="2" t="s">
        <v>9451</v>
      </c>
      <c r="X896" s="2" t="s">
        <v>9452</v>
      </c>
      <c r="Y896" s="2" t="s">
        <v>54</v>
      </c>
      <c r="Z896" s="2" t="s">
        <v>9450</v>
      </c>
      <c r="AA896" s="2" t="s">
        <v>9453</v>
      </c>
      <c r="AB896" s="2" t="s">
        <v>9454</v>
      </c>
      <c r="AC896" s="2" t="s">
        <v>9455</v>
      </c>
      <c r="AD896" s="2" t="s">
        <v>122</v>
      </c>
      <c r="AE896" s="2" t="s">
        <v>9456</v>
      </c>
      <c r="AF896" s="2" t="s">
        <v>70</v>
      </c>
      <c r="AG896" s="2" t="s">
        <v>92</v>
      </c>
      <c r="AH896" s="2" t="s">
        <v>9457</v>
      </c>
      <c r="AI896" s="2" t="s">
        <v>9458</v>
      </c>
      <c r="AJ896" s="2" t="s">
        <v>95</v>
      </c>
      <c r="AK896" s="2" t="s">
        <v>9459</v>
      </c>
      <c r="AL896" s="2" t="s">
        <v>54</v>
      </c>
      <c r="AM896" s="2" t="s">
        <v>54</v>
      </c>
      <c r="AN896" s="2" t="s">
        <v>54</v>
      </c>
      <c r="AO896" s="2" t="s">
        <v>54</v>
      </c>
      <c r="AP896" s="2" t="s">
        <v>54</v>
      </c>
      <c r="AQ896" s="2" t="s">
        <v>54</v>
      </c>
      <c r="AR896" s="2" t="s">
        <v>54</v>
      </c>
      <c r="AS896" s="2" t="s">
        <v>52</v>
      </c>
      <c r="AT896" s="2" t="s">
        <v>53</v>
      </c>
      <c r="AU896" s="2" t="s">
        <v>52</v>
      </c>
    </row>
    <row r="897" spans="1:47" ht="22.5" hidden="1" customHeight="1" x14ac:dyDescent="0.25">
      <c r="A897" s="18" t="s">
        <v>9460</v>
      </c>
      <c r="B897" s="2" t="s">
        <v>9461</v>
      </c>
      <c r="C897" s="2" t="s">
        <v>50</v>
      </c>
      <c r="D897" s="2" t="s">
        <v>7349</v>
      </c>
      <c r="E897" s="2" t="s">
        <v>99</v>
      </c>
      <c r="F897" s="19">
        <v>1</v>
      </c>
      <c r="G897" s="19">
        <v>67.42</v>
      </c>
      <c r="H897" s="19">
        <v>24.12</v>
      </c>
      <c r="I897" s="19">
        <v>-16.96</v>
      </c>
      <c r="J897" s="19">
        <v>-24.12</v>
      </c>
      <c r="K897" s="19" t="s">
        <v>53</v>
      </c>
      <c r="L897" s="19">
        <v>50.46</v>
      </c>
      <c r="M897" s="2" t="s">
        <v>54</v>
      </c>
      <c r="N897" s="2" t="s">
        <v>465</v>
      </c>
      <c r="O897" s="2" t="s">
        <v>466</v>
      </c>
      <c r="P897" s="2" t="s">
        <v>57</v>
      </c>
      <c r="Q897" s="2" t="s">
        <v>467</v>
      </c>
      <c r="R897" s="2" t="s">
        <v>54</v>
      </c>
      <c r="S897" s="19">
        <v>67.42</v>
      </c>
      <c r="T897" s="19" t="s">
        <v>82</v>
      </c>
      <c r="U897" s="2" t="s">
        <v>60</v>
      </c>
      <c r="V897" s="2" t="s">
        <v>54</v>
      </c>
      <c r="W897" s="2" t="s">
        <v>54</v>
      </c>
      <c r="X897" s="2" t="s">
        <v>54</v>
      </c>
      <c r="Y897" s="2" t="s">
        <v>54</v>
      </c>
      <c r="Z897" s="2" t="s">
        <v>9462</v>
      </c>
      <c r="AA897" s="2" t="s">
        <v>9463</v>
      </c>
      <c r="AB897" s="2" t="s">
        <v>9464</v>
      </c>
      <c r="AC897" s="2" t="s">
        <v>7435</v>
      </c>
      <c r="AD897" s="2" t="s">
        <v>68</v>
      </c>
      <c r="AE897" s="2" t="s">
        <v>9465</v>
      </c>
      <c r="AF897" s="2" t="s">
        <v>70</v>
      </c>
      <c r="AG897" s="2" t="s">
        <v>109</v>
      </c>
      <c r="AH897" s="2" t="s">
        <v>9466</v>
      </c>
      <c r="AI897" s="2" t="s">
        <v>9467</v>
      </c>
      <c r="AJ897" s="2" t="s">
        <v>95</v>
      </c>
      <c r="AK897" s="2" t="s">
        <v>9468</v>
      </c>
      <c r="AL897" s="2" t="s">
        <v>54</v>
      </c>
      <c r="AM897" s="2" t="s">
        <v>54</v>
      </c>
      <c r="AN897" s="2" t="s">
        <v>54</v>
      </c>
      <c r="AO897" s="2" t="s">
        <v>54</v>
      </c>
      <c r="AP897" s="2" t="s">
        <v>54</v>
      </c>
      <c r="AQ897" s="2" t="s">
        <v>54</v>
      </c>
      <c r="AR897" s="2" t="s">
        <v>54</v>
      </c>
      <c r="AS897" s="2" t="s">
        <v>52</v>
      </c>
      <c r="AT897" s="2" t="s">
        <v>53</v>
      </c>
      <c r="AU897" s="2" t="s">
        <v>52</v>
      </c>
    </row>
    <row r="898" spans="1:47" ht="22.5" hidden="1" customHeight="1" x14ac:dyDescent="0.25">
      <c r="A898" s="18" t="s">
        <v>9469</v>
      </c>
      <c r="B898" s="2" t="s">
        <v>9461</v>
      </c>
      <c r="C898" s="2" t="s">
        <v>50</v>
      </c>
      <c r="D898" s="2" t="s">
        <v>8978</v>
      </c>
      <c r="E898" s="2" t="s">
        <v>52</v>
      </c>
      <c r="F898" s="19">
        <v>1</v>
      </c>
      <c r="G898" s="19">
        <v>60.45</v>
      </c>
      <c r="H898" s="19">
        <v>18.899999999999999</v>
      </c>
      <c r="I898" s="19">
        <v>-15.78</v>
      </c>
      <c r="J898" s="19">
        <v>-18.899999999999999</v>
      </c>
      <c r="K898" s="19" t="s">
        <v>53</v>
      </c>
      <c r="L898" s="19">
        <v>44.67</v>
      </c>
      <c r="M898" s="2" t="s">
        <v>54</v>
      </c>
      <c r="N898" s="2" t="s">
        <v>115</v>
      </c>
      <c r="O898" s="2" t="s">
        <v>116</v>
      </c>
      <c r="P898" s="2" t="s">
        <v>57</v>
      </c>
      <c r="Q898" s="2" t="s">
        <v>117</v>
      </c>
      <c r="R898" s="2" t="s">
        <v>54</v>
      </c>
      <c r="S898" s="19">
        <v>60.45</v>
      </c>
      <c r="T898" s="19" t="s">
        <v>82</v>
      </c>
      <c r="U898" s="2" t="s">
        <v>60</v>
      </c>
      <c r="V898" s="2" t="s">
        <v>54</v>
      </c>
      <c r="W898" s="2" t="s">
        <v>54</v>
      </c>
      <c r="X898" s="2" t="s">
        <v>54</v>
      </c>
      <c r="Y898" s="2" t="s">
        <v>54</v>
      </c>
      <c r="Z898" s="2" t="s">
        <v>9470</v>
      </c>
      <c r="AA898" s="2" t="s">
        <v>9471</v>
      </c>
      <c r="AB898" s="2" t="s">
        <v>9472</v>
      </c>
      <c r="AC898" s="2" t="s">
        <v>9473</v>
      </c>
      <c r="AD898" s="2" t="s">
        <v>150</v>
      </c>
      <c r="AE898" s="2" t="s">
        <v>9474</v>
      </c>
      <c r="AF898" s="2" t="s">
        <v>70</v>
      </c>
      <c r="AG898" s="2" t="s">
        <v>109</v>
      </c>
      <c r="AH898" s="2" t="s">
        <v>9475</v>
      </c>
      <c r="AI898" s="2" t="s">
        <v>9476</v>
      </c>
      <c r="AJ898" s="2" t="s">
        <v>95</v>
      </c>
      <c r="AK898" s="2" t="s">
        <v>9477</v>
      </c>
      <c r="AL898" s="2" t="s">
        <v>54</v>
      </c>
      <c r="AM898" s="2" t="s">
        <v>54</v>
      </c>
      <c r="AN898" s="2" t="s">
        <v>54</v>
      </c>
      <c r="AO898" s="2" t="s">
        <v>54</v>
      </c>
      <c r="AP898" s="2" t="s">
        <v>54</v>
      </c>
      <c r="AQ898" s="2" t="s">
        <v>54</v>
      </c>
      <c r="AR898" s="2" t="s">
        <v>54</v>
      </c>
      <c r="AS898" s="2" t="s">
        <v>52</v>
      </c>
      <c r="AT898" s="2" t="s">
        <v>53</v>
      </c>
      <c r="AU898" s="2" t="s">
        <v>52</v>
      </c>
    </row>
    <row r="899" spans="1:47" ht="22.5" hidden="1" customHeight="1" x14ac:dyDescent="0.25">
      <c r="A899" s="18" t="s">
        <v>9478</v>
      </c>
      <c r="B899" s="2" t="s">
        <v>9479</v>
      </c>
      <c r="C899" s="2" t="s">
        <v>50</v>
      </c>
      <c r="D899" s="2" t="s">
        <v>7349</v>
      </c>
      <c r="E899" s="2" t="s">
        <v>52</v>
      </c>
      <c r="F899" s="19">
        <v>1</v>
      </c>
      <c r="G899" s="19">
        <v>143.99</v>
      </c>
      <c r="H899" s="19" t="s">
        <v>53</v>
      </c>
      <c r="I899" s="19">
        <v>-24.48</v>
      </c>
      <c r="J899" s="19">
        <v>-18.45</v>
      </c>
      <c r="K899" s="19" t="s">
        <v>53</v>
      </c>
      <c r="L899" s="19">
        <v>101.06</v>
      </c>
      <c r="M899" s="2" t="s">
        <v>54</v>
      </c>
      <c r="N899" s="2" t="s">
        <v>1358</v>
      </c>
      <c r="O899" s="2" t="s">
        <v>1359</v>
      </c>
      <c r="P899" s="2" t="s">
        <v>57</v>
      </c>
      <c r="Q899" s="2" t="s">
        <v>1360</v>
      </c>
      <c r="R899" s="2" t="s">
        <v>54</v>
      </c>
      <c r="S899" s="19">
        <v>143.99</v>
      </c>
      <c r="T899" s="19" t="s">
        <v>82</v>
      </c>
      <c r="U899" s="2" t="s">
        <v>60</v>
      </c>
      <c r="V899" s="2" t="s">
        <v>54</v>
      </c>
      <c r="W899" s="2" t="s">
        <v>54</v>
      </c>
      <c r="X899" s="2" t="s">
        <v>54</v>
      </c>
      <c r="Y899" s="2" t="s">
        <v>54</v>
      </c>
      <c r="Z899" s="2" t="s">
        <v>9480</v>
      </c>
      <c r="AA899" s="2" t="s">
        <v>9481</v>
      </c>
      <c r="AB899" s="2" t="s">
        <v>9482</v>
      </c>
      <c r="AC899" s="2" t="s">
        <v>9483</v>
      </c>
      <c r="AD899" s="2" t="s">
        <v>509</v>
      </c>
      <c r="AE899" s="2" t="s">
        <v>9484</v>
      </c>
      <c r="AF899" s="2" t="s">
        <v>70</v>
      </c>
      <c r="AG899" s="2" t="s">
        <v>109</v>
      </c>
      <c r="AH899" s="2" t="s">
        <v>9485</v>
      </c>
      <c r="AI899" s="2" t="s">
        <v>9486</v>
      </c>
      <c r="AJ899" s="2" t="s">
        <v>95</v>
      </c>
      <c r="AK899" s="2" t="s">
        <v>9487</v>
      </c>
      <c r="AL899" s="2" t="s">
        <v>9488</v>
      </c>
      <c r="AM899" s="2" t="s">
        <v>54</v>
      </c>
      <c r="AN899" s="2" t="s">
        <v>54</v>
      </c>
      <c r="AO899" s="2" t="s">
        <v>54</v>
      </c>
      <c r="AP899" s="2" t="s">
        <v>54</v>
      </c>
      <c r="AQ899" s="2" t="s">
        <v>54</v>
      </c>
      <c r="AR899" s="2" t="s">
        <v>54</v>
      </c>
      <c r="AS899" s="2" t="s">
        <v>52</v>
      </c>
      <c r="AT899" s="2" t="s">
        <v>53</v>
      </c>
      <c r="AU899" s="2" t="s">
        <v>52</v>
      </c>
    </row>
    <row r="900" spans="1:47" ht="22.5" hidden="1" customHeight="1" x14ac:dyDescent="0.25">
      <c r="A900" s="18" t="s">
        <v>9489</v>
      </c>
      <c r="B900" s="2" t="s">
        <v>9490</v>
      </c>
      <c r="C900" s="2" t="s">
        <v>50</v>
      </c>
      <c r="D900" s="2" t="s">
        <v>4313</v>
      </c>
      <c r="E900" s="2" t="s">
        <v>52</v>
      </c>
      <c r="F900" s="19">
        <v>2</v>
      </c>
      <c r="G900" s="19">
        <v>79.28</v>
      </c>
      <c r="H900" s="19">
        <v>18.16</v>
      </c>
      <c r="I900" s="19">
        <v>-21.82</v>
      </c>
      <c r="J900" s="19">
        <v>-18.16</v>
      </c>
      <c r="K900" s="19" t="s">
        <v>53</v>
      </c>
      <c r="L900" s="19">
        <v>57.46</v>
      </c>
      <c r="M900" s="2" t="s">
        <v>54</v>
      </c>
      <c r="N900" s="2" t="s">
        <v>1317</v>
      </c>
      <c r="O900" s="2" t="s">
        <v>9491</v>
      </c>
      <c r="P900" s="2" t="s">
        <v>57</v>
      </c>
      <c r="Q900" s="2" t="s">
        <v>9492</v>
      </c>
      <c r="R900" s="2" t="s">
        <v>54</v>
      </c>
      <c r="S900" s="19">
        <v>39.64</v>
      </c>
      <c r="T900" s="19" t="s">
        <v>82</v>
      </c>
      <c r="U900" s="2" t="s">
        <v>83</v>
      </c>
      <c r="V900" s="2" t="s">
        <v>9493</v>
      </c>
      <c r="W900" s="2" t="s">
        <v>9494</v>
      </c>
      <c r="X900" s="2" t="s">
        <v>9495</v>
      </c>
      <c r="Y900" s="2" t="s">
        <v>54</v>
      </c>
      <c r="Z900" s="2" t="s">
        <v>9493</v>
      </c>
      <c r="AA900" s="2" t="s">
        <v>9496</v>
      </c>
      <c r="AB900" s="2" t="s">
        <v>9497</v>
      </c>
      <c r="AC900" s="2" t="s">
        <v>9498</v>
      </c>
      <c r="AD900" s="2" t="s">
        <v>4771</v>
      </c>
      <c r="AE900" s="2" t="s">
        <v>9499</v>
      </c>
      <c r="AF900" s="2" t="s">
        <v>70</v>
      </c>
      <c r="AG900" s="2" t="s">
        <v>92</v>
      </c>
      <c r="AH900" s="2" t="s">
        <v>9378</v>
      </c>
      <c r="AI900" s="2" t="s">
        <v>9500</v>
      </c>
      <c r="AJ900" s="2" t="s">
        <v>95</v>
      </c>
      <c r="AK900" s="2" t="s">
        <v>9501</v>
      </c>
      <c r="AL900" s="2" t="s">
        <v>54</v>
      </c>
      <c r="AM900" s="2" t="s">
        <v>54</v>
      </c>
      <c r="AN900" s="2" t="s">
        <v>54</v>
      </c>
      <c r="AO900" s="2" t="s">
        <v>54</v>
      </c>
      <c r="AP900" s="2" t="s">
        <v>54</v>
      </c>
      <c r="AQ900" s="2" t="s">
        <v>54</v>
      </c>
      <c r="AR900" s="2" t="s">
        <v>54</v>
      </c>
      <c r="AS900" s="2" t="s">
        <v>52</v>
      </c>
      <c r="AT900" s="2" t="s">
        <v>53</v>
      </c>
      <c r="AU900" s="2" t="s">
        <v>52</v>
      </c>
    </row>
    <row r="901" spans="1:47" ht="22.5" hidden="1" customHeight="1" x14ac:dyDescent="0.25">
      <c r="A901" s="18" t="s">
        <v>9502</v>
      </c>
      <c r="B901" s="2" t="s">
        <v>9503</v>
      </c>
      <c r="C901" s="2" t="s">
        <v>50</v>
      </c>
      <c r="D901" s="2" t="s">
        <v>3196</v>
      </c>
      <c r="E901" s="2" t="s">
        <v>52</v>
      </c>
      <c r="F901" s="19">
        <v>1</v>
      </c>
      <c r="G901" s="19">
        <v>113.99</v>
      </c>
      <c r="H901" s="19" t="s">
        <v>53</v>
      </c>
      <c r="I901" s="19">
        <v>-19.38</v>
      </c>
      <c r="J901" s="19">
        <v>-20.45</v>
      </c>
      <c r="K901" s="19" t="s">
        <v>53</v>
      </c>
      <c r="L901" s="19">
        <v>74.16</v>
      </c>
      <c r="M901" s="2" t="s">
        <v>54</v>
      </c>
      <c r="N901" s="2" t="s">
        <v>795</v>
      </c>
      <c r="O901" s="2" t="s">
        <v>9504</v>
      </c>
      <c r="P901" s="2" t="s">
        <v>57</v>
      </c>
      <c r="Q901" s="2" t="s">
        <v>9505</v>
      </c>
      <c r="R901" s="2" t="s">
        <v>54</v>
      </c>
      <c r="S901" s="19">
        <v>113.99</v>
      </c>
      <c r="T901" s="19" t="s">
        <v>82</v>
      </c>
      <c r="U901" s="2" t="s">
        <v>83</v>
      </c>
      <c r="V901" s="2" t="s">
        <v>9506</v>
      </c>
      <c r="W901" s="2" t="s">
        <v>9507</v>
      </c>
      <c r="X901" s="2" t="s">
        <v>9508</v>
      </c>
      <c r="Y901" s="2" t="s">
        <v>54</v>
      </c>
      <c r="Z901" s="2" t="s">
        <v>9506</v>
      </c>
      <c r="AA901" s="2" t="s">
        <v>9509</v>
      </c>
      <c r="AB901" s="2" t="s">
        <v>9510</v>
      </c>
      <c r="AC901" s="2" t="s">
        <v>9511</v>
      </c>
      <c r="AD901" s="2" t="s">
        <v>122</v>
      </c>
      <c r="AE901" s="2" t="s">
        <v>9512</v>
      </c>
      <c r="AF901" s="2" t="s">
        <v>70</v>
      </c>
      <c r="AG901" s="2" t="s">
        <v>92</v>
      </c>
      <c r="AH901" s="2" t="s">
        <v>9513</v>
      </c>
      <c r="AI901" s="2" t="s">
        <v>9514</v>
      </c>
      <c r="AJ901" s="2" t="s">
        <v>95</v>
      </c>
      <c r="AK901" s="2" t="s">
        <v>9515</v>
      </c>
      <c r="AL901" s="2" t="s">
        <v>54</v>
      </c>
      <c r="AM901" s="2" t="s">
        <v>54</v>
      </c>
      <c r="AN901" s="2" t="s">
        <v>54</v>
      </c>
      <c r="AO901" s="2" t="s">
        <v>54</v>
      </c>
      <c r="AP901" s="2" t="s">
        <v>54</v>
      </c>
      <c r="AQ901" s="2" t="s">
        <v>54</v>
      </c>
      <c r="AR901" s="2" t="s">
        <v>54</v>
      </c>
      <c r="AS901" s="2" t="s">
        <v>52</v>
      </c>
      <c r="AT901" s="2" t="s">
        <v>53</v>
      </c>
      <c r="AU901" s="2" t="s">
        <v>52</v>
      </c>
    </row>
    <row r="902" spans="1:47" ht="22.5" hidden="1" customHeight="1" x14ac:dyDescent="0.25">
      <c r="A902" s="18" t="s">
        <v>9516</v>
      </c>
      <c r="B902" s="2" t="s">
        <v>9517</v>
      </c>
      <c r="C902" s="2" t="s">
        <v>50</v>
      </c>
      <c r="D902" s="2" t="s">
        <v>7349</v>
      </c>
      <c r="E902" s="2" t="s">
        <v>52</v>
      </c>
      <c r="F902" s="19">
        <v>1</v>
      </c>
      <c r="G902" s="19">
        <v>18.440000000000001</v>
      </c>
      <c r="H902" s="19">
        <v>17.399999999999999</v>
      </c>
      <c r="I902" s="19">
        <v>-8.01</v>
      </c>
      <c r="J902" s="19">
        <v>-17.399999999999999</v>
      </c>
      <c r="K902" s="19" t="s">
        <v>53</v>
      </c>
      <c r="L902" s="19">
        <v>10.43</v>
      </c>
      <c r="M902" s="2" t="s">
        <v>54</v>
      </c>
      <c r="N902" s="2" t="s">
        <v>5145</v>
      </c>
      <c r="O902" s="2" t="s">
        <v>5146</v>
      </c>
      <c r="P902" s="2" t="s">
        <v>57</v>
      </c>
      <c r="Q902" s="2" t="s">
        <v>5147</v>
      </c>
      <c r="R902" s="2" t="s">
        <v>54</v>
      </c>
      <c r="S902" s="19">
        <v>18.440000000000001</v>
      </c>
      <c r="T902" s="19" t="s">
        <v>82</v>
      </c>
      <c r="U902" s="2" t="s">
        <v>60</v>
      </c>
      <c r="V902" s="2" t="s">
        <v>54</v>
      </c>
      <c r="W902" s="2" t="s">
        <v>54</v>
      </c>
      <c r="X902" s="2" t="s">
        <v>54</v>
      </c>
      <c r="Y902" s="2" t="s">
        <v>54</v>
      </c>
      <c r="Z902" s="2" t="s">
        <v>9518</v>
      </c>
      <c r="AA902" s="2" t="s">
        <v>9519</v>
      </c>
      <c r="AB902" s="2" t="s">
        <v>9520</v>
      </c>
      <c r="AC902" s="2" t="s">
        <v>7198</v>
      </c>
      <c r="AD902" s="2" t="s">
        <v>68</v>
      </c>
      <c r="AE902" s="2" t="s">
        <v>9521</v>
      </c>
      <c r="AF902" s="2" t="s">
        <v>70</v>
      </c>
      <c r="AG902" s="2" t="s">
        <v>109</v>
      </c>
      <c r="AH902" s="2" t="s">
        <v>9416</v>
      </c>
      <c r="AI902" s="2" t="s">
        <v>9522</v>
      </c>
      <c r="AJ902" s="2" t="s">
        <v>95</v>
      </c>
      <c r="AK902" s="2" t="s">
        <v>9523</v>
      </c>
      <c r="AL902" s="2" t="s">
        <v>54</v>
      </c>
      <c r="AM902" s="2" t="s">
        <v>54</v>
      </c>
      <c r="AN902" s="2" t="s">
        <v>54</v>
      </c>
      <c r="AO902" s="2" t="s">
        <v>54</v>
      </c>
      <c r="AP902" s="2" t="s">
        <v>54</v>
      </c>
      <c r="AQ902" s="2" t="s">
        <v>54</v>
      </c>
      <c r="AR902" s="2" t="s">
        <v>54</v>
      </c>
      <c r="AS902" s="2" t="s">
        <v>52</v>
      </c>
      <c r="AT902" s="2" t="s">
        <v>53</v>
      </c>
      <c r="AU902" s="2" t="s">
        <v>52</v>
      </c>
    </row>
    <row r="903" spans="1:47" ht="22.5" hidden="1" customHeight="1" x14ac:dyDescent="0.25">
      <c r="A903" s="18" t="s">
        <v>9524</v>
      </c>
      <c r="B903" s="2" t="s">
        <v>9525</v>
      </c>
      <c r="C903" s="2" t="s">
        <v>50</v>
      </c>
      <c r="D903" s="2" t="s">
        <v>8978</v>
      </c>
      <c r="E903" s="2" t="s">
        <v>99</v>
      </c>
      <c r="F903" s="19">
        <v>1</v>
      </c>
      <c r="G903" s="19">
        <v>179.99</v>
      </c>
      <c r="H903" s="19" t="s">
        <v>53</v>
      </c>
      <c r="I903" s="19">
        <v>-30.6</v>
      </c>
      <c r="J903" s="19">
        <v>-20.45</v>
      </c>
      <c r="K903" s="19" t="s">
        <v>53</v>
      </c>
      <c r="L903" s="19">
        <v>128.94</v>
      </c>
      <c r="M903" s="2" t="s">
        <v>99</v>
      </c>
      <c r="N903" s="2" t="s">
        <v>365</v>
      </c>
      <c r="O903" s="2" t="s">
        <v>1607</v>
      </c>
      <c r="P903" s="2" t="s">
        <v>57</v>
      </c>
      <c r="Q903" s="2" t="s">
        <v>1608</v>
      </c>
      <c r="R903" s="2" t="s">
        <v>54</v>
      </c>
      <c r="S903" s="19">
        <v>179.99</v>
      </c>
      <c r="T903" s="19" t="s">
        <v>82</v>
      </c>
      <c r="U903" s="2" t="s">
        <v>60</v>
      </c>
      <c r="V903" s="2" t="s">
        <v>54</v>
      </c>
      <c r="W903" s="2" t="s">
        <v>54</v>
      </c>
      <c r="X903" s="2" t="s">
        <v>54</v>
      </c>
      <c r="Y903" s="2" t="s">
        <v>54</v>
      </c>
      <c r="Z903" s="2" t="s">
        <v>9526</v>
      </c>
      <c r="AA903" s="2" t="s">
        <v>9527</v>
      </c>
      <c r="AB903" s="2" t="s">
        <v>9528</v>
      </c>
      <c r="AC903" s="2" t="s">
        <v>9529</v>
      </c>
      <c r="AD903" s="2" t="s">
        <v>68</v>
      </c>
      <c r="AE903" s="2" t="s">
        <v>9530</v>
      </c>
      <c r="AF903" s="2" t="s">
        <v>70</v>
      </c>
      <c r="AG903" s="2" t="s">
        <v>109</v>
      </c>
      <c r="AH903" s="2" t="s">
        <v>9531</v>
      </c>
      <c r="AI903" s="2" t="s">
        <v>9532</v>
      </c>
      <c r="AJ903" s="2" t="s">
        <v>95</v>
      </c>
      <c r="AK903" s="2" t="s">
        <v>9533</v>
      </c>
      <c r="AL903" s="2" t="s">
        <v>54</v>
      </c>
      <c r="AM903" s="2" t="s">
        <v>54</v>
      </c>
      <c r="AN903" s="2" t="s">
        <v>54</v>
      </c>
      <c r="AO903" s="2" t="s">
        <v>54</v>
      </c>
      <c r="AP903" s="2" t="s">
        <v>54</v>
      </c>
      <c r="AQ903" s="2" t="s">
        <v>54</v>
      </c>
      <c r="AR903" s="2" t="s">
        <v>54</v>
      </c>
      <c r="AS903" s="2" t="s">
        <v>52</v>
      </c>
      <c r="AT903" s="2" t="s">
        <v>53</v>
      </c>
      <c r="AU903" s="2" t="s">
        <v>52</v>
      </c>
    </row>
    <row r="904" spans="1:47" ht="22.5" hidden="1" customHeight="1" x14ac:dyDescent="0.25">
      <c r="A904" s="18" t="s">
        <v>9534</v>
      </c>
      <c r="B904" s="2" t="s">
        <v>9535</v>
      </c>
      <c r="C904" s="2" t="s">
        <v>50</v>
      </c>
      <c r="D904" s="2" t="s">
        <v>8978</v>
      </c>
      <c r="E904" s="2" t="s">
        <v>52</v>
      </c>
      <c r="F904" s="19">
        <v>1</v>
      </c>
      <c r="G904" s="19">
        <v>214.58</v>
      </c>
      <c r="H904" s="19">
        <v>1.59</v>
      </c>
      <c r="I904" s="19">
        <v>-36.479999999999997</v>
      </c>
      <c r="J904" s="19" t="s">
        <v>53</v>
      </c>
      <c r="K904" s="19" t="s">
        <v>53</v>
      </c>
      <c r="L904" s="19">
        <v>179.69</v>
      </c>
      <c r="M904" s="2" t="s">
        <v>54</v>
      </c>
      <c r="N904" s="2" t="s">
        <v>2132</v>
      </c>
      <c r="O904" s="2" t="s">
        <v>2133</v>
      </c>
      <c r="P904" s="2" t="s">
        <v>57</v>
      </c>
      <c r="Q904" s="2" t="s">
        <v>2134</v>
      </c>
      <c r="R904" s="2" t="s">
        <v>54</v>
      </c>
      <c r="S904" s="19">
        <v>214.58</v>
      </c>
      <c r="T904" s="19" t="s">
        <v>82</v>
      </c>
      <c r="U904" s="2" t="s">
        <v>60</v>
      </c>
      <c r="V904" s="2" t="s">
        <v>9536</v>
      </c>
      <c r="W904" s="2" t="s">
        <v>9537</v>
      </c>
      <c r="X904" s="2" t="s">
        <v>9538</v>
      </c>
      <c r="Y904" s="2" t="s">
        <v>54</v>
      </c>
      <c r="Z904" s="2" t="s">
        <v>9536</v>
      </c>
      <c r="AA904" s="2" t="s">
        <v>9539</v>
      </c>
      <c r="AB904" s="2" t="s">
        <v>9540</v>
      </c>
      <c r="AC904" s="2" t="s">
        <v>68</v>
      </c>
      <c r="AD904" s="2" t="s">
        <v>68</v>
      </c>
      <c r="AE904" s="2" t="s">
        <v>9541</v>
      </c>
      <c r="AF904" s="2" t="s">
        <v>70</v>
      </c>
      <c r="AG904" s="2" t="s">
        <v>71</v>
      </c>
      <c r="AH904" s="2" t="s">
        <v>9153</v>
      </c>
      <c r="AI904" s="2" t="s">
        <v>9542</v>
      </c>
      <c r="AJ904" s="2" t="s">
        <v>679</v>
      </c>
      <c r="AK904" s="2" t="s">
        <v>9543</v>
      </c>
      <c r="AL904" s="2" t="s">
        <v>54</v>
      </c>
      <c r="AM904" s="2" t="s">
        <v>54</v>
      </c>
      <c r="AN904" s="2" t="s">
        <v>54</v>
      </c>
      <c r="AO904" s="2" t="s">
        <v>54</v>
      </c>
      <c r="AP904" s="2" t="s">
        <v>54</v>
      </c>
      <c r="AQ904" s="2" t="s">
        <v>54</v>
      </c>
      <c r="AR904" s="2" t="s">
        <v>54</v>
      </c>
      <c r="AS904" s="2" t="s">
        <v>52</v>
      </c>
      <c r="AT904" s="2" t="s">
        <v>53</v>
      </c>
      <c r="AU904" s="2" t="s">
        <v>52</v>
      </c>
    </row>
    <row r="905" spans="1:47" ht="22.5" hidden="1" customHeight="1" x14ac:dyDescent="0.25">
      <c r="A905" s="18" t="s">
        <v>9544</v>
      </c>
      <c r="B905" s="2" t="s">
        <v>9545</v>
      </c>
      <c r="C905" s="2" t="s">
        <v>9546</v>
      </c>
      <c r="D905" s="2" t="s">
        <v>9547</v>
      </c>
      <c r="E905" s="2" t="s">
        <v>99</v>
      </c>
      <c r="F905" s="19">
        <v>0</v>
      </c>
      <c r="G905" s="19">
        <v>73.47</v>
      </c>
      <c r="H905" s="19" t="s">
        <v>53</v>
      </c>
      <c r="I905" s="19">
        <v>-17.989999999999998</v>
      </c>
      <c r="J905" s="19">
        <v>-40.9</v>
      </c>
      <c r="K905" s="19">
        <v>-14.58</v>
      </c>
      <c r="L905" s="19">
        <v>0</v>
      </c>
      <c r="M905" s="2" t="s">
        <v>54</v>
      </c>
      <c r="N905" s="2" t="s">
        <v>1698</v>
      </c>
      <c r="O905" s="2" t="s">
        <v>1699</v>
      </c>
      <c r="P905" s="2" t="s">
        <v>57</v>
      </c>
      <c r="Q905" s="2" t="s">
        <v>1700</v>
      </c>
      <c r="R905" s="2" t="s">
        <v>54</v>
      </c>
      <c r="S905" s="19">
        <v>73.47</v>
      </c>
      <c r="T905" s="19" t="s">
        <v>82</v>
      </c>
      <c r="U905" s="2" t="s">
        <v>83</v>
      </c>
      <c r="V905" s="2" t="s">
        <v>9548</v>
      </c>
      <c r="W905" s="2" t="s">
        <v>9549</v>
      </c>
      <c r="X905" s="2" t="s">
        <v>9550</v>
      </c>
      <c r="Y905" s="2" t="s">
        <v>54</v>
      </c>
      <c r="Z905" s="2" t="s">
        <v>9548</v>
      </c>
      <c r="AA905" s="2" t="s">
        <v>9551</v>
      </c>
      <c r="AB905" s="2" t="s">
        <v>6945</v>
      </c>
      <c r="AC905" s="2" t="s">
        <v>9552</v>
      </c>
      <c r="AD905" s="2" t="s">
        <v>173</v>
      </c>
      <c r="AE905" s="2" t="s">
        <v>9553</v>
      </c>
      <c r="AF905" s="2" t="s">
        <v>70</v>
      </c>
      <c r="AG905" s="2" t="s">
        <v>92</v>
      </c>
      <c r="AH905" s="2" t="s">
        <v>9554</v>
      </c>
      <c r="AI905" s="2" t="s">
        <v>54</v>
      </c>
      <c r="AJ905" s="2" t="s">
        <v>95</v>
      </c>
      <c r="AK905" s="2" t="s">
        <v>9555</v>
      </c>
      <c r="AL905" s="2" t="s">
        <v>54</v>
      </c>
      <c r="AM905" s="2" t="s">
        <v>54</v>
      </c>
      <c r="AN905" s="2" t="s">
        <v>54</v>
      </c>
      <c r="AO905" s="2" t="s">
        <v>54</v>
      </c>
      <c r="AP905" s="2" t="s">
        <v>54</v>
      </c>
      <c r="AQ905" s="2" t="s">
        <v>54</v>
      </c>
      <c r="AR905" s="2" t="s">
        <v>54</v>
      </c>
      <c r="AS905" s="2" t="s">
        <v>52</v>
      </c>
      <c r="AT905" s="2" t="s">
        <v>53</v>
      </c>
      <c r="AU905" s="2" t="s">
        <v>52</v>
      </c>
    </row>
    <row r="906" spans="1:47" ht="22.5" hidden="1" customHeight="1" x14ac:dyDescent="0.25">
      <c r="A906" s="18" t="s">
        <v>9556</v>
      </c>
      <c r="B906" s="2" t="s">
        <v>9557</v>
      </c>
      <c r="C906" s="2" t="s">
        <v>2247</v>
      </c>
      <c r="D906" s="2" t="s">
        <v>2974</v>
      </c>
      <c r="E906" s="2" t="s">
        <v>99</v>
      </c>
      <c r="F906" s="19">
        <v>0</v>
      </c>
      <c r="G906" s="19">
        <v>179.99</v>
      </c>
      <c r="H906" s="19" t="s">
        <v>53</v>
      </c>
      <c r="I906" s="19">
        <v>-30.6</v>
      </c>
      <c r="J906" s="19">
        <v>-20.45</v>
      </c>
      <c r="K906" s="19">
        <v>-128.94</v>
      </c>
      <c r="L906" s="19">
        <v>0</v>
      </c>
      <c r="M906" s="2" t="s">
        <v>54</v>
      </c>
      <c r="N906" s="2" t="s">
        <v>365</v>
      </c>
      <c r="O906" s="2" t="s">
        <v>1607</v>
      </c>
      <c r="P906" s="2" t="s">
        <v>57</v>
      </c>
      <c r="Q906" s="2" t="s">
        <v>1608</v>
      </c>
      <c r="R906" s="2" t="s">
        <v>54</v>
      </c>
      <c r="S906" s="19">
        <v>179.99</v>
      </c>
      <c r="T906" s="19" t="s">
        <v>82</v>
      </c>
      <c r="U906" s="2" t="s">
        <v>60</v>
      </c>
      <c r="V906" s="2" t="s">
        <v>54</v>
      </c>
      <c r="W906" s="2" t="s">
        <v>54</v>
      </c>
      <c r="X906" s="2" t="s">
        <v>54</v>
      </c>
      <c r="Y906" s="2" t="s">
        <v>54</v>
      </c>
      <c r="Z906" s="2" t="s">
        <v>9526</v>
      </c>
      <c r="AA906" s="2" t="s">
        <v>9527</v>
      </c>
      <c r="AB906" s="2" t="s">
        <v>54</v>
      </c>
      <c r="AC906" s="2" t="s">
        <v>9529</v>
      </c>
      <c r="AD906" s="2" t="s">
        <v>68</v>
      </c>
      <c r="AE906" s="2" t="s">
        <v>9530</v>
      </c>
      <c r="AF906" s="2" t="s">
        <v>70</v>
      </c>
      <c r="AG906" s="2" t="s">
        <v>109</v>
      </c>
      <c r="AH906" s="2" t="s">
        <v>54</v>
      </c>
      <c r="AI906" s="2" t="s">
        <v>54</v>
      </c>
      <c r="AJ906" s="2" t="s">
        <v>95</v>
      </c>
      <c r="AK906" s="2" t="s">
        <v>9558</v>
      </c>
      <c r="AL906" s="2" t="s">
        <v>54</v>
      </c>
      <c r="AM906" s="2" t="s">
        <v>54</v>
      </c>
      <c r="AN906" s="2" t="s">
        <v>54</v>
      </c>
      <c r="AO906" s="2" t="s">
        <v>54</v>
      </c>
      <c r="AP906" s="2" t="s">
        <v>54</v>
      </c>
      <c r="AQ906" s="2" t="s">
        <v>54</v>
      </c>
      <c r="AR906" s="2" t="s">
        <v>54</v>
      </c>
      <c r="AS906" s="2" t="s">
        <v>52</v>
      </c>
      <c r="AT906" s="2" t="s">
        <v>53</v>
      </c>
      <c r="AU906" s="2" t="s">
        <v>52</v>
      </c>
    </row>
    <row r="907" spans="1:47" ht="22.5" hidden="1" customHeight="1" x14ac:dyDescent="0.25">
      <c r="A907" s="18" t="s">
        <v>9559</v>
      </c>
      <c r="B907" s="2" t="s">
        <v>9560</v>
      </c>
      <c r="C907" s="2" t="s">
        <v>50</v>
      </c>
      <c r="D907" s="2" t="s">
        <v>8978</v>
      </c>
      <c r="E907" s="2" t="s">
        <v>52</v>
      </c>
      <c r="F907" s="19">
        <v>1</v>
      </c>
      <c r="G907" s="19">
        <v>102.83</v>
      </c>
      <c r="H907" s="19" t="s">
        <v>53</v>
      </c>
      <c r="I907" s="19">
        <v>-17.48</v>
      </c>
      <c r="J907" s="19">
        <v>-18.45</v>
      </c>
      <c r="K907" s="19" t="s">
        <v>53</v>
      </c>
      <c r="L907" s="19">
        <v>66.900000000000006</v>
      </c>
      <c r="M907" s="2" t="s">
        <v>54</v>
      </c>
      <c r="N907" s="2" t="s">
        <v>795</v>
      </c>
      <c r="O907" s="2" t="s">
        <v>796</v>
      </c>
      <c r="P907" s="2" t="s">
        <v>57</v>
      </c>
      <c r="Q907" s="2" t="s">
        <v>797</v>
      </c>
      <c r="R907" s="2" t="s">
        <v>54</v>
      </c>
      <c r="S907" s="19">
        <v>102.83</v>
      </c>
      <c r="T907" s="19" t="s">
        <v>82</v>
      </c>
      <c r="U907" s="2" t="s">
        <v>60</v>
      </c>
      <c r="V907" s="2" t="s">
        <v>54</v>
      </c>
      <c r="W907" s="2" t="s">
        <v>54</v>
      </c>
      <c r="X907" s="2" t="s">
        <v>54</v>
      </c>
      <c r="Y907" s="2" t="s">
        <v>54</v>
      </c>
      <c r="Z907" s="2" t="s">
        <v>9561</v>
      </c>
      <c r="AA907" s="2" t="s">
        <v>9562</v>
      </c>
      <c r="AB907" s="2" t="s">
        <v>9563</v>
      </c>
      <c r="AC907" s="2" t="s">
        <v>9564</v>
      </c>
      <c r="AD907" s="2" t="s">
        <v>122</v>
      </c>
      <c r="AE907" s="2" t="s">
        <v>9565</v>
      </c>
      <c r="AF907" s="2" t="s">
        <v>70</v>
      </c>
      <c r="AG907" s="2" t="s">
        <v>109</v>
      </c>
      <c r="AH907" s="2" t="s">
        <v>9566</v>
      </c>
      <c r="AI907" s="2" t="s">
        <v>9567</v>
      </c>
      <c r="AJ907" s="2" t="s">
        <v>95</v>
      </c>
      <c r="AK907" s="2" t="s">
        <v>9568</v>
      </c>
      <c r="AL907" s="2" t="s">
        <v>54</v>
      </c>
      <c r="AM907" s="2" t="s">
        <v>54</v>
      </c>
      <c r="AN907" s="2" t="s">
        <v>54</v>
      </c>
      <c r="AO907" s="2" t="s">
        <v>54</v>
      </c>
      <c r="AP907" s="2" t="s">
        <v>54</v>
      </c>
      <c r="AQ907" s="2" t="s">
        <v>54</v>
      </c>
      <c r="AR907" s="2" t="s">
        <v>54</v>
      </c>
      <c r="AS907" s="2" t="s">
        <v>52</v>
      </c>
      <c r="AT907" s="2" t="s">
        <v>53</v>
      </c>
      <c r="AU907" s="2" t="s">
        <v>52</v>
      </c>
    </row>
    <row r="908" spans="1:47" ht="22.5" hidden="1" customHeight="1" x14ac:dyDescent="0.25">
      <c r="A908" s="18" t="s">
        <v>9569</v>
      </c>
      <c r="B908" s="2" t="s">
        <v>9570</v>
      </c>
      <c r="C908" s="2" t="s">
        <v>50</v>
      </c>
      <c r="D908" s="2" t="s">
        <v>8978</v>
      </c>
      <c r="E908" s="2" t="s">
        <v>52</v>
      </c>
      <c r="F908" s="19">
        <v>1</v>
      </c>
      <c r="G908" s="19">
        <v>176.61</v>
      </c>
      <c r="H908" s="19" t="s">
        <v>53</v>
      </c>
      <c r="I908" s="19">
        <v>-30.02</v>
      </c>
      <c r="J908" s="19">
        <v>-38.950000000000003</v>
      </c>
      <c r="K908" s="19" t="s">
        <v>53</v>
      </c>
      <c r="L908" s="19">
        <v>107.64</v>
      </c>
      <c r="M908" s="2" t="s">
        <v>99</v>
      </c>
      <c r="N908" s="2" t="s">
        <v>256</v>
      </c>
      <c r="O908" s="2" t="s">
        <v>257</v>
      </c>
      <c r="P908" s="2" t="s">
        <v>57</v>
      </c>
      <c r="Q908" s="2" t="s">
        <v>258</v>
      </c>
      <c r="R908" s="2" t="s">
        <v>54</v>
      </c>
      <c r="S908" s="19">
        <v>176.61</v>
      </c>
      <c r="T908" s="19" t="s">
        <v>82</v>
      </c>
      <c r="U908" s="2" t="s">
        <v>60</v>
      </c>
      <c r="V908" s="2" t="s">
        <v>54</v>
      </c>
      <c r="W908" s="2" t="s">
        <v>54</v>
      </c>
      <c r="X908" s="2" t="s">
        <v>54</v>
      </c>
      <c r="Y908" s="2" t="s">
        <v>54</v>
      </c>
      <c r="Z908" s="2" t="s">
        <v>9571</v>
      </c>
      <c r="AA908" s="2" t="s">
        <v>9572</v>
      </c>
      <c r="AB908" s="2" t="s">
        <v>9573</v>
      </c>
      <c r="AC908" s="2" t="s">
        <v>4531</v>
      </c>
      <c r="AD908" s="2" t="s">
        <v>122</v>
      </c>
      <c r="AE908" s="2" t="s">
        <v>9574</v>
      </c>
      <c r="AF908" s="2" t="s">
        <v>70</v>
      </c>
      <c r="AG908" s="2" t="s">
        <v>109</v>
      </c>
      <c r="AH908" s="2" t="s">
        <v>9575</v>
      </c>
      <c r="AI908" s="2" t="s">
        <v>9576</v>
      </c>
      <c r="AJ908" s="2" t="s">
        <v>95</v>
      </c>
      <c r="AK908" s="2" t="s">
        <v>9577</v>
      </c>
      <c r="AL908" s="2" t="s">
        <v>54</v>
      </c>
      <c r="AM908" s="2" t="s">
        <v>54</v>
      </c>
      <c r="AN908" s="2" t="s">
        <v>54</v>
      </c>
      <c r="AO908" s="2" t="s">
        <v>54</v>
      </c>
      <c r="AP908" s="2" t="s">
        <v>54</v>
      </c>
      <c r="AQ908" s="2" t="s">
        <v>54</v>
      </c>
      <c r="AR908" s="2" t="s">
        <v>54</v>
      </c>
      <c r="AS908" s="2" t="s">
        <v>52</v>
      </c>
      <c r="AT908" s="2" t="s">
        <v>53</v>
      </c>
      <c r="AU908" s="2" t="s">
        <v>52</v>
      </c>
    </row>
    <row r="909" spans="1:47" ht="22.5" hidden="1" customHeight="1" x14ac:dyDescent="0.25">
      <c r="A909" s="18" t="s">
        <v>9578</v>
      </c>
      <c r="B909" s="2" t="s">
        <v>9579</v>
      </c>
      <c r="C909" s="2" t="s">
        <v>5844</v>
      </c>
      <c r="D909" s="2" t="s">
        <v>9580</v>
      </c>
      <c r="E909" s="2" t="s">
        <v>99</v>
      </c>
      <c r="F909" s="19">
        <v>1</v>
      </c>
      <c r="G909" s="19">
        <v>67.42</v>
      </c>
      <c r="H909" s="19">
        <v>9.2799999999999994</v>
      </c>
      <c r="I909" s="19">
        <v>-16.96</v>
      </c>
      <c r="J909" s="19">
        <v>-9.2799999999999994</v>
      </c>
      <c r="K909" s="19" t="s">
        <v>53</v>
      </c>
      <c r="L909" s="19">
        <v>50.46</v>
      </c>
      <c r="M909" s="2" t="s">
        <v>99</v>
      </c>
      <c r="N909" s="2" t="s">
        <v>465</v>
      </c>
      <c r="O909" s="2" t="s">
        <v>466</v>
      </c>
      <c r="P909" s="2" t="s">
        <v>57</v>
      </c>
      <c r="Q909" s="2" t="s">
        <v>467</v>
      </c>
      <c r="R909" s="2" t="s">
        <v>54</v>
      </c>
      <c r="S909" s="19">
        <v>67.42</v>
      </c>
      <c r="T909" s="19" t="s">
        <v>82</v>
      </c>
      <c r="U909" s="2" t="s">
        <v>60</v>
      </c>
      <c r="V909" s="2" t="s">
        <v>54</v>
      </c>
      <c r="W909" s="2" t="s">
        <v>54</v>
      </c>
      <c r="X909" s="2" t="s">
        <v>54</v>
      </c>
      <c r="Y909" s="2" t="s">
        <v>54</v>
      </c>
      <c r="Z909" s="2" t="s">
        <v>9581</v>
      </c>
      <c r="AA909" s="2" t="s">
        <v>9582</v>
      </c>
      <c r="AB909" s="2" t="s">
        <v>9583</v>
      </c>
      <c r="AC909" s="2" t="s">
        <v>1583</v>
      </c>
      <c r="AD909" s="2" t="s">
        <v>187</v>
      </c>
      <c r="AE909" s="2" t="s">
        <v>9584</v>
      </c>
      <c r="AF909" s="2" t="s">
        <v>70</v>
      </c>
      <c r="AG909" s="2" t="s">
        <v>109</v>
      </c>
      <c r="AH909" s="2" t="s">
        <v>9585</v>
      </c>
      <c r="AI909" s="2" t="s">
        <v>8611</v>
      </c>
      <c r="AJ909" s="2" t="s">
        <v>95</v>
      </c>
      <c r="AK909" s="2" t="s">
        <v>9586</v>
      </c>
      <c r="AL909" s="2" t="s">
        <v>54</v>
      </c>
      <c r="AM909" s="2" t="s">
        <v>54</v>
      </c>
      <c r="AN909" s="2" t="s">
        <v>54</v>
      </c>
      <c r="AO909" s="2" t="s">
        <v>54</v>
      </c>
      <c r="AP909" s="2" t="s">
        <v>54</v>
      </c>
      <c r="AQ909" s="2" t="s">
        <v>54</v>
      </c>
      <c r="AR909" s="2" t="s">
        <v>54</v>
      </c>
      <c r="AS909" s="145" t="s">
        <v>99</v>
      </c>
      <c r="AT909" s="2" t="s">
        <v>53</v>
      </c>
      <c r="AU909" s="2" t="s">
        <v>52</v>
      </c>
    </row>
    <row r="910" spans="1:47" ht="22.5" hidden="1" customHeight="1" x14ac:dyDescent="0.25">
      <c r="A910" s="18" t="s">
        <v>9587</v>
      </c>
      <c r="B910" s="2" t="s">
        <v>9588</v>
      </c>
      <c r="C910" s="2" t="s">
        <v>50</v>
      </c>
      <c r="D910" s="2" t="s">
        <v>8978</v>
      </c>
      <c r="E910" s="2" t="s">
        <v>52</v>
      </c>
      <c r="F910" s="19">
        <v>1</v>
      </c>
      <c r="G910" s="19">
        <v>102.83</v>
      </c>
      <c r="H910" s="19" t="s">
        <v>53</v>
      </c>
      <c r="I910" s="19">
        <v>-17.48</v>
      </c>
      <c r="J910" s="19">
        <v>-18.45</v>
      </c>
      <c r="K910" s="19" t="s">
        <v>53</v>
      </c>
      <c r="L910" s="19">
        <v>66.900000000000006</v>
      </c>
      <c r="M910" s="2" t="s">
        <v>99</v>
      </c>
      <c r="N910" s="2" t="s">
        <v>795</v>
      </c>
      <c r="O910" s="2" t="s">
        <v>796</v>
      </c>
      <c r="P910" s="2" t="s">
        <v>57</v>
      </c>
      <c r="Q910" s="2" t="s">
        <v>797</v>
      </c>
      <c r="R910" s="2" t="s">
        <v>54</v>
      </c>
      <c r="S910" s="19">
        <v>102.83</v>
      </c>
      <c r="T910" s="19" t="s">
        <v>82</v>
      </c>
      <c r="U910" s="2" t="s">
        <v>60</v>
      </c>
      <c r="V910" s="2" t="s">
        <v>54</v>
      </c>
      <c r="W910" s="2" t="s">
        <v>54</v>
      </c>
      <c r="X910" s="2" t="s">
        <v>54</v>
      </c>
      <c r="Y910" s="2" t="s">
        <v>54</v>
      </c>
      <c r="Z910" s="2" t="s">
        <v>9589</v>
      </c>
      <c r="AA910" s="2" t="s">
        <v>9590</v>
      </c>
      <c r="AB910" s="2" t="s">
        <v>9591</v>
      </c>
      <c r="AC910" s="2" t="s">
        <v>9592</v>
      </c>
      <c r="AD910" s="2" t="s">
        <v>68</v>
      </c>
      <c r="AE910" s="2" t="s">
        <v>9593</v>
      </c>
      <c r="AF910" s="2" t="s">
        <v>70</v>
      </c>
      <c r="AG910" s="2" t="s">
        <v>109</v>
      </c>
      <c r="AH910" s="2" t="s">
        <v>9594</v>
      </c>
      <c r="AI910" s="2" t="s">
        <v>9595</v>
      </c>
      <c r="AJ910" s="2" t="s">
        <v>95</v>
      </c>
      <c r="AK910" s="2" t="s">
        <v>9596</v>
      </c>
      <c r="AL910" s="2" t="s">
        <v>54</v>
      </c>
      <c r="AM910" s="2" t="s">
        <v>54</v>
      </c>
      <c r="AN910" s="2" t="s">
        <v>54</v>
      </c>
      <c r="AO910" s="2" t="s">
        <v>54</v>
      </c>
      <c r="AP910" s="2" t="s">
        <v>54</v>
      </c>
      <c r="AQ910" s="2" t="s">
        <v>54</v>
      </c>
      <c r="AR910" s="2" t="s">
        <v>54</v>
      </c>
      <c r="AS910" s="2" t="s">
        <v>52</v>
      </c>
      <c r="AT910" s="2" t="s">
        <v>53</v>
      </c>
      <c r="AU910" s="2" t="s">
        <v>52</v>
      </c>
    </row>
    <row r="911" spans="1:47" ht="22.5" hidden="1" customHeight="1" x14ac:dyDescent="0.25">
      <c r="A911" s="18" t="s">
        <v>9597</v>
      </c>
      <c r="B911" s="2" t="s">
        <v>9598</v>
      </c>
      <c r="C911" s="2" t="s">
        <v>50</v>
      </c>
      <c r="D911" s="2" t="s">
        <v>7349</v>
      </c>
      <c r="E911" s="2" t="s">
        <v>99</v>
      </c>
      <c r="F911" s="19">
        <v>1</v>
      </c>
      <c r="G911" s="19">
        <v>180.41</v>
      </c>
      <c r="H911" s="19" t="s">
        <v>53</v>
      </c>
      <c r="I911" s="19">
        <v>-21.65</v>
      </c>
      <c r="J911" s="19">
        <v>-38.950000000000003</v>
      </c>
      <c r="K911" s="19" t="s">
        <v>53</v>
      </c>
      <c r="L911" s="19">
        <v>119.81</v>
      </c>
      <c r="M911" s="2" t="s">
        <v>99</v>
      </c>
      <c r="N911" s="2" t="s">
        <v>1174</v>
      </c>
      <c r="O911" s="2" t="s">
        <v>1175</v>
      </c>
      <c r="P911" s="2" t="s">
        <v>57</v>
      </c>
      <c r="Q911" s="2" t="s">
        <v>1176</v>
      </c>
      <c r="R911" s="2" t="s">
        <v>54</v>
      </c>
      <c r="S911" s="19">
        <v>180.41</v>
      </c>
      <c r="T911" s="19" t="s">
        <v>59</v>
      </c>
      <c r="U911" s="2" t="s">
        <v>60</v>
      </c>
      <c r="V911" s="2" t="s">
        <v>54</v>
      </c>
      <c r="W911" s="2" t="s">
        <v>54</v>
      </c>
      <c r="X911" s="2" t="s">
        <v>54</v>
      </c>
      <c r="Y911" s="2" t="s">
        <v>54</v>
      </c>
      <c r="Z911" s="2" t="s">
        <v>9599</v>
      </c>
      <c r="AA911" s="2" t="s">
        <v>9600</v>
      </c>
      <c r="AB911" s="2" t="s">
        <v>9601</v>
      </c>
      <c r="AC911" s="2" t="s">
        <v>5253</v>
      </c>
      <c r="AD911" s="2" t="s">
        <v>68</v>
      </c>
      <c r="AE911" s="2" t="s">
        <v>9602</v>
      </c>
      <c r="AF911" s="2" t="s">
        <v>70</v>
      </c>
      <c r="AG911" s="2" t="s">
        <v>109</v>
      </c>
      <c r="AH911" s="2" t="s">
        <v>9603</v>
      </c>
      <c r="AI911" s="2" t="s">
        <v>9354</v>
      </c>
      <c r="AJ911" s="2" t="s">
        <v>95</v>
      </c>
      <c r="AK911" s="2" t="s">
        <v>9604</v>
      </c>
      <c r="AL911" s="2" t="s">
        <v>54</v>
      </c>
      <c r="AM911" s="2" t="s">
        <v>54</v>
      </c>
      <c r="AN911" s="2" t="s">
        <v>54</v>
      </c>
      <c r="AO911" s="2" t="s">
        <v>54</v>
      </c>
      <c r="AP911" s="2" t="s">
        <v>54</v>
      </c>
      <c r="AQ911" s="2" t="s">
        <v>54</v>
      </c>
      <c r="AR911" s="2" t="s">
        <v>54</v>
      </c>
      <c r="AS911" s="2" t="s">
        <v>52</v>
      </c>
      <c r="AT911" s="2" t="s">
        <v>53</v>
      </c>
      <c r="AU911" s="2" t="s">
        <v>52</v>
      </c>
    </row>
    <row r="912" spans="1:47" ht="22.5" hidden="1" customHeight="1" x14ac:dyDescent="0.25">
      <c r="A912" s="18" t="s">
        <v>9605</v>
      </c>
      <c r="B912" s="2" t="s">
        <v>9606</v>
      </c>
      <c r="C912" s="2" t="s">
        <v>50</v>
      </c>
      <c r="D912" s="2" t="s">
        <v>6077</v>
      </c>
      <c r="E912" s="2" t="s">
        <v>52</v>
      </c>
      <c r="F912" s="19">
        <v>1</v>
      </c>
      <c r="G912" s="19">
        <v>249.77</v>
      </c>
      <c r="H912" s="19" t="s">
        <v>53</v>
      </c>
      <c r="I912" s="19">
        <v>-42.46</v>
      </c>
      <c r="J912" s="19">
        <v>-21.45</v>
      </c>
      <c r="K912" s="19" t="s">
        <v>53</v>
      </c>
      <c r="L912" s="19">
        <v>185.86</v>
      </c>
      <c r="M912" s="2" t="s">
        <v>54</v>
      </c>
      <c r="N912" s="2" t="s">
        <v>273</v>
      </c>
      <c r="O912" s="2" t="s">
        <v>9607</v>
      </c>
      <c r="P912" s="2" t="s">
        <v>57</v>
      </c>
      <c r="Q912" s="2" t="s">
        <v>9608</v>
      </c>
      <c r="R912" s="2" t="s">
        <v>54</v>
      </c>
      <c r="S912" s="19">
        <v>249.77</v>
      </c>
      <c r="T912" s="19" t="s">
        <v>82</v>
      </c>
      <c r="U912" s="2" t="s">
        <v>83</v>
      </c>
      <c r="V912" s="2" t="s">
        <v>9609</v>
      </c>
      <c r="W912" s="2" t="s">
        <v>9610</v>
      </c>
      <c r="X912" s="2" t="s">
        <v>9611</v>
      </c>
      <c r="Y912" s="2" t="s">
        <v>54</v>
      </c>
      <c r="Z912" s="2" t="s">
        <v>9609</v>
      </c>
      <c r="AA912" s="2" t="s">
        <v>9612</v>
      </c>
      <c r="AB912" s="2" t="s">
        <v>9613</v>
      </c>
      <c r="AC912" s="2" t="s">
        <v>5057</v>
      </c>
      <c r="AD912" s="2" t="s">
        <v>90</v>
      </c>
      <c r="AE912" s="2" t="s">
        <v>9614</v>
      </c>
      <c r="AF912" s="2" t="s">
        <v>70</v>
      </c>
      <c r="AG912" s="2" t="s">
        <v>92</v>
      </c>
      <c r="AH912" s="2" t="s">
        <v>9058</v>
      </c>
      <c r="AI912" s="2" t="s">
        <v>8622</v>
      </c>
      <c r="AJ912" s="2" t="s">
        <v>95</v>
      </c>
      <c r="AK912" s="2" t="s">
        <v>9615</v>
      </c>
      <c r="AL912" s="2" t="s">
        <v>54</v>
      </c>
      <c r="AM912" s="2" t="s">
        <v>54</v>
      </c>
      <c r="AN912" s="2" t="s">
        <v>54</v>
      </c>
      <c r="AO912" s="2" t="s">
        <v>54</v>
      </c>
      <c r="AP912" s="2" t="s">
        <v>54</v>
      </c>
      <c r="AQ912" s="2" t="s">
        <v>54</v>
      </c>
      <c r="AR912" s="2" t="s">
        <v>54</v>
      </c>
      <c r="AS912" s="2" t="s">
        <v>52</v>
      </c>
      <c r="AT912" s="2" t="s">
        <v>53</v>
      </c>
      <c r="AU912" s="2" t="s">
        <v>52</v>
      </c>
    </row>
    <row r="913" spans="1:47" ht="22.5" hidden="1" customHeight="1" x14ac:dyDescent="0.25">
      <c r="A913" s="18" t="s">
        <v>9616</v>
      </c>
      <c r="B913" s="2" t="s">
        <v>9606</v>
      </c>
      <c r="C913" s="2" t="s">
        <v>50</v>
      </c>
      <c r="D913" s="2" t="s">
        <v>8978</v>
      </c>
      <c r="E913" s="2" t="s">
        <v>52</v>
      </c>
      <c r="F913" s="19">
        <v>1</v>
      </c>
      <c r="G913" s="19">
        <v>185.99</v>
      </c>
      <c r="H913" s="19" t="s">
        <v>53</v>
      </c>
      <c r="I913" s="19">
        <v>-31.62</v>
      </c>
      <c r="J913" s="19">
        <v>-20.45</v>
      </c>
      <c r="K913" s="19" t="s">
        <v>53</v>
      </c>
      <c r="L913" s="19">
        <v>133.91999999999999</v>
      </c>
      <c r="M913" s="2" t="s">
        <v>99</v>
      </c>
      <c r="N913" s="2" t="s">
        <v>180</v>
      </c>
      <c r="O913" s="2" t="s">
        <v>807</v>
      </c>
      <c r="P913" s="2" t="s">
        <v>57</v>
      </c>
      <c r="Q913" s="2" t="s">
        <v>808</v>
      </c>
      <c r="R913" s="2" t="s">
        <v>54</v>
      </c>
      <c r="S913" s="19">
        <v>185.99</v>
      </c>
      <c r="T913" s="19" t="s">
        <v>82</v>
      </c>
      <c r="U913" s="2" t="s">
        <v>60</v>
      </c>
      <c r="V913" s="2" t="s">
        <v>54</v>
      </c>
      <c r="W913" s="2" t="s">
        <v>54</v>
      </c>
      <c r="X913" s="2" t="s">
        <v>54</v>
      </c>
      <c r="Y913" s="2" t="s">
        <v>54</v>
      </c>
      <c r="Z913" s="2" t="s">
        <v>9617</v>
      </c>
      <c r="AA913" s="2" t="s">
        <v>9618</v>
      </c>
      <c r="AB913" s="2" t="s">
        <v>9619</v>
      </c>
      <c r="AC913" s="2" t="s">
        <v>9620</v>
      </c>
      <c r="AD913" s="2" t="s">
        <v>150</v>
      </c>
      <c r="AE913" s="2" t="s">
        <v>9621</v>
      </c>
      <c r="AF913" s="2" t="s">
        <v>70</v>
      </c>
      <c r="AG913" s="2" t="s">
        <v>109</v>
      </c>
      <c r="AH913" s="2" t="s">
        <v>9622</v>
      </c>
      <c r="AI913" s="2" t="s">
        <v>9623</v>
      </c>
      <c r="AJ913" s="2" t="s">
        <v>95</v>
      </c>
      <c r="AK913" s="2" t="s">
        <v>9624</v>
      </c>
      <c r="AL913" s="2" t="s">
        <v>54</v>
      </c>
      <c r="AM913" s="2" t="s">
        <v>54</v>
      </c>
      <c r="AN913" s="2" t="s">
        <v>54</v>
      </c>
      <c r="AO913" s="2" t="s">
        <v>54</v>
      </c>
      <c r="AP913" s="2" t="s">
        <v>54</v>
      </c>
      <c r="AQ913" s="2" t="s">
        <v>54</v>
      </c>
      <c r="AR913" s="2" t="s">
        <v>54</v>
      </c>
      <c r="AS913" s="2" t="s">
        <v>52</v>
      </c>
      <c r="AT913" s="2" t="s">
        <v>53</v>
      </c>
      <c r="AU913" s="2" t="s">
        <v>52</v>
      </c>
    </row>
    <row r="914" spans="1:47" ht="22.5" hidden="1" customHeight="1" x14ac:dyDescent="0.25">
      <c r="A914" s="18" t="s">
        <v>9625</v>
      </c>
      <c r="B914" s="2" t="s">
        <v>9626</v>
      </c>
      <c r="C914" s="2" t="s">
        <v>50</v>
      </c>
      <c r="D914" s="2" t="s">
        <v>7349</v>
      </c>
      <c r="E914" s="2" t="s">
        <v>52</v>
      </c>
      <c r="F914" s="19">
        <v>1</v>
      </c>
      <c r="G914" s="19">
        <v>102.83</v>
      </c>
      <c r="H914" s="19" t="s">
        <v>53</v>
      </c>
      <c r="I914" s="19">
        <v>-17.48</v>
      </c>
      <c r="J914" s="19">
        <v>-18.45</v>
      </c>
      <c r="K914" s="19" t="s">
        <v>53</v>
      </c>
      <c r="L914" s="19">
        <v>66.900000000000006</v>
      </c>
      <c r="M914" s="2" t="s">
        <v>99</v>
      </c>
      <c r="N914" s="2" t="s">
        <v>795</v>
      </c>
      <c r="O914" s="2" t="s">
        <v>796</v>
      </c>
      <c r="P914" s="2" t="s">
        <v>57</v>
      </c>
      <c r="Q914" s="2" t="s">
        <v>797</v>
      </c>
      <c r="R914" s="2" t="s">
        <v>54</v>
      </c>
      <c r="S914" s="19">
        <v>102.83</v>
      </c>
      <c r="T914" s="19" t="s">
        <v>82</v>
      </c>
      <c r="U914" s="2" t="s">
        <v>60</v>
      </c>
      <c r="V914" s="2" t="s">
        <v>54</v>
      </c>
      <c r="W914" s="2" t="s">
        <v>54</v>
      </c>
      <c r="X914" s="2" t="s">
        <v>54</v>
      </c>
      <c r="Y914" s="2" t="s">
        <v>54</v>
      </c>
      <c r="Z914" s="2" t="s">
        <v>9627</v>
      </c>
      <c r="AA914" s="2" t="s">
        <v>9628</v>
      </c>
      <c r="AB914" s="2" t="s">
        <v>9629</v>
      </c>
      <c r="AC914" s="2" t="s">
        <v>9630</v>
      </c>
      <c r="AD914" s="2" t="s">
        <v>122</v>
      </c>
      <c r="AE914" s="2" t="s">
        <v>9631</v>
      </c>
      <c r="AF914" s="2" t="s">
        <v>70</v>
      </c>
      <c r="AG914" s="2" t="s">
        <v>109</v>
      </c>
      <c r="AH914" s="2" t="s">
        <v>9632</v>
      </c>
      <c r="AI914" s="2" t="s">
        <v>9633</v>
      </c>
      <c r="AJ914" s="2" t="s">
        <v>95</v>
      </c>
      <c r="AK914" s="2" t="s">
        <v>9634</v>
      </c>
      <c r="AL914" s="2" t="s">
        <v>54</v>
      </c>
      <c r="AM914" s="2" t="s">
        <v>54</v>
      </c>
      <c r="AN914" s="2" t="s">
        <v>54</v>
      </c>
      <c r="AO914" s="2" t="s">
        <v>54</v>
      </c>
      <c r="AP914" s="2" t="s">
        <v>54</v>
      </c>
      <c r="AQ914" s="2" t="s">
        <v>54</v>
      </c>
      <c r="AR914" s="2" t="s">
        <v>54</v>
      </c>
      <c r="AS914" s="2" t="s">
        <v>52</v>
      </c>
      <c r="AT914" s="2" t="s">
        <v>53</v>
      </c>
      <c r="AU914" s="2" t="s">
        <v>52</v>
      </c>
    </row>
    <row r="915" spans="1:47" ht="22.5" hidden="1" customHeight="1" x14ac:dyDescent="0.25">
      <c r="A915" s="18" t="s">
        <v>9635</v>
      </c>
      <c r="B915" s="2" t="s">
        <v>9636</v>
      </c>
      <c r="C915" s="2" t="s">
        <v>50</v>
      </c>
      <c r="D915" s="2" t="s">
        <v>7349</v>
      </c>
      <c r="E915" s="2" t="s">
        <v>52</v>
      </c>
      <c r="F915" s="19">
        <v>1</v>
      </c>
      <c r="G915" s="19">
        <v>58.5</v>
      </c>
      <c r="H915" s="19">
        <v>24.9</v>
      </c>
      <c r="I915" s="19">
        <v>-15.44</v>
      </c>
      <c r="J915" s="19">
        <v>-24.9</v>
      </c>
      <c r="K915" s="19" t="s">
        <v>53</v>
      </c>
      <c r="L915" s="19">
        <v>43.06</v>
      </c>
      <c r="M915" s="2" t="s">
        <v>54</v>
      </c>
      <c r="N915" s="2" t="s">
        <v>1565</v>
      </c>
      <c r="O915" s="2" t="s">
        <v>1566</v>
      </c>
      <c r="P915" s="2" t="s">
        <v>57</v>
      </c>
      <c r="Q915" s="2" t="s">
        <v>1567</v>
      </c>
      <c r="R915" s="2" t="s">
        <v>54</v>
      </c>
      <c r="S915" s="19">
        <v>58.5</v>
      </c>
      <c r="T915" s="19" t="s">
        <v>82</v>
      </c>
      <c r="U915" s="2" t="s">
        <v>60</v>
      </c>
      <c r="V915" s="2" t="s">
        <v>54</v>
      </c>
      <c r="W915" s="2" t="s">
        <v>54</v>
      </c>
      <c r="X915" s="2" t="s">
        <v>54</v>
      </c>
      <c r="Y915" s="2" t="s">
        <v>54</v>
      </c>
      <c r="Z915" s="2" t="s">
        <v>9637</v>
      </c>
      <c r="AA915" s="2" t="s">
        <v>9638</v>
      </c>
      <c r="AB915" s="2" t="s">
        <v>9639</v>
      </c>
      <c r="AC915" s="2" t="s">
        <v>9640</v>
      </c>
      <c r="AD915" s="2" t="s">
        <v>509</v>
      </c>
      <c r="AE915" s="2" t="s">
        <v>9641</v>
      </c>
      <c r="AF915" s="2" t="s">
        <v>70</v>
      </c>
      <c r="AG915" s="2" t="s">
        <v>109</v>
      </c>
      <c r="AH915" s="2" t="s">
        <v>9642</v>
      </c>
      <c r="AI915" s="2" t="s">
        <v>9643</v>
      </c>
      <c r="AJ915" s="2" t="s">
        <v>95</v>
      </c>
      <c r="AK915" s="2" t="s">
        <v>9644</v>
      </c>
      <c r="AL915" s="2" t="s">
        <v>54</v>
      </c>
      <c r="AM915" s="2" t="s">
        <v>54</v>
      </c>
      <c r="AN915" s="2" t="s">
        <v>54</v>
      </c>
      <c r="AO915" s="2" t="s">
        <v>54</v>
      </c>
      <c r="AP915" s="2" t="s">
        <v>54</v>
      </c>
      <c r="AQ915" s="2" t="s">
        <v>54</v>
      </c>
      <c r="AR915" s="2" t="s">
        <v>54</v>
      </c>
      <c r="AS915" s="2" t="s">
        <v>52</v>
      </c>
      <c r="AT915" s="2" t="s">
        <v>53</v>
      </c>
      <c r="AU915" s="2" t="s">
        <v>52</v>
      </c>
    </row>
    <row r="916" spans="1:47" ht="22.5" hidden="1" customHeight="1" x14ac:dyDescent="0.25">
      <c r="A916" s="18" t="s">
        <v>9645</v>
      </c>
      <c r="B916" s="2" t="s">
        <v>9646</v>
      </c>
      <c r="C916" s="2" t="s">
        <v>50</v>
      </c>
      <c r="D916" s="2" t="s">
        <v>7349</v>
      </c>
      <c r="E916" s="2" t="s">
        <v>52</v>
      </c>
      <c r="F916" s="19">
        <v>1</v>
      </c>
      <c r="G916" s="19">
        <v>148.69</v>
      </c>
      <c r="H916" s="19" t="s">
        <v>53</v>
      </c>
      <c r="I916" s="19">
        <v>-25.28</v>
      </c>
      <c r="J916" s="19">
        <v>-26.45</v>
      </c>
      <c r="K916" s="19" t="s">
        <v>53</v>
      </c>
      <c r="L916" s="19">
        <v>96.96</v>
      </c>
      <c r="M916" s="2" t="s">
        <v>99</v>
      </c>
      <c r="N916" s="2" t="s">
        <v>9647</v>
      </c>
      <c r="O916" s="2" t="s">
        <v>9648</v>
      </c>
      <c r="P916" s="2" t="s">
        <v>57</v>
      </c>
      <c r="Q916" s="2" t="s">
        <v>9649</v>
      </c>
      <c r="R916" s="2" t="s">
        <v>54</v>
      </c>
      <c r="S916" s="19">
        <v>148.69</v>
      </c>
      <c r="T916" s="19" t="s">
        <v>82</v>
      </c>
      <c r="U916" s="2" t="s">
        <v>83</v>
      </c>
      <c r="V916" s="2" t="s">
        <v>9650</v>
      </c>
      <c r="W916" s="2" t="s">
        <v>9651</v>
      </c>
      <c r="X916" s="2" t="s">
        <v>9652</v>
      </c>
      <c r="Y916" s="2" t="s">
        <v>54</v>
      </c>
      <c r="Z916" s="2" t="s">
        <v>9650</v>
      </c>
      <c r="AA916" s="2" t="s">
        <v>9653</v>
      </c>
      <c r="AB916" s="2" t="s">
        <v>9654</v>
      </c>
      <c r="AC916" s="2" t="s">
        <v>9655</v>
      </c>
      <c r="AD916" s="2" t="s">
        <v>68</v>
      </c>
      <c r="AE916" s="2" t="s">
        <v>9656</v>
      </c>
      <c r="AF916" s="2" t="s">
        <v>70</v>
      </c>
      <c r="AG916" s="2" t="s">
        <v>92</v>
      </c>
      <c r="AH916" s="2" t="s">
        <v>9657</v>
      </c>
      <c r="AI916" s="2" t="s">
        <v>9658</v>
      </c>
      <c r="AJ916" s="2" t="s">
        <v>95</v>
      </c>
      <c r="AK916" s="2" t="s">
        <v>9659</v>
      </c>
      <c r="AL916" s="2" t="s">
        <v>54</v>
      </c>
      <c r="AM916" s="2" t="s">
        <v>54</v>
      </c>
      <c r="AN916" s="2" t="s">
        <v>54</v>
      </c>
      <c r="AO916" s="2" t="s">
        <v>54</v>
      </c>
      <c r="AP916" s="2" t="s">
        <v>54</v>
      </c>
      <c r="AQ916" s="2" t="s">
        <v>54</v>
      </c>
      <c r="AR916" s="2" t="s">
        <v>54</v>
      </c>
      <c r="AS916" s="2" t="s">
        <v>52</v>
      </c>
      <c r="AT916" s="2" t="s">
        <v>53</v>
      </c>
      <c r="AU916" s="2" t="s">
        <v>52</v>
      </c>
    </row>
    <row r="917" spans="1:47" ht="22.5" hidden="1" customHeight="1" x14ac:dyDescent="0.25">
      <c r="A917" s="18" t="s">
        <v>9660</v>
      </c>
      <c r="B917" s="2" t="s">
        <v>9661</v>
      </c>
      <c r="C917" s="2" t="s">
        <v>50</v>
      </c>
      <c r="D917" s="2" t="s">
        <v>8978</v>
      </c>
      <c r="E917" s="2" t="s">
        <v>52</v>
      </c>
      <c r="F917" s="19">
        <v>1</v>
      </c>
      <c r="G917" s="19">
        <v>45.9</v>
      </c>
      <c r="H917" s="19">
        <v>13.92</v>
      </c>
      <c r="I917" s="19">
        <v>-13.3</v>
      </c>
      <c r="J917" s="19">
        <v>-13.92</v>
      </c>
      <c r="K917" s="19" t="s">
        <v>53</v>
      </c>
      <c r="L917" s="19">
        <v>32.6</v>
      </c>
      <c r="M917" s="2" t="s">
        <v>99</v>
      </c>
      <c r="N917" s="2" t="s">
        <v>156</v>
      </c>
      <c r="O917" s="2" t="s">
        <v>7523</v>
      </c>
      <c r="P917" s="2" t="s">
        <v>57</v>
      </c>
      <c r="Q917" s="2" t="s">
        <v>7524</v>
      </c>
      <c r="R917" s="2" t="s">
        <v>54</v>
      </c>
      <c r="S917" s="19">
        <v>45.9</v>
      </c>
      <c r="T917" s="19" t="s">
        <v>82</v>
      </c>
      <c r="U917" s="2" t="s">
        <v>60</v>
      </c>
      <c r="V917" s="2" t="s">
        <v>54</v>
      </c>
      <c r="W917" s="2" t="s">
        <v>54</v>
      </c>
      <c r="X917" s="2" t="s">
        <v>54</v>
      </c>
      <c r="Y917" s="2" t="s">
        <v>54</v>
      </c>
      <c r="Z917" s="2" t="s">
        <v>9662</v>
      </c>
      <c r="AA917" s="2" t="s">
        <v>9663</v>
      </c>
      <c r="AB917" s="2" t="s">
        <v>9664</v>
      </c>
      <c r="AC917" s="2" t="s">
        <v>8868</v>
      </c>
      <c r="AD917" s="2" t="s">
        <v>1288</v>
      </c>
      <c r="AE917" s="2" t="s">
        <v>8869</v>
      </c>
      <c r="AF917" s="2" t="s">
        <v>70</v>
      </c>
      <c r="AG917" s="2" t="s">
        <v>109</v>
      </c>
      <c r="AH917" s="2" t="s">
        <v>9665</v>
      </c>
      <c r="AI917" s="2" t="s">
        <v>9666</v>
      </c>
      <c r="AJ917" s="2" t="s">
        <v>95</v>
      </c>
      <c r="AK917" s="2" t="s">
        <v>9667</v>
      </c>
      <c r="AL917" s="2" t="s">
        <v>54</v>
      </c>
      <c r="AM917" s="2" t="s">
        <v>54</v>
      </c>
      <c r="AN917" s="2" t="s">
        <v>54</v>
      </c>
      <c r="AO917" s="2" t="s">
        <v>54</v>
      </c>
      <c r="AP917" s="2" t="s">
        <v>54</v>
      </c>
      <c r="AQ917" s="2" t="s">
        <v>54</v>
      </c>
      <c r="AR917" s="2" t="s">
        <v>54</v>
      </c>
      <c r="AS917" s="2" t="s">
        <v>52</v>
      </c>
      <c r="AT917" s="2" t="s">
        <v>53</v>
      </c>
      <c r="AU917" s="2" t="s">
        <v>52</v>
      </c>
    </row>
    <row r="918" spans="1:47" ht="22.5" hidden="1" customHeight="1" x14ac:dyDescent="0.25">
      <c r="A918" s="18" t="s">
        <v>9668</v>
      </c>
      <c r="B918" s="2" t="s">
        <v>9669</v>
      </c>
      <c r="C918" s="2" t="s">
        <v>2247</v>
      </c>
      <c r="D918" s="2" t="s">
        <v>8830</v>
      </c>
      <c r="E918" s="2" t="s">
        <v>52</v>
      </c>
      <c r="F918" s="19">
        <v>0</v>
      </c>
      <c r="G918" s="19">
        <v>22.7</v>
      </c>
      <c r="H918" s="19">
        <v>15.9</v>
      </c>
      <c r="I918" s="19">
        <v>-9.36</v>
      </c>
      <c r="J918" s="19" t="s">
        <v>53</v>
      </c>
      <c r="K918" s="19">
        <v>-29.24</v>
      </c>
      <c r="L918" s="19">
        <v>0</v>
      </c>
      <c r="M918" s="2" t="s">
        <v>54</v>
      </c>
      <c r="N918" s="2" t="s">
        <v>9104</v>
      </c>
      <c r="O918" s="2" t="s">
        <v>9670</v>
      </c>
      <c r="P918" s="2" t="s">
        <v>57</v>
      </c>
      <c r="Q918" s="2" t="s">
        <v>9671</v>
      </c>
      <c r="R918" s="2" t="s">
        <v>54</v>
      </c>
      <c r="S918" s="19">
        <v>22.7</v>
      </c>
      <c r="T918" s="19" t="s">
        <v>82</v>
      </c>
      <c r="U918" s="2" t="s">
        <v>60</v>
      </c>
      <c r="V918" s="2" t="s">
        <v>9672</v>
      </c>
      <c r="W918" s="2" t="s">
        <v>9673</v>
      </c>
      <c r="X918" s="2" t="s">
        <v>9674</v>
      </c>
      <c r="Y918" s="2" t="s">
        <v>54</v>
      </c>
      <c r="Z918" s="2" t="s">
        <v>9672</v>
      </c>
      <c r="AA918" s="2" t="s">
        <v>9675</v>
      </c>
      <c r="AB918" s="2" t="s">
        <v>54</v>
      </c>
      <c r="AC918" s="2" t="s">
        <v>68</v>
      </c>
      <c r="AD918" s="2" t="s">
        <v>68</v>
      </c>
      <c r="AE918" s="2" t="s">
        <v>9676</v>
      </c>
      <c r="AF918" s="2" t="s">
        <v>70</v>
      </c>
      <c r="AG918" s="2" t="s">
        <v>71</v>
      </c>
      <c r="AH918" s="2" t="s">
        <v>54</v>
      </c>
      <c r="AI918" s="2" t="s">
        <v>54</v>
      </c>
      <c r="AJ918" s="2" t="s">
        <v>2536</v>
      </c>
      <c r="AK918" s="2" t="s">
        <v>9677</v>
      </c>
      <c r="AL918" s="2" t="s">
        <v>54</v>
      </c>
      <c r="AM918" s="2" t="s">
        <v>54</v>
      </c>
      <c r="AN918" s="2" t="s">
        <v>54</v>
      </c>
      <c r="AO918" s="2" t="s">
        <v>54</v>
      </c>
      <c r="AP918" s="2" t="s">
        <v>54</v>
      </c>
      <c r="AQ918" s="2" t="s">
        <v>54</v>
      </c>
      <c r="AR918" s="2" t="s">
        <v>54</v>
      </c>
      <c r="AS918" s="2" t="s">
        <v>52</v>
      </c>
      <c r="AT918" s="2" t="s">
        <v>53</v>
      </c>
      <c r="AU918" s="2" t="s">
        <v>52</v>
      </c>
    </row>
    <row r="919" spans="1:47" ht="22.5" hidden="1" customHeight="1" x14ac:dyDescent="0.25">
      <c r="A919" s="18" t="s">
        <v>9678</v>
      </c>
      <c r="B919" s="2" t="s">
        <v>9679</v>
      </c>
      <c r="C919" s="2" t="s">
        <v>50</v>
      </c>
      <c r="D919" s="2" t="s">
        <v>8978</v>
      </c>
      <c r="E919" s="2" t="s">
        <v>52</v>
      </c>
      <c r="F919" s="19">
        <v>1</v>
      </c>
      <c r="G919" s="19">
        <v>45.9</v>
      </c>
      <c r="H919" s="19">
        <v>8.91</v>
      </c>
      <c r="I919" s="19">
        <v>-13.3</v>
      </c>
      <c r="J919" s="19">
        <v>-8.91</v>
      </c>
      <c r="K919" s="19" t="s">
        <v>53</v>
      </c>
      <c r="L919" s="19">
        <v>32.6</v>
      </c>
      <c r="M919" s="2" t="s">
        <v>54</v>
      </c>
      <c r="N919" s="2" t="s">
        <v>156</v>
      </c>
      <c r="O919" s="2" t="s">
        <v>7523</v>
      </c>
      <c r="P919" s="2" t="s">
        <v>57</v>
      </c>
      <c r="Q919" s="2" t="s">
        <v>7524</v>
      </c>
      <c r="R919" s="2" t="s">
        <v>54</v>
      </c>
      <c r="S919" s="19">
        <v>45.9</v>
      </c>
      <c r="T919" s="19" t="s">
        <v>82</v>
      </c>
      <c r="U919" s="2" t="s">
        <v>60</v>
      </c>
      <c r="V919" s="2" t="s">
        <v>54</v>
      </c>
      <c r="W919" s="2" t="s">
        <v>54</v>
      </c>
      <c r="X919" s="2" t="s">
        <v>54</v>
      </c>
      <c r="Y919" s="2" t="s">
        <v>54</v>
      </c>
      <c r="Z919" s="2" t="s">
        <v>9680</v>
      </c>
      <c r="AA919" s="2" t="s">
        <v>9681</v>
      </c>
      <c r="AB919" s="2" t="s">
        <v>9682</v>
      </c>
      <c r="AC919" s="2" t="s">
        <v>9683</v>
      </c>
      <c r="AD919" s="2" t="s">
        <v>68</v>
      </c>
      <c r="AE919" s="2" t="s">
        <v>9684</v>
      </c>
      <c r="AF919" s="2" t="s">
        <v>70</v>
      </c>
      <c r="AG919" s="2" t="s">
        <v>109</v>
      </c>
      <c r="AH919" s="2" t="s">
        <v>9685</v>
      </c>
      <c r="AI919" s="2" t="s">
        <v>9686</v>
      </c>
      <c r="AJ919" s="2" t="s">
        <v>95</v>
      </c>
      <c r="AK919" s="2" t="s">
        <v>9687</v>
      </c>
      <c r="AL919" s="2" t="s">
        <v>54</v>
      </c>
      <c r="AM919" s="2" t="s">
        <v>54</v>
      </c>
      <c r="AN919" s="2" t="s">
        <v>54</v>
      </c>
      <c r="AO919" s="2" t="s">
        <v>54</v>
      </c>
      <c r="AP919" s="2" t="s">
        <v>54</v>
      </c>
      <c r="AQ919" s="2" t="s">
        <v>54</v>
      </c>
      <c r="AR919" s="2" t="s">
        <v>54</v>
      </c>
      <c r="AS919" s="2" t="s">
        <v>52</v>
      </c>
      <c r="AT919" s="2" t="s">
        <v>53</v>
      </c>
      <c r="AU919" s="2" t="s">
        <v>52</v>
      </c>
    </row>
    <row r="920" spans="1:47" ht="22.5" hidden="1" customHeight="1" x14ac:dyDescent="0.25">
      <c r="A920" s="18" t="s">
        <v>9688</v>
      </c>
      <c r="B920" s="2" t="s">
        <v>9689</v>
      </c>
      <c r="C920" s="2" t="s">
        <v>50</v>
      </c>
      <c r="D920" s="2" t="s">
        <v>8978</v>
      </c>
      <c r="E920" s="2" t="s">
        <v>52</v>
      </c>
      <c r="F920" s="19">
        <v>1</v>
      </c>
      <c r="G920" s="19">
        <v>60.45</v>
      </c>
      <c r="H920" s="19">
        <v>22.41</v>
      </c>
      <c r="I920" s="19">
        <v>-15.78</v>
      </c>
      <c r="J920" s="19">
        <v>-22.41</v>
      </c>
      <c r="K920" s="19" t="s">
        <v>53</v>
      </c>
      <c r="L920" s="19">
        <v>44.67</v>
      </c>
      <c r="M920" s="2" t="s">
        <v>99</v>
      </c>
      <c r="N920" s="2" t="s">
        <v>115</v>
      </c>
      <c r="O920" s="2" t="s">
        <v>116</v>
      </c>
      <c r="P920" s="2" t="s">
        <v>57</v>
      </c>
      <c r="Q920" s="2" t="s">
        <v>117</v>
      </c>
      <c r="R920" s="2" t="s">
        <v>54</v>
      </c>
      <c r="S920" s="19">
        <v>60.45</v>
      </c>
      <c r="T920" s="19" t="s">
        <v>82</v>
      </c>
      <c r="U920" s="2" t="s">
        <v>60</v>
      </c>
      <c r="V920" s="2" t="s">
        <v>54</v>
      </c>
      <c r="W920" s="2" t="s">
        <v>54</v>
      </c>
      <c r="X920" s="2" t="s">
        <v>54</v>
      </c>
      <c r="Y920" s="2" t="s">
        <v>54</v>
      </c>
      <c r="Z920" s="2" t="s">
        <v>9690</v>
      </c>
      <c r="AA920" s="2" t="s">
        <v>9691</v>
      </c>
      <c r="AB920" s="2" t="s">
        <v>9692</v>
      </c>
      <c r="AC920" s="2" t="s">
        <v>9693</v>
      </c>
      <c r="AD920" s="2" t="s">
        <v>68</v>
      </c>
      <c r="AE920" s="2" t="s">
        <v>9694</v>
      </c>
      <c r="AF920" s="2" t="s">
        <v>70</v>
      </c>
      <c r="AG920" s="2" t="s">
        <v>109</v>
      </c>
      <c r="AH920" s="2" t="s">
        <v>9695</v>
      </c>
      <c r="AI920" s="2" t="s">
        <v>9696</v>
      </c>
      <c r="AJ920" s="2" t="s">
        <v>95</v>
      </c>
      <c r="AK920" s="2" t="s">
        <v>9697</v>
      </c>
      <c r="AL920" s="2" t="s">
        <v>54</v>
      </c>
      <c r="AM920" s="2" t="s">
        <v>54</v>
      </c>
      <c r="AN920" s="2" t="s">
        <v>54</v>
      </c>
      <c r="AO920" s="2" t="s">
        <v>54</v>
      </c>
      <c r="AP920" s="2" t="s">
        <v>54</v>
      </c>
      <c r="AQ920" s="2" t="s">
        <v>54</v>
      </c>
      <c r="AR920" s="2" t="s">
        <v>54</v>
      </c>
      <c r="AS920" s="2" t="s">
        <v>52</v>
      </c>
      <c r="AT920" s="2" t="s">
        <v>53</v>
      </c>
      <c r="AU920" s="2" t="s">
        <v>52</v>
      </c>
    </row>
    <row r="921" spans="1:47" ht="22.5" hidden="1" customHeight="1" x14ac:dyDescent="0.25">
      <c r="A921" s="18" t="s">
        <v>9698</v>
      </c>
      <c r="B921" s="2" t="s">
        <v>9699</v>
      </c>
      <c r="C921" s="2" t="s">
        <v>50</v>
      </c>
      <c r="D921" s="2" t="s">
        <v>6077</v>
      </c>
      <c r="E921" s="2" t="s">
        <v>52</v>
      </c>
      <c r="F921" s="19">
        <v>1</v>
      </c>
      <c r="G921" s="19">
        <v>58.4</v>
      </c>
      <c r="H921" s="19">
        <v>31.23</v>
      </c>
      <c r="I921" s="19">
        <v>-15.43</v>
      </c>
      <c r="J921" s="19">
        <v>-31.23</v>
      </c>
      <c r="K921" s="19" t="s">
        <v>53</v>
      </c>
      <c r="L921" s="19">
        <v>42.97</v>
      </c>
      <c r="M921" s="2" t="s">
        <v>99</v>
      </c>
      <c r="N921" s="2" t="s">
        <v>300</v>
      </c>
      <c r="O921" s="2" t="s">
        <v>2964</v>
      </c>
      <c r="P921" s="2" t="s">
        <v>57</v>
      </c>
      <c r="Q921" s="2" t="s">
        <v>2965</v>
      </c>
      <c r="R921" s="2" t="s">
        <v>54</v>
      </c>
      <c r="S921" s="19">
        <v>58.4</v>
      </c>
      <c r="T921" s="19" t="s">
        <v>82</v>
      </c>
      <c r="U921" s="2" t="s">
        <v>60</v>
      </c>
      <c r="V921" s="2" t="s">
        <v>54</v>
      </c>
      <c r="W921" s="2" t="s">
        <v>54</v>
      </c>
      <c r="X921" s="2" t="s">
        <v>54</v>
      </c>
      <c r="Y921" s="2" t="s">
        <v>54</v>
      </c>
      <c r="Z921" s="2" t="s">
        <v>9700</v>
      </c>
      <c r="AA921" s="2" t="s">
        <v>9701</v>
      </c>
      <c r="AB921" s="2" t="s">
        <v>9702</v>
      </c>
      <c r="AC921" s="2" t="s">
        <v>1028</v>
      </c>
      <c r="AD921" s="2" t="s">
        <v>1029</v>
      </c>
      <c r="AE921" s="2" t="s">
        <v>9703</v>
      </c>
      <c r="AF921" s="2" t="s">
        <v>70</v>
      </c>
      <c r="AG921" s="2" t="s">
        <v>109</v>
      </c>
      <c r="AH921" s="2" t="s">
        <v>9704</v>
      </c>
      <c r="AI921" s="2" t="s">
        <v>7295</v>
      </c>
      <c r="AJ921" s="2" t="s">
        <v>95</v>
      </c>
      <c r="AK921" s="2" t="s">
        <v>9705</v>
      </c>
      <c r="AL921" s="2" t="s">
        <v>54</v>
      </c>
      <c r="AM921" s="2" t="s">
        <v>54</v>
      </c>
      <c r="AN921" s="2" t="s">
        <v>54</v>
      </c>
      <c r="AO921" s="2" t="s">
        <v>54</v>
      </c>
      <c r="AP921" s="2" t="s">
        <v>54</v>
      </c>
      <c r="AQ921" s="2" t="s">
        <v>54</v>
      </c>
      <c r="AR921" s="2" t="s">
        <v>54</v>
      </c>
      <c r="AS921" s="2" t="s">
        <v>52</v>
      </c>
      <c r="AT921" s="2" t="s">
        <v>53</v>
      </c>
      <c r="AU921" s="2" t="s">
        <v>52</v>
      </c>
    </row>
    <row r="922" spans="1:47" ht="22.5" hidden="1" customHeight="1" x14ac:dyDescent="0.25">
      <c r="A922" s="18" t="s">
        <v>9706</v>
      </c>
      <c r="B922" s="2" t="s">
        <v>9707</v>
      </c>
      <c r="C922" s="2" t="s">
        <v>50</v>
      </c>
      <c r="D922" s="2" t="s">
        <v>8978</v>
      </c>
      <c r="E922" s="2" t="s">
        <v>99</v>
      </c>
      <c r="F922" s="19">
        <v>2</v>
      </c>
      <c r="G922" s="19">
        <v>161.80000000000001</v>
      </c>
      <c r="H922" s="19" t="s">
        <v>53</v>
      </c>
      <c r="I922" s="19">
        <v>-27.5</v>
      </c>
      <c r="J922" s="19">
        <v>-40.9</v>
      </c>
      <c r="K922" s="19" t="s">
        <v>53</v>
      </c>
      <c r="L922" s="19">
        <v>93.4</v>
      </c>
      <c r="M922" s="2" t="s">
        <v>54</v>
      </c>
      <c r="N922" s="2" t="s">
        <v>115</v>
      </c>
      <c r="O922" s="2" t="s">
        <v>244</v>
      </c>
      <c r="P922" s="2" t="s">
        <v>57</v>
      </c>
      <c r="Q922" s="2" t="s">
        <v>245</v>
      </c>
      <c r="R922" s="2" t="s">
        <v>54</v>
      </c>
      <c r="S922" s="19">
        <v>80.900000000000006</v>
      </c>
      <c r="T922" s="19" t="s">
        <v>82</v>
      </c>
      <c r="U922" s="2" t="s">
        <v>60</v>
      </c>
      <c r="V922" s="2" t="s">
        <v>54</v>
      </c>
      <c r="W922" s="2" t="s">
        <v>54</v>
      </c>
      <c r="X922" s="2" t="s">
        <v>54</v>
      </c>
      <c r="Y922" s="2" t="s">
        <v>54</v>
      </c>
      <c r="Z922" s="2" t="s">
        <v>9708</v>
      </c>
      <c r="AA922" s="2" t="s">
        <v>9709</v>
      </c>
      <c r="AB922" s="2" t="s">
        <v>9710</v>
      </c>
      <c r="AC922" s="2" t="s">
        <v>9711</v>
      </c>
      <c r="AD922" s="2" t="s">
        <v>150</v>
      </c>
      <c r="AE922" s="2" t="s">
        <v>9712</v>
      </c>
      <c r="AF922" s="2" t="s">
        <v>70</v>
      </c>
      <c r="AG922" s="2" t="s">
        <v>109</v>
      </c>
      <c r="AH922" s="2" t="s">
        <v>9713</v>
      </c>
      <c r="AI922" s="2" t="s">
        <v>9714</v>
      </c>
      <c r="AJ922" s="2" t="s">
        <v>95</v>
      </c>
      <c r="AK922" s="2" t="s">
        <v>9715</v>
      </c>
      <c r="AL922" s="2" t="s">
        <v>54</v>
      </c>
      <c r="AM922" s="2" t="s">
        <v>54</v>
      </c>
      <c r="AN922" s="2" t="s">
        <v>54</v>
      </c>
      <c r="AO922" s="2" t="s">
        <v>54</v>
      </c>
      <c r="AP922" s="2" t="s">
        <v>54</v>
      </c>
      <c r="AQ922" s="2" t="s">
        <v>54</v>
      </c>
      <c r="AR922" s="2" t="s">
        <v>54</v>
      </c>
      <c r="AS922" s="2" t="s">
        <v>52</v>
      </c>
      <c r="AT922" s="2" t="s">
        <v>53</v>
      </c>
      <c r="AU922" s="2" t="s">
        <v>52</v>
      </c>
    </row>
    <row r="923" spans="1:47" ht="22.5" hidden="1" customHeight="1" x14ac:dyDescent="0.25">
      <c r="A923" s="18" t="s">
        <v>9716</v>
      </c>
      <c r="B923" s="2" t="s">
        <v>9717</v>
      </c>
      <c r="C923" s="2" t="s">
        <v>50</v>
      </c>
      <c r="D923" s="2" t="s">
        <v>8978</v>
      </c>
      <c r="E923" s="2" t="s">
        <v>52</v>
      </c>
      <c r="F923" s="19">
        <v>1</v>
      </c>
      <c r="G923" s="19">
        <v>54.87</v>
      </c>
      <c r="H923" s="19">
        <v>10.96</v>
      </c>
      <c r="I923" s="19">
        <v>-12.08</v>
      </c>
      <c r="J923" s="19">
        <v>-10.96</v>
      </c>
      <c r="K923" s="19" t="s">
        <v>53</v>
      </c>
      <c r="L923" s="19">
        <v>42.79</v>
      </c>
      <c r="M923" s="2" t="s">
        <v>99</v>
      </c>
      <c r="N923" s="2" t="s">
        <v>115</v>
      </c>
      <c r="O923" s="2" t="s">
        <v>516</v>
      </c>
      <c r="P923" s="2" t="s">
        <v>57</v>
      </c>
      <c r="Q923" s="2" t="s">
        <v>117</v>
      </c>
      <c r="R923" s="2" t="s">
        <v>54</v>
      </c>
      <c r="S923" s="19">
        <v>54.87</v>
      </c>
      <c r="T923" s="19" t="s">
        <v>59</v>
      </c>
      <c r="U923" s="2" t="s">
        <v>60</v>
      </c>
      <c r="V923" s="2" t="s">
        <v>54</v>
      </c>
      <c r="W923" s="2" t="s">
        <v>54</v>
      </c>
      <c r="X923" s="2" t="s">
        <v>54</v>
      </c>
      <c r="Y923" s="2" t="s">
        <v>54</v>
      </c>
      <c r="Z923" s="2" t="s">
        <v>9718</v>
      </c>
      <c r="AA923" s="2" t="s">
        <v>9719</v>
      </c>
      <c r="AB923" s="2" t="s">
        <v>9720</v>
      </c>
      <c r="AC923" s="2" t="s">
        <v>2623</v>
      </c>
      <c r="AD923" s="2" t="s">
        <v>68</v>
      </c>
      <c r="AE923" s="2" t="s">
        <v>9721</v>
      </c>
      <c r="AF923" s="2" t="s">
        <v>70</v>
      </c>
      <c r="AG923" s="2" t="s">
        <v>109</v>
      </c>
      <c r="AH923" s="2" t="s">
        <v>9722</v>
      </c>
      <c r="AI923" s="2" t="s">
        <v>9723</v>
      </c>
      <c r="AJ923" s="2" t="s">
        <v>95</v>
      </c>
      <c r="AK923" s="2" t="s">
        <v>9724</v>
      </c>
      <c r="AL923" s="2" t="s">
        <v>54</v>
      </c>
      <c r="AM923" s="2" t="s">
        <v>54</v>
      </c>
      <c r="AN923" s="2" t="s">
        <v>54</v>
      </c>
      <c r="AO923" s="2" t="s">
        <v>54</v>
      </c>
      <c r="AP923" s="2" t="s">
        <v>54</v>
      </c>
      <c r="AQ923" s="2" t="s">
        <v>54</v>
      </c>
      <c r="AR923" s="2" t="s">
        <v>54</v>
      </c>
      <c r="AS923" s="2" t="s">
        <v>52</v>
      </c>
      <c r="AT923" s="2" t="s">
        <v>53</v>
      </c>
      <c r="AU923" s="2" t="s">
        <v>52</v>
      </c>
    </row>
    <row r="924" spans="1:47" ht="22.5" hidden="1" customHeight="1" x14ac:dyDescent="0.25">
      <c r="A924" s="18" t="s">
        <v>9725</v>
      </c>
      <c r="B924" s="2" t="s">
        <v>9726</v>
      </c>
      <c r="C924" s="2" t="s">
        <v>50</v>
      </c>
      <c r="D924" s="2" t="s">
        <v>6077</v>
      </c>
      <c r="E924" s="2" t="s">
        <v>52</v>
      </c>
      <c r="F924" s="19">
        <v>1</v>
      </c>
      <c r="G924" s="19">
        <v>199.99</v>
      </c>
      <c r="H924" s="19" t="s">
        <v>53</v>
      </c>
      <c r="I924" s="19">
        <v>-24</v>
      </c>
      <c r="J924" s="19">
        <v>-26.45</v>
      </c>
      <c r="K924" s="19" t="s">
        <v>53</v>
      </c>
      <c r="L924" s="19">
        <v>149.54</v>
      </c>
      <c r="M924" s="2" t="s">
        <v>99</v>
      </c>
      <c r="N924" s="2" t="s">
        <v>9727</v>
      </c>
      <c r="O924" s="2" t="s">
        <v>9728</v>
      </c>
      <c r="P924" s="2" t="s">
        <v>57</v>
      </c>
      <c r="Q924" s="2" t="s">
        <v>9729</v>
      </c>
      <c r="R924" s="2" t="s">
        <v>54</v>
      </c>
      <c r="S924" s="19">
        <v>199.99</v>
      </c>
      <c r="T924" s="19" t="s">
        <v>59</v>
      </c>
      <c r="U924" s="2" t="s">
        <v>83</v>
      </c>
      <c r="V924" s="2" t="s">
        <v>7884</v>
      </c>
      <c r="W924" s="2" t="s">
        <v>7885</v>
      </c>
      <c r="X924" s="2" t="s">
        <v>7886</v>
      </c>
      <c r="Y924" s="2" t="s">
        <v>54</v>
      </c>
      <c r="Z924" s="2" t="s">
        <v>7884</v>
      </c>
      <c r="AA924" s="2" t="s">
        <v>7887</v>
      </c>
      <c r="AB924" s="2" t="s">
        <v>9730</v>
      </c>
      <c r="AC924" s="2" t="s">
        <v>1273</v>
      </c>
      <c r="AD924" s="2" t="s">
        <v>122</v>
      </c>
      <c r="AE924" s="2" t="s">
        <v>9731</v>
      </c>
      <c r="AF924" s="2" t="s">
        <v>70</v>
      </c>
      <c r="AG924" s="2" t="s">
        <v>92</v>
      </c>
      <c r="AH924" s="2" t="s">
        <v>9732</v>
      </c>
      <c r="AI924" s="2" t="s">
        <v>9733</v>
      </c>
      <c r="AJ924" s="2" t="s">
        <v>95</v>
      </c>
      <c r="AK924" s="2" t="s">
        <v>9734</v>
      </c>
      <c r="AL924" s="2" t="s">
        <v>54</v>
      </c>
      <c r="AM924" s="2" t="s">
        <v>54</v>
      </c>
      <c r="AN924" s="2" t="s">
        <v>54</v>
      </c>
      <c r="AO924" s="2" t="s">
        <v>54</v>
      </c>
      <c r="AP924" s="2" t="s">
        <v>54</v>
      </c>
      <c r="AQ924" s="2" t="s">
        <v>54</v>
      </c>
      <c r="AR924" s="2" t="s">
        <v>54</v>
      </c>
      <c r="AS924" s="2" t="s">
        <v>52</v>
      </c>
      <c r="AT924" s="2" t="s">
        <v>53</v>
      </c>
      <c r="AU924" s="2" t="s">
        <v>52</v>
      </c>
    </row>
    <row r="925" spans="1:47" ht="22.5" hidden="1" customHeight="1" x14ac:dyDescent="0.25">
      <c r="A925" s="18" t="s">
        <v>9735</v>
      </c>
      <c r="B925" s="2" t="s">
        <v>9736</v>
      </c>
      <c r="C925" s="2" t="s">
        <v>50</v>
      </c>
      <c r="D925" s="2" t="s">
        <v>6077</v>
      </c>
      <c r="E925" s="2" t="s">
        <v>99</v>
      </c>
      <c r="F925" s="19">
        <v>1</v>
      </c>
      <c r="G925" s="19">
        <v>338.43</v>
      </c>
      <c r="H925" s="19" t="s">
        <v>53</v>
      </c>
      <c r="I925" s="19">
        <v>-57.53</v>
      </c>
      <c r="J925" s="19">
        <v>-38.950000000000003</v>
      </c>
      <c r="K925" s="19" t="s">
        <v>53</v>
      </c>
      <c r="L925" s="19">
        <v>241.95</v>
      </c>
      <c r="M925" s="2" t="s">
        <v>54</v>
      </c>
      <c r="N925" s="2" t="s">
        <v>1516</v>
      </c>
      <c r="O925" s="2" t="s">
        <v>1517</v>
      </c>
      <c r="P925" s="2" t="s">
        <v>57</v>
      </c>
      <c r="Q925" s="2" t="s">
        <v>1518</v>
      </c>
      <c r="R925" s="2" t="s">
        <v>54</v>
      </c>
      <c r="S925" s="19">
        <v>338.43</v>
      </c>
      <c r="T925" s="19" t="s">
        <v>82</v>
      </c>
      <c r="U925" s="2" t="s">
        <v>83</v>
      </c>
      <c r="V925" s="2" t="s">
        <v>9737</v>
      </c>
      <c r="W925" s="2" t="s">
        <v>9738</v>
      </c>
      <c r="X925" s="2" t="s">
        <v>9739</v>
      </c>
      <c r="Y925" s="2" t="s">
        <v>54</v>
      </c>
      <c r="Z925" s="2" t="s">
        <v>9737</v>
      </c>
      <c r="AA925" s="2" t="s">
        <v>9740</v>
      </c>
      <c r="AB925" s="2" t="s">
        <v>9741</v>
      </c>
      <c r="AC925" s="2" t="s">
        <v>7596</v>
      </c>
      <c r="AD925" s="2" t="s">
        <v>122</v>
      </c>
      <c r="AE925" s="2" t="s">
        <v>9742</v>
      </c>
      <c r="AF925" s="2" t="s">
        <v>70</v>
      </c>
      <c r="AG925" s="2" t="s">
        <v>92</v>
      </c>
      <c r="AH925" s="2" t="s">
        <v>9743</v>
      </c>
      <c r="AI925" s="2" t="s">
        <v>9744</v>
      </c>
      <c r="AJ925" s="2" t="s">
        <v>95</v>
      </c>
      <c r="AK925" s="2" t="s">
        <v>9745</v>
      </c>
      <c r="AL925" s="2" t="s">
        <v>54</v>
      </c>
      <c r="AM925" s="2" t="s">
        <v>54</v>
      </c>
      <c r="AN925" s="2" t="s">
        <v>54</v>
      </c>
      <c r="AO925" s="2" t="s">
        <v>54</v>
      </c>
      <c r="AP925" s="2" t="s">
        <v>54</v>
      </c>
      <c r="AQ925" s="2" t="s">
        <v>54</v>
      </c>
      <c r="AR925" s="2" t="s">
        <v>54</v>
      </c>
      <c r="AS925" s="2" t="s">
        <v>52</v>
      </c>
      <c r="AT925" s="2" t="s">
        <v>53</v>
      </c>
      <c r="AU925" s="2" t="s">
        <v>52</v>
      </c>
    </row>
    <row r="926" spans="1:47" ht="22.5" hidden="1" customHeight="1" x14ac:dyDescent="0.25">
      <c r="A926" s="18" t="s">
        <v>9746</v>
      </c>
      <c r="B926" s="2" t="s">
        <v>9747</v>
      </c>
      <c r="C926" s="2" t="s">
        <v>50</v>
      </c>
      <c r="D926" s="2" t="s">
        <v>7349</v>
      </c>
      <c r="E926" s="2" t="s">
        <v>99</v>
      </c>
      <c r="F926" s="19">
        <v>1</v>
      </c>
      <c r="G926" s="19">
        <v>80.900000000000006</v>
      </c>
      <c r="H926" s="19" t="s">
        <v>53</v>
      </c>
      <c r="I926" s="19">
        <v>-13.75</v>
      </c>
      <c r="J926" s="19">
        <v>-20.45</v>
      </c>
      <c r="K926" s="19" t="s">
        <v>53</v>
      </c>
      <c r="L926" s="19">
        <v>46.7</v>
      </c>
      <c r="M926" s="2" t="s">
        <v>54</v>
      </c>
      <c r="N926" s="2" t="s">
        <v>115</v>
      </c>
      <c r="O926" s="2" t="s">
        <v>244</v>
      </c>
      <c r="P926" s="2" t="s">
        <v>57</v>
      </c>
      <c r="Q926" s="2" t="s">
        <v>245</v>
      </c>
      <c r="R926" s="2" t="s">
        <v>54</v>
      </c>
      <c r="S926" s="19">
        <v>80.900000000000006</v>
      </c>
      <c r="T926" s="19" t="s">
        <v>82</v>
      </c>
      <c r="U926" s="2" t="s">
        <v>60</v>
      </c>
      <c r="V926" s="2" t="s">
        <v>54</v>
      </c>
      <c r="W926" s="2" t="s">
        <v>54</v>
      </c>
      <c r="X926" s="2" t="s">
        <v>54</v>
      </c>
      <c r="Y926" s="2" t="s">
        <v>54</v>
      </c>
      <c r="Z926" s="2" t="s">
        <v>9748</v>
      </c>
      <c r="AA926" s="2" t="s">
        <v>9749</v>
      </c>
      <c r="AB926" s="2" t="s">
        <v>9750</v>
      </c>
      <c r="AC926" s="2" t="s">
        <v>9751</v>
      </c>
      <c r="AD926" s="2" t="s">
        <v>122</v>
      </c>
      <c r="AE926" s="2" t="s">
        <v>9752</v>
      </c>
      <c r="AF926" s="2" t="s">
        <v>70</v>
      </c>
      <c r="AG926" s="2" t="s">
        <v>109</v>
      </c>
      <c r="AH926" s="2" t="s">
        <v>9433</v>
      </c>
      <c r="AI926" s="2" t="s">
        <v>9753</v>
      </c>
      <c r="AJ926" s="2" t="s">
        <v>95</v>
      </c>
      <c r="AK926" s="2" t="s">
        <v>9754</v>
      </c>
      <c r="AL926" s="2" t="s">
        <v>54</v>
      </c>
      <c r="AM926" s="2" t="s">
        <v>54</v>
      </c>
      <c r="AN926" s="2" t="s">
        <v>54</v>
      </c>
      <c r="AO926" s="2" t="s">
        <v>54</v>
      </c>
      <c r="AP926" s="2" t="s">
        <v>54</v>
      </c>
      <c r="AQ926" s="2" t="s">
        <v>54</v>
      </c>
      <c r="AR926" s="2" t="s">
        <v>54</v>
      </c>
      <c r="AS926" s="2" t="s">
        <v>52</v>
      </c>
      <c r="AT926" s="2" t="s">
        <v>53</v>
      </c>
      <c r="AU926" s="2" t="s">
        <v>52</v>
      </c>
    </row>
    <row r="927" spans="1:47" ht="22.5" hidden="1" customHeight="1" x14ac:dyDescent="0.25">
      <c r="A927" s="18" t="s">
        <v>9755</v>
      </c>
      <c r="B927" s="2" t="s">
        <v>9756</v>
      </c>
      <c r="C927" s="2" t="s">
        <v>50</v>
      </c>
      <c r="D927" s="2" t="s">
        <v>8978</v>
      </c>
      <c r="E927" s="2" t="s">
        <v>52</v>
      </c>
      <c r="F927" s="19">
        <v>1</v>
      </c>
      <c r="G927" s="19">
        <v>58.4</v>
      </c>
      <c r="H927" s="19">
        <v>8.91</v>
      </c>
      <c r="I927" s="19">
        <v>-15.43</v>
      </c>
      <c r="J927" s="19">
        <v>-8.91</v>
      </c>
      <c r="K927" s="19" t="s">
        <v>53</v>
      </c>
      <c r="L927" s="19">
        <v>42.97</v>
      </c>
      <c r="M927" s="2" t="s">
        <v>99</v>
      </c>
      <c r="N927" s="2" t="s">
        <v>300</v>
      </c>
      <c r="O927" s="2" t="s">
        <v>2964</v>
      </c>
      <c r="P927" s="2" t="s">
        <v>57</v>
      </c>
      <c r="Q927" s="2" t="s">
        <v>2965</v>
      </c>
      <c r="R927" s="2" t="s">
        <v>54</v>
      </c>
      <c r="S927" s="19">
        <v>58.4</v>
      </c>
      <c r="T927" s="19" t="s">
        <v>82</v>
      </c>
      <c r="U927" s="2" t="s">
        <v>60</v>
      </c>
      <c r="V927" s="2" t="s">
        <v>54</v>
      </c>
      <c r="W927" s="2" t="s">
        <v>54</v>
      </c>
      <c r="X927" s="2" t="s">
        <v>54</v>
      </c>
      <c r="Y927" s="2" t="s">
        <v>54</v>
      </c>
      <c r="Z927" s="2" t="s">
        <v>9757</v>
      </c>
      <c r="AA927" s="2" t="s">
        <v>9758</v>
      </c>
      <c r="AB927" s="2" t="s">
        <v>9759</v>
      </c>
      <c r="AC927" s="2" t="s">
        <v>68</v>
      </c>
      <c r="AD927" s="2" t="s">
        <v>68</v>
      </c>
      <c r="AE927" s="2" t="s">
        <v>9760</v>
      </c>
      <c r="AF927" s="2" t="s">
        <v>70</v>
      </c>
      <c r="AG927" s="2" t="s">
        <v>109</v>
      </c>
      <c r="AH927" s="2" t="s">
        <v>9761</v>
      </c>
      <c r="AI927" s="2" t="s">
        <v>9762</v>
      </c>
      <c r="AJ927" s="2" t="s">
        <v>95</v>
      </c>
      <c r="AK927" s="2" t="s">
        <v>9763</v>
      </c>
      <c r="AL927" s="2" t="s">
        <v>54</v>
      </c>
      <c r="AM927" s="2" t="s">
        <v>54</v>
      </c>
      <c r="AN927" s="2" t="s">
        <v>54</v>
      </c>
      <c r="AO927" s="2" t="s">
        <v>54</v>
      </c>
      <c r="AP927" s="2" t="s">
        <v>54</v>
      </c>
      <c r="AQ927" s="2" t="s">
        <v>54</v>
      </c>
      <c r="AR927" s="2" t="s">
        <v>54</v>
      </c>
      <c r="AS927" s="2" t="s">
        <v>52</v>
      </c>
      <c r="AT927" s="2" t="s">
        <v>53</v>
      </c>
      <c r="AU927" s="2" t="s">
        <v>52</v>
      </c>
    </row>
    <row r="928" spans="1:47" ht="22.5" hidden="1" customHeight="1" x14ac:dyDescent="0.25">
      <c r="A928" s="18" t="s">
        <v>9764</v>
      </c>
      <c r="B928" s="2" t="s">
        <v>9765</v>
      </c>
      <c r="C928" s="2" t="s">
        <v>851</v>
      </c>
      <c r="D928" s="2" t="s">
        <v>852</v>
      </c>
      <c r="E928" s="2" t="s">
        <v>52</v>
      </c>
      <c r="F928" s="19">
        <v>0</v>
      </c>
      <c r="G928" s="19">
        <v>55.79</v>
      </c>
      <c r="H928" s="19">
        <v>21.3</v>
      </c>
      <c r="I928" s="19">
        <v>-14.98</v>
      </c>
      <c r="J928" s="19">
        <v>-21.3</v>
      </c>
      <c r="K928" s="19" t="s">
        <v>53</v>
      </c>
      <c r="L928" s="19">
        <v>40.81</v>
      </c>
      <c r="M928" s="2" t="s">
        <v>54</v>
      </c>
      <c r="N928" s="2" t="s">
        <v>115</v>
      </c>
      <c r="O928" s="2" t="s">
        <v>899</v>
      </c>
      <c r="P928" s="2" t="s">
        <v>57</v>
      </c>
      <c r="Q928" s="2" t="s">
        <v>900</v>
      </c>
      <c r="R928" s="2" t="s">
        <v>54</v>
      </c>
      <c r="S928" s="19">
        <v>55.79</v>
      </c>
      <c r="T928" s="19" t="s">
        <v>82</v>
      </c>
      <c r="U928" s="2" t="s">
        <v>60</v>
      </c>
      <c r="V928" s="2" t="s">
        <v>9766</v>
      </c>
      <c r="W928" s="2" t="s">
        <v>9767</v>
      </c>
      <c r="X928" s="2" t="s">
        <v>9768</v>
      </c>
      <c r="Y928" s="2" t="s">
        <v>54</v>
      </c>
      <c r="Z928" s="2" t="s">
        <v>9766</v>
      </c>
      <c r="AA928" s="2" t="s">
        <v>9769</v>
      </c>
      <c r="AB928" s="2" t="s">
        <v>857</v>
      </c>
      <c r="AC928" s="2" t="s">
        <v>68</v>
      </c>
      <c r="AD928" s="2" t="s">
        <v>68</v>
      </c>
      <c r="AE928" s="2" t="s">
        <v>858</v>
      </c>
      <c r="AF928" s="2" t="s">
        <v>70</v>
      </c>
      <c r="AG928" s="2" t="s">
        <v>109</v>
      </c>
      <c r="AH928" s="2" t="s">
        <v>54</v>
      </c>
      <c r="AI928" s="2" t="s">
        <v>54</v>
      </c>
      <c r="AJ928" s="2" t="s">
        <v>95</v>
      </c>
      <c r="AK928" s="2" t="s">
        <v>54</v>
      </c>
      <c r="AL928" s="2" t="s">
        <v>54</v>
      </c>
      <c r="AM928" s="2" t="s">
        <v>54</v>
      </c>
      <c r="AN928" s="2" t="s">
        <v>54</v>
      </c>
      <c r="AO928" s="2" t="s">
        <v>54</v>
      </c>
      <c r="AP928" s="2" t="s">
        <v>54</v>
      </c>
      <c r="AQ928" s="2" t="s">
        <v>54</v>
      </c>
      <c r="AR928" s="2" t="s">
        <v>54</v>
      </c>
      <c r="AS928" s="146" t="s">
        <v>99</v>
      </c>
      <c r="AT928" s="2" t="s">
        <v>53</v>
      </c>
      <c r="AU928" s="2" t="s">
        <v>52</v>
      </c>
    </row>
    <row r="929" spans="1:47" ht="22.5" hidden="1" customHeight="1" x14ac:dyDescent="0.25">
      <c r="A929" s="18" t="s">
        <v>9770</v>
      </c>
      <c r="B929" s="2" t="s">
        <v>9771</v>
      </c>
      <c r="C929" s="2" t="s">
        <v>4537</v>
      </c>
      <c r="D929" s="2" t="s">
        <v>7750</v>
      </c>
      <c r="E929" s="2" t="s">
        <v>52</v>
      </c>
      <c r="F929" s="19">
        <v>0</v>
      </c>
      <c r="G929" s="19">
        <v>169.99</v>
      </c>
      <c r="H929" s="19" t="s">
        <v>53</v>
      </c>
      <c r="I929" s="19">
        <v>-28.9</v>
      </c>
      <c r="J929" s="19">
        <v>-20.45</v>
      </c>
      <c r="K929" s="19">
        <v>-120.64</v>
      </c>
      <c r="L929" s="19">
        <v>0</v>
      </c>
      <c r="M929" s="2" t="s">
        <v>54</v>
      </c>
      <c r="N929" s="2" t="s">
        <v>365</v>
      </c>
      <c r="O929" s="2" t="s">
        <v>453</v>
      </c>
      <c r="P929" s="2" t="s">
        <v>57</v>
      </c>
      <c r="Q929" s="2" t="s">
        <v>454</v>
      </c>
      <c r="R929" s="2" t="s">
        <v>54</v>
      </c>
      <c r="S929" s="19">
        <v>169.99</v>
      </c>
      <c r="T929" s="19" t="s">
        <v>82</v>
      </c>
      <c r="U929" s="2" t="s">
        <v>60</v>
      </c>
      <c r="V929" s="2" t="s">
        <v>9772</v>
      </c>
      <c r="W929" s="2" t="s">
        <v>9773</v>
      </c>
      <c r="X929" s="2" t="s">
        <v>9774</v>
      </c>
      <c r="Y929" s="2" t="s">
        <v>54</v>
      </c>
      <c r="Z929" s="2" t="s">
        <v>9772</v>
      </c>
      <c r="AA929" s="2" t="s">
        <v>9775</v>
      </c>
      <c r="AB929" s="2" t="s">
        <v>857</v>
      </c>
      <c r="AC929" s="2" t="s">
        <v>68</v>
      </c>
      <c r="AD929" s="2" t="s">
        <v>68</v>
      </c>
      <c r="AE929" s="2" t="s">
        <v>858</v>
      </c>
      <c r="AF929" s="2" t="s">
        <v>70</v>
      </c>
      <c r="AG929" s="2" t="s">
        <v>109</v>
      </c>
      <c r="AH929" s="2" t="s">
        <v>9776</v>
      </c>
      <c r="AI929" s="2" t="s">
        <v>5817</v>
      </c>
      <c r="AJ929" s="2" t="s">
        <v>95</v>
      </c>
      <c r="AK929" s="2" t="s">
        <v>9777</v>
      </c>
      <c r="AL929" s="2" t="s">
        <v>54</v>
      </c>
      <c r="AM929" s="2" t="s">
        <v>54</v>
      </c>
      <c r="AN929" s="2" t="s">
        <v>54</v>
      </c>
      <c r="AO929" s="2" t="s">
        <v>54</v>
      </c>
      <c r="AP929" s="2" t="s">
        <v>54</v>
      </c>
      <c r="AQ929" s="2" t="s">
        <v>54</v>
      </c>
      <c r="AR929" s="2" t="s">
        <v>54</v>
      </c>
      <c r="AS929" s="147" t="s">
        <v>99</v>
      </c>
      <c r="AT929" s="2" t="s">
        <v>53</v>
      </c>
      <c r="AU929" s="2" t="s">
        <v>52</v>
      </c>
    </row>
    <row r="930" spans="1:47" ht="22.5" hidden="1" customHeight="1" x14ac:dyDescent="0.25">
      <c r="A930" s="18" t="s">
        <v>9778</v>
      </c>
      <c r="B930" s="2" t="s">
        <v>9779</v>
      </c>
      <c r="C930" s="2" t="s">
        <v>50</v>
      </c>
      <c r="D930" s="2" t="s">
        <v>6077</v>
      </c>
      <c r="E930" s="2" t="s">
        <v>99</v>
      </c>
      <c r="F930" s="19">
        <v>1</v>
      </c>
      <c r="G930" s="19">
        <v>58.4</v>
      </c>
      <c r="H930" s="19" t="s">
        <v>53</v>
      </c>
      <c r="I930" s="19">
        <v>-15.43</v>
      </c>
      <c r="J930" s="19" t="s">
        <v>53</v>
      </c>
      <c r="K930" s="19" t="s">
        <v>53</v>
      </c>
      <c r="L930" s="19">
        <v>42.97</v>
      </c>
      <c r="M930" s="2" t="s">
        <v>99</v>
      </c>
      <c r="N930" s="2" t="s">
        <v>300</v>
      </c>
      <c r="O930" s="2" t="s">
        <v>2964</v>
      </c>
      <c r="P930" s="2" t="s">
        <v>57</v>
      </c>
      <c r="Q930" s="2" t="s">
        <v>2965</v>
      </c>
      <c r="R930" s="2" t="s">
        <v>54</v>
      </c>
      <c r="S930" s="19">
        <v>58.4</v>
      </c>
      <c r="T930" s="19" t="s">
        <v>82</v>
      </c>
      <c r="U930" s="2" t="s">
        <v>60</v>
      </c>
      <c r="V930" s="2" t="s">
        <v>54</v>
      </c>
      <c r="W930" s="2" t="s">
        <v>54</v>
      </c>
      <c r="X930" s="2" t="s">
        <v>54</v>
      </c>
      <c r="Y930" s="2" t="s">
        <v>54</v>
      </c>
      <c r="Z930" s="2" t="s">
        <v>9780</v>
      </c>
      <c r="AA930" s="2" t="s">
        <v>9781</v>
      </c>
      <c r="AB930" s="2" t="s">
        <v>9782</v>
      </c>
      <c r="AC930" s="2" t="s">
        <v>9783</v>
      </c>
      <c r="AD930" s="2" t="s">
        <v>122</v>
      </c>
      <c r="AE930" s="2" t="s">
        <v>9784</v>
      </c>
      <c r="AF930" s="2" t="s">
        <v>70</v>
      </c>
      <c r="AG930" s="2" t="s">
        <v>109</v>
      </c>
      <c r="AH930" s="2" t="s">
        <v>9785</v>
      </c>
      <c r="AI930" s="2" t="s">
        <v>6085</v>
      </c>
      <c r="AJ930" s="2" t="s">
        <v>95</v>
      </c>
      <c r="AK930" s="2" t="s">
        <v>9786</v>
      </c>
      <c r="AL930" s="2" t="s">
        <v>54</v>
      </c>
      <c r="AM930" s="2" t="s">
        <v>54</v>
      </c>
      <c r="AN930" s="2" t="s">
        <v>54</v>
      </c>
      <c r="AO930" s="2" t="s">
        <v>54</v>
      </c>
      <c r="AP930" s="2" t="s">
        <v>54</v>
      </c>
      <c r="AQ930" s="2" t="s">
        <v>54</v>
      </c>
      <c r="AR930" s="2" t="s">
        <v>54</v>
      </c>
      <c r="AS930" s="2" t="s">
        <v>52</v>
      </c>
      <c r="AT930" s="2" t="s">
        <v>53</v>
      </c>
      <c r="AU930" s="2" t="s">
        <v>52</v>
      </c>
    </row>
    <row r="931" spans="1:47" ht="22.5" hidden="1" customHeight="1" x14ac:dyDescent="0.25">
      <c r="A931" s="18" t="s">
        <v>9787</v>
      </c>
      <c r="B931" s="2" t="s">
        <v>9788</v>
      </c>
      <c r="C931" s="2" t="s">
        <v>50</v>
      </c>
      <c r="D931" s="2" t="s">
        <v>8978</v>
      </c>
      <c r="E931" s="2" t="s">
        <v>52</v>
      </c>
      <c r="F931" s="19">
        <v>1</v>
      </c>
      <c r="G931" s="19">
        <v>80.900000000000006</v>
      </c>
      <c r="H931" s="19" t="s">
        <v>53</v>
      </c>
      <c r="I931" s="19">
        <v>-13.75</v>
      </c>
      <c r="J931" s="19">
        <v>-20.45</v>
      </c>
      <c r="K931" s="19" t="s">
        <v>53</v>
      </c>
      <c r="L931" s="19">
        <v>46.7</v>
      </c>
      <c r="M931" s="2" t="s">
        <v>99</v>
      </c>
      <c r="N931" s="2" t="s">
        <v>115</v>
      </c>
      <c r="O931" s="2" t="s">
        <v>244</v>
      </c>
      <c r="P931" s="2" t="s">
        <v>57</v>
      </c>
      <c r="Q931" s="2" t="s">
        <v>245</v>
      </c>
      <c r="R931" s="2" t="s">
        <v>54</v>
      </c>
      <c r="S931" s="19">
        <v>80.900000000000006</v>
      </c>
      <c r="T931" s="19" t="s">
        <v>82</v>
      </c>
      <c r="U931" s="2" t="s">
        <v>60</v>
      </c>
      <c r="V931" s="2" t="s">
        <v>54</v>
      </c>
      <c r="W931" s="2" t="s">
        <v>54</v>
      </c>
      <c r="X931" s="2" t="s">
        <v>54</v>
      </c>
      <c r="Y931" s="2" t="s">
        <v>54</v>
      </c>
      <c r="Z931" s="2" t="s">
        <v>9789</v>
      </c>
      <c r="AA931" s="2" t="s">
        <v>9790</v>
      </c>
      <c r="AB931" s="2" t="s">
        <v>9791</v>
      </c>
      <c r="AC931" s="2" t="s">
        <v>9792</v>
      </c>
      <c r="AD931" s="2" t="s">
        <v>122</v>
      </c>
      <c r="AE931" s="2" t="s">
        <v>9793</v>
      </c>
      <c r="AF931" s="2" t="s">
        <v>70</v>
      </c>
      <c r="AG931" s="2" t="s">
        <v>109</v>
      </c>
      <c r="AH931" s="2" t="s">
        <v>9575</v>
      </c>
      <c r="AI931" s="2" t="s">
        <v>9794</v>
      </c>
      <c r="AJ931" s="2" t="s">
        <v>95</v>
      </c>
      <c r="AK931" s="2" t="s">
        <v>9795</v>
      </c>
      <c r="AL931" s="2" t="s">
        <v>54</v>
      </c>
      <c r="AM931" s="2" t="s">
        <v>54</v>
      </c>
      <c r="AN931" s="2" t="s">
        <v>54</v>
      </c>
      <c r="AO931" s="2" t="s">
        <v>54</v>
      </c>
      <c r="AP931" s="2" t="s">
        <v>54</v>
      </c>
      <c r="AQ931" s="2" t="s">
        <v>54</v>
      </c>
      <c r="AR931" s="2" t="s">
        <v>54</v>
      </c>
      <c r="AS931" s="2" t="s">
        <v>52</v>
      </c>
      <c r="AT931" s="2" t="s">
        <v>53</v>
      </c>
      <c r="AU931" s="2" t="s">
        <v>52</v>
      </c>
    </row>
    <row r="932" spans="1:47" ht="22.5" hidden="1" customHeight="1" x14ac:dyDescent="0.25">
      <c r="A932" s="18" t="s">
        <v>9796</v>
      </c>
      <c r="B932" s="2" t="s">
        <v>9797</v>
      </c>
      <c r="C932" s="2" t="s">
        <v>909</v>
      </c>
      <c r="D932" s="2" t="s">
        <v>9798</v>
      </c>
      <c r="E932" s="2" t="s">
        <v>52</v>
      </c>
      <c r="F932" s="19">
        <v>0</v>
      </c>
      <c r="G932" s="19">
        <v>78.989999999999995</v>
      </c>
      <c r="H932" s="19">
        <v>22.41</v>
      </c>
      <c r="I932" s="19">
        <v>-18.93</v>
      </c>
      <c r="J932" s="19">
        <v>-22.41</v>
      </c>
      <c r="K932" s="19">
        <v>-60.06</v>
      </c>
      <c r="L932" s="19">
        <v>0</v>
      </c>
      <c r="M932" s="2" t="s">
        <v>99</v>
      </c>
      <c r="N932" s="2" t="s">
        <v>2147</v>
      </c>
      <c r="O932" s="2" t="s">
        <v>3494</v>
      </c>
      <c r="P932" s="2" t="s">
        <v>57</v>
      </c>
      <c r="Q932" s="2" t="s">
        <v>3495</v>
      </c>
      <c r="R932" s="2" t="s">
        <v>54</v>
      </c>
      <c r="S932" s="19">
        <v>78.989999999999995</v>
      </c>
      <c r="T932" s="19" t="s">
        <v>82</v>
      </c>
      <c r="U932" s="2" t="s">
        <v>60</v>
      </c>
      <c r="V932" s="2" t="s">
        <v>9799</v>
      </c>
      <c r="W932" s="2" t="s">
        <v>9800</v>
      </c>
      <c r="X932" s="2" t="s">
        <v>9801</v>
      </c>
      <c r="Y932" s="2" t="s">
        <v>54</v>
      </c>
      <c r="Z932" s="2" t="s">
        <v>9799</v>
      </c>
      <c r="AA932" s="2" t="s">
        <v>9802</v>
      </c>
      <c r="AB932" s="2" t="s">
        <v>857</v>
      </c>
      <c r="AC932" s="2" t="s">
        <v>68</v>
      </c>
      <c r="AD932" s="2" t="s">
        <v>68</v>
      </c>
      <c r="AE932" s="2" t="s">
        <v>858</v>
      </c>
      <c r="AF932" s="2" t="s">
        <v>70</v>
      </c>
      <c r="AG932" s="2" t="s">
        <v>109</v>
      </c>
      <c r="AH932" s="2" t="s">
        <v>9803</v>
      </c>
      <c r="AI932" s="2" t="s">
        <v>54</v>
      </c>
      <c r="AJ932" s="2" t="s">
        <v>95</v>
      </c>
      <c r="AK932" s="2" t="s">
        <v>9804</v>
      </c>
      <c r="AL932" s="2" t="s">
        <v>54</v>
      </c>
      <c r="AM932" s="2" t="s">
        <v>54</v>
      </c>
      <c r="AN932" s="2" t="s">
        <v>54</v>
      </c>
      <c r="AO932" s="2" t="s">
        <v>54</v>
      </c>
      <c r="AP932" s="2" t="s">
        <v>54</v>
      </c>
      <c r="AQ932" s="2" t="s">
        <v>54</v>
      </c>
      <c r="AR932" s="2" t="s">
        <v>54</v>
      </c>
      <c r="AS932" s="148" t="s">
        <v>99</v>
      </c>
      <c r="AT932" s="2" t="s">
        <v>53</v>
      </c>
      <c r="AU932" s="2" t="s">
        <v>52</v>
      </c>
    </row>
    <row r="933" spans="1:47" ht="22.5" hidden="1" customHeight="1" x14ac:dyDescent="0.25">
      <c r="A933" s="18" t="s">
        <v>9805</v>
      </c>
      <c r="B933" s="2" t="s">
        <v>9806</v>
      </c>
      <c r="C933" s="2" t="s">
        <v>50</v>
      </c>
      <c r="D933" s="2" t="s">
        <v>7349</v>
      </c>
      <c r="E933" s="2" t="s">
        <v>52</v>
      </c>
      <c r="F933" s="19">
        <v>1</v>
      </c>
      <c r="G933" s="19">
        <v>65.17</v>
      </c>
      <c r="H933" s="19">
        <v>18.899999999999999</v>
      </c>
      <c r="I933" s="19">
        <v>-16.579999999999998</v>
      </c>
      <c r="J933" s="19">
        <v>-18.899999999999999</v>
      </c>
      <c r="K933" s="19" t="s">
        <v>53</v>
      </c>
      <c r="L933" s="19">
        <v>48.59</v>
      </c>
      <c r="M933" s="2" t="s">
        <v>99</v>
      </c>
      <c r="N933" s="2" t="s">
        <v>5735</v>
      </c>
      <c r="O933" s="2" t="s">
        <v>9807</v>
      </c>
      <c r="P933" s="2" t="s">
        <v>57</v>
      </c>
      <c r="Q933" s="2" t="s">
        <v>9808</v>
      </c>
      <c r="R933" s="2" t="s">
        <v>54</v>
      </c>
      <c r="S933" s="19">
        <v>65.17</v>
      </c>
      <c r="T933" s="19" t="s">
        <v>82</v>
      </c>
      <c r="U933" s="2" t="s">
        <v>83</v>
      </c>
      <c r="V933" s="2" t="s">
        <v>9809</v>
      </c>
      <c r="W933" s="2" t="s">
        <v>9810</v>
      </c>
      <c r="X933" s="2" t="s">
        <v>9811</v>
      </c>
      <c r="Y933" s="2" t="s">
        <v>54</v>
      </c>
      <c r="Z933" s="2" t="s">
        <v>9809</v>
      </c>
      <c r="AA933" s="2" t="s">
        <v>9812</v>
      </c>
      <c r="AB933" s="2" t="s">
        <v>9813</v>
      </c>
      <c r="AC933" s="2" t="s">
        <v>5436</v>
      </c>
      <c r="AD933" s="2" t="s">
        <v>509</v>
      </c>
      <c r="AE933" s="2" t="s">
        <v>9814</v>
      </c>
      <c r="AF933" s="2" t="s">
        <v>70</v>
      </c>
      <c r="AG933" s="2" t="s">
        <v>92</v>
      </c>
      <c r="AH933" s="2" t="s">
        <v>9034</v>
      </c>
      <c r="AI933" s="2" t="s">
        <v>9815</v>
      </c>
      <c r="AJ933" s="2" t="s">
        <v>95</v>
      </c>
      <c r="AK933" s="2" t="s">
        <v>9816</v>
      </c>
      <c r="AL933" s="2" t="s">
        <v>54</v>
      </c>
      <c r="AM933" s="2" t="s">
        <v>54</v>
      </c>
      <c r="AN933" s="2" t="s">
        <v>54</v>
      </c>
      <c r="AO933" s="2" t="s">
        <v>54</v>
      </c>
      <c r="AP933" s="2" t="s">
        <v>54</v>
      </c>
      <c r="AQ933" s="2" t="s">
        <v>54</v>
      </c>
      <c r="AR933" s="2" t="s">
        <v>54</v>
      </c>
      <c r="AS933" s="2" t="s">
        <v>52</v>
      </c>
      <c r="AT933" s="2" t="s">
        <v>53</v>
      </c>
      <c r="AU933" s="2" t="s">
        <v>52</v>
      </c>
    </row>
    <row r="934" spans="1:47" ht="22.5" hidden="1" customHeight="1" x14ac:dyDescent="0.25">
      <c r="A934" s="18" t="s">
        <v>9817</v>
      </c>
      <c r="B934" s="2" t="s">
        <v>9818</v>
      </c>
      <c r="C934" s="2" t="s">
        <v>851</v>
      </c>
      <c r="D934" s="2" t="s">
        <v>852</v>
      </c>
      <c r="E934" s="2" t="s">
        <v>99</v>
      </c>
      <c r="F934" s="19">
        <v>0</v>
      </c>
      <c r="G934" s="19">
        <v>148.79</v>
      </c>
      <c r="H934" s="19" t="s">
        <v>53</v>
      </c>
      <c r="I934" s="19">
        <v>-25.29</v>
      </c>
      <c r="J934" s="19">
        <v>-18.45</v>
      </c>
      <c r="K934" s="19" t="s">
        <v>53</v>
      </c>
      <c r="L934" s="19">
        <v>105.05</v>
      </c>
      <c r="M934" s="2" t="s">
        <v>99</v>
      </c>
      <c r="N934" s="2" t="s">
        <v>1358</v>
      </c>
      <c r="O934" s="2" t="s">
        <v>1359</v>
      </c>
      <c r="P934" s="2" t="s">
        <v>57</v>
      </c>
      <c r="Q934" s="2" t="s">
        <v>1360</v>
      </c>
      <c r="R934" s="2" t="s">
        <v>54</v>
      </c>
      <c r="S934" s="19">
        <v>148.79</v>
      </c>
      <c r="T934" s="19" t="s">
        <v>82</v>
      </c>
      <c r="U934" s="2" t="s">
        <v>60</v>
      </c>
      <c r="V934" s="2" t="s">
        <v>9819</v>
      </c>
      <c r="W934" s="2" t="s">
        <v>9820</v>
      </c>
      <c r="X934" s="2" t="s">
        <v>9821</v>
      </c>
      <c r="Y934" s="2" t="s">
        <v>54</v>
      </c>
      <c r="Z934" s="2" t="s">
        <v>9819</v>
      </c>
      <c r="AA934" s="2" t="s">
        <v>9822</v>
      </c>
      <c r="AB934" s="2" t="s">
        <v>857</v>
      </c>
      <c r="AC934" s="2" t="s">
        <v>68</v>
      </c>
      <c r="AD934" s="2" t="s">
        <v>68</v>
      </c>
      <c r="AE934" s="2" t="s">
        <v>858</v>
      </c>
      <c r="AF934" s="2" t="s">
        <v>70</v>
      </c>
      <c r="AG934" s="2" t="s">
        <v>109</v>
      </c>
      <c r="AH934" s="2" t="s">
        <v>54</v>
      </c>
      <c r="AI934" s="2" t="s">
        <v>54</v>
      </c>
      <c r="AJ934" s="2" t="s">
        <v>95</v>
      </c>
      <c r="AK934" s="2" t="s">
        <v>54</v>
      </c>
      <c r="AL934" s="2" t="s">
        <v>54</v>
      </c>
      <c r="AM934" s="2" t="s">
        <v>54</v>
      </c>
      <c r="AN934" s="2" t="s">
        <v>54</v>
      </c>
      <c r="AO934" s="2" t="s">
        <v>54</v>
      </c>
      <c r="AP934" s="2" t="s">
        <v>54</v>
      </c>
      <c r="AQ934" s="2" t="s">
        <v>54</v>
      </c>
      <c r="AR934" s="2" t="s">
        <v>54</v>
      </c>
      <c r="AS934" s="149" t="s">
        <v>99</v>
      </c>
      <c r="AT934" s="2" t="s">
        <v>53</v>
      </c>
      <c r="AU934" s="2" t="s">
        <v>52</v>
      </c>
    </row>
    <row r="935" spans="1:47" ht="22.5" hidden="1" customHeight="1" x14ac:dyDescent="0.25">
      <c r="A935" s="18" t="s">
        <v>9823</v>
      </c>
      <c r="B935" s="2" t="s">
        <v>9824</v>
      </c>
      <c r="C935" s="2" t="s">
        <v>50</v>
      </c>
      <c r="D935" s="2" t="s">
        <v>8978</v>
      </c>
      <c r="E935" s="2" t="s">
        <v>52</v>
      </c>
      <c r="F935" s="19">
        <v>1</v>
      </c>
      <c r="G935" s="19">
        <v>60.45</v>
      </c>
      <c r="H935" s="19">
        <v>12.33</v>
      </c>
      <c r="I935" s="19">
        <v>-15.78</v>
      </c>
      <c r="J935" s="19">
        <v>-12.33</v>
      </c>
      <c r="K935" s="19" t="s">
        <v>53</v>
      </c>
      <c r="L935" s="19">
        <v>44.67</v>
      </c>
      <c r="M935" s="2" t="s">
        <v>99</v>
      </c>
      <c r="N935" s="2" t="s">
        <v>115</v>
      </c>
      <c r="O935" s="2" t="s">
        <v>116</v>
      </c>
      <c r="P935" s="2" t="s">
        <v>57</v>
      </c>
      <c r="Q935" s="2" t="s">
        <v>117</v>
      </c>
      <c r="R935" s="2" t="s">
        <v>54</v>
      </c>
      <c r="S935" s="19">
        <v>60.45</v>
      </c>
      <c r="T935" s="19" t="s">
        <v>82</v>
      </c>
      <c r="U935" s="2" t="s">
        <v>60</v>
      </c>
      <c r="V935" s="2" t="s">
        <v>54</v>
      </c>
      <c r="W935" s="2" t="s">
        <v>54</v>
      </c>
      <c r="X935" s="2" t="s">
        <v>54</v>
      </c>
      <c r="Y935" s="2" t="s">
        <v>54</v>
      </c>
      <c r="Z935" s="2" t="s">
        <v>9825</v>
      </c>
      <c r="AA935" s="2" t="s">
        <v>9826</v>
      </c>
      <c r="AB935" s="2" t="s">
        <v>9827</v>
      </c>
      <c r="AC935" s="2" t="s">
        <v>308</v>
      </c>
      <c r="AD935" s="2" t="s">
        <v>68</v>
      </c>
      <c r="AE935" s="2" t="s">
        <v>9828</v>
      </c>
      <c r="AF935" s="2" t="s">
        <v>70</v>
      </c>
      <c r="AG935" s="2" t="s">
        <v>109</v>
      </c>
      <c r="AH935" s="2" t="s">
        <v>9829</v>
      </c>
      <c r="AI935" s="2" t="s">
        <v>9830</v>
      </c>
      <c r="AJ935" s="2" t="s">
        <v>95</v>
      </c>
      <c r="AK935" s="2" t="s">
        <v>9831</v>
      </c>
      <c r="AL935" s="2" t="s">
        <v>54</v>
      </c>
      <c r="AM935" s="2" t="s">
        <v>54</v>
      </c>
      <c r="AN935" s="2" t="s">
        <v>54</v>
      </c>
      <c r="AO935" s="2" t="s">
        <v>54</v>
      </c>
      <c r="AP935" s="2" t="s">
        <v>54</v>
      </c>
      <c r="AQ935" s="2" t="s">
        <v>54</v>
      </c>
      <c r="AR935" s="2" t="s">
        <v>54</v>
      </c>
      <c r="AS935" s="2" t="s">
        <v>52</v>
      </c>
      <c r="AT935" s="2" t="s">
        <v>53</v>
      </c>
      <c r="AU935" s="2" t="s">
        <v>52</v>
      </c>
    </row>
    <row r="936" spans="1:47" ht="22.5" hidden="1" customHeight="1" x14ac:dyDescent="0.25">
      <c r="A936" s="18" t="s">
        <v>9832</v>
      </c>
      <c r="B936" s="2" t="s">
        <v>9833</v>
      </c>
      <c r="C936" s="2" t="s">
        <v>50</v>
      </c>
      <c r="D936" s="2" t="s">
        <v>7349</v>
      </c>
      <c r="E936" s="2" t="s">
        <v>52</v>
      </c>
      <c r="F936" s="19">
        <v>1</v>
      </c>
      <c r="G936" s="19">
        <v>176.61</v>
      </c>
      <c r="H936" s="19" t="s">
        <v>53</v>
      </c>
      <c r="I936" s="19">
        <v>-30.02</v>
      </c>
      <c r="J936" s="19">
        <v>-38.950000000000003</v>
      </c>
      <c r="K936" s="19" t="s">
        <v>53</v>
      </c>
      <c r="L936" s="19">
        <v>107.64</v>
      </c>
      <c r="M936" s="2" t="s">
        <v>99</v>
      </c>
      <c r="N936" s="2" t="s">
        <v>256</v>
      </c>
      <c r="O936" s="2" t="s">
        <v>257</v>
      </c>
      <c r="P936" s="2" t="s">
        <v>57</v>
      </c>
      <c r="Q936" s="2" t="s">
        <v>258</v>
      </c>
      <c r="R936" s="2" t="s">
        <v>54</v>
      </c>
      <c r="S936" s="19">
        <v>176.61</v>
      </c>
      <c r="T936" s="19" t="s">
        <v>82</v>
      </c>
      <c r="U936" s="2" t="s">
        <v>60</v>
      </c>
      <c r="V936" s="2" t="s">
        <v>54</v>
      </c>
      <c r="W936" s="2" t="s">
        <v>54</v>
      </c>
      <c r="X936" s="2" t="s">
        <v>54</v>
      </c>
      <c r="Y936" s="2" t="s">
        <v>54</v>
      </c>
      <c r="Z936" s="2" t="s">
        <v>9834</v>
      </c>
      <c r="AA936" s="2" t="s">
        <v>9835</v>
      </c>
      <c r="AB936" s="2" t="s">
        <v>9836</v>
      </c>
      <c r="AC936" s="2" t="s">
        <v>9837</v>
      </c>
      <c r="AD936" s="2" t="s">
        <v>187</v>
      </c>
      <c r="AE936" s="2" t="s">
        <v>9838</v>
      </c>
      <c r="AF936" s="2" t="s">
        <v>70</v>
      </c>
      <c r="AG936" s="2" t="s">
        <v>109</v>
      </c>
      <c r="AH936" s="2" t="s">
        <v>9839</v>
      </c>
      <c r="AI936" s="2" t="s">
        <v>9840</v>
      </c>
      <c r="AJ936" s="2" t="s">
        <v>95</v>
      </c>
      <c r="AK936" s="2" t="s">
        <v>9841</v>
      </c>
      <c r="AL936" s="2" t="s">
        <v>54</v>
      </c>
      <c r="AM936" s="2" t="s">
        <v>54</v>
      </c>
      <c r="AN936" s="2" t="s">
        <v>54</v>
      </c>
      <c r="AO936" s="2" t="s">
        <v>54</v>
      </c>
      <c r="AP936" s="2" t="s">
        <v>54</v>
      </c>
      <c r="AQ936" s="2" t="s">
        <v>54</v>
      </c>
      <c r="AR936" s="2" t="s">
        <v>54</v>
      </c>
      <c r="AS936" s="2" t="s">
        <v>52</v>
      </c>
      <c r="AT936" s="2" t="s">
        <v>53</v>
      </c>
      <c r="AU936" s="2" t="s">
        <v>52</v>
      </c>
    </row>
    <row r="937" spans="1:47" ht="22.5" hidden="1" customHeight="1" x14ac:dyDescent="0.25">
      <c r="A937" s="18" t="s">
        <v>9842</v>
      </c>
      <c r="B937" s="2" t="s">
        <v>9843</v>
      </c>
      <c r="C937" s="2" t="s">
        <v>50</v>
      </c>
      <c r="D937" s="2" t="s">
        <v>8978</v>
      </c>
      <c r="E937" s="2" t="s">
        <v>52</v>
      </c>
      <c r="F937" s="19">
        <v>1</v>
      </c>
      <c r="G937" s="19">
        <v>80.900000000000006</v>
      </c>
      <c r="H937" s="19" t="s">
        <v>53</v>
      </c>
      <c r="I937" s="19">
        <v>-13.75</v>
      </c>
      <c r="J937" s="19">
        <v>-20.45</v>
      </c>
      <c r="K937" s="19" t="s">
        <v>53</v>
      </c>
      <c r="L937" s="19">
        <v>46.7</v>
      </c>
      <c r="M937" s="2" t="s">
        <v>54</v>
      </c>
      <c r="N937" s="2" t="s">
        <v>115</v>
      </c>
      <c r="O937" s="2" t="s">
        <v>244</v>
      </c>
      <c r="P937" s="2" t="s">
        <v>57</v>
      </c>
      <c r="Q937" s="2" t="s">
        <v>245</v>
      </c>
      <c r="R937" s="2" t="s">
        <v>54</v>
      </c>
      <c r="S937" s="19">
        <v>80.900000000000006</v>
      </c>
      <c r="T937" s="19" t="s">
        <v>82</v>
      </c>
      <c r="U937" s="2" t="s">
        <v>60</v>
      </c>
      <c r="V937" s="2" t="s">
        <v>54</v>
      </c>
      <c r="W937" s="2" t="s">
        <v>54</v>
      </c>
      <c r="X937" s="2" t="s">
        <v>54</v>
      </c>
      <c r="Y937" s="2" t="s">
        <v>54</v>
      </c>
      <c r="Z937" s="2" t="s">
        <v>9844</v>
      </c>
      <c r="AA937" s="2" t="s">
        <v>9845</v>
      </c>
      <c r="AB937" s="2" t="s">
        <v>9846</v>
      </c>
      <c r="AC937" s="2" t="s">
        <v>6719</v>
      </c>
      <c r="AD937" s="2" t="s">
        <v>173</v>
      </c>
      <c r="AE937" s="2" t="s">
        <v>9847</v>
      </c>
      <c r="AF937" s="2" t="s">
        <v>70</v>
      </c>
      <c r="AG937" s="2" t="s">
        <v>109</v>
      </c>
      <c r="AH937" s="2" t="s">
        <v>9848</v>
      </c>
      <c r="AI937" s="2" t="s">
        <v>9849</v>
      </c>
      <c r="AJ937" s="2" t="s">
        <v>95</v>
      </c>
      <c r="AK937" s="2" t="s">
        <v>9850</v>
      </c>
      <c r="AL937" s="2" t="s">
        <v>54</v>
      </c>
      <c r="AM937" s="2" t="s">
        <v>54</v>
      </c>
      <c r="AN937" s="2" t="s">
        <v>54</v>
      </c>
      <c r="AO937" s="2" t="s">
        <v>54</v>
      </c>
      <c r="AP937" s="2" t="s">
        <v>54</v>
      </c>
      <c r="AQ937" s="2" t="s">
        <v>54</v>
      </c>
      <c r="AR937" s="2" t="s">
        <v>54</v>
      </c>
      <c r="AS937" s="2" t="s">
        <v>52</v>
      </c>
      <c r="AT937" s="2" t="s">
        <v>53</v>
      </c>
      <c r="AU937" s="2" t="s">
        <v>52</v>
      </c>
    </row>
    <row r="938" spans="1:47" ht="22.5" hidden="1" customHeight="1" x14ac:dyDescent="0.25">
      <c r="A938" s="18" t="s">
        <v>9851</v>
      </c>
      <c r="B938" s="2" t="s">
        <v>9852</v>
      </c>
      <c r="C938" s="2" t="s">
        <v>50</v>
      </c>
      <c r="D938" s="2" t="s">
        <v>8978</v>
      </c>
      <c r="E938" s="2" t="s">
        <v>52</v>
      </c>
      <c r="F938" s="19">
        <v>1</v>
      </c>
      <c r="G938" s="19">
        <v>120.89</v>
      </c>
      <c r="H938" s="19" t="s">
        <v>53</v>
      </c>
      <c r="I938" s="19">
        <v>-20.55</v>
      </c>
      <c r="J938" s="19">
        <v>-17.95</v>
      </c>
      <c r="K938" s="19" t="s">
        <v>53</v>
      </c>
      <c r="L938" s="19">
        <v>82.39</v>
      </c>
      <c r="M938" s="2" t="s">
        <v>99</v>
      </c>
      <c r="N938" s="2" t="s">
        <v>630</v>
      </c>
      <c r="O938" s="2" t="s">
        <v>631</v>
      </c>
      <c r="P938" s="2" t="s">
        <v>57</v>
      </c>
      <c r="Q938" s="2" t="s">
        <v>632</v>
      </c>
      <c r="R938" s="2" t="s">
        <v>54</v>
      </c>
      <c r="S938" s="19">
        <v>120.89</v>
      </c>
      <c r="T938" s="19" t="s">
        <v>82</v>
      </c>
      <c r="U938" s="2" t="s">
        <v>60</v>
      </c>
      <c r="V938" s="2" t="s">
        <v>54</v>
      </c>
      <c r="W938" s="2" t="s">
        <v>54</v>
      </c>
      <c r="X938" s="2" t="s">
        <v>54</v>
      </c>
      <c r="Y938" s="2" t="s">
        <v>54</v>
      </c>
      <c r="Z938" s="2" t="s">
        <v>9853</v>
      </c>
      <c r="AA938" s="2" t="s">
        <v>9854</v>
      </c>
      <c r="AB938" s="2" t="s">
        <v>9855</v>
      </c>
      <c r="AC938" s="2" t="s">
        <v>1583</v>
      </c>
      <c r="AD938" s="2" t="s">
        <v>187</v>
      </c>
      <c r="AE938" s="2" t="s">
        <v>9856</v>
      </c>
      <c r="AF938" s="2" t="s">
        <v>70</v>
      </c>
      <c r="AG938" s="2" t="s">
        <v>109</v>
      </c>
      <c r="AH938" s="2" t="s">
        <v>9585</v>
      </c>
      <c r="AI938" s="2" t="s">
        <v>9857</v>
      </c>
      <c r="AJ938" s="2" t="s">
        <v>95</v>
      </c>
      <c r="AK938" s="2" t="s">
        <v>9858</v>
      </c>
      <c r="AL938" s="2" t="s">
        <v>54</v>
      </c>
      <c r="AM938" s="2" t="s">
        <v>54</v>
      </c>
      <c r="AN938" s="2" t="s">
        <v>54</v>
      </c>
      <c r="AO938" s="2" t="s">
        <v>54</v>
      </c>
      <c r="AP938" s="2" t="s">
        <v>54</v>
      </c>
      <c r="AQ938" s="2" t="s">
        <v>54</v>
      </c>
      <c r="AR938" s="2" t="s">
        <v>54</v>
      </c>
      <c r="AS938" s="2" t="s">
        <v>52</v>
      </c>
      <c r="AT938" s="2" t="s">
        <v>53</v>
      </c>
      <c r="AU938" s="2" t="s">
        <v>52</v>
      </c>
    </row>
    <row r="939" spans="1:47" ht="22.5" hidden="1" customHeight="1" x14ac:dyDescent="0.25">
      <c r="A939" s="18" t="s">
        <v>9859</v>
      </c>
      <c r="B939" s="2" t="s">
        <v>9860</v>
      </c>
      <c r="C939" s="2" t="s">
        <v>50</v>
      </c>
      <c r="D939" s="2" t="s">
        <v>8978</v>
      </c>
      <c r="E939" s="2" t="s">
        <v>52</v>
      </c>
      <c r="F939" s="19">
        <v>1</v>
      </c>
      <c r="G939" s="19">
        <v>70.81</v>
      </c>
      <c r="H939" s="19">
        <v>8.91</v>
      </c>
      <c r="I939" s="19">
        <v>-14</v>
      </c>
      <c r="J939" s="19">
        <v>-8.91</v>
      </c>
      <c r="K939" s="19" t="s">
        <v>53</v>
      </c>
      <c r="L939" s="19">
        <v>56.81</v>
      </c>
      <c r="M939" s="2" t="s">
        <v>99</v>
      </c>
      <c r="N939" s="2" t="s">
        <v>343</v>
      </c>
      <c r="O939" s="2" t="s">
        <v>344</v>
      </c>
      <c r="P939" s="2" t="s">
        <v>57</v>
      </c>
      <c r="Q939" s="2" t="s">
        <v>345</v>
      </c>
      <c r="R939" s="2" t="s">
        <v>54</v>
      </c>
      <c r="S939" s="19">
        <v>70.81</v>
      </c>
      <c r="T939" s="19" t="s">
        <v>59</v>
      </c>
      <c r="U939" s="2" t="s">
        <v>60</v>
      </c>
      <c r="V939" s="2" t="s">
        <v>54</v>
      </c>
      <c r="W939" s="2" t="s">
        <v>54</v>
      </c>
      <c r="X939" s="2" t="s">
        <v>54</v>
      </c>
      <c r="Y939" s="2" t="s">
        <v>54</v>
      </c>
      <c r="Z939" s="2" t="s">
        <v>9861</v>
      </c>
      <c r="AA939" s="2" t="s">
        <v>9862</v>
      </c>
      <c r="AB939" s="2" t="s">
        <v>9863</v>
      </c>
      <c r="AC939" s="2" t="s">
        <v>4757</v>
      </c>
      <c r="AD939" s="2" t="s">
        <v>68</v>
      </c>
      <c r="AE939" s="2" t="s">
        <v>9864</v>
      </c>
      <c r="AF939" s="2" t="s">
        <v>70</v>
      </c>
      <c r="AG939" s="2" t="s">
        <v>109</v>
      </c>
      <c r="AH939" s="2" t="s">
        <v>9829</v>
      </c>
      <c r="AI939" s="2" t="s">
        <v>9865</v>
      </c>
      <c r="AJ939" s="2" t="s">
        <v>95</v>
      </c>
      <c r="AK939" s="2" t="s">
        <v>9866</v>
      </c>
      <c r="AL939" s="2" t="s">
        <v>54</v>
      </c>
      <c r="AM939" s="2" t="s">
        <v>54</v>
      </c>
      <c r="AN939" s="2" t="s">
        <v>54</v>
      </c>
      <c r="AO939" s="2" t="s">
        <v>54</v>
      </c>
      <c r="AP939" s="2" t="s">
        <v>54</v>
      </c>
      <c r="AQ939" s="2" t="s">
        <v>54</v>
      </c>
      <c r="AR939" s="2" t="s">
        <v>54</v>
      </c>
      <c r="AS939" s="2" t="s">
        <v>52</v>
      </c>
      <c r="AT939" s="2" t="s">
        <v>53</v>
      </c>
      <c r="AU939" s="2" t="s">
        <v>52</v>
      </c>
    </row>
    <row r="940" spans="1:47" ht="22.5" hidden="1" customHeight="1" x14ac:dyDescent="0.25">
      <c r="A940" s="18" t="s">
        <v>9867</v>
      </c>
      <c r="B940" s="2" t="s">
        <v>9868</v>
      </c>
      <c r="C940" s="2" t="s">
        <v>909</v>
      </c>
      <c r="D940" s="2" t="s">
        <v>910</v>
      </c>
      <c r="E940" s="2" t="s">
        <v>52</v>
      </c>
      <c r="F940" s="19">
        <v>0</v>
      </c>
      <c r="G940" s="19">
        <v>169.99</v>
      </c>
      <c r="H940" s="19" t="s">
        <v>53</v>
      </c>
      <c r="I940" s="19">
        <v>-28.9</v>
      </c>
      <c r="J940" s="19">
        <v>-20.45</v>
      </c>
      <c r="K940" s="19">
        <v>-120.64</v>
      </c>
      <c r="L940" s="19">
        <v>0</v>
      </c>
      <c r="M940" s="2" t="s">
        <v>54</v>
      </c>
      <c r="N940" s="2" t="s">
        <v>365</v>
      </c>
      <c r="O940" s="2" t="s">
        <v>453</v>
      </c>
      <c r="P940" s="2" t="s">
        <v>57</v>
      </c>
      <c r="Q940" s="2" t="s">
        <v>454</v>
      </c>
      <c r="R940" s="2" t="s">
        <v>54</v>
      </c>
      <c r="S940" s="19">
        <v>169.99</v>
      </c>
      <c r="T940" s="19" t="s">
        <v>82</v>
      </c>
      <c r="U940" s="2" t="s">
        <v>60</v>
      </c>
      <c r="V940" s="2" t="s">
        <v>9869</v>
      </c>
      <c r="W940" s="2" t="s">
        <v>9870</v>
      </c>
      <c r="X940" s="2" t="s">
        <v>9871</v>
      </c>
      <c r="Y940" s="2" t="s">
        <v>54</v>
      </c>
      <c r="Z940" s="2" t="s">
        <v>9869</v>
      </c>
      <c r="AA940" s="2" t="s">
        <v>9872</v>
      </c>
      <c r="AB940" s="2" t="s">
        <v>857</v>
      </c>
      <c r="AC940" s="2" t="s">
        <v>68</v>
      </c>
      <c r="AD940" s="2" t="s">
        <v>68</v>
      </c>
      <c r="AE940" s="2" t="s">
        <v>858</v>
      </c>
      <c r="AF940" s="2" t="s">
        <v>70</v>
      </c>
      <c r="AG940" s="2" t="s">
        <v>109</v>
      </c>
      <c r="AH940" s="2" t="s">
        <v>9873</v>
      </c>
      <c r="AI940" s="2" t="s">
        <v>54</v>
      </c>
      <c r="AJ940" s="2" t="s">
        <v>95</v>
      </c>
      <c r="AK940" s="2" t="s">
        <v>9874</v>
      </c>
      <c r="AL940" s="2" t="s">
        <v>1562</v>
      </c>
      <c r="AM940" s="2" t="s">
        <v>54</v>
      </c>
      <c r="AN940" s="2" t="s">
        <v>54</v>
      </c>
      <c r="AO940" s="2" t="s">
        <v>54</v>
      </c>
      <c r="AP940" s="2" t="s">
        <v>54</v>
      </c>
      <c r="AQ940" s="2" t="s">
        <v>54</v>
      </c>
      <c r="AR940" s="2" t="s">
        <v>54</v>
      </c>
      <c r="AS940" s="150" t="s">
        <v>99</v>
      </c>
      <c r="AT940" s="2" t="s">
        <v>53</v>
      </c>
      <c r="AU940" s="2" t="s">
        <v>52</v>
      </c>
    </row>
    <row r="941" spans="1:47" ht="22.5" hidden="1" customHeight="1" x14ac:dyDescent="0.25">
      <c r="A941" s="18" t="s">
        <v>9875</v>
      </c>
      <c r="B941" s="2" t="s">
        <v>9876</v>
      </c>
      <c r="C941" s="2" t="s">
        <v>50</v>
      </c>
      <c r="D941" s="2" t="s">
        <v>8978</v>
      </c>
      <c r="E941" s="2" t="s">
        <v>52</v>
      </c>
      <c r="F941" s="19">
        <v>1</v>
      </c>
      <c r="G941" s="19">
        <v>19.989999999999998</v>
      </c>
      <c r="H941" s="19">
        <v>9.9</v>
      </c>
      <c r="I941" s="19">
        <v>-8.9</v>
      </c>
      <c r="J941" s="19">
        <v>-9.9</v>
      </c>
      <c r="K941" s="19" t="s">
        <v>53</v>
      </c>
      <c r="L941" s="19">
        <v>11.09</v>
      </c>
      <c r="M941" s="2" t="s">
        <v>99</v>
      </c>
      <c r="N941" s="2" t="s">
        <v>528</v>
      </c>
      <c r="O941" s="2" t="s">
        <v>9877</v>
      </c>
      <c r="P941" s="2" t="s">
        <v>57</v>
      </c>
      <c r="Q941" s="2" t="s">
        <v>9878</v>
      </c>
      <c r="R941" s="2" t="s">
        <v>54</v>
      </c>
      <c r="S941" s="19">
        <v>19.989999999999998</v>
      </c>
      <c r="T941" s="19" t="s">
        <v>82</v>
      </c>
      <c r="U941" s="2" t="s">
        <v>60</v>
      </c>
      <c r="V941" s="2" t="s">
        <v>54</v>
      </c>
      <c r="W941" s="2" t="s">
        <v>54</v>
      </c>
      <c r="X941" s="2" t="s">
        <v>54</v>
      </c>
      <c r="Y941" s="2" t="s">
        <v>54</v>
      </c>
      <c r="Z941" s="2" t="s">
        <v>9879</v>
      </c>
      <c r="AA941" s="2" t="s">
        <v>9880</v>
      </c>
      <c r="AB941" s="2" t="s">
        <v>9881</v>
      </c>
      <c r="AC941" s="2" t="s">
        <v>9882</v>
      </c>
      <c r="AD941" s="2" t="s">
        <v>187</v>
      </c>
      <c r="AE941" s="2" t="s">
        <v>9883</v>
      </c>
      <c r="AF941" s="2" t="s">
        <v>70</v>
      </c>
      <c r="AG941" s="2" t="s">
        <v>109</v>
      </c>
      <c r="AH941" s="2" t="s">
        <v>9884</v>
      </c>
      <c r="AI941" s="2" t="s">
        <v>9595</v>
      </c>
      <c r="AJ941" s="2" t="s">
        <v>95</v>
      </c>
      <c r="AK941" s="2" t="s">
        <v>9885</v>
      </c>
      <c r="AL941" s="2" t="s">
        <v>54</v>
      </c>
      <c r="AM941" s="2" t="s">
        <v>54</v>
      </c>
      <c r="AN941" s="2" t="s">
        <v>54</v>
      </c>
      <c r="AO941" s="2" t="s">
        <v>54</v>
      </c>
      <c r="AP941" s="2" t="s">
        <v>54</v>
      </c>
      <c r="AQ941" s="2" t="s">
        <v>54</v>
      </c>
      <c r="AR941" s="2" t="s">
        <v>54</v>
      </c>
      <c r="AS941" s="2" t="s">
        <v>52</v>
      </c>
      <c r="AT941" s="2" t="s">
        <v>53</v>
      </c>
      <c r="AU941" s="2" t="s">
        <v>52</v>
      </c>
    </row>
    <row r="942" spans="1:47" ht="22.5" hidden="1" customHeight="1" x14ac:dyDescent="0.25">
      <c r="A942" s="18" t="s">
        <v>9886</v>
      </c>
      <c r="B942" s="2" t="s">
        <v>9887</v>
      </c>
      <c r="C942" s="2" t="s">
        <v>4537</v>
      </c>
      <c r="D942" s="2" t="s">
        <v>7883</v>
      </c>
      <c r="E942" s="2" t="s">
        <v>52</v>
      </c>
      <c r="F942" s="19">
        <v>0</v>
      </c>
      <c r="G942" s="19">
        <v>169.99</v>
      </c>
      <c r="H942" s="19" t="s">
        <v>53</v>
      </c>
      <c r="I942" s="19">
        <v>-28.9</v>
      </c>
      <c r="J942" s="19">
        <v>-20.45</v>
      </c>
      <c r="K942" s="19">
        <v>-120.64</v>
      </c>
      <c r="L942" s="19">
        <v>0</v>
      </c>
      <c r="M942" s="2" t="s">
        <v>99</v>
      </c>
      <c r="N942" s="2" t="s">
        <v>365</v>
      </c>
      <c r="O942" s="2" t="s">
        <v>748</v>
      </c>
      <c r="P942" s="2" t="s">
        <v>57</v>
      </c>
      <c r="Q942" s="2" t="s">
        <v>749</v>
      </c>
      <c r="R942" s="2" t="s">
        <v>54</v>
      </c>
      <c r="S942" s="19">
        <v>169.99</v>
      </c>
      <c r="T942" s="19" t="s">
        <v>82</v>
      </c>
      <c r="U942" s="2" t="s">
        <v>60</v>
      </c>
      <c r="V942" s="2" t="s">
        <v>9888</v>
      </c>
      <c r="W942" s="2" t="s">
        <v>9889</v>
      </c>
      <c r="X942" s="2" t="s">
        <v>9890</v>
      </c>
      <c r="Y942" s="2" t="s">
        <v>54</v>
      </c>
      <c r="Z942" s="2" t="s">
        <v>9888</v>
      </c>
      <c r="AA942" s="2" t="s">
        <v>9891</v>
      </c>
      <c r="AB942" s="2" t="s">
        <v>857</v>
      </c>
      <c r="AC942" s="2" t="s">
        <v>68</v>
      </c>
      <c r="AD942" s="2" t="s">
        <v>68</v>
      </c>
      <c r="AE942" s="2" t="s">
        <v>858</v>
      </c>
      <c r="AF942" s="2" t="s">
        <v>70</v>
      </c>
      <c r="AG942" s="2" t="s">
        <v>109</v>
      </c>
      <c r="AH942" s="2" t="s">
        <v>2578</v>
      </c>
      <c r="AI942" s="2" t="s">
        <v>7889</v>
      </c>
      <c r="AJ942" s="2" t="s">
        <v>95</v>
      </c>
      <c r="AK942" s="2" t="s">
        <v>9892</v>
      </c>
      <c r="AL942" s="2" t="s">
        <v>54</v>
      </c>
      <c r="AM942" s="2" t="s">
        <v>54</v>
      </c>
      <c r="AN942" s="2" t="s">
        <v>54</v>
      </c>
      <c r="AO942" s="2" t="s">
        <v>54</v>
      </c>
      <c r="AP942" s="2" t="s">
        <v>54</v>
      </c>
      <c r="AQ942" s="2" t="s">
        <v>54</v>
      </c>
      <c r="AR942" s="2" t="s">
        <v>54</v>
      </c>
      <c r="AS942" s="151" t="s">
        <v>99</v>
      </c>
      <c r="AT942" s="2" t="s">
        <v>53</v>
      </c>
      <c r="AU942" s="2" t="s">
        <v>52</v>
      </c>
    </row>
    <row r="943" spans="1:47" ht="22.5" hidden="1" customHeight="1" x14ac:dyDescent="0.25">
      <c r="A943" s="18" t="s">
        <v>9893</v>
      </c>
      <c r="B943" s="2" t="s">
        <v>9894</v>
      </c>
      <c r="C943" s="2" t="s">
        <v>2247</v>
      </c>
      <c r="D943" s="2" t="s">
        <v>2248</v>
      </c>
      <c r="E943" s="2" t="s">
        <v>52</v>
      </c>
      <c r="F943" s="19">
        <v>0</v>
      </c>
      <c r="G943" s="19">
        <v>70.81</v>
      </c>
      <c r="H943" s="19">
        <v>8.91</v>
      </c>
      <c r="I943" s="19">
        <v>-14</v>
      </c>
      <c r="J943" s="19">
        <v>-8.91</v>
      </c>
      <c r="K943" s="19">
        <v>-56.81</v>
      </c>
      <c r="L943" s="19">
        <v>0</v>
      </c>
      <c r="M943" s="2" t="s">
        <v>99</v>
      </c>
      <c r="N943" s="2" t="s">
        <v>343</v>
      </c>
      <c r="O943" s="2" t="s">
        <v>344</v>
      </c>
      <c r="P943" s="2" t="s">
        <v>57</v>
      </c>
      <c r="Q943" s="2" t="s">
        <v>345</v>
      </c>
      <c r="R943" s="2" t="s">
        <v>54</v>
      </c>
      <c r="S943" s="19">
        <v>70.81</v>
      </c>
      <c r="T943" s="19" t="s">
        <v>59</v>
      </c>
      <c r="U943" s="2" t="s">
        <v>60</v>
      </c>
      <c r="V943" s="2" t="s">
        <v>54</v>
      </c>
      <c r="W943" s="2" t="s">
        <v>54</v>
      </c>
      <c r="X943" s="2" t="s">
        <v>54</v>
      </c>
      <c r="Y943" s="2" t="s">
        <v>54</v>
      </c>
      <c r="Z943" s="2" t="s">
        <v>9861</v>
      </c>
      <c r="AA943" s="2" t="s">
        <v>9862</v>
      </c>
      <c r="AB943" s="2" t="s">
        <v>54</v>
      </c>
      <c r="AC943" s="2" t="s">
        <v>9895</v>
      </c>
      <c r="AD943" s="2" t="s">
        <v>68</v>
      </c>
      <c r="AE943" s="2" t="s">
        <v>9896</v>
      </c>
      <c r="AF943" s="2" t="s">
        <v>70</v>
      </c>
      <c r="AG943" s="2" t="s">
        <v>109</v>
      </c>
      <c r="AH943" s="2" t="s">
        <v>54</v>
      </c>
      <c r="AI943" s="2" t="s">
        <v>54</v>
      </c>
      <c r="AJ943" s="2" t="s">
        <v>95</v>
      </c>
      <c r="AK943" s="2" t="s">
        <v>9897</v>
      </c>
      <c r="AL943" s="2" t="s">
        <v>54</v>
      </c>
      <c r="AM943" s="2" t="s">
        <v>54</v>
      </c>
      <c r="AN943" s="2" t="s">
        <v>54</v>
      </c>
      <c r="AO943" s="2" t="s">
        <v>54</v>
      </c>
      <c r="AP943" s="2" t="s">
        <v>54</v>
      </c>
      <c r="AQ943" s="2" t="s">
        <v>54</v>
      </c>
      <c r="AR943" s="2" t="s">
        <v>54</v>
      </c>
      <c r="AS943" s="2" t="s">
        <v>52</v>
      </c>
      <c r="AT943" s="2" t="s">
        <v>53</v>
      </c>
      <c r="AU943" s="2" t="s">
        <v>52</v>
      </c>
    </row>
    <row r="944" spans="1:47" ht="22.5" hidden="1" customHeight="1" x14ac:dyDescent="0.25">
      <c r="A944" s="18" t="s">
        <v>9898</v>
      </c>
      <c r="B944" s="2" t="s">
        <v>9899</v>
      </c>
      <c r="C944" s="2" t="s">
        <v>50</v>
      </c>
      <c r="D944" s="2" t="s">
        <v>8978</v>
      </c>
      <c r="E944" s="2" t="s">
        <v>99</v>
      </c>
      <c r="F944" s="19">
        <v>1</v>
      </c>
      <c r="G944" s="19">
        <v>64.17</v>
      </c>
      <c r="H944" s="19">
        <v>8.91</v>
      </c>
      <c r="I944" s="19">
        <v>-16.41</v>
      </c>
      <c r="J944" s="19">
        <v>-8.91</v>
      </c>
      <c r="K944" s="19" t="s">
        <v>53</v>
      </c>
      <c r="L944" s="19">
        <v>47.76</v>
      </c>
      <c r="M944" s="2" t="s">
        <v>54</v>
      </c>
      <c r="N944" s="2" t="s">
        <v>7376</v>
      </c>
      <c r="O944" s="2" t="s">
        <v>8525</v>
      </c>
      <c r="P944" s="2" t="s">
        <v>57</v>
      </c>
      <c r="Q944" s="2" t="s">
        <v>7378</v>
      </c>
      <c r="R944" s="2" t="s">
        <v>54</v>
      </c>
      <c r="S944" s="19">
        <v>64.17</v>
      </c>
      <c r="T944" s="19" t="s">
        <v>82</v>
      </c>
      <c r="U944" s="2" t="s">
        <v>60</v>
      </c>
      <c r="V944" s="2" t="s">
        <v>54</v>
      </c>
      <c r="W944" s="2" t="s">
        <v>54</v>
      </c>
      <c r="X944" s="2" t="s">
        <v>54</v>
      </c>
      <c r="Y944" s="2" t="s">
        <v>54</v>
      </c>
      <c r="Z944" s="2" t="s">
        <v>9900</v>
      </c>
      <c r="AA944" s="2" t="s">
        <v>9901</v>
      </c>
      <c r="AB944" s="2" t="s">
        <v>9902</v>
      </c>
      <c r="AC944" s="2" t="s">
        <v>68</v>
      </c>
      <c r="AD944" s="2" t="s">
        <v>68</v>
      </c>
      <c r="AE944" s="2" t="s">
        <v>9903</v>
      </c>
      <c r="AF944" s="2" t="s">
        <v>70</v>
      </c>
      <c r="AG944" s="2" t="s">
        <v>109</v>
      </c>
      <c r="AH944" s="2" t="s">
        <v>9904</v>
      </c>
      <c r="AI944" s="2" t="s">
        <v>9905</v>
      </c>
      <c r="AJ944" s="2" t="s">
        <v>95</v>
      </c>
      <c r="AK944" s="2" t="s">
        <v>9906</v>
      </c>
      <c r="AL944" s="2" t="s">
        <v>54</v>
      </c>
      <c r="AM944" s="2" t="s">
        <v>54</v>
      </c>
      <c r="AN944" s="2" t="s">
        <v>54</v>
      </c>
      <c r="AO944" s="2" t="s">
        <v>54</v>
      </c>
      <c r="AP944" s="2" t="s">
        <v>54</v>
      </c>
      <c r="AQ944" s="2" t="s">
        <v>54</v>
      </c>
      <c r="AR944" s="2" t="s">
        <v>54</v>
      </c>
      <c r="AS944" s="2" t="s">
        <v>52</v>
      </c>
      <c r="AT944" s="2" t="s">
        <v>53</v>
      </c>
      <c r="AU944" s="2" t="s">
        <v>52</v>
      </c>
    </row>
    <row r="945" spans="1:47" ht="22.5" hidden="1" customHeight="1" x14ac:dyDescent="0.25">
      <c r="A945" s="18" t="s">
        <v>9907</v>
      </c>
      <c r="B945" s="2" t="s">
        <v>9908</v>
      </c>
      <c r="C945" s="2" t="s">
        <v>50</v>
      </c>
      <c r="D945" s="2" t="s">
        <v>7349</v>
      </c>
      <c r="E945" s="2" t="s">
        <v>52</v>
      </c>
      <c r="F945" s="19">
        <v>1</v>
      </c>
      <c r="G945" s="19">
        <v>169.99</v>
      </c>
      <c r="H945" s="19" t="s">
        <v>53</v>
      </c>
      <c r="I945" s="19">
        <v>-28.9</v>
      </c>
      <c r="J945" s="19">
        <v>-20.45</v>
      </c>
      <c r="K945" s="19" t="s">
        <v>53</v>
      </c>
      <c r="L945" s="19">
        <v>120.64</v>
      </c>
      <c r="M945" s="2" t="s">
        <v>54</v>
      </c>
      <c r="N945" s="2" t="s">
        <v>365</v>
      </c>
      <c r="O945" s="2" t="s">
        <v>748</v>
      </c>
      <c r="P945" s="2" t="s">
        <v>57</v>
      </c>
      <c r="Q945" s="2" t="s">
        <v>749</v>
      </c>
      <c r="R945" s="2" t="s">
        <v>54</v>
      </c>
      <c r="S945" s="19">
        <v>169.99</v>
      </c>
      <c r="T945" s="19" t="s">
        <v>82</v>
      </c>
      <c r="U945" s="2" t="s">
        <v>60</v>
      </c>
      <c r="V945" s="2" t="s">
        <v>54</v>
      </c>
      <c r="W945" s="2" t="s">
        <v>54</v>
      </c>
      <c r="X945" s="2" t="s">
        <v>54</v>
      </c>
      <c r="Y945" s="2" t="s">
        <v>54</v>
      </c>
      <c r="Z945" s="2" t="s">
        <v>9909</v>
      </c>
      <c r="AA945" s="2" t="s">
        <v>9910</v>
      </c>
      <c r="AB945" s="2" t="s">
        <v>9911</v>
      </c>
      <c r="AC945" s="2" t="s">
        <v>9912</v>
      </c>
      <c r="AD945" s="2" t="s">
        <v>1262</v>
      </c>
      <c r="AE945" s="2" t="s">
        <v>9913</v>
      </c>
      <c r="AF945" s="2" t="s">
        <v>70</v>
      </c>
      <c r="AG945" s="2" t="s">
        <v>109</v>
      </c>
      <c r="AH945" s="2" t="s">
        <v>9914</v>
      </c>
      <c r="AI945" s="2" t="s">
        <v>9915</v>
      </c>
      <c r="AJ945" s="2" t="s">
        <v>95</v>
      </c>
      <c r="AK945" s="2" t="s">
        <v>9916</v>
      </c>
      <c r="AL945" s="2" t="s">
        <v>54</v>
      </c>
      <c r="AM945" s="2" t="s">
        <v>54</v>
      </c>
      <c r="AN945" s="2" t="s">
        <v>54</v>
      </c>
      <c r="AO945" s="2" t="s">
        <v>54</v>
      </c>
      <c r="AP945" s="2" t="s">
        <v>54</v>
      </c>
      <c r="AQ945" s="2" t="s">
        <v>54</v>
      </c>
      <c r="AR945" s="2" t="s">
        <v>54</v>
      </c>
      <c r="AS945" s="2" t="s">
        <v>52</v>
      </c>
      <c r="AT945" s="2" t="s">
        <v>53</v>
      </c>
      <c r="AU945" s="2" t="s">
        <v>52</v>
      </c>
    </row>
    <row r="946" spans="1:47" ht="22.5" hidden="1" customHeight="1" x14ac:dyDescent="0.25">
      <c r="A946" s="18" t="s">
        <v>9917</v>
      </c>
      <c r="B946" s="2" t="s">
        <v>9918</v>
      </c>
      <c r="C946" s="2" t="s">
        <v>50</v>
      </c>
      <c r="D946" s="2" t="s">
        <v>7349</v>
      </c>
      <c r="E946" s="2" t="s">
        <v>52</v>
      </c>
      <c r="F946" s="19">
        <v>1</v>
      </c>
      <c r="G946" s="19">
        <v>201</v>
      </c>
      <c r="H946" s="19" t="s">
        <v>53</v>
      </c>
      <c r="I946" s="19">
        <v>-34.17</v>
      </c>
      <c r="J946" s="19">
        <v>-20.45</v>
      </c>
      <c r="K946" s="19" t="s">
        <v>53</v>
      </c>
      <c r="L946" s="19">
        <v>146.38</v>
      </c>
      <c r="M946" s="2" t="s">
        <v>99</v>
      </c>
      <c r="N946" s="2" t="s">
        <v>1370</v>
      </c>
      <c r="O946" s="2" t="s">
        <v>1371</v>
      </c>
      <c r="P946" s="2" t="s">
        <v>57</v>
      </c>
      <c r="Q946" s="2" t="s">
        <v>1372</v>
      </c>
      <c r="R946" s="2" t="s">
        <v>54</v>
      </c>
      <c r="S946" s="19">
        <v>201</v>
      </c>
      <c r="T946" s="19" t="s">
        <v>82</v>
      </c>
      <c r="U946" s="2" t="s">
        <v>60</v>
      </c>
      <c r="V946" s="2" t="s">
        <v>54</v>
      </c>
      <c r="W946" s="2" t="s">
        <v>54</v>
      </c>
      <c r="X946" s="2" t="s">
        <v>54</v>
      </c>
      <c r="Y946" s="2" t="s">
        <v>54</v>
      </c>
      <c r="Z946" s="2" t="s">
        <v>9919</v>
      </c>
      <c r="AA946" s="2" t="s">
        <v>9920</v>
      </c>
      <c r="AB946" s="2" t="s">
        <v>9921</v>
      </c>
      <c r="AC946" s="2" t="s">
        <v>173</v>
      </c>
      <c r="AD946" s="2" t="s">
        <v>173</v>
      </c>
      <c r="AE946" s="2" t="s">
        <v>9922</v>
      </c>
      <c r="AF946" s="2" t="s">
        <v>70</v>
      </c>
      <c r="AG946" s="2" t="s">
        <v>109</v>
      </c>
      <c r="AH946" s="2" t="s">
        <v>9923</v>
      </c>
      <c r="AI946" s="2" t="s">
        <v>7727</v>
      </c>
      <c r="AJ946" s="2" t="s">
        <v>95</v>
      </c>
      <c r="AK946" s="2" t="s">
        <v>9924</v>
      </c>
      <c r="AL946" s="2" t="s">
        <v>54</v>
      </c>
      <c r="AM946" s="2" t="s">
        <v>54</v>
      </c>
      <c r="AN946" s="2" t="s">
        <v>54</v>
      </c>
      <c r="AO946" s="2" t="s">
        <v>54</v>
      </c>
      <c r="AP946" s="2" t="s">
        <v>54</v>
      </c>
      <c r="AQ946" s="2" t="s">
        <v>54</v>
      </c>
      <c r="AR946" s="2" t="s">
        <v>54</v>
      </c>
      <c r="AS946" s="2" t="s">
        <v>52</v>
      </c>
      <c r="AT946" s="2" t="s">
        <v>53</v>
      </c>
      <c r="AU946" s="2" t="s">
        <v>52</v>
      </c>
    </row>
    <row r="947" spans="1:47" ht="22.5" hidden="1" customHeight="1" x14ac:dyDescent="0.25">
      <c r="A947" s="18" t="s">
        <v>9925</v>
      </c>
      <c r="B947" s="2" t="s">
        <v>9926</v>
      </c>
      <c r="C947" s="2" t="s">
        <v>50</v>
      </c>
      <c r="D947" s="2" t="s">
        <v>7349</v>
      </c>
      <c r="E947" s="2" t="s">
        <v>52</v>
      </c>
      <c r="F947" s="19">
        <v>1</v>
      </c>
      <c r="G947" s="19">
        <v>49.9</v>
      </c>
      <c r="H947" s="19">
        <v>20.88</v>
      </c>
      <c r="I947" s="19">
        <v>-13.98</v>
      </c>
      <c r="J947" s="19">
        <v>-20.88</v>
      </c>
      <c r="K947" s="19" t="s">
        <v>53</v>
      </c>
      <c r="L947" s="19">
        <v>35.92</v>
      </c>
      <c r="M947" s="2" t="s">
        <v>99</v>
      </c>
      <c r="N947" s="2" t="s">
        <v>2079</v>
      </c>
      <c r="O947" s="2" t="s">
        <v>9927</v>
      </c>
      <c r="P947" s="2" t="s">
        <v>57</v>
      </c>
      <c r="Q947" s="2" t="s">
        <v>9928</v>
      </c>
      <c r="R947" s="2" t="s">
        <v>54</v>
      </c>
      <c r="S947" s="19">
        <v>49.9</v>
      </c>
      <c r="T947" s="19" t="s">
        <v>82</v>
      </c>
      <c r="U947" s="2" t="s">
        <v>83</v>
      </c>
      <c r="V947" s="2" t="s">
        <v>9929</v>
      </c>
      <c r="W947" s="2" t="s">
        <v>9930</v>
      </c>
      <c r="X947" s="2" t="s">
        <v>9931</v>
      </c>
      <c r="Y947" s="2" t="s">
        <v>54</v>
      </c>
      <c r="Z947" s="2" t="s">
        <v>9929</v>
      </c>
      <c r="AA947" s="2" t="s">
        <v>9932</v>
      </c>
      <c r="AB947" s="2" t="s">
        <v>9933</v>
      </c>
      <c r="AC947" s="2" t="s">
        <v>3152</v>
      </c>
      <c r="AD947" s="2" t="s">
        <v>122</v>
      </c>
      <c r="AE947" s="2" t="s">
        <v>3153</v>
      </c>
      <c r="AF947" s="2" t="s">
        <v>70</v>
      </c>
      <c r="AG947" s="2" t="s">
        <v>92</v>
      </c>
      <c r="AH947" s="2" t="s">
        <v>9934</v>
      </c>
      <c r="AI947" s="2" t="s">
        <v>9935</v>
      </c>
      <c r="AJ947" s="2" t="s">
        <v>95</v>
      </c>
      <c r="AK947" s="2" t="s">
        <v>9936</v>
      </c>
      <c r="AL947" s="2" t="s">
        <v>54</v>
      </c>
      <c r="AM947" s="2" t="s">
        <v>54</v>
      </c>
      <c r="AN947" s="2" t="s">
        <v>54</v>
      </c>
      <c r="AO947" s="2" t="s">
        <v>54</v>
      </c>
      <c r="AP947" s="2" t="s">
        <v>54</v>
      </c>
      <c r="AQ947" s="2" t="s">
        <v>54</v>
      </c>
      <c r="AR947" s="2" t="s">
        <v>54</v>
      </c>
      <c r="AS947" s="2" t="s">
        <v>52</v>
      </c>
      <c r="AT947" s="2" t="s">
        <v>53</v>
      </c>
      <c r="AU947" s="2" t="s">
        <v>52</v>
      </c>
    </row>
    <row r="948" spans="1:47" ht="22.5" hidden="1" customHeight="1" x14ac:dyDescent="0.25">
      <c r="A948" s="18" t="s">
        <v>9937</v>
      </c>
      <c r="B948" s="2" t="s">
        <v>9938</v>
      </c>
      <c r="C948" s="2" t="s">
        <v>50</v>
      </c>
      <c r="D948" s="2" t="s">
        <v>8978</v>
      </c>
      <c r="E948" s="2" t="s">
        <v>99</v>
      </c>
      <c r="F948" s="19">
        <v>1</v>
      </c>
      <c r="G948" s="19">
        <v>180.41</v>
      </c>
      <c r="H948" s="19" t="s">
        <v>53</v>
      </c>
      <c r="I948" s="19">
        <v>-21.65</v>
      </c>
      <c r="J948" s="19">
        <v>-38.950000000000003</v>
      </c>
      <c r="K948" s="19" t="s">
        <v>53</v>
      </c>
      <c r="L948" s="19">
        <v>119.81</v>
      </c>
      <c r="M948" s="2" t="s">
        <v>54</v>
      </c>
      <c r="N948" s="2" t="s">
        <v>1174</v>
      </c>
      <c r="O948" s="2" t="s">
        <v>1175</v>
      </c>
      <c r="P948" s="2" t="s">
        <v>57</v>
      </c>
      <c r="Q948" s="2" t="s">
        <v>1176</v>
      </c>
      <c r="R948" s="2" t="s">
        <v>54</v>
      </c>
      <c r="S948" s="19">
        <v>180.41</v>
      </c>
      <c r="T948" s="19" t="s">
        <v>59</v>
      </c>
      <c r="U948" s="2" t="s">
        <v>60</v>
      </c>
      <c r="V948" s="2" t="s">
        <v>54</v>
      </c>
      <c r="W948" s="2" t="s">
        <v>54</v>
      </c>
      <c r="X948" s="2" t="s">
        <v>54</v>
      </c>
      <c r="Y948" s="2" t="s">
        <v>54</v>
      </c>
      <c r="Z948" s="2" t="s">
        <v>9939</v>
      </c>
      <c r="AA948" s="2" t="s">
        <v>9940</v>
      </c>
      <c r="AB948" s="2" t="s">
        <v>9941</v>
      </c>
      <c r="AC948" s="2" t="s">
        <v>9942</v>
      </c>
      <c r="AD948" s="2" t="s">
        <v>68</v>
      </c>
      <c r="AE948" s="2" t="s">
        <v>9943</v>
      </c>
      <c r="AF948" s="2" t="s">
        <v>70</v>
      </c>
      <c r="AG948" s="2" t="s">
        <v>109</v>
      </c>
      <c r="AH948" s="2" t="s">
        <v>9944</v>
      </c>
      <c r="AI948" s="2" t="s">
        <v>9945</v>
      </c>
      <c r="AJ948" s="2" t="s">
        <v>95</v>
      </c>
      <c r="AK948" s="2" t="s">
        <v>9946</v>
      </c>
      <c r="AL948" s="2" t="s">
        <v>54</v>
      </c>
      <c r="AM948" s="2" t="s">
        <v>54</v>
      </c>
      <c r="AN948" s="2" t="s">
        <v>54</v>
      </c>
      <c r="AO948" s="2" t="s">
        <v>54</v>
      </c>
      <c r="AP948" s="2" t="s">
        <v>54</v>
      </c>
      <c r="AQ948" s="2" t="s">
        <v>54</v>
      </c>
      <c r="AR948" s="2" t="s">
        <v>54</v>
      </c>
      <c r="AS948" s="2" t="s">
        <v>52</v>
      </c>
      <c r="AT948" s="2" t="s">
        <v>53</v>
      </c>
      <c r="AU948" s="2" t="s">
        <v>52</v>
      </c>
    </row>
    <row r="949" spans="1:47" ht="22.5" hidden="1" customHeight="1" x14ac:dyDescent="0.25">
      <c r="A949" s="18" t="s">
        <v>9947</v>
      </c>
      <c r="B949" s="2" t="s">
        <v>9948</v>
      </c>
      <c r="C949" s="2" t="s">
        <v>50</v>
      </c>
      <c r="D949" s="2" t="s">
        <v>8978</v>
      </c>
      <c r="E949" s="2" t="s">
        <v>52</v>
      </c>
      <c r="F949" s="19">
        <v>1</v>
      </c>
      <c r="G949" s="19">
        <v>176.61</v>
      </c>
      <c r="H949" s="19">
        <v>1.59</v>
      </c>
      <c r="I949" s="19">
        <v>-30.02</v>
      </c>
      <c r="J949" s="19" t="s">
        <v>53</v>
      </c>
      <c r="K949" s="19" t="s">
        <v>53</v>
      </c>
      <c r="L949" s="19">
        <v>148.18</v>
      </c>
      <c r="M949" s="2" t="s">
        <v>54</v>
      </c>
      <c r="N949" s="2" t="s">
        <v>256</v>
      </c>
      <c r="O949" s="2" t="s">
        <v>257</v>
      </c>
      <c r="P949" s="2" t="s">
        <v>57</v>
      </c>
      <c r="Q949" s="2" t="s">
        <v>258</v>
      </c>
      <c r="R949" s="2" t="s">
        <v>54</v>
      </c>
      <c r="S949" s="19">
        <v>176.61</v>
      </c>
      <c r="T949" s="19" t="s">
        <v>82</v>
      </c>
      <c r="U949" s="2" t="s">
        <v>83</v>
      </c>
      <c r="V949" s="2" t="s">
        <v>9949</v>
      </c>
      <c r="W949" s="2" t="s">
        <v>9950</v>
      </c>
      <c r="X949" s="2" t="s">
        <v>9951</v>
      </c>
      <c r="Y949" s="2" t="s">
        <v>54</v>
      </c>
      <c r="Z949" s="2" t="s">
        <v>9949</v>
      </c>
      <c r="AA949" s="2" t="s">
        <v>9952</v>
      </c>
      <c r="AB949" s="2" t="s">
        <v>9953</v>
      </c>
      <c r="AC949" s="2" t="s">
        <v>68</v>
      </c>
      <c r="AD949" s="2" t="s">
        <v>68</v>
      </c>
      <c r="AE949" s="2" t="s">
        <v>9954</v>
      </c>
      <c r="AF949" s="2" t="s">
        <v>70</v>
      </c>
      <c r="AG949" s="2" t="s">
        <v>71</v>
      </c>
      <c r="AH949" s="2" t="s">
        <v>9955</v>
      </c>
      <c r="AI949" s="2" t="s">
        <v>8611</v>
      </c>
      <c r="AJ949" s="2" t="s">
        <v>613</v>
      </c>
      <c r="AK949" s="2" t="s">
        <v>9956</v>
      </c>
      <c r="AL949" s="2" t="s">
        <v>54</v>
      </c>
      <c r="AM949" s="2" t="s">
        <v>54</v>
      </c>
      <c r="AN949" s="2" t="s">
        <v>54</v>
      </c>
      <c r="AO949" s="2" t="s">
        <v>54</v>
      </c>
      <c r="AP949" s="2" t="s">
        <v>54</v>
      </c>
      <c r="AQ949" s="2" t="s">
        <v>54</v>
      </c>
      <c r="AR949" s="2" t="s">
        <v>54</v>
      </c>
      <c r="AS949" s="2" t="s">
        <v>52</v>
      </c>
      <c r="AT949" s="2" t="s">
        <v>53</v>
      </c>
      <c r="AU949" s="2" t="s">
        <v>52</v>
      </c>
    </row>
    <row r="950" spans="1:47" ht="22.5" hidden="1" customHeight="1" x14ac:dyDescent="0.25">
      <c r="A950" s="18" t="s">
        <v>9957</v>
      </c>
      <c r="B950" s="2" t="s">
        <v>9958</v>
      </c>
      <c r="C950" s="2" t="s">
        <v>50</v>
      </c>
      <c r="D950" s="2" t="s">
        <v>8978</v>
      </c>
      <c r="E950" s="2" t="s">
        <v>99</v>
      </c>
      <c r="F950" s="19">
        <v>1</v>
      </c>
      <c r="G950" s="19">
        <v>60.45</v>
      </c>
      <c r="H950" s="19" t="s">
        <v>53</v>
      </c>
      <c r="I950" s="19">
        <v>-15.78</v>
      </c>
      <c r="J950" s="19" t="s">
        <v>53</v>
      </c>
      <c r="K950" s="19" t="s">
        <v>53</v>
      </c>
      <c r="L950" s="19">
        <v>44.67</v>
      </c>
      <c r="M950" s="2" t="s">
        <v>54</v>
      </c>
      <c r="N950" s="2" t="s">
        <v>115</v>
      </c>
      <c r="O950" s="2" t="s">
        <v>116</v>
      </c>
      <c r="P950" s="2" t="s">
        <v>57</v>
      </c>
      <c r="Q950" s="2" t="s">
        <v>117</v>
      </c>
      <c r="R950" s="2" t="s">
        <v>54</v>
      </c>
      <c r="S950" s="19">
        <v>60.45</v>
      </c>
      <c r="T950" s="19" t="s">
        <v>82</v>
      </c>
      <c r="U950" s="2" t="s">
        <v>60</v>
      </c>
      <c r="V950" s="2" t="s">
        <v>54</v>
      </c>
      <c r="W950" s="2" t="s">
        <v>54</v>
      </c>
      <c r="X950" s="2" t="s">
        <v>54</v>
      </c>
      <c r="Y950" s="2" t="s">
        <v>54</v>
      </c>
      <c r="Z950" s="2" t="s">
        <v>9959</v>
      </c>
      <c r="AA950" s="2" t="s">
        <v>9960</v>
      </c>
      <c r="AB950" s="2" t="s">
        <v>9961</v>
      </c>
      <c r="AC950" s="2" t="s">
        <v>5139</v>
      </c>
      <c r="AD950" s="2" t="s">
        <v>1262</v>
      </c>
      <c r="AE950" s="2" t="s">
        <v>9962</v>
      </c>
      <c r="AF950" s="2" t="s">
        <v>70</v>
      </c>
      <c r="AG950" s="2" t="s">
        <v>109</v>
      </c>
      <c r="AH950" s="2" t="s">
        <v>9963</v>
      </c>
      <c r="AI950" s="2" t="s">
        <v>9696</v>
      </c>
      <c r="AJ950" s="2" t="s">
        <v>95</v>
      </c>
      <c r="AK950" s="2" t="s">
        <v>9964</v>
      </c>
      <c r="AL950" s="2" t="s">
        <v>54</v>
      </c>
      <c r="AM950" s="2" t="s">
        <v>54</v>
      </c>
      <c r="AN950" s="2" t="s">
        <v>54</v>
      </c>
      <c r="AO950" s="2" t="s">
        <v>54</v>
      </c>
      <c r="AP950" s="2" t="s">
        <v>54</v>
      </c>
      <c r="AQ950" s="2" t="s">
        <v>54</v>
      </c>
      <c r="AR950" s="2" t="s">
        <v>54</v>
      </c>
      <c r="AS950" s="2" t="s">
        <v>52</v>
      </c>
      <c r="AT950" s="2" t="s">
        <v>53</v>
      </c>
      <c r="AU950" s="2" t="s">
        <v>52</v>
      </c>
    </row>
    <row r="951" spans="1:47" ht="22.5" hidden="1" customHeight="1" x14ac:dyDescent="0.25">
      <c r="A951" s="18" t="s">
        <v>9965</v>
      </c>
      <c r="B951" s="2" t="s">
        <v>9966</v>
      </c>
      <c r="C951" s="2" t="s">
        <v>50</v>
      </c>
      <c r="D951" s="2" t="s">
        <v>8978</v>
      </c>
      <c r="E951" s="2" t="s">
        <v>52</v>
      </c>
      <c r="F951" s="19">
        <v>1</v>
      </c>
      <c r="G951" s="19">
        <v>99</v>
      </c>
      <c r="H951" s="19" t="s">
        <v>53</v>
      </c>
      <c r="I951" s="19">
        <v>-16.829999999999998</v>
      </c>
      <c r="J951" s="19">
        <v>-20.45</v>
      </c>
      <c r="K951" s="19" t="s">
        <v>53</v>
      </c>
      <c r="L951" s="19">
        <v>61.72</v>
      </c>
      <c r="M951" s="2" t="s">
        <v>99</v>
      </c>
      <c r="N951" s="2" t="s">
        <v>952</v>
      </c>
      <c r="O951" s="2" t="s">
        <v>3055</v>
      </c>
      <c r="P951" s="2" t="s">
        <v>57</v>
      </c>
      <c r="Q951" s="2" t="s">
        <v>3056</v>
      </c>
      <c r="R951" s="2" t="s">
        <v>54</v>
      </c>
      <c r="S951" s="19">
        <v>99</v>
      </c>
      <c r="T951" s="19" t="s">
        <v>82</v>
      </c>
      <c r="U951" s="2" t="s">
        <v>60</v>
      </c>
      <c r="V951" s="2" t="s">
        <v>54</v>
      </c>
      <c r="W951" s="2" t="s">
        <v>54</v>
      </c>
      <c r="X951" s="2" t="s">
        <v>54</v>
      </c>
      <c r="Y951" s="2" t="s">
        <v>54</v>
      </c>
      <c r="Z951" s="2" t="s">
        <v>9967</v>
      </c>
      <c r="AA951" s="2" t="s">
        <v>9968</v>
      </c>
      <c r="AB951" s="2" t="s">
        <v>9969</v>
      </c>
      <c r="AC951" s="2" t="s">
        <v>9970</v>
      </c>
      <c r="AD951" s="2" t="s">
        <v>509</v>
      </c>
      <c r="AE951" s="2" t="s">
        <v>9971</v>
      </c>
      <c r="AF951" s="2" t="s">
        <v>70</v>
      </c>
      <c r="AG951" s="2" t="s">
        <v>109</v>
      </c>
      <c r="AH951" s="2" t="s">
        <v>9972</v>
      </c>
      <c r="AI951" s="2" t="s">
        <v>9973</v>
      </c>
      <c r="AJ951" s="2" t="s">
        <v>95</v>
      </c>
      <c r="AK951" s="2" t="s">
        <v>9974</v>
      </c>
      <c r="AL951" s="2" t="s">
        <v>54</v>
      </c>
      <c r="AM951" s="2" t="s">
        <v>54</v>
      </c>
      <c r="AN951" s="2" t="s">
        <v>54</v>
      </c>
      <c r="AO951" s="2" t="s">
        <v>54</v>
      </c>
      <c r="AP951" s="2" t="s">
        <v>54</v>
      </c>
      <c r="AQ951" s="2" t="s">
        <v>54</v>
      </c>
      <c r="AR951" s="2" t="s">
        <v>54</v>
      </c>
      <c r="AS951" s="2" t="s">
        <v>52</v>
      </c>
      <c r="AT951" s="2" t="s">
        <v>53</v>
      </c>
      <c r="AU951" s="2" t="s">
        <v>52</v>
      </c>
    </row>
    <row r="952" spans="1:47" ht="22.5" hidden="1" customHeight="1" x14ac:dyDescent="0.25">
      <c r="A952" s="18" t="s">
        <v>9975</v>
      </c>
      <c r="B952" s="2" t="s">
        <v>9976</v>
      </c>
      <c r="C952" s="2" t="s">
        <v>50</v>
      </c>
      <c r="D952" s="2" t="s">
        <v>7349</v>
      </c>
      <c r="E952" s="2" t="s">
        <v>52</v>
      </c>
      <c r="F952" s="19">
        <v>1</v>
      </c>
      <c r="G952" s="19">
        <v>25.99</v>
      </c>
      <c r="H952" s="19">
        <v>5.45</v>
      </c>
      <c r="I952" s="19">
        <v>-8.6199999999999992</v>
      </c>
      <c r="J952" s="19">
        <v>-5.45</v>
      </c>
      <c r="K952" s="19" t="s">
        <v>53</v>
      </c>
      <c r="L952" s="19">
        <v>17.37</v>
      </c>
      <c r="M952" s="2" t="s">
        <v>54</v>
      </c>
      <c r="N952" s="2" t="s">
        <v>8497</v>
      </c>
      <c r="O952" s="2" t="s">
        <v>8498</v>
      </c>
      <c r="P952" s="2" t="s">
        <v>57</v>
      </c>
      <c r="Q952" s="2" t="s">
        <v>8499</v>
      </c>
      <c r="R952" s="2" t="s">
        <v>54</v>
      </c>
      <c r="S952" s="19">
        <v>25.99</v>
      </c>
      <c r="T952" s="19" t="s">
        <v>59</v>
      </c>
      <c r="U952" s="2" t="s">
        <v>83</v>
      </c>
      <c r="V952" s="2" t="s">
        <v>9977</v>
      </c>
      <c r="W952" s="2" t="s">
        <v>9978</v>
      </c>
      <c r="X952" s="2" t="s">
        <v>9979</v>
      </c>
      <c r="Y952" s="2" t="s">
        <v>54</v>
      </c>
      <c r="Z952" s="2" t="s">
        <v>9977</v>
      </c>
      <c r="AA952" s="2" t="s">
        <v>9980</v>
      </c>
      <c r="AB952" s="2" t="s">
        <v>9981</v>
      </c>
      <c r="AC952" s="2" t="s">
        <v>68</v>
      </c>
      <c r="AD952" s="2" t="s">
        <v>68</v>
      </c>
      <c r="AE952" s="2" t="s">
        <v>9982</v>
      </c>
      <c r="AF952" s="2" t="s">
        <v>70</v>
      </c>
      <c r="AG952" s="2" t="s">
        <v>92</v>
      </c>
      <c r="AH952" s="2" t="s">
        <v>9983</v>
      </c>
      <c r="AI952" s="2" t="s">
        <v>9984</v>
      </c>
      <c r="AJ952" s="2" t="s">
        <v>95</v>
      </c>
      <c r="AK952" s="2" t="s">
        <v>9985</v>
      </c>
      <c r="AL952" s="2" t="s">
        <v>54</v>
      </c>
      <c r="AM952" s="2" t="s">
        <v>54</v>
      </c>
      <c r="AN952" s="2" t="s">
        <v>54</v>
      </c>
      <c r="AO952" s="2" t="s">
        <v>54</v>
      </c>
      <c r="AP952" s="2" t="s">
        <v>54</v>
      </c>
      <c r="AQ952" s="2" t="s">
        <v>54</v>
      </c>
      <c r="AR952" s="2" t="s">
        <v>54</v>
      </c>
      <c r="AS952" s="2" t="s">
        <v>52</v>
      </c>
      <c r="AT952" s="2" t="s">
        <v>53</v>
      </c>
      <c r="AU952" s="2" t="s">
        <v>52</v>
      </c>
    </row>
    <row r="953" spans="1:47" ht="22.5" hidden="1" customHeight="1" x14ac:dyDescent="0.25">
      <c r="A953" s="18" t="s">
        <v>9986</v>
      </c>
      <c r="B953" s="2" t="s">
        <v>9987</v>
      </c>
      <c r="C953" s="2" t="s">
        <v>50</v>
      </c>
      <c r="D953" s="2" t="s">
        <v>7349</v>
      </c>
      <c r="E953" s="2" t="s">
        <v>99</v>
      </c>
      <c r="F953" s="19">
        <v>1</v>
      </c>
      <c r="G953" s="19">
        <v>17.899999999999999</v>
      </c>
      <c r="H953" s="19">
        <v>9.9</v>
      </c>
      <c r="I953" s="19">
        <v>-8.5399999999999991</v>
      </c>
      <c r="J953" s="19">
        <v>-9.9</v>
      </c>
      <c r="K953" s="19" t="s">
        <v>53</v>
      </c>
      <c r="L953" s="19">
        <v>9.36</v>
      </c>
      <c r="M953" s="2" t="s">
        <v>54</v>
      </c>
      <c r="N953" s="2" t="s">
        <v>7164</v>
      </c>
      <c r="O953" s="2" t="s">
        <v>9988</v>
      </c>
      <c r="P953" s="2" t="s">
        <v>57</v>
      </c>
      <c r="Q953" s="2" t="s">
        <v>9989</v>
      </c>
      <c r="R953" s="2" t="s">
        <v>54</v>
      </c>
      <c r="S953" s="19">
        <v>17.899999999999999</v>
      </c>
      <c r="T953" s="19" t="s">
        <v>82</v>
      </c>
      <c r="U953" s="2" t="s">
        <v>83</v>
      </c>
      <c r="V953" s="2" t="s">
        <v>9990</v>
      </c>
      <c r="W953" s="2" t="s">
        <v>9991</v>
      </c>
      <c r="X953" s="2" t="s">
        <v>9992</v>
      </c>
      <c r="Y953" s="2" t="s">
        <v>54</v>
      </c>
      <c r="Z953" s="2" t="s">
        <v>9990</v>
      </c>
      <c r="AA953" s="2" t="s">
        <v>9993</v>
      </c>
      <c r="AB953" s="2" t="s">
        <v>9994</v>
      </c>
      <c r="AC953" s="2" t="s">
        <v>3638</v>
      </c>
      <c r="AD953" s="2" t="s">
        <v>68</v>
      </c>
      <c r="AE953" s="2" t="s">
        <v>9995</v>
      </c>
      <c r="AF953" s="2" t="s">
        <v>70</v>
      </c>
      <c r="AG953" s="2" t="s">
        <v>92</v>
      </c>
      <c r="AH953" s="2" t="s">
        <v>9996</v>
      </c>
      <c r="AI953" s="2" t="s">
        <v>9997</v>
      </c>
      <c r="AJ953" s="2" t="s">
        <v>95</v>
      </c>
      <c r="AK953" s="2" t="s">
        <v>9998</v>
      </c>
      <c r="AL953" s="2" t="s">
        <v>54</v>
      </c>
      <c r="AM953" s="2" t="s">
        <v>54</v>
      </c>
      <c r="AN953" s="2" t="s">
        <v>54</v>
      </c>
      <c r="AO953" s="2" t="s">
        <v>54</v>
      </c>
      <c r="AP953" s="2" t="s">
        <v>54</v>
      </c>
      <c r="AQ953" s="2" t="s">
        <v>54</v>
      </c>
      <c r="AR953" s="2" t="s">
        <v>54</v>
      </c>
      <c r="AS953" s="2" t="s">
        <v>52</v>
      </c>
      <c r="AT953" s="2" t="s">
        <v>53</v>
      </c>
      <c r="AU953" s="2" t="s">
        <v>52</v>
      </c>
    </row>
    <row r="954" spans="1:47" ht="22.5" hidden="1" customHeight="1" x14ac:dyDescent="0.25">
      <c r="A954" s="18" t="s">
        <v>9999</v>
      </c>
      <c r="B954" s="2" t="s">
        <v>10000</v>
      </c>
      <c r="C954" s="2" t="s">
        <v>50</v>
      </c>
      <c r="D954" s="2" t="s">
        <v>6077</v>
      </c>
      <c r="E954" s="2" t="s">
        <v>99</v>
      </c>
      <c r="F954" s="19">
        <v>1</v>
      </c>
      <c r="G954" s="19">
        <v>19.899999999999999</v>
      </c>
      <c r="H954" s="19">
        <v>27.4</v>
      </c>
      <c r="I954" s="19">
        <v>-7.89</v>
      </c>
      <c r="J954" s="19">
        <v>-27.4</v>
      </c>
      <c r="K954" s="19" t="s">
        <v>53</v>
      </c>
      <c r="L954" s="19">
        <v>12.01</v>
      </c>
      <c r="M954" s="2" t="s">
        <v>54</v>
      </c>
      <c r="N954" s="2" t="s">
        <v>5175</v>
      </c>
      <c r="O954" s="2" t="s">
        <v>10001</v>
      </c>
      <c r="P954" s="2" t="s">
        <v>57</v>
      </c>
      <c r="Q954" s="2" t="s">
        <v>10002</v>
      </c>
      <c r="R954" s="2" t="s">
        <v>54</v>
      </c>
      <c r="S954" s="19">
        <v>19.899999999999999</v>
      </c>
      <c r="T954" s="19" t="s">
        <v>59</v>
      </c>
      <c r="U954" s="2" t="s">
        <v>83</v>
      </c>
      <c r="V954" s="2" t="s">
        <v>10003</v>
      </c>
      <c r="W954" s="2" t="s">
        <v>10004</v>
      </c>
      <c r="X954" s="2" t="s">
        <v>10005</v>
      </c>
      <c r="Y954" s="2" t="s">
        <v>54</v>
      </c>
      <c r="Z954" s="2" t="s">
        <v>10003</v>
      </c>
      <c r="AA954" s="2" t="s">
        <v>10006</v>
      </c>
      <c r="AB954" s="2" t="s">
        <v>10007</v>
      </c>
      <c r="AC954" s="2" t="s">
        <v>394</v>
      </c>
      <c r="AD954" s="2" t="s">
        <v>173</v>
      </c>
      <c r="AE954" s="2" t="s">
        <v>10008</v>
      </c>
      <c r="AF954" s="2" t="s">
        <v>70</v>
      </c>
      <c r="AG954" s="2" t="s">
        <v>92</v>
      </c>
      <c r="AH954" s="2" t="s">
        <v>10009</v>
      </c>
      <c r="AI954" s="2" t="s">
        <v>10010</v>
      </c>
      <c r="AJ954" s="2" t="s">
        <v>95</v>
      </c>
      <c r="AK954" s="2" t="s">
        <v>10011</v>
      </c>
      <c r="AL954" s="2" t="s">
        <v>54</v>
      </c>
      <c r="AM954" s="2" t="s">
        <v>54</v>
      </c>
      <c r="AN954" s="2" t="s">
        <v>54</v>
      </c>
      <c r="AO954" s="2" t="s">
        <v>54</v>
      </c>
      <c r="AP954" s="2" t="s">
        <v>54</v>
      </c>
      <c r="AQ954" s="2" t="s">
        <v>54</v>
      </c>
      <c r="AR954" s="2" t="s">
        <v>54</v>
      </c>
      <c r="AS954" s="2" t="s">
        <v>52</v>
      </c>
      <c r="AT954" s="2" t="s">
        <v>53</v>
      </c>
      <c r="AU954" s="2" t="s">
        <v>52</v>
      </c>
    </row>
    <row r="955" spans="1:47" ht="22.5" hidden="1" customHeight="1" x14ac:dyDescent="0.25">
      <c r="A955" s="18" t="s">
        <v>10012</v>
      </c>
      <c r="B955" s="2" t="s">
        <v>10013</v>
      </c>
      <c r="C955" s="2" t="s">
        <v>50</v>
      </c>
      <c r="D955" s="2" t="s">
        <v>7349</v>
      </c>
      <c r="E955" s="2" t="s">
        <v>52</v>
      </c>
      <c r="F955" s="19">
        <v>2</v>
      </c>
      <c r="G955" s="19">
        <v>90.3</v>
      </c>
      <c r="H955" s="19" t="s">
        <v>53</v>
      </c>
      <c r="I955" s="19">
        <v>-26.36</v>
      </c>
      <c r="J955" s="19" t="s">
        <v>53</v>
      </c>
      <c r="K955" s="19" t="s">
        <v>53</v>
      </c>
      <c r="L955" s="19">
        <v>63.94</v>
      </c>
      <c r="M955" s="2" t="s">
        <v>99</v>
      </c>
      <c r="N955" s="2" t="s">
        <v>10014</v>
      </c>
      <c r="O955" s="2" t="s">
        <v>10015</v>
      </c>
      <c r="P955" s="2" t="s">
        <v>57</v>
      </c>
      <c r="Q955" s="2" t="s">
        <v>10016</v>
      </c>
      <c r="R955" s="2" t="s">
        <v>54</v>
      </c>
      <c r="S955" s="19">
        <v>45.15</v>
      </c>
      <c r="T955" s="19" t="s">
        <v>82</v>
      </c>
      <c r="U955" s="2" t="s">
        <v>83</v>
      </c>
      <c r="V955" s="2" t="s">
        <v>10017</v>
      </c>
      <c r="W955" s="2" t="s">
        <v>10018</v>
      </c>
      <c r="X955" s="2" t="s">
        <v>10019</v>
      </c>
      <c r="Y955" s="2" t="s">
        <v>54</v>
      </c>
      <c r="Z955" s="2" t="s">
        <v>10017</v>
      </c>
      <c r="AA955" s="2" t="s">
        <v>10020</v>
      </c>
      <c r="AB955" s="2" t="s">
        <v>10021</v>
      </c>
      <c r="AC955" s="2" t="s">
        <v>3438</v>
      </c>
      <c r="AD955" s="2" t="s">
        <v>173</v>
      </c>
      <c r="AE955" s="2" t="s">
        <v>10022</v>
      </c>
      <c r="AF955" s="2" t="s">
        <v>70</v>
      </c>
      <c r="AG955" s="2" t="s">
        <v>92</v>
      </c>
      <c r="AH955" s="2" t="s">
        <v>10023</v>
      </c>
      <c r="AI955" s="2" t="s">
        <v>10024</v>
      </c>
      <c r="AJ955" s="2" t="s">
        <v>95</v>
      </c>
      <c r="AK955" s="2" t="s">
        <v>10025</v>
      </c>
      <c r="AL955" s="2" t="s">
        <v>54</v>
      </c>
      <c r="AM955" s="2" t="s">
        <v>54</v>
      </c>
      <c r="AN955" s="2" t="s">
        <v>54</v>
      </c>
      <c r="AO955" s="2" t="s">
        <v>54</v>
      </c>
      <c r="AP955" s="2" t="s">
        <v>54</v>
      </c>
      <c r="AQ955" s="2" t="s">
        <v>54</v>
      </c>
      <c r="AR955" s="2" t="s">
        <v>54</v>
      </c>
      <c r="AS955" s="2" t="s">
        <v>52</v>
      </c>
      <c r="AT955" s="2" t="s">
        <v>53</v>
      </c>
      <c r="AU955" s="2" t="s">
        <v>52</v>
      </c>
    </row>
    <row r="956" spans="1:47" ht="22.5" hidden="1" customHeight="1" x14ac:dyDescent="0.25">
      <c r="A956" s="18" t="s">
        <v>10026</v>
      </c>
      <c r="B956" s="2" t="s">
        <v>10027</v>
      </c>
      <c r="C956" s="2" t="s">
        <v>10028</v>
      </c>
      <c r="D956" s="2" t="s">
        <v>10029</v>
      </c>
      <c r="E956" s="2" t="s">
        <v>52</v>
      </c>
      <c r="F956" s="19">
        <v>1</v>
      </c>
      <c r="G956" s="19">
        <v>29.75</v>
      </c>
      <c r="H956" s="19">
        <v>13.5</v>
      </c>
      <c r="I956" s="19">
        <v>-10.56</v>
      </c>
      <c r="J956" s="19">
        <v>-13.5</v>
      </c>
      <c r="K956" s="19" t="s">
        <v>53</v>
      </c>
      <c r="L956" s="19">
        <v>19.190000000000001</v>
      </c>
      <c r="M956" s="2" t="s">
        <v>54</v>
      </c>
      <c r="N956" s="2" t="s">
        <v>6725</v>
      </c>
      <c r="O956" s="2" t="s">
        <v>6726</v>
      </c>
      <c r="P956" s="2" t="s">
        <v>57</v>
      </c>
      <c r="Q956" s="2" t="s">
        <v>6727</v>
      </c>
      <c r="R956" s="2" t="s">
        <v>54</v>
      </c>
      <c r="S956" s="19">
        <v>29.75</v>
      </c>
      <c r="T956" s="19" t="s">
        <v>82</v>
      </c>
      <c r="U956" s="2" t="s">
        <v>60</v>
      </c>
      <c r="V956" s="2" t="s">
        <v>54</v>
      </c>
      <c r="W956" s="2" t="s">
        <v>54</v>
      </c>
      <c r="X956" s="2" t="s">
        <v>54</v>
      </c>
      <c r="Y956" s="2" t="s">
        <v>54</v>
      </c>
      <c r="Z956" s="2" t="s">
        <v>10030</v>
      </c>
      <c r="AA956" s="2" t="s">
        <v>10031</v>
      </c>
      <c r="AB956" s="2" t="s">
        <v>10032</v>
      </c>
      <c r="AC956" s="2" t="s">
        <v>1333</v>
      </c>
      <c r="AD956" s="2" t="s">
        <v>509</v>
      </c>
      <c r="AE956" s="2" t="s">
        <v>10033</v>
      </c>
      <c r="AF956" s="2" t="s">
        <v>70</v>
      </c>
      <c r="AG956" s="2" t="s">
        <v>109</v>
      </c>
      <c r="AH956" s="2" t="s">
        <v>10034</v>
      </c>
      <c r="AI956" s="2" t="s">
        <v>10035</v>
      </c>
      <c r="AJ956" s="2" t="s">
        <v>95</v>
      </c>
      <c r="AK956" s="2" t="s">
        <v>10036</v>
      </c>
      <c r="AL956" s="2" t="s">
        <v>54</v>
      </c>
      <c r="AM956" s="2" t="s">
        <v>54</v>
      </c>
      <c r="AN956" s="2" t="s">
        <v>54</v>
      </c>
      <c r="AO956" s="2" t="s">
        <v>54</v>
      </c>
      <c r="AP956" s="2" t="s">
        <v>54</v>
      </c>
      <c r="AQ956" s="2" t="s">
        <v>54</v>
      </c>
      <c r="AR956" s="2" t="s">
        <v>54</v>
      </c>
      <c r="AS956" s="152" t="s">
        <v>99</v>
      </c>
      <c r="AT956" s="2" t="s">
        <v>53</v>
      </c>
      <c r="AU956" s="2" t="s">
        <v>52</v>
      </c>
    </row>
    <row r="957" spans="1:47" ht="22.5" hidden="1" customHeight="1" x14ac:dyDescent="0.25">
      <c r="A957" s="18" t="s">
        <v>10037</v>
      </c>
      <c r="B957" s="2" t="s">
        <v>10038</v>
      </c>
      <c r="C957" s="2" t="s">
        <v>50</v>
      </c>
      <c r="D957" s="2" t="s">
        <v>6077</v>
      </c>
      <c r="E957" s="2" t="s">
        <v>52</v>
      </c>
      <c r="F957" s="19">
        <v>1</v>
      </c>
      <c r="G957" s="19">
        <v>112.34</v>
      </c>
      <c r="H957" s="19" t="s">
        <v>53</v>
      </c>
      <c r="I957" s="19">
        <v>-19.100000000000001</v>
      </c>
      <c r="J957" s="19">
        <v>-18.45</v>
      </c>
      <c r="K957" s="19" t="s">
        <v>53</v>
      </c>
      <c r="L957" s="19">
        <v>74.790000000000006</v>
      </c>
      <c r="M957" s="2" t="s">
        <v>54</v>
      </c>
      <c r="N957" s="2" t="s">
        <v>4854</v>
      </c>
      <c r="O957" s="2" t="s">
        <v>10039</v>
      </c>
      <c r="P957" s="2" t="s">
        <v>57</v>
      </c>
      <c r="Q957" s="2" t="s">
        <v>10040</v>
      </c>
      <c r="R957" s="2" t="s">
        <v>54</v>
      </c>
      <c r="S957" s="19">
        <v>112.34</v>
      </c>
      <c r="T957" s="19" t="s">
        <v>82</v>
      </c>
      <c r="U957" s="2" t="s">
        <v>83</v>
      </c>
      <c r="V957" s="2" t="s">
        <v>10041</v>
      </c>
      <c r="W957" s="2" t="s">
        <v>10042</v>
      </c>
      <c r="X957" s="2" t="s">
        <v>10043</v>
      </c>
      <c r="Y957" s="2" t="s">
        <v>54</v>
      </c>
      <c r="Z957" s="2" t="s">
        <v>10041</v>
      </c>
      <c r="AA957" s="2" t="s">
        <v>10044</v>
      </c>
      <c r="AB957" s="2" t="s">
        <v>10045</v>
      </c>
      <c r="AC957" s="2" t="s">
        <v>10046</v>
      </c>
      <c r="AD957" s="2" t="s">
        <v>122</v>
      </c>
      <c r="AE957" s="2" t="s">
        <v>10047</v>
      </c>
      <c r="AF957" s="2" t="s">
        <v>70</v>
      </c>
      <c r="AG957" s="2" t="s">
        <v>92</v>
      </c>
      <c r="AH957" s="2" t="s">
        <v>8139</v>
      </c>
      <c r="AI957" s="2" t="s">
        <v>6915</v>
      </c>
      <c r="AJ957" s="2" t="s">
        <v>95</v>
      </c>
      <c r="AK957" s="2" t="s">
        <v>10048</v>
      </c>
      <c r="AL957" s="2" t="s">
        <v>54</v>
      </c>
      <c r="AM957" s="2" t="s">
        <v>54</v>
      </c>
      <c r="AN957" s="2" t="s">
        <v>54</v>
      </c>
      <c r="AO957" s="2" t="s">
        <v>54</v>
      </c>
      <c r="AP957" s="2" t="s">
        <v>54</v>
      </c>
      <c r="AQ957" s="2" t="s">
        <v>54</v>
      </c>
      <c r="AR957" s="2" t="s">
        <v>54</v>
      </c>
      <c r="AS957" s="2" t="s">
        <v>52</v>
      </c>
      <c r="AT957" s="2" t="s">
        <v>53</v>
      </c>
      <c r="AU957" s="2" t="s">
        <v>52</v>
      </c>
    </row>
    <row r="958" spans="1:47" ht="22.5" hidden="1" customHeight="1" x14ac:dyDescent="0.25">
      <c r="A958" s="18" t="s">
        <v>10049</v>
      </c>
      <c r="B958" s="2" t="s">
        <v>10050</v>
      </c>
      <c r="C958" s="2" t="s">
        <v>2247</v>
      </c>
      <c r="D958" s="2" t="s">
        <v>8830</v>
      </c>
      <c r="E958" s="2" t="s">
        <v>52</v>
      </c>
      <c r="F958" s="19">
        <v>0</v>
      </c>
      <c r="G958" s="19">
        <v>102.83</v>
      </c>
      <c r="H958" s="19">
        <v>1.59</v>
      </c>
      <c r="I958" s="19">
        <v>-17.48</v>
      </c>
      <c r="J958" s="19" t="s">
        <v>53</v>
      </c>
      <c r="K958" s="19">
        <v>-86.94</v>
      </c>
      <c r="L958" s="19">
        <v>0</v>
      </c>
      <c r="M958" s="2" t="s">
        <v>54</v>
      </c>
      <c r="N958" s="2" t="s">
        <v>795</v>
      </c>
      <c r="O958" s="2" t="s">
        <v>796</v>
      </c>
      <c r="P958" s="2" t="s">
        <v>57</v>
      </c>
      <c r="Q958" s="2" t="s">
        <v>797</v>
      </c>
      <c r="R958" s="2" t="s">
        <v>54</v>
      </c>
      <c r="S958" s="19">
        <v>102.83</v>
      </c>
      <c r="T958" s="19" t="s">
        <v>82</v>
      </c>
      <c r="U958" s="2" t="s">
        <v>83</v>
      </c>
      <c r="V958" s="2" t="s">
        <v>10051</v>
      </c>
      <c r="W958" s="2" t="s">
        <v>10052</v>
      </c>
      <c r="X958" s="2" t="s">
        <v>10053</v>
      </c>
      <c r="Y958" s="2" t="s">
        <v>54</v>
      </c>
      <c r="Z958" s="2" t="s">
        <v>10051</v>
      </c>
      <c r="AA958" s="2" t="s">
        <v>10054</v>
      </c>
      <c r="AB958" s="2" t="s">
        <v>54</v>
      </c>
      <c r="AC958" s="2" t="s">
        <v>68</v>
      </c>
      <c r="AD958" s="2" t="s">
        <v>68</v>
      </c>
      <c r="AE958" s="2" t="s">
        <v>10055</v>
      </c>
      <c r="AF958" s="2" t="s">
        <v>70</v>
      </c>
      <c r="AG958" s="2" t="s">
        <v>71</v>
      </c>
      <c r="AH958" s="2" t="s">
        <v>54</v>
      </c>
      <c r="AI958" s="2" t="s">
        <v>54</v>
      </c>
      <c r="AJ958" s="2" t="s">
        <v>2536</v>
      </c>
      <c r="AK958" s="2" t="s">
        <v>10056</v>
      </c>
      <c r="AL958" s="2" t="s">
        <v>54</v>
      </c>
      <c r="AM958" s="2" t="s">
        <v>54</v>
      </c>
      <c r="AN958" s="2" t="s">
        <v>54</v>
      </c>
      <c r="AO958" s="2" t="s">
        <v>54</v>
      </c>
      <c r="AP958" s="2" t="s">
        <v>54</v>
      </c>
      <c r="AQ958" s="2" t="s">
        <v>54</v>
      </c>
      <c r="AR958" s="2" t="s">
        <v>54</v>
      </c>
      <c r="AS958" s="2" t="s">
        <v>52</v>
      </c>
      <c r="AT958" s="2" t="s">
        <v>53</v>
      </c>
      <c r="AU958" s="2" t="s">
        <v>52</v>
      </c>
    </row>
    <row r="959" spans="1:47" ht="22.5" hidden="1" customHeight="1" x14ac:dyDescent="0.25">
      <c r="A959" s="18" t="s">
        <v>10057</v>
      </c>
      <c r="B959" s="2" t="s">
        <v>10058</v>
      </c>
      <c r="C959" s="2" t="s">
        <v>50</v>
      </c>
      <c r="D959" s="2" t="s">
        <v>8978</v>
      </c>
      <c r="E959" s="2" t="s">
        <v>99</v>
      </c>
      <c r="F959" s="19">
        <v>1</v>
      </c>
      <c r="G959" s="19">
        <v>19.7</v>
      </c>
      <c r="H959" s="19" t="s">
        <v>53</v>
      </c>
      <c r="I959" s="19">
        <v>-8.85</v>
      </c>
      <c r="J959" s="19" t="s">
        <v>53</v>
      </c>
      <c r="K959" s="19" t="s">
        <v>53</v>
      </c>
      <c r="L959" s="19">
        <v>10.85</v>
      </c>
      <c r="M959" s="2" t="s">
        <v>54</v>
      </c>
      <c r="N959" s="2" t="s">
        <v>5175</v>
      </c>
      <c r="O959" s="2" t="s">
        <v>6766</v>
      </c>
      <c r="P959" s="2" t="s">
        <v>57</v>
      </c>
      <c r="Q959" s="2" t="s">
        <v>6767</v>
      </c>
      <c r="R959" s="2" t="s">
        <v>54</v>
      </c>
      <c r="S959" s="19">
        <v>19.7</v>
      </c>
      <c r="T959" s="19" t="s">
        <v>82</v>
      </c>
      <c r="U959" s="2" t="s">
        <v>60</v>
      </c>
      <c r="V959" s="2" t="s">
        <v>54</v>
      </c>
      <c r="W959" s="2" t="s">
        <v>54</v>
      </c>
      <c r="X959" s="2" t="s">
        <v>54</v>
      </c>
      <c r="Y959" s="2" t="s">
        <v>54</v>
      </c>
      <c r="Z959" s="2" t="s">
        <v>10059</v>
      </c>
      <c r="AA959" s="2" t="s">
        <v>10060</v>
      </c>
      <c r="AB959" s="2" t="s">
        <v>10061</v>
      </c>
      <c r="AC959" s="2" t="s">
        <v>1489</v>
      </c>
      <c r="AD959" s="2" t="s">
        <v>187</v>
      </c>
      <c r="AE959" s="2" t="s">
        <v>10062</v>
      </c>
      <c r="AF959" s="2" t="s">
        <v>70</v>
      </c>
      <c r="AG959" s="2" t="s">
        <v>109</v>
      </c>
      <c r="AH959" s="2" t="s">
        <v>9585</v>
      </c>
      <c r="AI959" s="2" t="s">
        <v>10063</v>
      </c>
      <c r="AJ959" s="2" t="s">
        <v>95</v>
      </c>
      <c r="AK959" s="2" t="s">
        <v>10064</v>
      </c>
      <c r="AL959" s="2" t="s">
        <v>54</v>
      </c>
      <c r="AM959" s="2" t="s">
        <v>54</v>
      </c>
      <c r="AN959" s="2" t="s">
        <v>54</v>
      </c>
      <c r="AO959" s="2" t="s">
        <v>54</v>
      </c>
      <c r="AP959" s="2" t="s">
        <v>54</v>
      </c>
      <c r="AQ959" s="2" t="s">
        <v>54</v>
      </c>
      <c r="AR959" s="2" t="s">
        <v>54</v>
      </c>
      <c r="AS959" s="2" t="s">
        <v>52</v>
      </c>
      <c r="AT959" s="2" t="s">
        <v>53</v>
      </c>
      <c r="AU959" s="2" t="s">
        <v>52</v>
      </c>
    </row>
    <row r="960" spans="1:47" ht="22.5" hidden="1" customHeight="1" x14ac:dyDescent="0.25">
      <c r="A960" s="18" t="s">
        <v>10065</v>
      </c>
      <c r="B960" s="2" t="s">
        <v>10066</v>
      </c>
      <c r="C960" s="2" t="s">
        <v>50</v>
      </c>
      <c r="D960" s="2" t="s">
        <v>8978</v>
      </c>
      <c r="E960" s="2" t="s">
        <v>52</v>
      </c>
      <c r="F960" s="19">
        <v>1</v>
      </c>
      <c r="G960" s="19">
        <v>18.440000000000001</v>
      </c>
      <c r="H960" s="19">
        <v>9.9</v>
      </c>
      <c r="I960" s="19">
        <v>-8.01</v>
      </c>
      <c r="J960" s="19">
        <v>-9.9</v>
      </c>
      <c r="K960" s="19" t="s">
        <v>53</v>
      </c>
      <c r="L960" s="19">
        <v>10.43</v>
      </c>
      <c r="M960" s="2" t="s">
        <v>54</v>
      </c>
      <c r="N960" s="2" t="s">
        <v>5145</v>
      </c>
      <c r="O960" s="2" t="s">
        <v>5146</v>
      </c>
      <c r="P960" s="2" t="s">
        <v>57</v>
      </c>
      <c r="Q960" s="2" t="s">
        <v>5147</v>
      </c>
      <c r="R960" s="2" t="s">
        <v>54</v>
      </c>
      <c r="S960" s="19">
        <v>18.440000000000001</v>
      </c>
      <c r="T960" s="19" t="s">
        <v>82</v>
      </c>
      <c r="U960" s="2" t="s">
        <v>60</v>
      </c>
      <c r="V960" s="2" t="s">
        <v>54</v>
      </c>
      <c r="W960" s="2" t="s">
        <v>54</v>
      </c>
      <c r="X960" s="2" t="s">
        <v>54</v>
      </c>
      <c r="Y960" s="2" t="s">
        <v>54</v>
      </c>
      <c r="Z960" s="2" t="s">
        <v>10067</v>
      </c>
      <c r="AA960" s="2" t="s">
        <v>10068</v>
      </c>
      <c r="AB960" s="2" t="s">
        <v>10069</v>
      </c>
      <c r="AC960" s="2" t="s">
        <v>68</v>
      </c>
      <c r="AD960" s="2" t="s">
        <v>68</v>
      </c>
      <c r="AE960" s="2" t="s">
        <v>10070</v>
      </c>
      <c r="AF960" s="2" t="s">
        <v>70</v>
      </c>
      <c r="AG960" s="2" t="s">
        <v>109</v>
      </c>
      <c r="AH960" s="2" t="s">
        <v>10071</v>
      </c>
      <c r="AI960" s="2" t="s">
        <v>10072</v>
      </c>
      <c r="AJ960" s="2" t="s">
        <v>95</v>
      </c>
      <c r="AK960" s="2" t="s">
        <v>10073</v>
      </c>
      <c r="AL960" s="2" t="s">
        <v>54</v>
      </c>
      <c r="AM960" s="2" t="s">
        <v>54</v>
      </c>
      <c r="AN960" s="2" t="s">
        <v>54</v>
      </c>
      <c r="AO960" s="2" t="s">
        <v>54</v>
      </c>
      <c r="AP960" s="2" t="s">
        <v>54</v>
      </c>
      <c r="AQ960" s="2" t="s">
        <v>54</v>
      </c>
      <c r="AR960" s="2" t="s">
        <v>54</v>
      </c>
      <c r="AS960" s="2" t="s">
        <v>52</v>
      </c>
      <c r="AT960" s="2" t="s">
        <v>53</v>
      </c>
      <c r="AU960" s="2" t="s">
        <v>52</v>
      </c>
    </row>
    <row r="961" spans="1:47" ht="22.5" hidden="1" customHeight="1" x14ac:dyDescent="0.25">
      <c r="A961" s="18" t="s">
        <v>10074</v>
      </c>
      <c r="B961" s="2" t="s">
        <v>10075</v>
      </c>
      <c r="C961" s="2" t="s">
        <v>50</v>
      </c>
      <c r="D961" s="2" t="s">
        <v>5423</v>
      </c>
      <c r="E961" s="2" t="s">
        <v>99</v>
      </c>
      <c r="F961" s="19">
        <v>1</v>
      </c>
      <c r="G961" s="19">
        <v>62.8</v>
      </c>
      <c r="H961" s="19" t="s">
        <v>53</v>
      </c>
      <c r="I961" s="19">
        <v>-16.18</v>
      </c>
      <c r="J961" s="19" t="s">
        <v>53</v>
      </c>
      <c r="K961" s="19" t="s">
        <v>53</v>
      </c>
      <c r="L961" s="19">
        <v>46.62</v>
      </c>
      <c r="M961" s="2" t="s">
        <v>54</v>
      </c>
      <c r="N961" s="2" t="s">
        <v>300</v>
      </c>
      <c r="O961" s="2" t="s">
        <v>2964</v>
      </c>
      <c r="P961" s="2" t="s">
        <v>57</v>
      </c>
      <c r="Q961" s="2" t="s">
        <v>2965</v>
      </c>
      <c r="R961" s="2" t="s">
        <v>54</v>
      </c>
      <c r="S961" s="19">
        <v>62.8</v>
      </c>
      <c r="T961" s="19" t="s">
        <v>82</v>
      </c>
      <c r="U961" s="2" t="s">
        <v>60</v>
      </c>
      <c r="V961" s="2" t="s">
        <v>54</v>
      </c>
      <c r="W961" s="2" t="s">
        <v>54</v>
      </c>
      <c r="X961" s="2" t="s">
        <v>54</v>
      </c>
      <c r="Y961" s="2" t="s">
        <v>54</v>
      </c>
      <c r="Z961" s="2" t="s">
        <v>10076</v>
      </c>
      <c r="AA961" s="2" t="s">
        <v>10077</v>
      </c>
      <c r="AB961" s="2" t="s">
        <v>10078</v>
      </c>
      <c r="AC961" s="2" t="s">
        <v>68</v>
      </c>
      <c r="AD961" s="2" t="s">
        <v>68</v>
      </c>
      <c r="AE961" s="2" t="s">
        <v>10079</v>
      </c>
      <c r="AF961" s="2" t="s">
        <v>70</v>
      </c>
      <c r="AG961" s="2" t="s">
        <v>109</v>
      </c>
      <c r="AH961" s="2" t="s">
        <v>10080</v>
      </c>
      <c r="AI961" s="2" t="s">
        <v>6146</v>
      </c>
      <c r="AJ961" s="2" t="s">
        <v>95</v>
      </c>
      <c r="AK961" s="2" t="s">
        <v>10081</v>
      </c>
      <c r="AL961" s="2" t="s">
        <v>54</v>
      </c>
      <c r="AM961" s="2" t="s">
        <v>54</v>
      </c>
      <c r="AN961" s="2" t="s">
        <v>54</v>
      </c>
      <c r="AO961" s="2" t="s">
        <v>54</v>
      </c>
      <c r="AP961" s="2" t="s">
        <v>54</v>
      </c>
      <c r="AQ961" s="2" t="s">
        <v>54</v>
      </c>
      <c r="AR961" s="2" t="s">
        <v>54</v>
      </c>
      <c r="AS961" s="2" t="s">
        <v>52</v>
      </c>
      <c r="AT961" s="2" t="s">
        <v>53</v>
      </c>
      <c r="AU961" s="2" t="s">
        <v>52</v>
      </c>
    </row>
    <row r="962" spans="1:47" ht="22.5" hidden="1" customHeight="1" x14ac:dyDescent="0.25">
      <c r="A962" s="18" t="s">
        <v>10082</v>
      </c>
      <c r="B962" s="2" t="s">
        <v>10083</v>
      </c>
      <c r="C962" s="2" t="s">
        <v>4603</v>
      </c>
      <c r="D962" s="2" t="s">
        <v>4604</v>
      </c>
      <c r="E962" s="2" t="s">
        <v>52</v>
      </c>
      <c r="F962" s="19">
        <v>0</v>
      </c>
      <c r="G962" s="19">
        <v>249.1</v>
      </c>
      <c r="H962" s="19" t="s">
        <v>53</v>
      </c>
      <c r="I962" s="19">
        <v>-42.35</v>
      </c>
      <c r="J962" s="19">
        <v>-38.950000000000003</v>
      </c>
      <c r="K962" s="19">
        <v>-167.8</v>
      </c>
      <c r="L962" s="19">
        <v>0</v>
      </c>
      <c r="M962" s="2" t="s">
        <v>54</v>
      </c>
      <c r="N962" s="2" t="s">
        <v>10084</v>
      </c>
      <c r="O962" s="2" t="s">
        <v>10085</v>
      </c>
      <c r="P962" s="2" t="s">
        <v>57</v>
      </c>
      <c r="Q962" s="2" t="s">
        <v>10086</v>
      </c>
      <c r="R962" s="2" t="s">
        <v>54</v>
      </c>
      <c r="S962" s="19">
        <v>249.1</v>
      </c>
      <c r="T962" s="19" t="s">
        <v>82</v>
      </c>
      <c r="U962" s="2" t="s">
        <v>83</v>
      </c>
      <c r="V962" s="2" t="s">
        <v>10087</v>
      </c>
      <c r="W962" s="2" t="s">
        <v>10088</v>
      </c>
      <c r="X962" s="2" t="s">
        <v>10089</v>
      </c>
      <c r="Y962" s="2" t="s">
        <v>54</v>
      </c>
      <c r="Z962" s="2" t="s">
        <v>10087</v>
      </c>
      <c r="AA962" s="2" t="s">
        <v>10090</v>
      </c>
      <c r="AB962" s="2" t="s">
        <v>857</v>
      </c>
      <c r="AC962" s="2" t="s">
        <v>68</v>
      </c>
      <c r="AD962" s="2" t="s">
        <v>68</v>
      </c>
      <c r="AE962" s="2" t="s">
        <v>858</v>
      </c>
      <c r="AF962" s="2" t="s">
        <v>70</v>
      </c>
      <c r="AG962" s="2" t="s">
        <v>92</v>
      </c>
      <c r="AH962" s="2" t="s">
        <v>10091</v>
      </c>
      <c r="AI962" s="2" t="s">
        <v>7780</v>
      </c>
      <c r="AJ962" s="2" t="s">
        <v>95</v>
      </c>
      <c r="AK962" s="2" t="s">
        <v>10092</v>
      </c>
      <c r="AL962" s="2" t="s">
        <v>1562</v>
      </c>
      <c r="AM962" s="2" t="s">
        <v>54</v>
      </c>
      <c r="AN962" s="2" t="s">
        <v>54</v>
      </c>
      <c r="AO962" s="2" t="s">
        <v>54</v>
      </c>
      <c r="AP962" s="2" t="s">
        <v>54</v>
      </c>
      <c r="AQ962" s="2" t="s">
        <v>54</v>
      </c>
      <c r="AR962" s="2" t="s">
        <v>54</v>
      </c>
      <c r="AS962" s="153" t="s">
        <v>99</v>
      </c>
      <c r="AT962" s="2" t="s">
        <v>53</v>
      </c>
      <c r="AU962" s="2" t="s">
        <v>52</v>
      </c>
    </row>
    <row r="963" spans="1:47" ht="22.5" hidden="1" customHeight="1" x14ac:dyDescent="0.25">
      <c r="A963" s="18" t="s">
        <v>10093</v>
      </c>
      <c r="B963" s="2" t="s">
        <v>10094</v>
      </c>
      <c r="C963" s="2" t="s">
        <v>50</v>
      </c>
      <c r="D963" s="2" t="s">
        <v>8978</v>
      </c>
      <c r="E963" s="2" t="s">
        <v>99</v>
      </c>
      <c r="F963" s="19">
        <v>1</v>
      </c>
      <c r="G963" s="19">
        <v>25.9</v>
      </c>
      <c r="H963" s="19" t="s">
        <v>53</v>
      </c>
      <c r="I963" s="19">
        <v>-9.9</v>
      </c>
      <c r="J963" s="19" t="s">
        <v>53</v>
      </c>
      <c r="K963" s="19" t="s">
        <v>53</v>
      </c>
      <c r="L963" s="19">
        <v>16</v>
      </c>
      <c r="M963" s="2" t="s">
        <v>54</v>
      </c>
      <c r="N963" s="2" t="s">
        <v>401</v>
      </c>
      <c r="O963" s="2" t="s">
        <v>402</v>
      </c>
      <c r="P963" s="2" t="s">
        <v>57</v>
      </c>
      <c r="Q963" s="2" t="s">
        <v>403</v>
      </c>
      <c r="R963" s="2" t="s">
        <v>54</v>
      </c>
      <c r="S963" s="19">
        <v>25.9</v>
      </c>
      <c r="T963" s="19" t="s">
        <v>82</v>
      </c>
      <c r="U963" s="2" t="s">
        <v>60</v>
      </c>
      <c r="V963" s="2" t="s">
        <v>54</v>
      </c>
      <c r="W963" s="2" t="s">
        <v>54</v>
      </c>
      <c r="X963" s="2" t="s">
        <v>54</v>
      </c>
      <c r="Y963" s="2" t="s">
        <v>54</v>
      </c>
      <c r="Z963" s="2" t="s">
        <v>10095</v>
      </c>
      <c r="AA963" s="2" t="s">
        <v>10096</v>
      </c>
      <c r="AB963" s="2" t="s">
        <v>10097</v>
      </c>
      <c r="AC963" s="2" t="s">
        <v>10098</v>
      </c>
      <c r="AD963" s="2" t="s">
        <v>187</v>
      </c>
      <c r="AE963" s="2" t="s">
        <v>10099</v>
      </c>
      <c r="AF963" s="2" t="s">
        <v>70</v>
      </c>
      <c r="AG963" s="2" t="s">
        <v>109</v>
      </c>
      <c r="AH963" s="2" t="s">
        <v>10100</v>
      </c>
      <c r="AI963" s="2" t="s">
        <v>10101</v>
      </c>
      <c r="AJ963" s="2" t="s">
        <v>95</v>
      </c>
      <c r="AK963" s="2" t="s">
        <v>10102</v>
      </c>
      <c r="AL963" s="2" t="s">
        <v>54</v>
      </c>
      <c r="AM963" s="2" t="s">
        <v>54</v>
      </c>
      <c r="AN963" s="2" t="s">
        <v>54</v>
      </c>
      <c r="AO963" s="2" t="s">
        <v>54</v>
      </c>
      <c r="AP963" s="2" t="s">
        <v>54</v>
      </c>
      <c r="AQ963" s="2" t="s">
        <v>54</v>
      </c>
      <c r="AR963" s="2" t="s">
        <v>54</v>
      </c>
      <c r="AS963" s="2" t="s">
        <v>52</v>
      </c>
      <c r="AT963" s="2" t="s">
        <v>53</v>
      </c>
      <c r="AU963" s="2" t="s">
        <v>52</v>
      </c>
    </row>
    <row r="964" spans="1:47" ht="22.5" hidden="1" customHeight="1" x14ac:dyDescent="0.25">
      <c r="A964" s="18" t="s">
        <v>10103</v>
      </c>
      <c r="B964" s="2" t="s">
        <v>10104</v>
      </c>
      <c r="C964" s="2" t="s">
        <v>50</v>
      </c>
      <c r="D964" s="2" t="s">
        <v>8978</v>
      </c>
      <c r="E964" s="2" t="s">
        <v>52</v>
      </c>
      <c r="F964" s="19">
        <v>1</v>
      </c>
      <c r="G964" s="19">
        <v>78.989999999999995</v>
      </c>
      <c r="H964" s="19">
        <v>12.33</v>
      </c>
      <c r="I964" s="19">
        <v>-18.93</v>
      </c>
      <c r="J964" s="19">
        <v>-12.33</v>
      </c>
      <c r="K964" s="19" t="s">
        <v>53</v>
      </c>
      <c r="L964" s="19">
        <v>60.06</v>
      </c>
      <c r="M964" s="2" t="s">
        <v>54</v>
      </c>
      <c r="N964" s="2" t="s">
        <v>2147</v>
      </c>
      <c r="O964" s="2" t="s">
        <v>3494</v>
      </c>
      <c r="P964" s="2" t="s">
        <v>57</v>
      </c>
      <c r="Q964" s="2" t="s">
        <v>3495</v>
      </c>
      <c r="R964" s="2" t="s">
        <v>54</v>
      </c>
      <c r="S964" s="19">
        <v>78.989999999999995</v>
      </c>
      <c r="T964" s="19" t="s">
        <v>82</v>
      </c>
      <c r="U964" s="2" t="s">
        <v>60</v>
      </c>
      <c r="V964" s="2" t="s">
        <v>54</v>
      </c>
      <c r="W964" s="2" t="s">
        <v>54</v>
      </c>
      <c r="X964" s="2" t="s">
        <v>54</v>
      </c>
      <c r="Y964" s="2" t="s">
        <v>54</v>
      </c>
      <c r="Z964" s="2" t="s">
        <v>10105</v>
      </c>
      <c r="AA964" s="2" t="s">
        <v>10106</v>
      </c>
      <c r="AB964" s="2" t="s">
        <v>10107</v>
      </c>
      <c r="AC964" s="2" t="s">
        <v>68</v>
      </c>
      <c r="AD964" s="2" t="s">
        <v>68</v>
      </c>
      <c r="AE964" s="2" t="s">
        <v>10108</v>
      </c>
      <c r="AF964" s="2" t="s">
        <v>70</v>
      </c>
      <c r="AG964" s="2" t="s">
        <v>109</v>
      </c>
      <c r="AH964" s="2" t="s">
        <v>10109</v>
      </c>
      <c r="AI964" s="2" t="s">
        <v>10110</v>
      </c>
      <c r="AJ964" s="2" t="s">
        <v>95</v>
      </c>
      <c r="AK964" s="2" t="s">
        <v>10111</v>
      </c>
      <c r="AL964" s="2" t="s">
        <v>54</v>
      </c>
      <c r="AM964" s="2" t="s">
        <v>54</v>
      </c>
      <c r="AN964" s="2" t="s">
        <v>54</v>
      </c>
      <c r="AO964" s="2" t="s">
        <v>54</v>
      </c>
      <c r="AP964" s="2" t="s">
        <v>54</v>
      </c>
      <c r="AQ964" s="2" t="s">
        <v>54</v>
      </c>
      <c r="AR964" s="2" t="s">
        <v>54</v>
      </c>
      <c r="AS964" s="2" t="s">
        <v>52</v>
      </c>
      <c r="AT964" s="2" t="s">
        <v>53</v>
      </c>
      <c r="AU964" s="2" t="s">
        <v>52</v>
      </c>
    </row>
    <row r="965" spans="1:47" ht="22.5" hidden="1" customHeight="1" x14ac:dyDescent="0.25">
      <c r="A965" s="18" t="s">
        <v>10112</v>
      </c>
      <c r="B965" s="2" t="s">
        <v>10113</v>
      </c>
      <c r="C965" s="2" t="s">
        <v>50</v>
      </c>
      <c r="D965" s="2" t="s">
        <v>5423</v>
      </c>
      <c r="E965" s="2" t="s">
        <v>99</v>
      </c>
      <c r="F965" s="19">
        <v>1</v>
      </c>
      <c r="G965" s="19">
        <v>33.39</v>
      </c>
      <c r="H965" s="19">
        <v>2.5299999999999998</v>
      </c>
      <c r="I965" s="19">
        <v>-11.18</v>
      </c>
      <c r="J965" s="19">
        <v>-2.5299999999999998</v>
      </c>
      <c r="K965" s="19" t="s">
        <v>53</v>
      </c>
      <c r="L965" s="19">
        <v>22.21</v>
      </c>
      <c r="M965" s="2" t="s">
        <v>54</v>
      </c>
      <c r="N965" s="2" t="s">
        <v>194</v>
      </c>
      <c r="O965" s="2" t="s">
        <v>195</v>
      </c>
      <c r="P965" s="2" t="s">
        <v>57</v>
      </c>
      <c r="Q965" s="2" t="s">
        <v>196</v>
      </c>
      <c r="R965" s="2" t="s">
        <v>54</v>
      </c>
      <c r="S965" s="19">
        <v>33.39</v>
      </c>
      <c r="T965" s="19" t="s">
        <v>82</v>
      </c>
      <c r="U965" s="2" t="s">
        <v>60</v>
      </c>
      <c r="V965" s="2" t="s">
        <v>54</v>
      </c>
      <c r="W965" s="2" t="s">
        <v>54</v>
      </c>
      <c r="X965" s="2" t="s">
        <v>54</v>
      </c>
      <c r="Y965" s="2" t="s">
        <v>54</v>
      </c>
      <c r="Z965" s="2" t="s">
        <v>10114</v>
      </c>
      <c r="AA965" s="2" t="s">
        <v>10115</v>
      </c>
      <c r="AB965" s="2" t="s">
        <v>10116</v>
      </c>
      <c r="AC965" s="2" t="s">
        <v>3167</v>
      </c>
      <c r="AD965" s="2" t="s">
        <v>122</v>
      </c>
      <c r="AE965" s="2" t="s">
        <v>10117</v>
      </c>
      <c r="AF965" s="2" t="s">
        <v>70</v>
      </c>
      <c r="AG965" s="2" t="s">
        <v>109</v>
      </c>
      <c r="AH965" s="2" t="s">
        <v>10118</v>
      </c>
      <c r="AI965" s="2" t="s">
        <v>10119</v>
      </c>
      <c r="AJ965" s="2" t="s">
        <v>95</v>
      </c>
      <c r="AK965" s="2" t="s">
        <v>10120</v>
      </c>
      <c r="AL965" s="2" t="s">
        <v>54</v>
      </c>
      <c r="AM965" s="2" t="s">
        <v>54</v>
      </c>
      <c r="AN965" s="2" t="s">
        <v>54</v>
      </c>
      <c r="AO965" s="2" t="s">
        <v>54</v>
      </c>
      <c r="AP965" s="2" t="s">
        <v>54</v>
      </c>
      <c r="AQ965" s="2" t="s">
        <v>54</v>
      </c>
      <c r="AR965" s="2" t="s">
        <v>54</v>
      </c>
      <c r="AS965" s="2" t="s">
        <v>52</v>
      </c>
      <c r="AT965" s="2" t="s">
        <v>53</v>
      </c>
      <c r="AU965" s="2" t="s">
        <v>52</v>
      </c>
    </row>
    <row r="966" spans="1:47" ht="22.5" hidden="1" customHeight="1" x14ac:dyDescent="0.25">
      <c r="A966" s="18" t="s">
        <v>10121</v>
      </c>
      <c r="B966" s="2" t="s">
        <v>10122</v>
      </c>
      <c r="C966" s="2" t="s">
        <v>50</v>
      </c>
      <c r="D966" s="2" t="s">
        <v>7349</v>
      </c>
      <c r="E966" s="2" t="s">
        <v>52</v>
      </c>
      <c r="F966" s="19">
        <v>1</v>
      </c>
      <c r="G966" s="19">
        <v>86.11</v>
      </c>
      <c r="H966" s="19" t="s">
        <v>53</v>
      </c>
      <c r="I966" s="19">
        <v>-11.76</v>
      </c>
      <c r="J966" s="19">
        <v>-38.950000000000003</v>
      </c>
      <c r="K966" s="19" t="s">
        <v>53</v>
      </c>
      <c r="L966" s="19">
        <v>35.4</v>
      </c>
      <c r="M966" s="2" t="s">
        <v>54</v>
      </c>
      <c r="N966" s="2" t="s">
        <v>643</v>
      </c>
      <c r="O966" s="2" t="s">
        <v>644</v>
      </c>
      <c r="P966" s="2" t="s">
        <v>57</v>
      </c>
      <c r="Q966" s="2" t="s">
        <v>645</v>
      </c>
      <c r="R966" s="2" t="s">
        <v>54</v>
      </c>
      <c r="S966" s="19">
        <v>86.11</v>
      </c>
      <c r="T966" s="19" t="s">
        <v>82</v>
      </c>
      <c r="U966" s="2" t="s">
        <v>60</v>
      </c>
      <c r="V966" s="2" t="s">
        <v>54</v>
      </c>
      <c r="W966" s="2" t="s">
        <v>54</v>
      </c>
      <c r="X966" s="2" t="s">
        <v>54</v>
      </c>
      <c r="Y966" s="2" t="s">
        <v>54</v>
      </c>
      <c r="Z966" s="2" t="s">
        <v>10123</v>
      </c>
      <c r="AA966" s="2" t="s">
        <v>10124</v>
      </c>
      <c r="AB966" s="2" t="s">
        <v>10125</v>
      </c>
      <c r="AC966" s="2" t="s">
        <v>10126</v>
      </c>
      <c r="AD966" s="2" t="s">
        <v>187</v>
      </c>
      <c r="AE966" s="2" t="s">
        <v>10127</v>
      </c>
      <c r="AF966" s="2" t="s">
        <v>70</v>
      </c>
      <c r="AG966" s="2" t="s">
        <v>109</v>
      </c>
      <c r="AH966" s="2" t="s">
        <v>9914</v>
      </c>
      <c r="AI966" s="2" t="s">
        <v>10128</v>
      </c>
      <c r="AJ966" s="2" t="s">
        <v>95</v>
      </c>
      <c r="AK966" s="2" t="s">
        <v>10129</v>
      </c>
      <c r="AL966" s="2" t="s">
        <v>54</v>
      </c>
      <c r="AM966" s="2" t="s">
        <v>54</v>
      </c>
      <c r="AN966" s="2" t="s">
        <v>54</v>
      </c>
      <c r="AO966" s="2" t="s">
        <v>54</v>
      </c>
      <c r="AP966" s="2" t="s">
        <v>54</v>
      </c>
      <c r="AQ966" s="2" t="s">
        <v>54</v>
      </c>
      <c r="AR966" s="2" t="s">
        <v>54</v>
      </c>
      <c r="AS966" s="2" t="s">
        <v>52</v>
      </c>
      <c r="AT966" s="2" t="s">
        <v>53</v>
      </c>
      <c r="AU966" s="2" t="s">
        <v>52</v>
      </c>
    </row>
    <row r="967" spans="1:47" ht="22.5" hidden="1" customHeight="1" x14ac:dyDescent="0.25">
      <c r="A967" s="18" t="s">
        <v>10130</v>
      </c>
      <c r="B967" s="2" t="s">
        <v>10131</v>
      </c>
      <c r="C967" s="2" t="s">
        <v>50</v>
      </c>
      <c r="D967" s="2" t="s">
        <v>5423</v>
      </c>
      <c r="E967" s="2" t="s">
        <v>99</v>
      </c>
      <c r="F967" s="19">
        <v>1</v>
      </c>
      <c r="G967" s="19">
        <v>53.99</v>
      </c>
      <c r="H967" s="19">
        <v>28.8</v>
      </c>
      <c r="I967" s="19">
        <v>-14.68</v>
      </c>
      <c r="J967" s="19">
        <v>-28.8</v>
      </c>
      <c r="K967" s="19" t="s">
        <v>53</v>
      </c>
      <c r="L967" s="19">
        <v>39.31</v>
      </c>
      <c r="M967" s="2" t="s">
        <v>54</v>
      </c>
      <c r="N967" s="2" t="s">
        <v>10132</v>
      </c>
      <c r="O967" s="2" t="s">
        <v>10133</v>
      </c>
      <c r="P967" s="2" t="s">
        <v>57</v>
      </c>
      <c r="Q967" s="2" t="s">
        <v>10134</v>
      </c>
      <c r="R967" s="2" t="s">
        <v>54</v>
      </c>
      <c r="S967" s="19">
        <v>53.99</v>
      </c>
      <c r="T967" s="19" t="s">
        <v>82</v>
      </c>
      <c r="U967" s="2" t="s">
        <v>83</v>
      </c>
      <c r="V967" s="2" t="s">
        <v>10135</v>
      </c>
      <c r="W967" s="2" t="s">
        <v>10136</v>
      </c>
      <c r="X967" s="2" t="s">
        <v>10137</v>
      </c>
      <c r="Y967" s="2" t="s">
        <v>54</v>
      </c>
      <c r="Z967" s="2" t="s">
        <v>10135</v>
      </c>
      <c r="AA967" s="2" t="s">
        <v>10138</v>
      </c>
      <c r="AB967" s="2" t="s">
        <v>10139</v>
      </c>
      <c r="AC967" s="2" t="s">
        <v>10140</v>
      </c>
      <c r="AD967" s="2" t="s">
        <v>187</v>
      </c>
      <c r="AE967" s="2" t="s">
        <v>10141</v>
      </c>
      <c r="AF967" s="2" t="s">
        <v>70</v>
      </c>
      <c r="AG967" s="2" t="s">
        <v>92</v>
      </c>
      <c r="AH967" s="2" t="s">
        <v>9301</v>
      </c>
      <c r="AI967" s="2" t="s">
        <v>10142</v>
      </c>
      <c r="AJ967" s="2" t="s">
        <v>95</v>
      </c>
      <c r="AK967" s="2" t="s">
        <v>10143</v>
      </c>
      <c r="AL967" s="2" t="s">
        <v>54</v>
      </c>
      <c r="AM967" s="2" t="s">
        <v>54</v>
      </c>
      <c r="AN967" s="2" t="s">
        <v>54</v>
      </c>
      <c r="AO967" s="2" t="s">
        <v>54</v>
      </c>
      <c r="AP967" s="2" t="s">
        <v>54</v>
      </c>
      <c r="AQ967" s="2" t="s">
        <v>54</v>
      </c>
      <c r="AR967" s="2" t="s">
        <v>54</v>
      </c>
      <c r="AS967" s="2" t="s">
        <v>52</v>
      </c>
      <c r="AT967" s="2" t="s">
        <v>53</v>
      </c>
      <c r="AU967" s="2" t="s">
        <v>52</v>
      </c>
    </row>
    <row r="968" spans="1:47" ht="22.5" hidden="1" customHeight="1" x14ac:dyDescent="0.25">
      <c r="A968" s="18" t="s">
        <v>10144</v>
      </c>
      <c r="B968" s="2" t="s">
        <v>10145</v>
      </c>
      <c r="C968" s="2" t="s">
        <v>50</v>
      </c>
      <c r="D968" s="2" t="s">
        <v>8978</v>
      </c>
      <c r="E968" s="2" t="s">
        <v>52</v>
      </c>
      <c r="F968" s="19">
        <v>1</v>
      </c>
      <c r="G968" s="19">
        <v>70.81</v>
      </c>
      <c r="H968" s="19">
        <v>17.399999999999999</v>
      </c>
      <c r="I968" s="19">
        <v>-14</v>
      </c>
      <c r="J968" s="19">
        <v>-17.399999999999999</v>
      </c>
      <c r="K968" s="19" t="s">
        <v>53</v>
      </c>
      <c r="L968" s="19">
        <v>56.81</v>
      </c>
      <c r="M968" s="2" t="s">
        <v>54</v>
      </c>
      <c r="N968" s="2" t="s">
        <v>343</v>
      </c>
      <c r="O968" s="2" t="s">
        <v>344</v>
      </c>
      <c r="P968" s="2" t="s">
        <v>57</v>
      </c>
      <c r="Q968" s="2" t="s">
        <v>345</v>
      </c>
      <c r="R968" s="2" t="s">
        <v>54</v>
      </c>
      <c r="S968" s="19">
        <v>70.81</v>
      </c>
      <c r="T968" s="19" t="s">
        <v>59</v>
      </c>
      <c r="U968" s="2" t="s">
        <v>60</v>
      </c>
      <c r="V968" s="2" t="s">
        <v>54</v>
      </c>
      <c r="W968" s="2" t="s">
        <v>54</v>
      </c>
      <c r="X968" s="2" t="s">
        <v>54</v>
      </c>
      <c r="Y968" s="2" t="s">
        <v>54</v>
      </c>
      <c r="Z968" s="2" t="s">
        <v>10146</v>
      </c>
      <c r="AA968" s="2" t="s">
        <v>10147</v>
      </c>
      <c r="AB968" s="2" t="s">
        <v>10148</v>
      </c>
      <c r="AC968" s="2" t="s">
        <v>1352</v>
      </c>
      <c r="AD968" s="2" t="s">
        <v>1288</v>
      </c>
      <c r="AE968" s="2" t="s">
        <v>10149</v>
      </c>
      <c r="AF968" s="2" t="s">
        <v>70</v>
      </c>
      <c r="AG968" s="2" t="s">
        <v>109</v>
      </c>
      <c r="AH968" s="2" t="s">
        <v>9665</v>
      </c>
      <c r="AI968" s="2" t="s">
        <v>10150</v>
      </c>
      <c r="AJ968" s="2" t="s">
        <v>95</v>
      </c>
      <c r="AK968" s="2" t="s">
        <v>10151</v>
      </c>
      <c r="AL968" s="2" t="s">
        <v>54</v>
      </c>
      <c r="AM968" s="2" t="s">
        <v>54</v>
      </c>
      <c r="AN968" s="2" t="s">
        <v>54</v>
      </c>
      <c r="AO968" s="2" t="s">
        <v>54</v>
      </c>
      <c r="AP968" s="2" t="s">
        <v>54</v>
      </c>
      <c r="AQ968" s="2" t="s">
        <v>54</v>
      </c>
      <c r="AR968" s="2" t="s">
        <v>54</v>
      </c>
      <c r="AS968" s="2" t="s">
        <v>52</v>
      </c>
      <c r="AT968" s="2" t="s">
        <v>53</v>
      </c>
      <c r="AU968" s="2" t="s">
        <v>52</v>
      </c>
    </row>
    <row r="969" spans="1:47" ht="22.5" hidden="1" customHeight="1" x14ac:dyDescent="0.25">
      <c r="A969" s="18" t="s">
        <v>10152</v>
      </c>
      <c r="B969" s="2" t="s">
        <v>10153</v>
      </c>
      <c r="C969" s="2" t="s">
        <v>50</v>
      </c>
      <c r="D969" s="2" t="s">
        <v>8978</v>
      </c>
      <c r="E969" s="2" t="s">
        <v>99</v>
      </c>
      <c r="F969" s="19">
        <v>1</v>
      </c>
      <c r="G969" s="19">
        <v>58.5</v>
      </c>
      <c r="H969" s="19" t="s">
        <v>53</v>
      </c>
      <c r="I969" s="19">
        <v>-15.44</v>
      </c>
      <c r="J969" s="19" t="s">
        <v>53</v>
      </c>
      <c r="K969" s="19" t="s">
        <v>53</v>
      </c>
      <c r="L969" s="19">
        <v>43.06</v>
      </c>
      <c r="M969" s="2" t="s">
        <v>54</v>
      </c>
      <c r="N969" s="2" t="s">
        <v>1565</v>
      </c>
      <c r="O969" s="2" t="s">
        <v>1745</v>
      </c>
      <c r="P969" s="2" t="s">
        <v>57</v>
      </c>
      <c r="Q969" s="2" t="s">
        <v>1746</v>
      </c>
      <c r="R969" s="2" t="s">
        <v>54</v>
      </c>
      <c r="S969" s="19">
        <v>58.5</v>
      </c>
      <c r="T969" s="19" t="s">
        <v>82</v>
      </c>
      <c r="U969" s="2" t="s">
        <v>60</v>
      </c>
      <c r="V969" s="2" t="s">
        <v>54</v>
      </c>
      <c r="W969" s="2" t="s">
        <v>54</v>
      </c>
      <c r="X969" s="2" t="s">
        <v>54</v>
      </c>
      <c r="Y969" s="2" t="s">
        <v>54</v>
      </c>
      <c r="Z969" s="2" t="s">
        <v>10154</v>
      </c>
      <c r="AA969" s="2" t="s">
        <v>10155</v>
      </c>
      <c r="AB969" s="2" t="s">
        <v>10156</v>
      </c>
      <c r="AC969" s="2" t="s">
        <v>10157</v>
      </c>
      <c r="AD969" s="2" t="s">
        <v>122</v>
      </c>
      <c r="AE969" s="2" t="s">
        <v>10158</v>
      </c>
      <c r="AF969" s="2" t="s">
        <v>70</v>
      </c>
      <c r="AG969" s="2" t="s">
        <v>109</v>
      </c>
      <c r="AH969" s="2" t="s">
        <v>10159</v>
      </c>
      <c r="AI969" s="2" t="s">
        <v>10160</v>
      </c>
      <c r="AJ969" s="2" t="s">
        <v>95</v>
      </c>
      <c r="AK969" s="2" t="s">
        <v>10161</v>
      </c>
      <c r="AL969" s="2" t="s">
        <v>54</v>
      </c>
      <c r="AM969" s="2" t="s">
        <v>54</v>
      </c>
      <c r="AN969" s="2" t="s">
        <v>54</v>
      </c>
      <c r="AO969" s="2" t="s">
        <v>54</v>
      </c>
      <c r="AP969" s="2" t="s">
        <v>54</v>
      </c>
      <c r="AQ969" s="2" t="s">
        <v>54</v>
      </c>
      <c r="AR969" s="2" t="s">
        <v>54</v>
      </c>
      <c r="AS969" s="2" t="s">
        <v>52</v>
      </c>
      <c r="AT969" s="2" t="s">
        <v>53</v>
      </c>
      <c r="AU969" s="2" t="s">
        <v>52</v>
      </c>
    </row>
    <row r="970" spans="1:47" ht="22.5" hidden="1" customHeight="1" x14ac:dyDescent="0.25">
      <c r="A970" s="18" t="s">
        <v>10162</v>
      </c>
      <c r="B970" s="2" t="s">
        <v>10163</v>
      </c>
      <c r="C970" s="2" t="s">
        <v>50</v>
      </c>
      <c r="D970" s="2" t="s">
        <v>10164</v>
      </c>
      <c r="E970" s="2" t="s">
        <v>52</v>
      </c>
      <c r="F970" s="19">
        <v>1</v>
      </c>
      <c r="G970" s="19">
        <v>120.89</v>
      </c>
      <c r="H970" s="19" t="s">
        <v>53</v>
      </c>
      <c r="I970" s="19">
        <v>-20.55</v>
      </c>
      <c r="J970" s="19">
        <v>-17.95</v>
      </c>
      <c r="K970" s="19" t="s">
        <v>53</v>
      </c>
      <c r="L970" s="19">
        <v>82.39</v>
      </c>
      <c r="M970" s="2" t="s">
        <v>99</v>
      </c>
      <c r="N970" s="2" t="s">
        <v>630</v>
      </c>
      <c r="O970" s="2" t="s">
        <v>631</v>
      </c>
      <c r="P970" s="2" t="s">
        <v>57</v>
      </c>
      <c r="Q970" s="2" t="s">
        <v>632</v>
      </c>
      <c r="R970" s="2" t="s">
        <v>54</v>
      </c>
      <c r="S970" s="19">
        <v>120.89</v>
      </c>
      <c r="T970" s="19" t="s">
        <v>82</v>
      </c>
      <c r="U970" s="2" t="s">
        <v>60</v>
      </c>
      <c r="V970" s="2" t="s">
        <v>54</v>
      </c>
      <c r="W970" s="2" t="s">
        <v>54</v>
      </c>
      <c r="X970" s="2" t="s">
        <v>54</v>
      </c>
      <c r="Y970" s="2" t="s">
        <v>54</v>
      </c>
      <c r="Z970" s="2" t="s">
        <v>10165</v>
      </c>
      <c r="AA970" s="2" t="s">
        <v>10166</v>
      </c>
      <c r="AB970" s="2" t="s">
        <v>10167</v>
      </c>
      <c r="AC970" s="2" t="s">
        <v>68</v>
      </c>
      <c r="AD970" s="2" t="s">
        <v>68</v>
      </c>
      <c r="AE970" s="2" t="s">
        <v>10168</v>
      </c>
      <c r="AF970" s="2" t="s">
        <v>70</v>
      </c>
      <c r="AG970" s="2" t="s">
        <v>109</v>
      </c>
      <c r="AH970" s="2" t="s">
        <v>10169</v>
      </c>
      <c r="AI970" s="2" t="s">
        <v>10170</v>
      </c>
      <c r="AJ970" s="2" t="s">
        <v>95</v>
      </c>
      <c r="AK970" s="2" t="s">
        <v>10171</v>
      </c>
      <c r="AL970" s="2" t="s">
        <v>54</v>
      </c>
      <c r="AM970" s="2" t="s">
        <v>54</v>
      </c>
      <c r="AN970" s="2" t="s">
        <v>54</v>
      </c>
      <c r="AO970" s="2" t="s">
        <v>54</v>
      </c>
      <c r="AP970" s="2" t="s">
        <v>54</v>
      </c>
      <c r="AQ970" s="2" t="s">
        <v>54</v>
      </c>
      <c r="AR970" s="2" t="s">
        <v>54</v>
      </c>
      <c r="AS970" s="2" t="s">
        <v>52</v>
      </c>
      <c r="AT970" s="2" t="s">
        <v>53</v>
      </c>
      <c r="AU970" s="2" t="s">
        <v>52</v>
      </c>
    </row>
    <row r="971" spans="1:47" ht="22.5" hidden="1" customHeight="1" x14ac:dyDescent="0.25">
      <c r="A971" s="18" t="s">
        <v>10172</v>
      </c>
      <c r="B971" s="2" t="s">
        <v>10173</v>
      </c>
      <c r="C971" s="2" t="s">
        <v>50</v>
      </c>
      <c r="D971" s="2" t="s">
        <v>6077</v>
      </c>
      <c r="E971" s="2" t="s">
        <v>52</v>
      </c>
      <c r="F971" s="19">
        <v>1</v>
      </c>
      <c r="G971" s="19">
        <v>120.89</v>
      </c>
      <c r="H971" s="19" t="s">
        <v>53</v>
      </c>
      <c r="I971" s="19">
        <v>-20.55</v>
      </c>
      <c r="J971" s="19">
        <v>-17.95</v>
      </c>
      <c r="K971" s="19" t="s">
        <v>53</v>
      </c>
      <c r="L971" s="19">
        <v>82.39</v>
      </c>
      <c r="M971" s="2" t="s">
        <v>99</v>
      </c>
      <c r="N971" s="2" t="s">
        <v>630</v>
      </c>
      <c r="O971" s="2" t="s">
        <v>631</v>
      </c>
      <c r="P971" s="2" t="s">
        <v>57</v>
      </c>
      <c r="Q971" s="2" t="s">
        <v>632</v>
      </c>
      <c r="R971" s="2" t="s">
        <v>54</v>
      </c>
      <c r="S971" s="19">
        <v>120.89</v>
      </c>
      <c r="T971" s="19" t="s">
        <v>82</v>
      </c>
      <c r="U971" s="2" t="s">
        <v>60</v>
      </c>
      <c r="V971" s="2" t="s">
        <v>54</v>
      </c>
      <c r="W971" s="2" t="s">
        <v>54</v>
      </c>
      <c r="X971" s="2" t="s">
        <v>54</v>
      </c>
      <c r="Y971" s="2" t="s">
        <v>54</v>
      </c>
      <c r="Z971" s="2" t="s">
        <v>10174</v>
      </c>
      <c r="AA971" s="2" t="s">
        <v>10175</v>
      </c>
      <c r="AB971" s="2" t="s">
        <v>10176</v>
      </c>
      <c r="AC971" s="2" t="s">
        <v>10177</v>
      </c>
      <c r="AD971" s="2" t="s">
        <v>521</v>
      </c>
      <c r="AE971" s="2" t="s">
        <v>10178</v>
      </c>
      <c r="AF971" s="2" t="s">
        <v>70</v>
      </c>
      <c r="AG971" s="2" t="s">
        <v>109</v>
      </c>
      <c r="AH971" s="2" t="s">
        <v>10179</v>
      </c>
      <c r="AI971" s="2" t="s">
        <v>10180</v>
      </c>
      <c r="AJ971" s="2" t="s">
        <v>95</v>
      </c>
      <c r="AK971" s="2" t="s">
        <v>10181</v>
      </c>
      <c r="AL971" s="2" t="s">
        <v>54</v>
      </c>
      <c r="AM971" s="2" t="s">
        <v>54</v>
      </c>
      <c r="AN971" s="2" t="s">
        <v>54</v>
      </c>
      <c r="AO971" s="2" t="s">
        <v>54</v>
      </c>
      <c r="AP971" s="2" t="s">
        <v>54</v>
      </c>
      <c r="AQ971" s="2" t="s">
        <v>54</v>
      </c>
      <c r="AR971" s="2" t="s">
        <v>54</v>
      </c>
      <c r="AS971" s="2" t="s">
        <v>52</v>
      </c>
      <c r="AT971" s="2" t="s">
        <v>53</v>
      </c>
      <c r="AU971" s="2" t="s">
        <v>52</v>
      </c>
    </row>
    <row r="972" spans="1:47" ht="22.5" hidden="1" customHeight="1" x14ac:dyDescent="0.25">
      <c r="A972" s="18" t="s">
        <v>10182</v>
      </c>
      <c r="B972" s="2" t="s">
        <v>10173</v>
      </c>
      <c r="C972" s="2" t="s">
        <v>50</v>
      </c>
      <c r="D972" s="2" t="s">
        <v>8978</v>
      </c>
      <c r="E972" s="2" t="s">
        <v>52</v>
      </c>
      <c r="F972" s="19">
        <v>1</v>
      </c>
      <c r="G972" s="19">
        <v>17.989999999999998</v>
      </c>
      <c r="H972" s="19">
        <v>28.5</v>
      </c>
      <c r="I972" s="19">
        <v>-7.96</v>
      </c>
      <c r="J972" s="19">
        <v>-28.5</v>
      </c>
      <c r="K972" s="19" t="s">
        <v>53</v>
      </c>
      <c r="L972" s="19">
        <v>10.029999999999999</v>
      </c>
      <c r="M972" s="2" t="s">
        <v>54</v>
      </c>
      <c r="N972" s="2" t="s">
        <v>528</v>
      </c>
      <c r="O972" s="2" t="s">
        <v>1186</v>
      </c>
      <c r="P972" s="2" t="s">
        <v>57</v>
      </c>
      <c r="Q972" s="2" t="s">
        <v>1187</v>
      </c>
      <c r="R972" s="2" t="s">
        <v>54</v>
      </c>
      <c r="S972" s="19">
        <v>17.989999999999998</v>
      </c>
      <c r="T972" s="19" t="s">
        <v>82</v>
      </c>
      <c r="U972" s="2" t="s">
        <v>60</v>
      </c>
      <c r="V972" s="2" t="s">
        <v>54</v>
      </c>
      <c r="W972" s="2" t="s">
        <v>54</v>
      </c>
      <c r="X972" s="2" t="s">
        <v>54</v>
      </c>
      <c r="Y972" s="2" t="s">
        <v>54</v>
      </c>
      <c r="Z972" s="2" t="s">
        <v>10183</v>
      </c>
      <c r="AA972" s="2" t="s">
        <v>10184</v>
      </c>
      <c r="AB972" s="2" t="s">
        <v>10185</v>
      </c>
      <c r="AC972" s="2" t="s">
        <v>10186</v>
      </c>
      <c r="AD972" s="2" t="s">
        <v>568</v>
      </c>
      <c r="AE972" s="2" t="s">
        <v>10187</v>
      </c>
      <c r="AF972" s="2" t="s">
        <v>70</v>
      </c>
      <c r="AG972" s="2" t="s">
        <v>109</v>
      </c>
      <c r="AH972" s="2" t="s">
        <v>10188</v>
      </c>
      <c r="AI972" s="2" t="s">
        <v>10189</v>
      </c>
      <c r="AJ972" s="2" t="s">
        <v>95</v>
      </c>
      <c r="AK972" s="2" t="s">
        <v>10190</v>
      </c>
      <c r="AL972" s="2" t="s">
        <v>54</v>
      </c>
      <c r="AM972" s="2" t="s">
        <v>54</v>
      </c>
      <c r="AN972" s="2" t="s">
        <v>54</v>
      </c>
      <c r="AO972" s="2" t="s">
        <v>54</v>
      </c>
      <c r="AP972" s="2" t="s">
        <v>54</v>
      </c>
      <c r="AQ972" s="2" t="s">
        <v>54</v>
      </c>
      <c r="AR972" s="2" t="s">
        <v>54</v>
      </c>
      <c r="AS972" s="2" t="s">
        <v>52</v>
      </c>
      <c r="AT972" s="2" t="s">
        <v>53</v>
      </c>
      <c r="AU972" s="2" t="s">
        <v>52</v>
      </c>
    </row>
    <row r="973" spans="1:47" ht="22.5" hidden="1" customHeight="1" x14ac:dyDescent="0.25">
      <c r="A973" s="18" t="s">
        <v>10191</v>
      </c>
      <c r="B973" s="2" t="s">
        <v>10192</v>
      </c>
      <c r="C973" s="2" t="s">
        <v>50</v>
      </c>
      <c r="D973" s="2" t="s">
        <v>7349</v>
      </c>
      <c r="E973" s="2" t="s">
        <v>52</v>
      </c>
      <c r="F973" s="19">
        <v>1</v>
      </c>
      <c r="G973" s="19">
        <v>265.64</v>
      </c>
      <c r="H973" s="19" t="s">
        <v>53</v>
      </c>
      <c r="I973" s="19">
        <v>-31.88</v>
      </c>
      <c r="J973" s="19">
        <v>-26.45</v>
      </c>
      <c r="K973" s="19" t="s">
        <v>53</v>
      </c>
      <c r="L973" s="19">
        <v>207.31</v>
      </c>
      <c r="M973" s="2" t="s">
        <v>99</v>
      </c>
      <c r="N973" s="2" t="s">
        <v>6701</v>
      </c>
      <c r="O973" s="2" t="s">
        <v>10193</v>
      </c>
      <c r="P973" s="2" t="s">
        <v>57</v>
      </c>
      <c r="Q973" s="2" t="s">
        <v>10194</v>
      </c>
      <c r="R973" s="2" t="s">
        <v>54</v>
      </c>
      <c r="S973" s="19">
        <v>265.64</v>
      </c>
      <c r="T973" s="19" t="s">
        <v>59</v>
      </c>
      <c r="U973" s="2" t="s">
        <v>83</v>
      </c>
      <c r="V973" s="2" t="s">
        <v>10195</v>
      </c>
      <c r="W973" s="2" t="s">
        <v>10196</v>
      </c>
      <c r="X973" s="2" t="s">
        <v>10197</v>
      </c>
      <c r="Y973" s="2" t="s">
        <v>54</v>
      </c>
      <c r="Z973" s="2" t="s">
        <v>10195</v>
      </c>
      <c r="AA973" s="2" t="s">
        <v>10198</v>
      </c>
      <c r="AB973" s="2" t="s">
        <v>10199</v>
      </c>
      <c r="AC973" s="2" t="s">
        <v>2623</v>
      </c>
      <c r="AD973" s="2" t="s">
        <v>68</v>
      </c>
      <c r="AE973" s="2" t="s">
        <v>10200</v>
      </c>
      <c r="AF973" s="2" t="s">
        <v>70</v>
      </c>
      <c r="AG973" s="2" t="s">
        <v>92</v>
      </c>
      <c r="AH973" s="2" t="s">
        <v>10201</v>
      </c>
      <c r="AI973" s="2" t="s">
        <v>10202</v>
      </c>
      <c r="AJ973" s="2" t="s">
        <v>95</v>
      </c>
      <c r="AK973" s="2" t="s">
        <v>10203</v>
      </c>
      <c r="AL973" s="2" t="s">
        <v>54</v>
      </c>
      <c r="AM973" s="2" t="s">
        <v>54</v>
      </c>
      <c r="AN973" s="2" t="s">
        <v>54</v>
      </c>
      <c r="AO973" s="2" t="s">
        <v>54</v>
      </c>
      <c r="AP973" s="2" t="s">
        <v>54</v>
      </c>
      <c r="AQ973" s="2" t="s">
        <v>54</v>
      </c>
      <c r="AR973" s="2" t="s">
        <v>54</v>
      </c>
      <c r="AS973" s="2" t="s">
        <v>52</v>
      </c>
      <c r="AT973" s="2" t="s">
        <v>53</v>
      </c>
      <c r="AU973" s="2" t="s">
        <v>52</v>
      </c>
    </row>
    <row r="974" spans="1:47" ht="22.5" hidden="1" customHeight="1" x14ac:dyDescent="0.25">
      <c r="A974" s="18" t="s">
        <v>10204</v>
      </c>
      <c r="B974" s="2" t="s">
        <v>10205</v>
      </c>
      <c r="C974" s="2" t="s">
        <v>50</v>
      </c>
      <c r="D974" s="2" t="s">
        <v>10164</v>
      </c>
      <c r="E974" s="2" t="s">
        <v>52</v>
      </c>
      <c r="F974" s="19">
        <v>1</v>
      </c>
      <c r="G974" s="19">
        <v>19.989999999999998</v>
      </c>
      <c r="H974" s="19">
        <v>9.9</v>
      </c>
      <c r="I974" s="19">
        <v>-8.9</v>
      </c>
      <c r="J974" s="19">
        <v>-9.9</v>
      </c>
      <c r="K974" s="19" t="s">
        <v>53</v>
      </c>
      <c r="L974" s="19">
        <v>11.09</v>
      </c>
      <c r="M974" s="2" t="s">
        <v>54</v>
      </c>
      <c r="N974" s="2" t="s">
        <v>528</v>
      </c>
      <c r="O974" s="2" t="s">
        <v>529</v>
      </c>
      <c r="P974" s="2" t="s">
        <v>57</v>
      </c>
      <c r="Q974" s="2" t="s">
        <v>530</v>
      </c>
      <c r="R974" s="2" t="s">
        <v>54</v>
      </c>
      <c r="S974" s="19">
        <v>19.989999999999998</v>
      </c>
      <c r="T974" s="19" t="s">
        <v>82</v>
      </c>
      <c r="U974" s="2" t="s">
        <v>60</v>
      </c>
      <c r="V974" s="2" t="s">
        <v>54</v>
      </c>
      <c r="W974" s="2" t="s">
        <v>54</v>
      </c>
      <c r="X974" s="2" t="s">
        <v>54</v>
      </c>
      <c r="Y974" s="2" t="s">
        <v>54</v>
      </c>
      <c r="Z974" s="2" t="s">
        <v>10206</v>
      </c>
      <c r="AA974" s="2" t="s">
        <v>10207</v>
      </c>
      <c r="AB974" s="2" t="s">
        <v>10208</v>
      </c>
      <c r="AC974" s="2" t="s">
        <v>68</v>
      </c>
      <c r="AD974" s="2" t="s">
        <v>68</v>
      </c>
      <c r="AE974" s="2" t="s">
        <v>10209</v>
      </c>
      <c r="AF974" s="2" t="s">
        <v>70</v>
      </c>
      <c r="AG974" s="2" t="s">
        <v>109</v>
      </c>
      <c r="AH974" s="2" t="s">
        <v>10210</v>
      </c>
      <c r="AI974" s="2" t="s">
        <v>10211</v>
      </c>
      <c r="AJ974" s="2" t="s">
        <v>95</v>
      </c>
      <c r="AK974" s="2" t="s">
        <v>10212</v>
      </c>
      <c r="AL974" s="2" t="s">
        <v>54</v>
      </c>
      <c r="AM974" s="2" t="s">
        <v>54</v>
      </c>
      <c r="AN974" s="2" t="s">
        <v>54</v>
      </c>
      <c r="AO974" s="2" t="s">
        <v>54</v>
      </c>
      <c r="AP974" s="2" t="s">
        <v>54</v>
      </c>
      <c r="AQ974" s="2" t="s">
        <v>54</v>
      </c>
      <c r="AR974" s="2" t="s">
        <v>54</v>
      </c>
      <c r="AS974" s="2" t="s">
        <v>52</v>
      </c>
      <c r="AT974" s="2" t="s">
        <v>53</v>
      </c>
      <c r="AU974" s="2" t="s">
        <v>52</v>
      </c>
    </row>
    <row r="975" spans="1:47" ht="22.5" hidden="1" customHeight="1" x14ac:dyDescent="0.25">
      <c r="A975" s="18" t="s">
        <v>10213</v>
      </c>
      <c r="B975" s="2" t="s">
        <v>10214</v>
      </c>
      <c r="C975" s="2" t="s">
        <v>50</v>
      </c>
      <c r="D975" s="2" t="s">
        <v>5423</v>
      </c>
      <c r="E975" s="2" t="s">
        <v>52</v>
      </c>
      <c r="F975" s="19">
        <v>1</v>
      </c>
      <c r="G975" s="19">
        <v>179.99</v>
      </c>
      <c r="H975" s="19">
        <v>20.45</v>
      </c>
      <c r="I975" s="19">
        <v>-30.6</v>
      </c>
      <c r="J975" s="19">
        <v>-40.9</v>
      </c>
      <c r="K975" s="19" t="s">
        <v>53</v>
      </c>
      <c r="L975" s="19">
        <v>128.94</v>
      </c>
      <c r="M975" s="2" t="s">
        <v>54</v>
      </c>
      <c r="N975" s="2" t="s">
        <v>365</v>
      </c>
      <c r="O975" s="2" t="s">
        <v>1607</v>
      </c>
      <c r="P975" s="2" t="s">
        <v>57</v>
      </c>
      <c r="Q975" s="2" t="s">
        <v>1608</v>
      </c>
      <c r="R975" s="2" t="s">
        <v>54</v>
      </c>
      <c r="S975" s="19">
        <v>179.99</v>
      </c>
      <c r="T975" s="19" t="s">
        <v>82</v>
      </c>
      <c r="U975" s="2" t="s">
        <v>60</v>
      </c>
      <c r="V975" s="2" t="s">
        <v>54</v>
      </c>
      <c r="W975" s="2" t="s">
        <v>54</v>
      </c>
      <c r="X975" s="2" t="s">
        <v>54</v>
      </c>
      <c r="Y975" s="2" t="s">
        <v>54</v>
      </c>
      <c r="Z975" s="2" t="s">
        <v>10215</v>
      </c>
      <c r="AA975" s="2" t="s">
        <v>10216</v>
      </c>
      <c r="AB975" s="2" t="s">
        <v>10217</v>
      </c>
      <c r="AC975" s="2" t="s">
        <v>10218</v>
      </c>
      <c r="AD975" s="2" t="s">
        <v>5219</v>
      </c>
      <c r="AE975" s="2" t="s">
        <v>10219</v>
      </c>
      <c r="AF975" s="2" t="s">
        <v>70</v>
      </c>
      <c r="AG975" s="2" t="s">
        <v>109</v>
      </c>
      <c r="AH975" s="2" t="s">
        <v>10220</v>
      </c>
      <c r="AI975" s="2" t="s">
        <v>10221</v>
      </c>
      <c r="AJ975" s="2" t="s">
        <v>95</v>
      </c>
      <c r="AK975" s="2" t="s">
        <v>10222</v>
      </c>
      <c r="AL975" s="2" t="s">
        <v>54</v>
      </c>
      <c r="AM975" s="2" t="s">
        <v>54</v>
      </c>
      <c r="AN975" s="2" t="s">
        <v>54</v>
      </c>
      <c r="AO975" s="2" t="s">
        <v>54</v>
      </c>
      <c r="AP975" s="2" t="s">
        <v>54</v>
      </c>
      <c r="AQ975" s="2" t="s">
        <v>54</v>
      </c>
      <c r="AR975" s="2" t="s">
        <v>54</v>
      </c>
      <c r="AS975" s="2" t="s">
        <v>52</v>
      </c>
      <c r="AT975" s="2" t="s">
        <v>53</v>
      </c>
      <c r="AU975" s="2" t="s">
        <v>52</v>
      </c>
    </row>
    <row r="976" spans="1:47" ht="22.5" hidden="1" customHeight="1" x14ac:dyDescent="0.25">
      <c r="A976" s="18" t="s">
        <v>10223</v>
      </c>
      <c r="B976" s="2" t="s">
        <v>10224</v>
      </c>
      <c r="C976" s="2" t="s">
        <v>50</v>
      </c>
      <c r="D976" s="2" t="s">
        <v>8978</v>
      </c>
      <c r="E976" s="2" t="s">
        <v>52</v>
      </c>
      <c r="F976" s="19">
        <v>1</v>
      </c>
      <c r="G976" s="19">
        <v>18.440000000000001</v>
      </c>
      <c r="H976" s="19">
        <v>26.1</v>
      </c>
      <c r="I976" s="19">
        <v>-8.01</v>
      </c>
      <c r="J976" s="19">
        <v>-26.1</v>
      </c>
      <c r="K976" s="19" t="s">
        <v>53</v>
      </c>
      <c r="L976" s="19">
        <v>10.43</v>
      </c>
      <c r="M976" s="2" t="s">
        <v>54</v>
      </c>
      <c r="N976" s="2" t="s">
        <v>5145</v>
      </c>
      <c r="O976" s="2" t="s">
        <v>5146</v>
      </c>
      <c r="P976" s="2" t="s">
        <v>57</v>
      </c>
      <c r="Q976" s="2" t="s">
        <v>5147</v>
      </c>
      <c r="R976" s="2" t="s">
        <v>54</v>
      </c>
      <c r="S976" s="19">
        <v>18.440000000000001</v>
      </c>
      <c r="T976" s="19" t="s">
        <v>82</v>
      </c>
      <c r="U976" s="2" t="s">
        <v>60</v>
      </c>
      <c r="V976" s="2" t="s">
        <v>54</v>
      </c>
      <c r="W976" s="2" t="s">
        <v>54</v>
      </c>
      <c r="X976" s="2" t="s">
        <v>54</v>
      </c>
      <c r="Y976" s="2" t="s">
        <v>54</v>
      </c>
      <c r="Z976" s="2" t="s">
        <v>10225</v>
      </c>
      <c r="AA976" s="2" t="s">
        <v>10226</v>
      </c>
      <c r="AB976" s="2" t="s">
        <v>10227</v>
      </c>
      <c r="AC976" s="2" t="s">
        <v>1042</v>
      </c>
      <c r="AD976" s="2" t="s">
        <v>173</v>
      </c>
      <c r="AE976" s="2" t="s">
        <v>10228</v>
      </c>
      <c r="AF976" s="2" t="s">
        <v>70</v>
      </c>
      <c r="AG976" s="2" t="s">
        <v>109</v>
      </c>
      <c r="AH976" s="2" t="s">
        <v>10229</v>
      </c>
      <c r="AI976" s="2" t="s">
        <v>10230</v>
      </c>
      <c r="AJ976" s="2" t="s">
        <v>95</v>
      </c>
      <c r="AK976" s="2" t="s">
        <v>10231</v>
      </c>
      <c r="AL976" s="2" t="s">
        <v>54</v>
      </c>
      <c r="AM976" s="2" t="s">
        <v>54</v>
      </c>
      <c r="AN976" s="2" t="s">
        <v>54</v>
      </c>
      <c r="AO976" s="2" t="s">
        <v>54</v>
      </c>
      <c r="AP976" s="2" t="s">
        <v>54</v>
      </c>
      <c r="AQ976" s="2" t="s">
        <v>54</v>
      </c>
      <c r="AR976" s="2" t="s">
        <v>54</v>
      </c>
      <c r="AS976" s="2" t="s">
        <v>52</v>
      </c>
      <c r="AT976" s="2" t="s">
        <v>53</v>
      </c>
      <c r="AU976" s="2" t="s">
        <v>52</v>
      </c>
    </row>
    <row r="977" spans="1:47" ht="22.5" hidden="1" customHeight="1" x14ac:dyDescent="0.25">
      <c r="A977" s="18" t="s">
        <v>10232</v>
      </c>
      <c r="B977" s="2" t="s">
        <v>10233</v>
      </c>
      <c r="C977" s="2" t="s">
        <v>4537</v>
      </c>
      <c r="D977" s="2" t="s">
        <v>7750</v>
      </c>
      <c r="E977" s="2" t="s">
        <v>52</v>
      </c>
      <c r="F977" s="19">
        <v>0</v>
      </c>
      <c r="G977" s="19">
        <v>246</v>
      </c>
      <c r="H977" s="19" t="s">
        <v>53</v>
      </c>
      <c r="I977" s="19">
        <v>-41.82</v>
      </c>
      <c r="J977" s="19">
        <v>-20.45</v>
      </c>
      <c r="K977" s="19">
        <v>-183.73</v>
      </c>
      <c r="L977" s="19">
        <v>0</v>
      </c>
      <c r="M977" s="2" t="s">
        <v>99</v>
      </c>
      <c r="N977" s="2" t="s">
        <v>708</v>
      </c>
      <c r="O977" s="2" t="s">
        <v>3558</v>
      </c>
      <c r="P977" s="2" t="s">
        <v>57</v>
      </c>
      <c r="Q977" s="2" t="s">
        <v>710</v>
      </c>
      <c r="R977" s="2" t="s">
        <v>54</v>
      </c>
      <c r="S977" s="19">
        <v>246</v>
      </c>
      <c r="T977" s="19" t="s">
        <v>82</v>
      </c>
      <c r="U977" s="2" t="s">
        <v>60</v>
      </c>
      <c r="V977" s="2" t="s">
        <v>10234</v>
      </c>
      <c r="W977" s="2" t="s">
        <v>10235</v>
      </c>
      <c r="X977" s="2" t="s">
        <v>10236</v>
      </c>
      <c r="Y977" s="2" t="s">
        <v>54</v>
      </c>
      <c r="Z977" s="2" t="s">
        <v>10234</v>
      </c>
      <c r="AA977" s="2" t="s">
        <v>10237</v>
      </c>
      <c r="AB977" s="2" t="s">
        <v>857</v>
      </c>
      <c r="AC977" s="2" t="s">
        <v>68</v>
      </c>
      <c r="AD977" s="2" t="s">
        <v>68</v>
      </c>
      <c r="AE977" s="2" t="s">
        <v>858</v>
      </c>
      <c r="AF977" s="2" t="s">
        <v>70</v>
      </c>
      <c r="AG977" s="2" t="s">
        <v>109</v>
      </c>
      <c r="AH977" s="2" t="s">
        <v>6364</v>
      </c>
      <c r="AI977" s="2" t="s">
        <v>5817</v>
      </c>
      <c r="AJ977" s="2" t="s">
        <v>95</v>
      </c>
      <c r="AK977" s="2" t="s">
        <v>10238</v>
      </c>
      <c r="AL977" s="2" t="s">
        <v>54</v>
      </c>
      <c r="AM977" s="2" t="s">
        <v>54</v>
      </c>
      <c r="AN977" s="2" t="s">
        <v>54</v>
      </c>
      <c r="AO977" s="2" t="s">
        <v>54</v>
      </c>
      <c r="AP977" s="2" t="s">
        <v>54</v>
      </c>
      <c r="AQ977" s="2" t="s">
        <v>54</v>
      </c>
      <c r="AR977" s="2" t="s">
        <v>54</v>
      </c>
      <c r="AS977" s="154" t="s">
        <v>99</v>
      </c>
      <c r="AT977" s="2" t="s">
        <v>53</v>
      </c>
      <c r="AU977" s="2" t="s">
        <v>52</v>
      </c>
    </row>
    <row r="978" spans="1:47" ht="22.5" hidden="1" customHeight="1" x14ac:dyDescent="0.25">
      <c r="A978" s="18" t="s">
        <v>10239</v>
      </c>
      <c r="B978" s="2" t="s">
        <v>10240</v>
      </c>
      <c r="C978" s="2" t="s">
        <v>50</v>
      </c>
      <c r="D978" s="2" t="s">
        <v>8978</v>
      </c>
      <c r="E978" s="2" t="s">
        <v>52</v>
      </c>
      <c r="F978" s="19">
        <v>1</v>
      </c>
      <c r="G978" s="19">
        <v>64.17</v>
      </c>
      <c r="H978" s="19">
        <v>9.4499999999999993</v>
      </c>
      <c r="I978" s="19">
        <v>-16.41</v>
      </c>
      <c r="J978" s="19">
        <v>-9.4499999999999993</v>
      </c>
      <c r="K978" s="19" t="s">
        <v>53</v>
      </c>
      <c r="L978" s="19">
        <v>47.76</v>
      </c>
      <c r="M978" s="2" t="s">
        <v>54</v>
      </c>
      <c r="N978" s="2" t="s">
        <v>7376</v>
      </c>
      <c r="O978" s="2" t="s">
        <v>8525</v>
      </c>
      <c r="P978" s="2" t="s">
        <v>57</v>
      </c>
      <c r="Q978" s="2" t="s">
        <v>7378</v>
      </c>
      <c r="R978" s="2" t="s">
        <v>54</v>
      </c>
      <c r="S978" s="19">
        <v>64.17</v>
      </c>
      <c r="T978" s="19" t="s">
        <v>82</v>
      </c>
      <c r="U978" s="2" t="s">
        <v>60</v>
      </c>
      <c r="V978" s="2" t="s">
        <v>54</v>
      </c>
      <c r="W978" s="2" t="s">
        <v>54</v>
      </c>
      <c r="X978" s="2" t="s">
        <v>54</v>
      </c>
      <c r="Y978" s="2" t="s">
        <v>54</v>
      </c>
      <c r="Z978" s="2" t="s">
        <v>10241</v>
      </c>
      <c r="AA978" s="2" t="s">
        <v>10242</v>
      </c>
      <c r="AB978" s="2" t="s">
        <v>10243</v>
      </c>
      <c r="AC978" s="2" t="s">
        <v>1390</v>
      </c>
      <c r="AD978" s="2" t="s">
        <v>122</v>
      </c>
      <c r="AE978" s="2" t="s">
        <v>10244</v>
      </c>
      <c r="AF978" s="2" t="s">
        <v>70</v>
      </c>
      <c r="AG978" s="2" t="s">
        <v>109</v>
      </c>
      <c r="AH978" s="2" t="s">
        <v>10245</v>
      </c>
      <c r="AI978" s="2" t="s">
        <v>10246</v>
      </c>
      <c r="AJ978" s="2" t="s">
        <v>95</v>
      </c>
      <c r="AK978" s="2" t="s">
        <v>10247</v>
      </c>
      <c r="AL978" s="2" t="s">
        <v>54</v>
      </c>
      <c r="AM978" s="2" t="s">
        <v>54</v>
      </c>
      <c r="AN978" s="2" t="s">
        <v>54</v>
      </c>
      <c r="AO978" s="2" t="s">
        <v>54</v>
      </c>
      <c r="AP978" s="2" t="s">
        <v>54</v>
      </c>
      <c r="AQ978" s="2" t="s">
        <v>54</v>
      </c>
      <c r="AR978" s="2" t="s">
        <v>54</v>
      </c>
      <c r="AS978" s="2" t="s">
        <v>52</v>
      </c>
      <c r="AT978" s="2" t="s">
        <v>53</v>
      </c>
      <c r="AU978" s="2" t="s">
        <v>52</v>
      </c>
    </row>
    <row r="979" spans="1:47" ht="22.5" hidden="1" customHeight="1" x14ac:dyDescent="0.25">
      <c r="A979" s="18" t="s">
        <v>10248</v>
      </c>
      <c r="B979" s="2" t="s">
        <v>10249</v>
      </c>
      <c r="C979" s="2" t="s">
        <v>50</v>
      </c>
      <c r="D979" s="2" t="s">
        <v>6077</v>
      </c>
      <c r="E979" s="2" t="s">
        <v>99</v>
      </c>
      <c r="F979" s="19">
        <v>1</v>
      </c>
      <c r="G979" s="19">
        <v>22.85</v>
      </c>
      <c r="H979" s="19">
        <v>16.100000000000001</v>
      </c>
      <c r="I979" s="19">
        <v>-8.24</v>
      </c>
      <c r="J979" s="19">
        <v>-16.100000000000001</v>
      </c>
      <c r="K979" s="19" t="s">
        <v>53</v>
      </c>
      <c r="L979" s="19">
        <v>14.61</v>
      </c>
      <c r="M979" s="2" t="s">
        <v>54</v>
      </c>
      <c r="N979" s="2" t="s">
        <v>10250</v>
      </c>
      <c r="O979" s="2" t="s">
        <v>10251</v>
      </c>
      <c r="P979" s="2" t="s">
        <v>57</v>
      </c>
      <c r="Q979" s="2" t="s">
        <v>10252</v>
      </c>
      <c r="R979" s="2" t="s">
        <v>54</v>
      </c>
      <c r="S979" s="19">
        <v>22.85</v>
      </c>
      <c r="T979" s="19" t="s">
        <v>59</v>
      </c>
      <c r="U979" s="2" t="s">
        <v>83</v>
      </c>
      <c r="V979" s="2" t="s">
        <v>10253</v>
      </c>
      <c r="W979" s="2" t="s">
        <v>10254</v>
      </c>
      <c r="X979" s="2" t="s">
        <v>10255</v>
      </c>
      <c r="Y979" s="2" t="s">
        <v>54</v>
      </c>
      <c r="Z979" s="2" t="s">
        <v>10253</v>
      </c>
      <c r="AA979" s="2" t="s">
        <v>10256</v>
      </c>
      <c r="AB979" s="2" t="s">
        <v>10257</v>
      </c>
      <c r="AC979" s="2" t="s">
        <v>10258</v>
      </c>
      <c r="AD979" s="2" t="s">
        <v>509</v>
      </c>
      <c r="AE979" s="2" t="s">
        <v>10259</v>
      </c>
      <c r="AF979" s="2" t="s">
        <v>70</v>
      </c>
      <c r="AG979" s="2" t="s">
        <v>92</v>
      </c>
      <c r="AH979" s="2" t="s">
        <v>8530</v>
      </c>
      <c r="AI979" s="2" t="s">
        <v>10260</v>
      </c>
      <c r="AJ979" s="2" t="s">
        <v>95</v>
      </c>
      <c r="AK979" s="2" t="s">
        <v>10261</v>
      </c>
      <c r="AL979" s="2" t="s">
        <v>54</v>
      </c>
      <c r="AM979" s="2" t="s">
        <v>54</v>
      </c>
      <c r="AN979" s="2" t="s">
        <v>54</v>
      </c>
      <c r="AO979" s="2" t="s">
        <v>54</v>
      </c>
      <c r="AP979" s="2" t="s">
        <v>54</v>
      </c>
      <c r="AQ979" s="2" t="s">
        <v>54</v>
      </c>
      <c r="AR979" s="2" t="s">
        <v>54</v>
      </c>
      <c r="AS979" s="2" t="s">
        <v>52</v>
      </c>
      <c r="AT979" s="2" t="s">
        <v>53</v>
      </c>
      <c r="AU979" s="2" t="s">
        <v>52</v>
      </c>
    </row>
    <row r="980" spans="1:47" ht="22.5" hidden="1" customHeight="1" x14ac:dyDescent="0.25">
      <c r="A980" s="18" t="s">
        <v>10262</v>
      </c>
      <c r="B980" s="2" t="s">
        <v>10263</v>
      </c>
      <c r="C980" s="2" t="s">
        <v>50</v>
      </c>
      <c r="D980" s="2" t="s">
        <v>8978</v>
      </c>
      <c r="E980" s="2" t="s">
        <v>52</v>
      </c>
      <c r="F980" s="19">
        <v>1</v>
      </c>
      <c r="G980" s="19">
        <v>169.99</v>
      </c>
      <c r="H980" s="19">
        <v>1.39</v>
      </c>
      <c r="I980" s="19">
        <v>-28.9</v>
      </c>
      <c r="J980" s="19" t="s">
        <v>53</v>
      </c>
      <c r="K980" s="19" t="s">
        <v>53</v>
      </c>
      <c r="L980" s="19">
        <v>142.47999999999999</v>
      </c>
      <c r="M980" s="2" t="s">
        <v>54</v>
      </c>
      <c r="N980" s="2" t="s">
        <v>365</v>
      </c>
      <c r="O980" s="2" t="s">
        <v>501</v>
      </c>
      <c r="P980" s="2" t="s">
        <v>57</v>
      </c>
      <c r="Q980" s="2" t="s">
        <v>502</v>
      </c>
      <c r="R980" s="2" t="s">
        <v>54</v>
      </c>
      <c r="S980" s="19">
        <v>169.99</v>
      </c>
      <c r="T980" s="19" t="s">
        <v>82</v>
      </c>
      <c r="U980" s="2" t="s">
        <v>83</v>
      </c>
      <c r="V980" s="2" t="s">
        <v>10264</v>
      </c>
      <c r="W980" s="2" t="s">
        <v>10265</v>
      </c>
      <c r="X980" s="2" t="s">
        <v>10266</v>
      </c>
      <c r="Y980" s="2" t="s">
        <v>54</v>
      </c>
      <c r="Z980" s="2" t="s">
        <v>10264</v>
      </c>
      <c r="AA980" s="2" t="s">
        <v>10267</v>
      </c>
      <c r="AB980" s="2" t="s">
        <v>10268</v>
      </c>
      <c r="AC980" s="2" t="s">
        <v>68</v>
      </c>
      <c r="AD980" s="2" t="s">
        <v>68</v>
      </c>
      <c r="AE980" s="2" t="s">
        <v>10269</v>
      </c>
      <c r="AF980" s="2" t="s">
        <v>70</v>
      </c>
      <c r="AG980" s="2" t="s">
        <v>71</v>
      </c>
      <c r="AH980" s="2" t="s">
        <v>8985</v>
      </c>
      <c r="AI980" s="2" t="s">
        <v>10270</v>
      </c>
      <c r="AJ980" s="2" t="s">
        <v>7076</v>
      </c>
      <c r="AK980" s="2" t="s">
        <v>10271</v>
      </c>
      <c r="AL980" s="2" t="s">
        <v>54</v>
      </c>
      <c r="AM980" s="2" t="s">
        <v>54</v>
      </c>
      <c r="AN980" s="2" t="s">
        <v>54</v>
      </c>
      <c r="AO980" s="2" t="s">
        <v>54</v>
      </c>
      <c r="AP980" s="2" t="s">
        <v>54</v>
      </c>
      <c r="AQ980" s="2" t="s">
        <v>54</v>
      </c>
      <c r="AR980" s="2" t="s">
        <v>54</v>
      </c>
      <c r="AS980" s="2" t="s">
        <v>52</v>
      </c>
      <c r="AT980" s="2" t="s">
        <v>53</v>
      </c>
      <c r="AU980" s="2" t="s">
        <v>52</v>
      </c>
    </row>
    <row r="981" spans="1:47" ht="22.5" hidden="1" customHeight="1" x14ac:dyDescent="0.25">
      <c r="A981" s="18" t="s">
        <v>10272</v>
      </c>
      <c r="B981" s="2" t="s">
        <v>10273</v>
      </c>
      <c r="C981" s="2" t="s">
        <v>50</v>
      </c>
      <c r="D981" s="2" t="s">
        <v>7349</v>
      </c>
      <c r="E981" s="2" t="s">
        <v>52</v>
      </c>
      <c r="F981" s="19">
        <v>1</v>
      </c>
      <c r="G981" s="19">
        <v>215.79</v>
      </c>
      <c r="H981" s="19" t="s">
        <v>53</v>
      </c>
      <c r="I981" s="19">
        <v>-18.690000000000001</v>
      </c>
      <c r="J981" s="19">
        <v>-21.45</v>
      </c>
      <c r="K981" s="19" t="s">
        <v>53</v>
      </c>
      <c r="L981" s="19">
        <v>175.65</v>
      </c>
      <c r="M981" s="2" t="s">
        <v>99</v>
      </c>
      <c r="N981" s="2" t="s">
        <v>273</v>
      </c>
      <c r="O981" s="2" t="s">
        <v>9179</v>
      </c>
      <c r="P981" s="2" t="s">
        <v>57</v>
      </c>
      <c r="Q981" s="2" t="s">
        <v>9180</v>
      </c>
      <c r="R981" s="2" t="s">
        <v>54</v>
      </c>
      <c r="S981" s="19">
        <v>215.79</v>
      </c>
      <c r="T981" s="19" t="s">
        <v>59</v>
      </c>
      <c r="U981" s="2" t="s">
        <v>83</v>
      </c>
      <c r="V981" s="2" t="s">
        <v>10274</v>
      </c>
      <c r="W981" s="2" t="s">
        <v>10275</v>
      </c>
      <c r="X981" s="2" t="s">
        <v>10276</v>
      </c>
      <c r="Y981" s="2" t="s">
        <v>64</v>
      </c>
      <c r="Z981" s="2" t="s">
        <v>10274</v>
      </c>
      <c r="AA981" s="2" t="s">
        <v>10277</v>
      </c>
      <c r="AB981" s="2" t="s">
        <v>10278</v>
      </c>
      <c r="AC981" s="2" t="s">
        <v>4161</v>
      </c>
      <c r="AD981" s="2" t="s">
        <v>68</v>
      </c>
      <c r="AE981" s="2" t="s">
        <v>10279</v>
      </c>
      <c r="AF981" s="2" t="s">
        <v>70</v>
      </c>
      <c r="AG981" s="2" t="s">
        <v>92</v>
      </c>
      <c r="AH981" s="2" t="s">
        <v>10280</v>
      </c>
      <c r="AI981" s="2" t="s">
        <v>10281</v>
      </c>
      <c r="AJ981" s="2" t="s">
        <v>95</v>
      </c>
      <c r="AK981" s="2" t="s">
        <v>10282</v>
      </c>
      <c r="AL981" s="2" t="s">
        <v>54</v>
      </c>
      <c r="AM981" s="2" t="s">
        <v>54</v>
      </c>
      <c r="AN981" s="2" t="s">
        <v>54</v>
      </c>
      <c r="AO981" s="2" t="s">
        <v>54</v>
      </c>
      <c r="AP981" s="2" t="s">
        <v>54</v>
      </c>
      <c r="AQ981" s="2" t="s">
        <v>54</v>
      </c>
      <c r="AR981" s="2" t="s">
        <v>54</v>
      </c>
      <c r="AS981" s="2" t="s">
        <v>52</v>
      </c>
      <c r="AT981" s="2" t="s">
        <v>53</v>
      </c>
      <c r="AU981" s="2" t="s">
        <v>52</v>
      </c>
    </row>
    <row r="982" spans="1:47" ht="22.5" hidden="1" customHeight="1" x14ac:dyDescent="0.25">
      <c r="A982" s="18" t="s">
        <v>10283</v>
      </c>
      <c r="B982" s="2" t="s">
        <v>10284</v>
      </c>
      <c r="C982" s="2" t="s">
        <v>50</v>
      </c>
      <c r="D982" s="2" t="s">
        <v>10164</v>
      </c>
      <c r="E982" s="2" t="s">
        <v>52</v>
      </c>
      <c r="F982" s="19">
        <v>1</v>
      </c>
      <c r="G982" s="19">
        <v>60.45</v>
      </c>
      <c r="H982" s="19">
        <v>9.59</v>
      </c>
      <c r="I982" s="19">
        <v>-15.78</v>
      </c>
      <c r="J982" s="19">
        <v>-9.59</v>
      </c>
      <c r="K982" s="19" t="s">
        <v>53</v>
      </c>
      <c r="L982" s="19">
        <v>44.67</v>
      </c>
      <c r="M982" s="2" t="s">
        <v>99</v>
      </c>
      <c r="N982" s="2" t="s">
        <v>115</v>
      </c>
      <c r="O982" s="2" t="s">
        <v>116</v>
      </c>
      <c r="P982" s="2" t="s">
        <v>57</v>
      </c>
      <c r="Q982" s="2" t="s">
        <v>117</v>
      </c>
      <c r="R982" s="2" t="s">
        <v>54</v>
      </c>
      <c r="S982" s="19">
        <v>60.45</v>
      </c>
      <c r="T982" s="19" t="s">
        <v>82</v>
      </c>
      <c r="U982" s="2" t="s">
        <v>60</v>
      </c>
      <c r="V982" s="2" t="s">
        <v>54</v>
      </c>
      <c r="W982" s="2" t="s">
        <v>54</v>
      </c>
      <c r="X982" s="2" t="s">
        <v>54</v>
      </c>
      <c r="Y982" s="2" t="s">
        <v>54</v>
      </c>
      <c r="Z982" s="2" t="s">
        <v>10285</v>
      </c>
      <c r="AA982" s="2" t="s">
        <v>10286</v>
      </c>
      <c r="AB982" s="2" t="s">
        <v>10287</v>
      </c>
      <c r="AC982" s="2" t="s">
        <v>10288</v>
      </c>
      <c r="AD982" s="2" t="s">
        <v>68</v>
      </c>
      <c r="AE982" s="2" t="s">
        <v>10289</v>
      </c>
      <c r="AF982" s="2" t="s">
        <v>70</v>
      </c>
      <c r="AG982" s="2" t="s">
        <v>109</v>
      </c>
      <c r="AH982" s="2" t="s">
        <v>10290</v>
      </c>
      <c r="AI982" s="2" t="s">
        <v>10291</v>
      </c>
      <c r="AJ982" s="2" t="s">
        <v>95</v>
      </c>
      <c r="AK982" s="2" t="s">
        <v>10292</v>
      </c>
      <c r="AL982" s="2" t="s">
        <v>54</v>
      </c>
      <c r="AM982" s="2" t="s">
        <v>54</v>
      </c>
      <c r="AN982" s="2" t="s">
        <v>54</v>
      </c>
      <c r="AO982" s="2" t="s">
        <v>54</v>
      </c>
      <c r="AP982" s="2" t="s">
        <v>54</v>
      </c>
      <c r="AQ982" s="2" t="s">
        <v>54</v>
      </c>
      <c r="AR982" s="2" t="s">
        <v>54</v>
      </c>
      <c r="AS982" s="2" t="s">
        <v>52</v>
      </c>
      <c r="AT982" s="2" t="s">
        <v>53</v>
      </c>
      <c r="AU982" s="2" t="s">
        <v>52</v>
      </c>
    </row>
    <row r="983" spans="1:47" ht="22.5" hidden="1" customHeight="1" x14ac:dyDescent="0.25">
      <c r="A983" s="18" t="s">
        <v>10293</v>
      </c>
      <c r="B983" s="2" t="s">
        <v>10284</v>
      </c>
      <c r="C983" s="2" t="s">
        <v>50</v>
      </c>
      <c r="D983" s="2" t="s">
        <v>8978</v>
      </c>
      <c r="E983" s="2" t="s">
        <v>52</v>
      </c>
      <c r="F983" s="19">
        <v>1</v>
      </c>
      <c r="G983" s="19">
        <v>23</v>
      </c>
      <c r="H983" s="19">
        <v>13.9</v>
      </c>
      <c r="I983" s="19">
        <v>-9.41</v>
      </c>
      <c r="J983" s="19" t="s">
        <v>53</v>
      </c>
      <c r="K983" s="19" t="s">
        <v>53</v>
      </c>
      <c r="L983" s="19">
        <v>27.49</v>
      </c>
      <c r="M983" s="2" t="s">
        <v>99</v>
      </c>
      <c r="N983" s="2" t="s">
        <v>5175</v>
      </c>
      <c r="O983" s="2" t="s">
        <v>10294</v>
      </c>
      <c r="P983" s="2" t="s">
        <v>57</v>
      </c>
      <c r="Q983" s="2" t="s">
        <v>10295</v>
      </c>
      <c r="R983" s="2" t="s">
        <v>54</v>
      </c>
      <c r="S983" s="19">
        <v>23</v>
      </c>
      <c r="T983" s="19" t="s">
        <v>82</v>
      </c>
      <c r="U983" s="2" t="s">
        <v>83</v>
      </c>
      <c r="V983" s="2" t="s">
        <v>10296</v>
      </c>
      <c r="W983" s="2" t="s">
        <v>10297</v>
      </c>
      <c r="X983" s="2" t="s">
        <v>10298</v>
      </c>
      <c r="Y983" s="2" t="s">
        <v>54</v>
      </c>
      <c r="Z983" s="2" t="s">
        <v>10296</v>
      </c>
      <c r="AA983" s="2" t="s">
        <v>10299</v>
      </c>
      <c r="AB983" s="2" t="s">
        <v>10300</v>
      </c>
      <c r="AC983" s="2" t="s">
        <v>649</v>
      </c>
      <c r="AD983" s="2" t="s">
        <v>68</v>
      </c>
      <c r="AE983" s="2" t="s">
        <v>10301</v>
      </c>
      <c r="AF983" s="2" t="s">
        <v>70</v>
      </c>
      <c r="AG983" s="2" t="s">
        <v>71</v>
      </c>
      <c r="AH983" s="2" t="s">
        <v>10302</v>
      </c>
      <c r="AI983" s="2" t="s">
        <v>10303</v>
      </c>
      <c r="AJ983" s="2" t="s">
        <v>3842</v>
      </c>
      <c r="AK983" s="2" t="s">
        <v>10304</v>
      </c>
      <c r="AL983" s="2" t="s">
        <v>54</v>
      </c>
      <c r="AM983" s="2" t="s">
        <v>54</v>
      </c>
      <c r="AN983" s="2" t="s">
        <v>54</v>
      </c>
      <c r="AO983" s="2" t="s">
        <v>54</v>
      </c>
      <c r="AP983" s="2" t="s">
        <v>54</v>
      </c>
      <c r="AQ983" s="2" t="s">
        <v>54</v>
      </c>
      <c r="AR983" s="2" t="s">
        <v>54</v>
      </c>
      <c r="AS983" s="2" t="s">
        <v>52</v>
      </c>
      <c r="AT983" s="2" t="s">
        <v>53</v>
      </c>
      <c r="AU983" s="2" t="s">
        <v>52</v>
      </c>
    </row>
    <row r="984" spans="1:47" ht="22.5" hidden="1" customHeight="1" x14ac:dyDescent="0.25">
      <c r="A984" s="18" t="s">
        <v>10305</v>
      </c>
      <c r="B984" s="2" t="s">
        <v>10306</v>
      </c>
      <c r="C984" s="2" t="s">
        <v>4537</v>
      </c>
      <c r="D984" s="2" t="s">
        <v>10307</v>
      </c>
      <c r="E984" s="2" t="s">
        <v>52</v>
      </c>
      <c r="F984" s="19">
        <v>0</v>
      </c>
      <c r="G984" s="19">
        <v>179.99</v>
      </c>
      <c r="H984" s="19" t="s">
        <v>53</v>
      </c>
      <c r="I984" s="19">
        <v>-71.5</v>
      </c>
      <c r="J984" s="19">
        <v>-20.45</v>
      </c>
      <c r="K984" s="19">
        <v>-149.38999999999999</v>
      </c>
      <c r="L984" s="19">
        <v>-61.35</v>
      </c>
      <c r="M984" s="2" t="s">
        <v>54</v>
      </c>
      <c r="N984" s="2" t="s">
        <v>365</v>
      </c>
      <c r="O984" s="2" t="s">
        <v>1607</v>
      </c>
      <c r="P984" s="2" t="s">
        <v>57</v>
      </c>
      <c r="Q984" s="2" t="s">
        <v>1608</v>
      </c>
      <c r="R984" s="2" t="s">
        <v>54</v>
      </c>
      <c r="S984" s="19">
        <v>179.99</v>
      </c>
      <c r="T984" s="19" t="s">
        <v>82</v>
      </c>
      <c r="U984" s="2" t="s">
        <v>60</v>
      </c>
      <c r="V984" s="2" t="s">
        <v>10308</v>
      </c>
      <c r="W984" s="2" t="s">
        <v>10309</v>
      </c>
      <c r="X984" s="2" t="s">
        <v>10310</v>
      </c>
      <c r="Y984" s="2" t="s">
        <v>54</v>
      </c>
      <c r="Z984" s="2" t="s">
        <v>10308</v>
      </c>
      <c r="AA984" s="2" t="s">
        <v>10311</v>
      </c>
      <c r="AB984" s="2" t="s">
        <v>857</v>
      </c>
      <c r="AC984" s="2" t="s">
        <v>68</v>
      </c>
      <c r="AD984" s="2" t="s">
        <v>68</v>
      </c>
      <c r="AE984" s="2" t="s">
        <v>858</v>
      </c>
      <c r="AF984" s="2" t="s">
        <v>70</v>
      </c>
      <c r="AG984" s="2" t="s">
        <v>109</v>
      </c>
      <c r="AH984" s="2" t="s">
        <v>10312</v>
      </c>
      <c r="AI984" s="2" t="s">
        <v>10313</v>
      </c>
      <c r="AJ984" s="2" t="s">
        <v>95</v>
      </c>
      <c r="AK984" s="2" t="s">
        <v>10314</v>
      </c>
      <c r="AL984" s="2" t="s">
        <v>54</v>
      </c>
      <c r="AM984" s="2" t="s">
        <v>54</v>
      </c>
      <c r="AN984" s="2" t="s">
        <v>54</v>
      </c>
      <c r="AO984" s="2" t="s">
        <v>54</v>
      </c>
      <c r="AP984" s="2" t="s">
        <v>54</v>
      </c>
      <c r="AQ984" s="2" t="s">
        <v>54</v>
      </c>
      <c r="AR984" s="2" t="s">
        <v>54</v>
      </c>
      <c r="AS984" s="2" t="s">
        <v>52</v>
      </c>
      <c r="AT984" s="2">
        <v>1</v>
      </c>
      <c r="AU984" s="2" t="s">
        <v>52</v>
      </c>
    </row>
    <row r="985" spans="1:47" ht="22.5" hidden="1" customHeight="1" x14ac:dyDescent="0.25">
      <c r="A985" s="18" t="s">
        <v>10315</v>
      </c>
      <c r="B985" s="2" t="s">
        <v>10316</v>
      </c>
      <c r="C985" s="2" t="s">
        <v>50</v>
      </c>
      <c r="D985" s="2" t="s">
        <v>8978</v>
      </c>
      <c r="E985" s="2" t="s">
        <v>99</v>
      </c>
      <c r="F985" s="19">
        <v>2</v>
      </c>
      <c r="G985" s="19">
        <v>88.1</v>
      </c>
      <c r="H985" s="19">
        <v>8.0500000000000007</v>
      </c>
      <c r="I985" s="19">
        <v>-25.98</v>
      </c>
      <c r="J985" s="19">
        <v>-8.0500000000000007</v>
      </c>
      <c r="K985" s="19" t="s">
        <v>53</v>
      </c>
      <c r="L985" s="19">
        <v>62.12</v>
      </c>
      <c r="M985" s="2" t="s">
        <v>99</v>
      </c>
      <c r="N985" s="2" t="s">
        <v>1317</v>
      </c>
      <c r="O985" s="2" t="s">
        <v>1318</v>
      </c>
      <c r="P985" s="2" t="s">
        <v>57</v>
      </c>
      <c r="Q985" s="2" t="s">
        <v>1319</v>
      </c>
      <c r="R985" s="2" t="s">
        <v>54</v>
      </c>
      <c r="S985" s="19">
        <v>44.05</v>
      </c>
      <c r="T985" s="19" t="s">
        <v>82</v>
      </c>
      <c r="U985" s="2" t="s">
        <v>60</v>
      </c>
      <c r="V985" s="2" t="s">
        <v>54</v>
      </c>
      <c r="W985" s="2" t="s">
        <v>54</v>
      </c>
      <c r="X985" s="2" t="s">
        <v>54</v>
      </c>
      <c r="Y985" s="2" t="s">
        <v>54</v>
      </c>
      <c r="Z985" s="2" t="s">
        <v>10317</v>
      </c>
      <c r="AA985" s="2" t="s">
        <v>10318</v>
      </c>
      <c r="AB985" s="2" t="s">
        <v>10319</v>
      </c>
      <c r="AC985" s="2" t="s">
        <v>10320</v>
      </c>
      <c r="AD985" s="2" t="s">
        <v>122</v>
      </c>
      <c r="AE985" s="2" t="s">
        <v>10321</v>
      </c>
      <c r="AF985" s="2" t="s">
        <v>70</v>
      </c>
      <c r="AG985" s="2" t="s">
        <v>109</v>
      </c>
      <c r="AH985" s="2" t="s">
        <v>10159</v>
      </c>
      <c r="AI985" s="2" t="s">
        <v>10322</v>
      </c>
      <c r="AJ985" s="2" t="s">
        <v>95</v>
      </c>
      <c r="AK985" s="2" t="s">
        <v>10323</v>
      </c>
      <c r="AL985" s="2" t="s">
        <v>54</v>
      </c>
      <c r="AM985" s="2" t="s">
        <v>54</v>
      </c>
      <c r="AN985" s="2" t="s">
        <v>54</v>
      </c>
      <c r="AO985" s="2" t="s">
        <v>54</v>
      </c>
      <c r="AP985" s="2" t="s">
        <v>54</v>
      </c>
      <c r="AQ985" s="2" t="s">
        <v>54</v>
      </c>
      <c r="AR985" s="2" t="s">
        <v>54</v>
      </c>
      <c r="AS985" s="2" t="s">
        <v>52</v>
      </c>
      <c r="AT985" s="2" t="s">
        <v>53</v>
      </c>
      <c r="AU985" s="2" t="s">
        <v>52</v>
      </c>
    </row>
    <row r="986" spans="1:47" ht="22.5" hidden="1" customHeight="1" x14ac:dyDescent="0.25">
      <c r="A986" s="18" t="s">
        <v>10324</v>
      </c>
      <c r="B986" s="2" t="s">
        <v>10325</v>
      </c>
      <c r="C986" s="2" t="s">
        <v>50</v>
      </c>
      <c r="D986" s="2" t="s">
        <v>10164</v>
      </c>
      <c r="E986" s="2" t="s">
        <v>99</v>
      </c>
      <c r="F986" s="19">
        <v>1</v>
      </c>
      <c r="G986" s="19">
        <v>23</v>
      </c>
      <c r="H986" s="19" t="s">
        <v>53</v>
      </c>
      <c r="I986" s="19">
        <v>-9.41</v>
      </c>
      <c r="J986" s="19" t="s">
        <v>53</v>
      </c>
      <c r="K986" s="19" t="s">
        <v>53</v>
      </c>
      <c r="L986" s="19">
        <v>13.59</v>
      </c>
      <c r="M986" s="2" t="s">
        <v>54</v>
      </c>
      <c r="N986" s="2" t="s">
        <v>5175</v>
      </c>
      <c r="O986" s="2" t="s">
        <v>6394</v>
      </c>
      <c r="P986" s="2" t="s">
        <v>57</v>
      </c>
      <c r="Q986" s="2" t="s">
        <v>6395</v>
      </c>
      <c r="R986" s="2" t="s">
        <v>54</v>
      </c>
      <c r="S986" s="19">
        <v>23</v>
      </c>
      <c r="T986" s="19" t="s">
        <v>82</v>
      </c>
      <c r="U986" s="2" t="s">
        <v>60</v>
      </c>
      <c r="V986" s="2" t="s">
        <v>54</v>
      </c>
      <c r="W986" s="2" t="s">
        <v>54</v>
      </c>
      <c r="X986" s="2" t="s">
        <v>54</v>
      </c>
      <c r="Y986" s="2" t="s">
        <v>54</v>
      </c>
      <c r="Z986" s="2" t="s">
        <v>10326</v>
      </c>
      <c r="AA986" s="2" t="s">
        <v>10327</v>
      </c>
      <c r="AB986" s="2" t="s">
        <v>10328</v>
      </c>
      <c r="AC986" s="2" t="s">
        <v>68</v>
      </c>
      <c r="AD986" s="2" t="s">
        <v>68</v>
      </c>
      <c r="AE986" s="2" t="s">
        <v>10329</v>
      </c>
      <c r="AF986" s="2" t="s">
        <v>70</v>
      </c>
      <c r="AG986" s="2" t="s">
        <v>109</v>
      </c>
      <c r="AH986" s="2" t="s">
        <v>10210</v>
      </c>
      <c r="AI986" s="2" t="s">
        <v>10330</v>
      </c>
      <c r="AJ986" s="2" t="s">
        <v>95</v>
      </c>
      <c r="AK986" s="2" t="s">
        <v>10331</v>
      </c>
      <c r="AL986" s="2" t="s">
        <v>54</v>
      </c>
      <c r="AM986" s="2" t="s">
        <v>54</v>
      </c>
      <c r="AN986" s="2" t="s">
        <v>54</v>
      </c>
      <c r="AO986" s="2" t="s">
        <v>54</v>
      </c>
      <c r="AP986" s="2" t="s">
        <v>54</v>
      </c>
      <c r="AQ986" s="2" t="s">
        <v>54</v>
      </c>
      <c r="AR986" s="2" t="s">
        <v>54</v>
      </c>
      <c r="AS986" s="2" t="s">
        <v>52</v>
      </c>
      <c r="AT986" s="2" t="s">
        <v>53</v>
      </c>
      <c r="AU986" s="2" t="s">
        <v>52</v>
      </c>
    </row>
    <row r="987" spans="1:47" ht="22.5" hidden="1" customHeight="1" x14ac:dyDescent="0.25">
      <c r="A987" s="18" t="s">
        <v>10332</v>
      </c>
      <c r="B987" s="2" t="s">
        <v>10333</v>
      </c>
      <c r="C987" s="2" t="s">
        <v>50</v>
      </c>
      <c r="D987" s="2" t="s">
        <v>10164</v>
      </c>
      <c r="E987" s="2" t="s">
        <v>52</v>
      </c>
      <c r="F987" s="19">
        <v>1</v>
      </c>
      <c r="G987" s="19">
        <v>18.510000000000002</v>
      </c>
      <c r="H987" s="19">
        <v>9.9</v>
      </c>
      <c r="I987" s="19">
        <v>-8.65</v>
      </c>
      <c r="J987" s="19">
        <v>-9.9</v>
      </c>
      <c r="K987" s="19" t="s">
        <v>53</v>
      </c>
      <c r="L987" s="19">
        <v>9.86</v>
      </c>
      <c r="M987" s="2" t="s">
        <v>54</v>
      </c>
      <c r="N987" s="2" t="s">
        <v>1435</v>
      </c>
      <c r="O987" s="2" t="s">
        <v>1436</v>
      </c>
      <c r="P987" s="2" t="s">
        <v>57</v>
      </c>
      <c r="Q987" s="2" t="s">
        <v>1437</v>
      </c>
      <c r="R987" s="2" t="s">
        <v>54</v>
      </c>
      <c r="S987" s="19">
        <v>18.510000000000002</v>
      </c>
      <c r="T987" s="19" t="s">
        <v>82</v>
      </c>
      <c r="U987" s="2" t="s">
        <v>60</v>
      </c>
      <c r="V987" s="2" t="s">
        <v>54</v>
      </c>
      <c r="W987" s="2" t="s">
        <v>54</v>
      </c>
      <c r="X987" s="2" t="s">
        <v>54</v>
      </c>
      <c r="Y987" s="2" t="s">
        <v>54</v>
      </c>
      <c r="Z987" s="2" t="s">
        <v>10334</v>
      </c>
      <c r="AA987" s="2" t="s">
        <v>10335</v>
      </c>
      <c r="AB987" s="2" t="s">
        <v>10336</v>
      </c>
      <c r="AC987" s="2" t="s">
        <v>68</v>
      </c>
      <c r="AD987" s="2" t="s">
        <v>68</v>
      </c>
      <c r="AE987" s="2" t="s">
        <v>10337</v>
      </c>
      <c r="AF987" s="2" t="s">
        <v>70</v>
      </c>
      <c r="AG987" s="2" t="s">
        <v>109</v>
      </c>
      <c r="AH987" s="2" t="s">
        <v>10338</v>
      </c>
      <c r="AI987" s="2" t="s">
        <v>10339</v>
      </c>
      <c r="AJ987" s="2" t="s">
        <v>95</v>
      </c>
      <c r="AK987" s="2" t="s">
        <v>10340</v>
      </c>
      <c r="AL987" s="2" t="s">
        <v>54</v>
      </c>
      <c r="AM987" s="2" t="s">
        <v>54</v>
      </c>
      <c r="AN987" s="2" t="s">
        <v>54</v>
      </c>
      <c r="AO987" s="2" t="s">
        <v>54</v>
      </c>
      <c r="AP987" s="2" t="s">
        <v>54</v>
      </c>
      <c r="AQ987" s="2" t="s">
        <v>54</v>
      </c>
      <c r="AR987" s="2" t="s">
        <v>54</v>
      </c>
      <c r="AS987" s="2" t="s">
        <v>52</v>
      </c>
      <c r="AT987" s="2" t="s">
        <v>53</v>
      </c>
      <c r="AU987" s="2" t="s">
        <v>52</v>
      </c>
    </row>
    <row r="988" spans="1:47" ht="22.5" hidden="1" customHeight="1" x14ac:dyDescent="0.25">
      <c r="A988" s="18" t="s">
        <v>10341</v>
      </c>
      <c r="B988" s="2" t="s">
        <v>10342</v>
      </c>
      <c r="C988" s="2" t="s">
        <v>50</v>
      </c>
      <c r="D988" s="2" t="s">
        <v>7349</v>
      </c>
      <c r="E988" s="2" t="s">
        <v>52</v>
      </c>
      <c r="F988" s="19">
        <v>1</v>
      </c>
      <c r="G988" s="19">
        <v>158.34</v>
      </c>
      <c r="H988" s="19" t="s">
        <v>53</v>
      </c>
      <c r="I988" s="19">
        <v>-26.92</v>
      </c>
      <c r="J988" s="19">
        <v>-21.45</v>
      </c>
      <c r="K988" s="19" t="s">
        <v>53</v>
      </c>
      <c r="L988" s="19">
        <v>109.97</v>
      </c>
      <c r="M988" s="2" t="s">
        <v>54</v>
      </c>
      <c r="N988" s="2" t="s">
        <v>10343</v>
      </c>
      <c r="O988" s="2" t="s">
        <v>10344</v>
      </c>
      <c r="P988" s="2" t="s">
        <v>57</v>
      </c>
      <c r="Q988" s="2" t="s">
        <v>10345</v>
      </c>
      <c r="R988" s="2" t="s">
        <v>54</v>
      </c>
      <c r="S988" s="19">
        <v>158.34</v>
      </c>
      <c r="T988" s="19" t="s">
        <v>82</v>
      </c>
      <c r="U988" s="2" t="s">
        <v>83</v>
      </c>
      <c r="V988" s="2" t="s">
        <v>10346</v>
      </c>
      <c r="W988" s="2" t="s">
        <v>10347</v>
      </c>
      <c r="X988" s="2" t="s">
        <v>10348</v>
      </c>
      <c r="Y988" s="2" t="s">
        <v>54</v>
      </c>
      <c r="Z988" s="2" t="s">
        <v>10346</v>
      </c>
      <c r="AA988" s="2" t="s">
        <v>10349</v>
      </c>
      <c r="AB988" s="2" t="s">
        <v>10350</v>
      </c>
      <c r="AC988" s="2" t="s">
        <v>4317</v>
      </c>
      <c r="AD988" s="2" t="s">
        <v>68</v>
      </c>
      <c r="AE988" s="2" t="s">
        <v>10351</v>
      </c>
      <c r="AF988" s="2" t="s">
        <v>70</v>
      </c>
      <c r="AG988" s="2" t="s">
        <v>92</v>
      </c>
      <c r="AH988" s="2" t="s">
        <v>10352</v>
      </c>
      <c r="AI988" s="2" t="s">
        <v>10353</v>
      </c>
      <c r="AJ988" s="2" t="s">
        <v>95</v>
      </c>
      <c r="AK988" s="2" t="s">
        <v>10354</v>
      </c>
      <c r="AL988" s="2" t="s">
        <v>54</v>
      </c>
      <c r="AM988" s="2" t="s">
        <v>54</v>
      </c>
      <c r="AN988" s="2" t="s">
        <v>54</v>
      </c>
      <c r="AO988" s="2" t="s">
        <v>54</v>
      </c>
      <c r="AP988" s="2" t="s">
        <v>54</v>
      </c>
      <c r="AQ988" s="2" t="s">
        <v>54</v>
      </c>
      <c r="AR988" s="2" t="s">
        <v>54</v>
      </c>
      <c r="AS988" s="2" t="s">
        <v>52</v>
      </c>
      <c r="AT988" s="2" t="s">
        <v>53</v>
      </c>
      <c r="AU988" s="2" t="s">
        <v>52</v>
      </c>
    </row>
    <row r="989" spans="1:47" ht="22.5" hidden="1" customHeight="1" x14ac:dyDescent="0.25">
      <c r="A989" s="18" t="s">
        <v>10355</v>
      </c>
      <c r="B989" s="2" t="s">
        <v>10356</v>
      </c>
      <c r="C989" s="2" t="s">
        <v>50</v>
      </c>
      <c r="D989" s="2" t="s">
        <v>7349</v>
      </c>
      <c r="E989" s="2" t="s">
        <v>99</v>
      </c>
      <c r="F989" s="19">
        <v>1</v>
      </c>
      <c r="G989" s="19">
        <v>54.87</v>
      </c>
      <c r="H989" s="19">
        <v>5.82</v>
      </c>
      <c r="I989" s="19">
        <v>-12.08</v>
      </c>
      <c r="J989" s="19">
        <v>-5.82</v>
      </c>
      <c r="K989" s="19" t="s">
        <v>53</v>
      </c>
      <c r="L989" s="19">
        <v>42.79</v>
      </c>
      <c r="M989" s="2" t="s">
        <v>54</v>
      </c>
      <c r="N989" s="2" t="s">
        <v>115</v>
      </c>
      <c r="O989" s="2" t="s">
        <v>516</v>
      </c>
      <c r="P989" s="2" t="s">
        <v>57</v>
      </c>
      <c r="Q989" s="2" t="s">
        <v>117</v>
      </c>
      <c r="R989" s="2" t="s">
        <v>54</v>
      </c>
      <c r="S989" s="19">
        <v>54.87</v>
      </c>
      <c r="T989" s="19" t="s">
        <v>59</v>
      </c>
      <c r="U989" s="2" t="s">
        <v>60</v>
      </c>
      <c r="V989" s="2" t="s">
        <v>54</v>
      </c>
      <c r="W989" s="2" t="s">
        <v>54</v>
      </c>
      <c r="X989" s="2" t="s">
        <v>54</v>
      </c>
      <c r="Y989" s="2" t="s">
        <v>54</v>
      </c>
      <c r="Z989" s="2" t="s">
        <v>10357</v>
      </c>
      <c r="AA989" s="2" t="s">
        <v>10358</v>
      </c>
      <c r="AB989" s="2" t="s">
        <v>10359</v>
      </c>
      <c r="AC989" s="2" t="s">
        <v>10360</v>
      </c>
      <c r="AD989" s="2" t="s">
        <v>122</v>
      </c>
      <c r="AE989" s="2" t="s">
        <v>10361</v>
      </c>
      <c r="AF989" s="2" t="s">
        <v>70</v>
      </c>
      <c r="AG989" s="2" t="s">
        <v>109</v>
      </c>
      <c r="AH989" s="2" t="s">
        <v>10362</v>
      </c>
      <c r="AI989" s="2" t="s">
        <v>10363</v>
      </c>
      <c r="AJ989" s="2" t="s">
        <v>95</v>
      </c>
      <c r="AK989" s="2" t="s">
        <v>10364</v>
      </c>
      <c r="AL989" s="2" t="s">
        <v>54</v>
      </c>
      <c r="AM989" s="2" t="s">
        <v>54</v>
      </c>
      <c r="AN989" s="2" t="s">
        <v>54</v>
      </c>
      <c r="AO989" s="2" t="s">
        <v>54</v>
      </c>
      <c r="AP989" s="2" t="s">
        <v>54</v>
      </c>
      <c r="AQ989" s="2" t="s">
        <v>54</v>
      </c>
      <c r="AR989" s="2" t="s">
        <v>54</v>
      </c>
      <c r="AS989" s="2" t="s">
        <v>52</v>
      </c>
      <c r="AT989" s="2" t="s">
        <v>53</v>
      </c>
      <c r="AU989" s="2" t="s">
        <v>52</v>
      </c>
    </row>
    <row r="990" spans="1:47" ht="22.5" hidden="1" customHeight="1" x14ac:dyDescent="0.25">
      <c r="A990" s="18" t="s">
        <v>10365</v>
      </c>
      <c r="B990" s="2" t="s">
        <v>10366</v>
      </c>
      <c r="C990" s="2" t="s">
        <v>50</v>
      </c>
      <c r="D990" s="2" t="s">
        <v>8978</v>
      </c>
      <c r="E990" s="2" t="s">
        <v>52</v>
      </c>
      <c r="F990" s="19">
        <v>1</v>
      </c>
      <c r="G990" s="19">
        <v>109.74</v>
      </c>
      <c r="H990" s="19" t="s">
        <v>53</v>
      </c>
      <c r="I990" s="19">
        <v>-18.66</v>
      </c>
      <c r="J990" s="19">
        <v>-20.45</v>
      </c>
      <c r="K990" s="19" t="s">
        <v>53</v>
      </c>
      <c r="L990" s="19">
        <v>70.63</v>
      </c>
      <c r="M990" s="2" t="s">
        <v>99</v>
      </c>
      <c r="N990" s="2" t="s">
        <v>207</v>
      </c>
      <c r="O990" s="2" t="s">
        <v>208</v>
      </c>
      <c r="P990" s="2" t="s">
        <v>57</v>
      </c>
      <c r="Q990" s="2" t="s">
        <v>209</v>
      </c>
      <c r="R990" s="2" t="s">
        <v>54</v>
      </c>
      <c r="S990" s="19">
        <v>109.74</v>
      </c>
      <c r="T990" s="19" t="s">
        <v>82</v>
      </c>
      <c r="U990" s="2" t="s">
        <v>60</v>
      </c>
      <c r="V990" s="2" t="s">
        <v>54</v>
      </c>
      <c r="W990" s="2" t="s">
        <v>54</v>
      </c>
      <c r="X990" s="2" t="s">
        <v>54</v>
      </c>
      <c r="Y990" s="2" t="s">
        <v>54</v>
      </c>
      <c r="Z990" s="2" t="s">
        <v>10367</v>
      </c>
      <c r="AA990" s="2" t="s">
        <v>10368</v>
      </c>
      <c r="AB990" s="2" t="s">
        <v>10369</v>
      </c>
      <c r="AC990" s="2" t="s">
        <v>10370</v>
      </c>
      <c r="AD990" s="2" t="s">
        <v>150</v>
      </c>
      <c r="AE990" s="2" t="s">
        <v>10371</v>
      </c>
      <c r="AF990" s="2" t="s">
        <v>70</v>
      </c>
      <c r="AG990" s="2" t="s">
        <v>109</v>
      </c>
      <c r="AH990" s="2" t="s">
        <v>10372</v>
      </c>
      <c r="AI990" s="2" t="s">
        <v>10373</v>
      </c>
      <c r="AJ990" s="2" t="s">
        <v>95</v>
      </c>
      <c r="AK990" s="2" t="s">
        <v>10374</v>
      </c>
      <c r="AL990" s="2" t="s">
        <v>54</v>
      </c>
      <c r="AM990" s="2" t="s">
        <v>54</v>
      </c>
      <c r="AN990" s="2" t="s">
        <v>54</v>
      </c>
      <c r="AO990" s="2" t="s">
        <v>54</v>
      </c>
      <c r="AP990" s="2" t="s">
        <v>54</v>
      </c>
      <c r="AQ990" s="2" t="s">
        <v>54</v>
      </c>
      <c r="AR990" s="2" t="s">
        <v>54</v>
      </c>
      <c r="AS990" s="2" t="s">
        <v>52</v>
      </c>
      <c r="AT990" s="2" t="s">
        <v>53</v>
      </c>
      <c r="AU990" s="2" t="s">
        <v>52</v>
      </c>
    </row>
    <row r="991" spans="1:47" ht="22.5" hidden="1" customHeight="1" x14ac:dyDescent="0.25">
      <c r="A991" s="18" t="s">
        <v>10375</v>
      </c>
      <c r="B991" s="2" t="s">
        <v>10376</v>
      </c>
      <c r="C991" s="2" t="s">
        <v>50</v>
      </c>
      <c r="D991" s="2" t="s">
        <v>10164</v>
      </c>
      <c r="E991" s="2" t="s">
        <v>52</v>
      </c>
      <c r="F991" s="19">
        <v>1</v>
      </c>
      <c r="G991" s="19">
        <v>109.74</v>
      </c>
      <c r="H991" s="19" t="s">
        <v>53</v>
      </c>
      <c r="I991" s="19">
        <v>-18.66</v>
      </c>
      <c r="J991" s="19">
        <v>-20.45</v>
      </c>
      <c r="K991" s="19" t="s">
        <v>53</v>
      </c>
      <c r="L991" s="19">
        <v>70.63</v>
      </c>
      <c r="M991" s="2" t="s">
        <v>99</v>
      </c>
      <c r="N991" s="2" t="s">
        <v>207</v>
      </c>
      <c r="O991" s="2" t="s">
        <v>208</v>
      </c>
      <c r="P991" s="2" t="s">
        <v>57</v>
      </c>
      <c r="Q991" s="2" t="s">
        <v>209</v>
      </c>
      <c r="R991" s="2" t="s">
        <v>54</v>
      </c>
      <c r="S991" s="19">
        <v>109.74</v>
      </c>
      <c r="T991" s="19" t="s">
        <v>82</v>
      </c>
      <c r="U991" s="2" t="s">
        <v>60</v>
      </c>
      <c r="V991" s="2" t="s">
        <v>54</v>
      </c>
      <c r="W991" s="2" t="s">
        <v>54</v>
      </c>
      <c r="X991" s="2" t="s">
        <v>54</v>
      </c>
      <c r="Y991" s="2" t="s">
        <v>54</v>
      </c>
      <c r="Z991" s="2" t="s">
        <v>10377</v>
      </c>
      <c r="AA991" s="2" t="s">
        <v>10378</v>
      </c>
      <c r="AB991" s="2" t="s">
        <v>10379</v>
      </c>
      <c r="AC991" s="2" t="s">
        <v>10380</v>
      </c>
      <c r="AD991" s="2" t="s">
        <v>122</v>
      </c>
      <c r="AE991" s="2" t="s">
        <v>10381</v>
      </c>
      <c r="AF991" s="2" t="s">
        <v>70</v>
      </c>
      <c r="AG991" s="2" t="s">
        <v>109</v>
      </c>
      <c r="AH991" s="2" t="s">
        <v>10382</v>
      </c>
      <c r="AI991" s="2" t="s">
        <v>10383</v>
      </c>
      <c r="AJ991" s="2" t="s">
        <v>95</v>
      </c>
      <c r="AK991" s="2" t="s">
        <v>10384</v>
      </c>
      <c r="AL991" s="2" t="s">
        <v>54</v>
      </c>
      <c r="AM991" s="2" t="s">
        <v>54</v>
      </c>
      <c r="AN991" s="2" t="s">
        <v>54</v>
      </c>
      <c r="AO991" s="2" t="s">
        <v>54</v>
      </c>
      <c r="AP991" s="2" t="s">
        <v>54</v>
      </c>
      <c r="AQ991" s="2" t="s">
        <v>54</v>
      </c>
      <c r="AR991" s="2" t="s">
        <v>54</v>
      </c>
      <c r="AS991" s="2" t="s">
        <v>52</v>
      </c>
      <c r="AT991" s="2" t="s">
        <v>53</v>
      </c>
      <c r="AU991" s="2" t="s">
        <v>52</v>
      </c>
    </row>
    <row r="992" spans="1:47" ht="22.5" hidden="1" customHeight="1" x14ac:dyDescent="0.25">
      <c r="A992" s="18" t="s">
        <v>10385</v>
      </c>
      <c r="B992" s="2" t="s">
        <v>10386</v>
      </c>
      <c r="C992" s="2" t="s">
        <v>50</v>
      </c>
      <c r="D992" s="2" t="s">
        <v>10164</v>
      </c>
      <c r="E992" s="2" t="s">
        <v>52</v>
      </c>
      <c r="F992" s="19">
        <v>1</v>
      </c>
      <c r="G992" s="19">
        <v>60.45</v>
      </c>
      <c r="H992" s="19">
        <v>7.54</v>
      </c>
      <c r="I992" s="19">
        <v>-15.78</v>
      </c>
      <c r="J992" s="19">
        <v>-7.54</v>
      </c>
      <c r="K992" s="19" t="s">
        <v>53</v>
      </c>
      <c r="L992" s="19">
        <v>44.67</v>
      </c>
      <c r="M992" s="2" t="s">
        <v>54</v>
      </c>
      <c r="N992" s="2" t="s">
        <v>115</v>
      </c>
      <c r="O992" s="2" t="s">
        <v>116</v>
      </c>
      <c r="P992" s="2" t="s">
        <v>57</v>
      </c>
      <c r="Q992" s="2" t="s">
        <v>117</v>
      </c>
      <c r="R992" s="2" t="s">
        <v>54</v>
      </c>
      <c r="S992" s="19">
        <v>60.45</v>
      </c>
      <c r="T992" s="19" t="s">
        <v>82</v>
      </c>
      <c r="U992" s="2" t="s">
        <v>60</v>
      </c>
      <c r="V992" s="2" t="s">
        <v>54</v>
      </c>
      <c r="W992" s="2" t="s">
        <v>54</v>
      </c>
      <c r="X992" s="2" t="s">
        <v>54</v>
      </c>
      <c r="Y992" s="2" t="s">
        <v>54</v>
      </c>
      <c r="Z992" s="2" t="s">
        <v>10387</v>
      </c>
      <c r="AA992" s="2" t="s">
        <v>10388</v>
      </c>
      <c r="AB992" s="2" t="s">
        <v>10389</v>
      </c>
      <c r="AC992" s="2" t="s">
        <v>9942</v>
      </c>
      <c r="AD992" s="2" t="s">
        <v>68</v>
      </c>
      <c r="AE992" s="2" t="s">
        <v>10390</v>
      </c>
      <c r="AF992" s="2" t="s">
        <v>70</v>
      </c>
      <c r="AG992" s="2" t="s">
        <v>109</v>
      </c>
      <c r="AH992" s="2" t="s">
        <v>10391</v>
      </c>
      <c r="AI992" s="2" t="s">
        <v>10392</v>
      </c>
      <c r="AJ992" s="2" t="s">
        <v>95</v>
      </c>
      <c r="AK992" s="2" t="s">
        <v>10393</v>
      </c>
      <c r="AL992" s="2" t="s">
        <v>54</v>
      </c>
      <c r="AM992" s="2" t="s">
        <v>54</v>
      </c>
      <c r="AN992" s="2" t="s">
        <v>54</v>
      </c>
      <c r="AO992" s="2" t="s">
        <v>54</v>
      </c>
      <c r="AP992" s="2" t="s">
        <v>54</v>
      </c>
      <c r="AQ992" s="2" t="s">
        <v>54</v>
      </c>
      <c r="AR992" s="2" t="s">
        <v>54</v>
      </c>
      <c r="AS992" s="2" t="s">
        <v>52</v>
      </c>
      <c r="AT992" s="2" t="s">
        <v>53</v>
      </c>
      <c r="AU992" s="2" t="s">
        <v>52</v>
      </c>
    </row>
    <row r="993" spans="1:47" ht="22.5" hidden="1" customHeight="1" x14ac:dyDescent="0.25">
      <c r="A993" s="18" t="s">
        <v>10394</v>
      </c>
      <c r="B993" s="2" t="s">
        <v>10395</v>
      </c>
      <c r="C993" s="2" t="s">
        <v>50</v>
      </c>
      <c r="D993" s="2" t="s">
        <v>8978</v>
      </c>
      <c r="E993" s="2" t="s">
        <v>52</v>
      </c>
      <c r="F993" s="19">
        <v>1</v>
      </c>
      <c r="G993" s="19">
        <v>59.99</v>
      </c>
      <c r="H993" s="19">
        <v>21</v>
      </c>
      <c r="I993" s="19">
        <v>-15.7</v>
      </c>
      <c r="J993" s="19">
        <v>-21</v>
      </c>
      <c r="K993" s="19" t="s">
        <v>53</v>
      </c>
      <c r="L993" s="19">
        <v>44.29</v>
      </c>
      <c r="M993" s="2" t="s">
        <v>54</v>
      </c>
      <c r="N993" s="2" t="s">
        <v>115</v>
      </c>
      <c r="O993" s="2" t="s">
        <v>899</v>
      </c>
      <c r="P993" s="2" t="s">
        <v>57</v>
      </c>
      <c r="Q993" s="2" t="s">
        <v>900</v>
      </c>
      <c r="R993" s="2" t="s">
        <v>54</v>
      </c>
      <c r="S993" s="19">
        <v>59.99</v>
      </c>
      <c r="T993" s="19" t="s">
        <v>82</v>
      </c>
      <c r="U993" s="2" t="s">
        <v>60</v>
      </c>
      <c r="V993" s="2" t="s">
        <v>54</v>
      </c>
      <c r="W993" s="2" t="s">
        <v>54</v>
      </c>
      <c r="X993" s="2" t="s">
        <v>54</v>
      </c>
      <c r="Y993" s="2" t="s">
        <v>54</v>
      </c>
      <c r="Z993" s="2" t="s">
        <v>10396</v>
      </c>
      <c r="AA993" s="2" t="s">
        <v>10397</v>
      </c>
      <c r="AB993" s="2" t="s">
        <v>10398</v>
      </c>
      <c r="AC993" s="2" t="s">
        <v>1390</v>
      </c>
      <c r="AD993" s="2" t="s">
        <v>122</v>
      </c>
      <c r="AE993" s="2" t="s">
        <v>10399</v>
      </c>
      <c r="AF993" s="2" t="s">
        <v>70</v>
      </c>
      <c r="AG993" s="2" t="s">
        <v>109</v>
      </c>
      <c r="AH993" s="2" t="s">
        <v>10400</v>
      </c>
      <c r="AI993" s="2" t="s">
        <v>10401</v>
      </c>
      <c r="AJ993" s="2" t="s">
        <v>95</v>
      </c>
      <c r="AK993" s="2" t="s">
        <v>10402</v>
      </c>
      <c r="AL993" s="2" t="s">
        <v>54</v>
      </c>
      <c r="AM993" s="2" t="s">
        <v>54</v>
      </c>
      <c r="AN993" s="2" t="s">
        <v>54</v>
      </c>
      <c r="AO993" s="2" t="s">
        <v>54</v>
      </c>
      <c r="AP993" s="2" t="s">
        <v>54</v>
      </c>
      <c r="AQ993" s="2" t="s">
        <v>54</v>
      </c>
      <c r="AR993" s="2" t="s">
        <v>54</v>
      </c>
      <c r="AS993" s="2" t="s">
        <v>52</v>
      </c>
      <c r="AT993" s="2" t="s">
        <v>53</v>
      </c>
      <c r="AU993" s="2" t="s">
        <v>52</v>
      </c>
    </row>
    <row r="994" spans="1:47" ht="22.5" hidden="1" customHeight="1" x14ac:dyDescent="0.25">
      <c r="A994" s="18" t="s">
        <v>10403</v>
      </c>
      <c r="B994" s="2" t="s">
        <v>10404</v>
      </c>
      <c r="C994" s="2" t="s">
        <v>4537</v>
      </c>
      <c r="D994" s="2" t="s">
        <v>7750</v>
      </c>
      <c r="E994" s="2" t="s">
        <v>52</v>
      </c>
      <c r="F994" s="19">
        <v>0</v>
      </c>
      <c r="G994" s="19">
        <v>185.99</v>
      </c>
      <c r="H994" s="19" t="s">
        <v>53</v>
      </c>
      <c r="I994" s="19">
        <v>-31.62</v>
      </c>
      <c r="J994" s="19">
        <v>-20.45</v>
      </c>
      <c r="K994" s="19">
        <v>-133.91999999999999</v>
      </c>
      <c r="L994" s="19">
        <v>0</v>
      </c>
      <c r="M994" s="2" t="s">
        <v>54</v>
      </c>
      <c r="N994" s="2" t="s">
        <v>180</v>
      </c>
      <c r="O994" s="2" t="s">
        <v>807</v>
      </c>
      <c r="P994" s="2" t="s">
        <v>57</v>
      </c>
      <c r="Q994" s="2" t="s">
        <v>808</v>
      </c>
      <c r="R994" s="2" t="s">
        <v>54</v>
      </c>
      <c r="S994" s="19">
        <v>185.99</v>
      </c>
      <c r="T994" s="19" t="s">
        <v>82</v>
      </c>
      <c r="U994" s="2" t="s">
        <v>60</v>
      </c>
      <c r="V994" s="2" t="s">
        <v>10405</v>
      </c>
      <c r="W994" s="2" t="s">
        <v>10406</v>
      </c>
      <c r="X994" s="2" t="s">
        <v>10407</v>
      </c>
      <c r="Y994" s="2" t="s">
        <v>54</v>
      </c>
      <c r="Z994" s="2" t="s">
        <v>10405</v>
      </c>
      <c r="AA994" s="2" t="s">
        <v>10408</v>
      </c>
      <c r="AB994" s="2" t="s">
        <v>857</v>
      </c>
      <c r="AC994" s="2" t="s">
        <v>68</v>
      </c>
      <c r="AD994" s="2" t="s">
        <v>68</v>
      </c>
      <c r="AE994" s="2" t="s">
        <v>858</v>
      </c>
      <c r="AF994" s="2" t="s">
        <v>70</v>
      </c>
      <c r="AG994" s="2" t="s">
        <v>109</v>
      </c>
      <c r="AH994" s="2" t="s">
        <v>10409</v>
      </c>
      <c r="AI994" s="2" t="s">
        <v>5817</v>
      </c>
      <c r="AJ994" s="2" t="s">
        <v>95</v>
      </c>
      <c r="AK994" s="2" t="s">
        <v>10410</v>
      </c>
      <c r="AL994" s="2" t="s">
        <v>54</v>
      </c>
      <c r="AM994" s="2" t="s">
        <v>54</v>
      </c>
      <c r="AN994" s="2" t="s">
        <v>54</v>
      </c>
      <c r="AO994" s="2" t="s">
        <v>54</v>
      </c>
      <c r="AP994" s="2" t="s">
        <v>54</v>
      </c>
      <c r="AQ994" s="2" t="s">
        <v>54</v>
      </c>
      <c r="AR994" s="2" t="s">
        <v>54</v>
      </c>
      <c r="AS994" s="155" t="s">
        <v>99</v>
      </c>
      <c r="AT994" s="2" t="s">
        <v>53</v>
      </c>
      <c r="AU994" s="2" t="s">
        <v>52</v>
      </c>
    </row>
    <row r="995" spans="1:47" ht="22.5" hidden="1" customHeight="1" x14ac:dyDescent="0.25">
      <c r="A995" s="18" t="s">
        <v>10411</v>
      </c>
      <c r="B995" s="2" t="s">
        <v>10412</v>
      </c>
      <c r="C995" s="2" t="s">
        <v>50</v>
      </c>
      <c r="D995" s="2" t="s">
        <v>8978</v>
      </c>
      <c r="E995" s="2" t="s">
        <v>52</v>
      </c>
      <c r="F995" s="19">
        <v>1</v>
      </c>
      <c r="G995" s="19">
        <v>49.99</v>
      </c>
      <c r="H995" s="19">
        <v>48.2</v>
      </c>
      <c r="I995" s="19">
        <v>-14</v>
      </c>
      <c r="J995" s="19">
        <v>-48.2</v>
      </c>
      <c r="K995" s="19" t="s">
        <v>53</v>
      </c>
      <c r="L995" s="19">
        <v>35.99</v>
      </c>
      <c r="M995" s="2" t="s">
        <v>99</v>
      </c>
      <c r="N995" s="2" t="s">
        <v>379</v>
      </c>
      <c r="O995" s="2" t="s">
        <v>380</v>
      </c>
      <c r="P995" s="2" t="s">
        <v>57</v>
      </c>
      <c r="Q995" s="2" t="s">
        <v>381</v>
      </c>
      <c r="R995" s="2" t="s">
        <v>54</v>
      </c>
      <c r="S995" s="19">
        <v>49.99</v>
      </c>
      <c r="T995" s="19" t="s">
        <v>82</v>
      </c>
      <c r="U995" s="2" t="s">
        <v>60</v>
      </c>
      <c r="V995" s="2" t="s">
        <v>54</v>
      </c>
      <c r="W995" s="2" t="s">
        <v>54</v>
      </c>
      <c r="X995" s="2" t="s">
        <v>54</v>
      </c>
      <c r="Y995" s="2" t="s">
        <v>54</v>
      </c>
      <c r="Z995" s="2" t="s">
        <v>10413</v>
      </c>
      <c r="AA995" s="2" t="s">
        <v>10414</v>
      </c>
      <c r="AB995" s="2" t="s">
        <v>10415</v>
      </c>
      <c r="AC995" s="2" t="s">
        <v>10416</v>
      </c>
      <c r="AD995" s="2" t="s">
        <v>1533</v>
      </c>
      <c r="AE995" s="2" t="s">
        <v>10417</v>
      </c>
      <c r="AF995" s="2" t="s">
        <v>70</v>
      </c>
      <c r="AG995" s="2" t="s">
        <v>109</v>
      </c>
      <c r="AH995" s="2" t="s">
        <v>10418</v>
      </c>
      <c r="AI995" s="2" t="s">
        <v>10419</v>
      </c>
      <c r="AJ995" s="2" t="s">
        <v>95</v>
      </c>
      <c r="AK995" s="2" t="s">
        <v>10420</v>
      </c>
      <c r="AL995" s="2" t="s">
        <v>54</v>
      </c>
      <c r="AM995" s="2" t="s">
        <v>54</v>
      </c>
      <c r="AN995" s="2" t="s">
        <v>54</v>
      </c>
      <c r="AO995" s="2" t="s">
        <v>54</v>
      </c>
      <c r="AP995" s="2" t="s">
        <v>54</v>
      </c>
      <c r="AQ995" s="2" t="s">
        <v>54</v>
      </c>
      <c r="AR995" s="2" t="s">
        <v>54</v>
      </c>
      <c r="AS995" s="2" t="s">
        <v>52</v>
      </c>
      <c r="AT995" s="2" t="s">
        <v>53</v>
      </c>
      <c r="AU995" s="2" t="s">
        <v>52</v>
      </c>
    </row>
    <row r="996" spans="1:47" ht="22.5" hidden="1" customHeight="1" x14ac:dyDescent="0.25">
      <c r="A996" s="18" t="s">
        <v>10421</v>
      </c>
      <c r="B996" s="2" t="s">
        <v>10422</v>
      </c>
      <c r="C996" s="2" t="s">
        <v>50</v>
      </c>
      <c r="D996" s="2" t="s">
        <v>10164</v>
      </c>
      <c r="E996" s="2" t="s">
        <v>99</v>
      </c>
      <c r="F996" s="19">
        <v>1</v>
      </c>
      <c r="G996" s="19">
        <v>61.29</v>
      </c>
      <c r="H996" s="19" t="s">
        <v>53</v>
      </c>
      <c r="I996" s="19">
        <v>-15.92</v>
      </c>
      <c r="J996" s="19" t="s">
        <v>53</v>
      </c>
      <c r="K996" s="19" t="s">
        <v>53</v>
      </c>
      <c r="L996" s="19">
        <v>45.37</v>
      </c>
      <c r="M996" s="2" t="s">
        <v>99</v>
      </c>
      <c r="N996" s="2" t="s">
        <v>288</v>
      </c>
      <c r="O996" s="2" t="s">
        <v>316</v>
      </c>
      <c r="P996" s="2" t="s">
        <v>57</v>
      </c>
      <c r="Q996" s="2" t="s">
        <v>317</v>
      </c>
      <c r="R996" s="2" t="s">
        <v>54</v>
      </c>
      <c r="S996" s="19">
        <v>61.29</v>
      </c>
      <c r="T996" s="19" t="s">
        <v>82</v>
      </c>
      <c r="U996" s="2" t="s">
        <v>60</v>
      </c>
      <c r="V996" s="2" t="s">
        <v>54</v>
      </c>
      <c r="W996" s="2" t="s">
        <v>54</v>
      </c>
      <c r="X996" s="2" t="s">
        <v>54</v>
      </c>
      <c r="Y996" s="2" t="s">
        <v>54</v>
      </c>
      <c r="Z996" s="2" t="s">
        <v>10423</v>
      </c>
      <c r="AA996" s="2" t="s">
        <v>10424</v>
      </c>
      <c r="AB996" s="2" t="s">
        <v>10425</v>
      </c>
      <c r="AC996" s="2" t="s">
        <v>173</v>
      </c>
      <c r="AD996" s="2" t="s">
        <v>173</v>
      </c>
      <c r="AE996" s="2" t="s">
        <v>10426</v>
      </c>
      <c r="AF996" s="2" t="s">
        <v>70</v>
      </c>
      <c r="AG996" s="2" t="s">
        <v>109</v>
      </c>
      <c r="AH996" s="2" t="s">
        <v>10427</v>
      </c>
      <c r="AI996" s="2" t="s">
        <v>10428</v>
      </c>
      <c r="AJ996" s="2" t="s">
        <v>95</v>
      </c>
      <c r="AK996" s="2" t="s">
        <v>10429</v>
      </c>
      <c r="AL996" s="2" t="s">
        <v>54</v>
      </c>
      <c r="AM996" s="2" t="s">
        <v>54</v>
      </c>
      <c r="AN996" s="2" t="s">
        <v>54</v>
      </c>
      <c r="AO996" s="2" t="s">
        <v>54</v>
      </c>
      <c r="AP996" s="2" t="s">
        <v>54</v>
      </c>
      <c r="AQ996" s="2" t="s">
        <v>54</v>
      </c>
      <c r="AR996" s="2" t="s">
        <v>54</v>
      </c>
      <c r="AS996" s="2" t="s">
        <v>52</v>
      </c>
      <c r="AT996" s="2" t="s">
        <v>53</v>
      </c>
      <c r="AU996" s="2" t="s">
        <v>52</v>
      </c>
    </row>
    <row r="997" spans="1:47" ht="22.5" hidden="1" customHeight="1" x14ac:dyDescent="0.25">
      <c r="A997" s="18" t="s">
        <v>10430</v>
      </c>
      <c r="B997" s="2" t="s">
        <v>10431</v>
      </c>
      <c r="C997" s="2" t="s">
        <v>50</v>
      </c>
      <c r="D997" s="2" t="s">
        <v>8978</v>
      </c>
      <c r="E997" s="2" t="s">
        <v>99</v>
      </c>
      <c r="F997" s="19">
        <v>1</v>
      </c>
      <c r="G997" s="19">
        <v>54.87</v>
      </c>
      <c r="H997" s="19" t="s">
        <v>53</v>
      </c>
      <c r="I997" s="19">
        <v>-12.08</v>
      </c>
      <c r="J997" s="19" t="s">
        <v>53</v>
      </c>
      <c r="K997" s="19" t="s">
        <v>53</v>
      </c>
      <c r="L997" s="19">
        <v>42.79</v>
      </c>
      <c r="M997" s="2" t="s">
        <v>99</v>
      </c>
      <c r="N997" s="2" t="s">
        <v>115</v>
      </c>
      <c r="O997" s="2" t="s">
        <v>516</v>
      </c>
      <c r="P997" s="2" t="s">
        <v>57</v>
      </c>
      <c r="Q997" s="2" t="s">
        <v>117</v>
      </c>
      <c r="R997" s="2" t="s">
        <v>54</v>
      </c>
      <c r="S997" s="19">
        <v>54.87</v>
      </c>
      <c r="T997" s="19" t="s">
        <v>59</v>
      </c>
      <c r="U997" s="2" t="s">
        <v>60</v>
      </c>
      <c r="V997" s="2" t="s">
        <v>54</v>
      </c>
      <c r="W997" s="2" t="s">
        <v>54</v>
      </c>
      <c r="X997" s="2" t="s">
        <v>54</v>
      </c>
      <c r="Y997" s="2" t="s">
        <v>54</v>
      </c>
      <c r="Z997" s="2" t="s">
        <v>10432</v>
      </c>
      <c r="AA997" s="2" t="s">
        <v>10433</v>
      </c>
      <c r="AB997" s="2" t="s">
        <v>10434</v>
      </c>
      <c r="AC997" s="2" t="s">
        <v>10435</v>
      </c>
      <c r="AD997" s="2" t="s">
        <v>150</v>
      </c>
      <c r="AE997" s="2" t="s">
        <v>10436</v>
      </c>
      <c r="AF997" s="2" t="s">
        <v>70</v>
      </c>
      <c r="AG997" s="2" t="s">
        <v>109</v>
      </c>
      <c r="AH997" s="2" t="s">
        <v>10372</v>
      </c>
      <c r="AI997" s="2" t="s">
        <v>10437</v>
      </c>
      <c r="AJ997" s="2" t="s">
        <v>95</v>
      </c>
      <c r="AK997" s="2" t="s">
        <v>10438</v>
      </c>
      <c r="AL997" s="2" t="s">
        <v>54</v>
      </c>
      <c r="AM997" s="2" t="s">
        <v>54</v>
      </c>
      <c r="AN997" s="2" t="s">
        <v>54</v>
      </c>
      <c r="AO997" s="2" t="s">
        <v>54</v>
      </c>
      <c r="AP997" s="2" t="s">
        <v>54</v>
      </c>
      <c r="AQ997" s="2" t="s">
        <v>54</v>
      </c>
      <c r="AR997" s="2" t="s">
        <v>54</v>
      </c>
      <c r="AS997" s="2" t="s">
        <v>52</v>
      </c>
      <c r="AT997" s="2" t="s">
        <v>53</v>
      </c>
      <c r="AU997" s="2" t="s">
        <v>52</v>
      </c>
    </row>
    <row r="998" spans="1:47" ht="22.5" hidden="1" customHeight="1" x14ac:dyDescent="0.25">
      <c r="A998" s="18" t="s">
        <v>10439</v>
      </c>
      <c r="B998" s="2" t="s">
        <v>10440</v>
      </c>
      <c r="C998" s="2" t="s">
        <v>909</v>
      </c>
      <c r="D998" s="2" t="s">
        <v>10441</v>
      </c>
      <c r="E998" s="2" t="s">
        <v>52</v>
      </c>
      <c r="F998" s="19">
        <v>0</v>
      </c>
      <c r="G998" s="19">
        <v>65.900000000000006</v>
      </c>
      <c r="H998" s="19">
        <v>15.66</v>
      </c>
      <c r="I998" s="19">
        <v>-16.7</v>
      </c>
      <c r="J998" s="19">
        <v>-15.66</v>
      </c>
      <c r="K998" s="19">
        <v>-49.2</v>
      </c>
      <c r="L998" s="19">
        <v>0</v>
      </c>
      <c r="M998" s="2" t="s">
        <v>99</v>
      </c>
      <c r="N998" s="2" t="s">
        <v>288</v>
      </c>
      <c r="O998" s="2" t="s">
        <v>1578</v>
      </c>
      <c r="P998" s="2" t="s">
        <v>57</v>
      </c>
      <c r="Q998" s="2" t="s">
        <v>1579</v>
      </c>
      <c r="R998" s="2" t="s">
        <v>54</v>
      </c>
      <c r="S998" s="19">
        <v>65.900000000000006</v>
      </c>
      <c r="T998" s="19" t="s">
        <v>82</v>
      </c>
      <c r="U998" s="2" t="s">
        <v>60</v>
      </c>
      <c r="V998" s="2" t="s">
        <v>10442</v>
      </c>
      <c r="W998" s="2" t="s">
        <v>10443</v>
      </c>
      <c r="X998" s="2" t="s">
        <v>10444</v>
      </c>
      <c r="Y998" s="2" t="s">
        <v>54</v>
      </c>
      <c r="Z998" s="2" t="s">
        <v>10442</v>
      </c>
      <c r="AA998" s="2" t="s">
        <v>10445</v>
      </c>
      <c r="AB998" s="2" t="s">
        <v>857</v>
      </c>
      <c r="AC998" s="2" t="s">
        <v>68</v>
      </c>
      <c r="AD998" s="2" t="s">
        <v>68</v>
      </c>
      <c r="AE998" s="2" t="s">
        <v>858</v>
      </c>
      <c r="AF998" s="2" t="s">
        <v>70</v>
      </c>
      <c r="AG998" s="2" t="s">
        <v>109</v>
      </c>
      <c r="AH998" s="2" t="s">
        <v>10446</v>
      </c>
      <c r="AI998" s="2" t="s">
        <v>54</v>
      </c>
      <c r="AJ998" s="2" t="s">
        <v>95</v>
      </c>
      <c r="AK998" s="2" t="s">
        <v>10447</v>
      </c>
      <c r="AL998" s="2" t="s">
        <v>54</v>
      </c>
      <c r="AM998" s="2" t="s">
        <v>54</v>
      </c>
      <c r="AN998" s="2" t="s">
        <v>54</v>
      </c>
      <c r="AO998" s="2" t="s">
        <v>54</v>
      </c>
      <c r="AP998" s="2" t="s">
        <v>54</v>
      </c>
      <c r="AQ998" s="2" t="s">
        <v>54</v>
      </c>
      <c r="AR998" s="2" t="s">
        <v>54</v>
      </c>
      <c r="AS998" s="156" t="s">
        <v>99</v>
      </c>
      <c r="AT998" s="2" t="s">
        <v>53</v>
      </c>
      <c r="AU998" s="2" t="s">
        <v>52</v>
      </c>
    </row>
    <row r="999" spans="1:47" ht="22.5" hidden="1" customHeight="1" x14ac:dyDescent="0.25">
      <c r="A999" s="18" t="s">
        <v>10448</v>
      </c>
      <c r="B999" s="2" t="s">
        <v>10449</v>
      </c>
      <c r="C999" s="2" t="s">
        <v>50</v>
      </c>
      <c r="D999" s="2" t="s">
        <v>8978</v>
      </c>
      <c r="E999" s="2" t="s">
        <v>52</v>
      </c>
      <c r="F999" s="19">
        <v>1</v>
      </c>
      <c r="G999" s="19">
        <v>67.42</v>
      </c>
      <c r="H999" s="19">
        <v>39.299999999999997</v>
      </c>
      <c r="I999" s="19">
        <v>-16.96</v>
      </c>
      <c r="J999" s="19">
        <v>-39.299999999999997</v>
      </c>
      <c r="K999" s="19" t="s">
        <v>53</v>
      </c>
      <c r="L999" s="19">
        <v>50.46</v>
      </c>
      <c r="M999" s="2" t="s">
        <v>99</v>
      </c>
      <c r="N999" s="2" t="s">
        <v>465</v>
      </c>
      <c r="O999" s="2" t="s">
        <v>466</v>
      </c>
      <c r="P999" s="2" t="s">
        <v>57</v>
      </c>
      <c r="Q999" s="2" t="s">
        <v>467</v>
      </c>
      <c r="R999" s="2" t="s">
        <v>54</v>
      </c>
      <c r="S999" s="19">
        <v>67.42</v>
      </c>
      <c r="T999" s="19" t="s">
        <v>82</v>
      </c>
      <c r="U999" s="2" t="s">
        <v>60</v>
      </c>
      <c r="V999" s="2" t="s">
        <v>54</v>
      </c>
      <c r="W999" s="2" t="s">
        <v>54</v>
      </c>
      <c r="X999" s="2" t="s">
        <v>54</v>
      </c>
      <c r="Y999" s="2" t="s">
        <v>54</v>
      </c>
      <c r="Z999" s="2" t="s">
        <v>10450</v>
      </c>
      <c r="AA999" s="2" t="s">
        <v>10451</v>
      </c>
      <c r="AB999" s="2" t="s">
        <v>10452</v>
      </c>
      <c r="AC999" s="2" t="s">
        <v>10453</v>
      </c>
      <c r="AD999" s="2" t="s">
        <v>1533</v>
      </c>
      <c r="AE999" s="2" t="s">
        <v>10454</v>
      </c>
      <c r="AF999" s="2" t="s">
        <v>70</v>
      </c>
      <c r="AG999" s="2" t="s">
        <v>109</v>
      </c>
      <c r="AH999" s="2" t="s">
        <v>10455</v>
      </c>
      <c r="AI999" s="2" t="s">
        <v>10456</v>
      </c>
      <c r="AJ999" s="2" t="s">
        <v>95</v>
      </c>
      <c r="AK999" s="2" t="s">
        <v>10457</v>
      </c>
      <c r="AL999" s="2" t="s">
        <v>54</v>
      </c>
      <c r="AM999" s="2" t="s">
        <v>54</v>
      </c>
      <c r="AN999" s="2" t="s">
        <v>54</v>
      </c>
      <c r="AO999" s="2" t="s">
        <v>54</v>
      </c>
      <c r="AP999" s="2" t="s">
        <v>54</v>
      </c>
      <c r="AQ999" s="2" t="s">
        <v>54</v>
      </c>
      <c r="AR999" s="2" t="s">
        <v>54</v>
      </c>
      <c r="AS999" s="2" t="s">
        <v>52</v>
      </c>
      <c r="AT999" s="2" t="s">
        <v>53</v>
      </c>
      <c r="AU999" s="2" t="s">
        <v>52</v>
      </c>
    </row>
    <row r="1000" spans="1:47" ht="22.5" hidden="1" customHeight="1" x14ac:dyDescent="0.25">
      <c r="A1000" s="18" t="s">
        <v>10458</v>
      </c>
      <c r="B1000" s="2" t="s">
        <v>10459</v>
      </c>
      <c r="C1000" s="2" t="s">
        <v>50</v>
      </c>
      <c r="D1000" s="2" t="s">
        <v>8978</v>
      </c>
      <c r="E1000" s="2" t="s">
        <v>52</v>
      </c>
      <c r="F1000" s="19">
        <v>1</v>
      </c>
      <c r="G1000" s="19">
        <v>201</v>
      </c>
      <c r="H1000" s="19" t="s">
        <v>53</v>
      </c>
      <c r="I1000" s="19">
        <v>-34.17</v>
      </c>
      <c r="J1000" s="19">
        <v>-20.45</v>
      </c>
      <c r="K1000" s="19" t="s">
        <v>53</v>
      </c>
      <c r="L1000" s="19">
        <v>146.38</v>
      </c>
      <c r="M1000" s="2" t="s">
        <v>54</v>
      </c>
      <c r="N1000" s="2" t="s">
        <v>1370</v>
      </c>
      <c r="O1000" s="2" t="s">
        <v>1371</v>
      </c>
      <c r="P1000" s="2" t="s">
        <v>57</v>
      </c>
      <c r="Q1000" s="2" t="s">
        <v>1372</v>
      </c>
      <c r="R1000" s="2" t="s">
        <v>54</v>
      </c>
      <c r="S1000" s="19">
        <v>201</v>
      </c>
      <c r="T1000" s="19" t="s">
        <v>82</v>
      </c>
      <c r="U1000" s="2" t="s">
        <v>60</v>
      </c>
      <c r="V1000" s="2" t="s">
        <v>54</v>
      </c>
      <c r="W1000" s="2" t="s">
        <v>54</v>
      </c>
      <c r="X1000" s="2" t="s">
        <v>54</v>
      </c>
      <c r="Y1000" s="2" t="s">
        <v>54</v>
      </c>
      <c r="Z1000" s="2" t="s">
        <v>10460</v>
      </c>
      <c r="AA1000" s="2" t="s">
        <v>10461</v>
      </c>
      <c r="AB1000" s="2" t="s">
        <v>10462</v>
      </c>
      <c r="AC1000" s="2" t="s">
        <v>10463</v>
      </c>
      <c r="AD1000" s="2" t="s">
        <v>509</v>
      </c>
      <c r="AE1000" s="2" t="s">
        <v>10464</v>
      </c>
      <c r="AF1000" s="2" t="s">
        <v>70</v>
      </c>
      <c r="AG1000" s="2" t="s">
        <v>109</v>
      </c>
      <c r="AH1000" s="2" t="s">
        <v>10465</v>
      </c>
      <c r="AI1000" s="2" t="s">
        <v>10466</v>
      </c>
      <c r="AJ1000" s="2" t="s">
        <v>95</v>
      </c>
      <c r="AK1000" s="2" t="s">
        <v>10467</v>
      </c>
      <c r="AL1000" s="2" t="s">
        <v>54</v>
      </c>
      <c r="AM1000" s="2" t="s">
        <v>54</v>
      </c>
      <c r="AN1000" s="2" t="s">
        <v>54</v>
      </c>
      <c r="AO1000" s="2" t="s">
        <v>54</v>
      </c>
      <c r="AP1000" s="2" t="s">
        <v>54</v>
      </c>
      <c r="AQ1000" s="2" t="s">
        <v>54</v>
      </c>
      <c r="AR1000" s="2" t="s">
        <v>54</v>
      </c>
      <c r="AS1000" s="2" t="s">
        <v>52</v>
      </c>
      <c r="AT1000" s="2" t="s">
        <v>53</v>
      </c>
      <c r="AU1000" s="2" t="s">
        <v>52</v>
      </c>
    </row>
    <row r="1001" spans="1:47" ht="22.5" hidden="1" customHeight="1" x14ac:dyDescent="0.25">
      <c r="A1001" s="18" t="s">
        <v>10468</v>
      </c>
      <c r="B1001" s="2" t="s">
        <v>10469</v>
      </c>
      <c r="C1001" s="2" t="s">
        <v>50</v>
      </c>
      <c r="D1001" s="2" t="s">
        <v>10164</v>
      </c>
      <c r="E1001" s="2" t="s">
        <v>52</v>
      </c>
      <c r="F1001" s="19">
        <v>1</v>
      </c>
      <c r="G1001" s="19">
        <v>185.54</v>
      </c>
      <c r="H1001" s="19" t="s">
        <v>53</v>
      </c>
      <c r="I1001" s="19">
        <v>-31.54</v>
      </c>
      <c r="J1001" s="19">
        <v>-20.45</v>
      </c>
      <c r="K1001" s="19" t="s">
        <v>53</v>
      </c>
      <c r="L1001" s="19">
        <v>133.55000000000001</v>
      </c>
      <c r="M1001" s="2" t="s">
        <v>54</v>
      </c>
      <c r="N1001" s="2" t="s">
        <v>3817</v>
      </c>
      <c r="O1001" s="2" t="s">
        <v>3818</v>
      </c>
      <c r="P1001" s="2" t="s">
        <v>57</v>
      </c>
      <c r="Q1001" s="2" t="s">
        <v>3819</v>
      </c>
      <c r="R1001" s="2" t="s">
        <v>54</v>
      </c>
      <c r="S1001" s="19">
        <v>185.54</v>
      </c>
      <c r="T1001" s="19" t="s">
        <v>82</v>
      </c>
      <c r="U1001" s="2" t="s">
        <v>83</v>
      </c>
      <c r="V1001" s="2" t="s">
        <v>10470</v>
      </c>
      <c r="W1001" s="2" t="s">
        <v>10471</v>
      </c>
      <c r="X1001" s="2" t="s">
        <v>10472</v>
      </c>
      <c r="Y1001" s="2" t="s">
        <v>54</v>
      </c>
      <c r="Z1001" s="2" t="s">
        <v>10470</v>
      </c>
      <c r="AA1001" s="2" t="s">
        <v>10473</v>
      </c>
      <c r="AB1001" s="2" t="s">
        <v>10474</v>
      </c>
      <c r="AC1001" s="2" t="s">
        <v>892</v>
      </c>
      <c r="AD1001" s="2" t="s">
        <v>122</v>
      </c>
      <c r="AE1001" s="2" t="s">
        <v>893</v>
      </c>
      <c r="AF1001" s="2" t="s">
        <v>70</v>
      </c>
      <c r="AG1001" s="2" t="s">
        <v>92</v>
      </c>
      <c r="AH1001" s="2" t="s">
        <v>10475</v>
      </c>
      <c r="AI1001" s="2" t="s">
        <v>10476</v>
      </c>
      <c r="AJ1001" s="2" t="s">
        <v>95</v>
      </c>
      <c r="AK1001" s="2" t="s">
        <v>10477</v>
      </c>
      <c r="AL1001" s="2" t="s">
        <v>54</v>
      </c>
      <c r="AM1001" s="2" t="s">
        <v>54</v>
      </c>
      <c r="AN1001" s="2" t="s">
        <v>54</v>
      </c>
      <c r="AO1001" s="2" t="s">
        <v>54</v>
      </c>
      <c r="AP1001" s="2" t="s">
        <v>54</v>
      </c>
      <c r="AQ1001" s="2" t="s">
        <v>54</v>
      </c>
      <c r="AR1001" s="2" t="s">
        <v>54</v>
      </c>
      <c r="AS1001" s="2" t="s">
        <v>52</v>
      </c>
      <c r="AT1001" s="2" t="s">
        <v>53</v>
      </c>
      <c r="AU1001" s="2" t="s">
        <v>52</v>
      </c>
    </row>
    <row r="1002" spans="1:47" ht="22.5" hidden="1" customHeight="1" x14ac:dyDescent="0.25">
      <c r="A1002" s="18" t="s">
        <v>10478</v>
      </c>
      <c r="B1002" s="2" t="s">
        <v>10479</v>
      </c>
      <c r="C1002" s="2" t="s">
        <v>50</v>
      </c>
      <c r="D1002" s="2" t="s">
        <v>8978</v>
      </c>
      <c r="E1002" s="2" t="s">
        <v>52</v>
      </c>
      <c r="F1002" s="19">
        <v>1</v>
      </c>
      <c r="G1002" s="19">
        <v>179.99</v>
      </c>
      <c r="H1002" s="19" t="s">
        <v>53</v>
      </c>
      <c r="I1002" s="19">
        <v>-30.6</v>
      </c>
      <c r="J1002" s="19">
        <v>-20.45</v>
      </c>
      <c r="K1002" s="19" t="s">
        <v>53</v>
      </c>
      <c r="L1002" s="19">
        <v>128.94</v>
      </c>
      <c r="M1002" s="2" t="s">
        <v>54</v>
      </c>
      <c r="N1002" s="2" t="s">
        <v>365</v>
      </c>
      <c r="O1002" s="2" t="s">
        <v>1607</v>
      </c>
      <c r="P1002" s="2" t="s">
        <v>57</v>
      </c>
      <c r="Q1002" s="2" t="s">
        <v>1608</v>
      </c>
      <c r="R1002" s="2" t="s">
        <v>54</v>
      </c>
      <c r="S1002" s="19">
        <v>179.99</v>
      </c>
      <c r="T1002" s="19" t="s">
        <v>82</v>
      </c>
      <c r="U1002" s="2" t="s">
        <v>60</v>
      </c>
      <c r="V1002" s="2" t="s">
        <v>54</v>
      </c>
      <c r="W1002" s="2" t="s">
        <v>54</v>
      </c>
      <c r="X1002" s="2" t="s">
        <v>54</v>
      </c>
      <c r="Y1002" s="2" t="s">
        <v>54</v>
      </c>
      <c r="Z1002" s="2" t="s">
        <v>10480</v>
      </c>
      <c r="AA1002" s="2" t="s">
        <v>10481</v>
      </c>
      <c r="AB1002" s="2" t="s">
        <v>10482</v>
      </c>
      <c r="AC1002" s="2" t="s">
        <v>10483</v>
      </c>
      <c r="AD1002" s="2" t="s">
        <v>1442</v>
      </c>
      <c r="AE1002" s="2" t="s">
        <v>10484</v>
      </c>
      <c r="AF1002" s="2" t="s">
        <v>70</v>
      </c>
      <c r="AG1002" s="2" t="s">
        <v>109</v>
      </c>
      <c r="AH1002" s="2" t="s">
        <v>10485</v>
      </c>
      <c r="AI1002" s="2" t="s">
        <v>10486</v>
      </c>
      <c r="AJ1002" s="2" t="s">
        <v>95</v>
      </c>
      <c r="AK1002" s="2" t="s">
        <v>10487</v>
      </c>
      <c r="AL1002" s="2" t="s">
        <v>54</v>
      </c>
      <c r="AM1002" s="2" t="s">
        <v>54</v>
      </c>
      <c r="AN1002" s="2" t="s">
        <v>54</v>
      </c>
      <c r="AO1002" s="2" t="s">
        <v>54</v>
      </c>
      <c r="AP1002" s="2" t="s">
        <v>54</v>
      </c>
      <c r="AQ1002" s="2" t="s">
        <v>54</v>
      </c>
      <c r="AR1002" s="2" t="s">
        <v>54</v>
      </c>
      <c r="AS1002" s="2" t="s">
        <v>52</v>
      </c>
      <c r="AT1002" s="2" t="s">
        <v>53</v>
      </c>
      <c r="AU1002" s="2" t="s">
        <v>52</v>
      </c>
    </row>
    <row r="1003" spans="1:47" ht="22.5" hidden="1" customHeight="1" x14ac:dyDescent="0.25">
      <c r="A1003" s="18" t="s">
        <v>10488</v>
      </c>
      <c r="B1003" s="2" t="s">
        <v>10489</v>
      </c>
      <c r="C1003" s="2" t="s">
        <v>50</v>
      </c>
      <c r="D1003" s="2" t="s">
        <v>10164</v>
      </c>
      <c r="E1003" s="2" t="s">
        <v>99</v>
      </c>
      <c r="F1003" s="19">
        <v>1</v>
      </c>
      <c r="G1003" s="19">
        <v>45.9</v>
      </c>
      <c r="H1003" s="19" t="s">
        <v>53</v>
      </c>
      <c r="I1003" s="19">
        <v>-13.3</v>
      </c>
      <c r="J1003" s="19" t="s">
        <v>53</v>
      </c>
      <c r="K1003" s="19" t="s">
        <v>53</v>
      </c>
      <c r="L1003" s="19">
        <v>32.6</v>
      </c>
      <c r="M1003" s="2" t="s">
        <v>99</v>
      </c>
      <c r="N1003" s="2" t="s">
        <v>156</v>
      </c>
      <c r="O1003" s="2" t="s">
        <v>157</v>
      </c>
      <c r="P1003" s="2" t="s">
        <v>57</v>
      </c>
      <c r="Q1003" s="2" t="s">
        <v>158</v>
      </c>
      <c r="R1003" s="2" t="s">
        <v>54</v>
      </c>
      <c r="S1003" s="19">
        <v>45.9</v>
      </c>
      <c r="T1003" s="19" t="s">
        <v>82</v>
      </c>
      <c r="U1003" s="2" t="s">
        <v>60</v>
      </c>
      <c r="V1003" s="2" t="s">
        <v>54</v>
      </c>
      <c r="W1003" s="2" t="s">
        <v>54</v>
      </c>
      <c r="X1003" s="2" t="s">
        <v>54</v>
      </c>
      <c r="Y1003" s="2" t="s">
        <v>54</v>
      </c>
      <c r="Z1003" s="2" t="s">
        <v>10490</v>
      </c>
      <c r="AA1003" s="2" t="s">
        <v>10491</v>
      </c>
      <c r="AB1003" s="2" t="s">
        <v>10492</v>
      </c>
      <c r="AC1003" s="2" t="s">
        <v>1583</v>
      </c>
      <c r="AD1003" s="2" t="s">
        <v>187</v>
      </c>
      <c r="AE1003" s="2" t="s">
        <v>10493</v>
      </c>
      <c r="AF1003" s="2" t="s">
        <v>70</v>
      </c>
      <c r="AG1003" s="2" t="s">
        <v>109</v>
      </c>
      <c r="AH1003" s="2" t="s">
        <v>10494</v>
      </c>
      <c r="AI1003" s="2" t="s">
        <v>10495</v>
      </c>
      <c r="AJ1003" s="2" t="s">
        <v>95</v>
      </c>
      <c r="AK1003" s="2" t="s">
        <v>10496</v>
      </c>
      <c r="AL1003" s="2" t="s">
        <v>54</v>
      </c>
      <c r="AM1003" s="2" t="s">
        <v>54</v>
      </c>
      <c r="AN1003" s="2" t="s">
        <v>54</v>
      </c>
      <c r="AO1003" s="2" t="s">
        <v>54</v>
      </c>
      <c r="AP1003" s="2" t="s">
        <v>54</v>
      </c>
      <c r="AQ1003" s="2" t="s">
        <v>54</v>
      </c>
      <c r="AR1003" s="2" t="s">
        <v>54</v>
      </c>
      <c r="AS1003" s="2" t="s">
        <v>52</v>
      </c>
      <c r="AT1003" s="2" t="s">
        <v>53</v>
      </c>
      <c r="AU1003" s="2" t="s">
        <v>52</v>
      </c>
    </row>
    <row r="1004" spans="1:47" ht="22.5" hidden="1" customHeight="1" x14ac:dyDescent="0.25">
      <c r="A1004" s="18" t="s">
        <v>10497</v>
      </c>
      <c r="B1004" s="2" t="s">
        <v>10498</v>
      </c>
      <c r="C1004" s="2" t="s">
        <v>50</v>
      </c>
      <c r="D1004" s="2" t="s">
        <v>8978</v>
      </c>
      <c r="E1004" s="2" t="s">
        <v>52</v>
      </c>
      <c r="F1004" s="19">
        <v>1</v>
      </c>
      <c r="G1004" s="19">
        <v>60.45</v>
      </c>
      <c r="H1004" s="19">
        <v>21</v>
      </c>
      <c r="I1004" s="19">
        <v>-15.78</v>
      </c>
      <c r="J1004" s="19">
        <v>-21</v>
      </c>
      <c r="K1004" s="19" t="s">
        <v>53</v>
      </c>
      <c r="L1004" s="19">
        <v>44.67</v>
      </c>
      <c r="M1004" s="2" t="s">
        <v>99</v>
      </c>
      <c r="N1004" s="2" t="s">
        <v>115</v>
      </c>
      <c r="O1004" s="2" t="s">
        <v>116</v>
      </c>
      <c r="P1004" s="2" t="s">
        <v>57</v>
      </c>
      <c r="Q1004" s="2" t="s">
        <v>117</v>
      </c>
      <c r="R1004" s="2" t="s">
        <v>54</v>
      </c>
      <c r="S1004" s="19">
        <v>60.45</v>
      </c>
      <c r="T1004" s="19" t="s">
        <v>82</v>
      </c>
      <c r="U1004" s="2" t="s">
        <v>60</v>
      </c>
      <c r="V1004" s="2" t="s">
        <v>54</v>
      </c>
      <c r="W1004" s="2" t="s">
        <v>54</v>
      </c>
      <c r="X1004" s="2" t="s">
        <v>54</v>
      </c>
      <c r="Y1004" s="2" t="s">
        <v>54</v>
      </c>
      <c r="Z1004" s="2" t="s">
        <v>10499</v>
      </c>
      <c r="AA1004" s="2" t="s">
        <v>10500</v>
      </c>
      <c r="AB1004" s="2" t="s">
        <v>10501</v>
      </c>
      <c r="AC1004" s="2" t="s">
        <v>9912</v>
      </c>
      <c r="AD1004" s="2" t="s">
        <v>1262</v>
      </c>
      <c r="AE1004" s="2" t="s">
        <v>10502</v>
      </c>
      <c r="AF1004" s="2" t="s">
        <v>70</v>
      </c>
      <c r="AG1004" s="2" t="s">
        <v>109</v>
      </c>
      <c r="AH1004" s="2" t="s">
        <v>10503</v>
      </c>
      <c r="AI1004" s="2" t="s">
        <v>10504</v>
      </c>
      <c r="AJ1004" s="2" t="s">
        <v>95</v>
      </c>
      <c r="AK1004" s="2" t="s">
        <v>10505</v>
      </c>
      <c r="AL1004" s="2" t="s">
        <v>54</v>
      </c>
      <c r="AM1004" s="2" t="s">
        <v>54</v>
      </c>
      <c r="AN1004" s="2" t="s">
        <v>54</v>
      </c>
      <c r="AO1004" s="2" t="s">
        <v>54</v>
      </c>
      <c r="AP1004" s="2" t="s">
        <v>54</v>
      </c>
      <c r="AQ1004" s="2" t="s">
        <v>54</v>
      </c>
      <c r="AR1004" s="2" t="s">
        <v>54</v>
      </c>
      <c r="AS1004" s="2" t="s">
        <v>52</v>
      </c>
      <c r="AT1004" s="2" t="s">
        <v>53</v>
      </c>
      <c r="AU1004" s="2" t="s">
        <v>52</v>
      </c>
    </row>
    <row r="1005" spans="1:47" ht="22.5" hidden="1" customHeight="1" x14ac:dyDescent="0.25">
      <c r="A1005" s="18" t="s">
        <v>10506</v>
      </c>
      <c r="B1005" s="2" t="s">
        <v>10507</v>
      </c>
      <c r="C1005" s="2" t="s">
        <v>50</v>
      </c>
      <c r="D1005" s="2" t="s">
        <v>8978</v>
      </c>
      <c r="E1005" s="2" t="s">
        <v>52</v>
      </c>
      <c r="F1005" s="19">
        <v>1</v>
      </c>
      <c r="G1005" s="19">
        <v>180.41</v>
      </c>
      <c r="H1005" s="19" t="s">
        <v>53</v>
      </c>
      <c r="I1005" s="19">
        <v>-21.65</v>
      </c>
      <c r="J1005" s="19">
        <v>-38.950000000000003</v>
      </c>
      <c r="K1005" s="19" t="s">
        <v>53</v>
      </c>
      <c r="L1005" s="19">
        <v>119.81</v>
      </c>
      <c r="M1005" s="2" t="s">
        <v>54</v>
      </c>
      <c r="N1005" s="2" t="s">
        <v>1174</v>
      </c>
      <c r="O1005" s="2" t="s">
        <v>1175</v>
      </c>
      <c r="P1005" s="2" t="s">
        <v>57</v>
      </c>
      <c r="Q1005" s="2" t="s">
        <v>1176</v>
      </c>
      <c r="R1005" s="2" t="s">
        <v>54</v>
      </c>
      <c r="S1005" s="19">
        <v>180.41</v>
      </c>
      <c r="T1005" s="19" t="s">
        <v>59</v>
      </c>
      <c r="U1005" s="2" t="s">
        <v>60</v>
      </c>
      <c r="V1005" s="2" t="s">
        <v>54</v>
      </c>
      <c r="W1005" s="2" t="s">
        <v>54</v>
      </c>
      <c r="X1005" s="2" t="s">
        <v>54</v>
      </c>
      <c r="Y1005" s="2" t="s">
        <v>54</v>
      </c>
      <c r="Z1005" s="2" t="s">
        <v>10508</v>
      </c>
      <c r="AA1005" s="2" t="s">
        <v>10509</v>
      </c>
      <c r="AB1005" s="2" t="s">
        <v>10510</v>
      </c>
      <c r="AC1005" s="2" t="s">
        <v>3757</v>
      </c>
      <c r="AD1005" s="2" t="s">
        <v>68</v>
      </c>
      <c r="AE1005" s="2" t="s">
        <v>10511</v>
      </c>
      <c r="AF1005" s="2" t="s">
        <v>70</v>
      </c>
      <c r="AG1005" s="2" t="s">
        <v>109</v>
      </c>
      <c r="AH1005" s="2" t="s">
        <v>10512</v>
      </c>
      <c r="AI1005" s="2" t="s">
        <v>10513</v>
      </c>
      <c r="AJ1005" s="2" t="s">
        <v>95</v>
      </c>
      <c r="AK1005" s="2" t="s">
        <v>10514</v>
      </c>
      <c r="AL1005" s="2" t="s">
        <v>54</v>
      </c>
      <c r="AM1005" s="2" t="s">
        <v>54</v>
      </c>
      <c r="AN1005" s="2" t="s">
        <v>54</v>
      </c>
      <c r="AO1005" s="2" t="s">
        <v>54</v>
      </c>
      <c r="AP1005" s="2" t="s">
        <v>54</v>
      </c>
      <c r="AQ1005" s="2" t="s">
        <v>54</v>
      </c>
      <c r="AR1005" s="2" t="s">
        <v>54</v>
      </c>
      <c r="AS1005" s="2" t="s">
        <v>52</v>
      </c>
      <c r="AT1005" s="2" t="s">
        <v>53</v>
      </c>
      <c r="AU1005" s="2" t="s">
        <v>52</v>
      </c>
    </row>
    <row r="1006" spans="1:47" ht="22.5" hidden="1" customHeight="1" x14ac:dyDescent="0.25">
      <c r="A1006" s="18" t="s">
        <v>10515</v>
      </c>
      <c r="B1006" s="2" t="s">
        <v>10516</v>
      </c>
      <c r="C1006" s="2" t="s">
        <v>851</v>
      </c>
      <c r="D1006" s="2" t="s">
        <v>852</v>
      </c>
      <c r="E1006" s="2" t="s">
        <v>52</v>
      </c>
      <c r="F1006" s="19">
        <v>0</v>
      </c>
      <c r="G1006" s="19">
        <v>78.989999999999995</v>
      </c>
      <c r="H1006" s="19">
        <v>20.88</v>
      </c>
      <c r="I1006" s="19">
        <v>-18.93</v>
      </c>
      <c r="J1006" s="19">
        <v>-20.88</v>
      </c>
      <c r="K1006" s="19" t="s">
        <v>53</v>
      </c>
      <c r="L1006" s="19">
        <v>60.06</v>
      </c>
      <c r="M1006" s="2" t="s">
        <v>99</v>
      </c>
      <c r="N1006" s="2" t="s">
        <v>1034</v>
      </c>
      <c r="O1006" s="2" t="s">
        <v>10517</v>
      </c>
      <c r="P1006" s="2" t="s">
        <v>57</v>
      </c>
      <c r="Q1006" s="2" t="s">
        <v>10518</v>
      </c>
      <c r="R1006" s="2" t="s">
        <v>54</v>
      </c>
      <c r="S1006" s="19">
        <v>78.989999999999995</v>
      </c>
      <c r="T1006" s="19" t="s">
        <v>82</v>
      </c>
      <c r="U1006" s="2" t="s">
        <v>83</v>
      </c>
      <c r="V1006" s="2" t="s">
        <v>10519</v>
      </c>
      <c r="W1006" s="2" t="s">
        <v>10520</v>
      </c>
      <c r="X1006" s="2" t="s">
        <v>10521</v>
      </c>
      <c r="Y1006" s="2" t="s">
        <v>54</v>
      </c>
      <c r="Z1006" s="2" t="s">
        <v>10519</v>
      </c>
      <c r="AA1006" s="2" t="s">
        <v>10522</v>
      </c>
      <c r="AB1006" s="2" t="s">
        <v>857</v>
      </c>
      <c r="AC1006" s="2" t="s">
        <v>68</v>
      </c>
      <c r="AD1006" s="2" t="s">
        <v>68</v>
      </c>
      <c r="AE1006" s="2" t="s">
        <v>858</v>
      </c>
      <c r="AF1006" s="2" t="s">
        <v>70</v>
      </c>
      <c r="AG1006" s="2" t="s">
        <v>92</v>
      </c>
      <c r="AH1006" s="2" t="s">
        <v>54</v>
      </c>
      <c r="AI1006" s="2" t="s">
        <v>54</v>
      </c>
      <c r="AJ1006" s="2" t="s">
        <v>95</v>
      </c>
      <c r="AK1006" s="2" t="s">
        <v>54</v>
      </c>
      <c r="AL1006" s="2" t="s">
        <v>54</v>
      </c>
      <c r="AM1006" s="2" t="s">
        <v>54</v>
      </c>
      <c r="AN1006" s="2" t="s">
        <v>54</v>
      </c>
      <c r="AO1006" s="2" t="s">
        <v>54</v>
      </c>
      <c r="AP1006" s="2" t="s">
        <v>54</v>
      </c>
      <c r="AQ1006" s="2" t="s">
        <v>54</v>
      </c>
      <c r="AR1006" s="2" t="s">
        <v>54</v>
      </c>
      <c r="AS1006" s="157" t="s">
        <v>99</v>
      </c>
      <c r="AT1006" s="2" t="s">
        <v>53</v>
      </c>
      <c r="AU1006" s="2" t="s">
        <v>52</v>
      </c>
    </row>
    <row r="1007" spans="1:47" ht="22.5" hidden="1" customHeight="1" x14ac:dyDescent="0.25">
      <c r="A1007" s="18" t="s">
        <v>10523</v>
      </c>
      <c r="B1007" s="2" t="s">
        <v>10524</v>
      </c>
      <c r="C1007" s="2" t="s">
        <v>50</v>
      </c>
      <c r="D1007" s="2" t="s">
        <v>7349</v>
      </c>
      <c r="E1007" s="2" t="s">
        <v>52</v>
      </c>
      <c r="F1007" s="19">
        <v>1</v>
      </c>
      <c r="G1007" s="19">
        <v>58.4</v>
      </c>
      <c r="H1007" s="19">
        <v>21.2</v>
      </c>
      <c r="I1007" s="19">
        <v>-15.43</v>
      </c>
      <c r="J1007" s="19">
        <v>-21.2</v>
      </c>
      <c r="K1007" s="19" t="s">
        <v>53</v>
      </c>
      <c r="L1007" s="19">
        <v>42.97</v>
      </c>
      <c r="M1007" s="2" t="s">
        <v>99</v>
      </c>
      <c r="N1007" s="2" t="s">
        <v>300</v>
      </c>
      <c r="O1007" s="2" t="s">
        <v>8486</v>
      </c>
      <c r="P1007" s="2" t="s">
        <v>57</v>
      </c>
      <c r="Q1007" s="2" t="s">
        <v>8487</v>
      </c>
      <c r="R1007" s="2" t="s">
        <v>54</v>
      </c>
      <c r="S1007" s="19">
        <v>58.4</v>
      </c>
      <c r="T1007" s="19" t="s">
        <v>82</v>
      </c>
      <c r="U1007" s="2" t="s">
        <v>60</v>
      </c>
      <c r="V1007" s="2" t="s">
        <v>54</v>
      </c>
      <c r="W1007" s="2" t="s">
        <v>54</v>
      </c>
      <c r="X1007" s="2" t="s">
        <v>54</v>
      </c>
      <c r="Y1007" s="2" t="s">
        <v>54</v>
      </c>
      <c r="Z1007" s="2" t="s">
        <v>10525</v>
      </c>
      <c r="AA1007" s="2" t="s">
        <v>10526</v>
      </c>
      <c r="AB1007" s="2" t="s">
        <v>10527</v>
      </c>
      <c r="AC1007" s="2" t="s">
        <v>10528</v>
      </c>
      <c r="AD1007" s="2" t="s">
        <v>521</v>
      </c>
      <c r="AE1007" s="2" t="s">
        <v>10529</v>
      </c>
      <c r="AF1007" s="2" t="s">
        <v>70</v>
      </c>
      <c r="AG1007" s="2" t="s">
        <v>109</v>
      </c>
      <c r="AH1007" s="2" t="s">
        <v>10530</v>
      </c>
      <c r="AI1007" s="2" t="s">
        <v>10531</v>
      </c>
      <c r="AJ1007" s="2" t="s">
        <v>95</v>
      </c>
      <c r="AK1007" s="2" t="s">
        <v>10532</v>
      </c>
      <c r="AL1007" s="2" t="s">
        <v>54</v>
      </c>
      <c r="AM1007" s="2" t="s">
        <v>54</v>
      </c>
      <c r="AN1007" s="2" t="s">
        <v>54</v>
      </c>
      <c r="AO1007" s="2" t="s">
        <v>54</v>
      </c>
      <c r="AP1007" s="2" t="s">
        <v>54</v>
      </c>
      <c r="AQ1007" s="2" t="s">
        <v>54</v>
      </c>
      <c r="AR1007" s="2" t="s">
        <v>54</v>
      </c>
      <c r="AS1007" s="2" t="s">
        <v>52</v>
      </c>
      <c r="AT1007" s="2" t="s">
        <v>53</v>
      </c>
      <c r="AU1007" s="2" t="s">
        <v>52</v>
      </c>
    </row>
    <row r="1008" spans="1:47" ht="22.5" hidden="1" customHeight="1" x14ac:dyDescent="0.25">
      <c r="A1008" s="18" t="s">
        <v>10533</v>
      </c>
      <c r="B1008" s="2" t="s">
        <v>10534</v>
      </c>
      <c r="C1008" s="2" t="s">
        <v>50</v>
      </c>
      <c r="D1008" s="2" t="s">
        <v>8978</v>
      </c>
      <c r="E1008" s="2" t="s">
        <v>52</v>
      </c>
      <c r="F1008" s="19">
        <v>1</v>
      </c>
      <c r="G1008" s="19">
        <v>201</v>
      </c>
      <c r="H1008" s="19" t="s">
        <v>53</v>
      </c>
      <c r="I1008" s="19">
        <v>-34.17</v>
      </c>
      <c r="J1008" s="19">
        <v>-20.45</v>
      </c>
      <c r="K1008" s="19" t="s">
        <v>53</v>
      </c>
      <c r="L1008" s="19">
        <v>146.38</v>
      </c>
      <c r="M1008" s="2" t="s">
        <v>54</v>
      </c>
      <c r="N1008" s="2" t="s">
        <v>1370</v>
      </c>
      <c r="O1008" s="2" t="s">
        <v>1371</v>
      </c>
      <c r="P1008" s="2" t="s">
        <v>57</v>
      </c>
      <c r="Q1008" s="2" t="s">
        <v>1372</v>
      </c>
      <c r="R1008" s="2" t="s">
        <v>54</v>
      </c>
      <c r="S1008" s="19">
        <v>201</v>
      </c>
      <c r="T1008" s="19" t="s">
        <v>82</v>
      </c>
      <c r="U1008" s="2" t="s">
        <v>60</v>
      </c>
      <c r="V1008" s="2" t="s">
        <v>54</v>
      </c>
      <c r="W1008" s="2" t="s">
        <v>54</v>
      </c>
      <c r="X1008" s="2" t="s">
        <v>54</v>
      </c>
      <c r="Y1008" s="2" t="s">
        <v>54</v>
      </c>
      <c r="Z1008" s="2" t="s">
        <v>10535</v>
      </c>
      <c r="AA1008" s="2" t="s">
        <v>10536</v>
      </c>
      <c r="AB1008" s="2" t="s">
        <v>10537</v>
      </c>
      <c r="AC1008" s="2" t="s">
        <v>10538</v>
      </c>
      <c r="AD1008" s="2" t="s">
        <v>1262</v>
      </c>
      <c r="AE1008" s="2" t="s">
        <v>10539</v>
      </c>
      <c r="AF1008" s="2" t="s">
        <v>70</v>
      </c>
      <c r="AG1008" s="2" t="s">
        <v>109</v>
      </c>
      <c r="AH1008" s="2" t="s">
        <v>10455</v>
      </c>
      <c r="AI1008" s="2" t="s">
        <v>10540</v>
      </c>
      <c r="AJ1008" s="2" t="s">
        <v>95</v>
      </c>
      <c r="AK1008" s="2" t="s">
        <v>10541</v>
      </c>
      <c r="AL1008" s="2" t="s">
        <v>54</v>
      </c>
      <c r="AM1008" s="2" t="s">
        <v>54</v>
      </c>
      <c r="AN1008" s="2" t="s">
        <v>54</v>
      </c>
      <c r="AO1008" s="2" t="s">
        <v>54</v>
      </c>
      <c r="AP1008" s="2" t="s">
        <v>54</v>
      </c>
      <c r="AQ1008" s="2" t="s">
        <v>54</v>
      </c>
      <c r="AR1008" s="2" t="s">
        <v>54</v>
      </c>
      <c r="AS1008" s="2" t="s">
        <v>52</v>
      </c>
      <c r="AT1008" s="2" t="s">
        <v>53</v>
      </c>
      <c r="AU1008" s="2" t="s">
        <v>52</v>
      </c>
    </row>
    <row r="1009" spans="1:47" ht="22.5" hidden="1" customHeight="1" x14ac:dyDescent="0.25">
      <c r="A1009" s="18" t="s">
        <v>10542</v>
      </c>
      <c r="B1009" s="2" t="s">
        <v>10543</v>
      </c>
      <c r="C1009" s="2" t="s">
        <v>50</v>
      </c>
      <c r="D1009" s="2" t="s">
        <v>7349</v>
      </c>
      <c r="E1009" s="2" t="s">
        <v>52</v>
      </c>
      <c r="F1009" s="19">
        <v>1</v>
      </c>
      <c r="G1009" s="19">
        <v>120.89</v>
      </c>
      <c r="H1009" s="19" t="s">
        <v>53</v>
      </c>
      <c r="I1009" s="19">
        <v>-20.55</v>
      </c>
      <c r="J1009" s="19">
        <v>-17.95</v>
      </c>
      <c r="K1009" s="19" t="s">
        <v>53</v>
      </c>
      <c r="L1009" s="19">
        <v>82.39</v>
      </c>
      <c r="M1009" s="2" t="s">
        <v>99</v>
      </c>
      <c r="N1009" s="2" t="s">
        <v>630</v>
      </c>
      <c r="O1009" s="2" t="s">
        <v>631</v>
      </c>
      <c r="P1009" s="2" t="s">
        <v>57</v>
      </c>
      <c r="Q1009" s="2" t="s">
        <v>632</v>
      </c>
      <c r="R1009" s="2" t="s">
        <v>54</v>
      </c>
      <c r="S1009" s="19">
        <v>120.89</v>
      </c>
      <c r="T1009" s="19" t="s">
        <v>82</v>
      </c>
      <c r="U1009" s="2" t="s">
        <v>60</v>
      </c>
      <c r="V1009" s="2" t="s">
        <v>54</v>
      </c>
      <c r="W1009" s="2" t="s">
        <v>54</v>
      </c>
      <c r="X1009" s="2" t="s">
        <v>54</v>
      </c>
      <c r="Y1009" s="2" t="s">
        <v>54</v>
      </c>
      <c r="Z1009" s="2" t="s">
        <v>10544</v>
      </c>
      <c r="AA1009" s="2" t="s">
        <v>10545</v>
      </c>
      <c r="AB1009" s="2" t="s">
        <v>10546</v>
      </c>
      <c r="AC1009" s="2" t="s">
        <v>371</v>
      </c>
      <c r="AD1009" s="2" t="s">
        <v>68</v>
      </c>
      <c r="AE1009" s="2" t="s">
        <v>10547</v>
      </c>
      <c r="AF1009" s="2" t="s">
        <v>70</v>
      </c>
      <c r="AG1009" s="2" t="s">
        <v>109</v>
      </c>
      <c r="AH1009" s="2" t="s">
        <v>10548</v>
      </c>
      <c r="AI1009" s="2" t="s">
        <v>10549</v>
      </c>
      <c r="AJ1009" s="2" t="s">
        <v>95</v>
      </c>
      <c r="AK1009" s="2" t="s">
        <v>10550</v>
      </c>
      <c r="AL1009" s="2" t="s">
        <v>54</v>
      </c>
      <c r="AM1009" s="2" t="s">
        <v>54</v>
      </c>
      <c r="AN1009" s="2" t="s">
        <v>54</v>
      </c>
      <c r="AO1009" s="2" t="s">
        <v>54</v>
      </c>
      <c r="AP1009" s="2" t="s">
        <v>54</v>
      </c>
      <c r="AQ1009" s="2" t="s">
        <v>54</v>
      </c>
      <c r="AR1009" s="2" t="s">
        <v>54</v>
      </c>
      <c r="AS1009" s="2" t="s">
        <v>52</v>
      </c>
      <c r="AT1009" s="2" t="s">
        <v>53</v>
      </c>
      <c r="AU1009" s="2" t="s">
        <v>52</v>
      </c>
    </row>
    <row r="1010" spans="1:47" ht="22.5" hidden="1" customHeight="1" x14ac:dyDescent="0.25">
      <c r="A1010" s="18" t="s">
        <v>10551</v>
      </c>
      <c r="B1010" s="2" t="s">
        <v>10552</v>
      </c>
      <c r="C1010" s="2" t="s">
        <v>2247</v>
      </c>
      <c r="D1010" s="2" t="s">
        <v>2248</v>
      </c>
      <c r="E1010" s="2" t="s">
        <v>52</v>
      </c>
      <c r="F1010" s="19">
        <v>0</v>
      </c>
      <c r="G1010" s="19">
        <v>60.45</v>
      </c>
      <c r="H1010" s="19">
        <v>7.54</v>
      </c>
      <c r="I1010" s="19">
        <v>-15.78</v>
      </c>
      <c r="J1010" s="19">
        <v>-7.54</v>
      </c>
      <c r="K1010" s="19">
        <v>-44.67</v>
      </c>
      <c r="L1010" s="19">
        <v>0</v>
      </c>
      <c r="M1010" s="2" t="s">
        <v>54</v>
      </c>
      <c r="N1010" s="2" t="s">
        <v>115</v>
      </c>
      <c r="O1010" s="2" t="s">
        <v>116</v>
      </c>
      <c r="P1010" s="2" t="s">
        <v>57</v>
      </c>
      <c r="Q1010" s="2" t="s">
        <v>117</v>
      </c>
      <c r="R1010" s="2" t="s">
        <v>54</v>
      </c>
      <c r="S1010" s="19">
        <v>60.45</v>
      </c>
      <c r="T1010" s="19" t="s">
        <v>82</v>
      </c>
      <c r="U1010" s="2" t="s">
        <v>60</v>
      </c>
      <c r="V1010" s="2" t="s">
        <v>54</v>
      </c>
      <c r="W1010" s="2" t="s">
        <v>54</v>
      </c>
      <c r="X1010" s="2" t="s">
        <v>54</v>
      </c>
      <c r="Y1010" s="2" t="s">
        <v>54</v>
      </c>
      <c r="Z1010" s="2" t="s">
        <v>10387</v>
      </c>
      <c r="AA1010" s="2" t="s">
        <v>10388</v>
      </c>
      <c r="AB1010" s="2" t="s">
        <v>54</v>
      </c>
      <c r="AC1010" s="2" t="s">
        <v>9942</v>
      </c>
      <c r="AD1010" s="2" t="s">
        <v>68</v>
      </c>
      <c r="AE1010" s="2" t="s">
        <v>10390</v>
      </c>
      <c r="AF1010" s="2" t="s">
        <v>70</v>
      </c>
      <c r="AG1010" s="2" t="s">
        <v>109</v>
      </c>
      <c r="AH1010" s="2" t="s">
        <v>54</v>
      </c>
      <c r="AI1010" s="2" t="s">
        <v>54</v>
      </c>
      <c r="AJ1010" s="2" t="s">
        <v>95</v>
      </c>
      <c r="AK1010" s="2" t="s">
        <v>10553</v>
      </c>
      <c r="AL1010" s="2" t="s">
        <v>54</v>
      </c>
      <c r="AM1010" s="2" t="s">
        <v>54</v>
      </c>
      <c r="AN1010" s="2" t="s">
        <v>54</v>
      </c>
      <c r="AO1010" s="2" t="s">
        <v>54</v>
      </c>
      <c r="AP1010" s="2" t="s">
        <v>54</v>
      </c>
      <c r="AQ1010" s="2" t="s">
        <v>54</v>
      </c>
      <c r="AR1010" s="2" t="s">
        <v>54</v>
      </c>
      <c r="AS1010" s="2" t="s">
        <v>52</v>
      </c>
      <c r="AT1010" s="2" t="s">
        <v>53</v>
      </c>
      <c r="AU1010" s="2" t="s">
        <v>52</v>
      </c>
    </row>
    <row r="1011" spans="1:47" ht="22.5" hidden="1" customHeight="1" x14ac:dyDescent="0.25">
      <c r="A1011" s="18" t="s">
        <v>10554</v>
      </c>
      <c r="B1011" s="2" t="s">
        <v>10555</v>
      </c>
      <c r="C1011" s="2" t="s">
        <v>50</v>
      </c>
      <c r="D1011" s="2" t="s">
        <v>8978</v>
      </c>
      <c r="E1011" s="2" t="s">
        <v>52</v>
      </c>
      <c r="F1011" s="19">
        <v>1</v>
      </c>
      <c r="G1011" s="19">
        <v>152.99</v>
      </c>
      <c r="H1011" s="19" t="s">
        <v>53</v>
      </c>
      <c r="I1011" s="19">
        <v>-20.91</v>
      </c>
      <c r="J1011" s="19">
        <v>-20.45</v>
      </c>
      <c r="K1011" s="19" t="s">
        <v>53</v>
      </c>
      <c r="L1011" s="19">
        <v>111.63</v>
      </c>
      <c r="M1011" s="2" t="s">
        <v>99</v>
      </c>
      <c r="N1011" s="2" t="s">
        <v>365</v>
      </c>
      <c r="O1011" s="2" t="s">
        <v>366</v>
      </c>
      <c r="P1011" s="2" t="s">
        <v>57</v>
      </c>
      <c r="Q1011" s="2" t="s">
        <v>367</v>
      </c>
      <c r="R1011" s="2" t="s">
        <v>54</v>
      </c>
      <c r="S1011" s="19">
        <v>152.99</v>
      </c>
      <c r="T1011" s="19" t="s">
        <v>82</v>
      </c>
      <c r="U1011" s="2" t="s">
        <v>60</v>
      </c>
      <c r="V1011" s="2" t="s">
        <v>54</v>
      </c>
      <c r="W1011" s="2" t="s">
        <v>54</v>
      </c>
      <c r="X1011" s="2" t="s">
        <v>54</v>
      </c>
      <c r="Y1011" s="2" t="s">
        <v>54</v>
      </c>
      <c r="Z1011" s="2" t="s">
        <v>10556</v>
      </c>
      <c r="AA1011" s="2" t="s">
        <v>10557</v>
      </c>
      <c r="AB1011" s="2" t="s">
        <v>10558</v>
      </c>
      <c r="AC1011" s="2" t="s">
        <v>10559</v>
      </c>
      <c r="AD1011" s="2" t="s">
        <v>1262</v>
      </c>
      <c r="AE1011" s="2" t="s">
        <v>10560</v>
      </c>
      <c r="AF1011" s="2" t="s">
        <v>70</v>
      </c>
      <c r="AG1011" s="2" t="s">
        <v>109</v>
      </c>
      <c r="AH1011" s="2" t="s">
        <v>10561</v>
      </c>
      <c r="AI1011" s="2" t="s">
        <v>10419</v>
      </c>
      <c r="AJ1011" s="2" t="s">
        <v>95</v>
      </c>
      <c r="AK1011" s="2" t="s">
        <v>10562</v>
      </c>
      <c r="AL1011" s="2" t="s">
        <v>54</v>
      </c>
      <c r="AM1011" s="2" t="s">
        <v>54</v>
      </c>
      <c r="AN1011" s="2" t="s">
        <v>54</v>
      </c>
      <c r="AO1011" s="2" t="s">
        <v>54</v>
      </c>
      <c r="AP1011" s="2" t="s">
        <v>54</v>
      </c>
      <c r="AQ1011" s="2" t="s">
        <v>54</v>
      </c>
      <c r="AR1011" s="2" t="s">
        <v>54</v>
      </c>
      <c r="AS1011" s="2" t="s">
        <v>52</v>
      </c>
      <c r="AT1011" s="2" t="s">
        <v>53</v>
      </c>
      <c r="AU1011" s="2" t="s">
        <v>52</v>
      </c>
    </row>
    <row r="1012" spans="1:47" ht="22.5" hidden="1" customHeight="1" x14ac:dyDescent="0.25">
      <c r="A1012" s="18" t="s">
        <v>10563</v>
      </c>
      <c r="B1012" s="2" t="s">
        <v>10564</v>
      </c>
      <c r="C1012" s="2" t="s">
        <v>50</v>
      </c>
      <c r="D1012" s="2" t="s">
        <v>10164</v>
      </c>
      <c r="E1012" s="2" t="s">
        <v>52</v>
      </c>
      <c r="F1012" s="19">
        <v>1</v>
      </c>
      <c r="G1012" s="19">
        <v>47.9</v>
      </c>
      <c r="H1012" s="19">
        <v>12.15</v>
      </c>
      <c r="I1012" s="19">
        <v>-13.64</v>
      </c>
      <c r="J1012" s="19">
        <v>-12.15</v>
      </c>
      <c r="K1012" s="19" t="s">
        <v>53</v>
      </c>
      <c r="L1012" s="19">
        <v>34.26</v>
      </c>
      <c r="M1012" s="2" t="s">
        <v>54</v>
      </c>
      <c r="N1012" s="2" t="s">
        <v>1814</v>
      </c>
      <c r="O1012" s="2" t="s">
        <v>1815</v>
      </c>
      <c r="P1012" s="2" t="s">
        <v>57</v>
      </c>
      <c r="Q1012" s="2" t="s">
        <v>1816</v>
      </c>
      <c r="R1012" s="2" t="s">
        <v>54</v>
      </c>
      <c r="S1012" s="19">
        <v>47.9</v>
      </c>
      <c r="T1012" s="19" t="s">
        <v>82</v>
      </c>
      <c r="U1012" s="2" t="s">
        <v>60</v>
      </c>
      <c r="V1012" s="2" t="s">
        <v>54</v>
      </c>
      <c r="W1012" s="2" t="s">
        <v>54</v>
      </c>
      <c r="X1012" s="2" t="s">
        <v>54</v>
      </c>
      <c r="Y1012" s="2" t="s">
        <v>54</v>
      </c>
      <c r="Z1012" s="2" t="s">
        <v>10565</v>
      </c>
      <c r="AA1012" s="2" t="s">
        <v>10566</v>
      </c>
      <c r="AB1012" s="2" t="s">
        <v>10567</v>
      </c>
      <c r="AC1012" s="2" t="s">
        <v>5389</v>
      </c>
      <c r="AD1012" s="2" t="s">
        <v>1288</v>
      </c>
      <c r="AE1012" s="2" t="s">
        <v>10568</v>
      </c>
      <c r="AF1012" s="2" t="s">
        <v>70</v>
      </c>
      <c r="AG1012" s="2" t="s">
        <v>109</v>
      </c>
      <c r="AH1012" s="2" t="s">
        <v>10569</v>
      </c>
      <c r="AI1012" s="2" t="s">
        <v>10570</v>
      </c>
      <c r="AJ1012" s="2" t="s">
        <v>95</v>
      </c>
      <c r="AK1012" s="2" t="s">
        <v>10571</v>
      </c>
      <c r="AL1012" s="2" t="s">
        <v>54</v>
      </c>
      <c r="AM1012" s="2" t="s">
        <v>54</v>
      </c>
      <c r="AN1012" s="2" t="s">
        <v>54</v>
      </c>
      <c r="AO1012" s="2" t="s">
        <v>54</v>
      </c>
      <c r="AP1012" s="2" t="s">
        <v>54</v>
      </c>
      <c r="AQ1012" s="2" t="s">
        <v>54</v>
      </c>
      <c r="AR1012" s="2" t="s">
        <v>54</v>
      </c>
      <c r="AS1012" s="2" t="s">
        <v>52</v>
      </c>
      <c r="AT1012" s="2" t="s">
        <v>53</v>
      </c>
      <c r="AU1012" s="2" t="s">
        <v>52</v>
      </c>
    </row>
    <row r="1013" spans="1:47" ht="22.5" hidden="1" customHeight="1" x14ac:dyDescent="0.25">
      <c r="A1013" s="18" t="s">
        <v>10572</v>
      </c>
      <c r="B1013" s="2" t="s">
        <v>10573</v>
      </c>
      <c r="C1013" s="2" t="s">
        <v>50</v>
      </c>
      <c r="D1013" s="2" t="s">
        <v>7349</v>
      </c>
      <c r="E1013" s="2" t="s">
        <v>52</v>
      </c>
      <c r="F1013" s="19">
        <v>1</v>
      </c>
      <c r="G1013" s="19">
        <v>113.99</v>
      </c>
      <c r="H1013" s="19" t="s">
        <v>53</v>
      </c>
      <c r="I1013" s="19">
        <v>-19.38</v>
      </c>
      <c r="J1013" s="19">
        <v>-20.45</v>
      </c>
      <c r="K1013" s="19" t="s">
        <v>53</v>
      </c>
      <c r="L1013" s="19">
        <v>74.16</v>
      </c>
      <c r="M1013" s="2" t="s">
        <v>54</v>
      </c>
      <c r="N1013" s="2" t="s">
        <v>795</v>
      </c>
      <c r="O1013" s="2" t="s">
        <v>10574</v>
      </c>
      <c r="P1013" s="2" t="s">
        <v>57</v>
      </c>
      <c r="Q1013" s="2" t="s">
        <v>10575</v>
      </c>
      <c r="R1013" s="2" t="s">
        <v>54</v>
      </c>
      <c r="S1013" s="19">
        <v>113.99</v>
      </c>
      <c r="T1013" s="19" t="s">
        <v>82</v>
      </c>
      <c r="U1013" s="2" t="s">
        <v>83</v>
      </c>
      <c r="V1013" s="2" t="s">
        <v>10576</v>
      </c>
      <c r="W1013" s="2" t="s">
        <v>10577</v>
      </c>
      <c r="X1013" s="2" t="s">
        <v>10578</v>
      </c>
      <c r="Y1013" s="2" t="s">
        <v>54</v>
      </c>
      <c r="Z1013" s="2" t="s">
        <v>10576</v>
      </c>
      <c r="AA1013" s="2" t="s">
        <v>10579</v>
      </c>
      <c r="AB1013" s="2" t="s">
        <v>10580</v>
      </c>
      <c r="AC1013" s="2" t="s">
        <v>4033</v>
      </c>
      <c r="AD1013" s="2" t="s">
        <v>1288</v>
      </c>
      <c r="AE1013" s="2" t="s">
        <v>10581</v>
      </c>
      <c r="AF1013" s="2" t="s">
        <v>70</v>
      </c>
      <c r="AG1013" s="2" t="s">
        <v>92</v>
      </c>
      <c r="AH1013" s="2" t="s">
        <v>10582</v>
      </c>
      <c r="AI1013" s="2" t="s">
        <v>10583</v>
      </c>
      <c r="AJ1013" s="2" t="s">
        <v>95</v>
      </c>
      <c r="AK1013" s="2" t="s">
        <v>10584</v>
      </c>
      <c r="AL1013" s="2" t="s">
        <v>54</v>
      </c>
      <c r="AM1013" s="2" t="s">
        <v>54</v>
      </c>
      <c r="AN1013" s="2" t="s">
        <v>54</v>
      </c>
      <c r="AO1013" s="2" t="s">
        <v>54</v>
      </c>
      <c r="AP1013" s="2" t="s">
        <v>54</v>
      </c>
      <c r="AQ1013" s="2" t="s">
        <v>54</v>
      </c>
      <c r="AR1013" s="2" t="s">
        <v>54</v>
      </c>
      <c r="AS1013" s="2" t="s">
        <v>52</v>
      </c>
      <c r="AT1013" s="2" t="s">
        <v>53</v>
      </c>
      <c r="AU1013" s="2" t="s">
        <v>52</v>
      </c>
    </row>
    <row r="1014" spans="1:47" ht="22.5" hidden="1" customHeight="1" x14ac:dyDescent="0.25">
      <c r="A1014" s="18" t="s">
        <v>10585</v>
      </c>
      <c r="B1014" s="2" t="s">
        <v>10586</v>
      </c>
      <c r="C1014" s="2" t="s">
        <v>4603</v>
      </c>
      <c r="D1014" s="2" t="s">
        <v>4604</v>
      </c>
      <c r="E1014" s="2" t="s">
        <v>52</v>
      </c>
      <c r="F1014" s="19">
        <v>0</v>
      </c>
      <c r="G1014" s="19">
        <v>169.99</v>
      </c>
      <c r="H1014" s="19" t="s">
        <v>53</v>
      </c>
      <c r="I1014" s="19">
        <v>-20.399999999999999</v>
      </c>
      <c r="J1014" s="19">
        <v>-20.45</v>
      </c>
      <c r="K1014" s="19">
        <v>-129.13999999999999</v>
      </c>
      <c r="L1014" s="19">
        <v>0</v>
      </c>
      <c r="M1014" s="2" t="s">
        <v>54</v>
      </c>
      <c r="N1014" s="2" t="s">
        <v>365</v>
      </c>
      <c r="O1014" s="2" t="s">
        <v>1404</v>
      </c>
      <c r="P1014" s="2" t="s">
        <v>57</v>
      </c>
      <c r="Q1014" s="2" t="s">
        <v>1405</v>
      </c>
      <c r="R1014" s="2" t="s">
        <v>54</v>
      </c>
      <c r="S1014" s="19">
        <v>169.99</v>
      </c>
      <c r="T1014" s="19" t="s">
        <v>59</v>
      </c>
      <c r="U1014" s="2" t="s">
        <v>60</v>
      </c>
      <c r="V1014" s="2" t="s">
        <v>10587</v>
      </c>
      <c r="W1014" s="2" t="s">
        <v>10588</v>
      </c>
      <c r="X1014" s="2" t="s">
        <v>10589</v>
      </c>
      <c r="Y1014" s="2" t="s">
        <v>54</v>
      </c>
      <c r="Z1014" s="2" t="s">
        <v>10587</v>
      </c>
      <c r="AA1014" s="2" t="s">
        <v>10590</v>
      </c>
      <c r="AB1014" s="2" t="s">
        <v>857</v>
      </c>
      <c r="AC1014" s="2" t="s">
        <v>68</v>
      </c>
      <c r="AD1014" s="2" t="s">
        <v>68</v>
      </c>
      <c r="AE1014" s="2" t="s">
        <v>858</v>
      </c>
      <c r="AF1014" s="2" t="s">
        <v>70</v>
      </c>
      <c r="AG1014" s="2" t="s">
        <v>109</v>
      </c>
      <c r="AH1014" s="2" t="s">
        <v>2626</v>
      </c>
      <c r="AI1014" s="2" t="s">
        <v>7780</v>
      </c>
      <c r="AJ1014" s="2" t="s">
        <v>95</v>
      </c>
      <c r="AK1014" s="2" t="s">
        <v>10591</v>
      </c>
      <c r="AL1014" s="2" t="s">
        <v>1562</v>
      </c>
      <c r="AM1014" s="2" t="s">
        <v>54</v>
      </c>
      <c r="AN1014" s="2" t="s">
        <v>54</v>
      </c>
      <c r="AO1014" s="2" t="s">
        <v>54</v>
      </c>
      <c r="AP1014" s="2" t="s">
        <v>54</v>
      </c>
      <c r="AQ1014" s="2" t="s">
        <v>54</v>
      </c>
      <c r="AR1014" s="2" t="s">
        <v>54</v>
      </c>
      <c r="AS1014" s="158" t="s">
        <v>99</v>
      </c>
      <c r="AT1014" s="2" t="s">
        <v>53</v>
      </c>
      <c r="AU1014" s="2" t="s">
        <v>52</v>
      </c>
    </row>
    <row r="1015" spans="1:47" ht="22.5" hidden="1" customHeight="1" x14ac:dyDescent="0.25">
      <c r="A1015" s="18" t="s">
        <v>10592</v>
      </c>
      <c r="B1015" s="2" t="s">
        <v>10593</v>
      </c>
      <c r="C1015" s="2" t="s">
        <v>50</v>
      </c>
      <c r="D1015" s="2" t="s">
        <v>10164</v>
      </c>
      <c r="E1015" s="2" t="s">
        <v>52</v>
      </c>
      <c r="F1015" s="19">
        <v>1</v>
      </c>
      <c r="G1015" s="19">
        <v>47.9</v>
      </c>
      <c r="H1015" s="19">
        <v>9.9</v>
      </c>
      <c r="I1015" s="19">
        <v>-13.64</v>
      </c>
      <c r="J1015" s="19">
        <v>-9.9</v>
      </c>
      <c r="K1015" s="19" t="s">
        <v>53</v>
      </c>
      <c r="L1015" s="19">
        <v>34.26</v>
      </c>
      <c r="M1015" s="2" t="s">
        <v>99</v>
      </c>
      <c r="N1015" s="2" t="s">
        <v>1814</v>
      </c>
      <c r="O1015" s="2" t="s">
        <v>1815</v>
      </c>
      <c r="P1015" s="2" t="s">
        <v>57</v>
      </c>
      <c r="Q1015" s="2" t="s">
        <v>1816</v>
      </c>
      <c r="R1015" s="2" t="s">
        <v>54</v>
      </c>
      <c r="S1015" s="19">
        <v>47.9</v>
      </c>
      <c r="T1015" s="19" t="s">
        <v>82</v>
      </c>
      <c r="U1015" s="2" t="s">
        <v>60</v>
      </c>
      <c r="V1015" s="2" t="s">
        <v>54</v>
      </c>
      <c r="W1015" s="2" t="s">
        <v>54</v>
      </c>
      <c r="X1015" s="2" t="s">
        <v>54</v>
      </c>
      <c r="Y1015" s="2" t="s">
        <v>54</v>
      </c>
      <c r="Z1015" s="2" t="s">
        <v>10594</v>
      </c>
      <c r="AA1015" s="2" t="s">
        <v>10595</v>
      </c>
      <c r="AB1015" s="2" t="s">
        <v>10596</v>
      </c>
      <c r="AC1015" s="2" t="s">
        <v>149</v>
      </c>
      <c r="AD1015" s="2" t="s">
        <v>150</v>
      </c>
      <c r="AE1015" s="2" t="s">
        <v>10597</v>
      </c>
      <c r="AF1015" s="2" t="s">
        <v>70</v>
      </c>
      <c r="AG1015" s="2" t="s">
        <v>109</v>
      </c>
      <c r="AH1015" s="2" t="s">
        <v>10598</v>
      </c>
      <c r="AI1015" s="2" t="s">
        <v>10599</v>
      </c>
      <c r="AJ1015" s="2" t="s">
        <v>95</v>
      </c>
      <c r="AK1015" s="2" t="s">
        <v>10600</v>
      </c>
      <c r="AL1015" s="2" t="s">
        <v>54</v>
      </c>
      <c r="AM1015" s="2" t="s">
        <v>54</v>
      </c>
      <c r="AN1015" s="2" t="s">
        <v>54</v>
      </c>
      <c r="AO1015" s="2" t="s">
        <v>54</v>
      </c>
      <c r="AP1015" s="2" t="s">
        <v>54</v>
      </c>
      <c r="AQ1015" s="2" t="s">
        <v>54</v>
      </c>
      <c r="AR1015" s="2" t="s">
        <v>54</v>
      </c>
      <c r="AS1015" s="2" t="s">
        <v>52</v>
      </c>
      <c r="AT1015" s="2" t="s">
        <v>53</v>
      </c>
      <c r="AU1015" s="2" t="s">
        <v>52</v>
      </c>
    </row>
    <row r="1016" spans="1:47" ht="22.5" hidden="1" customHeight="1" x14ac:dyDescent="0.25">
      <c r="A1016" s="18" t="s">
        <v>10601</v>
      </c>
      <c r="B1016" s="2" t="s">
        <v>10602</v>
      </c>
      <c r="C1016" s="2" t="s">
        <v>50</v>
      </c>
      <c r="D1016" s="2" t="s">
        <v>8978</v>
      </c>
      <c r="E1016" s="2" t="s">
        <v>52</v>
      </c>
      <c r="F1016" s="19">
        <v>1</v>
      </c>
      <c r="G1016" s="19">
        <v>117</v>
      </c>
      <c r="H1016" s="19" t="s">
        <v>53</v>
      </c>
      <c r="I1016" s="19">
        <v>-15.99</v>
      </c>
      <c r="J1016" s="19">
        <v>-18.45</v>
      </c>
      <c r="K1016" s="19" t="s">
        <v>53</v>
      </c>
      <c r="L1016" s="19">
        <v>82.56</v>
      </c>
      <c r="M1016" s="2" t="s">
        <v>99</v>
      </c>
      <c r="N1016" s="2" t="s">
        <v>6474</v>
      </c>
      <c r="O1016" s="2" t="s">
        <v>6475</v>
      </c>
      <c r="P1016" s="2" t="s">
        <v>57</v>
      </c>
      <c r="Q1016" s="2" t="s">
        <v>6476</v>
      </c>
      <c r="R1016" s="2" t="s">
        <v>54</v>
      </c>
      <c r="S1016" s="19">
        <v>117</v>
      </c>
      <c r="T1016" s="19" t="s">
        <v>82</v>
      </c>
      <c r="U1016" s="2" t="s">
        <v>60</v>
      </c>
      <c r="V1016" s="2" t="s">
        <v>54</v>
      </c>
      <c r="W1016" s="2" t="s">
        <v>54</v>
      </c>
      <c r="X1016" s="2" t="s">
        <v>54</v>
      </c>
      <c r="Y1016" s="2" t="s">
        <v>54</v>
      </c>
      <c r="Z1016" s="2" t="s">
        <v>10603</v>
      </c>
      <c r="AA1016" s="2" t="s">
        <v>10604</v>
      </c>
      <c r="AB1016" s="2" t="s">
        <v>10605</v>
      </c>
      <c r="AC1016" s="2" t="s">
        <v>1120</v>
      </c>
      <c r="AD1016" s="2" t="s">
        <v>122</v>
      </c>
      <c r="AE1016" s="2" t="s">
        <v>10606</v>
      </c>
      <c r="AF1016" s="2" t="s">
        <v>70</v>
      </c>
      <c r="AG1016" s="2" t="s">
        <v>109</v>
      </c>
      <c r="AH1016" s="2" t="s">
        <v>10607</v>
      </c>
      <c r="AI1016" s="2" t="s">
        <v>10608</v>
      </c>
      <c r="AJ1016" s="2" t="s">
        <v>95</v>
      </c>
      <c r="AK1016" s="2" t="s">
        <v>10609</v>
      </c>
      <c r="AL1016" s="2" t="s">
        <v>54</v>
      </c>
      <c r="AM1016" s="2" t="s">
        <v>54</v>
      </c>
      <c r="AN1016" s="2" t="s">
        <v>54</v>
      </c>
      <c r="AO1016" s="2" t="s">
        <v>54</v>
      </c>
      <c r="AP1016" s="2" t="s">
        <v>54</v>
      </c>
      <c r="AQ1016" s="2" t="s">
        <v>54</v>
      </c>
      <c r="AR1016" s="2" t="s">
        <v>54</v>
      </c>
      <c r="AS1016" s="2" t="s">
        <v>52</v>
      </c>
      <c r="AT1016" s="2" t="s">
        <v>53</v>
      </c>
      <c r="AU1016" s="2" t="s">
        <v>52</v>
      </c>
    </row>
    <row r="1017" spans="1:47" ht="22.5" hidden="1" customHeight="1" x14ac:dyDescent="0.25">
      <c r="A1017" s="18" t="s">
        <v>10610</v>
      </c>
      <c r="B1017" s="2" t="s">
        <v>10611</v>
      </c>
      <c r="C1017" s="2" t="s">
        <v>50</v>
      </c>
      <c r="D1017" s="2" t="s">
        <v>8978</v>
      </c>
      <c r="E1017" s="2" t="s">
        <v>52</v>
      </c>
      <c r="F1017" s="19">
        <v>1</v>
      </c>
      <c r="G1017" s="19">
        <v>110.57</v>
      </c>
      <c r="H1017" s="19" t="s">
        <v>53</v>
      </c>
      <c r="I1017" s="19">
        <v>-18.8</v>
      </c>
      <c r="J1017" s="19">
        <v>-18.45</v>
      </c>
      <c r="K1017" s="19" t="s">
        <v>53</v>
      </c>
      <c r="L1017" s="19">
        <v>73.319999999999993</v>
      </c>
      <c r="M1017" s="2" t="s">
        <v>54</v>
      </c>
      <c r="N1017" s="2" t="s">
        <v>795</v>
      </c>
      <c r="O1017" s="2" t="s">
        <v>796</v>
      </c>
      <c r="P1017" s="2" t="s">
        <v>57</v>
      </c>
      <c r="Q1017" s="2" t="s">
        <v>797</v>
      </c>
      <c r="R1017" s="2" t="s">
        <v>54</v>
      </c>
      <c r="S1017" s="19">
        <v>110.57</v>
      </c>
      <c r="T1017" s="19" t="s">
        <v>82</v>
      </c>
      <c r="U1017" s="2" t="s">
        <v>60</v>
      </c>
      <c r="V1017" s="2" t="s">
        <v>54</v>
      </c>
      <c r="W1017" s="2" t="s">
        <v>54</v>
      </c>
      <c r="X1017" s="2" t="s">
        <v>54</v>
      </c>
      <c r="Y1017" s="2" t="s">
        <v>54</v>
      </c>
      <c r="Z1017" s="2" t="s">
        <v>10612</v>
      </c>
      <c r="AA1017" s="2" t="s">
        <v>10613</v>
      </c>
      <c r="AB1017" s="2" t="s">
        <v>10614</v>
      </c>
      <c r="AC1017" s="2" t="s">
        <v>9204</v>
      </c>
      <c r="AD1017" s="2" t="s">
        <v>68</v>
      </c>
      <c r="AE1017" s="2" t="s">
        <v>9205</v>
      </c>
      <c r="AF1017" s="2" t="s">
        <v>70</v>
      </c>
      <c r="AG1017" s="2" t="s">
        <v>109</v>
      </c>
      <c r="AH1017" s="2" t="s">
        <v>10615</v>
      </c>
      <c r="AI1017" s="2" t="s">
        <v>10616</v>
      </c>
      <c r="AJ1017" s="2" t="s">
        <v>95</v>
      </c>
      <c r="AK1017" s="2" t="s">
        <v>10617</v>
      </c>
      <c r="AL1017" s="2" t="s">
        <v>54</v>
      </c>
      <c r="AM1017" s="2" t="s">
        <v>54</v>
      </c>
      <c r="AN1017" s="2" t="s">
        <v>54</v>
      </c>
      <c r="AO1017" s="2" t="s">
        <v>54</v>
      </c>
      <c r="AP1017" s="2" t="s">
        <v>54</v>
      </c>
      <c r="AQ1017" s="2" t="s">
        <v>54</v>
      </c>
      <c r="AR1017" s="2" t="s">
        <v>54</v>
      </c>
      <c r="AS1017" s="2" t="s">
        <v>52</v>
      </c>
      <c r="AT1017" s="2" t="s">
        <v>53</v>
      </c>
      <c r="AU1017" s="2" t="s">
        <v>52</v>
      </c>
    </row>
    <row r="1018" spans="1:47" ht="22.5" hidden="1" customHeight="1" x14ac:dyDescent="0.25">
      <c r="A1018" s="18" t="s">
        <v>10618</v>
      </c>
      <c r="B1018" s="2" t="s">
        <v>10619</v>
      </c>
      <c r="C1018" s="2" t="s">
        <v>50</v>
      </c>
      <c r="D1018" s="2" t="s">
        <v>10164</v>
      </c>
      <c r="E1018" s="2" t="s">
        <v>52</v>
      </c>
      <c r="F1018" s="19">
        <v>1</v>
      </c>
      <c r="G1018" s="19">
        <v>80.900000000000006</v>
      </c>
      <c r="H1018" s="19" t="s">
        <v>53</v>
      </c>
      <c r="I1018" s="19">
        <v>-13.75</v>
      </c>
      <c r="J1018" s="19">
        <v>-20.45</v>
      </c>
      <c r="K1018" s="19" t="s">
        <v>53</v>
      </c>
      <c r="L1018" s="19">
        <v>46.7</v>
      </c>
      <c r="M1018" s="2" t="s">
        <v>54</v>
      </c>
      <c r="N1018" s="2" t="s">
        <v>115</v>
      </c>
      <c r="O1018" s="2" t="s">
        <v>244</v>
      </c>
      <c r="P1018" s="2" t="s">
        <v>57</v>
      </c>
      <c r="Q1018" s="2" t="s">
        <v>245</v>
      </c>
      <c r="R1018" s="2" t="s">
        <v>54</v>
      </c>
      <c r="S1018" s="19">
        <v>80.900000000000006</v>
      </c>
      <c r="T1018" s="19" t="s">
        <v>82</v>
      </c>
      <c r="U1018" s="2" t="s">
        <v>60</v>
      </c>
      <c r="V1018" s="2" t="s">
        <v>54</v>
      </c>
      <c r="W1018" s="2" t="s">
        <v>54</v>
      </c>
      <c r="X1018" s="2" t="s">
        <v>54</v>
      </c>
      <c r="Y1018" s="2" t="s">
        <v>54</v>
      </c>
      <c r="Z1018" s="2" t="s">
        <v>10620</v>
      </c>
      <c r="AA1018" s="2" t="s">
        <v>10621</v>
      </c>
      <c r="AB1018" s="2" t="s">
        <v>10622</v>
      </c>
      <c r="AC1018" s="2" t="s">
        <v>308</v>
      </c>
      <c r="AD1018" s="2" t="s">
        <v>68</v>
      </c>
      <c r="AE1018" s="2" t="s">
        <v>10623</v>
      </c>
      <c r="AF1018" s="2" t="s">
        <v>70</v>
      </c>
      <c r="AG1018" s="2" t="s">
        <v>109</v>
      </c>
      <c r="AH1018" s="2" t="s">
        <v>10624</v>
      </c>
      <c r="AI1018" s="2" t="s">
        <v>10625</v>
      </c>
      <c r="AJ1018" s="2" t="s">
        <v>95</v>
      </c>
      <c r="AK1018" s="2" t="s">
        <v>10626</v>
      </c>
      <c r="AL1018" s="2" t="s">
        <v>54</v>
      </c>
      <c r="AM1018" s="2" t="s">
        <v>54</v>
      </c>
      <c r="AN1018" s="2" t="s">
        <v>54</v>
      </c>
      <c r="AO1018" s="2" t="s">
        <v>54</v>
      </c>
      <c r="AP1018" s="2" t="s">
        <v>54</v>
      </c>
      <c r="AQ1018" s="2" t="s">
        <v>54</v>
      </c>
      <c r="AR1018" s="2" t="s">
        <v>54</v>
      </c>
      <c r="AS1018" s="2" t="s">
        <v>52</v>
      </c>
      <c r="AT1018" s="2" t="s">
        <v>53</v>
      </c>
      <c r="AU1018" s="2" t="s">
        <v>52</v>
      </c>
    </row>
    <row r="1019" spans="1:47" ht="22.5" hidden="1" customHeight="1" x14ac:dyDescent="0.25">
      <c r="A1019" s="18" t="s">
        <v>10627</v>
      </c>
      <c r="B1019" s="2" t="s">
        <v>10628</v>
      </c>
      <c r="C1019" s="2" t="s">
        <v>50</v>
      </c>
      <c r="D1019" s="2" t="s">
        <v>5423</v>
      </c>
      <c r="E1019" s="2" t="s">
        <v>52</v>
      </c>
      <c r="F1019" s="19">
        <v>1</v>
      </c>
      <c r="G1019" s="19">
        <v>189.99</v>
      </c>
      <c r="H1019" s="19" t="s">
        <v>53</v>
      </c>
      <c r="I1019" s="19">
        <v>-22.8</v>
      </c>
      <c r="J1019" s="19">
        <v>-20.45</v>
      </c>
      <c r="K1019" s="19" t="s">
        <v>53</v>
      </c>
      <c r="L1019" s="19">
        <v>146.74</v>
      </c>
      <c r="M1019" s="2" t="s">
        <v>54</v>
      </c>
      <c r="N1019" s="2" t="s">
        <v>3094</v>
      </c>
      <c r="O1019" s="2" t="s">
        <v>10629</v>
      </c>
      <c r="P1019" s="2" t="s">
        <v>57</v>
      </c>
      <c r="Q1019" s="2" t="s">
        <v>10630</v>
      </c>
      <c r="R1019" s="2" t="s">
        <v>54</v>
      </c>
      <c r="S1019" s="19">
        <v>189.99</v>
      </c>
      <c r="T1019" s="19" t="s">
        <v>59</v>
      </c>
      <c r="U1019" s="2" t="s">
        <v>83</v>
      </c>
      <c r="V1019" s="2" t="s">
        <v>10631</v>
      </c>
      <c r="W1019" s="2" t="s">
        <v>10632</v>
      </c>
      <c r="X1019" s="2" t="s">
        <v>10633</v>
      </c>
      <c r="Y1019" s="2" t="s">
        <v>54</v>
      </c>
      <c r="Z1019" s="2" t="s">
        <v>10631</v>
      </c>
      <c r="AA1019" s="2" t="s">
        <v>10634</v>
      </c>
      <c r="AB1019" s="2" t="s">
        <v>10635</v>
      </c>
      <c r="AC1019" s="2" t="s">
        <v>10636</v>
      </c>
      <c r="AD1019" s="2" t="s">
        <v>187</v>
      </c>
      <c r="AE1019" s="2" t="s">
        <v>10637</v>
      </c>
      <c r="AF1019" s="2" t="s">
        <v>70</v>
      </c>
      <c r="AG1019" s="2" t="s">
        <v>92</v>
      </c>
      <c r="AH1019" s="2" t="s">
        <v>10638</v>
      </c>
      <c r="AI1019" s="2" t="s">
        <v>10639</v>
      </c>
      <c r="AJ1019" s="2" t="s">
        <v>95</v>
      </c>
      <c r="AK1019" s="2" t="s">
        <v>10640</v>
      </c>
      <c r="AL1019" s="2" t="s">
        <v>54</v>
      </c>
      <c r="AM1019" s="2" t="s">
        <v>54</v>
      </c>
      <c r="AN1019" s="2" t="s">
        <v>54</v>
      </c>
      <c r="AO1019" s="2" t="s">
        <v>54</v>
      </c>
      <c r="AP1019" s="2" t="s">
        <v>54</v>
      </c>
      <c r="AQ1019" s="2" t="s">
        <v>54</v>
      </c>
      <c r="AR1019" s="2" t="s">
        <v>54</v>
      </c>
      <c r="AS1019" s="2" t="s">
        <v>52</v>
      </c>
      <c r="AT1019" s="2" t="s">
        <v>53</v>
      </c>
      <c r="AU1019" s="2" t="s">
        <v>52</v>
      </c>
    </row>
    <row r="1020" spans="1:47" ht="22.5" hidden="1" customHeight="1" x14ac:dyDescent="0.25">
      <c r="A1020" s="18" t="s">
        <v>10641</v>
      </c>
      <c r="B1020" s="2" t="s">
        <v>10642</v>
      </c>
      <c r="C1020" s="2" t="s">
        <v>50</v>
      </c>
      <c r="D1020" s="2" t="s">
        <v>10164</v>
      </c>
      <c r="E1020" s="2" t="s">
        <v>52</v>
      </c>
      <c r="F1020" s="19">
        <v>1</v>
      </c>
      <c r="G1020" s="19">
        <v>120.89</v>
      </c>
      <c r="H1020" s="19" t="s">
        <v>53</v>
      </c>
      <c r="I1020" s="19">
        <v>-20.55</v>
      </c>
      <c r="J1020" s="19">
        <v>-17.95</v>
      </c>
      <c r="K1020" s="19" t="s">
        <v>53</v>
      </c>
      <c r="L1020" s="19">
        <v>82.39</v>
      </c>
      <c r="M1020" s="2" t="s">
        <v>99</v>
      </c>
      <c r="N1020" s="2" t="s">
        <v>630</v>
      </c>
      <c r="O1020" s="2" t="s">
        <v>760</v>
      </c>
      <c r="P1020" s="2" t="s">
        <v>57</v>
      </c>
      <c r="Q1020" s="2" t="s">
        <v>761</v>
      </c>
      <c r="R1020" s="2" t="s">
        <v>54</v>
      </c>
      <c r="S1020" s="19">
        <v>120.89</v>
      </c>
      <c r="T1020" s="19" t="s">
        <v>82</v>
      </c>
      <c r="U1020" s="2" t="s">
        <v>60</v>
      </c>
      <c r="V1020" s="2" t="s">
        <v>54</v>
      </c>
      <c r="W1020" s="2" t="s">
        <v>54</v>
      </c>
      <c r="X1020" s="2" t="s">
        <v>54</v>
      </c>
      <c r="Y1020" s="2" t="s">
        <v>54</v>
      </c>
      <c r="Z1020" s="2" t="s">
        <v>10643</v>
      </c>
      <c r="AA1020" s="2" t="s">
        <v>10644</v>
      </c>
      <c r="AB1020" s="2" t="s">
        <v>10645</v>
      </c>
      <c r="AC1020" s="2" t="s">
        <v>3438</v>
      </c>
      <c r="AD1020" s="2" t="s">
        <v>173</v>
      </c>
      <c r="AE1020" s="2" t="s">
        <v>10646</v>
      </c>
      <c r="AF1020" s="2" t="s">
        <v>70</v>
      </c>
      <c r="AG1020" s="2" t="s">
        <v>109</v>
      </c>
      <c r="AH1020" s="2" t="s">
        <v>10647</v>
      </c>
      <c r="AI1020" s="2" t="s">
        <v>10648</v>
      </c>
      <c r="AJ1020" s="2" t="s">
        <v>95</v>
      </c>
      <c r="AK1020" s="2" t="s">
        <v>10649</v>
      </c>
      <c r="AL1020" s="2" t="s">
        <v>54</v>
      </c>
      <c r="AM1020" s="2" t="s">
        <v>54</v>
      </c>
      <c r="AN1020" s="2" t="s">
        <v>54</v>
      </c>
      <c r="AO1020" s="2" t="s">
        <v>54</v>
      </c>
      <c r="AP1020" s="2" t="s">
        <v>54</v>
      </c>
      <c r="AQ1020" s="2" t="s">
        <v>54</v>
      </c>
      <c r="AR1020" s="2" t="s">
        <v>54</v>
      </c>
      <c r="AS1020" s="2" t="s">
        <v>52</v>
      </c>
      <c r="AT1020" s="2" t="s">
        <v>53</v>
      </c>
      <c r="AU1020" s="2" t="s">
        <v>52</v>
      </c>
    </row>
    <row r="1021" spans="1:47" ht="22.5" hidden="1" customHeight="1" x14ac:dyDescent="0.25">
      <c r="A1021" s="18" t="s">
        <v>10650</v>
      </c>
      <c r="B1021" s="2" t="s">
        <v>10651</v>
      </c>
      <c r="C1021" s="2" t="s">
        <v>4593</v>
      </c>
      <c r="D1021" s="2" t="s">
        <v>4594</v>
      </c>
      <c r="E1021" s="2" t="s">
        <v>99</v>
      </c>
      <c r="F1021" s="19">
        <v>0</v>
      </c>
      <c r="G1021" s="19">
        <v>189.9</v>
      </c>
      <c r="H1021" s="19" t="s">
        <v>53</v>
      </c>
      <c r="I1021" s="19">
        <v>-32.28</v>
      </c>
      <c r="J1021" s="19">
        <v>-38.950000000000003</v>
      </c>
      <c r="K1021" s="19">
        <v>-118.67</v>
      </c>
      <c r="L1021" s="19">
        <v>0</v>
      </c>
      <c r="M1021" s="2" t="s">
        <v>54</v>
      </c>
      <c r="N1021" s="2" t="s">
        <v>256</v>
      </c>
      <c r="O1021" s="2" t="s">
        <v>257</v>
      </c>
      <c r="P1021" s="2" t="s">
        <v>57</v>
      </c>
      <c r="Q1021" s="2" t="s">
        <v>258</v>
      </c>
      <c r="R1021" s="2" t="s">
        <v>54</v>
      </c>
      <c r="S1021" s="19">
        <v>189.9</v>
      </c>
      <c r="T1021" s="19" t="s">
        <v>82</v>
      </c>
      <c r="U1021" s="2" t="s">
        <v>60</v>
      </c>
      <c r="V1021" s="2" t="s">
        <v>54</v>
      </c>
      <c r="W1021" s="2" t="s">
        <v>54</v>
      </c>
      <c r="X1021" s="2" t="s">
        <v>54</v>
      </c>
      <c r="Y1021" s="2" t="s">
        <v>54</v>
      </c>
      <c r="Z1021" s="2" t="s">
        <v>10652</v>
      </c>
      <c r="AA1021" s="2" t="s">
        <v>10653</v>
      </c>
      <c r="AB1021" s="2" t="s">
        <v>54</v>
      </c>
      <c r="AC1021" s="2" t="s">
        <v>1390</v>
      </c>
      <c r="AD1021" s="2" t="s">
        <v>122</v>
      </c>
      <c r="AE1021" s="2" t="s">
        <v>10654</v>
      </c>
      <c r="AF1021" s="2" t="s">
        <v>70</v>
      </c>
      <c r="AG1021" s="2" t="s">
        <v>109</v>
      </c>
      <c r="AH1021" s="2" t="s">
        <v>10655</v>
      </c>
      <c r="AI1021" s="2" t="s">
        <v>54</v>
      </c>
      <c r="AJ1021" s="2" t="s">
        <v>95</v>
      </c>
      <c r="AK1021" s="2" t="s">
        <v>10656</v>
      </c>
      <c r="AL1021" s="2" t="s">
        <v>54</v>
      </c>
      <c r="AM1021" s="2" t="s">
        <v>54</v>
      </c>
      <c r="AN1021" s="2" t="s">
        <v>54</v>
      </c>
      <c r="AO1021" s="2" t="s">
        <v>54</v>
      </c>
      <c r="AP1021" s="2" t="s">
        <v>54</v>
      </c>
      <c r="AQ1021" s="2" t="s">
        <v>54</v>
      </c>
      <c r="AR1021" s="2" t="s">
        <v>54</v>
      </c>
      <c r="AS1021" s="2" t="s">
        <v>52</v>
      </c>
      <c r="AT1021" s="2" t="s">
        <v>53</v>
      </c>
      <c r="AU1021" s="2" t="s">
        <v>52</v>
      </c>
    </row>
    <row r="1022" spans="1:47" ht="22.5" hidden="1" customHeight="1" x14ac:dyDescent="0.25">
      <c r="A1022" s="18" t="s">
        <v>10657</v>
      </c>
      <c r="B1022" s="2" t="s">
        <v>10658</v>
      </c>
      <c r="C1022" s="2" t="s">
        <v>50</v>
      </c>
      <c r="D1022" s="2" t="s">
        <v>10164</v>
      </c>
      <c r="E1022" s="2" t="s">
        <v>52</v>
      </c>
      <c r="F1022" s="19">
        <v>1</v>
      </c>
      <c r="G1022" s="19">
        <v>80.900000000000006</v>
      </c>
      <c r="H1022" s="19" t="s">
        <v>53</v>
      </c>
      <c r="I1022" s="19">
        <v>-13.75</v>
      </c>
      <c r="J1022" s="19">
        <v>-20.45</v>
      </c>
      <c r="K1022" s="19" t="s">
        <v>53</v>
      </c>
      <c r="L1022" s="19">
        <v>46.7</v>
      </c>
      <c r="M1022" s="2" t="s">
        <v>99</v>
      </c>
      <c r="N1022" s="2" t="s">
        <v>115</v>
      </c>
      <c r="O1022" s="2" t="s">
        <v>244</v>
      </c>
      <c r="P1022" s="2" t="s">
        <v>57</v>
      </c>
      <c r="Q1022" s="2" t="s">
        <v>245</v>
      </c>
      <c r="R1022" s="2" t="s">
        <v>54</v>
      </c>
      <c r="S1022" s="19">
        <v>80.900000000000006</v>
      </c>
      <c r="T1022" s="19" t="s">
        <v>82</v>
      </c>
      <c r="U1022" s="2" t="s">
        <v>60</v>
      </c>
      <c r="V1022" s="2" t="s">
        <v>54</v>
      </c>
      <c r="W1022" s="2" t="s">
        <v>54</v>
      </c>
      <c r="X1022" s="2" t="s">
        <v>54</v>
      </c>
      <c r="Y1022" s="2" t="s">
        <v>54</v>
      </c>
      <c r="Z1022" s="2" t="s">
        <v>10659</v>
      </c>
      <c r="AA1022" s="2" t="s">
        <v>10660</v>
      </c>
      <c r="AB1022" s="2" t="s">
        <v>10661</v>
      </c>
      <c r="AC1022" s="2" t="s">
        <v>10662</v>
      </c>
      <c r="AD1022" s="2" t="s">
        <v>509</v>
      </c>
      <c r="AE1022" s="2" t="s">
        <v>10663</v>
      </c>
      <c r="AF1022" s="2" t="s">
        <v>70</v>
      </c>
      <c r="AG1022" s="2" t="s">
        <v>109</v>
      </c>
      <c r="AH1022" s="2" t="s">
        <v>10664</v>
      </c>
      <c r="AI1022" s="2" t="s">
        <v>10665</v>
      </c>
      <c r="AJ1022" s="2" t="s">
        <v>95</v>
      </c>
      <c r="AK1022" s="2" t="s">
        <v>10666</v>
      </c>
      <c r="AL1022" s="2" t="s">
        <v>54</v>
      </c>
      <c r="AM1022" s="2" t="s">
        <v>54</v>
      </c>
      <c r="AN1022" s="2" t="s">
        <v>54</v>
      </c>
      <c r="AO1022" s="2" t="s">
        <v>54</v>
      </c>
      <c r="AP1022" s="2" t="s">
        <v>54</v>
      </c>
      <c r="AQ1022" s="2" t="s">
        <v>54</v>
      </c>
      <c r="AR1022" s="2" t="s">
        <v>54</v>
      </c>
      <c r="AS1022" s="2" t="s">
        <v>52</v>
      </c>
      <c r="AT1022" s="2" t="s">
        <v>53</v>
      </c>
      <c r="AU1022" s="2" t="s">
        <v>52</v>
      </c>
    </row>
    <row r="1023" spans="1:47" ht="22.5" hidden="1" customHeight="1" x14ac:dyDescent="0.25">
      <c r="A1023" s="18" t="s">
        <v>10667</v>
      </c>
      <c r="B1023" s="2" t="s">
        <v>10668</v>
      </c>
      <c r="C1023" s="2" t="s">
        <v>50</v>
      </c>
      <c r="D1023" s="2" t="s">
        <v>7349</v>
      </c>
      <c r="E1023" s="2" t="s">
        <v>99</v>
      </c>
      <c r="F1023" s="19">
        <v>1</v>
      </c>
      <c r="G1023" s="19">
        <v>185.99</v>
      </c>
      <c r="H1023" s="19" t="s">
        <v>53</v>
      </c>
      <c r="I1023" s="19">
        <v>-31.62</v>
      </c>
      <c r="J1023" s="19">
        <v>-20.45</v>
      </c>
      <c r="K1023" s="19" t="s">
        <v>53</v>
      </c>
      <c r="L1023" s="19">
        <v>133.91999999999999</v>
      </c>
      <c r="M1023" s="2" t="s">
        <v>54</v>
      </c>
      <c r="N1023" s="2" t="s">
        <v>180</v>
      </c>
      <c r="O1023" s="2" t="s">
        <v>807</v>
      </c>
      <c r="P1023" s="2" t="s">
        <v>57</v>
      </c>
      <c r="Q1023" s="2" t="s">
        <v>808</v>
      </c>
      <c r="R1023" s="2" t="s">
        <v>54</v>
      </c>
      <c r="S1023" s="19">
        <v>185.99</v>
      </c>
      <c r="T1023" s="19" t="s">
        <v>82</v>
      </c>
      <c r="U1023" s="2" t="s">
        <v>60</v>
      </c>
      <c r="V1023" s="2" t="s">
        <v>54</v>
      </c>
      <c r="W1023" s="2" t="s">
        <v>54</v>
      </c>
      <c r="X1023" s="2" t="s">
        <v>54</v>
      </c>
      <c r="Y1023" s="2" t="s">
        <v>54</v>
      </c>
      <c r="Z1023" s="2" t="s">
        <v>10669</v>
      </c>
      <c r="AA1023" s="2" t="s">
        <v>10670</v>
      </c>
      <c r="AB1023" s="2" t="s">
        <v>10671</v>
      </c>
      <c r="AC1023" s="2" t="s">
        <v>458</v>
      </c>
      <c r="AD1023" s="2" t="s">
        <v>107</v>
      </c>
      <c r="AE1023" s="2" t="s">
        <v>10672</v>
      </c>
      <c r="AF1023" s="2" t="s">
        <v>70</v>
      </c>
      <c r="AG1023" s="2" t="s">
        <v>109</v>
      </c>
      <c r="AH1023" s="2" t="s">
        <v>10673</v>
      </c>
      <c r="AI1023" s="2" t="s">
        <v>10674</v>
      </c>
      <c r="AJ1023" s="2" t="s">
        <v>95</v>
      </c>
      <c r="AK1023" s="2" t="s">
        <v>10675</v>
      </c>
      <c r="AL1023" s="2" t="s">
        <v>54</v>
      </c>
      <c r="AM1023" s="2" t="s">
        <v>54</v>
      </c>
      <c r="AN1023" s="2" t="s">
        <v>54</v>
      </c>
      <c r="AO1023" s="2" t="s">
        <v>54</v>
      </c>
      <c r="AP1023" s="2" t="s">
        <v>54</v>
      </c>
      <c r="AQ1023" s="2" t="s">
        <v>54</v>
      </c>
      <c r="AR1023" s="2" t="s">
        <v>54</v>
      </c>
      <c r="AS1023" s="2" t="s">
        <v>52</v>
      </c>
      <c r="AT1023" s="2" t="s">
        <v>53</v>
      </c>
      <c r="AU1023" s="2" t="s">
        <v>52</v>
      </c>
    </row>
    <row r="1024" spans="1:47" ht="22.5" hidden="1" customHeight="1" x14ac:dyDescent="0.25">
      <c r="A1024" s="18" t="s">
        <v>10676</v>
      </c>
      <c r="B1024" s="2" t="s">
        <v>10677</v>
      </c>
      <c r="C1024" s="2" t="s">
        <v>50</v>
      </c>
      <c r="D1024" s="2" t="s">
        <v>10164</v>
      </c>
      <c r="E1024" s="2" t="s">
        <v>99</v>
      </c>
      <c r="F1024" s="19">
        <v>1</v>
      </c>
      <c r="G1024" s="19">
        <v>143.99</v>
      </c>
      <c r="H1024" s="19" t="s">
        <v>53</v>
      </c>
      <c r="I1024" s="19">
        <v>-24.48</v>
      </c>
      <c r="J1024" s="19">
        <v>-18.45</v>
      </c>
      <c r="K1024" s="19" t="s">
        <v>53</v>
      </c>
      <c r="L1024" s="19">
        <v>101.06</v>
      </c>
      <c r="M1024" s="2" t="s">
        <v>54</v>
      </c>
      <c r="N1024" s="2" t="s">
        <v>1358</v>
      </c>
      <c r="O1024" s="2" t="s">
        <v>1359</v>
      </c>
      <c r="P1024" s="2" t="s">
        <v>57</v>
      </c>
      <c r="Q1024" s="2" t="s">
        <v>1360</v>
      </c>
      <c r="R1024" s="2" t="s">
        <v>54</v>
      </c>
      <c r="S1024" s="19">
        <v>143.99</v>
      </c>
      <c r="T1024" s="19" t="s">
        <v>82</v>
      </c>
      <c r="U1024" s="2" t="s">
        <v>60</v>
      </c>
      <c r="V1024" s="2" t="s">
        <v>54</v>
      </c>
      <c r="W1024" s="2" t="s">
        <v>54</v>
      </c>
      <c r="X1024" s="2" t="s">
        <v>54</v>
      </c>
      <c r="Y1024" s="2" t="s">
        <v>54</v>
      </c>
      <c r="Z1024" s="2" t="s">
        <v>10678</v>
      </c>
      <c r="AA1024" s="2" t="s">
        <v>10679</v>
      </c>
      <c r="AB1024" s="2" t="s">
        <v>10680</v>
      </c>
      <c r="AC1024" s="2" t="s">
        <v>10681</v>
      </c>
      <c r="AD1024" s="2" t="s">
        <v>68</v>
      </c>
      <c r="AE1024" s="2" t="s">
        <v>10682</v>
      </c>
      <c r="AF1024" s="2" t="s">
        <v>70</v>
      </c>
      <c r="AG1024" s="2" t="s">
        <v>109</v>
      </c>
      <c r="AH1024" s="2" t="s">
        <v>10683</v>
      </c>
      <c r="AI1024" s="2" t="s">
        <v>10684</v>
      </c>
      <c r="AJ1024" s="2" t="s">
        <v>95</v>
      </c>
      <c r="AK1024" s="2" t="s">
        <v>10685</v>
      </c>
      <c r="AL1024" s="2" t="s">
        <v>54</v>
      </c>
      <c r="AM1024" s="2" t="s">
        <v>54</v>
      </c>
      <c r="AN1024" s="2" t="s">
        <v>54</v>
      </c>
      <c r="AO1024" s="2" t="s">
        <v>54</v>
      </c>
      <c r="AP1024" s="2" t="s">
        <v>54</v>
      </c>
      <c r="AQ1024" s="2" t="s">
        <v>54</v>
      </c>
      <c r="AR1024" s="2" t="s">
        <v>54</v>
      </c>
      <c r="AS1024" s="2" t="s">
        <v>52</v>
      </c>
      <c r="AT1024" s="2" t="s">
        <v>53</v>
      </c>
      <c r="AU1024" s="2" t="s">
        <v>52</v>
      </c>
    </row>
    <row r="1025" spans="1:47" ht="22.5" hidden="1" customHeight="1" x14ac:dyDescent="0.25">
      <c r="A1025" s="18" t="s">
        <v>10686</v>
      </c>
      <c r="B1025" s="2" t="s">
        <v>10687</v>
      </c>
      <c r="C1025" s="2" t="s">
        <v>50</v>
      </c>
      <c r="D1025" s="2" t="s">
        <v>8978</v>
      </c>
      <c r="E1025" s="2" t="s">
        <v>52</v>
      </c>
      <c r="F1025" s="19">
        <v>1</v>
      </c>
      <c r="G1025" s="19">
        <v>56.43</v>
      </c>
      <c r="H1025" s="19">
        <v>18.27</v>
      </c>
      <c r="I1025" s="19">
        <v>-15.09</v>
      </c>
      <c r="J1025" s="19">
        <v>-18.27</v>
      </c>
      <c r="K1025" s="19" t="s">
        <v>53</v>
      </c>
      <c r="L1025" s="19">
        <v>41.34</v>
      </c>
      <c r="M1025" s="2" t="s">
        <v>99</v>
      </c>
      <c r="N1025" s="2" t="s">
        <v>5898</v>
      </c>
      <c r="O1025" s="2" t="s">
        <v>5899</v>
      </c>
      <c r="P1025" s="2" t="s">
        <v>57</v>
      </c>
      <c r="Q1025" s="2" t="s">
        <v>5900</v>
      </c>
      <c r="R1025" s="2" t="s">
        <v>54</v>
      </c>
      <c r="S1025" s="19">
        <v>56.43</v>
      </c>
      <c r="T1025" s="19" t="s">
        <v>82</v>
      </c>
      <c r="U1025" s="2" t="s">
        <v>60</v>
      </c>
      <c r="V1025" s="2" t="s">
        <v>54</v>
      </c>
      <c r="W1025" s="2" t="s">
        <v>54</v>
      </c>
      <c r="X1025" s="2" t="s">
        <v>54</v>
      </c>
      <c r="Y1025" s="2" t="s">
        <v>54</v>
      </c>
      <c r="Z1025" s="2" t="s">
        <v>10688</v>
      </c>
      <c r="AA1025" s="2" t="s">
        <v>10689</v>
      </c>
      <c r="AB1025" s="2" t="s">
        <v>10690</v>
      </c>
      <c r="AC1025" s="2" t="s">
        <v>7859</v>
      </c>
      <c r="AD1025" s="2" t="s">
        <v>1288</v>
      </c>
      <c r="AE1025" s="2" t="s">
        <v>10691</v>
      </c>
      <c r="AF1025" s="2" t="s">
        <v>70</v>
      </c>
      <c r="AG1025" s="2" t="s">
        <v>109</v>
      </c>
      <c r="AH1025" s="2" t="s">
        <v>10692</v>
      </c>
      <c r="AI1025" s="2" t="s">
        <v>10693</v>
      </c>
      <c r="AJ1025" s="2" t="s">
        <v>95</v>
      </c>
      <c r="AK1025" s="2" t="s">
        <v>10694</v>
      </c>
      <c r="AL1025" s="2" t="s">
        <v>54</v>
      </c>
      <c r="AM1025" s="2" t="s">
        <v>54</v>
      </c>
      <c r="AN1025" s="2" t="s">
        <v>54</v>
      </c>
      <c r="AO1025" s="2" t="s">
        <v>54</v>
      </c>
      <c r="AP1025" s="2" t="s">
        <v>54</v>
      </c>
      <c r="AQ1025" s="2" t="s">
        <v>54</v>
      </c>
      <c r="AR1025" s="2" t="s">
        <v>54</v>
      </c>
      <c r="AS1025" s="2" t="s">
        <v>52</v>
      </c>
      <c r="AT1025" s="2" t="s">
        <v>53</v>
      </c>
      <c r="AU1025" s="2" t="s">
        <v>52</v>
      </c>
    </row>
    <row r="1026" spans="1:47" ht="22.5" hidden="1" customHeight="1" x14ac:dyDescent="0.25">
      <c r="A1026" s="18" t="s">
        <v>10695</v>
      </c>
      <c r="B1026" s="2" t="s">
        <v>10696</v>
      </c>
      <c r="C1026" s="2" t="s">
        <v>50</v>
      </c>
      <c r="D1026" s="2" t="s">
        <v>10164</v>
      </c>
      <c r="E1026" s="2" t="s">
        <v>52</v>
      </c>
      <c r="F1026" s="19">
        <v>1</v>
      </c>
      <c r="G1026" s="19">
        <v>60.45</v>
      </c>
      <c r="H1026" s="19">
        <v>28.8</v>
      </c>
      <c r="I1026" s="19">
        <v>-15.78</v>
      </c>
      <c r="J1026" s="19">
        <v>-28.8</v>
      </c>
      <c r="K1026" s="19" t="s">
        <v>53</v>
      </c>
      <c r="L1026" s="19">
        <v>44.67</v>
      </c>
      <c r="M1026" s="2" t="s">
        <v>54</v>
      </c>
      <c r="N1026" s="2" t="s">
        <v>115</v>
      </c>
      <c r="O1026" s="2" t="s">
        <v>116</v>
      </c>
      <c r="P1026" s="2" t="s">
        <v>57</v>
      </c>
      <c r="Q1026" s="2" t="s">
        <v>117</v>
      </c>
      <c r="R1026" s="2" t="s">
        <v>54</v>
      </c>
      <c r="S1026" s="19">
        <v>60.45</v>
      </c>
      <c r="T1026" s="19" t="s">
        <v>82</v>
      </c>
      <c r="U1026" s="2" t="s">
        <v>60</v>
      </c>
      <c r="V1026" s="2" t="s">
        <v>54</v>
      </c>
      <c r="W1026" s="2" t="s">
        <v>54</v>
      </c>
      <c r="X1026" s="2" t="s">
        <v>54</v>
      </c>
      <c r="Y1026" s="2" t="s">
        <v>54</v>
      </c>
      <c r="Z1026" s="2" t="s">
        <v>10697</v>
      </c>
      <c r="AA1026" s="2" t="s">
        <v>10698</v>
      </c>
      <c r="AB1026" s="2" t="s">
        <v>10699</v>
      </c>
      <c r="AC1026" s="2" t="s">
        <v>4531</v>
      </c>
      <c r="AD1026" s="2" t="s">
        <v>122</v>
      </c>
      <c r="AE1026" s="2" t="s">
        <v>10700</v>
      </c>
      <c r="AF1026" s="2" t="s">
        <v>70</v>
      </c>
      <c r="AG1026" s="2" t="s">
        <v>109</v>
      </c>
      <c r="AH1026" s="2" t="s">
        <v>10701</v>
      </c>
      <c r="AI1026" s="2" t="s">
        <v>10702</v>
      </c>
      <c r="AJ1026" s="2" t="s">
        <v>95</v>
      </c>
      <c r="AK1026" s="2" t="s">
        <v>10703</v>
      </c>
      <c r="AL1026" s="2" t="s">
        <v>54</v>
      </c>
      <c r="AM1026" s="2" t="s">
        <v>54</v>
      </c>
      <c r="AN1026" s="2" t="s">
        <v>54</v>
      </c>
      <c r="AO1026" s="2" t="s">
        <v>54</v>
      </c>
      <c r="AP1026" s="2" t="s">
        <v>54</v>
      </c>
      <c r="AQ1026" s="2" t="s">
        <v>54</v>
      </c>
      <c r="AR1026" s="2" t="s">
        <v>54</v>
      </c>
      <c r="AS1026" s="2" t="s">
        <v>52</v>
      </c>
      <c r="AT1026" s="2" t="s">
        <v>53</v>
      </c>
      <c r="AU1026" s="2" t="s">
        <v>52</v>
      </c>
    </row>
    <row r="1027" spans="1:47" ht="22.5" hidden="1" customHeight="1" x14ac:dyDescent="0.25">
      <c r="A1027" s="18" t="s">
        <v>10704</v>
      </c>
      <c r="B1027" s="2" t="s">
        <v>10705</v>
      </c>
      <c r="C1027" s="2" t="s">
        <v>50</v>
      </c>
      <c r="D1027" s="2" t="s">
        <v>10164</v>
      </c>
      <c r="E1027" s="2" t="s">
        <v>52</v>
      </c>
      <c r="F1027" s="19">
        <v>1</v>
      </c>
      <c r="G1027" s="19">
        <v>72.489999999999995</v>
      </c>
      <c r="H1027" s="19">
        <v>20</v>
      </c>
      <c r="I1027" s="19">
        <v>-17.82</v>
      </c>
      <c r="J1027" s="19">
        <v>-20</v>
      </c>
      <c r="K1027" s="19" t="s">
        <v>53</v>
      </c>
      <c r="L1027" s="19">
        <v>54.67</v>
      </c>
      <c r="M1027" s="2" t="s">
        <v>54</v>
      </c>
      <c r="N1027" s="2" t="s">
        <v>465</v>
      </c>
      <c r="O1027" s="2" t="s">
        <v>466</v>
      </c>
      <c r="P1027" s="2" t="s">
        <v>57</v>
      </c>
      <c r="Q1027" s="2" t="s">
        <v>467</v>
      </c>
      <c r="R1027" s="2" t="s">
        <v>54</v>
      </c>
      <c r="S1027" s="19">
        <v>72.489999999999995</v>
      </c>
      <c r="T1027" s="19" t="s">
        <v>82</v>
      </c>
      <c r="U1027" s="2" t="s">
        <v>60</v>
      </c>
      <c r="V1027" s="2" t="s">
        <v>54</v>
      </c>
      <c r="W1027" s="2" t="s">
        <v>54</v>
      </c>
      <c r="X1027" s="2" t="s">
        <v>54</v>
      </c>
      <c r="Y1027" s="2" t="s">
        <v>54</v>
      </c>
      <c r="Z1027" s="2" t="s">
        <v>10706</v>
      </c>
      <c r="AA1027" s="2" t="s">
        <v>10707</v>
      </c>
      <c r="AB1027" s="2" t="s">
        <v>10708</v>
      </c>
      <c r="AC1027" s="2" t="s">
        <v>10709</v>
      </c>
      <c r="AD1027" s="2" t="s">
        <v>187</v>
      </c>
      <c r="AE1027" s="2" t="s">
        <v>10710</v>
      </c>
      <c r="AF1027" s="2" t="s">
        <v>70</v>
      </c>
      <c r="AG1027" s="2" t="s">
        <v>109</v>
      </c>
      <c r="AH1027" s="2" t="s">
        <v>10711</v>
      </c>
      <c r="AI1027" s="2" t="s">
        <v>10712</v>
      </c>
      <c r="AJ1027" s="2" t="s">
        <v>95</v>
      </c>
      <c r="AK1027" s="2" t="s">
        <v>10713</v>
      </c>
      <c r="AL1027" s="2" t="s">
        <v>54</v>
      </c>
      <c r="AM1027" s="2" t="s">
        <v>54</v>
      </c>
      <c r="AN1027" s="2" t="s">
        <v>54</v>
      </c>
      <c r="AO1027" s="2" t="s">
        <v>54</v>
      </c>
      <c r="AP1027" s="2" t="s">
        <v>54</v>
      </c>
      <c r="AQ1027" s="2" t="s">
        <v>54</v>
      </c>
      <c r="AR1027" s="2" t="s">
        <v>54</v>
      </c>
      <c r="AS1027" s="2" t="s">
        <v>52</v>
      </c>
      <c r="AT1027" s="2" t="s">
        <v>53</v>
      </c>
      <c r="AU1027" s="2" t="s">
        <v>52</v>
      </c>
    </row>
    <row r="1028" spans="1:47" ht="22.5" hidden="1" customHeight="1" x14ac:dyDescent="0.25">
      <c r="A1028" s="18" t="s">
        <v>10714</v>
      </c>
      <c r="B1028" s="2" t="s">
        <v>10715</v>
      </c>
      <c r="C1028" s="2" t="s">
        <v>4603</v>
      </c>
      <c r="D1028" s="2" t="s">
        <v>4604</v>
      </c>
      <c r="E1028" s="2" t="s">
        <v>52</v>
      </c>
      <c r="F1028" s="19">
        <v>0</v>
      </c>
      <c r="G1028" s="19">
        <v>169.99</v>
      </c>
      <c r="H1028" s="19" t="s">
        <v>53</v>
      </c>
      <c r="I1028" s="19">
        <v>-28.9</v>
      </c>
      <c r="J1028" s="19">
        <v>-20.45</v>
      </c>
      <c r="K1028" s="19">
        <v>-120.64</v>
      </c>
      <c r="L1028" s="19">
        <v>0</v>
      </c>
      <c r="M1028" s="2" t="s">
        <v>54</v>
      </c>
      <c r="N1028" s="2" t="s">
        <v>365</v>
      </c>
      <c r="O1028" s="2" t="s">
        <v>453</v>
      </c>
      <c r="P1028" s="2" t="s">
        <v>57</v>
      </c>
      <c r="Q1028" s="2" t="s">
        <v>454</v>
      </c>
      <c r="R1028" s="2" t="s">
        <v>54</v>
      </c>
      <c r="S1028" s="19">
        <v>169.99</v>
      </c>
      <c r="T1028" s="19" t="s">
        <v>82</v>
      </c>
      <c r="U1028" s="2" t="s">
        <v>60</v>
      </c>
      <c r="V1028" s="2" t="s">
        <v>10716</v>
      </c>
      <c r="W1028" s="2" t="s">
        <v>10717</v>
      </c>
      <c r="X1028" s="2" t="s">
        <v>10718</v>
      </c>
      <c r="Y1028" s="2" t="s">
        <v>54</v>
      </c>
      <c r="Z1028" s="2" t="s">
        <v>10716</v>
      </c>
      <c r="AA1028" s="2" t="s">
        <v>10719</v>
      </c>
      <c r="AB1028" s="2" t="s">
        <v>857</v>
      </c>
      <c r="AC1028" s="2" t="s">
        <v>68</v>
      </c>
      <c r="AD1028" s="2" t="s">
        <v>68</v>
      </c>
      <c r="AE1028" s="2" t="s">
        <v>858</v>
      </c>
      <c r="AF1028" s="2" t="s">
        <v>70</v>
      </c>
      <c r="AG1028" s="2" t="s">
        <v>109</v>
      </c>
      <c r="AH1028" s="2" t="s">
        <v>9265</v>
      </c>
      <c r="AI1028" s="2" t="s">
        <v>7780</v>
      </c>
      <c r="AJ1028" s="2" t="s">
        <v>95</v>
      </c>
      <c r="AK1028" s="2" t="s">
        <v>10720</v>
      </c>
      <c r="AL1028" s="2" t="s">
        <v>1562</v>
      </c>
      <c r="AM1028" s="2" t="s">
        <v>54</v>
      </c>
      <c r="AN1028" s="2" t="s">
        <v>54</v>
      </c>
      <c r="AO1028" s="2" t="s">
        <v>54</v>
      </c>
      <c r="AP1028" s="2" t="s">
        <v>54</v>
      </c>
      <c r="AQ1028" s="2" t="s">
        <v>54</v>
      </c>
      <c r="AR1028" s="2" t="s">
        <v>54</v>
      </c>
      <c r="AS1028" s="159" t="s">
        <v>99</v>
      </c>
      <c r="AT1028" s="2" t="s">
        <v>53</v>
      </c>
      <c r="AU1028" s="2" t="s">
        <v>52</v>
      </c>
    </row>
    <row r="1029" spans="1:47" ht="22.5" hidden="1" customHeight="1" x14ac:dyDescent="0.25">
      <c r="A1029" s="18" t="s">
        <v>10721</v>
      </c>
      <c r="B1029" s="2" t="s">
        <v>10722</v>
      </c>
      <c r="C1029" s="2" t="s">
        <v>50</v>
      </c>
      <c r="D1029" s="2" t="s">
        <v>10164</v>
      </c>
      <c r="E1029" s="2" t="s">
        <v>52</v>
      </c>
      <c r="F1029" s="19">
        <v>1</v>
      </c>
      <c r="G1029" s="19">
        <v>60.45</v>
      </c>
      <c r="H1029" s="19">
        <v>13.7</v>
      </c>
      <c r="I1029" s="19">
        <v>-15.78</v>
      </c>
      <c r="J1029" s="19">
        <v>-13.7</v>
      </c>
      <c r="K1029" s="19" t="s">
        <v>53</v>
      </c>
      <c r="L1029" s="19">
        <v>44.67</v>
      </c>
      <c r="M1029" s="2" t="s">
        <v>54</v>
      </c>
      <c r="N1029" s="2" t="s">
        <v>115</v>
      </c>
      <c r="O1029" s="2" t="s">
        <v>116</v>
      </c>
      <c r="P1029" s="2" t="s">
        <v>57</v>
      </c>
      <c r="Q1029" s="2" t="s">
        <v>117</v>
      </c>
      <c r="R1029" s="2" t="s">
        <v>54</v>
      </c>
      <c r="S1029" s="19">
        <v>60.45</v>
      </c>
      <c r="T1029" s="19" t="s">
        <v>82</v>
      </c>
      <c r="U1029" s="2" t="s">
        <v>60</v>
      </c>
      <c r="V1029" s="2" t="s">
        <v>54</v>
      </c>
      <c r="W1029" s="2" t="s">
        <v>54</v>
      </c>
      <c r="X1029" s="2" t="s">
        <v>54</v>
      </c>
      <c r="Y1029" s="2" t="s">
        <v>54</v>
      </c>
      <c r="Z1029" s="2" t="s">
        <v>10723</v>
      </c>
      <c r="AA1029" s="2" t="s">
        <v>10724</v>
      </c>
      <c r="AB1029" s="2" t="s">
        <v>10725</v>
      </c>
      <c r="AC1029" s="2" t="s">
        <v>10140</v>
      </c>
      <c r="AD1029" s="2" t="s">
        <v>187</v>
      </c>
      <c r="AE1029" s="2" t="s">
        <v>10141</v>
      </c>
      <c r="AF1029" s="2" t="s">
        <v>70</v>
      </c>
      <c r="AG1029" s="2" t="s">
        <v>109</v>
      </c>
      <c r="AH1029" s="2" t="s">
        <v>10494</v>
      </c>
      <c r="AI1029" s="2" t="s">
        <v>10726</v>
      </c>
      <c r="AJ1029" s="2" t="s">
        <v>95</v>
      </c>
      <c r="AK1029" s="2" t="s">
        <v>10727</v>
      </c>
      <c r="AL1029" s="2" t="s">
        <v>54</v>
      </c>
      <c r="AM1029" s="2" t="s">
        <v>54</v>
      </c>
      <c r="AN1029" s="2" t="s">
        <v>54</v>
      </c>
      <c r="AO1029" s="2" t="s">
        <v>54</v>
      </c>
      <c r="AP1029" s="2" t="s">
        <v>54</v>
      </c>
      <c r="AQ1029" s="2" t="s">
        <v>54</v>
      </c>
      <c r="AR1029" s="2" t="s">
        <v>54</v>
      </c>
      <c r="AS1029" s="2" t="s">
        <v>52</v>
      </c>
      <c r="AT1029" s="2" t="s">
        <v>53</v>
      </c>
      <c r="AU1029" s="2" t="s">
        <v>52</v>
      </c>
    </row>
    <row r="1030" spans="1:47" ht="22.5" hidden="1" customHeight="1" x14ac:dyDescent="0.25">
      <c r="A1030" s="18" t="s">
        <v>10728</v>
      </c>
      <c r="B1030" s="2" t="s">
        <v>10729</v>
      </c>
      <c r="C1030" s="2" t="s">
        <v>50</v>
      </c>
      <c r="D1030" s="2" t="s">
        <v>8978</v>
      </c>
      <c r="E1030" s="2" t="s">
        <v>52</v>
      </c>
      <c r="F1030" s="19">
        <v>1</v>
      </c>
      <c r="G1030" s="19">
        <v>117.67</v>
      </c>
      <c r="H1030" s="19" t="s">
        <v>53</v>
      </c>
      <c r="I1030" s="19">
        <v>-20</v>
      </c>
      <c r="J1030" s="19">
        <v>-26.45</v>
      </c>
      <c r="K1030" s="19" t="s">
        <v>53</v>
      </c>
      <c r="L1030" s="19">
        <v>71.22</v>
      </c>
      <c r="M1030" s="2" t="s">
        <v>54</v>
      </c>
      <c r="N1030" s="2" t="s">
        <v>2549</v>
      </c>
      <c r="O1030" s="2" t="s">
        <v>5464</v>
      </c>
      <c r="P1030" s="2" t="s">
        <v>57</v>
      </c>
      <c r="Q1030" s="2" t="s">
        <v>5465</v>
      </c>
      <c r="R1030" s="2" t="s">
        <v>54</v>
      </c>
      <c r="S1030" s="19">
        <v>117.67</v>
      </c>
      <c r="T1030" s="19" t="s">
        <v>82</v>
      </c>
      <c r="U1030" s="2" t="s">
        <v>83</v>
      </c>
      <c r="V1030" s="2" t="s">
        <v>10730</v>
      </c>
      <c r="W1030" s="2" t="s">
        <v>10731</v>
      </c>
      <c r="X1030" s="2" t="s">
        <v>10732</v>
      </c>
      <c r="Y1030" s="2" t="s">
        <v>54</v>
      </c>
      <c r="Z1030" s="2" t="s">
        <v>10730</v>
      </c>
      <c r="AA1030" s="2" t="s">
        <v>10733</v>
      </c>
      <c r="AB1030" s="2" t="s">
        <v>10734</v>
      </c>
      <c r="AC1030" s="2" t="s">
        <v>10735</v>
      </c>
      <c r="AD1030" s="2" t="s">
        <v>509</v>
      </c>
      <c r="AE1030" s="2" t="s">
        <v>10736</v>
      </c>
      <c r="AF1030" s="2" t="s">
        <v>70</v>
      </c>
      <c r="AG1030" s="2" t="s">
        <v>92</v>
      </c>
      <c r="AH1030" s="2" t="s">
        <v>10737</v>
      </c>
      <c r="AI1030" s="2" t="s">
        <v>10738</v>
      </c>
      <c r="AJ1030" s="2" t="s">
        <v>95</v>
      </c>
      <c r="AK1030" s="2" t="s">
        <v>10739</v>
      </c>
      <c r="AL1030" s="2" t="s">
        <v>54</v>
      </c>
      <c r="AM1030" s="2" t="s">
        <v>54</v>
      </c>
      <c r="AN1030" s="2" t="s">
        <v>54</v>
      </c>
      <c r="AO1030" s="2" t="s">
        <v>54</v>
      </c>
      <c r="AP1030" s="2" t="s">
        <v>54</v>
      </c>
      <c r="AQ1030" s="2" t="s">
        <v>54</v>
      </c>
      <c r="AR1030" s="2" t="s">
        <v>54</v>
      </c>
      <c r="AS1030" s="2" t="s">
        <v>52</v>
      </c>
      <c r="AT1030" s="2" t="s">
        <v>53</v>
      </c>
      <c r="AU1030" s="2" t="s">
        <v>52</v>
      </c>
    </row>
    <row r="1031" spans="1:47" ht="22.5" hidden="1" customHeight="1" x14ac:dyDescent="0.25">
      <c r="A1031" s="18" t="s">
        <v>10740</v>
      </c>
      <c r="B1031" s="2" t="s">
        <v>10741</v>
      </c>
      <c r="C1031" s="2" t="s">
        <v>50</v>
      </c>
      <c r="D1031" s="2" t="s">
        <v>8978</v>
      </c>
      <c r="E1031" s="2" t="s">
        <v>52</v>
      </c>
      <c r="F1031" s="19">
        <v>1</v>
      </c>
      <c r="G1031" s="19">
        <v>72.489999999999995</v>
      </c>
      <c r="H1031" s="19">
        <v>31.3</v>
      </c>
      <c r="I1031" s="19">
        <v>-17.82</v>
      </c>
      <c r="J1031" s="19">
        <v>-31.3</v>
      </c>
      <c r="K1031" s="19" t="s">
        <v>53</v>
      </c>
      <c r="L1031" s="19">
        <v>54.67</v>
      </c>
      <c r="M1031" s="2" t="s">
        <v>99</v>
      </c>
      <c r="N1031" s="2" t="s">
        <v>465</v>
      </c>
      <c r="O1031" s="2" t="s">
        <v>466</v>
      </c>
      <c r="P1031" s="2" t="s">
        <v>57</v>
      </c>
      <c r="Q1031" s="2" t="s">
        <v>467</v>
      </c>
      <c r="R1031" s="2" t="s">
        <v>54</v>
      </c>
      <c r="S1031" s="19">
        <v>72.489999999999995</v>
      </c>
      <c r="T1031" s="19" t="s">
        <v>82</v>
      </c>
      <c r="U1031" s="2" t="s">
        <v>60</v>
      </c>
      <c r="V1031" s="2" t="s">
        <v>54</v>
      </c>
      <c r="W1031" s="2" t="s">
        <v>54</v>
      </c>
      <c r="X1031" s="2" t="s">
        <v>54</v>
      </c>
      <c r="Y1031" s="2" t="s">
        <v>54</v>
      </c>
      <c r="Z1031" s="2" t="s">
        <v>10742</v>
      </c>
      <c r="AA1031" s="2" t="s">
        <v>10743</v>
      </c>
      <c r="AB1031" s="2" t="s">
        <v>10744</v>
      </c>
      <c r="AC1031" s="2" t="s">
        <v>10745</v>
      </c>
      <c r="AD1031" s="2" t="s">
        <v>187</v>
      </c>
      <c r="AE1031" s="2" t="s">
        <v>10746</v>
      </c>
      <c r="AF1031" s="2" t="s">
        <v>70</v>
      </c>
      <c r="AG1031" s="2" t="s">
        <v>109</v>
      </c>
      <c r="AH1031" s="2" t="s">
        <v>10747</v>
      </c>
      <c r="AI1031" s="2" t="s">
        <v>10748</v>
      </c>
      <c r="AJ1031" s="2" t="s">
        <v>95</v>
      </c>
      <c r="AK1031" s="2" t="s">
        <v>10749</v>
      </c>
      <c r="AL1031" s="2" t="s">
        <v>54</v>
      </c>
      <c r="AM1031" s="2" t="s">
        <v>54</v>
      </c>
      <c r="AN1031" s="2" t="s">
        <v>54</v>
      </c>
      <c r="AO1031" s="2" t="s">
        <v>54</v>
      </c>
      <c r="AP1031" s="2" t="s">
        <v>54</v>
      </c>
      <c r="AQ1031" s="2" t="s">
        <v>54</v>
      </c>
      <c r="AR1031" s="2" t="s">
        <v>54</v>
      </c>
      <c r="AS1031" s="2" t="s">
        <v>52</v>
      </c>
      <c r="AT1031" s="2" t="s">
        <v>53</v>
      </c>
      <c r="AU1031" s="2" t="s">
        <v>52</v>
      </c>
    </row>
    <row r="1032" spans="1:47" ht="22.5" hidden="1" customHeight="1" x14ac:dyDescent="0.25">
      <c r="A1032" s="18" t="s">
        <v>10750</v>
      </c>
      <c r="B1032" s="2" t="s">
        <v>10751</v>
      </c>
      <c r="C1032" s="2" t="s">
        <v>50</v>
      </c>
      <c r="D1032" s="2" t="s">
        <v>8978</v>
      </c>
      <c r="E1032" s="2" t="s">
        <v>99</v>
      </c>
      <c r="F1032" s="19">
        <v>1</v>
      </c>
      <c r="G1032" s="19">
        <v>19.899999999999999</v>
      </c>
      <c r="H1032" s="19">
        <v>13.5</v>
      </c>
      <c r="I1032" s="19">
        <v>-7.89</v>
      </c>
      <c r="J1032" s="19">
        <v>-13.5</v>
      </c>
      <c r="K1032" s="19" t="s">
        <v>53</v>
      </c>
      <c r="L1032" s="19">
        <v>12.01</v>
      </c>
      <c r="M1032" s="2" t="s">
        <v>54</v>
      </c>
      <c r="N1032" s="2" t="s">
        <v>5175</v>
      </c>
      <c r="O1032" s="2" t="s">
        <v>8152</v>
      </c>
      <c r="P1032" s="2" t="s">
        <v>57</v>
      </c>
      <c r="Q1032" s="2" t="s">
        <v>8153</v>
      </c>
      <c r="R1032" s="2" t="s">
        <v>54</v>
      </c>
      <c r="S1032" s="19">
        <v>19.899999999999999</v>
      </c>
      <c r="T1032" s="19" t="s">
        <v>59</v>
      </c>
      <c r="U1032" s="2" t="s">
        <v>83</v>
      </c>
      <c r="V1032" s="2" t="s">
        <v>10752</v>
      </c>
      <c r="W1032" s="2" t="s">
        <v>10753</v>
      </c>
      <c r="X1032" s="2" t="s">
        <v>10754</v>
      </c>
      <c r="Y1032" s="2" t="s">
        <v>54</v>
      </c>
      <c r="Z1032" s="2" t="s">
        <v>10752</v>
      </c>
      <c r="AA1032" s="2" t="s">
        <v>10755</v>
      </c>
      <c r="AB1032" s="2" t="s">
        <v>10756</v>
      </c>
      <c r="AC1032" s="2" t="s">
        <v>173</v>
      </c>
      <c r="AD1032" s="2" t="s">
        <v>173</v>
      </c>
      <c r="AE1032" s="2" t="s">
        <v>10757</v>
      </c>
      <c r="AF1032" s="2" t="s">
        <v>70</v>
      </c>
      <c r="AG1032" s="2" t="s">
        <v>92</v>
      </c>
      <c r="AH1032" s="2" t="s">
        <v>10758</v>
      </c>
      <c r="AI1032" s="2" t="s">
        <v>10759</v>
      </c>
      <c r="AJ1032" s="2" t="s">
        <v>95</v>
      </c>
      <c r="AK1032" s="2" t="s">
        <v>10760</v>
      </c>
      <c r="AL1032" s="2" t="s">
        <v>54</v>
      </c>
      <c r="AM1032" s="2" t="s">
        <v>54</v>
      </c>
      <c r="AN1032" s="2" t="s">
        <v>54</v>
      </c>
      <c r="AO1032" s="2" t="s">
        <v>54</v>
      </c>
      <c r="AP1032" s="2" t="s">
        <v>54</v>
      </c>
      <c r="AQ1032" s="2" t="s">
        <v>54</v>
      </c>
      <c r="AR1032" s="2" t="s">
        <v>54</v>
      </c>
      <c r="AS1032" s="2" t="s">
        <v>52</v>
      </c>
      <c r="AT1032" s="2" t="s">
        <v>53</v>
      </c>
      <c r="AU1032" s="2" t="s">
        <v>52</v>
      </c>
    </row>
    <row r="1033" spans="1:47" ht="22.5" hidden="1" customHeight="1" x14ac:dyDescent="0.25">
      <c r="A1033" s="18" t="s">
        <v>10761</v>
      </c>
      <c r="B1033" s="2" t="s">
        <v>10762</v>
      </c>
      <c r="C1033" s="2" t="s">
        <v>50</v>
      </c>
      <c r="D1033" s="2" t="s">
        <v>10164</v>
      </c>
      <c r="E1033" s="2" t="s">
        <v>52</v>
      </c>
      <c r="F1033" s="19">
        <v>1</v>
      </c>
      <c r="G1033" s="19">
        <v>68.900000000000006</v>
      </c>
      <c r="H1033" s="19">
        <v>11.88</v>
      </c>
      <c r="I1033" s="19">
        <v>-17.21</v>
      </c>
      <c r="J1033" s="19">
        <v>-11.88</v>
      </c>
      <c r="K1033" s="19" t="s">
        <v>53</v>
      </c>
      <c r="L1033" s="19">
        <v>51.69</v>
      </c>
      <c r="M1033" s="2" t="s">
        <v>99</v>
      </c>
      <c r="N1033" s="2" t="s">
        <v>4338</v>
      </c>
      <c r="O1033" s="2" t="s">
        <v>10763</v>
      </c>
      <c r="P1033" s="2" t="s">
        <v>57</v>
      </c>
      <c r="Q1033" s="2" t="s">
        <v>10764</v>
      </c>
      <c r="R1033" s="2" t="s">
        <v>54</v>
      </c>
      <c r="S1033" s="19">
        <v>68.900000000000006</v>
      </c>
      <c r="T1033" s="19" t="s">
        <v>82</v>
      </c>
      <c r="U1033" s="2" t="s">
        <v>83</v>
      </c>
      <c r="V1033" s="2" t="s">
        <v>10765</v>
      </c>
      <c r="W1033" s="2" t="s">
        <v>10766</v>
      </c>
      <c r="X1033" s="2" t="s">
        <v>10767</v>
      </c>
      <c r="Y1033" s="2" t="s">
        <v>54</v>
      </c>
      <c r="Z1033" s="2" t="s">
        <v>10765</v>
      </c>
      <c r="AA1033" s="2" t="s">
        <v>10768</v>
      </c>
      <c r="AB1033" s="2" t="s">
        <v>10769</v>
      </c>
      <c r="AC1033" s="2" t="s">
        <v>729</v>
      </c>
      <c r="AD1033" s="2" t="s">
        <v>68</v>
      </c>
      <c r="AE1033" s="2" t="s">
        <v>10770</v>
      </c>
      <c r="AF1033" s="2" t="s">
        <v>70</v>
      </c>
      <c r="AG1033" s="2" t="s">
        <v>92</v>
      </c>
      <c r="AH1033" s="2" t="s">
        <v>10771</v>
      </c>
      <c r="AI1033" s="2" t="s">
        <v>10772</v>
      </c>
      <c r="AJ1033" s="2" t="s">
        <v>95</v>
      </c>
      <c r="AK1033" s="2" t="s">
        <v>10773</v>
      </c>
      <c r="AL1033" s="2" t="s">
        <v>54</v>
      </c>
      <c r="AM1033" s="2" t="s">
        <v>54</v>
      </c>
      <c r="AN1033" s="2" t="s">
        <v>54</v>
      </c>
      <c r="AO1033" s="2" t="s">
        <v>54</v>
      </c>
      <c r="AP1033" s="2" t="s">
        <v>54</v>
      </c>
      <c r="AQ1033" s="2" t="s">
        <v>54</v>
      </c>
      <c r="AR1033" s="2" t="s">
        <v>54</v>
      </c>
      <c r="AS1033" s="2" t="s">
        <v>52</v>
      </c>
      <c r="AT1033" s="2" t="s">
        <v>53</v>
      </c>
      <c r="AU1033" s="2" t="s">
        <v>52</v>
      </c>
    </row>
    <row r="1034" spans="1:47" ht="22.5" hidden="1" customHeight="1" x14ac:dyDescent="0.25">
      <c r="A1034" s="18" t="s">
        <v>10774</v>
      </c>
      <c r="B1034" s="2" t="s">
        <v>10762</v>
      </c>
      <c r="C1034" s="2" t="s">
        <v>50</v>
      </c>
      <c r="D1034" s="2" t="s">
        <v>10164</v>
      </c>
      <c r="E1034" s="2" t="s">
        <v>52</v>
      </c>
      <c r="F1034" s="19">
        <v>1</v>
      </c>
      <c r="G1034" s="19">
        <v>55</v>
      </c>
      <c r="H1034" s="19">
        <v>15.66</v>
      </c>
      <c r="I1034" s="19">
        <v>-14.85</v>
      </c>
      <c r="J1034" s="19">
        <v>-15.66</v>
      </c>
      <c r="K1034" s="19" t="s">
        <v>53</v>
      </c>
      <c r="L1034" s="19">
        <v>40.15</v>
      </c>
      <c r="M1034" s="2" t="s">
        <v>54</v>
      </c>
      <c r="N1034" s="2" t="s">
        <v>1784</v>
      </c>
      <c r="O1034" s="2" t="s">
        <v>1785</v>
      </c>
      <c r="P1034" s="2" t="s">
        <v>57</v>
      </c>
      <c r="Q1034" s="2" t="s">
        <v>1786</v>
      </c>
      <c r="R1034" s="2" t="s">
        <v>54</v>
      </c>
      <c r="S1034" s="19">
        <v>55</v>
      </c>
      <c r="T1034" s="19" t="s">
        <v>82</v>
      </c>
      <c r="U1034" s="2" t="s">
        <v>60</v>
      </c>
      <c r="V1034" s="2" t="s">
        <v>54</v>
      </c>
      <c r="W1034" s="2" t="s">
        <v>54</v>
      </c>
      <c r="X1034" s="2" t="s">
        <v>54</v>
      </c>
      <c r="Y1034" s="2" t="s">
        <v>54</v>
      </c>
      <c r="Z1034" s="2" t="s">
        <v>10775</v>
      </c>
      <c r="AA1034" s="2" t="s">
        <v>10776</v>
      </c>
      <c r="AB1034" s="2" t="s">
        <v>10777</v>
      </c>
      <c r="AC1034" s="2" t="s">
        <v>4709</v>
      </c>
      <c r="AD1034" s="2" t="s">
        <v>68</v>
      </c>
      <c r="AE1034" s="2" t="s">
        <v>10778</v>
      </c>
      <c r="AF1034" s="2" t="s">
        <v>70</v>
      </c>
      <c r="AG1034" s="2" t="s">
        <v>109</v>
      </c>
      <c r="AH1034" s="2" t="s">
        <v>10779</v>
      </c>
      <c r="AI1034" s="2" t="s">
        <v>10780</v>
      </c>
      <c r="AJ1034" s="2" t="s">
        <v>95</v>
      </c>
      <c r="AK1034" s="2" t="s">
        <v>10781</v>
      </c>
      <c r="AL1034" s="2" t="s">
        <v>54</v>
      </c>
      <c r="AM1034" s="2" t="s">
        <v>54</v>
      </c>
      <c r="AN1034" s="2" t="s">
        <v>54</v>
      </c>
      <c r="AO1034" s="2" t="s">
        <v>54</v>
      </c>
      <c r="AP1034" s="2" t="s">
        <v>54</v>
      </c>
      <c r="AQ1034" s="2" t="s">
        <v>54</v>
      </c>
      <c r="AR1034" s="2" t="s">
        <v>54</v>
      </c>
      <c r="AS1034" s="2" t="s">
        <v>52</v>
      </c>
      <c r="AT1034" s="2" t="s">
        <v>53</v>
      </c>
      <c r="AU1034" s="2" t="s">
        <v>52</v>
      </c>
    </row>
    <row r="1035" spans="1:47" ht="22.5" hidden="1" customHeight="1" x14ac:dyDescent="0.25">
      <c r="A1035" s="18" t="s">
        <v>10782</v>
      </c>
      <c r="B1035" s="2" t="s">
        <v>10783</v>
      </c>
      <c r="C1035" s="2" t="s">
        <v>50</v>
      </c>
      <c r="D1035" s="2" t="s">
        <v>10164</v>
      </c>
      <c r="E1035" s="2" t="s">
        <v>99</v>
      </c>
      <c r="F1035" s="19">
        <v>1</v>
      </c>
      <c r="G1035" s="19">
        <v>67.7</v>
      </c>
      <c r="H1035" s="19">
        <v>21.3</v>
      </c>
      <c r="I1035" s="19">
        <v>-17.010000000000002</v>
      </c>
      <c r="J1035" s="19">
        <v>-21.3</v>
      </c>
      <c r="K1035" s="19" t="s">
        <v>53</v>
      </c>
      <c r="L1035" s="19">
        <v>50.69</v>
      </c>
      <c r="M1035" s="2" t="s">
        <v>54</v>
      </c>
      <c r="N1035" s="2" t="s">
        <v>2982</v>
      </c>
      <c r="O1035" s="2" t="s">
        <v>2983</v>
      </c>
      <c r="P1035" s="2" t="s">
        <v>57</v>
      </c>
      <c r="Q1035" s="2" t="s">
        <v>2984</v>
      </c>
      <c r="R1035" s="2" t="s">
        <v>54</v>
      </c>
      <c r="S1035" s="19">
        <v>67.7</v>
      </c>
      <c r="T1035" s="19" t="s">
        <v>82</v>
      </c>
      <c r="U1035" s="2" t="s">
        <v>83</v>
      </c>
      <c r="V1035" s="2" t="s">
        <v>10784</v>
      </c>
      <c r="W1035" s="2" t="s">
        <v>10785</v>
      </c>
      <c r="X1035" s="2" t="s">
        <v>10786</v>
      </c>
      <c r="Y1035" s="2" t="s">
        <v>54</v>
      </c>
      <c r="Z1035" s="2" t="s">
        <v>10784</v>
      </c>
      <c r="AA1035" s="2" t="s">
        <v>10787</v>
      </c>
      <c r="AB1035" s="2" t="s">
        <v>10788</v>
      </c>
      <c r="AC1035" s="2" t="s">
        <v>10789</v>
      </c>
      <c r="AD1035" s="2" t="s">
        <v>122</v>
      </c>
      <c r="AE1035" s="2" t="s">
        <v>10790</v>
      </c>
      <c r="AF1035" s="2" t="s">
        <v>70</v>
      </c>
      <c r="AG1035" s="2" t="s">
        <v>92</v>
      </c>
      <c r="AH1035" s="2" t="s">
        <v>10791</v>
      </c>
      <c r="AI1035" s="2" t="s">
        <v>10792</v>
      </c>
      <c r="AJ1035" s="2" t="s">
        <v>95</v>
      </c>
      <c r="AK1035" s="2" t="s">
        <v>10793</v>
      </c>
      <c r="AL1035" s="2" t="s">
        <v>54</v>
      </c>
      <c r="AM1035" s="2" t="s">
        <v>54</v>
      </c>
      <c r="AN1035" s="2" t="s">
        <v>54</v>
      </c>
      <c r="AO1035" s="2" t="s">
        <v>54</v>
      </c>
      <c r="AP1035" s="2" t="s">
        <v>54</v>
      </c>
      <c r="AQ1035" s="2" t="s">
        <v>54</v>
      </c>
      <c r="AR1035" s="2" t="s">
        <v>54</v>
      </c>
      <c r="AS1035" s="2" t="s">
        <v>52</v>
      </c>
      <c r="AT1035" s="2" t="s">
        <v>53</v>
      </c>
      <c r="AU1035" s="2" t="s">
        <v>52</v>
      </c>
    </row>
    <row r="1036" spans="1:47" ht="22.5" hidden="1" customHeight="1" x14ac:dyDescent="0.25">
      <c r="A1036" s="18" t="s">
        <v>10794</v>
      </c>
      <c r="B1036" s="2" t="s">
        <v>10795</v>
      </c>
      <c r="C1036" s="2" t="s">
        <v>50</v>
      </c>
      <c r="D1036" s="2" t="s">
        <v>10164</v>
      </c>
      <c r="E1036" s="2" t="s">
        <v>52</v>
      </c>
      <c r="F1036" s="19">
        <v>1</v>
      </c>
      <c r="G1036" s="19">
        <v>20.5</v>
      </c>
      <c r="H1036" s="19">
        <v>9.9</v>
      </c>
      <c r="I1036" s="19">
        <v>-8.98</v>
      </c>
      <c r="J1036" s="19">
        <v>-9.9</v>
      </c>
      <c r="K1036" s="19" t="s">
        <v>53</v>
      </c>
      <c r="L1036" s="19">
        <v>11.52</v>
      </c>
      <c r="M1036" s="2" t="s">
        <v>54</v>
      </c>
      <c r="N1036" s="2" t="s">
        <v>1114</v>
      </c>
      <c r="O1036" s="2" t="s">
        <v>10796</v>
      </c>
      <c r="P1036" s="2" t="s">
        <v>57</v>
      </c>
      <c r="Q1036" s="2" t="s">
        <v>1116</v>
      </c>
      <c r="R1036" s="2" t="s">
        <v>54</v>
      </c>
      <c r="S1036" s="19">
        <v>20.5</v>
      </c>
      <c r="T1036" s="19" t="s">
        <v>82</v>
      </c>
      <c r="U1036" s="2" t="s">
        <v>60</v>
      </c>
      <c r="V1036" s="2" t="s">
        <v>54</v>
      </c>
      <c r="W1036" s="2" t="s">
        <v>54</v>
      </c>
      <c r="X1036" s="2" t="s">
        <v>54</v>
      </c>
      <c r="Y1036" s="2" t="s">
        <v>54</v>
      </c>
      <c r="Z1036" s="2" t="s">
        <v>10797</v>
      </c>
      <c r="AA1036" s="2" t="s">
        <v>10798</v>
      </c>
      <c r="AB1036" s="2" t="s">
        <v>10799</v>
      </c>
      <c r="AC1036" s="2" t="s">
        <v>10800</v>
      </c>
      <c r="AD1036" s="2" t="s">
        <v>150</v>
      </c>
      <c r="AE1036" s="2" t="s">
        <v>10801</v>
      </c>
      <c r="AF1036" s="2" t="s">
        <v>70</v>
      </c>
      <c r="AG1036" s="2" t="s">
        <v>109</v>
      </c>
      <c r="AH1036" s="2" t="s">
        <v>10598</v>
      </c>
      <c r="AI1036" s="2" t="s">
        <v>10802</v>
      </c>
      <c r="AJ1036" s="2" t="s">
        <v>95</v>
      </c>
      <c r="AK1036" s="2" t="s">
        <v>10803</v>
      </c>
      <c r="AL1036" s="2" t="s">
        <v>54</v>
      </c>
      <c r="AM1036" s="2" t="s">
        <v>54</v>
      </c>
      <c r="AN1036" s="2" t="s">
        <v>54</v>
      </c>
      <c r="AO1036" s="2" t="s">
        <v>54</v>
      </c>
      <c r="AP1036" s="2" t="s">
        <v>54</v>
      </c>
      <c r="AQ1036" s="2" t="s">
        <v>54</v>
      </c>
      <c r="AR1036" s="2" t="s">
        <v>54</v>
      </c>
      <c r="AS1036" s="2" t="s">
        <v>52</v>
      </c>
      <c r="AT1036" s="2" t="s">
        <v>53</v>
      </c>
      <c r="AU1036" s="2" t="s">
        <v>52</v>
      </c>
    </row>
    <row r="1037" spans="1:47" ht="22.5" hidden="1" customHeight="1" x14ac:dyDescent="0.25">
      <c r="A1037" s="18" t="s">
        <v>10804</v>
      </c>
      <c r="B1037" s="2" t="s">
        <v>10795</v>
      </c>
      <c r="C1037" s="2" t="s">
        <v>50</v>
      </c>
      <c r="D1037" s="2" t="s">
        <v>10164</v>
      </c>
      <c r="E1037" s="2" t="s">
        <v>52</v>
      </c>
      <c r="F1037" s="19">
        <v>1</v>
      </c>
      <c r="G1037" s="19">
        <v>260</v>
      </c>
      <c r="H1037" s="19" t="s">
        <v>53</v>
      </c>
      <c r="I1037" s="19">
        <v>-44.2</v>
      </c>
      <c r="J1037" s="19">
        <v>-20.45</v>
      </c>
      <c r="K1037" s="19" t="s">
        <v>53</v>
      </c>
      <c r="L1037" s="19">
        <v>195.35</v>
      </c>
      <c r="M1037" s="2" t="s">
        <v>99</v>
      </c>
      <c r="N1037" s="2" t="s">
        <v>602</v>
      </c>
      <c r="O1037" s="2" t="s">
        <v>2498</v>
      </c>
      <c r="P1037" s="2" t="s">
        <v>57</v>
      </c>
      <c r="Q1037" s="2" t="s">
        <v>2499</v>
      </c>
      <c r="R1037" s="2" t="s">
        <v>54</v>
      </c>
      <c r="S1037" s="19">
        <v>260</v>
      </c>
      <c r="T1037" s="19" t="s">
        <v>82</v>
      </c>
      <c r="U1037" s="2" t="s">
        <v>60</v>
      </c>
      <c r="V1037" s="2" t="s">
        <v>54</v>
      </c>
      <c r="W1037" s="2" t="s">
        <v>54</v>
      </c>
      <c r="X1037" s="2" t="s">
        <v>54</v>
      </c>
      <c r="Y1037" s="2" t="s">
        <v>54</v>
      </c>
      <c r="Z1037" s="2" t="s">
        <v>10805</v>
      </c>
      <c r="AA1037" s="2" t="s">
        <v>10806</v>
      </c>
      <c r="AB1037" s="2" t="s">
        <v>10807</v>
      </c>
      <c r="AC1037" s="2" t="s">
        <v>3384</v>
      </c>
      <c r="AD1037" s="2" t="s">
        <v>3385</v>
      </c>
      <c r="AE1037" s="2" t="s">
        <v>10808</v>
      </c>
      <c r="AF1037" s="2" t="s">
        <v>70</v>
      </c>
      <c r="AG1037" s="2" t="s">
        <v>109</v>
      </c>
      <c r="AH1037" s="2" t="s">
        <v>10809</v>
      </c>
      <c r="AI1037" s="2" t="s">
        <v>10810</v>
      </c>
      <c r="AJ1037" s="2" t="s">
        <v>95</v>
      </c>
      <c r="AK1037" s="2" t="s">
        <v>10811</v>
      </c>
      <c r="AL1037" s="2" t="s">
        <v>54</v>
      </c>
      <c r="AM1037" s="2" t="s">
        <v>54</v>
      </c>
      <c r="AN1037" s="2" t="s">
        <v>54</v>
      </c>
      <c r="AO1037" s="2" t="s">
        <v>54</v>
      </c>
      <c r="AP1037" s="2" t="s">
        <v>54</v>
      </c>
      <c r="AQ1037" s="2" t="s">
        <v>54</v>
      </c>
      <c r="AR1037" s="2" t="s">
        <v>54</v>
      </c>
      <c r="AS1037" s="2" t="s">
        <v>52</v>
      </c>
      <c r="AT1037" s="2" t="s">
        <v>53</v>
      </c>
      <c r="AU1037" s="2" t="s">
        <v>52</v>
      </c>
    </row>
    <row r="1038" spans="1:47" ht="22.5" hidden="1" customHeight="1" x14ac:dyDescent="0.25">
      <c r="A1038" s="18" t="s">
        <v>10812</v>
      </c>
      <c r="B1038" s="2" t="s">
        <v>10813</v>
      </c>
      <c r="C1038" s="2" t="s">
        <v>50</v>
      </c>
      <c r="D1038" s="2" t="s">
        <v>10164</v>
      </c>
      <c r="E1038" s="2" t="s">
        <v>52</v>
      </c>
      <c r="F1038" s="19">
        <v>1</v>
      </c>
      <c r="G1038" s="19">
        <v>110.57</v>
      </c>
      <c r="H1038" s="19" t="s">
        <v>53</v>
      </c>
      <c r="I1038" s="19">
        <v>-13.27</v>
      </c>
      <c r="J1038" s="19">
        <v>-18.45</v>
      </c>
      <c r="K1038" s="19" t="s">
        <v>53</v>
      </c>
      <c r="L1038" s="19">
        <v>78.849999999999994</v>
      </c>
      <c r="M1038" s="2" t="s">
        <v>54</v>
      </c>
      <c r="N1038" s="2" t="s">
        <v>795</v>
      </c>
      <c r="O1038" s="2" t="s">
        <v>8276</v>
      </c>
      <c r="P1038" s="2" t="s">
        <v>57</v>
      </c>
      <c r="Q1038" s="2" t="s">
        <v>4107</v>
      </c>
      <c r="R1038" s="2" t="s">
        <v>54</v>
      </c>
      <c r="S1038" s="19">
        <v>110.57</v>
      </c>
      <c r="T1038" s="19" t="s">
        <v>59</v>
      </c>
      <c r="U1038" s="2" t="s">
        <v>60</v>
      </c>
      <c r="V1038" s="2" t="s">
        <v>54</v>
      </c>
      <c r="W1038" s="2" t="s">
        <v>54</v>
      </c>
      <c r="X1038" s="2" t="s">
        <v>54</v>
      </c>
      <c r="Y1038" s="2" t="s">
        <v>54</v>
      </c>
      <c r="Z1038" s="2" t="s">
        <v>10814</v>
      </c>
      <c r="AA1038" s="2" t="s">
        <v>10815</v>
      </c>
      <c r="AB1038" s="2" t="s">
        <v>10816</v>
      </c>
      <c r="AC1038" s="2" t="s">
        <v>4897</v>
      </c>
      <c r="AD1038" s="2" t="s">
        <v>68</v>
      </c>
      <c r="AE1038" s="2" t="s">
        <v>4898</v>
      </c>
      <c r="AF1038" s="2" t="s">
        <v>70</v>
      </c>
      <c r="AG1038" s="2" t="s">
        <v>109</v>
      </c>
      <c r="AH1038" s="2" t="s">
        <v>10817</v>
      </c>
      <c r="AI1038" s="2" t="s">
        <v>10818</v>
      </c>
      <c r="AJ1038" s="2" t="s">
        <v>95</v>
      </c>
      <c r="AK1038" s="2" t="s">
        <v>10819</v>
      </c>
      <c r="AL1038" s="2" t="s">
        <v>54</v>
      </c>
      <c r="AM1038" s="2" t="s">
        <v>54</v>
      </c>
      <c r="AN1038" s="2" t="s">
        <v>54</v>
      </c>
      <c r="AO1038" s="2" t="s">
        <v>54</v>
      </c>
      <c r="AP1038" s="2" t="s">
        <v>54</v>
      </c>
      <c r="AQ1038" s="2" t="s">
        <v>54</v>
      </c>
      <c r="AR1038" s="2" t="s">
        <v>54</v>
      </c>
      <c r="AS1038" s="2" t="s">
        <v>52</v>
      </c>
      <c r="AT1038" s="2" t="s">
        <v>53</v>
      </c>
      <c r="AU1038" s="2" t="s">
        <v>52</v>
      </c>
    </row>
    <row r="1039" spans="1:47" ht="22.5" hidden="1" customHeight="1" x14ac:dyDescent="0.25">
      <c r="A1039" s="18" t="s">
        <v>10820</v>
      </c>
      <c r="B1039" s="2" t="s">
        <v>10821</v>
      </c>
      <c r="C1039" s="2" t="s">
        <v>50</v>
      </c>
      <c r="D1039" s="2" t="s">
        <v>10164</v>
      </c>
      <c r="E1039" s="2" t="s">
        <v>52</v>
      </c>
      <c r="F1039" s="19">
        <v>1</v>
      </c>
      <c r="G1039" s="19">
        <v>59.99</v>
      </c>
      <c r="H1039" s="19">
        <v>18.899999999999999</v>
      </c>
      <c r="I1039" s="19">
        <v>-15.7</v>
      </c>
      <c r="J1039" s="19">
        <v>-18.899999999999999</v>
      </c>
      <c r="K1039" s="19" t="s">
        <v>53</v>
      </c>
      <c r="L1039" s="19">
        <v>44.29</v>
      </c>
      <c r="M1039" s="2" t="s">
        <v>54</v>
      </c>
      <c r="N1039" s="2" t="s">
        <v>115</v>
      </c>
      <c r="O1039" s="2" t="s">
        <v>899</v>
      </c>
      <c r="P1039" s="2" t="s">
        <v>57</v>
      </c>
      <c r="Q1039" s="2" t="s">
        <v>900</v>
      </c>
      <c r="R1039" s="2" t="s">
        <v>54</v>
      </c>
      <c r="S1039" s="19">
        <v>59.99</v>
      </c>
      <c r="T1039" s="19" t="s">
        <v>82</v>
      </c>
      <c r="U1039" s="2" t="s">
        <v>60</v>
      </c>
      <c r="V1039" s="2" t="s">
        <v>54</v>
      </c>
      <c r="W1039" s="2" t="s">
        <v>54</v>
      </c>
      <c r="X1039" s="2" t="s">
        <v>54</v>
      </c>
      <c r="Y1039" s="2" t="s">
        <v>54</v>
      </c>
      <c r="Z1039" s="2" t="s">
        <v>10822</v>
      </c>
      <c r="AA1039" s="2" t="s">
        <v>10823</v>
      </c>
      <c r="AB1039" s="2" t="s">
        <v>10824</v>
      </c>
      <c r="AC1039" s="2" t="s">
        <v>10825</v>
      </c>
      <c r="AD1039" s="2" t="s">
        <v>150</v>
      </c>
      <c r="AE1039" s="2" t="s">
        <v>10826</v>
      </c>
      <c r="AF1039" s="2" t="s">
        <v>70</v>
      </c>
      <c r="AG1039" s="2" t="s">
        <v>109</v>
      </c>
      <c r="AH1039" s="2" t="s">
        <v>10827</v>
      </c>
      <c r="AI1039" s="2" t="s">
        <v>10828</v>
      </c>
      <c r="AJ1039" s="2" t="s">
        <v>95</v>
      </c>
      <c r="AK1039" s="2" t="s">
        <v>10829</v>
      </c>
      <c r="AL1039" s="2" t="s">
        <v>54</v>
      </c>
      <c r="AM1039" s="2" t="s">
        <v>54</v>
      </c>
      <c r="AN1039" s="2" t="s">
        <v>54</v>
      </c>
      <c r="AO1039" s="2" t="s">
        <v>54</v>
      </c>
      <c r="AP1039" s="2" t="s">
        <v>54</v>
      </c>
      <c r="AQ1039" s="2" t="s">
        <v>54</v>
      </c>
      <c r="AR1039" s="2" t="s">
        <v>54</v>
      </c>
      <c r="AS1039" s="2" t="s">
        <v>52</v>
      </c>
      <c r="AT1039" s="2" t="s">
        <v>53</v>
      </c>
      <c r="AU1039" s="2" t="s">
        <v>52</v>
      </c>
    </row>
    <row r="1040" spans="1:47" ht="22.5" hidden="1" customHeight="1" x14ac:dyDescent="0.25">
      <c r="A1040" s="18" t="s">
        <v>10830</v>
      </c>
      <c r="B1040" s="2" t="s">
        <v>10831</v>
      </c>
      <c r="C1040" s="2" t="s">
        <v>50</v>
      </c>
      <c r="D1040" s="2" t="s">
        <v>6077</v>
      </c>
      <c r="E1040" s="2" t="s">
        <v>99</v>
      </c>
      <c r="F1040" s="19">
        <v>1</v>
      </c>
      <c r="G1040" s="19">
        <v>309.63</v>
      </c>
      <c r="H1040" s="19">
        <v>20.98</v>
      </c>
      <c r="I1040" s="19">
        <v>-37.159999999999997</v>
      </c>
      <c r="J1040" s="19">
        <v>-59.93</v>
      </c>
      <c r="K1040" s="19" t="s">
        <v>53</v>
      </c>
      <c r="L1040" s="19">
        <v>233.52</v>
      </c>
      <c r="M1040" s="2" t="s">
        <v>54</v>
      </c>
      <c r="N1040" s="2" t="s">
        <v>8851</v>
      </c>
      <c r="O1040" s="2" t="s">
        <v>10832</v>
      </c>
      <c r="P1040" s="2" t="s">
        <v>57</v>
      </c>
      <c r="Q1040" s="2" t="s">
        <v>8853</v>
      </c>
      <c r="R1040" s="2" t="s">
        <v>54</v>
      </c>
      <c r="S1040" s="19">
        <v>309.63</v>
      </c>
      <c r="T1040" s="19" t="s">
        <v>59</v>
      </c>
      <c r="U1040" s="2" t="s">
        <v>83</v>
      </c>
      <c r="V1040" s="2" t="s">
        <v>10833</v>
      </c>
      <c r="W1040" s="2" t="s">
        <v>10834</v>
      </c>
      <c r="X1040" s="2" t="s">
        <v>10835</v>
      </c>
      <c r="Y1040" s="2" t="s">
        <v>54</v>
      </c>
      <c r="Z1040" s="2" t="s">
        <v>10833</v>
      </c>
      <c r="AA1040" s="2" t="s">
        <v>10836</v>
      </c>
      <c r="AB1040" s="2" t="s">
        <v>10837</v>
      </c>
      <c r="AC1040" s="2" t="s">
        <v>3973</v>
      </c>
      <c r="AD1040" s="2" t="s">
        <v>1288</v>
      </c>
      <c r="AE1040" s="2" t="s">
        <v>10838</v>
      </c>
      <c r="AF1040" s="2" t="s">
        <v>70</v>
      </c>
      <c r="AG1040" s="2" t="s">
        <v>92</v>
      </c>
      <c r="AH1040" s="2" t="s">
        <v>10839</v>
      </c>
      <c r="AI1040" s="2" t="s">
        <v>6594</v>
      </c>
      <c r="AJ1040" s="2" t="s">
        <v>95</v>
      </c>
      <c r="AK1040" s="2" t="s">
        <v>10840</v>
      </c>
      <c r="AL1040" s="2" t="s">
        <v>54</v>
      </c>
      <c r="AM1040" s="2" t="s">
        <v>54</v>
      </c>
      <c r="AN1040" s="2" t="s">
        <v>54</v>
      </c>
      <c r="AO1040" s="2" t="s">
        <v>54</v>
      </c>
      <c r="AP1040" s="2" t="s">
        <v>54</v>
      </c>
      <c r="AQ1040" s="2" t="s">
        <v>54</v>
      </c>
      <c r="AR1040" s="2" t="s">
        <v>54</v>
      </c>
      <c r="AS1040" s="2" t="s">
        <v>52</v>
      </c>
      <c r="AT1040" s="2" t="s">
        <v>53</v>
      </c>
      <c r="AU1040" s="2" t="s">
        <v>52</v>
      </c>
    </row>
    <row r="1041" spans="1:47" ht="22.5" hidden="1" customHeight="1" x14ac:dyDescent="0.25">
      <c r="A1041" s="18" t="s">
        <v>10841</v>
      </c>
      <c r="B1041" s="2" t="s">
        <v>10842</v>
      </c>
      <c r="C1041" s="2" t="s">
        <v>50</v>
      </c>
      <c r="D1041" s="2" t="s">
        <v>8978</v>
      </c>
      <c r="E1041" s="2" t="s">
        <v>52</v>
      </c>
      <c r="F1041" s="19">
        <v>1</v>
      </c>
      <c r="G1041" s="19">
        <v>165.09</v>
      </c>
      <c r="H1041" s="19">
        <v>1.59</v>
      </c>
      <c r="I1041" s="19">
        <v>-19.809999999999999</v>
      </c>
      <c r="J1041" s="19" t="s">
        <v>53</v>
      </c>
      <c r="K1041" s="19" t="s">
        <v>53</v>
      </c>
      <c r="L1041" s="19">
        <v>146.87</v>
      </c>
      <c r="M1041" s="2" t="s">
        <v>54</v>
      </c>
      <c r="N1041" s="2" t="s">
        <v>1095</v>
      </c>
      <c r="O1041" s="2" t="s">
        <v>1096</v>
      </c>
      <c r="P1041" s="2" t="s">
        <v>57</v>
      </c>
      <c r="Q1041" s="2" t="s">
        <v>1097</v>
      </c>
      <c r="R1041" s="2" t="s">
        <v>54</v>
      </c>
      <c r="S1041" s="19">
        <v>165.09</v>
      </c>
      <c r="T1041" s="19" t="s">
        <v>59</v>
      </c>
      <c r="U1041" s="2" t="s">
        <v>83</v>
      </c>
      <c r="V1041" s="2" t="s">
        <v>10843</v>
      </c>
      <c r="W1041" s="2" t="s">
        <v>10844</v>
      </c>
      <c r="X1041" s="2" t="s">
        <v>10845</v>
      </c>
      <c r="Y1041" s="2" t="s">
        <v>54</v>
      </c>
      <c r="Z1041" s="2" t="s">
        <v>10843</v>
      </c>
      <c r="AA1041" s="2" t="s">
        <v>10846</v>
      </c>
      <c r="AB1041" s="2" t="s">
        <v>10847</v>
      </c>
      <c r="AC1041" s="2" t="s">
        <v>68</v>
      </c>
      <c r="AD1041" s="2" t="s">
        <v>68</v>
      </c>
      <c r="AE1041" s="2" t="s">
        <v>10848</v>
      </c>
      <c r="AF1041" s="2" t="s">
        <v>70</v>
      </c>
      <c r="AG1041" s="2" t="s">
        <v>71</v>
      </c>
      <c r="AH1041" s="2" t="s">
        <v>8985</v>
      </c>
      <c r="AI1041" s="2" t="s">
        <v>8908</v>
      </c>
      <c r="AJ1041" s="2" t="s">
        <v>7076</v>
      </c>
      <c r="AK1041" s="2" t="s">
        <v>10849</v>
      </c>
      <c r="AL1041" s="2" t="s">
        <v>54</v>
      </c>
      <c r="AM1041" s="2" t="s">
        <v>54</v>
      </c>
      <c r="AN1041" s="2" t="s">
        <v>54</v>
      </c>
      <c r="AO1041" s="2" t="s">
        <v>54</v>
      </c>
      <c r="AP1041" s="2" t="s">
        <v>54</v>
      </c>
      <c r="AQ1041" s="2" t="s">
        <v>54</v>
      </c>
      <c r="AR1041" s="2" t="s">
        <v>54</v>
      </c>
      <c r="AS1041" s="2" t="s">
        <v>52</v>
      </c>
      <c r="AT1041" s="2" t="s">
        <v>53</v>
      </c>
      <c r="AU1041" s="2" t="s">
        <v>52</v>
      </c>
    </row>
    <row r="1042" spans="1:47" ht="22.5" hidden="1" customHeight="1" x14ac:dyDescent="0.25">
      <c r="A1042" s="18" t="s">
        <v>10850</v>
      </c>
      <c r="B1042" s="2" t="s">
        <v>10851</v>
      </c>
      <c r="C1042" s="2" t="s">
        <v>50</v>
      </c>
      <c r="D1042" s="2" t="s">
        <v>7349</v>
      </c>
      <c r="E1042" s="2" t="s">
        <v>52</v>
      </c>
      <c r="F1042" s="19">
        <v>1</v>
      </c>
      <c r="G1042" s="19">
        <v>86.99</v>
      </c>
      <c r="H1042" s="19">
        <v>8.09</v>
      </c>
      <c r="I1042" s="19">
        <v>-14.79</v>
      </c>
      <c r="J1042" s="19">
        <v>-28.54</v>
      </c>
      <c r="K1042" s="19" t="s">
        <v>53</v>
      </c>
      <c r="L1042" s="19">
        <v>51.75</v>
      </c>
      <c r="M1042" s="2" t="s">
        <v>99</v>
      </c>
      <c r="N1042" s="2" t="s">
        <v>115</v>
      </c>
      <c r="O1042" s="2" t="s">
        <v>244</v>
      </c>
      <c r="P1042" s="2" t="s">
        <v>57</v>
      </c>
      <c r="Q1042" s="2" t="s">
        <v>245</v>
      </c>
      <c r="R1042" s="2" t="s">
        <v>54</v>
      </c>
      <c r="S1042" s="19">
        <v>86.99</v>
      </c>
      <c r="T1042" s="19" t="s">
        <v>82</v>
      </c>
      <c r="U1042" s="2" t="s">
        <v>60</v>
      </c>
      <c r="V1042" s="2" t="s">
        <v>54</v>
      </c>
      <c r="W1042" s="2" t="s">
        <v>54</v>
      </c>
      <c r="X1042" s="2" t="s">
        <v>54</v>
      </c>
      <c r="Y1042" s="2" t="s">
        <v>54</v>
      </c>
      <c r="Z1042" s="2" t="s">
        <v>10852</v>
      </c>
      <c r="AA1042" s="2" t="s">
        <v>10853</v>
      </c>
      <c r="AB1042" s="2" t="s">
        <v>10854</v>
      </c>
      <c r="AC1042" s="2" t="s">
        <v>10855</v>
      </c>
      <c r="AD1042" s="2" t="s">
        <v>90</v>
      </c>
      <c r="AE1042" s="2" t="s">
        <v>10856</v>
      </c>
      <c r="AF1042" s="2" t="s">
        <v>70</v>
      </c>
      <c r="AG1042" s="2" t="s">
        <v>109</v>
      </c>
      <c r="AH1042" s="2" t="s">
        <v>10362</v>
      </c>
      <c r="AI1042" s="2" t="s">
        <v>10857</v>
      </c>
      <c r="AJ1042" s="2" t="s">
        <v>95</v>
      </c>
      <c r="AK1042" s="2" t="s">
        <v>10858</v>
      </c>
      <c r="AL1042" s="2" t="s">
        <v>54</v>
      </c>
      <c r="AM1042" s="2" t="s">
        <v>54</v>
      </c>
      <c r="AN1042" s="2" t="s">
        <v>54</v>
      </c>
      <c r="AO1042" s="2" t="s">
        <v>54</v>
      </c>
      <c r="AP1042" s="2" t="s">
        <v>54</v>
      </c>
      <c r="AQ1042" s="2" t="s">
        <v>54</v>
      </c>
      <c r="AR1042" s="2" t="s">
        <v>54</v>
      </c>
      <c r="AS1042" s="2" t="s">
        <v>52</v>
      </c>
      <c r="AT1042" s="2" t="s">
        <v>53</v>
      </c>
      <c r="AU1042" s="2" t="s">
        <v>52</v>
      </c>
    </row>
    <row r="1043" spans="1:47" ht="22.5" hidden="1" customHeight="1" x14ac:dyDescent="0.25">
      <c r="A1043" s="18" t="s">
        <v>10859</v>
      </c>
      <c r="B1043" s="2" t="s">
        <v>10860</v>
      </c>
      <c r="C1043" s="2" t="s">
        <v>50</v>
      </c>
      <c r="D1043" s="2" t="s">
        <v>10164</v>
      </c>
      <c r="E1043" s="2" t="s">
        <v>52</v>
      </c>
      <c r="F1043" s="19">
        <v>1</v>
      </c>
      <c r="G1043" s="19">
        <v>65.900000000000006</v>
      </c>
      <c r="H1043" s="19">
        <v>13.92</v>
      </c>
      <c r="I1043" s="19">
        <v>-16.7</v>
      </c>
      <c r="J1043" s="19">
        <v>-13.92</v>
      </c>
      <c r="K1043" s="19" t="s">
        <v>53</v>
      </c>
      <c r="L1043" s="19">
        <v>49.2</v>
      </c>
      <c r="M1043" s="2" t="s">
        <v>54</v>
      </c>
      <c r="N1043" s="2" t="s">
        <v>288</v>
      </c>
      <c r="O1043" s="2" t="s">
        <v>316</v>
      </c>
      <c r="P1043" s="2" t="s">
        <v>57</v>
      </c>
      <c r="Q1043" s="2" t="s">
        <v>317</v>
      </c>
      <c r="R1043" s="2" t="s">
        <v>54</v>
      </c>
      <c r="S1043" s="19">
        <v>65.900000000000006</v>
      </c>
      <c r="T1043" s="19" t="s">
        <v>82</v>
      </c>
      <c r="U1043" s="2" t="s">
        <v>60</v>
      </c>
      <c r="V1043" s="2" t="s">
        <v>54</v>
      </c>
      <c r="W1043" s="2" t="s">
        <v>54</v>
      </c>
      <c r="X1043" s="2" t="s">
        <v>54</v>
      </c>
      <c r="Y1043" s="2" t="s">
        <v>54</v>
      </c>
      <c r="Z1043" s="2" t="s">
        <v>10861</v>
      </c>
      <c r="AA1043" s="2" t="s">
        <v>10862</v>
      </c>
      <c r="AB1043" s="2" t="s">
        <v>10863</v>
      </c>
      <c r="AC1043" s="2" t="s">
        <v>10864</v>
      </c>
      <c r="AD1043" s="2" t="s">
        <v>68</v>
      </c>
      <c r="AE1043" s="2" t="s">
        <v>10865</v>
      </c>
      <c r="AF1043" s="2" t="s">
        <v>70</v>
      </c>
      <c r="AG1043" s="2" t="s">
        <v>109</v>
      </c>
      <c r="AH1043" s="2" t="s">
        <v>10779</v>
      </c>
      <c r="AI1043" s="2" t="s">
        <v>10772</v>
      </c>
      <c r="AJ1043" s="2" t="s">
        <v>95</v>
      </c>
      <c r="AK1043" s="2" t="s">
        <v>10866</v>
      </c>
      <c r="AL1043" s="2" t="s">
        <v>54</v>
      </c>
      <c r="AM1043" s="2" t="s">
        <v>54</v>
      </c>
      <c r="AN1043" s="2" t="s">
        <v>54</v>
      </c>
      <c r="AO1043" s="2" t="s">
        <v>54</v>
      </c>
      <c r="AP1043" s="2" t="s">
        <v>54</v>
      </c>
      <c r="AQ1043" s="2" t="s">
        <v>54</v>
      </c>
      <c r="AR1043" s="2" t="s">
        <v>54</v>
      </c>
      <c r="AS1043" s="2" t="s">
        <v>52</v>
      </c>
      <c r="AT1043" s="2" t="s">
        <v>53</v>
      </c>
      <c r="AU1043" s="2" t="s">
        <v>52</v>
      </c>
    </row>
    <row r="1044" spans="1:47" ht="22.5" hidden="1" customHeight="1" x14ac:dyDescent="0.25">
      <c r="A1044" s="18" t="s">
        <v>10867</v>
      </c>
      <c r="B1044" s="2" t="s">
        <v>10868</v>
      </c>
      <c r="C1044" s="2" t="s">
        <v>50</v>
      </c>
      <c r="D1044" s="2" t="s">
        <v>10164</v>
      </c>
      <c r="E1044" s="2" t="s">
        <v>52</v>
      </c>
      <c r="F1044" s="19">
        <v>1</v>
      </c>
      <c r="G1044" s="19">
        <v>86.99</v>
      </c>
      <c r="H1044" s="19" t="s">
        <v>53</v>
      </c>
      <c r="I1044" s="19">
        <v>-14.79</v>
      </c>
      <c r="J1044" s="19">
        <v>-20.45</v>
      </c>
      <c r="K1044" s="19" t="s">
        <v>53</v>
      </c>
      <c r="L1044" s="19">
        <v>51.75</v>
      </c>
      <c r="M1044" s="2" t="s">
        <v>54</v>
      </c>
      <c r="N1044" s="2" t="s">
        <v>115</v>
      </c>
      <c r="O1044" s="2" t="s">
        <v>244</v>
      </c>
      <c r="P1044" s="2" t="s">
        <v>57</v>
      </c>
      <c r="Q1044" s="2" t="s">
        <v>245</v>
      </c>
      <c r="R1044" s="2" t="s">
        <v>54</v>
      </c>
      <c r="S1044" s="19">
        <v>86.99</v>
      </c>
      <c r="T1044" s="19" t="s">
        <v>82</v>
      </c>
      <c r="U1044" s="2" t="s">
        <v>60</v>
      </c>
      <c r="V1044" s="2" t="s">
        <v>54</v>
      </c>
      <c r="W1044" s="2" t="s">
        <v>54</v>
      </c>
      <c r="X1044" s="2" t="s">
        <v>54</v>
      </c>
      <c r="Y1044" s="2" t="s">
        <v>54</v>
      </c>
      <c r="Z1044" s="2" t="s">
        <v>10869</v>
      </c>
      <c r="AA1044" s="2" t="s">
        <v>10870</v>
      </c>
      <c r="AB1044" s="2" t="s">
        <v>10871</v>
      </c>
      <c r="AC1044" s="2" t="s">
        <v>6683</v>
      </c>
      <c r="AD1044" s="2" t="s">
        <v>509</v>
      </c>
      <c r="AE1044" s="2" t="s">
        <v>10872</v>
      </c>
      <c r="AF1044" s="2" t="s">
        <v>70</v>
      </c>
      <c r="AG1044" s="2" t="s">
        <v>109</v>
      </c>
      <c r="AH1044" s="2" t="s">
        <v>10873</v>
      </c>
      <c r="AI1044" s="2" t="s">
        <v>10874</v>
      </c>
      <c r="AJ1044" s="2" t="s">
        <v>95</v>
      </c>
      <c r="AK1044" s="2" t="s">
        <v>10875</v>
      </c>
      <c r="AL1044" s="2" t="s">
        <v>54</v>
      </c>
      <c r="AM1044" s="2" t="s">
        <v>54</v>
      </c>
      <c r="AN1044" s="2" t="s">
        <v>54</v>
      </c>
      <c r="AO1044" s="2" t="s">
        <v>54</v>
      </c>
      <c r="AP1044" s="2" t="s">
        <v>54</v>
      </c>
      <c r="AQ1044" s="2" t="s">
        <v>54</v>
      </c>
      <c r="AR1044" s="2" t="s">
        <v>54</v>
      </c>
      <c r="AS1044" s="2" t="s">
        <v>52</v>
      </c>
      <c r="AT1044" s="2" t="s">
        <v>53</v>
      </c>
      <c r="AU1044" s="2" t="s">
        <v>52</v>
      </c>
    </row>
    <row r="1045" spans="1:47" ht="22.5" hidden="1" customHeight="1" x14ac:dyDescent="0.25">
      <c r="A1045" s="18" t="s">
        <v>10876</v>
      </c>
      <c r="B1045" s="2" t="s">
        <v>10877</v>
      </c>
      <c r="C1045" s="2" t="s">
        <v>50</v>
      </c>
      <c r="D1045" s="2" t="s">
        <v>10164</v>
      </c>
      <c r="E1045" s="2" t="s">
        <v>52</v>
      </c>
      <c r="F1045" s="19">
        <v>1</v>
      </c>
      <c r="G1045" s="19">
        <v>19.989999999999998</v>
      </c>
      <c r="H1045" s="19">
        <v>13.2</v>
      </c>
      <c r="I1045" s="19">
        <v>-8.9</v>
      </c>
      <c r="J1045" s="19">
        <v>-13.2</v>
      </c>
      <c r="K1045" s="19" t="s">
        <v>53</v>
      </c>
      <c r="L1045" s="19">
        <v>11.09</v>
      </c>
      <c r="M1045" s="2" t="s">
        <v>54</v>
      </c>
      <c r="N1045" s="2" t="s">
        <v>4614</v>
      </c>
      <c r="O1045" s="2" t="s">
        <v>10878</v>
      </c>
      <c r="P1045" s="2" t="s">
        <v>57</v>
      </c>
      <c r="Q1045" s="2" t="s">
        <v>10879</v>
      </c>
      <c r="R1045" s="2" t="s">
        <v>54</v>
      </c>
      <c r="S1045" s="19">
        <v>19.989999999999998</v>
      </c>
      <c r="T1045" s="19" t="s">
        <v>82</v>
      </c>
      <c r="U1045" s="2" t="s">
        <v>83</v>
      </c>
      <c r="V1045" s="2" t="s">
        <v>10880</v>
      </c>
      <c r="W1045" s="2" t="s">
        <v>10881</v>
      </c>
      <c r="X1045" s="2" t="s">
        <v>10882</v>
      </c>
      <c r="Y1045" s="2" t="s">
        <v>54</v>
      </c>
      <c r="Z1045" s="2" t="s">
        <v>10880</v>
      </c>
      <c r="AA1045" s="2" t="s">
        <v>10883</v>
      </c>
      <c r="AB1045" s="2" t="s">
        <v>10884</v>
      </c>
      <c r="AC1045" s="2" t="s">
        <v>7877</v>
      </c>
      <c r="AD1045" s="2" t="s">
        <v>68</v>
      </c>
      <c r="AE1045" s="2" t="s">
        <v>7878</v>
      </c>
      <c r="AF1045" s="2" t="s">
        <v>70</v>
      </c>
      <c r="AG1045" s="2" t="s">
        <v>92</v>
      </c>
      <c r="AH1045" s="2" t="s">
        <v>10771</v>
      </c>
      <c r="AI1045" s="2" t="s">
        <v>10885</v>
      </c>
      <c r="AJ1045" s="2" t="s">
        <v>95</v>
      </c>
      <c r="AK1045" s="2" t="s">
        <v>10886</v>
      </c>
      <c r="AL1045" s="2" t="s">
        <v>54</v>
      </c>
      <c r="AM1045" s="2" t="s">
        <v>54</v>
      </c>
      <c r="AN1045" s="2" t="s">
        <v>54</v>
      </c>
      <c r="AO1045" s="2" t="s">
        <v>54</v>
      </c>
      <c r="AP1045" s="2" t="s">
        <v>54</v>
      </c>
      <c r="AQ1045" s="2" t="s">
        <v>54</v>
      </c>
      <c r="AR1045" s="2" t="s">
        <v>54</v>
      </c>
      <c r="AS1045" s="2" t="s">
        <v>52</v>
      </c>
      <c r="AT1045" s="2" t="s">
        <v>53</v>
      </c>
      <c r="AU1045" s="2" t="s">
        <v>52</v>
      </c>
    </row>
    <row r="1046" spans="1:47" ht="22.5" hidden="1" customHeight="1" x14ac:dyDescent="0.25">
      <c r="A1046" s="18" t="s">
        <v>10887</v>
      </c>
      <c r="B1046" s="2" t="s">
        <v>10888</v>
      </c>
      <c r="C1046" s="2" t="s">
        <v>50</v>
      </c>
      <c r="D1046" s="2" t="s">
        <v>10164</v>
      </c>
      <c r="E1046" s="2" t="s">
        <v>52</v>
      </c>
      <c r="F1046" s="19">
        <v>1</v>
      </c>
      <c r="G1046" s="19">
        <v>260</v>
      </c>
      <c r="H1046" s="19" t="s">
        <v>53</v>
      </c>
      <c r="I1046" s="19">
        <v>-44.2</v>
      </c>
      <c r="J1046" s="19">
        <v>-20.45</v>
      </c>
      <c r="K1046" s="19" t="s">
        <v>53</v>
      </c>
      <c r="L1046" s="19">
        <v>195.35</v>
      </c>
      <c r="M1046" s="2" t="s">
        <v>54</v>
      </c>
      <c r="N1046" s="2" t="s">
        <v>602</v>
      </c>
      <c r="O1046" s="2" t="s">
        <v>2498</v>
      </c>
      <c r="P1046" s="2" t="s">
        <v>57</v>
      </c>
      <c r="Q1046" s="2" t="s">
        <v>2499</v>
      </c>
      <c r="R1046" s="2" t="s">
        <v>54</v>
      </c>
      <c r="S1046" s="19">
        <v>260</v>
      </c>
      <c r="T1046" s="19" t="s">
        <v>82</v>
      </c>
      <c r="U1046" s="2" t="s">
        <v>60</v>
      </c>
      <c r="V1046" s="2" t="s">
        <v>54</v>
      </c>
      <c r="W1046" s="2" t="s">
        <v>54</v>
      </c>
      <c r="X1046" s="2" t="s">
        <v>54</v>
      </c>
      <c r="Y1046" s="2" t="s">
        <v>54</v>
      </c>
      <c r="Z1046" s="2" t="s">
        <v>10889</v>
      </c>
      <c r="AA1046" s="2" t="s">
        <v>10890</v>
      </c>
      <c r="AB1046" s="2" t="s">
        <v>10891</v>
      </c>
      <c r="AC1046" s="2" t="s">
        <v>10892</v>
      </c>
      <c r="AD1046" s="2" t="s">
        <v>122</v>
      </c>
      <c r="AE1046" s="2" t="s">
        <v>10893</v>
      </c>
      <c r="AF1046" s="2" t="s">
        <v>70</v>
      </c>
      <c r="AG1046" s="2" t="s">
        <v>109</v>
      </c>
      <c r="AH1046" s="2" t="s">
        <v>10894</v>
      </c>
      <c r="AI1046" s="2" t="s">
        <v>10895</v>
      </c>
      <c r="AJ1046" s="2" t="s">
        <v>95</v>
      </c>
      <c r="AK1046" s="2" t="s">
        <v>10896</v>
      </c>
      <c r="AL1046" s="2" t="s">
        <v>54</v>
      </c>
      <c r="AM1046" s="2" t="s">
        <v>54</v>
      </c>
      <c r="AN1046" s="2" t="s">
        <v>54</v>
      </c>
      <c r="AO1046" s="2" t="s">
        <v>54</v>
      </c>
      <c r="AP1046" s="2" t="s">
        <v>54</v>
      </c>
      <c r="AQ1046" s="2" t="s">
        <v>54</v>
      </c>
      <c r="AR1046" s="2" t="s">
        <v>54</v>
      </c>
      <c r="AS1046" s="2" t="s">
        <v>52</v>
      </c>
      <c r="AT1046" s="2" t="s">
        <v>53</v>
      </c>
      <c r="AU1046" s="2" t="s">
        <v>52</v>
      </c>
    </row>
    <row r="1047" spans="1:47" ht="22.5" hidden="1" customHeight="1" x14ac:dyDescent="0.25">
      <c r="A1047" s="18" t="s">
        <v>10897</v>
      </c>
      <c r="B1047" s="2" t="s">
        <v>10898</v>
      </c>
      <c r="C1047" s="2" t="s">
        <v>50</v>
      </c>
      <c r="D1047" s="2" t="s">
        <v>8978</v>
      </c>
      <c r="E1047" s="2" t="s">
        <v>52</v>
      </c>
      <c r="F1047" s="19">
        <v>1</v>
      </c>
      <c r="G1047" s="19">
        <v>179.99</v>
      </c>
      <c r="H1047" s="19" t="s">
        <v>53</v>
      </c>
      <c r="I1047" s="19">
        <v>-30.6</v>
      </c>
      <c r="J1047" s="19">
        <v>-20.45</v>
      </c>
      <c r="K1047" s="19" t="s">
        <v>53</v>
      </c>
      <c r="L1047" s="19">
        <v>128.94</v>
      </c>
      <c r="M1047" s="2" t="s">
        <v>54</v>
      </c>
      <c r="N1047" s="2" t="s">
        <v>365</v>
      </c>
      <c r="O1047" s="2" t="s">
        <v>1607</v>
      </c>
      <c r="P1047" s="2" t="s">
        <v>57</v>
      </c>
      <c r="Q1047" s="2" t="s">
        <v>1608</v>
      </c>
      <c r="R1047" s="2" t="s">
        <v>54</v>
      </c>
      <c r="S1047" s="19">
        <v>179.99</v>
      </c>
      <c r="T1047" s="19" t="s">
        <v>82</v>
      </c>
      <c r="U1047" s="2" t="s">
        <v>60</v>
      </c>
      <c r="V1047" s="2" t="s">
        <v>54</v>
      </c>
      <c r="W1047" s="2" t="s">
        <v>54</v>
      </c>
      <c r="X1047" s="2" t="s">
        <v>54</v>
      </c>
      <c r="Y1047" s="2" t="s">
        <v>54</v>
      </c>
      <c r="Z1047" s="2" t="s">
        <v>10899</v>
      </c>
      <c r="AA1047" s="2" t="s">
        <v>10900</v>
      </c>
      <c r="AB1047" s="2" t="s">
        <v>10901</v>
      </c>
      <c r="AC1047" s="2" t="s">
        <v>625</v>
      </c>
      <c r="AD1047" s="2" t="s">
        <v>568</v>
      </c>
      <c r="AE1047" s="2" t="s">
        <v>10902</v>
      </c>
      <c r="AF1047" s="2" t="s">
        <v>70</v>
      </c>
      <c r="AG1047" s="2" t="s">
        <v>109</v>
      </c>
      <c r="AH1047" s="2" t="s">
        <v>10903</v>
      </c>
      <c r="AI1047" s="2" t="s">
        <v>10904</v>
      </c>
      <c r="AJ1047" s="2" t="s">
        <v>95</v>
      </c>
      <c r="AK1047" s="2" t="s">
        <v>10905</v>
      </c>
      <c r="AL1047" s="2" t="s">
        <v>54</v>
      </c>
      <c r="AM1047" s="2" t="s">
        <v>54</v>
      </c>
      <c r="AN1047" s="2" t="s">
        <v>54</v>
      </c>
      <c r="AO1047" s="2" t="s">
        <v>54</v>
      </c>
      <c r="AP1047" s="2" t="s">
        <v>54</v>
      </c>
      <c r="AQ1047" s="2" t="s">
        <v>54</v>
      </c>
      <c r="AR1047" s="2" t="s">
        <v>54</v>
      </c>
      <c r="AS1047" s="2" t="s">
        <v>52</v>
      </c>
      <c r="AT1047" s="2" t="s">
        <v>53</v>
      </c>
      <c r="AU1047" s="2" t="s">
        <v>52</v>
      </c>
    </row>
    <row r="1048" spans="1:47" ht="22.5" hidden="1" customHeight="1" x14ac:dyDescent="0.25">
      <c r="A1048" s="18" t="s">
        <v>10906</v>
      </c>
      <c r="B1048" s="2" t="s">
        <v>10907</v>
      </c>
      <c r="C1048" s="2" t="s">
        <v>50</v>
      </c>
      <c r="D1048" s="2" t="s">
        <v>8978</v>
      </c>
      <c r="E1048" s="2" t="s">
        <v>52</v>
      </c>
      <c r="F1048" s="19">
        <v>1</v>
      </c>
      <c r="G1048" s="19">
        <v>179.99</v>
      </c>
      <c r="H1048" s="19" t="s">
        <v>53</v>
      </c>
      <c r="I1048" s="19">
        <v>-30.6</v>
      </c>
      <c r="J1048" s="19">
        <v>-20.45</v>
      </c>
      <c r="K1048" s="19" t="s">
        <v>53</v>
      </c>
      <c r="L1048" s="19">
        <v>128.94</v>
      </c>
      <c r="M1048" s="2" t="s">
        <v>54</v>
      </c>
      <c r="N1048" s="2" t="s">
        <v>365</v>
      </c>
      <c r="O1048" s="2" t="s">
        <v>1607</v>
      </c>
      <c r="P1048" s="2" t="s">
        <v>57</v>
      </c>
      <c r="Q1048" s="2" t="s">
        <v>1608</v>
      </c>
      <c r="R1048" s="2" t="s">
        <v>54</v>
      </c>
      <c r="S1048" s="19">
        <v>179.99</v>
      </c>
      <c r="T1048" s="19" t="s">
        <v>82</v>
      </c>
      <c r="U1048" s="2" t="s">
        <v>60</v>
      </c>
      <c r="V1048" s="2" t="s">
        <v>54</v>
      </c>
      <c r="W1048" s="2" t="s">
        <v>54</v>
      </c>
      <c r="X1048" s="2" t="s">
        <v>54</v>
      </c>
      <c r="Y1048" s="2" t="s">
        <v>54</v>
      </c>
      <c r="Z1048" s="2" t="s">
        <v>10908</v>
      </c>
      <c r="AA1048" s="2" t="s">
        <v>10909</v>
      </c>
      <c r="AB1048" s="2" t="s">
        <v>10910</v>
      </c>
      <c r="AC1048" s="2" t="s">
        <v>10911</v>
      </c>
      <c r="AD1048" s="2" t="s">
        <v>813</v>
      </c>
      <c r="AE1048" s="2" t="s">
        <v>10912</v>
      </c>
      <c r="AF1048" s="2" t="s">
        <v>70</v>
      </c>
      <c r="AG1048" s="2" t="s">
        <v>109</v>
      </c>
      <c r="AH1048" s="2" t="s">
        <v>10913</v>
      </c>
      <c r="AI1048" s="2" t="s">
        <v>10914</v>
      </c>
      <c r="AJ1048" s="2" t="s">
        <v>95</v>
      </c>
      <c r="AK1048" s="2" t="s">
        <v>10915</v>
      </c>
      <c r="AL1048" s="2" t="s">
        <v>54</v>
      </c>
      <c r="AM1048" s="2" t="s">
        <v>54</v>
      </c>
      <c r="AN1048" s="2" t="s">
        <v>54</v>
      </c>
      <c r="AO1048" s="2" t="s">
        <v>54</v>
      </c>
      <c r="AP1048" s="2" t="s">
        <v>54</v>
      </c>
      <c r="AQ1048" s="2" t="s">
        <v>54</v>
      </c>
      <c r="AR1048" s="2" t="s">
        <v>54</v>
      </c>
      <c r="AS1048" s="2" t="s">
        <v>52</v>
      </c>
      <c r="AT1048" s="2" t="s">
        <v>53</v>
      </c>
      <c r="AU1048" s="2" t="s">
        <v>52</v>
      </c>
    </row>
    <row r="1049" spans="1:47" ht="22.5" hidden="1" customHeight="1" x14ac:dyDescent="0.25">
      <c r="A1049" s="18" t="s">
        <v>10916</v>
      </c>
      <c r="B1049" s="2" t="s">
        <v>10917</v>
      </c>
      <c r="C1049" s="2" t="s">
        <v>50</v>
      </c>
      <c r="D1049" s="2" t="s">
        <v>5423</v>
      </c>
      <c r="E1049" s="2" t="s">
        <v>52</v>
      </c>
      <c r="F1049" s="19">
        <v>1</v>
      </c>
      <c r="G1049" s="19">
        <v>123.94</v>
      </c>
      <c r="H1049" s="19">
        <v>26.33</v>
      </c>
      <c r="I1049" s="19">
        <v>-14.87</v>
      </c>
      <c r="J1049" s="19">
        <v>-47.78</v>
      </c>
      <c r="K1049" s="19" t="s">
        <v>53</v>
      </c>
      <c r="L1049" s="19">
        <v>87.62</v>
      </c>
      <c r="M1049" s="2" t="s">
        <v>54</v>
      </c>
      <c r="N1049" s="2" t="s">
        <v>3306</v>
      </c>
      <c r="O1049" s="2" t="s">
        <v>3307</v>
      </c>
      <c r="P1049" s="2" t="s">
        <v>57</v>
      </c>
      <c r="Q1049" s="2" t="s">
        <v>3308</v>
      </c>
      <c r="R1049" s="2" t="s">
        <v>54</v>
      </c>
      <c r="S1049" s="19">
        <v>123.94</v>
      </c>
      <c r="T1049" s="19" t="s">
        <v>59</v>
      </c>
      <c r="U1049" s="2" t="s">
        <v>83</v>
      </c>
      <c r="V1049" s="2" t="s">
        <v>10918</v>
      </c>
      <c r="W1049" s="2" t="s">
        <v>10919</v>
      </c>
      <c r="X1049" s="2" t="s">
        <v>10920</v>
      </c>
      <c r="Y1049" s="2" t="s">
        <v>54</v>
      </c>
      <c r="Z1049" s="2" t="s">
        <v>10918</v>
      </c>
      <c r="AA1049" s="2" t="s">
        <v>10921</v>
      </c>
      <c r="AB1049" s="2" t="s">
        <v>10922</v>
      </c>
      <c r="AC1049" s="2" t="s">
        <v>10923</v>
      </c>
      <c r="AD1049" s="2" t="s">
        <v>107</v>
      </c>
      <c r="AE1049" s="2" t="s">
        <v>10924</v>
      </c>
      <c r="AF1049" s="2" t="s">
        <v>70</v>
      </c>
      <c r="AG1049" s="2" t="s">
        <v>92</v>
      </c>
      <c r="AH1049" s="2" t="s">
        <v>10925</v>
      </c>
      <c r="AI1049" s="2" t="s">
        <v>10926</v>
      </c>
      <c r="AJ1049" s="2" t="s">
        <v>95</v>
      </c>
      <c r="AK1049" s="2" t="s">
        <v>10927</v>
      </c>
      <c r="AL1049" s="2" t="s">
        <v>54</v>
      </c>
      <c r="AM1049" s="2" t="s">
        <v>54</v>
      </c>
      <c r="AN1049" s="2" t="s">
        <v>54</v>
      </c>
      <c r="AO1049" s="2" t="s">
        <v>54</v>
      </c>
      <c r="AP1049" s="2" t="s">
        <v>54</v>
      </c>
      <c r="AQ1049" s="2" t="s">
        <v>54</v>
      </c>
      <c r="AR1049" s="2" t="s">
        <v>54</v>
      </c>
      <c r="AS1049" s="2" t="s">
        <v>52</v>
      </c>
      <c r="AT1049" s="2" t="s">
        <v>53</v>
      </c>
      <c r="AU1049" s="2" t="s">
        <v>52</v>
      </c>
    </row>
    <row r="1050" spans="1:47" ht="22.5" hidden="1" customHeight="1" x14ac:dyDescent="0.25">
      <c r="A1050" s="18" t="s">
        <v>10928</v>
      </c>
      <c r="B1050" s="2" t="s">
        <v>10929</v>
      </c>
      <c r="C1050" s="2" t="s">
        <v>50</v>
      </c>
      <c r="D1050" s="2" t="s">
        <v>10164</v>
      </c>
      <c r="E1050" s="2" t="s">
        <v>99</v>
      </c>
      <c r="F1050" s="19">
        <v>1</v>
      </c>
      <c r="G1050" s="19">
        <v>19.989999999999998</v>
      </c>
      <c r="H1050" s="19">
        <v>3.18</v>
      </c>
      <c r="I1050" s="19">
        <v>-8.9</v>
      </c>
      <c r="J1050" s="19">
        <v>-3.18</v>
      </c>
      <c r="K1050" s="19" t="s">
        <v>53</v>
      </c>
      <c r="L1050" s="19">
        <v>11.09</v>
      </c>
      <c r="M1050" s="2" t="s">
        <v>54</v>
      </c>
      <c r="N1050" s="2" t="s">
        <v>528</v>
      </c>
      <c r="O1050" s="2" t="s">
        <v>529</v>
      </c>
      <c r="P1050" s="2" t="s">
        <v>57</v>
      </c>
      <c r="Q1050" s="2" t="s">
        <v>530</v>
      </c>
      <c r="R1050" s="2" t="s">
        <v>54</v>
      </c>
      <c r="S1050" s="19">
        <v>19.989999999999998</v>
      </c>
      <c r="T1050" s="19" t="s">
        <v>82</v>
      </c>
      <c r="U1050" s="2" t="s">
        <v>60</v>
      </c>
      <c r="V1050" s="2" t="s">
        <v>54</v>
      </c>
      <c r="W1050" s="2" t="s">
        <v>54</v>
      </c>
      <c r="X1050" s="2" t="s">
        <v>54</v>
      </c>
      <c r="Y1050" s="2" t="s">
        <v>54</v>
      </c>
      <c r="Z1050" s="2" t="s">
        <v>10930</v>
      </c>
      <c r="AA1050" s="2" t="s">
        <v>10931</v>
      </c>
      <c r="AB1050" s="2" t="s">
        <v>10932</v>
      </c>
      <c r="AC1050" s="2" t="s">
        <v>10933</v>
      </c>
      <c r="AD1050" s="2" t="s">
        <v>122</v>
      </c>
      <c r="AE1050" s="2" t="s">
        <v>10934</v>
      </c>
      <c r="AF1050" s="2" t="s">
        <v>70</v>
      </c>
      <c r="AG1050" s="2" t="s">
        <v>109</v>
      </c>
      <c r="AH1050" s="2" t="s">
        <v>10935</v>
      </c>
      <c r="AI1050" s="2" t="s">
        <v>10802</v>
      </c>
      <c r="AJ1050" s="2" t="s">
        <v>95</v>
      </c>
      <c r="AK1050" s="2" t="s">
        <v>10936</v>
      </c>
      <c r="AL1050" s="2" t="s">
        <v>54</v>
      </c>
      <c r="AM1050" s="2" t="s">
        <v>54</v>
      </c>
      <c r="AN1050" s="2" t="s">
        <v>54</v>
      </c>
      <c r="AO1050" s="2" t="s">
        <v>54</v>
      </c>
      <c r="AP1050" s="2" t="s">
        <v>54</v>
      </c>
      <c r="AQ1050" s="2" t="s">
        <v>54</v>
      </c>
      <c r="AR1050" s="2" t="s">
        <v>54</v>
      </c>
      <c r="AS1050" s="2" t="s">
        <v>52</v>
      </c>
      <c r="AT1050" s="2" t="s">
        <v>53</v>
      </c>
      <c r="AU1050" s="2" t="s">
        <v>52</v>
      </c>
    </row>
    <row r="1051" spans="1:47" ht="22.5" hidden="1" customHeight="1" x14ac:dyDescent="0.25">
      <c r="A1051" s="18" t="s">
        <v>10937</v>
      </c>
      <c r="B1051" s="2" t="s">
        <v>10938</v>
      </c>
      <c r="C1051" s="2" t="s">
        <v>50</v>
      </c>
      <c r="D1051" s="2" t="s">
        <v>10164</v>
      </c>
      <c r="E1051" s="2" t="s">
        <v>99</v>
      </c>
      <c r="F1051" s="19">
        <v>1</v>
      </c>
      <c r="G1051" s="19">
        <v>19.989999999999998</v>
      </c>
      <c r="H1051" s="19">
        <v>8.9700000000000006</v>
      </c>
      <c r="I1051" s="19">
        <v>-8.9</v>
      </c>
      <c r="J1051" s="19">
        <v>-8.9700000000000006</v>
      </c>
      <c r="K1051" s="19" t="s">
        <v>53</v>
      </c>
      <c r="L1051" s="19">
        <v>11.09</v>
      </c>
      <c r="M1051" s="2" t="s">
        <v>54</v>
      </c>
      <c r="N1051" s="2" t="s">
        <v>528</v>
      </c>
      <c r="O1051" s="2" t="s">
        <v>529</v>
      </c>
      <c r="P1051" s="2" t="s">
        <v>57</v>
      </c>
      <c r="Q1051" s="2" t="s">
        <v>530</v>
      </c>
      <c r="R1051" s="2" t="s">
        <v>54</v>
      </c>
      <c r="S1051" s="19">
        <v>19.989999999999998</v>
      </c>
      <c r="T1051" s="19" t="s">
        <v>82</v>
      </c>
      <c r="U1051" s="2" t="s">
        <v>60</v>
      </c>
      <c r="V1051" s="2" t="s">
        <v>54</v>
      </c>
      <c r="W1051" s="2" t="s">
        <v>54</v>
      </c>
      <c r="X1051" s="2" t="s">
        <v>54</v>
      </c>
      <c r="Y1051" s="2" t="s">
        <v>54</v>
      </c>
      <c r="Z1051" s="2" t="s">
        <v>10939</v>
      </c>
      <c r="AA1051" s="2" t="s">
        <v>10940</v>
      </c>
      <c r="AB1051" s="2" t="s">
        <v>10941</v>
      </c>
      <c r="AC1051" s="2" t="s">
        <v>5479</v>
      </c>
      <c r="AD1051" s="2" t="s">
        <v>68</v>
      </c>
      <c r="AE1051" s="2" t="s">
        <v>10942</v>
      </c>
      <c r="AF1051" s="2" t="s">
        <v>70</v>
      </c>
      <c r="AG1051" s="2" t="s">
        <v>109</v>
      </c>
      <c r="AH1051" s="2" t="s">
        <v>10943</v>
      </c>
      <c r="AI1051" s="2" t="s">
        <v>10944</v>
      </c>
      <c r="AJ1051" s="2" t="s">
        <v>95</v>
      </c>
      <c r="AK1051" s="2" t="s">
        <v>10945</v>
      </c>
      <c r="AL1051" s="2" t="s">
        <v>54</v>
      </c>
      <c r="AM1051" s="2" t="s">
        <v>54</v>
      </c>
      <c r="AN1051" s="2" t="s">
        <v>54</v>
      </c>
      <c r="AO1051" s="2" t="s">
        <v>54</v>
      </c>
      <c r="AP1051" s="2" t="s">
        <v>54</v>
      </c>
      <c r="AQ1051" s="2" t="s">
        <v>54</v>
      </c>
      <c r="AR1051" s="2" t="s">
        <v>54</v>
      </c>
      <c r="AS1051" s="2" t="s">
        <v>52</v>
      </c>
      <c r="AT1051" s="2" t="s">
        <v>53</v>
      </c>
      <c r="AU1051" s="2" t="s">
        <v>52</v>
      </c>
    </row>
    <row r="1052" spans="1:47" ht="22.5" hidden="1" customHeight="1" x14ac:dyDescent="0.25">
      <c r="A1052" s="18" t="s">
        <v>10946</v>
      </c>
      <c r="B1052" s="2" t="s">
        <v>10947</v>
      </c>
      <c r="C1052" s="2" t="s">
        <v>50</v>
      </c>
      <c r="D1052" s="2" t="s">
        <v>1409</v>
      </c>
      <c r="E1052" s="2" t="s">
        <v>52</v>
      </c>
      <c r="F1052" s="19">
        <v>1</v>
      </c>
      <c r="G1052" s="19">
        <v>55</v>
      </c>
      <c r="H1052" s="19">
        <v>35.299999999999997</v>
      </c>
      <c r="I1052" s="19">
        <v>-14.85</v>
      </c>
      <c r="J1052" s="19">
        <v>-35.299999999999997</v>
      </c>
      <c r="K1052" s="19" t="s">
        <v>53</v>
      </c>
      <c r="L1052" s="19">
        <v>40.15</v>
      </c>
      <c r="M1052" s="2" t="s">
        <v>99</v>
      </c>
      <c r="N1052" s="2" t="s">
        <v>1784</v>
      </c>
      <c r="O1052" s="2" t="s">
        <v>1785</v>
      </c>
      <c r="P1052" s="2" t="s">
        <v>57</v>
      </c>
      <c r="Q1052" s="2" t="s">
        <v>1786</v>
      </c>
      <c r="R1052" s="2" t="s">
        <v>54</v>
      </c>
      <c r="S1052" s="19">
        <v>55</v>
      </c>
      <c r="T1052" s="19" t="s">
        <v>82</v>
      </c>
      <c r="U1052" s="2" t="s">
        <v>60</v>
      </c>
      <c r="V1052" s="2" t="s">
        <v>54</v>
      </c>
      <c r="W1052" s="2" t="s">
        <v>54</v>
      </c>
      <c r="X1052" s="2" t="s">
        <v>54</v>
      </c>
      <c r="Y1052" s="2" t="s">
        <v>54</v>
      </c>
      <c r="Z1052" s="2" t="s">
        <v>10948</v>
      </c>
      <c r="AA1052" s="2" t="s">
        <v>10949</v>
      </c>
      <c r="AB1052" s="2" t="s">
        <v>10950</v>
      </c>
      <c r="AC1052" s="2" t="s">
        <v>10951</v>
      </c>
      <c r="AD1052" s="2" t="s">
        <v>1846</v>
      </c>
      <c r="AE1052" s="2" t="s">
        <v>10952</v>
      </c>
      <c r="AF1052" s="2" t="s">
        <v>70</v>
      </c>
      <c r="AG1052" s="2" t="s">
        <v>109</v>
      </c>
      <c r="AH1052" s="2" t="s">
        <v>10953</v>
      </c>
      <c r="AI1052" s="2" t="s">
        <v>4578</v>
      </c>
      <c r="AJ1052" s="2" t="s">
        <v>95</v>
      </c>
      <c r="AK1052" s="2" t="s">
        <v>10954</v>
      </c>
      <c r="AL1052" s="2" t="s">
        <v>54</v>
      </c>
      <c r="AM1052" s="2" t="s">
        <v>54</v>
      </c>
      <c r="AN1052" s="2" t="s">
        <v>54</v>
      </c>
      <c r="AO1052" s="2" t="s">
        <v>54</v>
      </c>
      <c r="AP1052" s="2" t="s">
        <v>54</v>
      </c>
      <c r="AQ1052" s="2" t="s">
        <v>54</v>
      </c>
      <c r="AR1052" s="2" t="s">
        <v>54</v>
      </c>
      <c r="AS1052" s="2" t="s">
        <v>52</v>
      </c>
      <c r="AT1052" s="2" t="s">
        <v>53</v>
      </c>
      <c r="AU1052" s="2" t="s">
        <v>52</v>
      </c>
    </row>
    <row r="1053" spans="1:47" ht="22.5" hidden="1" customHeight="1" x14ac:dyDescent="0.25">
      <c r="A1053" s="18" t="s">
        <v>10955</v>
      </c>
      <c r="B1053" s="2" t="s">
        <v>10956</v>
      </c>
      <c r="C1053" s="2" t="s">
        <v>50</v>
      </c>
      <c r="D1053" s="2" t="s">
        <v>10164</v>
      </c>
      <c r="E1053" s="2" t="s">
        <v>52</v>
      </c>
      <c r="F1053" s="19">
        <v>1</v>
      </c>
      <c r="G1053" s="19">
        <v>60.45</v>
      </c>
      <c r="H1053" s="19">
        <v>25.92</v>
      </c>
      <c r="I1053" s="19">
        <v>-15.78</v>
      </c>
      <c r="J1053" s="19">
        <v>-25.92</v>
      </c>
      <c r="K1053" s="19" t="s">
        <v>53</v>
      </c>
      <c r="L1053" s="19">
        <v>44.67</v>
      </c>
      <c r="M1053" s="2" t="s">
        <v>54</v>
      </c>
      <c r="N1053" s="2" t="s">
        <v>115</v>
      </c>
      <c r="O1053" s="2" t="s">
        <v>116</v>
      </c>
      <c r="P1053" s="2" t="s">
        <v>57</v>
      </c>
      <c r="Q1053" s="2" t="s">
        <v>117</v>
      </c>
      <c r="R1053" s="2" t="s">
        <v>54</v>
      </c>
      <c r="S1053" s="19">
        <v>60.45</v>
      </c>
      <c r="T1053" s="19" t="s">
        <v>82</v>
      </c>
      <c r="U1053" s="2" t="s">
        <v>60</v>
      </c>
      <c r="V1053" s="2" t="s">
        <v>54</v>
      </c>
      <c r="W1053" s="2" t="s">
        <v>54</v>
      </c>
      <c r="X1053" s="2" t="s">
        <v>54</v>
      </c>
      <c r="Y1053" s="2" t="s">
        <v>54</v>
      </c>
      <c r="Z1053" s="2" t="s">
        <v>10957</v>
      </c>
      <c r="AA1053" s="2" t="s">
        <v>10958</v>
      </c>
      <c r="AB1053" s="2" t="s">
        <v>10959</v>
      </c>
      <c r="AC1053" s="2" t="s">
        <v>10960</v>
      </c>
      <c r="AD1053" s="2" t="s">
        <v>509</v>
      </c>
      <c r="AE1053" s="2" t="s">
        <v>10961</v>
      </c>
      <c r="AF1053" s="2" t="s">
        <v>70</v>
      </c>
      <c r="AG1053" s="2" t="s">
        <v>109</v>
      </c>
      <c r="AH1053" s="2" t="s">
        <v>10664</v>
      </c>
      <c r="AI1053" s="2" t="s">
        <v>10962</v>
      </c>
      <c r="AJ1053" s="2" t="s">
        <v>95</v>
      </c>
      <c r="AK1053" s="2" t="s">
        <v>10963</v>
      </c>
      <c r="AL1053" s="2" t="s">
        <v>54</v>
      </c>
      <c r="AM1053" s="2" t="s">
        <v>54</v>
      </c>
      <c r="AN1053" s="2" t="s">
        <v>54</v>
      </c>
      <c r="AO1053" s="2" t="s">
        <v>54</v>
      </c>
      <c r="AP1053" s="2" t="s">
        <v>54</v>
      </c>
      <c r="AQ1053" s="2" t="s">
        <v>54</v>
      </c>
      <c r="AR1053" s="2" t="s">
        <v>54</v>
      </c>
      <c r="AS1053" s="2" t="s">
        <v>52</v>
      </c>
      <c r="AT1053" s="2" t="s">
        <v>53</v>
      </c>
      <c r="AU1053" s="2" t="s">
        <v>52</v>
      </c>
    </row>
    <row r="1054" spans="1:47" ht="22.5" hidden="1" customHeight="1" x14ac:dyDescent="0.25">
      <c r="A1054" s="18" t="s">
        <v>10964</v>
      </c>
      <c r="B1054" s="2" t="s">
        <v>10965</v>
      </c>
      <c r="C1054" s="2" t="s">
        <v>50</v>
      </c>
      <c r="D1054" s="2" t="s">
        <v>10164</v>
      </c>
      <c r="E1054" s="2" t="s">
        <v>52</v>
      </c>
      <c r="F1054" s="19">
        <v>1</v>
      </c>
      <c r="G1054" s="19">
        <v>65.900000000000006</v>
      </c>
      <c r="H1054" s="19">
        <v>8.91</v>
      </c>
      <c r="I1054" s="19">
        <v>-16.7</v>
      </c>
      <c r="J1054" s="19">
        <v>-8.91</v>
      </c>
      <c r="K1054" s="19" t="s">
        <v>53</v>
      </c>
      <c r="L1054" s="19">
        <v>49.2</v>
      </c>
      <c r="M1054" s="2" t="s">
        <v>54</v>
      </c>
      <c r="N1054" s="2" t="s">
        <v>288</v>
      </c>
      <c r="O1054" s="2" t="s">
        <v>316</v>
      </c>
      <c r="P1054" s="2" t="s">
        <v>57</v>
      </c>
      <c r="Q1054" s="2" t="s">
        <v>317</v>
      </c>
      <c r="R1054" s="2" t="s">
        <v>54</v>
      </c>
      <c r="S1054" s="19">
        <v>65.900000000000006</v>
      </c>
      <c r="T1054" s="19" t="s">
        <v>82</v>
      </c>
      <c r="U1054" s="2" t="s">
        <v>60</v>
      </c>
      <c r="V1054" s="2" t="s">
        <v>54</v>
      </c>
      <c r="W1054" s="2" t="s">
        <v>54</v>
      </c>
      <c r="X1054" s="2" t="s">
        <v>54</v>
      </c>
      <c r="Y1054" s="2" t="s">
        <v>54</v>
      </c>
      <c r="Z1054" s="2" t="s">
        <v>10966</v>
      </c>
      <c r="AA1054" s="2" t="s">
        <v>10967</v>
      </c>
      <c r="AB1054" s="2" t="s">
        <v>10968</v>
      </c>
      <c r="AC1054" s="2" t="s">
        <v>649</v>
      </c>
      <c r="AD1054" s="2" t="s">
        <v>68</v>
      </c>
      <c r="AE1054" s="2" t="s">
        <v>10969</v>
      </c>
      <c r="AF1054" s="2" t="s">
        <v>70</v>
      </c>
      <c r="AG1054" s="2" t="s">
        <v>109</v>
      </c>
      <c r="AH1054" s="2" t="s">
        <v>10970</v>
      </c>
      <c r="AI1054" s="2" t="s">
        <v>10476</v>
      </c>
      <c r="AJ1054" s="2" t="s">
        <v>95</v>
      </c>
      <c r="AK1054" s="2" t="s">
        <v>10971</v>
      </c>
      <c r="AL1054" s="2" t="s">
        <v>54</v>
      </c>
      <c r="AM1054" s="2" t="s">
        <v>54</v>
      </c>
      <c r="AN1054" s="2" t="s">
        <v>54</v>
      </c>
      <c r="AO1054" s="2" t="s">
        <v>54</v>
      </c>
      <c r="AP1054" s="2" t="s">
        <v>54</v>
      </c>
      <c r="AQ1054" s="2" t="s">
        <v>54</v>
      </c>
      <c r="AR1054" s="2" t="s">
        <v>54</v>
      </c>
      <c r="AS1054" s="2" t="s">
        <v>52</v>
      </c>
      <c r="AT1054" s="2" t="s">
        <v>53</v>
      </c>
      <c r="AU1054" s="2" t="s">
        <v>52</v>
      </c>
    </row>
    <row r="1055" spans="1:47" ht="22.5" hidden="1" customHeight="1" x14ac:dyDescent="0.25">
      <c r="A1055" s="18" t="s">
        <v>10972</v>
      </c>
      <c r="B1055" s="2" t="s">
        <v>10973</v>
      </c>
      <c r="C1055" s="2" t="s">
        <v>50</v>
      </c>
      <c r="D1055" s="2" t="s">
        <v>10164</v>
      </c>
      <c r="E1055" s="2" t="s">
        <v>99</v>
      </c>
      <c r="F1055" s="19">
        <v>2</v>
      </c>
      <c r="G1055" s="19">
        <v>120.9</v>
      </c>
      <c r="H1055" s="19" t="s">
        <v>53</v>
      </c>
      <c r="I1055" s="19">
        <v>-31.56</v>
      </c>
      <c r="J1055" s="19" t="s">
        <v>53</v>
      </c>
      <c r="K1055" s="19" t="s">
        <v>53</v>
      </c>
      <c r="L1055" s="19">
        <v>89.34</v>
      </c>
      <c r="M1055" s="2" t="s">
        <v>99</v>
      </c>
      <c r="N1055" s="2" t="s">
        <v>115</v>
      </c>
      <c r="O1055" s="2" t="s">
        <v>116</v>
      </c>
      <c r="P1055" s="2" t="s">
        <v>57</v>
      </c>
      <c r="Q1055" s="2" t="s">
        <v>117</v>
      </c>
      <c r="R1055" s="2" t="s">
        <v>54</v>
      </c>
      <c r="S1055" s="19">
        <v>60.45</v>
      </c>
      <c r="T1055" s="19" t="s">
        <v>82</v>
      </c>
      <c r="U1055" s="2" t="s">
        <v>60</v>
      </c>
      <c r="V1055" s="2" t="s">
        <v>54</v>
      </c>
      <c r="W1055" s="2" t="s">
        <v>54</v>
      </c>
      <c r="X1055" s="2" t="s">
        <v>54</v>
      </c>
      <c r="Y1055" s="2" t="s">
        <v>54</v>
      </c>
      <c r="Z1055" s="2" t="s">
        <v>10974</v>
      </c>
      <c r="AA1055" s="2" t="s">
        <v>10975</v>
      </c>
      <c r="AB1055" s="2" t="s">
        <v>10976</v>
      </c>
      <c r="AC1055" s="2" t="s">
        <v>1489</v>
      </c>
      <c r="AD1055" s="2" t="s">
        <v>187</v>
      </c>
      <c r="AE1055" s="2" t="s">
        <v>10977</v>
      </c>
      <c r="AF1055" s="2" t="s">
        <v>70</v>
      </c>
      <c r="AG1055" s="2" t="s">
        <v>109</v>
      </c>
      <c r="AH1055" s="2" t="s">
        <v>10494</v>
      </c>
      <c r="AI1055" s="2" t="s">
        <v>10978</v>
      </c>
      <c r="AJ1055" s="2" t="s">
        <v>95</v>
      </c>
      <c r="AK1055" s="2" t="s">
        <v>10979</v>
      </c>
      <c r="AL1055" s="2" t="s">
        <v>54</v>
      </c>
      <c r="AM1055" s="2" t="s">
        <v>54</v>
      </c>
      <c r="AN1055" s="2" t="s">
        <v>54</v>
      </c>
      <c r="AO1055" s="2" t="s">
        <v>54</v>
      </c>
      <c r="AP1055" s="2" t="s">
        <v>54</v>
      </c>
      <c r="AQ1055" s="2" t="s">
        <v>54</v>
      </c>
      <c r="AR1055" s="2" t="s">
        <v>54</v>
      </c>
      <c r="AS1055" s="2" t="s">
        <v>52</v>
      </c>
      <c r="AT1055" s="2" t="s">
        <v>53</v>
      </c>
      <c r="AU1055" s="2" t="s">
        <v>52</v>
      </c>
    </row>
    <row r="1056" spans="1:47" ht="22.5" hidden="1" customHeight="1" x14ac:dyDescent="0.25">
      <c r="A1056" s="18" t="s">
        <v>10980</v>
      </c>
      <c r="B1056" s="2" t="s">
        <v>10981</v>
      </c>
      <c r="C1056" s="2" t="s">
        <v>50</v>
      </c>
      <c r="D1056" s="2" t="s">
        <v>10164</v>
      </c>
      <c r="E1056" s="2" t="s">
        <v>52</v>
      </c>
      <c r="F1056" s="19">
        <v>1</v>
      </c>
      <c r="G1056" s="19">
        <v>76.14</v>
      </c>
      <c r="H1056" s="19">
        <v>7.43</v>
      </c>
      <c r="I1056" s="19">
        <v>-14.64</v>
      </c>
      <c r="J1056" s="19">
        <v>-7.43</v>
      </c>
      <c r="K1056" s="19" t="s">
        <v>53</v>
      </c>
      <c r="L1056" s="19">
        <v>61.5</v>
      </c>
      <c r="M1056" s="2" t="s">
        <v>99</v>
      </c>
      <c r="N1056" s="2" t="s">
        <v>343</v>
      </c>
      <c r="O1056" s="2" t="s">
        <v>344</v>
      </c>
      <c r="P1056" s="2" t="s">
        <v>57</v>
      </c>
      <c r="Q1056" s="2" t="s">
        <v>345</v>
      </c>
      <c r="R1056" s="2" t="s">
        <v>54</v>
      </c>
      <c r="S1056" s="19">
        <v>76.14</v>
      </c>
      <c r="T1056" s="19" t="s">
        <v>59</v>
      </c>
      <c r="U1056" s="2" t="s">
        <v>60</v>
      </c>
      <c r="V1056" s="2" t="s">
        <v>54</v>
      </c>
      <c r="W1056" s="2" t="s">
        <v>54</v>
      </c>
      <c r="X1056" s="2" t="s">
        <v>54</v>
      </c>
      <c r="Y1056" s="2" t="s">
        <v>54</v>
      </c>
      <c r="Z1056" s="2" t="s">
        <v>10982</v>
      </c>
      <c r="AA1056" s="2" t="s">
        <v>10983</v>
      </c>
      <c r="AB1056" s="2" t="s">
        <v>10984</v>
      </c>
      <c r="AC1056" s="2" t="s">
        <v>5546</v>
      </c>
      <c r="AD1056" s="2" t="s">
        <v>509</v>
      </c>
      <c r="AE1056" s="2" t="s">
        <v>10985</v>
      </c>
      <c r="AF1056" s="2" t="s">
        <v>70</v>
      </c>
      <c r="AG1056" s="2" t="s">
        <v>109</v>
      </c>
      <c r="AH1056" s="2" t="s">
        <v>10986</v>
      </c>
      <c r="AI1056" s="2" t="s">
        <v>10987</v>
      </c>
      <c r="AJ1056" s="2" t="s">
        <v>95</v>
      </c>
      <c r="AK1056" s="2" t="s">
        <v>10988</v>
      </c>
      <c r="AL1056" s="2" t="s">
        <v>54</v>
      </c>
      <c r="AM1056" s="2" t="s">
        <v>54</v>
      </c>
      <c r="AN1056" s="2" t="s">
        <v>54</v>
      </c>
      <c r="AO1056" s="2" t="s">
        <v>54</v>
      </c>
      <c r="AP1056" s="2" t="s">
        <v>54</v>
      </c>
      <c r="AQ1056" s="2" t="s">
        <v>54</v>
      </c>
      <c r="AR1056" s="2" t="s">
        <v>54</v>
      </c>
      <c r="AS1056" s="2" t="s">
        <v>52</v>
      </c>
      <c r="AT1056" s="2" t="s">
        <v>53</v>
      </c>
      <c r="AU1056" s="2" t="s">
        <v>52</v>
      </c>
    </row>
    <row r="1057" spans="1:47" ht="22.5" hidden="1" customHeight="1" x14ac:dyDescent="0.25">
      <c r="A1057" s="18" t="s">
        <v>10989</v>
      </c>
      <c r="B1057" s="2" t="s">
        <v>10990</v>
      </c>
      <c r="C1057" s="2" t="s">
        <v>50</v>
      </c>
      <c r="D1057" s="2" t="s">
        <v>8978</v>
      </c>
      <c r="E1057" s="2" t="s">
        <v>52</v>
      </c>
      <c r="F1057" s="19">
        <v>1</v>
      </c>
      <c r="G1057" s="19">
        <v>249.77</v>
      </c>
      <c r="H1057" s="19" t="s">
        <v>53</v>
      </c>
      <c r="I1057" s="19">
        <v>-42.46</v>
      </c>
      <c r="J1057" s="19">
        <v>-21.45</v>
      </c>
      <c r="K1057" s="19" t="s">
        <v>53</v>
      </c>
      <c r="L1057" s="19">
        <v>185.86</v>
      </c>
      <c r="M1057" s="2" t="s">
        <v>99</v>
      </c>
      <c r="N1057" s="2" t="s">
        <v>273</v>
      </c>
      <c r="O1057" s="2" t="s">
        <v>9607</v>
      </c>
      <c r="P1057" s="2" t="s">
        <v>57</v>
      </c>
      <c r="Q1057" s="2" t="s">
        <v>9608</v>
      </c>
      <c r="R1057" s="2" t="s">
        <v>54</v>
      </c>
      <c r="S1057" s="19">
        <v>249.77</v>
      </c>
      <c r="T1057" s="19" t="s">
        <v>82</v>
      </c>
      <c r="U1057" s="2" t="s">
        <v>83</v>
      </c>
      <c r="V1057" s="2" t="s">
        <v>10991</v>
      </c>
      <c r="W1057" s="2" t="s">
        <v>10992</v>
      </c>
      <c r="X1057" s="2" t="s">
        <v>10993</v>
      </c>
      <c r="Y1057" s="2" t="s">
        <v>54</v>
      </c>
      <c r="Z1057" s="2" t="s">
        <v>10991</v>
      </c>
      <c r="AA1057" s="2" t="s">
        <v>10994</v>
      </c>
      <c r="AB1057" s="2" t="s">
        <v>10995</v>
      </c>
      <c r="AC1057" s="2" t="s">
        <v>10996</v>
      </c>
      <c r="AD1057" s="2" t="s">
        <v>150</v>
      </c>
      <c r="AE1057" s="2" t="s">
        <v>10997</v>
      </c>
      <c r="AF1057" s="2" t="s">
        <v>70</v>
      </c>
      <c r="AG1057" s="2" t="s">
        <v>92</v>
      </c>
      <c r="AH1057" s="2" t="s">
        <v>10998</v>
      </c>
      <c r="AI1057" s="2" t="s">
        <v>10999</v>
      </c>
      <c r="AJ1057" s="2" t="s">
        <v>95</v>
      </c>
      <c r="AK1057" s="2" t="s">
        <v>11000</v>
      </c>
      <c r="AL1057" s="2" t="s">
        <v>54</v>
      </c>
      <c r="AM1057" s="2" t="s">
        <v>54</v>
      </c>
      <c r="AN1057" s="2" t="s">
        <v>54</v>
      </c>
      <c r="AO1057" s="2" t="s">
        <v>54</v>
      </c>
      <c r="AP1057" s="2" t="s">
        <v>54</v>
      </c>
      <c r="AQ1057" s="2" t="s">
        <v>54</v>
      </c>
      <c r="AR1057" s="2" t="s">
        <v>54</v>
      </c>
      <c r="AS1057" s="2" t="s">
        <v>52</v>
      </c>
      <c r="AT1057" s="2" t="s">
        <v>53</v>
      </c>
      <c r="AU1057" s="2" t="s">
        <v>52</v>
      </c>
    </row>
    <row r="1058" spans="1:47" ht="22.5" hidden="1" customHeight="1" x14ac:dyDescent="0.25">
      <c r="A1058" s="18" t="s">
        <v>11001</v>
      </c>
      <c r="B1058" s="2" t="s">
        <v>11002</v>
      </c>
      <c r="C1058" s="2" t="s">
        <v>50</v>
      </c>
      <c r="D1058" s="2" t="s">
        <v>10164</v>
      </c>
      <c r="E1058" s="2" t="s">
        <v>52</v>
      </c>
      <c r="F1058" s="19">
        <v>1</v>
      </c>
      <c r="G1058" s="19">
        <v>100</v>
      </c>
      <c r="H1058" s="19" t="s">
        <v>53</v>
      </c>
      <c r="I1058" s="19">
        <v>-17</v>
      </c>
      <c r="J1058" s="19">
        <v>-17.95</v>
      </c>
      <c r="K1058" s="19" t="s">
        <v>53</v>
      </c>
      <c r="L1058" s="19">
        <v>65.05</v>
      </c>
      <c r="M1058" s="2" t="s">
        <v>99</v>
      </c>
      <c r="N1058" s="2" t="s">
        <v>5958</v>
      </c>
      <c r="O1058" s="2" t="s">
        <v>5959</v>
      </c>
      <c r="P1058" s="2" t="s">
        <v>57</v>
      </c>
      <c r="Q1058" s="2" t="s">
        <v>5960</v>
      </c>
      <c r="R1058" s="2" t="s">
        <v>54</v>
      </c>
      <c r="S1058" s="19">
        <v>100</v>
      </c>
      <c r="T1058" s="19" t="s">
        <v>82</v>
      </c>
      <c r="U1058" s="2" t="s">
        <v>60</v>
      </c>
      <c r="V1058" s="2" t="s">
        <v>54</v>
      </c>
      <c r="W1058" s="2" t="s">
        <v>54</v>
      </c>
      <c r="X1058" s="2" t="s">
        <v>54</v>
      </c>
      <c r="Y1058" s="2" t="s">
        <v>54</v>
      </c>
      <c r="Z1058" s="2" t="s">
        <v>11003</v>
      </c>
      <c r="AA1058" s="2" t="s">
        <v>11004</v>
      </c>
      <c r="AB1058" s="2" t="s">
        <v>11005</v>
      </c>
      <c r="AC1058" s="2" t="s">
        <v>1333</v>
      </c>
      <c r="AD1058" s="2" t="s">
        <v>509</v>
      </c>
      <c r="AE1058" s="2" t="s">
        <v>11006</v>
      </c>
      <c r="AF1058" s="2" t="s">
        <v>70</v>
      </c>
      <c r="AG1058" s="2" t="s">
        <v>109</v>
      </c>
      <c r="AH1058" s="2" t="s">
        <v>10935</v>
      </c>
      <c r="AI1058" s="2" t="s">
        <v>11007</v>
      </c>
      <c r="AJ1058" s="2" t="s">
        <v>95</v>
      </c>
      <c r="AK1058" s="2" t="s">
        <v>11008</v>
      </c>
      <c r="AL1058" s="2" t="s">
        <v>54</v>
      </c>
      <c r="AM1058" s="2" t="s">
        <v>54</v>
      </c>
      <c r="AN1058" s="2" t="s">
        <v>54</v>
      </c>
      <c r="AO1058" s="2" t="s">
        <v>54</v>
      </c>
      <c r="AP1058" s="2" t="s">
        <v>54</v>
      </c>
      <c r="AQ1058" s="2" t="s">
        <v>54</v>
      </c>
      <c r="AR1058" s="2" t="s">
        <v>54</v>
      </c>
      <c r="AS1058" s="2" t="s">
        <v>52</v>
      </c>
      <c r="AT1058" s="2" t="s">
        <v>53</v>
      </c>
      <c r="AU1058" s="2" t="s">
        <v>52</v>
      </c>
    </row>
    <row r="1059" spans="1:47" ht="22.5" hidden="1" customHeight="1" x14ac:dyDescent="0.25">
      <c r="A1059" s="18" t="s">
        <v>11009</v>
      </c>
      <c r="B1059" s="2" t="s">
        <v>11010</v>
      </c>
      <c r="C1059" s="2" t="s">
        <v>50</v>
      </c>
      <c r="D1059" s="2" t="s">
        <v>8978</v>
      </c>
      <c r="E1059" s="2" t="s">
        <v>52</v>
      </c>
      <c r="F1059" s="19">
        <v>1</v>
      </c>
      <c r="G1059" s="19">
        <v>230</v>
      </c>
      <c r="H1059" s="19" t="s">
        <v>53</v>
      </c>
      <c r="I1059" s="19">
        <v>-39.1</v>
      </c>
      <c r="J1059" s="19">
        <v>-20.45</v>
      </c>
      <c r="K1059" s="19" t="s">
        <v>53</v>
      </c>
      <c r="L1059" s="19">
        <v>170.45</v>
      </c>
      <c r="M1059" s="2" t="s">
        <v>54</v>
      </c>
      <c r="N1059" s="2" t="s">
        <v>602</v>
      </c>
      <c r="O1059" s="2" t="s">
        <v>4083</v>
      </c>
      <c r="P1059" s="2" t="s">
        <v>57</v>
      </c>
      <c r="Q1059" s="2" t="s">
        <v>4084</v>
      </c>
      <c r="R1059" s="2" t="s">
        <v>54</v>
      </c>
      <c r="S1059" s="19">
        <v>230</v>
      </c>
      <c r="T1059" s="19" t="s">
        <v>82</v>
      </c>
      <c r="U1059" s="2" t="s">
        <v>60</v>
      </c>
      <c r="V1059" s="2" t="s">
        <v>54</v>
      </c>
      <c r="W1059" s="2" t="s">
        <v>54</v>
      </c>
      <c r="X1059" s="2" t="s">
        <v>54</v>
      </c>
      <c r="Y1059" s="2" t="s">
        <v>54</v>
      </c>
      <c r="Z1059" s="2" t="s">
        <v>11011</v>
      </c>
      <c r="AA1059" s="2" t="s">
        <v>11012</v>
      </c>
      <c r="AB1059" s="2" t="s">
        <v>11013</v>
      </c>
      <c r="AC1059" s="2" t="s">
        <v>1390</v>
      </c>
      <c r="AD1059" s="2" t="s">
        <v>122</v>
      </c>
      <c r="AE1059" s="2" t="s">
        <v>11014</v>
      </c>
      <c r="AF1059" s="2" t="s">
        <v>70</v>
      </c>
      <c r="AG1059" s="2" t="s">
        <v>109</v>
      </c>
      <c r="AH1059" s="2" t="s">
        <v>10894</v>
      </c>
      <c r="AI1059" s="2" t="s">
        <v>11015</v>
      </c>
      <c r="AJ1059" s="2" t="s">
        <v>95</v>
      </c>
      <c r="AK1059" s="2" t="s">
        <v>11016</v>
      </c>
      <c r="AL1059" s="2" t="s">
        <v>54</v>
      </c>
      <c r="AM1059" s="2" t="s">
        <v>54</v>
      </c>
      <c r="AN1059" s="2" t="s">
        <v>54</v>
      </c>
      <c r="AO1059" s="2" t="s">
        <v>54</v>
      </c>
      <c r="AP1059" s="2" t="s">
        <v>54</v>
      </c>
      <c r="AQ1059" s="2" t="s">
        <v>54</v>
      </c>
      <c r="AR1059" s="2" t="s">
        <v>54</v>
      </c>
      <c r="AS1059" s="2" t="s">
        <v>52</v>
      </c>
      <c r="AT1059" s="2" t="s">
        <v>53</v>
      </c>
      <c r="AU1059" s="2" t="s">
        <v>52</v>
      </c>
    </row>
    <row r="1060" spans="1:47" ht="22.5" hidden="1" customHeight="1" x14ac:dyDescent="0.25">
      <c r="A1060" s="18" t="s">
        <v>11017</v>
      </c>
      <c r="B1060" s="2" t="s">
        <v>11018</v>
      </c>
      <c r="C1060" s="2" t="s">
        <v>50</v>
      </c>
      <c r="D1060" s="2" t="s">
        <v>10164</v>
      </c>
      <c r="E1060" s="2" t="s">
        <v>52</v>
      </c>
      <c r="F1060" s="19">
        <v>1</v>
      </c>
      <c r="G1060" s="19">
        <v>159.99</v>
      </c>
      <c r="H1060" s="19" t="s">
        <v>53</v>
      </c>
      <c r="I1060" s="19">
        <v>-27.2</v>
      </c>
      <c r="J1060" s="19">
        <v>-18.45</v>
      </c>
      <c r="K1060" s="19" t="s">
        <v>53</v>
      </c>
      <c r="L1060" s="19">
        <v>114.34</v>
      </c>
      <c r="M1060" s="2" t="s">
        <v>99</v>
      </c>
      <c r="N1060" s="2" t="s">
        <v>1358</v>
      </c>
      <c r="O1060" s="2" t="s">
        <v>1359</v>
      </c>
      <c r="P1060" s="2" t="s">
        <v>57</v>
      </c>
      <c r="Q1060" s="2" t="s">
        <v>1360</v>
      </c>
      <c r="R1060" s="2" t="s">
        <v>54</v>
      </c>
      <c r="S1060" s="19">
        <v>159.99</v>
      </c>
      <c r="T1060" s="19" t="s">
        <v>82</v>
      </c>
      <c r="U1060" s="2" t="s">
        <v>60</v>
      </c>
      <c r="V1060" s="2" t="s">
        <v>54</v>
      </c>
      <c r="W1060" s="2" t="s">
        <v>54</v>
      </c>
      <c r="X1060" s="2" t="s">
        <v>54</v>
      </c>
      <c r="Y1060" s="2" t="s">
        <v>54</v>
      </c>
      <c r="Z1060" s="2" t="s">
        <v>11019</v>
      </c>
      <c r="AA1060" s="2" t="s">
        <v>11020</v>
      </c>
      <c r="AB1060" s="2" t="s">
        <v>11021</v>
      </c>
      <c r="AC1060" s="2" t="s">
        <v>11022</v>
      </c>
      <c r="AD1060" s="2" t="s">
        <v>150</v>
      </c>
      <c r="AE1060" s="2" t="s">
        <v>11023</v>
      </c>
      <c r="AF1060" s="2" t="s">
        <v>70</v>
      </c>
      <c r="AG1060" s="2" t="s">
        <v>109</v>
      </c>
      <c r="AH1060" s="2" t="s">
        <v>10827</v>
      </c>
      <c r="AI1060" s="2" t="s">
        <v>11024</v>
      </c>
      <c r="AJ1060" s="2" t="s">
        <v>95</v>
      </c>
      <c r="AK1060" s="2" t="s">
        <v>11025</v>
      </c>
      <c r="AL1060" s="2" t="s">
        <v>54</v>
      </c>
      <c r="AM1060" s="2" t="s">
        <v>54</v>
      </c>
      <c r="AN1060" s="2" t="s">
        <v>54</v>
      </c>
      <c r="AO1060" s="2" t="s">
        <v>54</v>
      </c>
      <c r="AP1060" s="2" t="s">
        <v>54</v>
      </c>
      <c r="AQ1060" s="2" t="s">
        <v>54</v>
      </c>
      <c r="AR1060" s="2" t="s">
        <v>54</v>
      </c>
      <c r="AS1060" s="2" t="s">
        <v>52</v>
      </c>
      <c r="AT1060" s="2" t="s">
        <v>53</v>
      </c>
      <c r="AU1060" s="2" t="s">
        <v>52</v>
      </c>
    </row>
    <row r="1061" spans="1:47" ht="22.5" hidden="1" customHeight="1" x14ac:dyDescent="0.25">
      <c r="A1061" s="18" t="s">
        <v>11026</v>
      </c>
      <c r="B1061" s="2" t="s">
        <v>11027</v>
      </c>
      <c r="C1061" s="2" t="s">
        <v>50</v>
      </c>
      <c r="D1061" s="2" t="s">
        <v>8978</v>
      </c>
      <c r="E1061" s="2" t="s">
        <v>52</v>
      </c>
      <c r="F1061" s="19">
        <v>1</v>
      </c>
      <c r="G1061" s="19">
        <v>207.9</v>
      </c>
      <c r="H1061" s="19" t="s">
        <v>53</v>
      </c>
      <c r="I1061" s="19">
        <v>-35.340000000000003</v>
      </c>
      <c r="J1061" s="19">
        <v>-20.45</v>
      </c>
      <c r="K1061" s="19" t="s">
        <v>53</v>
      </c>
      <c r="L1061" s="19">
        <v>152.11000000000001</v>
      </c>
      <c r="M1061" s="2" t="s">
        <v>54</v>
      </c>
      <c r="N1061" s="2" t="s">
        <v>11028</v>
      </c>
      <c r="O1061" s="2" t="s">
        <v>11029</v>
      </c>
      <c r="P1061" s="2" t="s">
        <v>57</v>
      </c>
      <c r="Q1061" s="2" t="s">
        <v>11030</v>
      </c>
      <c r="R1061" s="2" t="s">
        <v>54</v>
      </c>
      <c r="S1061" s="19">
        <v>207.9</v>
      </c>
      <c r="T1061" s="19" t="s">
        <v>82</v>
      </c>
      <c r="U1061" s="2" t="s">
        <v>83</v>
      </c>
      <c r="V1061" s="2" t="s">
        <v>11031</v>
      </c>
      <c r="W1061" s="2" t="s">
        <v>11032</v>
      </c>
      <c r="X1061" s="2" t="s">
        <v>11033</v>
      </c>
      <c r="Y1061" s="2" t="s">
        <v>54</v>
      </c>
      <c r="Z1061" s="2" t="s">
        <v>11031</v>
      </c>
      <c r="AA1061" s="2" t="s">
        <v>11034</v>
      </c>
      <c r="AB1061" s="2" t="s">
        <v>11035</v>
      </c>
      <c r="AC1061" s="2" t="s">
        <v>11036</v>
      </c>
      <c r="AD1061" s="2" t="s">
        <v>122</v>
      </c>
      <c r="AE1061" s="2" t="s">
        <v>11037</v>
      </c>
      <c r="AF1061" s="2" t="s">
        <v>70</v>
      </c>
      <c r="AG1061" s="2" t="s">
        <v>92</v>
      </c>
      <c r="AH1061" s="2" t="s">
        <v>11038</v>
      </c>
      <c r="AI1061" s="2" t="s">
        <v>11039</v>
      </c>
      <c r="AJ1061" s="2" t="s">
        <v>95</v>
      </c>
      <c r="AK1061" s="2" t="s">
        <v>11040</v>
      </c>
      <c r="AL1061" s="2" t="s">
        <v>54</v>
      </c>
      <c r="AM1061" s="2" t="s">
        <v>54</v>
      </c>
      <c r="AN1061" s="2" t="s">
        <v>54</v>
      </c>
      <c r="AO1061" s="2" t="s">
        <v>54</v>
      </c>
      <c r="AP1061" s="2" t="s">
        <v>54</v>
      </c>
      <c r="AQ1061" s="2" t="s">
        <v>54</v>
      </c>
      <c r="AR1061" s="2" t="s">
        <v>54</v>
      </c>
      <c r="AS1061" s="2" t="s">
        <v>52</v>
      </c>
      <c r="AT1061" s="2" t="s">
        <v>53</v>
      </c>
      <c r="AU1061" s="2" t="s">
        <v>52</v>
      </c>
    </row>
    <row r="1062" spans="1:47" ht="22.5" hidden="1" customHeight="1" x14ac:dyDescent="0.25">
      <c r="A1062" s="18" t="s">
        <v>11041</v>
      </c>
      <c r="B1062" s="2" t="s">
        <v>11042</v>
      </c>
      <c r="C1062" s="2" t="s">
        <v>50</v>
      </c>
      <c r="D1062" s="2" t="s">
        <v>8978</v>
      </c>
      <c r="E1062" s="2" t="s">
        <v>52</v>
      </c>
      <c r="F1062" s="19">
        <v>1</v>
      </c>
      <c r="G1062" s="19">
        <v>354.51</v>
      </c>
      <c r="H1062" s="19" t="s">
        <v>53</v>
      </c>
      <c r="I1062" s="19">
        <v>-60.27</v>
      </c>
      <c r="J1062" s="19">
        <v>-38.950000000000003</v>
      </c>
      <c r="K1062" s="19" t="s">
        <v>53</v>
      </c>
      <c r="L1062" s="19">
        <v>255.29</v>
      </c>
      <c r="M1062" s="2" t="s">
        <v>54</v>
      </c>
      <c r="N1062" s="2" t="s">
        <v>9292</v>
      </c>
      <c r="O1062" s="2" t="s">
        <v>9293</v>
      </c>
      <c r="P1062" s="2" t="s">
        <v>57</v>
      </c>
      <c r="Q1062" s="2" t="s">
        <v>9294</v>
      </c>
      <c r="R1062" s="2" t="s">
        <v>54</v>
      </c>
      <c r="S1062" s="19">
        <v>354.51</v>
      </c>
      <c r="T1062" s="19" t="s">
        <v>82</v>
      </c>
      <c r="U1062" s="2" t="s">
        <v>83</v>
      </c>
      <c r="V1062" s="2" t="s">
        <v>11043</v>
      </c>
      <c r="W1062" s="2" t="s">
        <v>11044</v>
      </c>
      <c r="X1062" s="2" t="s">
        <v>11045</v>
      </c>
      <c r="Y1062" s="2" t="s">
        <v>54</v>
      </c>
      <c r="Z1062" s="2" t="s">
        <v>11043</v>
      </c>
      <c r="AA1062" s="2" t="s">
        <v>11046</v>
      </c>
      <c r="AB1062" s="2" t="s">
        <v>11047</v>
      </c>
      <c r="AC1062" s="2" t="s">
        <v>11048</v>
      </c>
      <c r="AD1062" s="2" t="s">
        <v>90</v>
      </c>
      <c r="AE1062" s="2" t="s">
        <v>11049</v>
      </c>
      <c r="AF1062" s="2" t="s">
        <v>70</v>
      </c>
      <c r="AG1062" s="2" t="s">
        <v>92</v>
      </c>
      <c r="AH1062" s="2" t="s">
        <v>11050</v>
      </c>
      <c r="AI1062" s="2" t="s">
        <v>11051</v>
      </c>
      <c r="AJ1062" s="2" t="s">
        <v>95</v>
      </c>
      <c r="AK1062" s="2" t="s">
        <v>11052</v>
      </c>
      <c r="AL1062" s="2" t="s">
        <v>54</v>
      </c>
      <c r="AM1062" s="2" t="s">
        <v>54</v>
      </c>
      <c r="AN1062" s="2" t="s">
        <v>54</v>
      </c>
      <c r="AO1062" s="2" t="s">
        <v>54</v>
      </c>
      <c r="AP1062" s="2" t="s">
        <v>54</v>
      </c>
      <c r="AQ1062" s="2" t="s">
        <v>54</v>
      </c>
      <c r="AR1062" s="2" t="s">
        <v>54</v>
      </c>
      <c r="AS1062" s="2" t="s">
        <v>52</v>
      </c>
      <c r="AT1062" s="2" t="s">
        <v>53</v>
      </c>
      <c r="AU1062" s="2" t="s">
        <v>52</v>
      </c>
    </row>
    <row r="1063" spans="1:47" ht="22.5" hidden="1" customHeight="1" x14ac:dyDescent="0.25">
      <c r="A1063" s="18" t="s">
        <v>11053</v>
      </c>
      <c r="B1063" s="2" t="s">
        <v>11054</v>
      </c>
      <c r="C1063" s="2" t="s">
        <v>50</v>
      </c>
      <c r="D1063" s="2" t="s">
        <v>10164</v>
      </c>
      <c r="E1063" s="2" t="s">
        <v>99</v>
      </c>
      <c r="F1063" s="19">
        <v>1</v>
      </c>
      <c r="G1063" s="19">
        <v>159.99</v>
      </c>
      <c r="H1063" s="19" t="s">
        <v>53</v>
      </c>
      <c r="I1063" s="19">
        <v>-27.2</v>
      </c>
      <c r="J1063" s="19">
        <v>-18.45</v>
      </c>
      <c r="K1063" s="19" t="s">
        <v>53</v>
      </c>
      <c r="L1063" s="19">
        <v>114.34</v>
      </c>
      <c r="M1063" s="2" t="s">
        <v>99</v>
      </c>
      <c r="N1063" s="2" t="s">
        <v>1358</v>
      </c>
      <c r="O1063" s="2" t="s">
        <v>1359</v>
      </c>
      <c r="P1063" s="2" t="s">
        <v>57</v>
      </c>
      <c r="Q1063" s="2" t="s">
        <v>1360</v>
      </c>
      <c r="R1063" s="2" t="s">
        <v>54</v>
      </c>
      <c r="S1063" s="19">
        <v>159.99</v>
      </c>
      <c r="T1063" s="19" t="s">
        <v>82</v>
      </c>
      <c r="U1063" s="2" t="s">
        <v>60</v>
      </c>
      <c r="V1063" s="2" t="s">
        <v>54</v>
      </c>
      <c r="W1063" s="2" t="s">
        <v>54</v>
      </c>
      <c r="X1063" s="2" t="s">
        <v>54</v>
      </c>
      <c r="Y1063" s="2" t="s">
        <v>54</v>
      </c>
      <c r="Z1063" s="2" t="s">
        <v>11055</v>
      </c>
      <c r="AA1063" s="2" t="s">
        <v>11056</v>
      </c>
      <c r="AB1063" s="2" t="s">
        <v>11057</v>
      </c>
      <c r="AC1063" s="2" t="s">
        <v>11058</v>
      </c>
      <c r="AD1063" s="2" t="s">
        <v>1288</v>
      </c>
      <c r="AE1063" s="2" t="s">
        <v>11059</v>
      </c>
      <c r="AF1063" s="2" t="s">
        <v>70</v>
      </c>
      <c r="AG1063" s="2" t="s">
        <v>109</v>
      </c>
      <c r="AH1063" s="2" t="s">
        <v>11060</v>
      </c>
      <c r="AI1063" s="2" t="s">
        <v>11061</v>
      </c>
      <c r="AJ1063" s="2" t="s">
        <v>95</v>
      </c>
      <c r="AK1063" s="2" t="s">
        <v>11062</v>
      </c>
      <c r="AL1063" s="2" t="s">
        <v>54</v>
      </c>
      <c r="AM1063" s="2" t="s">
        <v>54</v>
      </c>
      <c r="AN1063" s="2" t="s">
        <v>54</v>
      </c>
      <c r="AO1063" s="2" t="s">
        <v>54</v>
      </c>
      <c r="AP1063" s="2" t="s">
        <v>54</v>
      </c>
      <c r="AQ1063" s="2" t="s">
        <v>54</v>
      </c>
      <c r="AR1063" s="2" t="s">
        <v>54</v>
      </c>
      <c r="AS1063" s="2" t="s">
        <v>52</v>
      </c>
      <c r="AT1063" s="2" t="s">
        <v>53</v>
      </c>
      <c r="AU1063" s="2" t="s">
        <v>52</v>
      </c>
    </row>
    <row r="1064" spans="1:47" ht="22.5" hidden="1" customHeight="1" x14ac:dyDescent="0.25">
      <c r="A1064" s="18" t="s">
        <v>11063</v>
      </c>
      <c r="B1064" s="2" t="s">
        <v>11064</v>
      </c>
      <c r="C1064" s="2" t="s">
        <v>50</v>
      </c>
      <c r="D1064" s="2" t="s">
        <v>8978</v>
      </c>
      <c r="E1064" s="2" t="s">
        <v>52</v>
      </c>
      <c r="F1064" s="19">
        <v>1</v>
      </c>
      <c r="G1064" s="19">
        <v>44.05</v>
      </c>
      <c r="H1064" s="19">
        <v>38.799999999999997</v>
      </c>
      <c r="I1064" s="19">
        <v>-12.99</v>
      </c>
      <c r="J1064" s="19">
        <v>-38.799999999999997</v>
      </c>
      <c r="K1064" s="19" t="s">
        <v>53</v>
      </c>
      <c r="L1064" s="19">
        <v>31.06</v>
      </c>
      <c r="M1064" s="2" t="s">
        <v>99</v>
      </c>
      <c r="N1064" s="2" t="s">
        <v>1317</v>
      </c>
      <c r="O1064" s="2" t="s">
        <v>11065</v>
      </c>
      <c r="P1064" s="2" t="s">
        <v>57</v>
      </c>
      <c r="Q1064" s="2" t="s">
        <v>11066</v>
      </c>
      <c r="R1064" s="2" t="s">
        <v>54</v>
      </c>
      <c r="S1064" s="19">
        <v>44.05</v>
      </c>
      <c r="T1064" s="19" t="s">
        <v>82</v>
      </c>
      <c r="U1064" s="2" t="s">
        <v>83</v>
      </c>
      <c r="V1064" s="2" t="s">
        <v>11067</v>
      </c>
      <c r="W1064" s="2" t="s">
        <v>11068</v>
      </c>
      <c r="X1064" s="2" t="s">
        <v>11069</v>
      </c>
      <c r="Y1064" s="2" t="s">
        <v>54</v>
      </c>
      <c r="Z1064" s="2" t="s">
        <v>11067</v>
      </c>
      <c r="AA1064" s="2" t="s">
        <v>11070</v>
      </c>
      <c r="AB1064" s="2" t="s">
        <v>11071</v>
      </c>
      <c r="AC1064" s="2" t="s">
        <v>11072</v>
      </c>
      <c r="AD1064" s="2" t="s">
        <v>568</v>
      </c>
      <c r="AE1064" s="2" t="s">
        <v>11073</v>
      </c>
      <c r="AF1064" s="2" t="s">
        <v>70</v>
      </c>
      <c r="AG1064" s="2" t="s">
        <v>92</v>
      </c>
      <c r="AH1064" s="2" t="s">
        <v>11074</v>
      </c>
      <c r="AI1064" s="2" t="s">
        <v>9576</v>
      </c>
      <c r="AJ1064" s="2" t="s">
        <v>95</v>
      </c>
      <c r="AK1064" s="2" t="s">
        <v>11075</v>
      </c>
      <c r="AL1064" s="2" t="s">
        <v>54</v>
      </c>
      <c r="AM1064" s="2" t="s">
        <v>54</v>
      </c>
      <c r="AN1064" s="2" t="s">
        <v>54</v>
      </c>
      <c r="AO1064" s="2" t="s">
        <v>54</v>
      </c>
      <c r="AP1064" s="2" t="s">
        <v>54</v>
      </c>
      <c r="AQ1064" s="2" t="s">
        <v>54</v>
      </c>
      <c r="AR1064" s="2" t="s">
        <v>54</v>
      </c>
      <c r="AS1064" s="2" t="s">
        <v>52</v>
      </c>
      <c r="AT1064" s="2" t="s">
        <v>53</v>
      </c>
      <c r="AU1064" s="2" t="s">
        <v>52</v>
      </c>
    </row>
    <row r="1065" spans="1:47" ht="22.5" hidden="1" customHeight="1" x14ac:dyDescent="0.25">
      <c r="A1065" s="18" t="s">
        <v>11076</v>
      </c>
      <c r="B1065" s="2" t="s">
        <v>11077</v>
      </c>
      <c r="C1065" s="2" t="s">
        <v>50</v>
      </c>
      <c r="D1065" s="2" t="s">
        <v>10164</v>
      </c>
      <c r="E1065" s="2" t="s">
        <v>52</v>
      </c>
      <c r="F1065" s="19">
        <v>1</v>
      </c>
      <c r="G1065" s="19">
        <v>62.9</v>
      </c>
      <c r="H1065" s="19">
        <v>20.16</v>
      </c>
      <c r="I1065" s="19">
        <v>-16.190000000000001</v>
      </c>
      <c r="J1065" s="19">
        <v>-20.16</v>
      </c>
      <c r="K1065" s="19" t="s">
        <v>53</v>
      </c>
      <c r="L1065" s="19">
        <v>46.71</v>
      </c>
      <c r="M1065" s="2" t="s">
        <v>54</v>
      </c>
      <c r="N1065" s="2" t="s">
        <v>1565</v>
      </c>
      <c r="O1065" s="2" t="s">
        <v>1566</v>
      </c>
      <c r="P1065" s="2" t="s">
        <v>57</v>
      </c>
      <c r="Q1065" s="2" t="s">
        <v>1567</v>
      </c>
      <c r="R1065" s="2" t="s">
        <v>54</v>
      </c>
      <c r="S1065" s="19">
        <v>62.9</v>
      </c>
      <c r="T1065" s="19" t="s">
        <v>82</v>
      </c>
      <c r="U1065" s="2" t="s">
        <v>60</v>
      </c>
      <c r="V1065" s="2" t="s">
        <v>54</v>
      </c>
      <c r="W1065" s="2" t="s">
        <v>54</v>
      </c>
      <c r="X1065" s="2" t="s">
        <v>54</v>
      </c>
      <c r="Y1065" s="2" t="s">
        <v>54</v>
      </c>
      <c r="Z1065" s="2" t="s">
        <v>11078</v>
      </c>
      <c r="AA1065" s="2" t="s">
        <v>11079</v>
      </c>
      <c r="AB1065" s="2" t="s">
        <v>11080</v>
      </c>
      <c r="AC1065" s="2" t="s">
        <v>11081</v>
      </c>
      <c r="AD1065" s="2" t="s">
        <v>173</v>
      </c>
      <c r="AE1065" s="2" t="s">
        <v>11082</v>
      </c>
      <c r="AF1065" s="2" t="s">
        <v>70</v>
      </c>
      <c r="AG1065" s="2" t="s">
        <v>109</v>
      </c>
      <c r="AH1065" s="2" t="s">
        <v>11083</v>
      </c>
      <c r="AI1065" s="2" t="s">
        <v>11084</v>
      </c>
      <c r="AJ1065" s="2" t="s">
        <v>95</v>
      </c>
      <c r="AK1065" s="2" t="s">
        <v>11085</v>
      </c>
      <c r="AL1065" s="2" t="s">
        <v>54</v>
      </c>
      <c r="AM1065" s="2" t="s">
        <v>54</v>
      </c>
      <c r="AN1065" s="2" t="s">
        <v>54</v>
      </c>
      <c r="AO1065" s="2" t="s">
        <v>54</v>
      </c>
      <c r="AP1065" s="2" t="s">
        <v>54</v>
      </c>
      <c r="AQ1065" s="2" t="s">
        <v>54</v>
      </c>
      <c r="AR1065" s="2" t="s">
        <v>54</v>
      </c>
      <c r="AS1065" s="2" t="s">
        <v>52</v>
      </c>
      <c r="AT1065" s="2" t="s">
        <v>53</v>
      </c>
      <c r="AU1065" s="2" t="s">
        <v>52</v>
      </c>
    </row>
    <row r="1066" spans="1:47" ht="22.5" hidden="1" customHeight="1" x14ac:dyDescent="0.25">
      <c r="A1066" s="18" t="s">
        <v>11086</v>
      </c>
      <c r="B1066" s="2" t="s">
        <v>11087</v>
      </c>
      <c r="C1066" s="2" t="s">
        <v>50</v>
      </c>
      <c r="D1066" s="2" t="s">
        <v>11088</v>
      </c>
      <c r="E1066" s="2" t="s">
        <v>99</v>
      </c>
      <c r="F1066" s="19">
        <v>1</v>
      </c>
      <c r="G1066" s="19">
        <v>17.899999999999999</v>
      </c>
      <c r="H1066" s="19">
        <v>9.9</v>
      </c>
      <c r="I1066" s="19">
        <v>-8.5399999999999991</v>
      </c>
      <c r="J1066" s="19">
        <v>-9.9</v>
      </c>
      <c r="K1066" s="19" t="s">
        <v>53</v>
      </c>
      <c r="L1066" s="19">
        <v>9.36</v>
      </c>
      <c r="M1066" s="2" t="s">
        <v>99</v>
      </c>
      <c r="N1066" s="2" t="s">
        <v>2695</v>
      </c>
      <c r="O1066" s="2" t="s">
        <v>2696</v>
      </c>
      <c r="P1066" s="2" t="s">
        <v>57</v>
      </c>
      <c r="Q1066" s="2" t="s">
        <v>2697</v>
      </c>
      <c r="R1066" s="2" t="s">
        <v>54</v>
      </c>
      <c r="S1066" s="19">
        <v>17.899999999999999</v>
      </c>
      <c r="T1066" s="19" t="s">
        <v>82</v>
      </c>
      <c r="U1066" s="2" t="s">
        <v>60</v>
      </c>
      <c r="V1066" s="2" t="s">
        <v>54</v>
      </c>
      <c r="W1066" s="2" t="s">
        <v>54</v>
      </c>
      <c r="X1066" s="2" t="s">
        <v>54</v>
      </c>
      <c r="Y1066" s="2" t="s">
        <v>54</v>
      </c>
      <c r="Z1066" s="2" t="s">
        <v>11089</v>
      </c>
      <c r="AA1066" s="2" t="s">
        <v>11090</v>
      </c>
      <c r="AB1066" s="2" t="s">
        <v>11091</v>
      </c>
      <c r="AC1066" s="2" t="s">
        <v>68</v>
      </c>
      <c r="AD1066" s="2" t="s">
        <v>68</v>
      </c>
      <c r="AE1066" s="2" t="s">
        <v>11092</v>
      </c>
      <c r="AF1066" s="2" t="s">
        <v>70</v>
      </c>
      <c r="AG1066" s="2" t="s">
        <v>109</v>
      </c>
      <c r="AH1066" s="2" t="s">
        <v>11093</v>
      </c>
      <c r="AI1066" s="2" t="s">
        <v>11094</v>
      </c>
      <c r="AJ1066" s="2" t="s">
        <v>95</v>
      </c>
      <c r="AK1066" s="2" t="s">
        <v>11095</v>
      </c>
      <c r="AL1066" s="2" t="s">
        <v>54</v>
      </c>
      <c r="AM1066" s="2" t="s">
        <v>54</v>
      </c>
      <c r="AN1066" s="2" t="s">
        <v>54</v>
      </c>
      <c r="AO1066" s="2" t="s">
        <v>54</v>
      </c>
      <c r="AP1066" s="2" t="s">
        <v>54</v>
      </c>
      <c r="AQ1066" s="2" t="s">
        <v>54</v>
      </c>
      <c r="AR1066" s="2" t="s">
        <v>54</v>
      </c>
      <c r="AS1066" s="2" t="s">
        <v>52</v>
      </c>
      <c r="AT1066" s="2" t="s">
        <v>53</v>
      </c>
      <c r="AU1066" s="2" t="s">
        <v>52</v>
      </c>
    </row>
    <row r="1067" spans="1:47" ht="22.5" hidden="1" customHeight="1" x14ac:dyDescent="0.25">
      <c r="A1067" s="18" t="s">
        <v>11096</v>
      </c>
      <c r="B1067" s="2" t="s">
        <v>11097</v>
      </c>
      <c r="C1067" s="2" t="s">
        <v>50</v>
      </c>
      <c r="D1067" s="2" t="s">
        <v>10164</v>
      </c>
      <c r="E1067" s="2" t="s">
        <v>52</v>
      </c>
      <c r="F1067" s="19">
        <v>1</v>
      </c>
      <c r="G1067" s="19">
        <v>159.99</v>
      </c>
      <c r="H1067" s="19" t="s">
        <v>53</v>
      </c>
      <c r="I1067" s="19">
        <v>-27.2</v>
      </c>
      <c r="J1067" s="19">
        <v>-18.45</v>
      </c>
      <c r="K1067" s="19" t="s">
        <v>53</v>
      </c>
      <c r="L1067" s="19">
        <v>114.34</v>
      </c>
      <c r="M1067" s="2" t="s">
        <v>54</v>
      </c>
      <c r="N1067" s="2" t="s">
        <v>1358</v>
      </c>
      <c r="O1067" s="2" t="s">
        <v>1359</v>
      </c>
      <c r="P1067" s="2" t="s">
        <v>57</v>
      </c>
      <c r="Q1067" s="2" t="s">
        <v>1360</v>
      </c>
      <c r="R1067" s="2" t="s">
        <v>54</v>
      </c>
      <c r="S1067" s="19">
        <v>159.99</v>
      </c>
      <c r="T1067" s="19" t="s">
        <v>82</v>
      </c>
      <c r="U1067" s="2" t="s">
        <v>60</v>
      </c>
      <c r="V1067" s="2" t="s">
        <v>54</v>
      </c>
      <c r="W1067" s="2" t="s">
        <v>54</v>
      </c>
      <c r="X1067" s="2" t="s">
        <v>54</v>
      </c>
      <c r="Y1067" s="2" t="s">
        <v>54</v>
      </c>
      <c r="Z1067" s="2" t="s">
        <v>11098</v>
      </c>
      <c r="AA1067" s="2" t="s">
        <v>11099</v>
      </c>
      <c r="AB1067" s="2" t="s">
        <v>11100</v>
      </c>
      <c r="AC1067" s="2" t="s">
        <v>323</v>
      </c>
      <c r="AD1067" s="2" t="s">
        <v>68</v>
      </c>
      <c r="AE1067" s="2" t="s">
        <v>11101</v>
      </c>
      <c r="AF1067" s="2" t="s">
        <v>70</v>
      </c>
      <c r="AG1067" s="2" t="s">
        <v>109</v>
      </c>
      <c r="AH1067" s="2" t="s">
        <v>10817</v>
      </c>
      <c r="AI1067" s="2" t="s">
        <v>11102</v>
      </c>
      <c r="AJ1067" s="2" t="s">
        <v>95</v>
      </c>
      <c r="AK1067" s="2" t="s">
        <v>11103</v>
      </c>
      <c r="AL1067" s="2" t="s">
        <v>54</v>
      </c>
      <c r="AM1067" s="2" t="s">
        <v>54</v>
      </c>
      <c r="AN1067" s="2" t="s">
        <v>54</v>
      </c>
      <c r="AO1067" s="2" t="s">
        <v>54</v>
      </c>
      <c r="AP1067" s="2" t="s">
        <v>54</v>
      </c>
      <c r="AQ1067" s="2" t="s">
        <v>54</v>
      </c>
      <c r="AR1067" s="2" t="s">
        <v>54</v>
      </c>
      <c r="AS1067" s="2" t="s">
        <v>52</v>
      </c>
      <c r="AT1067" s="2" t="s">
        <v>53</v>
      </c>
      <c r="AU1067" s="2" t="s">
        <v>52</v>
      </c>
    </row>
    <row r="1068" spans="1:47" ht="22.5" hidden="1" customHeight="1" x14ac:dyDescent="0.25">
      <c r="A1068" s="18" t="s">
        <v>11104</v>
      </c>
      <c r="B1068" s="2" t="s">
        <v>11105</v>
      </c>
      <c r="C1068" s="2" t="s">
        <v>50</v>
      </c>
      <c r="D1068" s="2" t="s">
        <v>7349</v>
      </c>
      <c r="E1068" s="2" t="s">
        <v>52</v>
      </c>
      <c r="F1068" s="19">
        <v>1</v>
      </c>
      <c r="G1068" s="19">
        <v>72.489999999999995</v>
      </c>
      <c r="H1068" s="19">
        <v>31.44</v>
      </c>
      <c r="I1068" s="19">
        <v>-17.82</v>
      </c>
      <c r="J1068" s="19">
        <v>-31.44</v>
      </c>
      <c r="K1068" s="19" t="s">
        <v>53</v>
      </c>
      <c r="L1068" s="19">
        <v>54.67</v>
      </c>
      <c r="M1068" s="2" t="s">
        <v>54</v>
      </c>
      <c r="N1068" s="2" t="s">
        <v>465</v>
      </c>
      <c r="O1068" s="2" t="s">
        <v>466</v>
      </c>
      <c r="P1068" s="2" t="s">
        <v>57</v>
      </c>
      <c r="Q1068" s="2" t="s">
        <v>467</v>
      </c>
      <c r="R1068" s="2" t="s">
        <v>54</v>
      </c>
      <c r="S1068" s="19">
        <v>72.489999999999995</v>
      </c>
      <c r="T1068" s="19" t="s">
        <v>82</v>
      </c>
      <c r="U1068" s="2" t="s">
        <v>60</v>
      </c>
      <c r="V1068" s="2" t="s">
        <v>54</v>
      </c>
      <c r="W1068" s="2" t="s">
        <v>54</v>
      </c>
      <c r="X1068" s="2" t="s">
        <v>54</v>
      </c>
      <c r="Y1068" s="2" t="s">
        <v>54</v>
      </c>
      <c r="Z1068" s="2" t="s">
        <v>11106</v>
      </c>
      <c r="AA1068" s="2" t="s">
        <v>11107</v>
      </c>
      <c r="AB1068" s="2" t="s">
        <v>11108</v>
      </c>
      <c r="AC1068" s="2" t="s">
        <v>11109</v>
      </c>
      <c r="AD1068" s="2" t="s">
        <v>4771</v>
      </c>
      <c r="AE1068" s="2" t="s">
        <v>11110</v>
      </c>
      <c r="AF1068" s="2" t="s">
        <v>70</v>
      </c>
      <c r="AG1068" s="2" t="s">
        <v>109</v>
      </c>
      <c r="AH1068" s="2" t="s">
        <v>11111</v>
      </c>
      <c r="AI1068" s="2" t="s">
        <v>9486</v>
      </c>
      <c r="AJ1068" s="2" t="s">
        <v>95</v>
      </c>
      <c r="AK1068" s="2" t="s">
        <v>11112</v>
      </c>
      <c r="AL1068" s="2" t="s">
        <v>54</v>
      </c>
      <c r="AM1068" s="2" t="s">
        <v>54</v>
      </c>
      <c r="AN1068" s="2" t="s">
        <v>54</v>
      </c>
      <c r="AO1068" s="2" t="s">
        <v>54</v>
      </c>
      <c r="AP1068" s="2" t="s">
        <v>54</v>
      </c>
      <c r="AQ1068" s="2" t="s">
        <v>54</v>
      </c>
      <c r="AR1068" s="2" t="s">
        <v>54</v>
      </c>
      <c r="AS1068" s="2" t="s">
        <v>52</v>
      </c>
      <c r="AT1068" s="2" t="s">
        <v>53</v>
      </c>
      <c r="AU1068" s="2" t="s">
        <v>52</v>
      </c>
    </row>
    <row r="1069" spans="1:47" ht="22.5" hidden="1" customHeight="1" x14ac:dyDescent="0.25">
      <c r="A1069" s="18" t="s">
        <v>11113</v>
      </c>
      <c r="B1069" s="2" t="s">
        <v>11114</v>
      </c>
      <c r="C1069" s="2" t="s">
        <v>50</v>
      </c>
      <c r="D1069" s="2" t="s">
        <v>8978</v>
      </c>
      <c r="E1069" s="2" t="s">
        <v>52</v>
      </c>
      <c r="F1069" s="19">
        <v>1</v>
      </c>
      <c r="G1069" s="19">
        <v>65</v>
      </c>
      <c r="H1069" s="19">
        <v>20.16</v>
      </c>
      <c r="I1069" s="19">
        <v>-16.55</v>
      </c>
      <c r="J1069" s="19">
        <v>-20.16</v>
      </c>
      <c r="K1069" s="19" t="s">
        <v>53</v>
      </c>
      <c r="L1069" s="19">
        <v>48.45</v>
      </c>
      <c r="M1069" s="2" t="s">
        <v>99</v>
      </c>
      <c r="N1069" s="2" t="s">
        <v>115</v>
      </c>
      <c r="O1069" s="2" t="s">
        <v>116</v>
      </c>
      <c r="P1069" s="2" t="s">
        <v>57</v>
      </c>
      <c r="Q1069" s="2" t="s">
        <v>117</v>
      </c>
      <c r="R1069" s="2" t="s">
        <v>54</v>
      </c>
      <c r="S1069" s="19">
        <v>65</v>
      </c>
      <c r="T1069" s="19" t="s">
        <v>82</v>
      </c>
      <c r="U1069" s="2" t="s">
        <v>60</v>
      </c>
      <c r="V1069" s="2" t="s">
        <v>54</v>
      </c>
      <c r="W1069" s="2" t="s">
        <v>54</v>
      </c>
      <c r="X1069" s="2" t="s">
        <v>54</v>
      </c>
      <c r="Y1069" s="2" t="s">
        <v>54</v>
      </c>
      <c r="Z1069" s="2" t="s">
        <v>11115</v>
      </c>
      <c r="AA1069" s="2" t="s">
        <v>11116</v>
      </c>
      <c r="AB1069" s="2" t="s">
        <v>11117</v>
      </c>
      <c r="AC1069" s="2" t="s">
        <v>3152</v>
      </c>
      <c r="AD1069" s="2" t="s">
        <v>122</v>
      </c>
      <c r="AE1069" s="2" t="s">
        <v>3153</v>
      </c>
      <c r="AF1069" s="2" t="s">
        <v>70</v>
      </c>
      <c r="AG1069" s="2" t="s">
        <v>109</v>
      </c>
      <c r="AH1069" s="2" t="s">
        <v>10382</v>
      </c>
      <c r="AI1069" s="2" t="s">
        <v>11118</v>
      </c>
      <c r="AJ1069" s="2" t="s">
        <v>95</v>
      </c>
      <c r="AK1069" s="2" t="s">
        <v>11119</v>
      </c>
      <c r="AL1069" s="2" t="s">
        <v>54</v>
      </c>
      <c r="AM1069" s="2" t="s">
        <v>54</v>
      </c>
      <c r="AN1069" s="2" t="s">
        <v>54</v>
      </c>
      <c r="AO1069" s="2" t="s">
        <v>54</v>
      </c>
      <c r="AP1069" s="2" t="s">
        <v>54</v>
      </c>
      <c r="AQ1069" s="2" t="s">
        <v>54</v>
      </c>
      <c r="AR1069" s="2" t="s">
        <v>54</v>
      </c>
      <c r="AS1069" s="2" t="s">
        <v>52</v>
      </c>
      <c r="AT1069" s="2" t="s">
        <v>53</v>
      </c>
      <c r="AU1069" s="2" t="s">
        <v>52</v>
      </c>
    </row>
    <row r="1070" spans="1:47" ht="22.5" hidden="1" customHeight="1" x14ac:dyDescent="0.25">
      <c r="A1070" s="18" t="s">
        <v>11120</v>
      </c>
      <c r="B1070" s="2" t="s">
        <v>11121</v>
      </c>
      <c r="C1070" s="2" t="s">
        <v>50</v>
      </c>
      <c r="D1070" s="2" t="s">
        <v>11088</v>
      </c>
      <c r="E1070" s="2" t="s">
        <v>99</v>
      </c>
      <c r="F1070" s="19">
        <v>1</v>
      </c>
      <c r="G1070" s="19">
        <v>59</v>
      </c>
      <c r="H1070" s="19" t="s">
        <v>53</v>
      </c>
      <c r="I1070" s="19">
        <v>-12.58</v>
      </c>
      <c r="J1070" s="19" t="s">
        <v>53</v>
      </c>
      <c r="K1070" s="19" t="s">
        <v>53</v>
      </c>
      <c r="L1070" s="19">
        <v>46.42</v>
      </c>
      <c r="M1070" s="2" t="s">
        <v>54</v>
      </c>
      <c r="N1070" s="2" t="s">
        <v>115</v>
      </c>
      <c r="O1070" s="2" t="s">
        <v>516</v>
      </c>
      <c r="P1070" s="2" t="s">
        <v>57</v>
      </c>
      <c r="Q1070" s="2" t="s">
        <v>117</v>
      </c>
      <c r="R1070" s="2" t="s">
        <v>54</v>
      </c>
      <c r="S1070" s="19">
        <v>59</v>
      </c>
      <c r="T1070" s="19" t="s">
        <v>59</v>
      </c>
      <c r="U1070" s="2" t="s">
        <v>60</v>
      </c>
      <c r="V1070" s="2" t="s">
        <v>54</v>
      </c>
      <c r="W1070" s="2" t="s">
        <v>54</v>
      </c>
      <c r="X1070" s="2" t="s">
        <v>54</v>
      </c>
      <c r="Y1070" s="2" t="s">
        <v>54</v>
      </c>
      <c r="Z1070" s="2" t="s">
        <v>11122</v>
      </c>
      <c r="AA1070" s="2" t="s">
        <v>11123</v>
      </c>
      <c r="AB1070" s="2" t="s">
        <v>11124</v>
      </c>
      <c r="AC1070" s="2" t="s">
        <v>7584</v>
      </c>
      <c r="AD1070" s="2" t="s">
        <v>68</v>
      </c>
      <c r="AE1070" s="2" t="s">
        <v>7585</v>
      </c>
      <c r="AF1070" s="2" t="s">
        <v>70</v>
      </c>
      <c r="AG1070" s="2" t="s">
        <v>109</v>
      </c>
      <c r="AH1070" s="2" t="s">
        <v>11125</v>
      </c>
      <c r="AI1070" s="2" t="s">
        <v>11126</v>
      </c>
      <c r="AJ1070" s="2" t="s">
        <v>95</v>
      </c>
      <c r="AK1070" s="2" t="s">
        <v>11127</v>
      </c>
      <c r="AL1070" s="2" t="s">
        <v>54</v>
      </c>
      <c r="AM1070" s="2" t="s">
        <v>54</v>
      </c>
      <c r="AN1070" s="2" t="s">
        <v>54</v>
      </c>
      <c r="AO1070" s="2" t="s">
        <v>54</v>
      </c>
      <c r="AP1070" s="2" t="s">
        <v>54</v>
      </c>
      <c r="AQ1070" s="2" t="s">
        <v>54</v>
      </c>
      <c r="AR1070" s="2" t="s">
        <v>54</v>
      </c>
      <c r="AS1070" s="2" t="s">
        <v>52</v>
      </c>
      <c r="AT1070" s="2" t="s">
        <v>53</v>
      </c>
      <c r="AU1070" s="2" t="s">
        <v>52</v>
      </c>
    </row>
    <row r="1071" spans="1:47" ht="22.5" hidden="1" customHeight="1" x14ac:dyDescent="0.25">
      <c r="A1071" s="18" t="s">
        <v>11128</v>
      </c>
      <c r="B1071" s="2" t="s">
        <v>11129</v>
      </c>
      <c r="C1071" s="2" t="s">
        <v>50</v>
      </c>
      <c r="D1071" s="2" t="s">
        <v>5423</v>
      </c>
      <c r="E1071" s="2" t="s">
        <v>52</v>
      </c>
      <c r="F1071" s="19">
        <v>1</v>
      </c>
      <c r="G1071" s="19">
        <v>169.99</v>
      </c>
      <c r="H1071" s="19" t="s">
        <v>53</v>
      </c>
      <c r="I1071" s="19">
        <v>-28.9</v>
      </c>
      <c r="J1071" s="19">
        <v>-20.45</v>
      </c>
      <c r="K1071" s="19" t="s">
        <v>53</v>
      </c>
      <c r="L1071" s="19">
        <v>120.64</v>
      </c>
      <c r="M1071" s="2" t="s">
        <v>54</v>
      </c>
      <c r="N1071" s="2" t="s">
        <v>365</v>
      </c>
      <c r="O1071" s="2" t="s">
        <v>366</v>
      </c>
      <c r="P1071" s="2" t="s">
        <v>57</v>
      </c>
      <c r="Q1071" s="2" t="s">
        <v>367</v>
      </c>
      <c r="R1071" s="2" t="s">
        <v>54</v>
      </c>
      <c r="S1071" s="19">
        <v>169.99</v>
      </c>
      <c r="T1071" s="19" t="s">
        <v>82</v>
      </c>
      <c r="U1071" s="2" t="s">
        <v>60</v>
      </c>
      <c r="V1071" s="2" t="s">
        <v>54</v>
      </c>
      <c r="W1071" s="2" t="s">
        <v>54</v>
      </c>
      <c r="X1071" s="2" t="s">
        <v>54</v>
      </c>
      <c r="Y1071" s="2" t="s">
        <v>54</v>
      </c>
      <c r="Z1071" s="2" t="s">
        <v>11130</v>
      </c>
      <c r="AA1071" s="2" t="s">
        <v>11131</v>
      </c>
      <c r="AB1071" s="2" t="s">
        <v>11132</v>
      </c>
      <c r="AC1071" s="2" t="s">
        <v>11133</v>
      </c>
      <c r="AD1071" s="2" t="s">
        <v>187</v>
      </c>
      <c r="AE1071" s="2" t="s">
        <v>11134</v>
      </c>
      <c r="AF1071" s="2" t="s">
        <v>70</v>
      </c>
      <c r="AG1071" s="2" t="s">
        <v>109</v>
      </c>
      <c r="AH1071" s="2" t="s">
        <v>11135</v>
      </c>
      <c r="AI1071" s="2" t="s">
        <v>11136</v>
      </c>
      <c r="AJ1071" s="2" t="s">
        <v>95</v>
      </c>
      <c r="AK1071" s="2" t="s">
        <v>11137</v>
      </c>
      <c r="AL1071" s="2" t="s">
        <v>54</v>
      </c>
      <c r="AM1071" s="2" t="s">
        <v>54</v>
      </c>
      <c r="AN1071" s="2" t="s">
        <v>54</v>
      </c>
      <c r="AO1071" s="2" t="s">
        <v>54</v>
      </c>
      <c r="AP1071" s="2" t="s">
        <v>54</v>
      </c>
      <c r="AQ1071" s="2" t="s">
        <v>54</v>
      </c>
      <c r="AR1071" s="2" t="s">
        <v>54</v>
      </c>
      <c r="AS1071" s="2" t="s">
        <v>52</v>
      </c>
      <c r="AT1071" s="2" t="s">
        <v>53</v>
      </c>
      <c r="AU1071" s="2" t="s">
        <v>52</v>
      </c>
    </row>
    <row r="1072" spans="1:47" ht="22.5" hidden="1" customHeight="1" x14ac:dyDescent="0.25">
      <c r="A1072" s="18" t="s">
        <v>11138</v>
      </c>
      <c r="B1072" s="2" t="s">
        <v>11139</v>
      </c>
      <c r="C1072" s="2" t="s">
        <v>50</v>
      </c>
      <c r="D1072" s="2" t="s">
        <v>8978</v>
      </c>
      <c r="E1072" s="2" t="s">
        <v>99</v>
      </c>
      <c r="F1072" s="19">
        <v>1</v>
      </c>
      <c r="G1072" s="19">
        <v>70.900000000000006</v>
      </c>
      <c r="H1072" s="19">
        <v>28.24</v>
      </c>
      <c r="I1072" s="19">
        <v>-17.55</v>
      </c>
      <c r="J1072" s="19">
        <v>-28.24</v>
      </c>
      <c r="K1072" s="19" t="s">
        <v>53</v>
      </c>
      <c r="L1072" s="19">
        <v>53.35</v>
      </c>
      <c r="M1072" s="2" t="s">
        <v>99</v>
      </c>
      <c r="N1072" s="2" t="s">
        <v>4338</v>
      </c>
      <c r="O1072" s="2" t="s">
        <v>11140</v>
      </c>
      <c r="P1072" s="2" t="s">
        <v>57</v>
      </c>
      <c r="Q1072" s="2" t="s">
        <v>11141</v>
      </c>
      <c r="R1072" s="2" t="s">
        <v>54</v>
      </c>
      <c r="S1072" s="19">
        <v>70.900000000000006</v>
      </c>
      <c r="T1072" s="19" t="s">
        <v>82</v>
      </c>
      <c r="U1072" s="2" t="s">
        <v>60</v>
      </c>
      <c r="V1072" s="2" t="s">
        <v>54</v>
      </c>
      <c r="W1072" s="2" t="s">
        <v>54</v>
      </c>
      <c r="X1072" s="2" t="s">
        <v>54</v>
      </c>
      <c r="Y1072" s="2" t="s">
        <v>54</v>
      </c>
      <c r="Z1072" s="2" t="s">
        <v>11142</v>
      </c>
      <c r="AA1072" s="2" t="s">
        <v>11143</v>
      </c>
      <c r="AB1072" s="2" t="s">
        <v>11144</v>
      </c>
      <c r="AC1072" s="2" t="s">
        <v>89</v>
      </c>
      <c r="AD1072" s="2" t="s">
        <v>90</v>
      </c>
      <c r="AE1072" s="2" t="s">
        <v>11145</v>
      </c>
      <c r="AF1072" s="2" t="s">
        <v>70</v>
      </c>
      <c r="AG1072" s="2" t="s">
        <v>109</v>
      </c>
      <c r="AH1072" s="2" t="s">
        <v>11146</v>
      </c>
      <c r="AI1072" s="2" t="s">
        <v>11147</v>
      </c>
      <c r="AJ1072" s="2" t="s">
        <v>95</v>
      </c>
      <c r="AK1072" s="2" t="s">
        <v>11148</v>
      </c>
      <c r="AL1072" s="2" t="s">
        <v>54</v>
      </c>
      <c r="AM1072" s="2" t="s">
        <v>54</v>
      </c>
      <c r="AN1072" s="2" t="s">
        <v>54</v>
      </c>
      <c r="AO1072" s="2" t="s">
        <v>54</v>
      </c>
      <c r="AP1072" s="2" t="s">
        <v>54</v>
      </c>
      <c r="AQ1072" s="2" t="s">
        <v>54</v>
      </c>
      <c r="AR1072" s="2" t="s">
        <v>54</v>
      </c>
      <c r="AS1072" s="2" t="s">
        <v>52</v>
      </c>
      <c r="AT1072" s="2" t="s">
        <v>53</v>
      </c>
      <c r="AU1072" s="2" t="s">
        <v>52</v>
      </c>
    </row>
    <row r="1073" spans="1:47" ht="22.5" hidden="1" customHeight="1" x14ac:dyDescent="0.25">
      <c r="A1073" s="18" t="s">
        <v>11149</v>
      </c>
      <c r="B1073" s="2" t="s">
        <v>11150</v>
      </c>
      <c r="C1073" s="2" t="s">
        <v>50</v>
      </c>
      <c r="D1073" s="2" t="s">
        <v>10164</v>
      </c>
      <c r="E1073" s="2" t="s">
        <v>99</v>
      </c>
      <c r="F1073" s="19">
        <v>1</v>
      </c>
      <c r="G1073" s="19">
        <v>76.14</v>
      </c>
      <c r="H1073" s="19" t="s">
        <v>53</v>
      </c>
      <c r="I1073" s="19">
        <v>-14.64</v>
      </c>
      <c r="J1073" s="19" t="s">
        <v>53</v>
      </c>
      <c r="K1073" s="19" t="s">
        <v>53</v>
      </c>
      <c r="L1073" s="19">
        <v>61.5</v>
      </c>
      <c r="M1073" s="2" t="s">
        <v>54</v>
      </c>
      <c r="N1073" s="2" t="s">
        <v>343</v>
      </c>
      <c r="O1073" s="2" t="s">
        <v>344</v>
      </c>
      <c r="P1073" s="2" t="s">
        <v>57</v>
      </c>
      <c r="Q1073" s="2" t="s">
        <v>345</v>
      </c>
      <c r="R1073" s="2" t="s">
        <v>54</v>
      </c>
      <c r="S1073" s="19">
        <v>76.14</v>
      </c>
      <c r="T1073" s="19" t="s">
        <v>59</v>
      </c>
      <c r="U1073" s="2" t="s">
        <v>60</v>
      </c>
      <c r="V1073" s="2" t="s">
        <v>54</v>
      </c>
      <c r="W1073" s="2" t="s">
        <v>54</v>
      </c>
      <c r="X1073" s="2" t="s">
        <v>54</v>
      </c>
      <c r="Y1073" s="2" t="s">
        <v>54</v>
      </c>
      <c r="Z1073" s="2" t="s">
        <v>11151</v>
      </c>
      <c r="AA1073" s="2" t="s">
        <v>11152</v>
      </c>
      <c r="AB1073" s="2" t="s">
        <v>11153</v>
      </c>
      <c r="AC1073" s="2" t="s">
        <v>11154</v>
      </c>
      <c r="AD1073" s="2" t="s">
        <v>187</v>
      </c>
      <c r="AE1073" s="2" t="s">
        <v>11155</v>
      </c>
      <c r="AF1073" s="2" t="s">
        <v>70</v>
      </c>
      <c r="AG1073" s="2" t="s">
        <v>109</v>
      </c>
      <c r="AH1073" s="2" t="s">
        <v>10711</v>
      </c>
      <c r="AI1073" s="2" t="s">
        <v>11156</v>
      </c>
      <c r="AJ1073" s="2" t="s">
        <v>95</v>
      </c>
      <c r="AK1073" s="2" t="s">
        <v>11157</v>
      </c>
      <c r="AL1073" s="2" t="s">
        <v>54</v>
      </c>
      <c r="AM1073" s="2" t="s">
        <v>54</v>
      </c>
      <c r="AN1073" s="2" t="s">
        <v>54</v>
      </c>
      <c r="AO1073" s="2" t="s">
        <v>54</v>
      </c>
      <c r="AP1073" s="2" t="s">
        <v>54</v>
      </c>
      <c r="AQ1073" s="2" t="s">
        <v>54</v>
      </c>
      <c r="AR1073" s="2" t="s">
        <v>54</v>
      </c>
      <c r="AS1073" s="2" t="s">
        <v>52</v>
      </c>
      <c r="AT1073" s="2" t="s">
        <v>53</v>
      </c>
      <c r="AU1073" s="2" t="s">
        <v>52</v>
      </c>
    </row>
    <row r="1074" spans="1:47" ht="22.5" hidden="1" customHeight="1" x14ac:dyDescent="0.25">
      <c r="A1074" s="18" t="s">
        <v>11158</v>
      </c>
      <c r="B1074" s="2" t="s">
        <v>11159</v>
      </c>
      <c r="C1074" s="2" t="s">
        <v>4537</v>
      </c>
      <c r="D1074" s="2" t="s">
        <v>7750</v>
      </c>
      <c r="E1074" s="2" t="s">
        <v>99</v>
      </c>
      <c r="F1074" s="19">
        <v>0</v>
      </c>
      <c r="G1074" s="19">
        <v>78.989999999999995</v>
      </c>
      <c r="H1074" s="19">
        <v>19.36</v>
      </c>
      <c r="I1074" s="19">
        <v>-18.93</v>
      </c>
      <c r="J1074" s="19">
        <v>-19.36</v>
      </c>
      <c r="K1074" s="19">
        <v>-60.06</v>
      </c>
      <c r="L1074" s="19">
        <v>0</v>
      </c>
      <c r="M1074" s="2" t="s">
        <v>99</v>
      </c>
      <c r="N1074" s="2" t="s">
        <v>1279</v>
      </c>
      <c r="O1074" s="2" t="s">
        <v>2887</v>
      </c>
      <c r="P1074" s="2" t="s">
        <v>57</v>
      </c>
      <c r="Q1074" s="2" t="s">
        <v>2888</v>
      </c>
      <c r="R1074" s="2" t="s">
        <v>54</v>
      </c>
      <c r="S1074" s="19">
        <v>78.989999999999995</v>
      </c>
      <c r="T1074" s="19" t="s">
        <v>82</v>
      </c>
      <c r="U1074" s="2" t="s">
        <v>83</v>
      </c>
      <c r="V1074" s="2" t="s">
        <v>11160</v>
      </c>
      <c r="W1074" s="2" t="s">
        <v>11161</v>
      </c>
      <c r="X1074" s="2" t="s">
        <v>11162</v>
      </c>
      <c r="Y1074" s="2" t="s">
        <v>54</v>
      </c>
      <c r="Z1074" s="2" t="s">
        <v>11160</v>
      </c>
      <c r="AA1074" s="2" t="s">
        <v>11163</v>
      </c>
      <c r="AB1074" s="2" t="s">
        <v>857</v>
      </c>
      <c r="AC1074" s="2" t="s">
        <v>68</v>
      </c>
      <c r="AD1074" s="2" t="s">
        <v>68</v>
      </c>
      <c r="AE1074" s="2" t="s">
        <v>858</v>
      </c>
      <c r="AF1074" s="2" t="s">
        <v>70</v>
      </c>
      <c r="AG1074" s="2" t="s">
        <v>92</v>
      </c>
      <c r="AH1074" s="2" t="s">
        <v>11164</v>
      </c>
      <c r="AI1074" s="2" t="s">
        <v>11165</v>
      </c>
      <c r="AJ1074" s="2" t="s">
        <v>95</v>
      </c>
      <c r="AK1074" s="2" t="s">
        <v>11166</v>
      </c>
      <c r="AL1074" s="2" t="s">
        <v>1562</v>
      </c>
      <c r="AM1074" s="2" t="s">
        <v>54</v>
      </c>
      <c r="AN1074" s="2" t="s">
        <v>54</v>
      </c>
      <c r="AO1074" s="2" t="s">
        <v>54</v>
      </c>
      <c r="AP1074" s="2" t="s">
        <v>54</v>
      </c>
      <c r="AQ1074" s="2" t="s">
        <v>54</v>
      </c>
      <c r="AR1074" s="2" t="s">
        <v>54</v>
      </c>
      <c r="AS1074" s="160" t="s">
        <v>99</v>
      </c>
      <c r="AT1074" s="2" t="s">
        <v>53</v>
      </c>
      <c r="AU1074" s="2" t="s">
        <v>52</v>
      </c>
    </row>
    <row r="1075" spans="1:47" ht="22.5" hidden="1" customHeight="1" x14ac:dyDescent="0.25">
      <c r="A1075" s="18" t="s">
        <v>11167</v>
      </c>
      <c r="B1075" s="2" t="s">
        <v>11168</v>
      </c>
      <c r="C1075" s="2" t="s">
        <v>4593</v>
      </c>
      <c r="D1075" s="2" t="s">
        <v>4594</v>
      </c>
      <c r="E1075" s="2" t="s">
        <v>99</v>
      </c>
      <c r="F1075" s="19">
        <v>0</v>
      </c>
      <c r="G1075" s="19">
        <v>238.5</v>
      </c>
      <c r="H1075" s="19" t="s">
        <v>53</v>
      </c>
      <c r="I1075" s="19">
        <v>-32.590000000000003</v>
      </c>
      <c r="J1075" s="19">
        <v>-20.45</v>
      </c>
      <c r="K1075" s="19">
        <v>-185.46</v>
      </c>
      <c r="L1075" s="19">
        <v>0</v>
      </c>
      <c r="M1075" s="2" t="s">
        <v>99</v>
      </c>
      <c r="N1075" s="2" t="s">
        <v>602</v>
      </c>
      <c r="O1075" s="2" t="s">
        <v>603</v>
      </c>
      <c r="P1075" s="2" t="s">
        <v>57</v>
      </c>
      <c r="Q1075" s="2" t="s">
        <v>604</v>
      </c>
      <c r="R1075" s="2" t="s">
        <v>54</v>
      </c>
      <c r="S1075" s="19">
        <v>238.5</v>
      </c>
      <c r="T1075" s="19" t="s">
        <v>82</v>
      </c>
      <c r="U1075" s="2" t="s">
        <v>60</v>
      </c>
      <c r="V1075" s="2" t="s">
        <v>54</v>
      </c>
      <c r="W1075" s="2" t="s">
        <v>54</v>
      </c>
      <c r="X1075" s="2" t="s">
        <v>54</v>
      </c>
      <c r="Y1075" s="2" t="s">
        <v>54</v>
      </c>
      <c r="Z1075" s="2" t="s">
        <v>11169</v>
      </c>
      <c r="AA1075" s="2" t="s">
        <v>11170</v>
      </c>
      <c r="AB1075" s="2" t="s">
        <v>54</v>
      </c>
      <c r="AC1075" s="2" t="s">
        <v>11171</v>
      </c>
      <c r="AD1075" s="2" t="s">
        <v>1846</v>
      </c>
      <c r="AE1075" s="2" t="s">
        <v>11172</v>
      </c>
      <c r="AF1075" s="2" t="s">
        <v>70</v>
      </c>
      <c r="AG1075" s="2" t="s">
        <v>109</v>
      </c>
      <c r="AH1075" s="2" t="s">
        <v>10953</v>
      </c>
      <c r="AI1075" s="2" t="s">
        <v>54</v>
      </c>
      <c r="AJ1075" s="2" t="s">
        <v>95</v>
      </c>
      <c r="AK1075" s="2" t="s">
        <v>11173</v>
      </c>
      <c r="AL1075" s="2" t="s">
        <v>54</v>
      </c>
      <c r="AM1075" s="2" t="s">
        <v>54</v>
      </c>
      <c r="AN1075" s="2" t="s">
        <v>54</v>
      </c>
      <c r="AO1075" s="2" t="s">
        <v>54</v>
      </c>
      <c r="AP1075" s="2" t="s">
        <v>54</v>
      </c>
      <c r="AQ1075" s="2" t="s">
        <v>54</v>
      </c>
      <c r="AR1075" s="2" t="s">
        <v>54</v>
      </c>
      <c r="AS1075" s="2" t="s">
        <v>52</v>
      </c>
      <c r="AT1075" s="2" t="s">
        <v>53</v>
      </c>
      <c r="AU1075" s="2" t="s">
        <v>52</v>
      </c>
    </row>
    <row r="1076" spans="1:47" ht="22.5" hidden="1" customHeight="1" x14ac:dyDescent="0.25">
      <c r="A1076" s="18" t="s">
        <v>11174</v>
      </c>
      <c r="B1076" s="2" t="s">
        <v>11175</v>
      </c>
      <c r="C1076" s="2" t="s">
        <v>50</v>
      </c>
      <c r="D1076" s="2" t="s">
        <v>3196</v>
      </c>
      <c r="E1076" s="2" t="s">
        <v>52</v>
      </c>
      <c r="F1076" s="19">
        <v>1</v>
      </c>
      <c r="G1076" s="19">
        <v>179.99</v>
      </c>
      <c r="H1076" s="19" t="s">
        <v>53</v>
      </c>
      <c r="I1076" s="19">
        <v>-30.6</v>
      </c>
      <c r="J1076" s="19">
        <v>-20.45</v>
      </c>
      <c r="K1076" s="19" t="s">
        <v>53</v>
      </c>
      <c r="L1076" s="19">
        <v>128.94</v>
      </c>
      <c r="M1076" s="2" t="s">
        <v>99</v>
      </c>
      <c r="N1076" s="2" t="s">
        <v>365</v>
      </c>
      <c r="O1076" s="2" t="s">
        <v>1607</v>
      </c>
      <c r="P1076" s="2" t="s">
        <v>57</v>
      </c>
      <c r="Q1076" s="2" t="s">
        <v>1608</v>
      </c>
      <c r="R1076" s="2" t="s">
        <v>54</v>
      </c>
      <c r="S1076" s="19">
        <v>179.99</v>
      </c>
      <c r="T1076" s="19" t="s">
        <v>82</v>
      </c>
      <c r="U1076" s="2" t="s">
        <v>60</v>
      </c>
      <c r="V1076" s="2" t="s">
        <v>54</v>
      </c>
      <c r="W1076" s="2" t="s">
        <v>54</v>
      </c>
      <c r="X1076" s="2" t="s">
        <v>54</v>
      </c>
      <c r="Y1076" s="2" t="s">
        <v>54</v>
      </c>
      <c r="Z1076" s="2" t="s">
        <v>11176</v>
      </c>
      <c r="AA1076" s="2" t="s">
        <v>11177</v>
      </c>
      <c r="AB1076" s="2" t="s">
        <v>11178</v>
      </c>
      <c r="AC1076" s="2" t="s">
        <v>11179</v>
      </c>
      <c r="AD1076" s="2" t="s">
        <v>1846</v>
      </c>
      <c r="AE1076" s="2" t="s">
        <v>11180</v>
      </c>
      <c r="AF1076" s="2" t="s">
        <v>70</v>
      </c>
      <c r="AG1076" s="2" t="s">
        <v>109</v>
      </c>
      <c r="AH1076" s="2" t="s">
        <v>11181</v>
      </c>
      <c r="AI1076" s="2" t="s">
        <v>8335</v>
      </c>
      <c r="AJ1076" s="2" t="s">
        <v>95</v>
      </c>
      <c r="AK1076" s="2" t="s">
        <v>11182</v>
      </c>
      <c r="AL1076" s="2" t="s">
        <v>54</v>
      </c>
      <c r="AM1076" s="2" t="s">
        <v>54</v>
      </c>
      <c r="AN1076" s="2" t="s">
        <v>54</v>
      </c>
      <c r="AO1076" s="2" t="s">
        <v>54</v>
      </c>
      <c r="AP1076" s="2" t="s">
        <v>54</v>
      </c>
      <c r="AQ1076" s="2" t="s">
        <v>54</v>
      </c>
      <c r="AR1076" s="2" t="s">
        <v>54</v>
      </c>
      <c r="AS1076" s="2" t="s">
        <v>52</v>
      </c>
      <c r="AT1076" s="2" t="s">
        <v>53</v>
      </c>
      <c r="AU1076" s="2" t="s">
        <v>52</v>
      </c>
    </row>
    <row r="1077" spans="1:47" ht="22.5" hidden="1" customHeight="1" x14ac:dyDescent="0.25">
      <c r="A1077" s="18" t="s">
        <v>11183</v>
      </c>
      <c r="B1077" s="2" t="s">
        <v>11184</v>
      </c>
      <c r="C1077" s="2" t="s">
        <v>50</v>
      </c>
      <c r="D1077" s="2" t="s">
        <v>7349</v>
      </c>
      <c r="E1077" s="2" t="s">
        <v>99</v>
      </c>
      <c r="F1077" s="19">
        <v>1</v>
      </c>
      <c r="G1077" s="19">
        <v>13.99</v>
      </c>
      <c r="H1077" s="19">
        <v>5.16</v>
      </c>
      <c r="I1077" s="19">
        <v>-7.88</v>
      </c>
      <c r="J1077" s="19">
        <v>-5.16</v>
      </c>
      <c r="K1077" s="19" t="s">
        <v>53</v>
      </c>
      <c r="L1077" s="19">
        <v>6.11</v>
      </c>
      <c r="M1077" s="2" t="s">
        <v>54</v>
      </c>
      <c r="N1077" s="2" t="s">
        <v>7678</v>
      </c>
      <c r="O1077" s="2" t="s">
        <v>7679</v>
      </c>
      <c r="P1077" s="2" t="s">
        <v>57</v>
      </c>
      <c r="Q1077" s="2" t="s">
        <v>7680</v>
      </c>
      <c r="R1077" s="2" t="s">
        <v>54</v>
      </c>
      <c r="S1077" s="19">
        <v>13.99</v>
      </c>
      <c r="T1077" s="19" t="s">
        <v>82</v>
      </c>
      <c r="U1077" s="2" t="s">
        <v>60</v>
      </c>
      <c r="V1077" s="2" t="s">
        <v>54</v>
      </c>
      <c r="W1077" s="2" t="s">
        <v>54</v>
      </c>
      <c r="X1077" s="2" t="s">
        <v>54</v>
      </c>
      <c r="Y1077" s="2" t="s">
        <v>54</v>
      </c>
      <c r="Z1077" s="2" t="s">
        <v>11185</v>
      </c>
      <c r="AA1077" s="2" t="s">
        <v>11186</v>
      </c>
      <c r="AB1077" s="2" t="s">
        <v>11187</v>
      </c>
      <c r="AC1077" s="2" t="s">
        <v>2316</v>
      </c>
      <c r="AD1077" s="2" t="s">
        <v>68</v>
      </c>
      <c r="AE1077" s="2" t="s">
        <v>11188</v>
      </c>
      <c r="AF1077" s="2" t="s">
        <v>70</v>
      </c>
      <c r="AG1077" s="2" t="s">
        <v>109</v>
      </c>
      <c r="AH1077" s="2" t="s">
        <v>11181</v>
      </c>
      <c r="AI1077" s="2" t="s">
        <v>11189</v>
      </c>
      <c r="AJ1077" s="2" t="s">
        <v>95</v>
      </c>
      <c r="AK1077" s="2" t="s">
        <v>11190</v>
      </c>
      <c r="AL1077" s="2" t="s">
        <v>54</v>
      </c>
      <c r="AM1077" s="2" t="s">
        <v>54</v>
      </c>
      <c r="AN1077" s="2" t="s">
        <v>54</v>
      </c>
      <c r="AO1077" s="2" t="s">
        <v>54</v>
      </c>
      <c r="AP1077" s="2" t="s">
        <v>54</v>
      </c>
      <c r="AQ1077" s="2" t="s">
        <v>54</v>
      </c>
      <c r="AR1077" s="2" t="s">
        <v>54</v>
      </c>
      <c r="AS1077" s="2" t="s">
        <v>52</v>
      </c>
      <c r="AT1077" s="2" t="s">
        <v>53</v>
      </c>
      <c r="AU1077" s="2" t="s">
        <v>52</v>
      </c>
    </row>
    <row r="1078" spans="1:47" ht="22.5" hidden="1" customHeight="1" x14ac:dyDescent="0.25">
      <c r="A1078" s="18" t="s">
        <v>11191</v>
      </c>
      <c r="B1078" s="2" t="s">
        <v>11192</v>
      </c>
      <c r="C1078" s="2" t="s">
        <v>50</v>
      </c>
      <c r="D1078" s="2" t="s">
        <v>11088</v>
      </c>
      <c r="E1078" s="2" t="s">
        <v>52</v>
      </c>
      <c r="F1078" s="19">
        <v>1</v>
      </c>
      <c r="G1078" s="19">
        <v>45.9</v>
      </c>
      <c r="H1078" s="19">
        <v>8.91</v>
      </c>
      <c r="I1078" s="19">
        <v>-13.3</v>
      </c>
      <c r="J1078" s="19">
        <v>-8.91</v>
      </c>
      <c r="K1078" s="19" t="s">
        <v>53</v>
      </c>
      <c r="L1078" s="19">
        <v>32.6</v>
      </c>
      <c r="M1078" s="2" t="s">
        <v>99</v>
      </c>
      <c r="N1078" s="2" t="s">
        <v>156</v>
      </c>
      <c r="O1078" s="2" t="s">
        <v>157</v>
      </c>
      <c r="P1078" s="2" t="s">
        <v>57</v>
      </c>
      <c r="Q1078" s="2" t="s">
        <v>158</v>
      </c>
      <c r="R1078" s="2" t="s">
        <v>54</v>
      </c>
      <c r="S1078" s="19">
        <v>45.9</v>
      </c>
      <c r="T1078" s="19" t="s">
        <v>82</v>
      </c>
      <c r="U1078" s="2" t="s">
        <v>60</v>
      </c>
      <c r="V1078" s="2" t="s">
        <v>54</v>
      </c>
      <c r="W1078" s="2" t="s">
        <v>54</v>
      </c>
      <c r="X1078" s="2" t="s">
        <v>54</v>
      </c>
      <c r="Y1078" s="2" t="s">
        <v>54</v>
      </c>
      <c r="Z1078" s="2" t="s">
        <v>11193</v>
      </c>
      <c r="AA1078" s="2" t="s">
        <v>11194</v>
      </c>
      <c r="AB1078" s="2" t="s">
        <v>11195</v>
      </c>
      <c r="AC1078" s="2" t="s">
        <v>649</v>
      </c>
      <c r="AD1078" s="2" t="s">
        <v>68</v>
      </c>
      <c r="AE1078" s="2" t="s">
        <v>11196</v>
      </c>
      <c r="AF1078" s="2" t="s">
        <v>70</v>
      </c>
      <c r="AG1078" s="2" t="s">
        <v>109</v>
      </c>
      <c r="AH1078" s="2" t="s">
        <v>11197</v>
      </c>
      <c r="AI1078" s="2" t="s">
        <v>11198</v>
      </c>
      <c r="AJ1078" s="2" t="s">
        <v>95</v>
      </c>
      <c r="AK1078" s="2" t="s">
        <v>11199</v>
      </c>
      <c r="AL1078" s="2" t="s">
        <v>54</v>
      </c>
      <c r="AM1078" s="2" t="s">
        <v>54</v>
      </c>
      <c r="AN1078" s="2" t="s">
        <v>54</v>
      </c>
      <c r="AO1078" s="2" t="s">
        <v>54</v>
      </c>
      <c r="AP1078" s="2" t="s">
        <v>54</v>
      </c>
      <c r="AQ1078" s="2" t="s">
        <v>54</v>
      </c>
      <c r="AR1078" s="2" t="s">
        <v>54</v>
      </c>
      <c r="AS1078" s="2" t="s">
        <v>52</v>
      </c>
      <c r="AT1078" s="2" t="s">
        <v>53</v>
      </c>
      <c r="AU1078" s="2" t="s">
        <v>52</v>
      </c>
    </row>
    <row r="1079" spans="1:47" ht="22.5" hidden="1" customHeight="1" x14ac:dyDescent="0.25">
      <c r="A1079" s="18" t="s">
        <v>11200</v>
      </c>
      <c r="B1079" s="2" t="s">
        <v>11201</v>
      </c>
      <c r="C1079" s="2" t="s">
        <v>50</v>
      </c>
      <c r="D1079" s="2" t="s">
        <v>10164</v>
      </c>
      <c r="E1079" s="2" t="s">
        <v>99</v>
      </c>
      <c r="F1079" s="19">
        <v>1</v>
      </c>
      <c r="G1079" s="19">
        <v>65.900000000000006</v>
      </c>
      <c r="H1079" s="19">
        <v>3.83</v>
      </c>
      <c r="I1079" s="19">
        <v>-16.7</v>
      </c>
      <c r="J1079" s="19">
        <v>-3.83</v>
      </c>
      <c r="K1079" s="19" t="s">
        <v>53</v>
      </c>
      <c r="L1079" s="19">
        <v>49.2</v>
      </c>
      <c r="M1079" s="2" t="s">
        <v>54</v>
      </c>
      <c r="N1079" s="2" t="s">
        <v>288</v>
      </c>
      <c r="O1079" s="2" t="s">
        <v>316</v>
      </c>
      <c r="P1079" s="2" t="s">
        <v>57</v>
      </c>
      <c r="Q1079" s="2" t="s">
        <v>317</v>
      </c>
      <c r="R1079" s="2" t="s">
        <v>54</v>
      </c>
      <c r="S1079" s="19">
        <v>65.900000000000006</v>
      </c>
      <c r="T1079" s="19" t="s">
        <v>82</v>
      </c>
      <c r="U1079" s="2" t="s">
        <v>60</v>
      </c>
      <c r="V1079" s="2" t="s">
        <v>54</v>
      </c>
      <c r="W1079" s="2" t="s">
        <v>54</v>
      </c>
      <c r="X1079" s="2" t="s">
        <v>54</v>
      </c>
      <c r="Y1079" s="2" t="s">
        <v>54</v>
      </c>
      <c r="Z1079" s="2" t="s">
        <v>11202</v>
      </c>
      <c r="AA1079" s="2" t="s">
        <v>11203</v>
      </c>
      <c r="AB1079" s="2" t="s">
        <v>11204</v>
      </c>
      <c r="AC1079" s="2" t="s">
        <v>4170</v>
      </c>
      <c r="AD1079" s="2" t="s">
        <v>509</v>
      </c>
      <c r="AE1079" s="2" t="s">
        <v>11205</v>
      </c>
      <c r="AF1079" s="2" t="s">
        <v>70</v>
      </c>
      <c r="AG1079" s="2" t="s">
        <v>109</v>
      </c>
      <c r="AH1079" s="2" t="s">
        <v>10664</v>
      </c>
      <c r="AI1079" s="2" t="s">
        <v>11206</v>
      </c>
      <c r="AJ1079" s="2" t="s">
        <v>95</v>
      </c>
      <c r="AK1079" s="2" t="s">
        <v>11207</v>
      </c>
      <c r="AL1079" s="2" t="s">
        <v>54</v>
      </c>
      <c r="AM1079" s="2" t="s">
        <v>54</v>
      </c>
      <c r="AN1079" s="2" t="s">
        <v>54</v>
      </c>
      <c r="AO1079" s="2" t="s">
        <v>54</v>
      </c>
      <c r="AP1079" s="2" t="s">
        <v>54</v>
      </c>
      <c r="AQ1079" s="2" t="s">
        <v>54</v>
      </c>
      <c r="AR1079" s="2" t="s">
        <v>54</v>
      </c>
      <c r="AS1079" s="2" t="s">
        <v>52</v>
      </c>
      <c r="AT1079" s="2" t="s">
        <v>53</v>
      </c>
      <c r="AU1079" s="2" t="s">
        <v>52</v>
      </c>
    </row>
    <row r="1080" spans="1:47" ht="22.5" hidden="1" customHeight="1" x14ac:dyDescent="0.25">
      <c r="A1080" s="18" t="s">
        <v>11208</v>
      </c>
      <c r="B1080" s="2" t="s">
        <v>11209</v>
      </c>
      <c r="C1080" s="2" t="s">
        <v>50</v>
      </c>
      <c r="D1080" s="2" t="s">
        <v>10164</v>
      </c>
      <c r="E1080" s="2" t="s">
        <v>52</v>
      </c>
      <c r="F1080" s="19">
        <v>1</v>
      </c>
      <c r="G1080" s="19">
        <v>158.34</v>
      </c>
      <c r="H1080" s="19" t="s">
        <v>53</v>
      </c>
      <c r="I1080" s="19">
        <v>-26.92</v>
      </c>
      <c r="J1080" s="19">
        <v>-21.45</v>
      </c>
      <c r="K1080" s="19" t="s">
        <v>53</v>
      </c>
      <c r="L1080" s="19">
        <v>109.97</v>
      </c>
      <c r="M1080" s="2" t="s">
        <v>54</v>
      </c>
      <c r="N1080" s="2" t="s">
        <v>10343</v>
      </c>
      <c r="O1080" s="2" t="s">
        <v>10344</v>
      </c>
      <c r="P1080" s="2" t="s">
        <v>57</v>
      </c>
      <c r="Q1080" s="2" t="s">
        <v>10345</v>
      </c>
      <c r="R1080" s="2" t="s">
        <v>54</v>
      </c>
      <c r="S1080" s="19">
        <v>158.34</v>
      </c>
      <c r="T1080" s="19" t="s">
        <v>82</v>
      </c>
      <c r="U1080" s="2" t="s">
        <v>83</v>
      </c>
      <c r="V1080" s="2" t="s">
        <v>11210</v>
      </c>
      <c r="W1080" s="2" t="s">
        <v>11211</v>
      </c>
      <c r="X1080" s="2" t="s">
        <v>11212</v>
      </c>
      <c r="Y1080" s="2" t="s">
        <v>54</v>
      </c>
      <c r="Z1080" s="2" t="s">
        <v>11210</v>
      </c>
      <c r="AA1080" s="2" t="s">
        <v>11213</v>
      </c>
      <c r="AB1080" s="2" t="s">
        <v>11214</v>
      </c>
      <c r="AC1080" s="2" t="s">
        <v>11215</v>
      </c>
      <c r="AD1080" s="2" t="s">
        <v>68</v>
      </c>
      <c r="AE1080" s="2" t="s">
        <v>11216</v>
      </c>
      <c r="AF1080" s="2" t="s">
        <v>70</v>
      </c>
      <c r="AG1080" s="2" t="s">
        <v>92</v>
      </c>
      <c r="AH1080" s="2" t="s">
        <v>11217</v>
      </c>
      <c r="AI1080" s="2" t="s">
        <v>10118</v>
      </c>
      <c r="AJ1080" s="2" t="s">
        <v>95</v>
      </c>
      <c r="AK1080" s="2" t="s">
        <v>11218</v>
      </c>
      <c r="AL1080" s="2" t="s">
        <v>54</v>
      </c>
      <c r="AM1080" s="2" t="s">
        <v>54</v>
      </c>
      <c r="AN1080" s="2" t="s">
        <v>54</v>
      </c>
      <c r="AO1080" s="2" t="s">
        <v>54</v>
      </c>
      <c r="AP1080" s="2" t="s">
        <v>54</v>
      </c>
      <c r="AQ1080" s="2" t="s">
        <v>54</v>
      </c>
      <c r="AR1080" s="2" t="s">
        <v>54</v>
      </c>
      <c r="AS1080" s="2" t="s">
        <v>52</v>
      </c>
      <c r="AT1080" s="2" t="s">
        <v>53</v>
      </c>
      <c r="AU1080" s="2" t="s">
        <v>52</v>
      </c>
    </row>
    <row r="1081" spans="1:47" ht="22.5" hidden="1" customHeight="1" x14ac:dyDescent="0.25">
      <c r="A1081" s="18" t="s">
        <v>11219</v>
      </c>
      <c r="B1081" s="2" t="s">
        <v>11220</v>
      </c>
      <c r="C1081" s="2" t="s">
        <v>129</v>
      </c>
      <c r="D1081" s="2" t="s">
        <v>11221</v>
      </c>
      <c r="E1081" s="2" t="s">
        <v>52</v>
      </c>
      <c r="F1081" s="19">
        <v>1</v>
      </c>
      <c r="G1081" s="19">
        <v>396.4</v>
      </c>
      <c r="H1081" s="19">
        <v>135.84</v>
      </c>
      <c r="I1081" s="19">
        <v>-67.39</v>
      </c>
      <c r="J1081" s="19">
        <v>-196.79</v>
      </c>
      <c r="K1081" s="19" t="s">
        <v>53</v>
      </c>
      <c r="L1081" s="19">
        <v>268.06</v>
      </c>
      <c r="M1081" s="2" t="s">
        <v>54</v>
      </c>
      <c r="N1081" s="2" t="s">
        <v>2872</v>
      </c>
      <c r="O1081" s="2" t="s">
        <v>2873</v>
      </c>
      <c r="P1081" s="2" t="s">
        <v>57</v>
      </c>
      <c r="Q1081" s="2" t="s">
        <v>2874</v>
      </c>
      <c r="R1081" s="2" t="s">
        <v>54</v>
      </c>
      <c r="S1081" s="19">
        <v>396.4</v>
      </c>
      <c r="T1081" s="19" t="s">
        <v>82</v>
      </c>
      <c r="U1081" s="2" t="s">
        <v>83</v>
      </c>
      <c r="V1081" s="2" t="s">
        <v>11222</v>
      </c>
      <c r="W1081" s="2" t="s">
        <v>11223</v>
      </c>
      <c r="X1081" s="2" t="s">
        <v>11224</v>
      </c>
      <c r="Y1081" s="2" t="s">
        <v>54</v>
      </c>
      <c r="Z1081" s="2" t="s">
        <v>11222</v>
      </c>
      <c r="AA1081" s="2" t="s">
        <v>11225</v>
      </c>
      <c r="AB1081" s="2" t="s">
        <v>11226</v>
      </c>
      <c r="AC1081" s="2" t="s">
        <v>11227</v>
      </c>
      <c r="AD1081" s="2" t="s">
        <v>11228</v>
      </c>
      <c r="AE1081" s="2" t="s">
        <v>11229</v>
      </c>
      <c r="AF1081" s="2" t="s">
        <v>70</v>
      </c>
      <c r="AG1081" s="2" t="s">
        <v>92</v>
      </c>
      <c r="AH1081" s="2" t="s">
        <v>11230</v>
      </c>
      <c r="AI1081" s="2" t="s">
        <v>54</v>
      </c>
      <c r="AJ1081" s="2" t="s">
        <v>1886</v>
      </c>
      <c r="AK1081" s="2" t="s">
        <v>11231</v>
      </c>
      <c r="AL1081" s="2" t="s">
        <v>11232</v>
      </c>
      <c r="AM1081" s="2" t="s">
        <v>54</v>
      </c>
      <c r="AN1081" s="2" t="s">
        <v>54</v>
      </c>
      <c r="AO1081" s="2" t="s">
        <v>54</v>
      </c>
      <c r="AP1081" s="2" t="s">
        <v>54</v>
      </c>
      <c r="AQ1081" s="2" t="s">
        <v>54</v>
      </c>
      <c r="AR1081" s="2" t="s">
        <v>54</v>
      </c>
      <c r="AS1081" s="2" t="s">
        <v>52</v>
      </c>
      <c r="AT1081" s="2" t="s">
        <v>53</v>
      </c>
      <c r="AU1081" s="2" t="s">
        <v>52</v>
      </c>
    </row>
    <row r="1082" spans="1:47" ht="22.5" hidden="1" customHeight="1" x14ac:dyDescent="0.25">
      <c r="A1082" s="18" t="s">
        <v>11233</v>
      </c>
      <c r="B1082" s="2" t="s">
        <v>11234</v>
      </c>
      <c r="C1082" s="2" t="s">
        <v>4537</v>
      </c>
      <c r="D1082" s="2" t="s">
        <v>4538</v>
      </c>
      <c r="E1082" s="2" t="s">
        <v>52</v>
      </c>
      <c r="F1082" s="19">
        <v>0</v>
      </c>
      <c r="G1082" s="19">
        <v>129.99</v>
      </c>
      <c r="H1082" s="19" t="s">
        <v>53</v>
      </c>
      <c r="I1082" s="19">
        <v>-22.1</v>
      </c>
      <c r="J1082" s="19">
        <v>-17.95</v>
      </c>
      <c r="K1082" s="19">
        <v>-89.94</v>
      </c>
      <c r="L1082" s="19">
        <v>0</v>
      </c>
      <c r="M1082" s="2" t="s">
        <v>99</v>
      </c>
      <c r="N1082" s="2" t="s">
        <v>630</v>
      </c>
      <c r="O1082" s="2" t="s">
        <v>631</v>
      </c>
      <c r="P1082" s="2" t="s">
        <v>57</v>
      </c>
      <c r="Q1082" s="2" t="s">
        <v>632</v>
      </c>
      <c r="R1082" s="2" t="s">
        <v>54</v>
      </c>
      <c r="S1082" s="19">
        <v>129.99</v>
      </c>
      <c r="T1082" s="19" t="s">
        <v>82</v>
      </c>
      <c r="U1082" s="2" t="s">
        <v>60</v>
      </c>
      <c r="V1082" s="2" t="s">
        <v>11235</v>
      </c>
      <c r="W1082" s="2" t="s">
        <v>11236</v>
      </c>
      <c r="X1082" s="2" t="s">
        <v>11237</v>
      </c>
      <c r="Y1082" s="2" t="s">
        <v>54</v>
      </c>
      <c r="Z1082" s="2" t="s">
        <v>11235</v>
      </c>
      <c r="AA1082" s="2" t="s">
        <v>11238</v>
      </c>
      <c r="AB1082" s="2" t="s">
        <v>857</v>
      </c>
      <c r="AC1082" s="2" t="s">
        <v>68</v>
      </c>
      <c r="AD1082" s="2" t="s">
        <v>68</v>
      </c>
      <c r="AE1082" s="2" t="s">
        <v>858</v>
      </c>
      <c r="AF1082" s="2" t="s">
        <v>70</v>
      </c>
      <c r="AG1082" s="2" t="s">
        <v>109</v>
      </c>
      <c r="AH1082" s="2" t="s">
        <v>1205</v>
      </c>
      <c r="AI1082" s="2" t="s">
        <v>11239</v>
      </c>
      <c r="AJ1082" s="2" t="s">
        <v>95</v>
      </c>
      <c r="AK1082" s="2" t="s">
        <v>11240</v>
      </c>
      <c r="AL1082" s="2" t="s">
        <v>54</v>
      </c>
      <c r="AM1082" s="2" t="s">
        <v>54</v>
      </c>
      <c r="AN1082" s="2" t="s">
        <v>54</v>
      </c>
      <c r="AO1082" s="2" t="s">
        <v>54</v>
      </c>
      <c r="AP1082" s="2" t="s">
        <v>54</v>
      </c>
      <c r="AQ1082" s="2" t="s">
        <v>54</v>
      </c>
      <c r="AR1082" s="2" t="s">
        <v>54</v>
      </c>
      <c r="AS1082" s="161" t="s">
        <v>99</v>
      </c>
      <c r="AT1082" s="2" t="s">
        <v>53</v>
      </c>
      <c r="AU1082" s="2" t="s">
        <v>52</v>
      </c>
    </row>
    <row r="1083" spans="1:47" ht="22.5" hidden="1" customHeight="1" x14ac:dyDescent="0.25">
      <c r="A1083" s="24" t="s">
        <v>11241</v>
      </c>
      <c r="B1083" s="25" t="s">
        <v>11242</v>
      </c>
      <c r="C1083" s="26" t="s">
        <v>54</v>
      </c>
      <c r="D1083" s="27" t="s">
        <v>54</v>
      </c>
      <c r="E1083" s="28" t="s">
        <v>54</v>
      </c>
      <c r="F1083" s="29" t="s">
        <v>53</v>
      </c>
      <c r="G1083" s="30">
        <v>75.2</v>
      </c>
      <c r="H1083" s="31" t="s">
        <v>53</v>
      </c>
      <c r="I1083" s="32">
        <v>-22.04</v>
      </c>
      <c r="J1083" s="33" t="s">
        <v>53</v>
      </c>
      <c r="K1083" s="34">
        <v>-53.16</v>
      </c>
      <c r="L1083" s="35">
        <v>0</v>
      </c>
      <c r="M1083" s="36" t="s">
        <v>54</v>
      </c>
      <c r="N1083" s="37" t="s">
        <v>54</v>
      </c>
      <c r="O1083" s="38" t="s">
        <v>54</v>
      </c>
      <c r="P1083" s="39" t="s">
        <v>54</v>
      </c>
      <c r="Q1083" s="40" t="s">
        <v>54</v>
      </c>
      <c r="R1083" s="41" t="s">
        <v>54</v>
      </c>
      <c r="S1083" s="42" t="s">
        <v>53</v>
      </c>
      <c r="T1083" s="43" t="s">
        <v>54</v>
      </c>
      <c r="U1083" s="44" t="s">
        <v>60</v>
      </c>
      <c r="V1083" s="45" t="s">
        <v>54</v>
      </c>
      <c r="W1083" s="46" t="s">
        <v>54</v>
      </c>
      <c r="X1083" s="47" t="s">
        <v>54</v>
      </c>
      <c r="Y1083" s="48" t="s">
        <v>54</v>
      </c>
      <c r="Z1083" s="49" t="s">
        <v>11243</v>
      </c>
      <c r="AA1083" s="50" t="s">
        <v>11244</v>
      </c>
      <c r="AB1083" s="51" t="s">
        <v>54</v>
      </c>
      <c r="AC1083" s="52" t="s">
        <v>1028</v>
      </c>
      <c r="AD1083" s="53" t="s">
        <v>1029</v>
      </c>
      <c r="AE1083" s="54" t="s">
        <v>11245</v>
      </c>
      <c r="AF1083" s="55" t="s">
        <v>70</v>
      </c>
      <c r="AG1083" s="56" t="s">
        <v>109</v>
      </c>
      <c r="AH1083" s="57" t="s">
        <v>54</v>
      </c>
      <c r="AI1083" s="58" t="s">
        <v>54</v>
      </c>
      <c r="AJ1083" s="59" t="s">
        <v>95</v>
      </c>
      <c r="AK1083" s="60" t="s">
        <v>11246</v>
      </c>
      <c r="AL1083" s="61" t="s">
        <v>54</v>
      </c>
      <c r="AM1083" s="62" t="s">
        <v>54</v>
      </c>
      <c r="AN1083" s="63" t="s">
        <v>54</v>
      </c>
      <c r="AO1083" s="64" t="s">
        <v>54</v>
      </c>
      <c r="AP1083" s="65" t="s">
        <v>54</v>
      </c>
      <c r="AQ1083" s="66" t="s">
        <v>54</v>
      </c>
      <c r="AR1083" s="67" t="s">
        <v>54</v>
      </c>
      <c r="AS1083" s="68" t="s">
        <v>54</v>
      </c>
      <c r="AT1083" s="69" t="s">
        <v>53</v>
      </c>
      <c r="AU1083" s="70" t="s">
        <v>54</v>
      </c>
    </row>
    <row r="1084" spans="1:47" ht="22.5" hidden="1" customHeight="1" x14ac:dyDescent="0.25">
      <c r="A1084" s="71" t="s">
        <v>11247</v>
      </c>
      <c r="B1084" s="72" t="s">
        <v>11242</v>
      </c>
      <c r="C1084" s="73" t="s">
        <v>11248</v>
      </c>
      <c r="D1084" s="74" t="s">
        <v>11249</v>
      </c>
      <c r="E1084" s="75" t="s">
        <v>99</v>
      </c>
      <c r="F1084" s="76">
        <v>0</v>
      </c>
      <c r="G1084" s="77" t="s">
        <v>53</v>
      </c>
      <c r="H1084" s="78" t="s">
        <v>53</v>
      </c>
      <c r="I1084" s="79" t="s">
        <v>53</v>
      </c>
      <c r="J1084" s="80" t="s">
        <v>53</v>
      </c>
      <c r="K1084" s="81" t="s">
        <v>53</v>
      </c>
      <c r="L1084" s="82" t="s">
        <v>53</v>
      </c>
      <c r="M1084" s="83" t="s">
        <v>99</v>
      </c>
      <c r="N1084" s="84" t="s">
        <v>5175</v>
      </c>
      <c r="O1084" s="85" t="s">
        <v>10294</v>
      </c>
      <c r="P1084" s="86" t="s">
        <v>57</v>
      </c>
      <c r="Q1084" s="87" t="s">
        <v>10295</v>
      </c>
      <c r="R1084" s="88" t="s">
        <v>54</v>
      </c>
      <c r="S1084" s="89">
        <v>23</v>
      </c>
      <c r="T1084" s="90" t="s">
        <v>82</v>
      </c>
      <c r="U1084" s="91" t="s">
        <v>54</v>
      </c>
      <c r="V1084" s="92" t="s">
        <v>54</v>
      </c>
      <c r="W1084" s="93" t="s">
        <v>54</v>
      </c>
      <c r="X1084" s="94" t="s">
        <v>54</v>
      </c>
      <c r="Y1084" s="95" t="s">
        <v>54</v>
      </c>
      <c r="Z1084" s="96" t="s">
        <v>54</v>
      </c>
      <c r="AA1084" s="97" t="s">
        <v>54</v>
      </c>
      <c r="AB1084" s="98" t="s">
        <v>54</v>
      </c>
      <c r="AC1084" s="99" t="s">
        <v>54</v>
      </c>
      <c r="AD1084" s="100" t="s">
        <v>54</v>
      </c>
      <c r="AE1084" s="101" t="s">
        <v>54</v>
      </c>
      <c r="AF1084" s="102" t="s">
        <v>54</v>
      </c>
      <c r="AG1084" s="103" t="s">
        <v>54</v>
      </c>
      <c r="AH1084" s="104" t="s">
        <v>54</v>
      </c>
      <c r="AI1084" s="105" t="s">
        <v>54</v>
      </c>
      <c r="AJ1084" s="106" t="s">
        <v>54</v>
      </c>
      <c r="AK1084" s="107" t="s">
        <v>54</v>
      </c>
      <c r="AL1084" s="108" t="s">
        <v>54</v>
      </c>
      <c r="AM1084" s="109" t="s">
        <v>54</v>
      </c>
      <c r="AN1084" s="110" t="s">
        <v>54</v>
      </c>
      <c r="AO1084" s="111" t="s">
        <v>54</v>
      </c>
      <c r="AP1084" s="112" t="s">
        <v>54</v>
      </c>
      <c r="AQ1084" s="113" t="s">
        <v>54</v>
      </c>
      <c r="AR1084" s="114" t="s">
        <v>54</v>
      </c>
      <c r="AS1084" s="115" t="s">
        <v>52</v>
      </c>
      <c r="AT1084" s="116" t="s">
        <v>53</v>
      </c>
      <c r="AU1084" s="117" t="s">
        <v>52</v>
      </c>
    </row>
    <row r="1085" spans="1:47" ht="22.5" hidden="1" customHeight="1" x14ac:dyDescent="0.25">
      <c r="A1085" s="71" t="s">
        <v>11250</v>
      </c>
      <c r="B1085" s="72" t="s">
        <v>11242</v>
      </c>
      <c r="C1085" s="73" t="s">
        <v>11248</v>
      </c>
      <c r="D1085" s="74" t="s">
        <v>11249</v>
      </c>
      <c r="E1085" s="75" t="s">
        <v>99</v>
      </c>
      <c r="F1085" s="76">
        <v>0</v>
      </c>
      <c r="G1085" s="77" t="s">
        <v>53</v>
      </c>
      <c r="H1085" s="78" t="s">
        <v>53</v>
      </c>
      <c r="I1085" s="79" t="s">
        <v>53</v>
      </c>
      <c r="J1085" s="80" t="s">
        <v>53</v>
      </c>
      <c r="K1085" s="81" t="s">
        <v>53</v>
      </c>
      <c r="L1085" s="82" t="s">
        <v>53</v>
      </c>
      <c r="M1085" s="83" t="s">
        <v>99</v>
      </c>
      <c r="N1085" s="84" t="s">
        <v>4135</v>
      </c>
      <c r="O1085" s="85" t="s">
        <v>4136</v>
      </c>
      <c r="P1085" s="86" t="s">
        <v>57</v>
      </c>
      <c r="Q1085" s="87" t="s">
        <v>4137</v>
      </c>
      <c r="R1085" s="88" t="s">
        <v>54</v>
      </c>
      <c r="S1085" s="89">
        <v>52.2</v>
      </c>
      <c r="T1085" s="90" t="s">
        <v>82</v>
      </c>
      <c r="U1085" s="91" t="s">
        <v>54</v>
      </c>
      <c r="V1085" s="92" t="s">
        <v>54</v>
      </c>
      <c r="W1085" s="93" t="s">
        <v>54</v>
      </c>
      <c r="X1085" s="94" t="s">
        <v>54</v>
      </c>
      <c r="Y1085" s="95" t="s">
        <v>54</v>
      </c>
      <c r="Z1085" s="96" t="s">
        <v>54</v>
      </c>
      <c r="AA1085" s="97" t="s">
        <v>54</v>
      </c>
      <c r="AB1085" s="98" t="s">
        <v>54</v>
      </c>
      <c r="AC1085" s="99" t="s">
        <v>54</v>
      </c>
      <c r="AD1085" s="100" t="s">
        <v>54</v>
      </c>
      <c r="AE1085" s="101" t="s">
        <v>54</v>
      </c>
      <c r="AF1085" s="102" t="s">
        <v>54</v>
      </c>
      <c r="AG1085" s="103" t="s">
        <v>54</v>
      </c>
      <c r="AH1085" s="104" t="s">
        <v>54</v>
      </c>
      <c r="AI1085" s="105" t="s">
        <v>54</v>
      </c>
      <c r="AJ1085" s="106" t="s">
        <v>54</v>
      </c>
      <c r="AK1085" s="107" t="s">
        <v>54</v>
      </c>
      <c r="AL1085" s="108" t="s">
        <v>54</v>
      </c>
      <c r="AM1085" s="109" t="s">
        <v>54</v>
      </c>
      <c r="AN1085" s="110" t="s">
        <v>54</v>
      </c>
      <c r="AO1085" s="111" t="s">
        <v>54</v>
      </c>
      <c r="AP1085" s="112" t="s">
        <v>54</v>
      </c>
      <c r="AQ1085" s="113" t="s">
        <v>54</v>
      </c>
      <c r="AR1085" s="114" t="s">
        <v>54</v>
      </c>
      <c r="AS1085" s="115" t="s">
        <v>52</v>
      </c>
      <c r="AT1085" s="116" t="s">
        <v>53</v>
      </c>
      <c r="AU1085" s="117" t="s">
        <v>52</v>
      </c>
    </row>
    <row r="1086" spans="1:47" ht="22.5" hidden="1" customHeight="1" x14ac:dyDescent="0.25">
      <c r="A1086" s="18" t="s">
        <v>11251</v>
      </c>
      <c r="B1086" s="2" t="s">
        <v>11252</v>
      </c>
      <c r="C1086" s="2" t="s">
        <v>50</v>
      </c>
      <c r="D1086" s="2" t="s">
        <v>6077</v>
      </c>
      <c r="E1086" s="2" t="s">
        <v>52</v>
      </c>
      <c r="F1086" s="19">
        <v>1</v>
      </c>
      <c r="G1086" s="19">
        <v>109.16</v>
      </c>
      <c r="H1086" s="19">
        <v>13.22</v>
      </c>
      <c r="I1086" s="19">
        <v>-18.559999999999999</v>
      </c>
      <c r="J1086" s="19">
        <v>-33.67</v>
      </c>
      <c r="K1086" s="19" t="s">
        <v>53</v>
      </c>
      <c r="L1086" s="19">
        <v>70.150000000000006</v>
      </c>
      <c r="M1086" s="2" t="s">
        <v>54</v>
      </c>
      <c r="N1086" s="2" t="s">
        <v>11253</v>
      </c>
      <c r="O1086" s="2" t="s">
        <v>11254</v>
      </c>
      <c r="P1086" s="2" t="s">
        <v>57</v>
      </c>
      <c r="Q1086" s="2" t="s">
        <v>11255</v>
      </c>
      <c r="R1086" s="2" t="s">
        <v>54</v>
      </c>
      <c r="S1086" s="19">
        <v>109.16</v>
      </c>
      <c r="T1086" s="19" t="s">
        <v>82</v>
      </c>
      <c r="U1086" s="2" t="s">
        <v>83</v>
      </c>
      <c r="V1086" s="2" t="s">
        <v>11256</v>
      </c>
      <c r="W1086" s="2" t="s">
        <v>11257</v>
      </c>
      <c r="X1086" s="2" t="s">
        <v>11258</v>
      </c>
      <c r="Y1086" s="2" t="s">
        <v>54</v>
      </c>
      <c r="Z1086" s="2" t="s">
        <v>11256</v>
      </c>
      <c r="AA1086" s="2" t="s">
        <v>11259</v>
      </c>
      <c r="AB1086" s="2" t="s">
        <v>11260</v>
      </c>
      <c r="AC1086" s="2" t="s">
        <v>11261</v>
      </c>
      <c r="AD1086" s="2" t="s">
        <v>187</v>
      </c>
      <c r="AE1086" s="2" t="s">
        <v>11262</v>
      </c>
      <c r="AF1086" s="2" t="s">
        <v>70</v>
      </c>
      <c r="AG1086" s="2" t="s">
        <v>92</v>
      </c>
      <c r="AH1086" s="2" t="s">
        <v>11263</v>
      </c>
      <c r="AI1086" s="2" t="s">
        <v>11264</v>
      </c>
      <c r="AJ1086" s="2" t="s">
        <v>95</v>
      </c>
      <c r="AK1086" s="2" t="s">
        <v>11265</v>
      </c>
      <c r="AL1086" s="2" t="s">
        <v>54</v>
      </c>
      <c r="AM1086" s="2" t="s">
        <v>54</v>
      </c>
      <c r="AN1086" s="2" t="s">
        <v>54</v>
      </c>
      <c r="AO1086" s="2" t="s">
        <v>54</v>
      </c>
      <c r="AP1086" s="2" t="s">
        <v>54</v>
      </c>
      <c r="AQ1086" s="2" t="s">
        <v>54</v>
      </c>
      <c r="AR1086" s="2" t="s">
        <v>54</v>
      </c>
      <c r="AS1086" s="2" t="s">
        <v>52</v>
      </c>
      <c r="AT1086" s="2" t="s">
        <v>53</v>
      </c>
      <c r="AU1086" s="2" t="s">
        <v>52</v>
      </c>
    </row>
    <row r="1087" spans="1:47" ht="22.5" hidden="1" customHeight="1" x14ac:dyDescent="0.25">
      <c r="A1087" s="18" t="s">
        <v>11266</v>
      </c>
      <c r="B1087" s="2" t="s">
        <v>11267</v>
      </c>
      <c r="C1087" s="2" t="s">
        <v>50</v>
      </c>
      <c r="D1087" s="2" t="s">
        <v>5423</v>
      </c>
      <c r="E1087" s="2" t="s">
        <v>52</v>
      </c>
      <c r="F1087" s="19">
        <v>1</v>
      </c>
      <c r="G1087" s="19">
        <v>45.15</v>
      </c>
      <c r="H1087" s="19">
        <v>39.4</v>
      </c>
      <c r="I1087" s="19">
        <v>-13.18</v>
      </c>
      <c r="J1087" s="19">
        <v>-39.4</v>
      </c>
      <c r="K1087" s="19" t="s">
        <v>53</v>
      </c>
      <c r="L1087" s="19">
        <v>31.97</v>
      </c>
      <c r="M1087" s="2" t="s">
        <v>54</v>
      </c>
      <c r="N1087" s="2" t="s">
        <v>2924</v>
      </c>
      <c r="O1087" s="2" t="s">
        <v>7415</v>
      </c>
      <c r="P1087" s="2" t="s">
        <v>57</v>
      </c>
      <c r="Q1087" s="2" t="s">
        <v>7416</v>
      </c>
      <c r="R1087" s="2" t="s">
        <v>54</v>
      </c>
      <c r="S1087" s="19">
        <v>45.15</v>
      </c>
      <c r="T1087" s="19" t="s">
        <v>82</v>
      </c>
      <c r="U1087" s="2" t="s">
        <v>83</v>
      </c>
      <c r="V1087" s="2" t="s">
        <v>7417</v>
      </c>
      <c r="W1087" s="2" t="s">
        <v>7418</v>
      </c>
      <c r="X1087" s="2" t="s">
        <v>7419</v>
      </c>
      <c r="Y1087" s="2" t="s">
        <v>54</v>
      </c>
      <c r="Z1087" s="2" t="s">
        <v>7417</v>
      </c>
      <c r="AA1087" s="2" t="s">
        <v>7420</v>
      </c>
      <c r="AB1087" s="2" t="s">
        <v>7421</v>
      </c>
      <c r="AC1087" s="2" t="s">
        <v>7422</v>
      </c>
      <c r="AD1087" s="2" t="s">
        <v>187</v>
      </c>
      <c r="AE1087" s="2" t="s">
        <v>7423</v>
      </c>
      <c r="AF1087" s="2" t="s">
        <v>70</v>
      </c>
      <c r="AG1087" s="2" t="s">
        <v>92</v>
      </c>
      <c r="AH1087" s="2" t="s">
        <v>10638</v>
      </c>
      <c r="AI1087" s="2" t="s">
        <v>11268</v>
      </c>
      <c r="AJ1087" s="2" t="s">
        <v>95</v>
      </c>
      <c r="AK1087" s="2" t="s">
        <v>11269</v>
      </c>
      <c r="AL1087" s="2" t="s">
        <v>54</v>
      </c>
      <c r="AM1087" s="2" t="s">
        <v>54</v>
      </c>
      <c r="AN1087" s="2" t="s">
        <v>54</v>
      </c>
      <c r="AO1087" s="2" t="s">
        <v>54</v>
      </c>
      <c r="AP1087" s="2" t="s">
        <v>54</v>
      </c>
      <c r="AQ1087" s="2" t="s">
        <v>54</v>
      </c>
      <c r="AR1087" s="2" t="s">
        <v>54</v>
      </c>
      <c r="AS1087" s="2" t="s">
        <v>52</v>
      </c>
      <c r="AT1087" s="2" t="s">
        <v>53</v>
      </c>
      <c r="AU1087" s="2" t="s">
        <v>52</v>
      </c>
    </row>
    <row r="1088" spans="1:47" ht="22.5" hidden="1" customHeight="1" x14ac:dyDescent="0.25">
      <c r="A1088" s="18" t="s">
        <v>11270</v>
      </c>
      <c r="B1088" s="2" t="s">
        <v>11271</v>
      </c>
      <c r="C1088" s="2" t="s">
        <v>50</v>
      </c>
      <c r="D1088" s="2" t="s">
        <v>11088</v>
      </c>
      <c r="E1088" s="2" t="s">
        <v>52</v>
      </c>
      <c r="F1088" s="19">
        <v>1</v>
      </c>
      <c r="G1088" s="19">
        <v>65.900000000000006</v>
      </c>
      <c r="H1088" s="19">
        <v>26.1</v>
      </c>
      <c r="I1088" s="19">
        <v>-16.7</v>
      </c>
      <c r="J1088" s="19">
        <v>-26.1</v>
      </c>
      <c r="K1088" s="19" t="s">
        <v>53</v>
      </c>
      <c r="L1088" s="19">
        <v>49.2</v>
      </c>
      <c r="M1088" s="2" t="s">
        <v>99</v>
      </c>
      <c r="N1088" s="2" t="s">
        <v>288</v>
      </c>
      <c r="O1088" s="2" t="s">
        <v>316</v>
      </c>
      <c r="P1088" s="2" t="s">
        <v>57</v>
      </c>
      <c r="Q1088" s="2" t="s">
        <v>317</v>
      </c>
      <c r="R1088" s="2" t="s">
        <v>54</v>
      </c>
      <c r="S1088" s="19">
        <v>65.900000000000006</v>
      </c>
      <c r="T1088" s="19" t="s">
        <v>82</v>
      </c>
      <c r="U1088" s="2" t="s">
        <v>60</v>
      </c>
      <c r="V1088" s="2" t="s">
        <v>54</v>
      </c>
      <c r="W1088" s="2" t="s">
        <v>54</v>
      </c>
      <c r="X1088" s="2" t="s">
        <v>54</v>
      </c>
      <c r="Y1088" s="2" t="s">
        <v>54</v>
      </c>
      <c r="Z1088" s="2" t="s">
        <v>11272</v>
      </c>
      <c r="AA1088" s="2" t="s">
        <v>11273</v>
      </c>
      <c r="AB1088" s="2" t="s">
        <v>11274</v>
      </c>
      <c r="AC1088" s="2" t="s">
        <v>173</v>
      </c>
      <c r="AD1088" s="2" t="s">
        <v>173</v>
      </c>
      <c r="AE1088" s="2" t="s">
        <v>11275</v>
      </c>
      <c r="AF1088" s="2" t="s">
        <v>70</v>
      </c>
      <c r="AG1088" s="2" t="s">
        <v>109</v>
      </c>
      <c r="AH1088" s="2" t="s">
        <v>11276</v>
      </c>
      <c r="AI1088" s="2" t="s">
        <v>11277</v>
      </c>
      <c r="AJ1088" s="2" t="s">
        <v>95</v>
      </c>
      <c r="AK1088" s="2" t="s">
        <v>11278</v>
      </c>
      <c r="AL1088" s="2" t="s">
        <v>54</v>
      </c>
      <c r="AM1088" s="2" t="s">
        <v>54</v>
      </c>
      <c r="AN1088" s="2" t="s">
        <v>54</v>
      </c>
      <c r="AO1088" s="2" t="s">
        <v>54</v>
      </c>
      <c r="AP1088" s="2" t="s">
        <v>54</v>
      </c>
      <c r="AQ1088" s="2" t="s">
        <v>54</v>
      </c>
      <c r="AR1088" s="2" t="s">
        <v>54</v>
      </c>
      <c r="AS1088" s="2" t="s">
        <v>52</v>
      </c>
      <c r="AT1088" s="2" t="s">
        <v>53</v>
      </c>
      <c r="AU1088" s="2" t="s">
        <v>52</v>
      </c>
    </row>
    <row r="1089" spans="1:47" ht="22.5" hidden="1" customHeight="1" x14ac:dyDescent="0.25">
      <c r="A1089" s="18" t="s">
        <v>11279</v>
      </c>
      <c r="B1089" s="2" t="s">
        <v>11280</v>
      </c>
      <c r="C1089" s="2" t="s">
        <v>50</v>
      </c>
      <c r="D1089" s="2" t="s">
        <v>11088</v>
      </c>
      <c r="E1089" s="2" t="s">
        <v>52</v>
      </c>
      <c r="F1089" s="19">
        <v>1</v>
      </c>
      <c r="G1089" s="19">
        <v>20.5</v>
      </c>
      <c r="H1089" s="19">
        <v>7.43</v>
      </c>
      <c r="I1089" s="19">
        <v>-7.96</v>
      </c>
      <c r="J1089" s="19">
        <v>-7.43</v>
      </c>
      <c r="K1089" s="19" t="s">
        <v>53</v>
      </c>
      <c r="L1089" s="19">
        <v>12.54</v>
      </c>
      <c r="M1089" s="2" t="s">
        <v>54</v>
      </c>
      <c r="N1089" s="2" t="s">
        <v>1114</v>
      </c>
      <c r="O1089" s="2" t="s">
        <v>1115</v>
      </c>
      <c r="P1089" s="2" t="s">
        <v>57</v>
      </c>
      <c r="Q1089" s="2" t="s">
        <v>1116</v>
      </c>
      <c r="R1089" s="2" t="s">
        <v>54</v>
      </c>
      <c r="S1089" s="19">
        <v>20.5</v>
      </c>
      <c r="T1089" s="19" t="s">
        <v>59</v>
      </c>
      <c r="U1089" s="2" t="s">
        <v>60</v>
      </c>
      <c r="V1089" s="2" t="s">
        <v>54</v>
      </c>
      <c r="W1089" s="2" t="s">
        <v>54</v>
      </c>
      <c r="X1089" s="2" t="s">
        <v>54</v>
      </c>
      <c r="Y1089" s="2" t="s">
        <v>54</v>
      </c>
      <c r="Z1089" s="2" t="s">
        <v>11281</v>
      </c>
      <c r="AA1089" s="2" t="s">
        <v>11282</v>
      </c>
      <c r="AB1089" s="2" t="s">
        <v>11283</v>
      </c>
      <c r="AC1089" s="2" t="s">
        <v>1333</v>
      </c>
      <c r="AD1089" s="2" t="s">
        <v>509</v>
      </c>
      <c r="AE1089" s="2" t="s">
        <v>11284</v>
      </c>
      <c r="AF1089" s="2" t="s">
        <v>70</v>
      </c>
      <c r="AG1089" s="2" t="s">
        <v>109</v>
      </c>
      <c r="AH1089" s="2" t="s">
        <v>11285</v>
      </c>
      <c r="AI1089" s="2" t="s">
        <v>11286</v>
      </c>
      <c r="AJ1089" s="2" t="s">
        <v>95</v>
      </c>
      <c r="AK1089" s="2" t="s">
        <v>11287</v>
      </c>
      <c r="AL1089" s="2" t="s">
        <v>54</v>
      </c>
      <c r="AM1089" s="2" t="s">
        <v>54</v>
      </c>
      <c r="AN1089" s="2" t="s">
        <v>54</v>
      </c>
      <c r="AO1089" s="2" t="s">
        <v>54</v>
      </c>
      <c r="AP1089" s="2" t="s">
        <v>54</v>
      </c>
      <c r="AQ1089" s="2" t="s">
        <v>54</v>
      </c>
      <c r="AR1089" s="2" t="s">
        <v>54</v>
      </c>
      <c r="AS1089" s="2" t="s">
        <v>52</v>
      </c>
      <c r="AT1089" s="2" t="s">
        <v>53</v>
      </c>
      <c r="AU1089" s="2" t="s">
        <v>52</v>
      </c>
    </row>
    <row r="1090" spans="1:47" ht="22.5" hidden="1" customHeight="1" x14ac:dyDescent="0.25">
      <c r="A1090" s="18" t="s">
        <v>11288</v>
      </c>
      <c r="B1090" s="2" t="s">
        <v>11289</v>
      </c>
      <c r="C1090" s="2" t="s">
        <v>50</v>
      </c>
      <c r="D1090" s="2" t="s">
        <v>6077</v>
      </c>
      <c r="E1090" s="2" t="s">
        <v>52</v>
      </c>
      <c r="F1090" s="19">
        <v>1</v>
      </c>
      <c r="G1090" s="19">
        <v>169.99</v>
      </c>
      <c r="H1090" s="19" t="s">
        <v>53</v>
      </c>
      <c r="I1090" s="19">
        <v>-28.9</v>
      </c>
      <c r="J1090" s="19">
        <v>-20.45</v>
      </c>
      <c r="K1090" s="19" t="s">
        <v>53</v>
      </c>
      <c r="L1090" s="19">
        <v>120.64</v>
      </c>
      <c r="M1090" s="2" t="s">
        <v>99</v>
      </c>
      <c r="N1090" s="2" t="s">
        <v>365</v>
      </c>
      <c r="O1090" s="2" t="s">
        <v>453</v>
      </c>
      <c r="P1090" s="2" t="s">
        <v>57</v>
      </c>
      <c r="Q1090" s="2" t="s">
        <v>454</v>
      </c>
      <c r="R1090" s="2" t="s">
        <v>54</v>
      </c>
      <c r="S1090" s="19">
        <v>169.99</v>
      </c>
      <c r="T1090" s="19" t="s">
        <v>82</v>
      </c>
      <c r="U1090" s="2" t="s">
        <v>60</v>
      </c>
      <c r="V1090" s="2" t="s">
        <v>54</v>
      </c>
      <c r="W1090" s="2" t="s">
        <v>54</v>
      </c>
      <c r="X1090" s="2" t="s">
        <v>54</v>
      </c>
      <c r="Y1090" s="2" t="s">
        <v>54</v>
      </c>
      <c r="Z1090" s="2" t="s">
        <v>11290</v>
      </c>
      <c r="AA1090" s="2" t="s">
        <v>11291</v>
      </c>
      <c r="AB1090" s="2" t="s">
        <v>11292</v>
      </c>
      <c r="AC1090" s="2" t="s">
        <v>9376</v>
      </c>
      <c r="AD1090" s="2" t="s">
        <v>187</v>
      </c>
      <c r="AE1090" s="2" t="s">
        <v>11293</v>
      </c>
      <c r="AF1090" s="2" t="s">
        <v>70</v>
      </c>
      <c r="AG1090" s="2" t="s">
        <v>109</v>
      </c>
      <c r="AH1090" s="2" t="s">
        <v>11294</v>
      </c>
      <c r="AI1090" s="2" t="s">
        <v>11295</v>
      </c>
      <c r="AJ1090" s="2" t="s">
        <v>95</v>
      </c>
      <c r="AK1090" s="2" t="s">
        <v>11296</v>
      </c>
      <c r="AL1090" s="2" t="s">
        <v>54</v>
      </c>
      <c r="AM1090" s="2" t="s">
        <v>54</v>
      </c>
      <c r="AN1090" s="2" t="s">
        <v>54</v>
      </c>
      <c r="AO1090" s="2" t="s">
        <v>54</v>
      </c>
      <c r="AP1090" s="2" t="s">
        <v>54</v>
      </c>
      <c r="AQ1090" s="2" t="s">
        <v>54</v>
      </c>
      <c r="AR1090" s="2" t="s">
        <v>54</v>
      </c>
      <c r="AS1090" s="2" t="s">
        <v>52</v>
      </c>
      <c r="AT1090" s="2" t="s">
        <v>53</v>
      </c>
      <c r="AU1090" s="2" t="s">
        <v>52</v>
      </c>
    </row>
    <row r="1091" spans="1:47" ht="22.5" hidden="1" customHeight="1" x14ac:dyDescent="0.25">
      <c r="A1091" s="18" t="s">
        <v>11297</v>
      </c>
      <c r="B1091" s="2" t="s">
        <v>11298</v>
      </c>
      <c r="C1091" s="2" t="s">
        <v>50</v>
      </c>
      <c r="D1091" s="2" t="s">
        <v>11088</v>
      </c>
      <c r="E1091" s="2" t="s">
        <v>52</v>
      </c>
      <c r="F1091" s="19">
        <v>1</v>
      </c>
      <c r="G1091" s="19">
        <v>65.900000000000006</v>
      </c>
      <c r="H1091" s="19">
        <v>12.15</v>
      </c>
      <c r="I1091" s="19">
        <v>-16.7</v>
      </c>
      <c r="J1091" s="19">
        <v>-12.15</v>
      </c>
      <c r="K1091" s="19" t="s">
        <v>53</v>
      </c>
      <c r="L1091" s="19">
        <v>49.2</v>
      </c>
      <c r="M1091" s="2" t="s">
        <v>54</v>
      </c>
      <c r="N1091" s="2" t="s">
        <v>288</v>
      </c>
      <c r="O1091" s="2" t="s">
        <v>316</v>
      </c>
      <c r="P1091" s="2" t="s">
        <v>57</v>
      </c>
      <c r="Q1091" s="2" t="s">
        <v>317</v>
      </c>
      <c r="R1091" s="2" t="s">
        <v>54</v>
      </c>
      <c r="S1091" s="19">
        <v>65.900000000000006</v>
      </c>
      <c r="T1091" s="19" t="s">
        <v>82</v>
      </c>
      <c r="U1091" s="2" t="s">
        <v>60</v>
      </c>
      <c r="V1091" s="2" t="s">
        <v>54</v>
      </c>
      <c r="W1091" s="2" t="s">
        <v>54</v>
      </c>
      <c r="X1091" s="2" t="s">
        <v>54</v>
      </c>
      <c r="Y1091" s="2" t="s">
        <v>54</v>
      </c>
      <c r="Z1091" s="2" t="s">
        <v>11299</v>
      </c>
      <c r="AA1091" s="2" t="s">
        <v>11300</v>
      </c>
      <c r="AB1091" s="2" t="s">
        <v>11301</v>
      </c>
      <c r="AC1091" s="2" t="s">
        <v>11302</v>
      </c>
      <c r="AD1091" s="2" t="s">
        <v>122</v>
      </c>
      <c r="AE1091" s="2" t="s">
        <v>11303</v>
      </c>
      <c r="AF1091" s="2" t="s">
        <v>70</v>
      </c>
      <c r="AG1091" s="2" t="s">
        <v>109</v>
      </c>
      <c r="AH1091" s="2" t="s">
        <v>11304</v>
      </c>
      <c r="AI1091" s="2" t="s">
        <v>11305</v>
      </c>
      <c r="AJ1091" s="2" t="s">
        <v>95</v>
      </c>
      <c r="AK1091" s="2" t="s">
        <v>11306</v>
      </c>
      <c r="AL1091" s="2" t="s">
        <v>54</v>
      </c>
      <c r="AM1091" s="2" t="s">
        <v>54</v>
      </c>
      <c r="AN1091" s="2" t="s">
        <v>54</v>
      </c>
      <c r="AO1091" s="2" t="s">
        <v>54</v>
      </c>
      <c r="AP1091" s="2" t="s">
        <v>54</v>
      </c>
      <c r="AQ1091" s="2" t="s">
        <v>54</v>
      </c>
      <c r="AR1091" s="2" t="s">
        <v>54</v>
      </c>
      <c r="AS1091" s="2" t="s">
        <v>52</v>
      </c>
      <c r="AT1091" s="2" t="s">
        <v>53</v>
      </c>
      <c r="AU1091" s="2" t="s">
        <v>52</v>
      </c>
    </row>
    <row r="1092" spans="1:47" ht="22.5" hidden="1" customHeight="1" x14ac:dyDescent="0.25">
      <c r="A1092" s="18" t="s">
        <v>11307</v>
      </c>
      <c r="B1092" s="2" t="s">
        <v>11298</v>
      </c>
      <c r="C1092" s="2" t="s">
        <v>50</v>
      </c>
      <c r="D1092" s="2" t="s">
        <v>10164</v>
      </c>
      <c r="E1092" s="2" t="s">
        <v>52</v>
      </c>
      <c r="F1092" s="19">
        <v>1</v>
      </c>
      <c r="G1092" s="19">
        <v>238.5</v>
      </c>
      <c r="H1092" s="19" t="s">
        <v>53</v>
      </c>
      <c r="I1092" s="19">
        <v>-32.590000000000003</v>
      </c>
      <c r="J1092" s="19">
        <v>-20.45</v>
      </c>
      <c r="K1092" s="19" t="s">
        <v>53</v>
      </c>
      <c r="L1092" s="19">
        <v>185.46</v>
      </c>
      <c r="M1092" s="2" t="s">
        <v>54</v>
      </c>
      <c r="N1092" s="2" t="s">
        <v>602</v>
      </c>
      <c r="O1092" s="2" t="s">
        <v>603</v>
      </c>
      <c r="P1092" s="2" t="s">
        <v>57</v>
      </c>
      <c r="Q1092" s="2" t="s">
        <v>604</v>
      </c>
      <c r="R1092" s="2" t="s">
        <v>54</v>
      </c>
      <c r="S1092" s="19">
        <v>238.5</v>
      </c>
      <c r="T1092" s="19" t="s">
        <v>82</v>
      </c>
      <c r="U1092" s="2" t="s">
        <v>60</v>
      </c>
      <c r="V1092" s="2" t="s">
        <v>54</v>
      </c>
      <c r="W1092" s="2" t="s">
        <v>54</v>
      </c>
      <c r="X1092" s="2" t="s">
        <v>54</v>
      </c>
      <c r="Y1092" s="2" t="s">
        <v>54</v>
      </c>
      <c r="Z1092" s="2" t="s">
        <v>11308</v>
      </c>
      <c r="AA1092" s="2" t="s">
        <v>11309</v>
      </c>
      <c r="AB1092" s="2" t="s">
        <v>11310</v>
      </c>
      <c r="AC1092" s="2" t="s">
        <v>5057</v>
      </c>
      <c r="AD1092" s="2" t="s">
        <v>90</v>
      </c>
      <c r="AE1092" s="2" t="s">
        <v>11311</v>
      </c>
      <c r="AF1092" s="2" t="s">
        <v>70</v>
      </c>
      <c r="AG1092" s="2" t="s">
        <v>109</v>
      </c>
      <c r="AH1092" s="2" t="s">
        <v>11312</v>
      </c>
      <c r="AI1092" s="2" t="s">
        <v>11313</v>
      </c>
      <c r="AJ1092" s="2" t="s">
        <v>95</v>
      </c>
      <c r="AK1092" s="2" t="s">
        <v>11314</v>
      </c>
      <c r="AL1092" s="2" t="s">
        <v>54</v>
      </c>
      <c r="AM1092" s="2" t="s">
        <v>54</v>
      </c>
      <c r="AN1092" s="2" t="s">
        <v>54</v>
      </c>
      <c r="AO1092" s="2" t="s">
        <v>54</v>
      </c>
      <c r="AP1092" s="2" t="s">
        <v>54</v>
      </c>
      <c r="AQ1092" s="2" t="s">
        <v>54</v>
      </c>
      <c r="AR1092" s="2" t="s">
        <v>54</v>
      </c>
      <c r="AS1092" s="2" t="s">
        <v>52</v>
      </c>
      <c r="AT1092" s="2" t="s">
        <v>53</v>
      </c>
      <c r="AU1092" s="2" t="s">
        <v>52</v>
      </c>
    </row>
    <row r="1093" spans="1:47" ht="22.5" hidden="1" customHeight="1" x14ac:dyDescent="0.25">
      <c r="A1093" s="18" t="s">
        <v>11315</v>
      </c>
      <c r="B1093" s="2" t="s">
        <v>11316</v>
      </c>
      <c r="C1093" s="2" t="s">
        <v>50</v>
      </c>
      <c r="D1093" s="2" t="s">
        <v>7349</v>
      </c>
      <c r="E1093" s="2" t="s">
        <v>52</v>
      </c>
      <c r="F1093" s="19">
        <v>1</v>
      </c>
      <c r="G1093" s="19">
        <v>295.69</v>
      </c>
      <c r="H1093" s="19" t="s">
        <v>53</v>
      </c>
      <c r="I1093" s="19">
        <v>-50.27</v>
      </c>
      <c r="J1093" s="19">
        <v>-38.950000000000003</v>
      </c>
      <c r="K1093" s="19" t="s">
        <v>53</v>
      </c>
      <c r="L1093" s="19">
        <v>206.47</v>
      </c>
      <c r="M1093" s="2" t="s">
        <v>99</v>
      </c>
      <c r="N1093" s="2" t="s">
        <v>6345</v>
      </c>
      <c r="O1093" s="2" t="s">
        <v>6346</v>
      </c>
      <c r="P1093" s="2" t="s">
        <v>57</v>
      </c>
      <c r="Q1093" s="2" t="s">
        <v>6347</v>
      </c>
      <c r="R1093" s="2" t="s">
        <v>54</v>
      </c>
      <c r="S1093" s="19">
        <v>295.69</v>
      </c>
      <c r="T1093" s="19" t="s">
        <v>82</v>
      </c>
      <c r="U1093" s="2" t="s">
        <v>83</v>
      </c>
      <c r="V1093" s="2" t="s">
        <v>11317</v>
      </c>
      <c r="W1093" s="2" t="s">
        <v>11318</v>
      </c>
      <c r="X1093" s="2" t="s">
        <v>11319</v>
      </c>
      <c r="Y1093" s="2" t="s">
        <v>54</v>
      </c>
      <c r="Z1093" s="2" t="s">
        <v>11317</v>
      </c>
      <c r="AA1093" s="2" t="s">
        <v>11320</v>
      </c>
      <c r="AB1093" s="2" t="s">
        <v>11321</v>
      </c>
      <c r="AC1093" s="2" t="s">
        <v>1583</v>
      </c>
      <c r="AD1093" s="2" t="s">
        <v>187</v>
      </c>
      <c r="AE1093" s="2" t="s">
        <v>11322</v>
      </c>
      <c r="AF1093" s="2" t="s">
        <v>70</v>
      </c>
      <c r="AG1093" s="2" t="s">
        <v>92</v>
      </c>
      <c r="AH1093" s="2" t="s">
        <v>11323</v>
      </c>
      <c r="AI1093" s="2" t="s">
        <v>11324</v>
      </c>
      <c r="AJ1093" s="2" t="s">
        <v>95</v>
      </c>
      <c r="AK1093" s="2" t="s">
        <v>11325</v>
      </c>
      <c r="AL1093" s="2" t="s">
        <v>54</v>
      </c>
      <c r="AM1093" s="2" t="s">
        <v>54</v>
      </c>
      <c r="AN1093" s="2" t="s">
        <v>54</v>
      </c>
      <c r="AO1093" s="2" t="s">
        <v>54</v>
      </c>
      <c r="AP1093" s="2" t="s">
        <v>54</v>
      </c>
      <c r="AQ1093" s="2" t="s">
        <v>54</v>
      </c>
      <c r="AR1093" s="2" t="s">
        <v>54</v>
      </c>
      <c r="AS1093" s="2" t="s">
        <v>52</v>
      </c>
      <c r="AT1093" s="2" t="s">
        <v>53</v>
      </c>
      <c r="AU1093" s="2" t="s">
        <v>52</v>
      </c>
    </row>
    <row r="1094" spans="1:47" ht="22.5" hidden="1" customHeight="1" x14ac:dyDescent="0.25">
      <c r="A1094" s="18" t="s">
        <v>11326</v>
      </c>
      <c r="B1094" s="2" t="s">
        <v>11327</v>
      </c>
      <c r="C1094" s="2" t="s">
        <v>50</v>
      </c>
      <c r="D1094" s="2" t="s">
        <v>10164</v>
      </c>
      <c r="E1094" s="2" t="s">
        <v>99</v>
      </c>
      <c r="F1094" s="19">
        <v>1</v>
      </c>
      <c r="G1094" s="19">
        <v>25.9</v>
      </c>
      <c r="H1094" s="19" t="s">
        <v>53</v>
      </c>
      <c r="I1094" s="19">
        <v>-9.9</v>
      </c>
      <c r="J1094" s="19" t="s">
        <v>53</v>
      </c>
      <c r="K1094" s="19" t="s">
        <v>53</v>
      </c>
      <c r="L1094" s="19">
        <v>16</v>
      </c>
      <c r="M1094" s="2" t="s">
        <v>54</v>
      </c>
      <c r="N1094" s="2" t="s">
        <v>401</v>
      </c>
      <c r="O1094" s="2" t="s">
        <v>402</v>
      </c>
      <c r="P1094" s="2" t="s">
        <v>57</v>
      </c>
      <c r="Q1094" s="2" t="s">
        <v>403</v>
      </c>
      <c r="R1094" s="2" t="s">
        <v>54</v>
      </c>
      <c r="S1094" s="19">
        <v>25.9</v>
      </c>
      <c r="T1094" s="19" t="s">
        <v>82</v>
      </c>
      <c r="U1094" s="2" t="s">
        <v>60</v>
      </c>
      <c r="V1094" s="2" t="s">
        <v>54</v>
      </c>
      <c r="W1094" s="2" t="s">
        <v>54</v>
      </c>
      <c r="X1094" s="2" t="s">
        <v>54</v>
      </c>
      <c r="Y1094" s="2" t="s">
        <v>54</v>
      </c>
      <c r="Z1094" s="2" t="s">
        <v>11328</v>
      </c>
      <c r="AA1094" s="2" t="s">
        <v>11329</v>
      </c>
      <c r="AB1094" s="2" t="s">
        <v>11330</v>
      </c>
      <c r="AC1094" s="2" t="s">
        <v>11331</v>
      </c>
      <c r="AD1094" s="2" t="s">
        <v>1262</v>
      </c>
      <c r="AE1094" s="2" t="s">
        <v>11332</v>
      </c>
      <c r="AF1094" s="2" t="s">
        <v>70</v>
      </c>
      <c r="AG1094" s="2" t="s">
        <v>109</v>
      </c>
      <c r="AH1094" s="2" t="s">
        <v>11333</v>
      </c>
      <c r="AI1094" s="2" t="s">
        <v>11334</v>
      </c>
      <c r="AJ1094" s="2" t="s">
        <v>95</v>
      </c>
      <c r="AK1094" s="2" t="s">
        <v>11335</v>
      </c>
      <c r="AL1094" s="2" t="s">
        <v>54</v>
      </c>
      <c r="AM1094" s="2" t="s">
        <v>54</v>
      </c>
      <c r="AN1094" s="2" t="s">
        <v>54</v>
      </c>
      <c r="AO1094" s="2" t="s">
        <v>54</v>
      </c>
      <c r="AP1094" s="2" t="s">
        <v>54</v>
      </c>
      <c r="AQ1094" s="2" t="s">
        <v>54</v>
      </c>
      <c r="AR1094" s="2" t="s">
        <v>54</v>
      </c>
      <c r="AS1094" s="2" t="s">
        <v>52</v>
      </c>
      <c r="AT1094" s="2" t="s">
        <v>53</v>
      </c>
      <c r="AU1094" s="2" t="s">
        <v>52</v>
      </c>
    </row>
    <row r="1095" spans="1:47" ht="22.5" hidden="1" customHeight="1" x14ac:dyDescent="0.25">
      <c r="A1095" s="18" t="s">
        <v>11336</v>
      </c>
      <c r="B1095" s="2" t="s">
        <v>11337</v>
      </c>
      <c r="C1095" s="2" t="s">
        <v>50</v>
      </c>
      <c r="D1095" s="2" t="s">
        <v>11088</v>
      </c>
      <c r="E1095" s="2" t="s">
        <v>52</v>
      </c>
      <c r="F1095" s="19">
        <v>1</v>
      </c>
      <c r="G1095" s="19">
        <v>67.3</v>
      </c>
      <c r="H1095" s="19">
        <v>19.8</v>
      </c>
      <c r="I1095" s="19">
        <v>-13.58</v>
      </c>
      <c r="J1095" s="19">
        <v>-19.8</v>
      </c>
      <c r="K1095" s="19" t="s">
        <v>53</v>
      </c>
      <c r="L1095" s="19">
        <v>53.72</v>
      </c>
      <c r="M1095" s="2" t="s">
        <v>99</v>
      </c>
      <c r="N1095" s="2" t="s">
        <v>465</v>
      </c>
      <c r="O1095" s="2" t="s">
        <v>6980</v>
      </c>
      <c r="P1095" s="2" t="s">
        <v>57</v>
      </c>
      <c r="Q1095" s="2" t="s">
        <v>467</v>
      </c>
      <c r="R1095" s="2" t="s">
        <v>54</v>
      </c>
      <c r="S1095" s="19">
        <v>67.3</v>
      </c>
      <c r="T1095" s="19" t="s">
        <v>59</v>
      </c>
      <c r="U1095" s="2" t="s">
        <v>60</v>
      </c>
      <c r="V1095" s="2" t="s">
        <v>54</v>
      </c>
      <c r="W1095" s="2" t="s">
        <v>54</v>
      </c>
      <c r="X1095" s="2" t="s">
        <v>54</v>
      </c>
      <c r="Y1095" s="2" t="s">
        <v>54</v>
      </c>
      <c r="Z1095" s="2" t="s">
        <v>11338</v>
      </c>
      <c r="AA1095" s="2" t="s">
        <v>11339</v>
      </c>
      <c r="AB1095" s="2" t="s">
        <v>11340</v>
      </c>
      <c r="AC1095" s="2" t="s">
        <v>3438</v>
      </c>
      <c r="AD1095" s="2" t="s">
        <v>173</v>
      </c>
      <c r="AE1095" s="2" t="s">
        <v>11341</v>
      </c>
      <c r="AF1095" s="2" t="s">
        <v>70</v>
      </c>
      <c r="AG1095" s="2" t="s">
        <v>109</v>
      </c>
      <c r="AH1095" s="2" t="s">
        <v>11342</v>
      </c>
      <c r="AI1095" s="2" t="s">
        <v>11343</v>
      </c>
      <c r="AJ1095" s="2" t="s">
        <v>95</v>
      </c>
      <c r="AK1095" s="2" t="s">
        <v>11344</v>
      </c>
      <c r="AL1095" s="2" t="s">
        <v>54</v>
      </c>
      <c r="AM1095" s="2" t="s">
        <v>54</v>
      </c>
      <c r="AN1095" s="2" t="s">
        <v>54</v>
      </c>
      <c r="AO1095" s="2" t="s">
        <v>54</v>
      </c>
      <c r="AP1095" s="2" t="s">
        <v>54</v>
      </c>
      <c r="AQ1095" s="2" t="s">
        <v>54</v>
      </c>
      <c r="AR1095" s="2" t="s">
        <v>54</v>
      </c>
      <c r="AS1095" s="2" t="s">
        <v>52</v>
      </c>
      <c r="AT1095" s="2" t="s">
        <v>53</v>
      </c>
      <c r="AU1095" s="2" t="s">
        <v>52</v>
      </c>
    </row>
    <row r="1096" spans="1:47" ht="22.5" hidden="1" customHeight="1" x14ac:dyDescent="0.25">
      <c r="A1096" s="18" t="s">
        <v>11345</v>
      </c>
      <c r="B1096" s="2" t="s">
        <v>11346</v>
      </c>
      <c r="C1096" s="2" t="s">
        <v>50</v>
      </c>
      <c r="D1096" s="2" t="s">
        <v>11088</v>
      </c>
      <c r="E1096" s="2" t="s">
        <v>52</v>
      </c>
      <c r="F1096" s="19">
        <v>1</v>
      </c>
      <c r="G1096" s="19">
        <v>55</v>
      </c>
      <c r="H1096" s="19">
        <v>5.45</v>
      </c>
      <c r="I1096" s="19">
        <v>-14.85</v>
      </c>
      <c r="J1096" s="19">
        <v>-5.45</v>
      </c>
      <c r="K1096" s="19" t="s">
        <v>53</v>
      </c>
      <c r="L1096" s="19">
        <v>40.15</v>
      </c>
      <c r="M1096" s="2" t="s">
        <v>99</v>
      </c>
      <c r="N1096" s="2" t="s">
        <v>1784</v>
      </c>
      <c r="O1096" s="2" t="s">
        <v>1785</v>
      </c>
      <c r="P1096" s="2" t="s">
        <v>57</v>
      </c>
      <c r="Q1096" s="2" t="s">
        <v>1786</v>
      </c>
      <c r="R1096" s="2" t="s">
        <v>54</v>
      </c>
      <c r="S1096" s="19">
        <v>55</v>
      </c>
      <c r="T1096" s="19" t="s">
        <v>82</v>
      </c>
      <c r="U1096" s="2" t="s">
        <v>60</v>
      </c>
      <c r="V1096" s="2" t="s">
        <v>54</v>
      </c>
      <c r="W1096" s="2" t="s">
        <v>54</v>
      </c>
      <c r="X1096" s="2" t="s">
        <v>54</v>
      </c>
      <c r="Y1096" s="2" t="s">
        <v>54</v>
      </c>
      <c r="Z1096" s="2" t="s">
        <v>11347</v>
      </c>
      <c r="AA1096" s="2" t="s">
        <v>11348</v>
      </c>
      <c r="AB1096" s="2" t="s">
        <v>11349</v>
      </c>
      <c r="AC1096" s="2" t="s">
        <v>308</v>
      </c>
      <c r="AD1096" s="2" t="s">
        <v>68</v>
      </c>
      <c r="AE1096" s="2" t="s">
        <v>11350</v>
      </c>
      <c r="AF1096" s="2" t="s">
        <v>70</v>
      </c>
      <c r="AG1096" s="2" t="s">
        <v>109</v>
      </c>
      <c r="AH1096" s="2" t="s">
        <v>11351</v>
      </c>
      <c r="AI1096" s="2" t="s">
        <v>11352</v>
      </c>
      <c r="AJ1096" s="2" t="s">
        <v>95</v>
      </c>
      <c r="AK1096" s="2" t="s">
        <v>11353</v>
      </c>
      <c r="AL1096" s="2" t="s">
        <v>54</v>
      </c>
      <c r="AM1096" s="2" t="s">
        <v>54</v>
      </c>
      <c r="AN1096" s="2" t="s">
        <v>54</v>
      </c>
      <c r="AO1096" s="2" t="s">
        <v>54</v>
      </c>
      <c r="AP1096" s="2" t="s">
        <v>54</v>
      </c>
      <c r="AQ1096" s="2" t="s">
        <v>54</v>
      </c>
      <c r="AR1096" s="2" t="s">
        <v>54</v>
      </c>
      <c r="AS1096" s="2" t="s">
        <v>52</v>
      </c>
      <c r="AT1096" s="2" t="s">
        <v>53</v>
      </c>
      <c r="AU1096" s="2" t="s">
        <v>52</v>
      </c>
    </row>
    <row r="1097" spans="1:47" ht="22.5" hidden="1" customHeight="1" x14ac:dyDescent="0.25">
      <c r="A1097" s="18" t="s">
        <v>11354</v>
      </c>
      <c r="B1097" s="2" t="s">
        <v>11355</v>
      </c>
      <c r="C1097" s="2" t="s">
        <v>50</v>
      </c>
      <c r="D1097" s="2" t="s">
        <v>11088</v>
      </c>
      <c r="E1097" s="2" t="s">
        <v>52</v>
      </c>
      <c r="F1097" s="19">
        <v>1</v>
      </c>
      <c r="G1097" s="19">
        <v>65.900000000000006</v>
      </c>
      <c r="H1097" s="19">
        <v>6.93</v>
      </c>
      <c r="I1097" s="19">
        <v>-16.7</v>
      </c>
      <c r="J1097" s="19">
        <v>-6.93</v>
      </c>
      <c r="K1097" s="19" t="s">
        <v>53</v>
      </c>
      <c r="L1097" s="19">
        <v>49.2</v>
      </c>
      <c r="M1097" s="2" t="s">
        <v>99</v>
      </c>
      <c r="N1097" s="2" t="s">
        <v>288</v>
      </c>
      <c r="O1097" s="2" t="s">
        <v>316</v>
      </c>
      <c r="P1097" s="2" t="s">
        <v>57</v>
      </c>
      <c r="Q1097" s="2" t="s">
        <v>317</v>
      </c>
      <c r="R1097" s="2" t="s">
        <v>54</v>
      </c>
      <c r="S1097" s="19">
        <v>65.900000000000006</v>
      </c>
      <c r="T1097" s="19" t="s">
        <v>82</v>
      </c>
      <c r="U1097" s="2" t="s">
        <v>60</v>
      </c>
      <c r="V1097" s="2" t="s">
        <v>54</v>
      </c>
      <c r="W1097" s="2" t="s">
        <v>54</v>
      </c>
      <c r="X1097" s="2" t="s">
        <v>54</v>
      </c>
      <c r="Y1097" s="2" t="s">
        <v>54</v>
      </c>
      <c r="Z1097" s="2" t="s">
        <v>11356</v>
      </c>
      <c r="AA1097" s="2" t="s">
        <v>11357</v>
      </c>
      <c r="AB1097" s="2" t="s">
        <v>11358</v>
      </c>
      <c r="AC1097" s="2" t="s">
        <v>2140</v>
      </c>
      <c r="AD1097" s="2" t="s">
        <v>68</v>
      </c>
      <c r="AE1097" s="2" t="s">
        <v>11359</v>
      </c>
      <c r="AF1097" s="2" t="s">
        <v>70</v>
      </c>
      <c r="AG1097" s="2" t="s">
        <v>109</v>
      </c>
      <c r="AH1097" s="2" t="s">
        <v>11360</v>
      </c>
      <c r="AI1097" s="2" t="s">
        <v>11361</v>
      </c>
      <c r="AJ1097" s="2" t="s">
        <v>95</v>
      </c>
      <c r="AK1097" s="2" t="s">
        <v>11362</v>
      </c>
      <c r="AL1097" s="2" t="s">
        <v>54</v>
      </c>
      <c r="AM1097" s="2" t="s">
        <v>54</v>
      </c>
      <c r="AN1097" s="2" t="s">
        <v>54</v>
      </c>
      <c r="AO1097" s="2" t="s">
        <v>54</v>
      </c>
      <c r="AP1097" s="2" t="s">
        <v>54</v>
      </c>
      <c r="AQ1097" s="2" t="s">
        <v>54</v>
      </c>
      <c r="AR1097" s="2" t="s">
        <v>54</v>
      </c>
      <c r="AS1097" s="2" t="s">
        <v>52</v>
      </c>
      <c r="AT1097" s="2" t="s">
        <v>53</v>
      </c>
      <c r="AU1097" s="2" t="s">
        <v>52</v>
      </c>
    </row>
    <row r="1098" spans="1:47" ht="22.5" hidden="1" customHeight="1" x14ac:dyDescent="0.25">
      <c r="A1098" s="18" t="s">
        <v>11363</v>
      </c>
      <c r="B1098" s="2" t="s">
        <v>11364</v>
      </c>
      <c r="C1098" s="2" t="s">
        <v>50</v>
      </c>
      <c r="D1098" s="2" t="s">
        <v>11088</v>
      </c>
      <c r="E1098" s="2" t="s">
        <v>52</v>
      </c>
      <c r="F1098" s="19">
        <v>1</v>
      </c>
      <c r="G1098" s="19">
        <v>52.2</v>
      </c>
      <c r="H1098" s="19">
        <v>21.33</v>
      </c>
      <c r="I1098" s="19">
        <v>-12.63</v>
      </c>
      <c r="J1098" s="19">
        <v>-21.33</v>
      </c>
      <c r="K1098" s="19" t="s">
        <v>53</v>
      </c>
      <c r="L1098" s="19">
        <v>39.57</v>
      </c>
      <c r="M1098" s="2" t="s">
        <v>99</v>
      </c>
      <c r="N1098" s="2" t="s">
        <v>4135</v>
      </c>
      <c r="O1098" s="2" t="s">
        <v>4136</v>
      </c>
      <c r="P1098" s="2" t="s">
        <v>57</v>
      </c>
      <c r="Q1098" s="2" t="s">
        <v>4137</v>
      </c>
      <c r="R1098" s="2" t="s">
        <v>54</v>
      </c>
      <c r="S1098" s="19">
        <v>52.2</v>
      </c>
      <c r="T1098" s="19" t="s">
        <v>82</v>
      </c>
      <c r="U1098" s="2" t="s">
        <v>60</v>
      </c>
      <c r="V1098" s="2" t="s">
        <v>54</v>
      </c>
      <c r="W1098" s="2" t="s">
        <v>54</v>
      </c>
      <c r="X1098" s="2" t="s">
        <v>54</v>
      </c>
      <c r="Y1098" s="2" t="s">
        <v>54</v>
      </c>
      <c r="Z1098" s="2" t="s">
        <v>11365</v>
      </c>
      <c r="AA1098" s="2" t="s">
        <v>11366</v>
      </c>
      <c r="AB1098" s="2" t="s">
        <v>11367</v>
      </c>
      <c r="AC1098" s="2" t="s">
        <v>471</v>
      </c>
      <c r="AD1098" s="2" t="s">
        <v>68</v>
      </c>
      <c r="AE1098" s="2" t="s">
        <v>11368</v>
      </c>
      <c r="AF1098" s="2" t="s">
        <v>70</v>
      </c>
      <c r="AG1098" s="2" t="s">
        <v>109</v>
      </c>
      <c r="AH1098" s="2" t="s">
        <v>11369</v>
      </c>
      <c r="AI1098" s="2" t="s">
        <v>11370</v>
      </c>
      <c r="AJ1098" s="2" t="s">
        <v>95</v>
      </c>
      <c r="AK1098" s="2" t="s">
        <v>11371</v>
      </c>
      <c r="AL1098" s="2" t="s">
        <v>54</v>
      </c>
      <c r="AM1098" s="2" t="s">
        <v>54</v>
      </c>
      <c r="AN1098" s="2" t="s">
        <v>54</v>
      </c>
      <c r="AO1098" s="2" t="s">
        <v>54</v>
      </c>
      <c r="AP1098" s="2" t="s">
        <v>54</v>
      </c>
      <c r="AQ1098" s="2" t="s">
        <v>54</v>
      </c>
      <c r="AR1098" s="2" t="s">
        <v>54</v>
      </c>
      <c r="AS1098" s="2" t="s">
        <v>52</v>
      </c>
      <c r="AT1098" s="2" t="s">
        <v>53</v>
      </c>
      <c r="AU1098" s="2" t="s">
        <v>52</v>
      </c>
    </row>
    <row r="1099" spans="1:47" ht="22.5" hidden="1" customHeight="1" x14ac:dyDescent="0.25">
      <c r="A1099" s="18" t="s">
        <v>11372</v>
      </c>
      <c r="B1099" s="2" t="s">
        <v>11373</v>
      </c>
      <c r="C1099" s="2" t="s">
        <v>851</v>
      </c>
      <c r="D1099" s="2" t="s">
        <v>852</v>
      </c>
      <c r="E1099" s="2" t="s">
        <v>52</v>
      </c>
      <c r="F1099" s="19">
        <v>0</v>
      </c>
      <c r="G1099" s="19">
        <v>270</v>
      </c>
      <c r="H1099" s="19" t="s">
        <v>53</v>
      </c>
      <c r="I1099" s="19">
        <v>-45.9</v>
      </c>
      <c r="J1099" s="19">
        <v>-20.45</v>
      </c>
      <c r="K1099" s="19" t="s">
        <v>53</v>
      </c>
      <c r="L1099" s="19">
        <v>203.65</v>
      </c>
      <c r="M1099" s="2" t="s">
        <v>54</v>
      </c>
      <c r="N1099" s="2" t="s">
        <v>708</v>
      </c>
      <c r="O1099" s="2" t="s">
        <v>3558</v>
      </c>
      <c r="P1099" s="2" t="s">
        <v>57</v>
      </c>
      <c r="Q1099" s="2" t="s">
        <v>710</v>
      </c>
      <c r="R1099" s="2" t="s">
        <v>54</v>
      </c>
      <c r="S1099" s="19">
        <v>270</v>
      </c>
      <c r="T1099" s="19" t="s">
        <v>82</v>
      </c>
      <c r="U1099" s="2" t="s">
        <v>60</v>
      </c>
      <c r="V1099" s="2" t="s">
        <v>11374</v>
      </c>
      <c r="W1099" s="2" t="s">
        <v>11375</v>
      </c>
      <c r="X1099" s="2" t="s">
        <v>11376</v>
      </c>
      <c r="Y1099" s="2" t="s">
        <v>54</v>
      </c>
      <c r="Z1099" s="2" t="s">
        <v>11374</v>
      </c>
      <c r="AA1099" s="2" t="s">
        <v>11377</v>
      </c>
      <c r="AB1099" s="2" t="s">
        <v>857</v>
      </c>
      <c r="AC1099" s="2" t="s">
        <v>68</v>
      </c>
      <c r="AD1099" s="2" t="s">
        <v>68</v>
      </c>
      <c r="AE1099" s="2" t="s">
        <v>858</v>
      </c>
      <c r="AF1099" s="2" t="s">
        <v>70</v>
      </c>
      <c r="AG1099" s="2" t="s">
        <v>109</v>
      </c>
      <c r="AH1099" s="2" t="s">
        <v>54</v>
      </c>
      <c r="AI1099" s="2" t="s">
        <v>54</v>
      </c>
      <c r="AJ1099" s="2" t="s">
        <v>95</v>
      </c>
      <c r="AK1099" s="2" t="s">
        <v>54</v>
      </c>
      <c r="AL1099" s="2" t="s">
        <v>54</v>
      </c>
      <c r="AM1099" s="2" t="s">
        <v>54</v>
      </c>
      <c r="AN1099" s="2" t="s">
        <v>54</v>
      </c>
      <c r="AO1099" s="2" t="s">
        <v>54</v>
      </c>
      <c r="AP1099" s="2" t="s">
        <v>54</v>
      </c>
      <c r="AQ1099" s="2" t="s">
        <v>54</v>
      </c>
      <c r="AR1099" s="2" t="s">
        <v>54</v>
      </c>
      <c r="AS1099" s="162" t="s">
        <v>99</v>
      </c>
      <c r="AT1099" s="2" t="s">
        <v>53</v>
      </c>
      <c r="AU1099" s="2" t="s">
        <v>52</v>
      </c>
    </row>
    <row r="1100" spans="1:47" ht="22.5" hidden="1" customHeight="1" x14ac:dyDescent="0.25">
      <c r="A1100" s="18" t="s">
        <v>11378</v>
      </c>
      <c r="B1100" s="2" t="s">
        <v>11379</v>
      </c>
      <c r="C1100" s="2" t="s">
        <v>50</v>
      </c>
      <c r="D1100" s="2" t="s">
        <v>6077</v>
      </c>
      <c r="E1100" s="2" t="s">
        <v>99</v>
      </c>
      <c r="F1100" s="19">
        <v>1</v>
      </c>
      <c r="G1100" s="19">
        <v>19.899999999999999</v>
      </c>
      <c r="H1100" s="19" t="s">
        <v>53</v>
      </c>
      <c r="I1100" s="19">
        <v>-8.8800000000000008</v>
      </c>
      <c r="J1100" s="19" t="s">
        <v>53</v>
      </c>
      <c r="K1100" s="19" t="s">
        <v>53</v>
      </c>
      <c r="L1100" s="19">
        <v>11.02</v>
      </c>
      <c r="M1100" s="2" t="s">
        <v>99</v>
      </c>
      <c r="N1100" s="2" t="s">
        <v>1435</v>
      </c>
      <c r="O1100" s="2" t="s">
        <v>1436</v>
      </c>
      <c r="P1100" s="2" t="s">
        <v>57</v>
      </c>
      <c r="Q1100" s="2" t="s">
        <v>1437</v>
      </c>
      <c r="R1100" s="2" t="s">
        <v>54</v>
      </c>
      <c r="S1100" s="19">
        <v>19.899999999999999</v>
      </c>
      <c r="T1100" s="19" t="s">
        <v>82</v>
      </c>
      <c r="U1100" s="2" t="s">
        <v>60</v>
      </c>
      <c r="V1100" s="2" t="s">
        <v>54</v>
      </c>
      <c r="W1100" s="2" t="s">
        <v>54</v>
      </c>
      <c r="X1100" s="2" t="s">
        <v>54</v>
      </c>
      <c r="Y1100" s="2" t="s">
        <v>54</v>
      </c>
      <c r="Z1100" s="2" t="s">
        <v>11380</v>
      </c>
      <c r="AA1100" s="2" t="s">
        <v>11381</v>
      </c>
      <c r="AB1100" s="2" t="s">
        <v>11382</v>
      </c>
      <c r="AC1100" s="2" t="s">
        <v>4141</v>
      </c>
      <c r="AD1100" s="2" t="s">
        <v>68</v>
      </c>
      <c r="AE1100" s="2" t="s">
        <v>11383</v>
      </c>
      <c r="AF1100" s="2" t="s">
        <v>70</v>
      </c>
      <c r="AG1100" s="2" t="s">
        <v>109</v>
      </c>
      <c r="AH1100" s="2" t="s">
        <v>11384</v>
      </c>
      <c r="AI1100" s="2" t="s">
        <v>11385</v>
      </c>
      <c r="AJ1100" s="2" t="s">
        <v>95</v>
      </c>
      <c r="AK1100" s="2" t="s">
        <v>11386</v>
      </c>
      <c r="AL1100" s="2" t="s">
        <v>11387</v>
      </c>
      <c r="AM1100" s="2" t="s">
        <v>54</v>
      </c>
      <c r="AN1100" s="2" t="s">
        <v>54</v>
      </c>
      <c r="AO1100" s="2" t="s">
        <v>54</v>
      </c>
      <c r="AP1100" s="2" t="s">
        <v>54</v>
      </c>
      <c r="AQ1100" s="2" t="s">
        <v>54</v>
      </c>
      <c r="AR1100" s="2" t="s">
        <v>54</v>
      </c>
      <c r="AS1100" s="2" t="s">
        <v>52</v>
      </c>
      <c r="AT1100" s="2" t="s">
        <v>53</v>
      </c>
      <c r="AU1100" s="2" t="s">
        <v>52</v>
      </c>
    </row>
    <row r="1101" spans="1:47" ht="22.5" hidden="1" customHeight="1" x14ac:dyDescent="0.25">
      <c r="A1101" s="18" t="s">
        <v>11388</v>
      </c>
      <c r="B1101" s="2" t="s">
        <v>11389</v>
      </c>
      <c r="C1101" s="2" t="s">
        <v>50</v>
      </c>
      <c r="D1101" s="2" t="s">
        <v>8978</v>
      </c>
      <c r="E1101" s="2" t="s">
        <v>99</v>
      </c>
      <c r="F1101" s="19">
        <v>1</v>
      </c>
      <c r="G1101" s="19">
        <v>19.989999999999998</v>
      </c>
      <c r="H1101" s="19" t="s">
        <v>53</v>
      </c>
      <c r="I1101" s="19">
        <v>-8.9</v>
      </c>
      <c r="J1101" s="19" t="s">
        <v>53</v>
      </c>
      <c r="K1101" s="19" t="s">
        <v>53</v>
      </c>
      <c r="L1101" s="19">
        <v>11.09</v>
      </c>
      <c r="M1101" s="2" t="s">
        <v>54</v>
      </c>
      <c r="N1101" s="2" t="s">
        <v>528</v>
      </c>
      <c r="O1101" s="2" t="s">
        <v>529</v>
      </c>
      <c r="P1101" s="2" t="s">
        <v>57</v>
      </c>
      <c r="Q1101" s="2" t="s">
        <v>530</v>
      </c>
      <c r="R1101" s="2" t="s">
        <v>54</v>
      </c>
      <c r="S1101" s="19">
        <v>19.989999999999998</v>
      </c>
      <c r="T1101" s="19" t="s">
        <v>82</v>
      </c>
      <c r="U1101" s="2" t="s">
        <v>60</v>
      </c>
      <c r="V1101" s="2" t="s">
        <v>54</v>
      </c>
      <c r="W1101" s="2" t="s">
        <v>54</v>
      </c>
      <c r="X1101" s="2" t="s">
        <v>54</v>
      </c>
      <c r="Y1101" s="2" t="s">
        <v>54</v>
      </c>
      <c r="Z1101" s="2" t="s">
        <v>11390</v>
      </c>
      <c r="AA1101" s="2" t="s">
        <v>11391</v>
      </c>
      <c r="AB1101" s="2" t="s">
        <v>11392</v>
      </c>
      <c r="AC1101" s="2" t="s">
        <v>1511</v>
      </c>
      <c r="AD1101" s="2" t="s">
        <v>68</v>
      </c>
      <c r="AE1101" s="2" t="s">
        <v>11393</v>
      </c>
      <c r="AF1101" s="2" t="s">
        <v>70</v>
      </c>
      <c r="AG1101" s="2" t="s">
        <v>109</v>
      </c>
      <c r="AH1101" s="2" t="s">
        <v>11394</v>
      </c>
      <c r="AI1101" s="2" t="s">
        <v>11395</v>
      </c>
      <c r="AJ1101" s="2" t="s">
        <v>95</v>
      </c>
      <c r="AK1101" s="2" t="s">
        <v>11396</v>
      </c>
      <c r="AL1101" s="2" t="s">
        <v>54</v>
      </c>
      <c r="AM1101" s="2" t="s">
        <v>54</v>
      </c>
      <c r="AN1101" s="2" t="s">
        <v>54</v>
      </c>
      <c r="AO1101" s="2" t="s">
        <v>54</v>
      </c>
      <c r="AP1101" s="2" t="s">
        <v>54</v>
      </c>
      <c r="AQ1101" s="2" t="s">
        <v>54</v>
      </c>
      <c r="AR1101" s="2" t="s">
        <v>54</v>
      </c>
      <c r="AS1101" s="2" t="s">
        <v>52</v>
      </c>
      <c r="AT1101" s="2" t="s">
        <v>53</v>
      </c>
      <c r="AU1101" s="2" t="s">
        <v>52</v>
      </c>
    </row>
    <row r="1102" spans="1:47" ht="22.5" hidden="1" customHeight="1" x14ac:dyDescent="0.25">
      <c r="A1102" s="18" t="s">
        <v>11397</v>
      </c>
      <c r="B1102" s="2" t="s">
        <v>11398</v>
      </c>
      <c r="C1102" s="2" t="s">
        <v>50</v>
      </c>
      <c r="D1102" s="2" t="s">
        <v>5423</v>
      </c>
      <c r="E1102" s="2" t="s">
        <v>52</v>
      </c>
      <c r="F1102" s="19">
        <v>1</v>
      </c>
      <c r="G1102" s="19">
        <v>86.99</v>
      </c>
      <c r="H1102" s="19">
        <v>14.99</v>
      </c>
      <c r="I1102" s="19">
        <v>-14.79</v>
      </c>
      <c r="J1102" s="19">
        <v>-35.44</v>
      </c>
      <c r="K1102" s="19" t="s">
        <v>53</v>
      </c>
      <c r="L1102" s="19">
        <v>51.75</v>
      </c>
      <c r="M1102" s="2" t="s">
        <v>99</v>
      </c>
      <c r="N1102" s="2" t="s">
        <v>115</v>
      </c>
      <c r="O1102" s="2" t="s">
        <v>244</v>
      </c>
      <c r="P1102" s="2" t="s">
        <v>57</v>
      </c>
      <c r="Q1102" s="2" t="s">
        <v>245</v>
      </c>
      <c r="R1102" s="2" t="s">
        <v>54</v>
      </c>
      <c r="S1102" s="19">
        <v>86.99</v>
      </c>
      <c r="T1102" s="19" t="s">
        <v>82</v>
      </c>
      <c r="U1102" s="2" t="s">
        <v>60</v>
      </c>
      <c r="V1102" s="2" t="s">
        <v>54</v>
      </c>
      <c r="W1102" s="2" t="s">
        <v>54</v>
      </c>
      <c r="X1102" s="2" t="s">
        <v>54</v>
      </c>
      <c r="Y1102" s="2" t="s">
        <v>54</v>
      </c>
      <c r="Z1102" s="2" t="s">
        <v>11399</v>
      </c>
      <c r="AA1102" s="2" t="s">
        <v>11400</v>
      </c>
      <c r="AB1102" s="2" t="s">
        <v>11401</v>
      </c>
      <c r="AC1102" s="2" t="s">
        <v>11402</v>
      </c>
      <c r="AD1102" s="2" t="s">
        <v>568</v>
      </c>
      <c r="AE1102" s="2" t="s">
        <v>11403</v>
      </c>
      <c r="AF1102" s="2" t="s">
        <v>70</v>
      </c>
      <c r="AG1102" s="2" t="s">
        <v>109</v>
      </c>
      <c r="AH1102" s="2" t="s">
        <v>11404</v>
      </c>
      <c r="AI1102" s="2" t="s">
        <v>11405</v>
      </c>
      <c r="AJ1102" s="2" t="s">
        <v>95</v>
      </c>
      <c r="AK1102" s="2" t="s">
        <v>11406</v>
      </c>
      <c r="AL1102" s="2" t="s">
        <v>54</v>
      </c>
      <c r="AM1102" s="2" t="s">
        <v>54</v>
      </c>
      <c r="AN1102" s="2" t="s">
        <v>54</v>
      </c>
      <c r="AO1102" s="2" t="s">
        <v>54</v>
      </c>
      <c r="AP1102" s="2" t="s">
        <v>54</v>
      </c>
      <c r="AQ1102" s="2" t="s">
        <v>54</v>
      </c>
      <c r="AR1102" s="2" t="s">
        <v>54</v>
      </c>
      <c r="AS1102" s="2" t="s">
        <v>52</v>
      </c>
      <c r="AT1102" s="2" t="s">
        <v>53</v>
      </c>
      <c r="AU1102" s="2" t="s">
        <v>52</v>
      </c>
    </row>
    <row r="1103" spans="1:47" ht="22.5" hidden="1" customHeight="1" x14ac:dyDescent="0.25">
      <c r="A1103" s="18" t="s">
        <v>11407</v>
      </c>
      <c r="B1103" s="2" t="s">
        <v>11408</v>
      </c>
      <c r="C1103" s="2" t="s">
        <v>4537</v>
      </c>
      <c r="D1103" s="2" t="s">
        <v>10307</v>
      </c>
      <c r="E1103" s="2" t="s">
        <v>52</v>
      </c>
      <c r="F1103" s="19">
        <v>0</v>
      </c>
      <c r="G1103" s="19">
        <v>17.899999999999999</v>
      </c>
      <c r="H1103" s="19">
        <v>17.399999999999999</v>
      </c>
      <c r="I1103" s="19">
        <v>-8.5399999999999991</v>
      </c>
      <c r="J1103" s="19">
        <v>-17.399999999999999</v>
      </c>
      <c r="K1103" s="19">
        <v>-9.36</v>
      </c>
      <c r="L1103" s="19">
        <v>0</v>
      </c>
      <c r="M1103" s="2" t="s">
        <v>54</v>
      </c>
      <c r="N1103" s="2" t="s">
        <v>2695</v>
      </c>
      <c r="O1103" s="2" t="s">
        <v>2696</v>
      </c>
      <c r="P1103" s="2" t="s">
        <v>57</v>
      </c>
      <c r="Q1103" s="2" t="s">
        <v>2697</v>
      </c>
      <c r="R1103" s="2" t="s">
        <v>54</v>
      </c>
      <c r="S1103" s="19">
        <v>17.899999999999999</v>
      </c>
      <c r="T1103" s="19" t="s">
        <v>82</v>
      </c>
      <c r="U1103" s="2" t="s">
        <v>60</v>
      </c>
      <c r="V1103" s="2" t="s">
        <v>11409</v>
      </c>
      <c r="W1103" s="2" t="s">
        <v>11410</v>
      </c>
      <c r="X1103" s="2" t="s">
        <v>11411</v>
      </c>
      <c r="Y1103" s="2" t="s">
        <v>54</v>
      </c>
      <c r="Z1103" s="2" t="s">
        <v>11409</v>
      </c>
      <c r="AA1103" s="2" t="s">
        <v>11412</v>
      </c>
      <c r="AB1103" s="2" t="s">
        <v>857</v>
      </c>
      <c r="AC1103" s="2" t="s">
        <v>68</v>
      </c>
      <c r="AD1103" s="2" t="s">
        <v>68</v>
      </c>
      <c r="AE1103" s="2" t="s">
        <v>858</v>
      </c>
      <c r="AF1103" s="2" t="s">
        <v>70</v>
      </c>
      <c r="AG1103" s="2" t="s">
        <v>109</v>
      </c>
      <c r="AH1103" s="2" t="s">
        <v>11413</v>
      </c>
      <c r="AI1103" s="2" t="s">
        <v>5854</v>
      </c>
      <c r="AJ1103" s="2" t="s">
        <v>95</v>
      </c>
      <c r="AK1103" s="2" t="s">
        <v>11414</v>
      </c>
      <c r="AL1103" s="2" t="s">
        <v>1562</v>
      </c>
      <c r="AM1103" s="2" t="s">
        <v>54</v>
      </c>
      <c r="AN1103" s="2" t="s">
        <v>54</v>
      </c>
      <c r="AO1103" s="2" t="s">
        <v>54</v>
      </c>
      <c r="AP1103" s="2" t="s">
        <v>54</v>
      </c>
      <c r="AQ1103" s="2" t="s">
        <v>54</v>
      </c>
      <c r="AR1103" s="2" t="s">
        <v>54</v>
      </c>
      <c r="AS1103" s="163" t="s">
        <v>99</v>
      </c>
      <c r="AT1103" s="2" t="s">
        <v>53</v>
      </c>
      <c r="AU1103" s="2" t="s">
        <v>52</v>
      </c>
    </row>
    <row r="1104" spans="1:47" ht="22.5" hidden="1" customHeight="1" x14ac:dyDescent="0.25">
      <c r="A1104" s="18" t="s">
        <v>11415</v>
      </c>
      <c r="B1104" s="2" t="s">
        <v>11416</v>
      </c>
      <c r="C1104" s="2" t="s">
        <v>50</v>
      </c>
      <c r="D1104" s="2" t="s">
        <v>11088</v>
      </c>
      <c r="E1104" s="2" t="s">
        <v>52</v>
      </c>
      <c r="F1104" s="19">
        <v>1</v>
      </c>
      <c r="G1104" s="19">
        <v>62.75</v>
      </c>
      <c r="H1104" s="19">
        <v>8.91</v>
      </c>
      <c r="I1104" s="19">
        <v>-16.170000000000002</v>
      </c>
      <c r="J1104" s="19">
        <v>-8.91</v>
      </c>
      <c r="K1104" s="19" t="s">
        <v>53</v>
      </c>
      <c r="L1104" s="19">
        <v>46.58</v>
      </c>
      <c r="M1104" s="2" t="s">
        <v>54</v>
      </c>
      <c r="N1104" s="2" t="s">
        <v>300</v>
      </c>
      <c r="O1104" s="2" t="s">
        <v>2721</v>
      </c>
      <c r="P1104" s="2" t="s">
        <v>57</v>
      </c>
      <c r="Q1104" s="2" t="s">
        <v>2722</v>
      </c>
      <c r="R1104" s="2" t="s">
        <v>54</v>
      </c>
      <c r="S1104" s="19">
        <v>62.75</v>
      </c>
      <c r="T1104" s="19" t="s">
        <v>82</v>
      </c>
      <c r="U1104" s="2" t="s">
        <v>60</v>
      </c>
      <c r="V1104" s="2" t="s">
        <v>54</v>
      </c>
      <c r="W1104" s="2" t="s">
        <v>54</v>
      </c>
      <c r="X1104" s="2" t="s">
        <v>54</v>
      </c>
      <c r="Y1104" s="2" t="s">
        <v>54</v>
      </c>
      <c r="Z1104" s="2" t="s">
        <v>11417</v>
      </c>
      <c r="AA1104" s="2" t="s">
        <v>11418</v>
      </c>
      <c r="AB1104" s="2" t="s">
        <v>11419</v>
      </c>
      <c r="AC1104" s="2" t="s">
        <v>6109</v>
      </c>
      <c r="AD1104" s="2" t="s">
        <v>68</v>
      </c>
      <c r="AE1104" s="2" t="s">
        <v>11420</v>
      </c>
      <c r="AF1104" s="2" t="s">
        <v>70</v>
      </c>
      <c r="AG1104" s="2" t="s">
        <v>109</v>
      </c>
      <c r="AH1104" s="2" t="s">
        <v>11421</v>
      </c>
      <c r="AI1104" s="2" t="s">
        <v>11422</v>
      </c>
      <c r="AJ1104" s="2" t="s">
        <v>95</v>
      </c>
      <c r="AK1104" s="2" t="s">
        <v>11423</v>
      </c>
      <c r="AL1104" s="2" t="s">
        <v>54</v>
      </c>
      <c r="AM1104" s="2" t="s">
        <v>54</v>
      </c>
      <c r="AN1104" s="2" t="s">
        <v>54</v>
      </c>
      <c r="AO1104" s="2" t="s">
        <v>54</v>
      </c>
      <c r="AP1104" s="2" t="s">
        <v>54</v>
      </c>
      <c r="AQ1104" s="2" t="s">
        <v>54</v>
      </c>
      <c r="AR1104" s="2" t="s">
        <v>54</v>
      </c>
      <c r="AS1104" s="2" t="s">
        <v>52</v>
      </c>
      <c r="AT1104" s="2" t="s">
        <v>53</v>
      </c>
      <c r="AU1104" s="2" t="s">
        <v>52</v>
      </c>
    </row>
    <row r="1105" spans="1:47" ht="22.5" hidden="1" customHeight="1" x14ac:dyDescent="0.25">
      <c r="A1105" s="18" t="s">
        <v>11424</v>
      </c>
      <c r="B1105" s="2" t="s">
        <v>11425</v>
      </c>
      <c r="C1105" s="2" t="s">
        <v>50</v>
      </c>
      <c r="D1105" s="2" t="s">
        <v>7349</v>
      </c>
      <c r="E1105" s="2" t="s">
        <v>52</v>
      </c>
      <c r="F1105" s="19">
        <v>1</v>
      </c>
      <c r="G1105" s="19">
        <v>49.51</v>
      </c>
      <c r="H1105" s="19">
        <v>31.04</v>
      </c>
      <c r="I1105" s="19">
        <v>-11.44</v>
      </c>
      <c r="J1105" s="19">
        <v>-31.04</v>
      </c>
      <c r="K1105" s="19" t="s">
        <v>53</v>
      </c>
      <c r="L1105" s="19">
        <v>38.07</v>
      </c>
      <c r="M1105" s="2" t="s">
        <v>54</v>
      </c>
      <c r="N1105" s="2" t="s">
        <v>11426</v>
      </c>
      <c r="O1105" s="2" t="s">
        <v>11427</v>
      </c>
      <c r="P1105" s="2" t="s">
        <v>57</v>
      </c>
      <c r="Q1105" s="2" t="s">
        <v>11428</v>
      </c>
      <c r="R1105" s="2" t="s">
        <v>54</v>
      </c>
      <c r="S1105" s="19">
        <v>49.51</v>
      </c>
      <c r="T1105" s="19" t="s">
        <v>59</v>
      </c>
      <c r="U1105" s="2" t="s">
        <v>83</v>
      </c>
      <c r="V1105" s="2" t="s">
        <v>11429</v>
      </c>
      <c r="W1105" s="2" t="s">
        <v>11430</v>
      </c>
      <c r="X1105" s="2" t="s">
        <v>11431</v>
      </c>
      <c r="Y1105" s="2" t="s">
        <v>54</v>
      </c>
      <c r="Z1105" s="2" t="s">
        <v>11429</v>
      </c>
      <c r="AA1105" s="2" t="s">
        <v>11432</v>
      </c>
      <c r="AB1105" s="2" t="s">
        <v>11433</v>
      </c>
      <c r="AC1105" s="2" t="s">
        <v>7083</v>
      </c>
      <c r="AD1105" s="2" t="s">
        <v>187</v>
      </c>
      <c r="AE1105" s="2" t="s">
        <v>7084</v>
      </c>
      <c r="AF1105" s="2" t="s">
        <v>70</v>
      </c>
      <c r="AG1105" s="2" t="s">
        <v>92</v>
      </c>
      <c r="AH1105" s="2" t="s">
        <v>11323</v>
      </c>
      <c r="AI1105" s="2" t="s">
        <v>9100</v>
      </c>
      <c r="AJ1105" s="2" t="s">
        <v>95</v>
      </c>
      <c r="AK1105" s="2" t="s">
        <v>11434</v>
      </c>
      <c r="AL1105" s="2" t="s">
        <v>54</v>
      </c>
      <c r="AM1105" s="2" t="s">
        <v>54</v>
      </c>
      <c r="AN1105" s="2" t="s">
        <v>54</v>
      </c>
      <c r="AO1105" s="2" t="s">
        <v>54</v>
      </c>
      <c r="AP1105" s="2" t="s">
        <v>54</v>
      </c>
      <c r="AQ1105" s="2" t="s">
        <v>54</v>
      </c>
      <c r="AR1105" s="2" t="s">
        <v>54</v>
      </c>
      <c r="AS1105" s="2" t="s">
        <v>52</v>
      </c>
      <c r="AT1105" s="2" t="s">
        <v>53</v>
      </c>
      <c r="AU1105" s="2" t="s">
        <v>52</v>
      </c>
    </row>
    <row r="1106" spans="1:47" ht="22.5" hidden="1" customHeight="1" x14ac:dyDescent="0.25">
      <c r="A1106" s="18" t="s">
        <v>11435</v>
      </c>
      <c r="B1106" s="2" t="s">
        <v>11436</v>
      </c>
      <c r="C1106" s="2" t="s">
        <v>50</v>
      </c>
      <c r="D1106" s="2" t="s">
        <v>8978</v>
      </c>
      <c r="E1106" s="2" t="s">
        <v>52</v>
      </c>
      <c r="F1106" s="19">
        <v>1</v>
      </c>
      <c r="G1106" s="19">
        <v>65</v>
      </c>
      <c r="H1106" s="19">
        <v>23.04</v>
      </c>
      <c r="I1106" s="19">
        <v>-16.55</v>
      </c>
      <c r="J1106" s="19">
        <v>-23.04</v>
      </c>
      <c r="K1106" s="19" t="s">
        <v>53</v>
      </c>
      <c r="L1106" s="19">
        <v>48.45</v>
      </c>
      <c r="M1106" s="2" t="s">
        <v>99</v>
      </c>
      <c r="N1106" s="2" t="s">
        <v>115</v>
      </c>
      <c r="O1106" s="2" t="s">
        <v>116</v>
      </c>
      <c r="P1106" s="2" t="s">
        <v>57</v>
      </c>
      <c r="Q1106" s="2" t="s">
        <v>117</v>
      </c>
      <c r="R1106" s="2" t="s">
        <v>54</v>
      </c>
      <c r="S1106" s="19">
        <v>65</v>
      </c>
      <c r="T1106" s="19" t="s">
        <v>82</v>
      </c>
      <c r="U1106" s="2" t="s">
        <v>60</v>
      </c>
      <c r="V1106" s="2" t="s">
        <v>54</v>
      </c>
      <c r="W1106" s="2" t="s">
        <v>54</v>
      </c>
      <c r="X1106" s="2" t="s">
        <v>54</v>
      </c>
      <c r="Y1106" s="2" t="s">
        <v>54</v>
      </c>
      <c r="Z1106" s="2" t="s">
        <v>11437</v>
      </c>
      <c r="AA1106" s="2" t="s">
        <v>11438</v>
      </c>
      <c r="AB1106" s="2" t="s">
        <v>11439</v>
      </c>
      <c r="AC1106" s="2" t="s">
        <v>11440</v>
      </c>
      <c r="AD1106" s="2" t="s">
        <v>173</v>
      </c>
      <c r="AE1106" s="2" t="s">
        <v>11441</v>
      </c>
      <c r="AF1106" s="2" t="s">
        <v>70</v>
      </c>
      <c r="AG1106" s="2" t="s">
        <v>109</v>
      </c>
      <c r="AH1106" s="2" t="s">
        <v>11442</v>
      </c>
      <c r="AI1106" s="2" t="s">
        <v>11443</v>
      </c>
      <c r="AJ1106" s="2" t="s">
        <v>95</v>
      </c>
      <c r="AK1106" s="2" t="s">
        <v>11444</v>
      </c>
      <c r="AL1106" s="2" t="s">
        <v>54</v>
      </c>
      <c r="AM1106" s="2" t="s">
        <v>54</v>
      </c>
      <c r="AN1106" s="2" t="s">
        <v>54</v>
      </c>
      <c r="AO1106" s="2" t="s">
        <v>54</v>
      </c>
      <c r="AP1106" s="2" t="s">
        <v>54</v>
      </c>
      <c r="AQ1106" s="2" t="s">
        <v>54</v>
      </c>
      <c r="AR1106" s="2" t="s">
        <v>54</v>
      </c>
      <c r="AS1106" s="2" t="s">
        <v>52</v>
      </c>
      <c r="AT1106" s="2" t="s">
        <v>53</v>
      </c>
      <c r="AU1106" s="2" t="s">
        <v>52</v>
      </c>
    </row>
    <row r="1107" spans="1:47" ht="22.5" hidden="1" customHeight="1" x14ac:dyDescent="0.25">
      <c r="A1107" s="18" t="s">
        <v>11445</v>
      </c>
      <c r="B1107" s="2" t="s">
        <v>11446</v>
      </c>
      <c r="C1107" s="2" t="s">
        <v>50</v>
      </c>
      <c r="D1107" s="2" t="s">
        <v>7349</v>
      </c>
      <c r="E1107" s="2" t="s">
        <v>99</v>
      </c>
      <c r="F1107" s="19">
        <v>1</v>
      </c>
      <c r="G1107" s="19">
        <v>169.99</v>
      </c>
      <c r="H1107" s="19" t="s">
        <v>53</v>
      </c>
      <c r="I1107" s="19">
        <v>-28.9</v>
      </c>
      <c r="J1107" s="19">
        <v>-20.45</v>
      </c>
      <c r="K1107" s="19" t="s">
        <v>53</v>
      </c>
      <c r="L1107" s="19">
        <v>120.64</v>
      </c>
      <c r="M1107" s="2" t="s">
        <v>99</v>
      </c>
      <c r="N1107" s="2" t="s">
        <v>365</v>
      </c>
      <c r="O1107" s="2" t="s">
        <v>453</v>
      </c>
      <c r="P1107" s="2" t="s">
        <v>57</v>
      </c>
      <c r="Q1107" s="2" t="s">
        <v>454</v>
      </c>
      <c r="R1107" s="2" t="s">
        <v>54</v>
      </c>
      <c r="S1107" s="19">
        <v>169.99</v>
      </c>
      <c r="T1107" s="19" t="s">
        <v>82</v>
      </c>
      <c r="U1107" s="2" t="s">
        <v>60</v>
      </c>
      <c r="V1107" s="2" t="s">
        <v>54</v>
      </c>
      <c r="W1107" s="2" t="s">
        <v>54</v>
      </c>
      <c r="X1107" s="2" t="s">
        <v>54</v>
      </c>
      <c r="Y1107" s="2" t="s">
        <v>54</v>
      </c>
      <c r="Z1107" s="2" t="s">
        <v>11447</v>
      </c>
      <c r="AA1107" s="2" t="s">
        <v>11448</v>
      </c>
      <c r="AB1107" s="2" t="s">
        <v>11449</v>
      </c>
      <c r="AC1107" s="2" t="s">
        <v>11450</v>
      </c>
      <c r="AD1107" s="2" t="s">
        <v>1288</v>
      </c>
      <c r="AE1107" s="2" t="s">
        <v>11451</v>
      </c>
      <c r="AF1107" s="2" t="s">
        <v>70</v>
      </c>
      <c r="AG1107" s="2" t="s">
        <v>109</v>
      </c>
      <c r="AH1107" s="2" t="s">
        <v>11452</v>
      </c>
      <c r="AI1107" s="2" t="s">
        <v>11453</v>
      </c>
      <c r="AJ1107" s="2" t="s">
        <v>95</v>
      </c>
      <c r="AK1107" s="2" t="s">
        <v>11454</v>
      </c>
      <c r="AL1107" s="2" t="s">
        <v>54</v>
      </c>
      <c r="AM1107" s="2" t="s">
        <v>54</v>
      </c>
      <c r="AN1107" s="2" t="s">
        <v>54</v>
      </c>
      <c r="AO1107" s="2" t="s">
        <v>54</v>
      </c>
      <c r="AP1107" s="2" t="s">
        <v>54</v>
      </c>
      <c r="AQ1107" s="2" t="s">
        <v>54</v>
      </c>
      <c r="AR1107" s="2" t="s">
        <v>54</v>
      </c>
      <c r="AS1107" s="2" t="s">
        <v>52</v>
      </c>
      <c r="AT1107" s="2" t="s">
        <v>53</v>
      </c>
      <c r="AU1107" s="2" t="s">
        <v>52</v>
      </c>
    </row>
    <row r="1108" spans="1:47" ht="22.5" hidden="1" customHeight="1" x14ac:dyDescent="0.25">
      <c r="A1108" s="18" t="s">
        <v>11455</v>
      </c>
      <c r="B1108" s="2" t="s">
        <v>11456</v>
      </c>
      <c r="C1108" s="2" t="s">
        <v>909</v>
      </c>
      <c r="D1108" s="2" t="s">
        <v>10441</v>
      </c>
      <c r="E1108" s="2" t="s">
        <v>52</v>
      </c>
      <c r="F1108" s="19">
        <v>0</v>
      </c>
      <c r="G1108" s="19">
        <v>261.89999999999998</v>
      </c>
      <c r="H1108" s="19">
        <v>15.5</v>
      </c>
      <c r="I1108" s="19">
        <v>-44.52</v>
      </c>
      <c r="J1108" s="19">
        <v>-41.95</v>
      </c>
      <c r="K1108" s="19">
        <v>-190.93</v>
      </c>
      <c r="L1108" s="19">
        <v>0</v>
      </c>
      <c r="M1108" s="2" t="s">
        <v>54</v>
      </c>
      <c r="N1108" s="2" t="s">
        <v>11457</v>
      </c>
      <c r="O1108" s="2" t="s">
        <v>11458</v>
      </c>
      <c r="P1108" s="2" t="s">
        <v>57</v>
      </c>
      <c r="Q1108" s="2" t="s">
        <v>11459</v>
      </c>
      <c r="R1108" s="2" t="s">
        <v>54</v>
      </c>
      <c r="S1108" s="19">
        <v>261.89999999999998</v>
      </c>
      <c r="T1108" s="19" t="s">
        <v>82</v>
      </c>
      <c r="U1108" s="2" t="s">
        <v>83</v>
      </c>
      <c r="V1108" s="2" t="s">
        <v>11460</v>
      </c>
      <c r="W1108" s="2" t="s">
        <v>11461</v>
      </c>
      <c r="X1108" s="2" t="s">
        <v>11462</v>
      </c>
      <c r="Y1108" s="2" t="s">
        <v>54</v>
      </c>
      <c r="Z1108" s="2" t="s">
        <v>11460</v>
      </c>
      <c r="AA1108" s="2" t="s">
        <v>11463</v>
      </c>
      <c r="AB1108" s="2" t="s">
        <v>857</v>
      </c>
      <c r="AC1108" s="2" t="s">
        <v>68</v>
      </c>
      <c r="AD1108" s="2" t="s">
        <v>68</v>
      </c>
      <c r="AE1108" s="2" t="s">
        <v>858</v>
      </c>
      <c r="AF1108" s="2" t="s">
        <v>70</v>
      </c>
      <c r="AG1108" s="2" t="s">
        <v>92</v>
      </c>
      <c r="AH1108" s="2" t="s">
        <v>11464</v>
      </c>
      <c r="AI1108" s="2" t="s">
        <v>54</v>
      </c>
      <c r="AJ1108" s="2" t="s">
        <v>95</v>
      </c>
      <c r="AK1108" s="2" t="s">
        <v>11465</v>
      </c>
      <c r="AL1108" s="2" t="s">
        <v>1562</v>
      </c>
      <c r="AM1108" s="2" t="s">
        <v>54</v>
      </c>
      <c r="AN1108" s="2" t="s">
        <v>54</v>
      </c>
      <c r="AO1108" s="2" t="s">
        <v>54</v>
      </c>
      <c r="AP1108" s="2" t="s">
        <v>54</v>
      </c>
      <c r="AQ1108" s="2" t="s">
        <v>54</v>
      </c>
      <c r="AR1108" s="2" t="s">
        <v>54</v>
      </c>
      <c r="AS1108" s="164" t="s">
        <v>99</v>
      </c>
      <c r="AT1108" s="2" t="s">
        <v>53</v>
      </c>
      <c r="AU1108" s="2" t="s">
        <v>52</v>
      </c>
    </row>
    <row r="1109" spans="1:47" ht="22.5" hidden="1" customHeight="1" x14ac:dyDescent="0.25">
      <c r="A1109" s="18" t="s">
        <v>11466</v>
      </c>
      <c r="B1109" s="2" t="s">
        <v>11467</v>
      </c>
      <c r="C1109" s="2" t="s">
        <v>50</v>
      </c>
      <c r="D1109" s="2" t="s">
        <v>11088</v>
      </c>
      <c r="E1109" s="2" t="s">
        <v>52</v>
      </c>
      <c r="F1109" s="19">
        <v>1</v>
      </c>
      <c r="G1109" s="19">
        <v>118</v>
      </c>
      <c r="H1109" s="19" t="s">
        <v>53</v>
      </c>
      <c r="I1109" s="19">
        <v>-20.059999999999999</v>
      </c>
      <c r="J1109" s="19">
        <v>-20.45</v>
      </c>
      <c r="K1109" s="19" t="s">
        <v>53</v>
      </c>
      <c r="L1109" s="19">
        <v>77.489999999999995</v>
      </c>
      <c r="M1109" s="2" t="s">
        <v>54</v>
      </c>
      <c r="N1109" s="2" t="s">
        <v>207</v>
      </c>
      <c r="O1109" s="2" t="s">
        <v>208</v>
      </c>
      <c r="P1109" s="2" t="s">
        <v>57</v>
      </c>
      <c r="Q1109" s="2" t="s">
        <v>209</v>
      </c>
      <c r="R1109" s="2" t="s">
        <v>54</v>
      </c>
      <c r="S1109" s="19">
        <v>118</v>
      </c>
      <c r="T1109" s="19" t="s">
        <v>82</v>
      </c>
      <c r="U1109" s="2" t="s">
        <v>60</v>
      </c>
      <c r="V1109" s="2" t="s">
        <v>54</v>
      </c>
      <c r="W1109" s="2" t="s">
        <v>54</v>
      </c>
      <c r="X1109" s="2" t="s">
        <v>54</v>
      </c>
      <c r="Y1109" s="2" t="s">
        <v>54</v>
      </c>
      <c r="Z1109" s="2" t="s">
        <v>11468</v>
      </c>
      <c r="AA1109" s="2" t="s">
        <v>11469</v>
      </c>
      <c r="AB1109" s="2" t="s">
        <v>11470</v>
      </c>
      <c r="AC1109" s="2" t="s">
        <v>173</v>
      </c>
      <c r="AD1109" s="2" t="s">
        <v>173</v>
      </c>
      <c r="AE1109" s="2" t="s">
        <v>11471</v>
      </c>
      <c r="AF1109" s="2" t="s">
        <v>70</v>
      </c>
      <c r="AG1109" s="2" t="s">
        <v>109</v>
      </c>
      <c r="AH1109" s="2" t="s">
        <v>11472</v>
      </c>
      <c r="AI1109" s="2" t="s">
        <v>11473</v>
      </c>
      <c r="AJ1109" s="2" t="s">
        <v>95</v>
      </c>
      <c r="AK1109" s="2" t="s">
        <v>11474</v>
      </c>
      <c r="AL1109" s="2" t="s">
        <v>54</v>
      </c>
      <c r="AM1109" s="2" t="s">
        <v>54</v>
      </c>
      <c r="AN1109" s="2" t="s">
        <v>54</v>
      </c>
      <c r="AO1109" s="2" t="s">
        <v>54</v>
      </c>
      <c r="AP1109" s="2" t="s">
        <v>54</v>
      </c>
      <c r="AQ1109" s="2" t="s">
        <v>54</v>
      </c>
      <c r="AR1109" s="2" t="s">
        <v>54</v>
      </c>
      <c r="AS1109" s="2" t="s">
        <v>52</v>
      </c>
      <c r="AT1109" s="2" t="s">
        <v>53</v>
      </c>
      <c r="AU1109" s="2" t="s">
        <v>52</v>
      </c>
    </row>
    <row r="1110" spans="1:47" ht="22.5" hidden="1" customHeight="1" x14ac:dyDescent="0.25">
      <c r="A1110" s="18" t="s">
        <v>11475</v>
      </c>
      <c r="B1110" s="2" t="s">
        <v>11476</v>
      </c>
      <c r="C1110" s="2" t="s">
        <v>50</v>
      </c>
      <c r="D1110" s="2" t="s">
        <v>11088</v>
      </c>
      <c r="E1110" s="2" t="s">
        <v>52</v>
      </c>
      <c r="F1110" s="19">
        <v>1</v>
      </c>
      <c r="G1110" s="19">
        <v>86.99</v>
      </c>
      <c r="H1110" s="19" t="s">
        <v>53</v>
      </c>
      <c r="I1110" s="19">
        <v>-14.79</v>
      </c>
      <c r="J1110" s="19">
        <v>-20.45</v>
      </c>
      <c r="K1110" s="19" t="s">
        <v>53</v>
      </c>
      <c r="L1110" s="19">
        <v>51.75</v>
      </c>
      <c r="M1110" s="2" t="s">
        <v>99</v>
      </c>
      <c r="N1110" s="2" t="s">
        <v>115</v>
      </c>
      <c r="O1110" s="2" t="s">
        <v>244</v>
      </c>
      <c r="P1110" s="2" t="s">
        <v>57</v>
      </c>
      <c r="Q1110" s="2" t="s">
        <v>245</v>
      </c>
      <c r="R1110" s="2" t="s">
        <v>54</v>
      </c>
      <c r="S1110" s="19">
        <v>86.99</v>
      </c>
      <c r="T1110" s="19" t="s">
        <v>82</v>
      </c>
      <c r="U1110" s="2" t="s">
        <v>60</v>
      </c>
      <c r="V1110" s="2" t="s">
        <v>54</v>
      </c>
      <c r="W1110" s="2" t="s">
        <v>54</v>
      </c>
      <c r="X1110" s="2" t="s">
        <v>54</v>
      </c>
      <c r="Y1110" s="2" t="s">
        <v>54</v>
      </c>
      <c r="Z1110" s="2" t="s">
        <v>11477</v>
      </c>
      <c r="AA1110" s="2" t="s">
        <v>11478</v>
      </c>
      <c r="AB1110" s="2" t="s">
        <v>11479</v>
      </c>
      <c r="AC1110" s="2" t="s">
        <v>594</v>
      </c>
      <c r="AD1110" s="2" t="s">
        <v>68</v>
      </c>
      <c r="AE1110" s="2" t="s">
        <v>11480</v>
      </c>
      <c r="AF1110" s="2" t="s">
        <v>70</v>
      </c>
      <c r="AG1110" s="2" t="s">
        <v>109</v>
      </c>
      <c r="AH1110" s="2" t="s">
        <v>11481</v>
      </c>
      <c r="AI1110" s="2" t="s">
        <v>11482</v>
      </c>
      <c r="AJ1110" s="2" t="s">
        <v>95</v>
      </c>
      <c r="AK1110" s="2" t="s">
        <v>11483</v>
      </c>
      <c r="AL1110" s="2" t="s">
        <v>54</v>
      </c>
      <c r="AM1110" s="2" t="s">
        <v>54</v>
      </c>
      <c r="AN1110" s="2" t="s">
        <v>54</v>
      </c>
      <c r="AO1110" s="2" t="s">
        <v>54</v>
      </c>
      <c r="AP1110" s="2" t="s">
        <v>54</v>
      </c>
      <c r="AQ1110" s="2" t="s">
        <v>54</v>
      </c>
      <c r="AR1110" s="2" t="s">
        <v>54</v>
      </c>
      <c r="AS1110" s="2" t="s">
        <v>52</v>
      </c>
      <c r="AT1110" s="2" t="s">
        <v>53</v>
      </c>
      <c r="AU1110" s="2" t="s">
        <v>52</v>
      </c>
    </row>
    <row r="1111" spans="1:47" ht="22.5" hidden="1" customHeight="1" x14ac:dyDescent="0.25">
      <c r="A1111" s="18" t="s">
        <v>11484</v>
      </c>
      <c r="B1111" s="2" t="s">
        <v>11485</v>
      </c>
      <c r="C1111" s="2" t="s">
        <v>50</v>
      </c>
      <c r="D1111" s="2" t="s">
        <v>11088</v>
      </c>
      <c r="E1111" s="2" t="s">
        <v>99</v>
      </c>
      <c r="F1111" s="19">
        <v>1</v>
      </c>
      <c r="G1111" s="19">
        <v>59.99</v>
      </c>
      <c r="H1111" s="19">
        <v>12.33</v>
      </c>
      <c r="I1111" s="19">
        <v>-15.7</v>
      </c>
      <c r="J1111" s="19">
        <v>-12.33</v>
      </c>
      <c r="K1111" s="19" t="s">
        <v>53</v>
      </c>
      <c r="L1111" s="19">
        <v>44.29</v>
      </c>
      <c r="M1111" s="2" t="s">
        <v>99</v>
      </c>
      <c r="N1111" s="2" t="s">
        <v>100</v>
      </c>
      <c r="O1111" s="2" t="s">
        <v>101</v>
      </c>
      <c r="P1111" s="2" t="s">
        <v>57</v>
      </c>
      <c r="Q1111" s="2" t="s">
        <v>102</v>
      </c>
      <c r="R1111" s="2" t="s">
        <v>54</v>
      </c>
      <c r="S1111" s="19">
        <v>59.99</v>
      </c>
      <c r="T1111" s="19" t="s">
        <v>82</v>
      </c>
      <c r="U1111" s="2" t="s">
        <v>60</v>
      </c>
      <c r="V1111" s="2" t="s">
        <v>54</v>
      </c>
      <c r="W1111" s="2" t="s">
        <v>54</v>
      </c>
      <c r="X1111" s="2" t="s">
        <v>54</v>
      </c>
      <c r="Y1111" s="2" t="s">
        <v>54</v>
      </c>
      <c r="Z1111" s="2" t="s">
        <v>11486</v>
      </c>
      <c r="AA1111" s="2" t="s">
        <v>11487</v>
      </c>
      <c r="AB1111" s="2" t="s">
        <v>11488</v>
      </c>
      <c r="AC1111" s="2" t="s">
        <v>11489</v>
      </c>
      <c r="AD1111" s="2" t="s">
        <v>150</v>
      </c>
      <c r="AE1111" s="2" t="s">
        <v>11490</v>
      </c>
      <c r="AF1111" s="2" t="s">
        <v>70</v>
      </c>
      <c r="AG1111" s="2" t="s">
        <v>109</v>
      </c>
      <c r="AH1111" s="2" t="s">
        <v>11491</v>
      </c>
      <c r="AI1111" s="2" t="s">
        <v>11492</v>
      </c>
      <c r="AJ1111" s="2" t="s">
        <v>95</v>
      </c>
      <c r="AK1111" s="2" t="s">
        <v>11493</v>
      </c>
      <c r="AL1111" s="2" t="s">
        <v>54</v>
      </c>
      <c r="AM1111" s="2" t="s">
        <v>54</v>
      </c>
      <c r="AN1111" s="2" t="s">
        <v>54</v>
      </c>
      <c r="AO1111" s="2" t="s">
        <v>54</v>
      </c>
      <c r="AP1111" s="2" t="s">
        <v>54</v>
      </c>
      <c r="AQ1111" s="2" t="s">
        <v>54</v>
      </c>
      <c r="AR1111" s="2" t="s">
        <v>54</v>
      </c>
      <c r="AS1111" s="2" t="s">
        <v>52</v>
      </c>
      <c r="AT1111" s="2" t="s">
        <v>53</v>
      </c>
      <c r="AU1111" s="2" t="s">
        <v>52</v>
      </c>
    </row>
    <row r="1112" spans="1:47" ht="22.5" hidden="1" customHeight="1" x14ac:dyDescent="0.25">
      <c r="A1112" s="18" t="s">
        <v>11494</v>
      </c>
      <c r="B1112" s="2" t="s">
        <v>11495</v>
      </c>
      <c r="C1112" s="2" t="s">
        <v>50</v>
      </c>
      <c r="D1112" s="2" t="s">
        <v>8978</v>
      </c>
      <c r="E1112" s="2" t="s">
        <v>52</v>
      </c>
      <c r="F1112" s="19">
        <v>1</v>
      </c>
      <c r="G1112" s="19">
        <v>237.9</v>
      </c>
      <c r="H1112" s="19" t="s">
        <v>53</v>
      </c>
      <c r="I1112" s="19">
        <v>-40.44</v>
      </c>
      <c r="J1112" s="19">
        <v>-20.45</v>
      </c>
      <c r="K1112" s="19" t="s">
        <v>53</v>
      </c>
      <c r="L1112" s="19">
        <v>177.01</v>
      </c>
      <c r="M1112" s="2" t="s">
        <v>54</v>
      </c>
      <c r="N1112" s="2" t="s">
        <v>708</v>
      </c>
      <c r="O1112" s="2" t="s">
        <v>709</v>
      </c>
      <c r="P1112" s="2" t="s">
        <v>57</v>
      </c>
      <c r="Q1112" s="2" t="s">
        <v>710</v>
      </c>
      <c r="R1112" s="2" t="s">
        <v>54</v>
      </c>
      <c r="S1112" s="19">
        <v>237.9</v>
      </c>
      <c r="T1112" s="19" t="s">
        <v>82</v>
      </c>
      <c r="U1112" s="2" t="s">
        <v>60</v>
      </c>
      <c r="V1112" s="2" t="s">
        <v>54</v>
      </c>
      <c r="W1112" s="2" t="s">
        <v>54</v>
      </c>
      <c r="X1112" s="2" t="s">
        <v>54</v>
      </c>
      <c r="Y1112" s="2" t="s">
        <v>54</v>
      </c>
      <c r="Z1112" s="2" t="s">
        <v>11496</v>
      </c>
      <c r="AA1112" s="2" t="s">
        <v>11497</v>
      </c>
      <c r="AB1112" s="2" t="s">
        <v>11498</v>
      </c>
      <c r="AC1112" s="2" t="s">
        <v>11499</v>
      </c>
      <c r="AD1112" s="2" t="s">
        <v>521</v>
      </c>
      <c r="AE1112" s="2" t="s">
        <v>11500</v>
      </c>
      <c r="AF1112" s="2" t="s">
        <v>70</v>
      </c>
      <c r="AG1112" s="2" t="s">
        <v>109</v>
      </c>
      <c r="AH1112" s="2" t="s">
        <v>11501</v>
      </c>
      <c r="AI1112" s="2" t="s">
        <v>11502</v>
      </c>
      <c r="AJ1112" s="2" t="s">
        <v>95</v>
      </c>
      <c r="AK1112" s="2" t="s">
        <v>11503</v>
      </c>
      <c r="AL1112" s="2" t="s">
        <v>54</v>
      </c>
      <c r="AM1112" s="2" t="s">
        <v>54</v>
      </c>
      <c r="AN1112" s="2" t="s">
        <v>54</v>
      </c>
      <c r="AO1112" s="2" t="s">
        <v>54</v>
      </c>
      <c r="AP1112" s="2" t="s">
        <v>54</v>
      </c>
      <c r="AQ1112" s="2" t="s">
        <v>54</v>
      </c>
      <c r="AR1112" s="2" t="s">
        <v>54</v>
      </c>
      <c r="AS1112" s="2" t="s">
        <v>52</v>
      </c>
      <c r="AT1112" s="2" t="s">
        <v>53</v>
      </c>
      <c r="AU1112" s="2" t="s">
        <v>52</v>
      </c>
    </row>
    <row r="1113" spans="1:47" ht="22.5" hidden="1" customHeight="1" x14ac:dyDescent="0.25">
      <c r="A1113" s="18" t="s">
        <v>11504</v>
      </c>
      <c r="B1113" s="2" t="s">
        <v>11505</v>
      </c>
      <c r="C1113" s="2" t="s">
        <v>50</v>
      </c>
      <c r="D1113" s="2" t="s">
        <v>8978</v>
      </c>
      <c r="E1113" s="2" t="s">
        <v>99</v>
      </c>
      <c r="F1113" s="19">
        <v>1</v>
      </c>
      <c r="G1113" s="19">
        <v>96.49</v>
      </c>
      <c r="H1113" s="19" t="s">
        <v>53</v>
      </c>
      <c r="I1113" s="19">
        <v>-16.399999999999999</v>
      </c>
      <c r="J1113" s="19">
        <v>-20.45</v>
      </c>
      <c r="K1113" s="19" t="s">
        <v>53</v>
      </c>
      <c r="L1113" s="19">
        <v>59.64</v>
      </c>
      <c r="M1113" s="2" t="s">
        <v>99</v>
      </c>
      <c r="N1113" s="2" t="s">
        <v>2446</v>
      </c>
      <c r="O1113" s="2" t="s">
        <v>11506</v>
      </c>
      <c r="P1113" s="2" t="s">
        <v>57</v>
      </c>
      <c r="Q1113" s="2" t="s">
        <v>2448</v>
      </c>
      <c r="R1113" s="2" t="s">
        <v>54</v>
      </c>
      <c r="S1113" s="19">
        <v>96.49</v>
      </c>
      <c r="T1113" s="19" t="s">
        <v>82</v>
      </c>
      <c r="U1113" s="2" t="s">
        <v>83</v>
      </c>
      <c r="V1113" s="2" t="s">
        <v>11507</v>
      </c>
      <c r="W1113" s="2" t="s">
        <v>11508</v>
      </c>
      <c r="X1113" s="2" t="s">
        <v>11509</v>
      </c>
      <c r="Y1113" s="2" t="s">
        <v>54</v>
      </c>
      <c r="Z1113" s="2" t="s">
        <v>11507</v>
      </c>
      <c r="AA1113" s="2" t="s">
        <v>11510</v>
      </c>
      <c r="AB1113" s="2" t="s">
        <v>11511</v>
      </c>
      <c r="AC1113" s="2" t="s">
        <v>5057</v>
      </c>
      <c r="AD1113" s="2" t="s">
        <v>90</v>
      </c>
      <c r="AE1113" s="2" t="s">
        <v>11512</v>
      </c>
      <c r="AF1113" s="2" t="s">
        <v>70</v>
      </c>
      <c r="AG1113" s="2" t="s">
        <v>92</v>
      </c>
      <c r="AH1113" s="2" t="s">
        <v>11050</v>
      </c>
      <c r="AI1113" s="2" t="s">
        <v>11513</v>
      </c>
      <c r="AJ1113" s="2" t="s">
        <v>95</v>
      </c>
      <c r="AK1113" s="2" t="s">
        <v>11514</v>
      </c>
      <c r="AL1113" s="2" t="s">
        <v>54</v>
      </c>
      <c r="AM1113" s="2" t="s">
        <v>54</v>
      </c>
      <c r="AN1113" s="2" t="s">
        <v>54</v>
      </c>
      <c r="AO1113" s="2" t="s">
        <v>54</v>
      </c>
      <c r="AP1113" s="2" t="s">
        <v>54</v>
      </c>
      <c r="AQ1113" s="2" t="s">
        <v>54</v>
      </c>
      <c r="AR1113" s="2" t="s">
        <v>54</v>
      </c>
      <c r="AS1113" s="2" t="s">
        <v>52</v>
      </c>
      <c r="AT1113" s="2" t="s">
        <v>53</v>
      </c>
      <c r="AU1113" s="2" t="s">
        <v>52</v>
      </c>
    </row>
    <row r="1114" spans="1:47" ht="22.5" hidden="1" customHeight="1" x14ac:dyDescent="0.25">
      <c r="A1114" s="18" t="s">
        <v>11515</v>
      </c>
      <c r="B1114" s="2" t="s">
        <v>11516</v>
      </c>
      <c r="C1114" s="2" t="s">
        <v>50</v>
      </c>
      <c r="D1114" s="2" t="s">
        <v>11088</v>
      </c>
      <c r="E1114" s="2" t="s">
        <v>52</v>
      </c>
      <c r="F1114" s="19">
        <v>1</v>
      </c>
      <c r="G1114" s="19">
        <v>35.9</v>
      </c>
      <c r="H1114" s="19">
        <v>26.1</v>
      </c>
      <c r="I1114" s="19">
        <v>-11.6</v>
      </c>
      <c r="J1114" s="19">
        <v>-26.1</v>
      </c>
      <c r="K1114" s="19" t="s">
        <v>53</v>
      </c>
      <c r="L1114" s="19">
        <v>24.3</v>
      </c>
      <c r="M1114" s="2" t="s">
        <v>54</v>
      </c>
      <c r="N1114" s="2" t="s">
        <v>194</v>
      </c>
      <c r="O1114" s="2" t="s">
        <v>195</v>
      </c>
      <c r="P1114" s="2" t="s">
        <v>57</v>
      </c>
      <c r="Q1114" s="2" t="s">
        <v>196</v>
      </c>
      <c r="R1114" s="2" t="s">
        <v>54</v>
      </c>
      <c r="S1114" s="19">
        <v>35.9</v>
      </c>
      <c r="T1114" s="19" t="s">
        <v>82</v>
      </c>
      <c r="U1114" s="2" t="s">
        <v>60</v>
      </c>
      <c r="V1114" s="2" t="s">
        <v>54</v>
      </c>
      <c r="W1114" s="2" t="s">
        <v>54</v>
      </c>
      <c r="X1114" s="2" t="s">
        <v>54</v>
      </c>
      <c r="Y1114" s="2" t="s">
        <v>54</v>
      </c>
      <c r="Z1114" s="2" t="s">
        <v>11517</v>
      </c>
      <c r="AA1114" s="2" t="s">
        <v>11518</v>
      </c>
      <c r="AB1114" s="2" t="s">
        <v>11519</v>
      </c>
      <c r="AC1114" s="2" t="s">
        <v>11520</v>
      </c>
      <c r="AD1114" s="2" t="s">
        <v>173</v>
      </c>
      <c r="AE1114" s="2" t="s">
        <v>11521</v>
      </c>
      <c r="AF1114" s="2" t="s">
        <v>70</v>
      </c>
      <c r="AG1114" s="2" t="s">
        <v>109</v>
      </c>
      <c r="AH1114" s="2" t="s">
        <v>11522</v>
      </c>
      <c r="AI1114" s="2" t="s">
        <v>11523</v>
      </c>
      <c r="AJ1114" s="2" t="s">
        <v>95</v>
      </c>
      <c r="AK1114" s="2" t="s">
        <v>11524</v>
      </c>
      <c r="AL1114" s="2" t="s">
        <v>54</v>
      </c>
      <c r="AM1114" s="2" t="s">
        <v>54</v>
      </c>
      <c r="AN1114" s="2" t="s">
        <v>54</v>
      </c>
      <c r="AO1114" s="2" t="s">
        <v>54</v>
      </c>
      <c r="AP1114" s="2" t="s">
        <v>54</v>
      </c>
      <c r="AQ1114" s="2" t="s">
        <v>54</v>
      </c>
      <c r="AR1114" s="2" t="s">
        <v>54</v>
      </c>
      <c r="AS1114" s="2" t="s">
        <v>52</v>
      </c>
      <c r="AT1114" s="2" t="s">
        <v>53</v>
      </c>
      <c r="AU1114" s="2" t="s">
        <v>52</v>
      </c>
    </row>
    <row r="1115" spans="1:47" ht="22.5" hidden="1" customHeight="1" x14ac:dyDescent="0.25">
      <c r="A1115" s="18" t="s">
        <v>11525</v>
      </c>
      <c r="B1115" s="2" t="s">
        <v>11526</v>
      </c>
      <c r="C1115" s="2" t="s">
        <v>50</v>
      </c>
      <c r="D1115" s="2" t="s">
        <v>10164</v>
      </c>
      <c r="E1115" s="2" t="s">
        <v>52</v>
      </c>
      <c r="F1115" s="19">
        <v>1</v>
      </c>
      <c r="G1115" s="19">
        <v>169.99</v>
      </c>
      <c r="H1115" s="19" t="s">
        <v>53</v>
      </c>
      <c r="I1115" s="19">
        <v>-28.9</v>
      </c>
      <c r="J1115" s="19">
        <v>-20.45</v>
      </c>
      <c r="K1115" s="19" t="s">
        <v>53</v>
      </c>
      <c r="L1115" s="19">
        <v>120.64</v>
      </c>
      <c r="M1115" s="2" t="s">
        <v>99</v>
      </c>
      <c r="N1115" s="2" t="s">
        <v>365</v>
      </c>
      <c r="O1115" s="2" t="s">
        <v>453</v>
      </c>
      <c r="P1115" s="2" t="s">
        <v>57</v>
      </c>
      <c r="Q1115" s="2" t="s">
        <v>454</v>
      </c>
      <c r="R1115" s="2" t="s">
        <v>54</v>
      </c>
      <c r="S1115" s="19">
        <v>169.99</v>
      </c>
      <c r="T1115" s="19" t="s">
        <v>82</v>
      </c>
      <c r="U1115" s="2" t="s">
        <v>60</v>
      </c>
      <c r="V1115" s="2" t="s">
        <v>54</v>
      </c>
      <c r="W1115" s="2" t="s">
        <v>54</v>
      </c>
      <c r="X1115" s="2" t="s">
        <v>54</v>
      </c>
      <c r="Y1115" s="2" t="s">
        <v>54</v>
      </c>
      <c r="Z1115" s="2" t="s">
        <v>11527</v>
      </c>
      <c r="AA1115" s="2" t="s">
        <v>11528</v>
      </c>
      <c r="AB1115" s="2" t="s">
        <v>11529</v>
      </c>
      <c r="AC1115" s="2" t="s">
        <v>385</v>
      </c>
      <c r="AD1115" s="2" t="s">
        <v>173</v>
      </c>
      <c r="AE1115" s="2" t="s">
        <v>11530</v>
      </c>
      <c r="AF1115" s="2" t="s">
        <v>70</v>
      </c>
      <c r="AG1115" s="2" t="s">
        <v>109</v>
      </c>
      <c r="AH1115" s="2" t="s">
        <v>11531</v>
      </c>
      <c r="AI1115" s="2" t="s">
        <v>11532</v>
      </c>
      <c r="AJ1115" s="2" t="s">
        <v>95</v>
      </c>
      <c r="AK1115" s="2" t="s">
        <v>11533</v>
      </c>
      <c r="AL1115" s="2" t="s">
        <v>54</v>
      </c>
      <c r="AM1115" s="2" t="s">
        <v>54</v>
      </c>
      <c r="AN1115" s="2" t="s">
        <v>54</v>
      </c>
      <c r="AO1115" s="2" t="s">
        <v>54</v>
      </c>
      <c r="AP1115" s="2" t="s">
        <v>54</v>
      </c>
      <c r="AQ1115" s="2" t="s">
        <v>54</v>
      </c>
      <c r="AR1115" s="2" t="s">
        <v>54</v>
      </c>
      <c r="AS1115" s="2" t="s">
        <v>52</v>
      </c>
      <c r="AT1115" s="2" t="s">
        <v>53</v>
      </c>
      <c r="AU1115" s="2" t="s">
        <v>52</v>
      </c>
    </row>
    <row r="1116" spans="1:47" ht="22.5" hidden="1" customHeight="1" x14ac:dyDescent="0.25">
      <c r="A1116" s="18" t="s">
        <v>11534</v>
      </c>
      <c r="B1116" s="2" t="s">
        <v>11535</v>
      </c>
      <c r="C1116" s="2" t="s">
        <v>50</v>
      </c>
      <c r="D1116" s="2" t="s">
        <v>8978</v>
      </c>
      <c r="E1116" s="2" t="s">
        <v>52</v>
      </c>
      <c r="F1116" s="19">
        <v>1</v>
      </c>
      <c r="G1116" s="19">
        <v>29.7</v>
      </c>
      <c r="H1116" s="19">
        <v>9.9</v>
      </c>
      <c r="I1116" s="19">
        <v>-9.06</v>
      </c>
      <c r="J1116" s="19">
        <v>-9.9</v>
      </c>
      <c r="K1116" s="19" t="s">
        <v>53</v>
      </c>
      <c r="L1116" s="19">
        <v>20.64</v>
      </c>
      <c r="M1116" s="2" t="s">
        <v>54</v>
      </c>
      <c r="N1116" s="2" t="s">
        <v>79</v>
      </c>
      <c r="O1116" s="2" t="s">
        <v>11536</v>
      </c>
      <c r="P1116" s="2" t="s">
        <v>57</v>
      </c>
      <c r="Q1116" s="2" t="s">
        <v>11537</v>
      </c>
      <c r="R1116" s="2" t="s">
        <v>54</v>
      </c>
      <c r="S1116" s="19">
        <v>29.7</v>
      </c>
      <c r="T1116" s="19" t="s">
        <v>59</v>
      </c>
      <c r="U1116" s="2" t="s">
        <v>83</v>
      </c>
      <c r="V1116" s="2" t="s">
        <v>11538</v>
      </c>
      <c r="W1116" s="2" t="s">
        <v>11539</v>
      </c>
      <c r="X1116" s="2" t="s">
        <v>11540</v>
      </c>
      <c r="Y1116" s="2" t="s">
        <v>54</v>
      </c>
      <c r="Z1116" s="2" t="s">
        <v>11538</v>
      </c>
      <c r="AA1116" s="2" t="s">
        <v>11541</v>
      </c>
      <c r="AB1116" s="2" t="s">
        <v>11542</v>
      </c>
      <c r="AC1116" s="2" t="s">
        <v>4021</v>
      </c>
      <c r="AD1116" s="2" t="s">
        <v>68</v>
      </c>
      <c r="AE1116" s="2" t="s">
        <v>4022</v>
      </c>
      <c r="AF1116" s="2" t="s">
        <v>70</v>
      </c>
      <c r="AG1116" s="2" t="s">
        <v>92</v>
      </c>
      <c r="AH1116" s="2" t="s">
        <v>11543</v>
      </c>
      <c r="AI1116" s="2" t="s">
        <v>10513</v>
      </c>
      <c r="AJ1116" s="2" t="s">
        <v>95</v>
      </c>
      <c r="AK1116" s="2" t="s">
        <v>11544</v>
      </c>
      <c r="AL1116" s="2" t="s">
        <v>54</v>
      </c>
      <c r="AM1116" s="2" t="s">
        <v>54</v>
      </c>
      <c r="AN1116" s="2" t="s">
        <v>54</v>
      </c>
      <c r="AO1116" s="2" t="s">
        <v>54</v>
      </c>
      <c r="AP1116" s="2" t="s">
        <v>54</v>
      </c>
      <c r="AQ1116" s="2" t="s">
        <v>54</v>
      </c>
      <c r="AR1116" s="2" t="s">
        <v>54</v>
      </c>
      <c r="AS1116" s="2" t="s">
        <v>52</v>
      </c>
      <c r="AT1116" s="2" t="s">
        <v>53</v>
      </c>
      <c r="AU1116" s="2" t="s">
        <v>52</v>
      </c>
    </row>
    <row r="1117" spans="1:47" ht="22.5" hidden="1" customHeight="1" x14ac:dyDescent="0.25">
      <c r="A1117" s="18" t="s">
        <v>11545</v>
      </c>
      <c r="B1117" s="2" t="s">
        <v>11546</v>
      </c>
      <c r="C1117" s="2" t="s">
        <v>50</v>
      </c>
      <c r="D1117" s="2" t="s">
        <v>10164</v>
      </c>
      <c r="E1117" s="2" t="s">
        <v>52</v>
      </c>
      <c r="F1117" s="19">
        <v>1</v>
      </c>
      <c r="G1117" s="19">
        <v>86.99</v>
      </c>
      <c r="H1117" s="19" t="s">
        <v>53</v>
      </c>
      <c r="I1117" s="19">
        <v>-14.79</v>
      </c>
      <c r="J1117" s="19">
        <v>-20.45</v>
      </c>
      <c r="K1117" s="19" t="s">
        <v>53</v>
      </c>
      <c r="L1117" s="19">
        <v>51.75</v>
      </c>
      <c r="M1117" s="2" t="s">
        <v>54</v>
      </c>
      <c r="N1117" s="2" t="s">
        <v>115</v>
      </c>
      <c r="O1117" s="2" t="s">
        <v>244</v>
      </c>
      <c r="P1117" s="2" t="s">
        <v>57</v>
      </c>
      <c r="Q1117" s="2" t="s">
        <v>245</v>
      </c>
      <c r="R1117" s="2" t="s">
        <v>54</v>
      </c>
      <c r="S1117" s="19">
        <v>86.99</v>
      </c>
      <c r="T1117" s="19" t="s">
        <v>82</v>
      </c>
      <c r="U1117" s="2" t="s">
        <v>60</v>
      </c>
      <c r="V1117" s="2" t="s">
        <v>54</v>
      </c>
      <c r="W1117" s="2" t="s">
        <v>54</v>
      </c>
      <c r="X1117" s="2" t="s">
        <v>54</v>
      </c>
      <c r="Y1117" s="2" t="s">
        <v>54</v>
      </c>
      <c r="Z1117" s="2" t="s">
        <v>11547</v>
      </c>
      <c r="AA1117" s="2" t="s">
        <v>11548</v>
      </c>
      <c r="AB1117" s="2" t="s">
        <v>11549</v>
      </c>
      <c r="AC1117" s="2" t="s">
        <v>11550</v>
      </c>
      <c r="AD1117" s="2" t="s">
        <v>1262</v>
      </c>
      <c r="AE1117" s="2" t="s">
        <v>11551</v>
      </c>
      <c r="AF1117" s="2" t="s">
        <v>70</v>
      </c>
      <c r="AG1117" s="2" t="s">
        <v>109</v>
      </c>
      <c r="AH1117" s="2" t="s">
        <v>11552</v>
      </c>
      <c r="AI1117" s="2" t="s">
        <v>11553</v>
      </c>
      <c r="AJ1117" s="2" t="s">
        <v>95</v>
      </c>
      <c r="AK1117" s="2" t="s">
        <v>11554</v>
      </c>
      <c r="AL1117" s="2" t="s">
        <v>54</v>
      </c>
      <c r="AM1117" s="2" t="s">
        <v>54</v>
      </c>
      <c r="AN1117" s="2" t="s">
        <v>54</v>
      </c>
      <c r="AO1117" s="2" t="s">
        <v>54</v>
      </c>
      <c r="AP1117" s="2" t="s">
        <v>54</v>
      </c>
      <c r="AQ1117" s="2" t="s">
        <v>54</v>
      </c>
      <c r="AR1117" s="2" t="s">
        <v>54</v>
      </c>
      <c r="AS1117" s="2" t="s">
        <v>52</v>
      </c>
      <c r="AT1117" s="2" t="s">
        <v>53</v>
      </c>
      <c r="AU1117" s="2" t="s">
        <v>52</v>
      </c>
    </row>
    <row r="1118" spans="1:47" ht="22.5" hidden="1" customHeight="1" x14ac:dyDescent="0.25">
      <c r="A1118" s="18" t="s">
        <v>11555</v>
      </c>
      <c r="B1118" s="2" t="s">
        <v>11556</v>
      </c>
      <c r="C1118" s="2" t="s">
        <v>50</v>
      </c>
      <c r="D1118" s="2" t="s">
        <v>11088</v>
      </c>
      <c r="E1118" s="2" t="s">
        <v>52</v>
      </c>
      <c r="F1118" s="19">
        <v>1</v>
      </c>
      <c r="G1118" s="19">
        <v>31.99</v>
      </c>
      <c r="H1118" s="19">
        <v>5.45</v>
      </c>
      <c r="I1118" s="19">
        <v>-10.94</v>
      </c>
      <c r="J1118" s="19">
        <v>-5.45</v>
      </c>
      <c r="K1118" s="19" t="s">
        <v>53</v>
      </c>
      <c r="L1118" s="19">
        <v>21.05</v>
      </c>
      <c r="M1118" s="2" t="s">
        <v>99</v>
      </c>
      <c r="N1118" s="2" t="s">
        <v>6725</v>
      </c>
      <c r="O1118" s="2" t="s">
        <v>6726</v>
      </c>
      <c r="P1118" s="2" t="s">
        <v>57</v>
      </c>
      <c r="Q1118" s="2" t="s">
        <v>6727</v>
      </c>
      <c r="R1118" s="2" t="s">
        <v>54</v>
      </c>
      <c r="S1118" s="19">
        <v>31.99</v>
      </c>
      <c r="T1118" s="19" t="s">
        <v>82</v>
      </c>
      <c r="U1118" s="2" t="s">
        <v>60</v>
      </c>
      <c r="V1118" s="2" t="s">
        <v>54</v>
      </c>
      <c r="W1118" s="2" t="s">
        <v>54</v>
      </c>
      <c r="X1118" s="2" t="s">
        <v>54</v>
      </c>
      <c r="Y1118" s="2" t="s">
        <v>54</v>
      </c>
      <c r="Z1118" s="2" t="s">
        <v>11557</v>
      </c>
      <c r="AA1118" s="2" t="s">
        <v>11558</v>
      </c>
      <c r="AB1118" s="2" t="s">
        <v>11559</v>
      </c>
      <c r="AC1118" s="2" t="s">
        <v>11560</v>
      </c>
      <c r="AD1118" s="2" t="s">
        <v>68</v>
      </c>
      <c r="AE1118" s="2" t="s">
        <v>11561</v>
      </c>
      <c r="AF1118" s="2" t="s">
        <v>70</v>
      </c>
      <c r="AG1118" s="2" t="s">
        <v>109</v>
      </c>
      <c r="AH1118" s="2" t="s">
        <v>11562</v>
      </c>
      <c r="AI1118" s="2" t="s">
        <v>11563</v>
      </c>
      <c r="AJ1118" s="2" t="s">
        <v>95</v>
      </c>
      <c r="AK1118" s="2" t="s">
        <v>11564</v>
      </c>
      <c r="AL1118" s="2" t="s">
        <v>54</v>
      </c>
      <c r="AM1118" s="2" t="s">
        <v>54</v>
      </c>
      <c r="AN1118" s="2" t="s">
        <v>54</v>
      </c>
      <c r="AO1118" s="2" t="s">
        <v>54</v>
      </c>
      <c r="AP1118" s="2" t="s">
        <v>54</v>
      </c>
      <c r="AQ1118" s="2" t="s">
        <v>54</v>
      </c>
      <c r="AR1118" s="2" t="s">
        <v>54</v>
      </c>
      <c r="AS1118" s="2" t="s">
        <v>52</v>
      </c>
      <c r="AT1118" s="2" t="s">
        <v>53</v>
      </c>
      <c r="AU1118" s="2" t="s">
        <v>52</v>
      </c>
    </row>
    <row r="1119" spans="1:47" ht="22.5" hidden="1" customHeight="1" x14ac:dyDescent="0.25">
      <c r="A1119" s="18" t="s">
        <v>11565</v>
      </c>
      <c r="B1119" s="2" t="s">
        <v>11566</v>
      </c>
      <c r="C1119" s="2" t="s">
        <v>50</v>
      </c>
      <c r="D1119" s="2" t="s">
        <v>11088</v>
      </c>
      <c r="E1119" s="2" t="s">
        <v>52</v>
      </c>
      <c r="F1119" s="19">
        <v>1</v>
      </c>
      <c r="G1119" s="19">
        <v>169.99</v>
      </c>
      <c r="H1119" s="19" t="s">
        <v>53</v>
      </c>
      <c r="I1119" s="19">
        <v>-28.9</v>
      </c>
      <c r="J1119" s="19">
        <v>-20.45</v>
      </c>
      <c r="K1119" s="19" t="s">
        <v>53</v>
      </c>
      <c r="L1119" s="19">
        <v>120.64</v>
      </c>
      <c r="M1119" s="2" t="s">
        <v>54</v>
      </c>
      <c r="N1119" s="2" t="s">
        <v>365</v>
      </c>
      <c r="O1119" s="2" t="s">
        <v>453</v>
      </c>
      <c r="P1119" s="2" t="s">
        <v>57</v>
      </c>
      <c r="Q1119" s="2" t="s">
        <v>454</v>
      </c>
      <c r="R1119" s="2" t="s">
        <v>54</v>
      </c>
      <c r="S1119" s="19">
        <v>169.99</v>
      </c>
      <c r="T1119" s="19" t="s">
        <v>82</v>
      </c>
      <c r="U1119" s="2" t="s">
        <v>60</v>
      </c>
      <c r="V1119" s="2" t="s">
        <v>54</v>
      </c>
      <c r="W1119" s="2" t="s">
        <v>54</v>
      </c>
      <c r="X1119" s="2" t="s">
        <v>54</v>
      </c>
      <c r="Y1119" s="2" t="s">
        <v>54</v>
      </c>
      <c r="Z1119" s="2" t="s">
        <v>11567</v>
      </c>
      <c r="AA1119" s="2" t="s">
        <v>11568</v>
      </c>
      <c r="AB1119" s="2" t="s">
        <v>11569</v>
      </c>
      <c r="AC1119" s="2" t="s">
        <v>68</v>
      </c>
      <c r="AD1119" s="2" t="s">
        <v>68</v>
      </c>
      <c r="AE1119" s="2" t="s">
        <v>11570</v>
      </c>
      <c r="AF1119" s="2" t="s">
        <v>70</v>
      </c>
      <c r="AG1119" s="2" t="s">
        <v>109</v>
      </c>
      <c r="AH1119" s="2" t="s">
        <v>11571</v>
      </c>
      <c r="AI1119" s="2" t="s">
        <v>11572</v>
      </c>
      <c r="AJ1119" s="2" t="s">
        <v>95</v>
      </c>
      <c r="AK1119" s="2" t="s">
        <v>11573</v>
      </c>
      <c r="AL1119" s="2" t="s">
        <v>54</v>
      </c>
      <c r="AM1119" s="2" t="s">
        <v>54</v>
      </c>
      <c r="AN1119" s="2" t="s">
        <v>54</v>
      </c>
      <c r="AO1119" s="2" t="s">
        <v>54</v>
      </c>
      <c r="AP1119" s="2" t="s">
        <v>54</v>
      </c>
      <c r="AQ1119" s="2" t="s">
        <v>54</v>
      </c>
      <c r="AR1119" s="2" t="s">
        <v>54</v>
      </c>
      <c r="AS1119" s="2" t="s">
        <v>52</v>
      </c>
      <c r="AT1119" s="2" t="s">
        <v>53</v>
      </c>
      <c r="AU1119" s="2" t="s">
        <v>52</v>
      </c>
    </row>
    <row r="1120" spans="1:47" ht="22.5" hidden="1" customHeight="1" x14ac:dyDescent="0.25">
      <c r="A1120" s="24" t="s">
        <v>11574</v>
      </c>
      <c r="B1120" s="25" t="s">
        <v>11575</v>
      </c>
      <c r="C1120" s="26" t="s">
        <v>54</v>
      </c>
      <c r="D1120" s="27" t="s">
        <v>54</v>
      </c>
      <c r="E1120" s="28" t="s">
        <v>54</v>
      </c>
      <c r="F1120" s="29" t="s">
        <v>53</v>
      </c>
      <c r="G1120" s="30">
        <v>85.8</v>
      </c>
      <c r="H1120" s="31">
        <v>8.24</v>
      </c>
      <c r="I1120" s="32">
        <v>-25.58</v>
      </c>
      <c r="J1120" s="33">
        <v>-8.24</v>
      </c>
      <c r="K1120" s="34" t="s">
        <v>53</v>
      </c>
      <c r="L1120" s="35">
        <v>60.22</v>
      </c>
      <c r="M1120" s="36" t="s">
        <v>54</v>
      </c>
      <c r="N1120" s="37" t="s">
        <v>54</v>
      </c>
      <c r="O1120" s="38" t="s">
        <v>54</v>
      </c>
      <c r="P1120" s="39" t="s">
        <v>54</v>
      </c>
      <c r="Q1120" s="40" t="s">
        <v>54</v>
      </c>
      <c r="R1120" s="41" t="s">
        <v>54</v>
      </c>
      <c r="S1120" s="42" t="s">
        <v>53</v>
      </c>
      <c r="T1120" s="43" t="s">
        <v>54</v>
      </c>
      <c r="U1120" s="44" t="s">
        <v>60</v>
      </c>
      <c r="V1120" s="45" t="s">
        <v>54</v>
      </c>
      <c r="W1120" s="46" t="s">
        <v>54</v>
      </c>
      <c r="X1120" s="47" t="s">
        <v>54</v>
      </c>
      <c r="Y1120" s="48" t="s">
        <v>54</v>
      </c>
      <c r="Z1120" s="49" t="s">
        <v>11576</v>
      </c>
      <c r="AA1120" s="50" t="s">
        <v>11577</v>
      </c>
      <c r="AB1120" s="51" t="s">
        <v>11578</v>
      </c>
      <c r="AC1120" s="52" t="s">
        <v>3167</v>
      </c>
      <c r="AD1120" s="53" t="s">
        <v>122</v>
      </c>
      <c r="AE1120" s="54" t="s">
        <v>11579</v>
      </c>
      <c r="AF1120" s="55" t="s">
        <v>70</v>
      </c>
      <c r="AG1120" s="56" t="s">
        <v>109</v>
      </c>
      <c r="AH1120" s="57" t="s">
        <v>11580</v>
      </c>
      <c r="AI1120" s="58" t="s">
        <v>11581</v>
      </c>
      <c r="AJ1120" s="59" t="s">
        <v>95</v>
      </c>
      <c r="AK1120" s="60" t="s">
        <v>11582</v>
      </c>
      <c r="AL1120" s="61" t="s">
        <v>54</v>
      </c>
      <c r="AM1120" s="62" t="s">
        <v>54</v>
      </c>
      <c r="AN1120" s="63" t="s">
        <v>54</v>
      </c>
      <c r="AO1120" s="64" t="s">
        <v>54</v>
      </c>
      <c r="AP1120" s="65" t="s">
        <v>54</v>
      </c>
      <c r="AQ1120" s="66" t="s">
        <v>54</v>
      </c>
      <c r="AR1120" s="67" t="s">
        <v>54</v>
      </c>
      <c r="AS1120" s="68" t="s">
        <v>54</v>
      </c>
      <c r="AT1120" s="69" t="s">
        <v>53</v>
      </c>
      <c r="AU1120" s="70" t="s">
        <v>54</v>
      </c>
    </row>
    <row r="1121" spans="1:47" ht="22.5" hidden="1" customHeight="1" x14ac:dyDescent="0.25">
      <c r="A1121" s="71" t="s">
        <v>11583</v>
      </c>
      <c r="B1121" s="72" t="s">
        <v>11575</v>
      </c>
      <c r="C1121" s="73" t="s">
        <v>50</v>
      </c>
      <c r="D1121" s="74" t="s">
        <v>10164</v>
      </c>
      <c r="E1121" s="75" t="s">
        <v>99</v>
      </c>
      <c r="F1121" s="76">
        <v>1</v>
      </c>
      <c r="G1121" s="77" t="s">
        <v>53</v>
      </c>
      <c r="H1121" s="78" t="s">
        <v>53</v>
      </c>
      <c r="I1121" s="79" t="s">
        <v>53</v>
      </c>
      <c r="J1121" s="80" t="s">
        <v>53</v>
      </c>
      <c r="K1121" s="81" t="s">
        <v>53</v>
      </c>
      <c r="L1121" s="82" t="s">
        <v>53</v>
      </c>
      <c r="M1121" s="83" t="s">
        <v>99</v>
      </c>
      <c r="N1121" s="84" t="s">
        <v>288</v>
      </c>
      <c r="O1121" s="85" t="s">
        <v>316</v>
      </c>
      <c r="P1121" s="86" t="s">
        <v>57</v>
      </c>
      <c r="Q1121" s="87" t="s">
        <v>317</v>
      </c>
      <c r="R1121" s="88" t="s">
        <v>54</v>
      </c>
      <c r="S1121" s="89">
        <v>65.900000000000006</v>
      </c>
      <c r="T1121" s="90" t="s">
        <v>82</v>
      </c>
      <c r="U1121" s="91" t="s">
        <v>54</v>
      </c>
      <c r="V1121" s="92" t="s">
        <v>54</v>
      </c>
      <c r="W1121" s="93" t="s">
        <v>54</v>
      </c>
      <c r="X1121" s="94" t="s">
        <v>54</v>
      </c>
      <c r="Y1121" s="95" t="s">
        <v>54</v>
      </c>
      <c r="Z1121" s="96" t="s">
        <v>54</v>
      </c>
      <c r="AA1121" s="97" t="s">
        <v>54</v>
      </c>
      <c r="AB1121" s="98" t="s">
        <v>54</v>
      </c>
      <c r="AC1121" s="99" t="s">
        <v>54</v>
      </c>
      <c r="AD1121" s="100" t="s">
        <v>54</v>
      </c>
      <c r="AE1121" s="101" t="s">
        <v>54</v>
      </c>
      <c r="AF1121" s="102" t="s">
        <v>54</v>
      </c>
      <c r="AG1121" s="103" t="s">
        <v>54</v>
      </c>
      <c r="AH1121" s="104" t="s">
        <v>54</v>
      </c>
      <c r="AI1121" s="105" t="s">
        <v>54</v>
      </c>
      <c r="AJ1121" s="106" t="s">
        <v>54</v>
      </c>
      <c r="AK1121" s="107" t="s">
        <v>54</v>
      </c>
      <c r="AL1121" s="108" t="s">
        <v>54</v>
      </c>
      <c r="AM1121" s="109" t="s">
        <v>54</v>
      </c>
      <c r="AN1121" s="110" t="s">
        <v>54</v>
      </c>
      <c r="AO1121" s="111" t="s">
        <v>54</v>
      </c>
      <c r="AP1121" s="112" t="s">
        <v>54</v>
      </c>
      <c r="AQ1121" s="113" t="s">
        <v>54</v>
      </c>
      <c r="AR1121" s="114" t="s">
        <v>54</v>
      </c>
      <c r="AS1121" s="115" t="s">
        <v>52</v>
      </c>
      <c r="AT1121" s="116" t="s">
        <v>53</v>
      </c>
      <c r="AU1121" s="117" t="s">
        <v>52</v>
      </c>
    </row>
    <row r="1122" spans="1:47" ht="22.5" hidden="1" customHeight="1" x14ac:dyDescent="0.25">
      <c r="A1122" s="71" t="s">
        <v>11584</v>
      </c>
      <c r="B1122" s="72" t="s">
        <v>11585</v>
      </c>
      <c r="C1122" s="73" t="s">
        <v>50</v>
      </c>
      <c r="D1122" s="74" t="s">
        <v>10164</v>
      </c>
      <c r="E1122" s="75" t="s">
        <v>99</v>
      </c>
      <c r="F1122" s="76">
        <v>1</v>
      </c>
      <c r="G1122" s="77" t="s">
        <v>53</v>
      </c>
      <c r="H1122" s="78" t="s">
        <v>53</v>
      </c>
      <c r="I1122" s="79" t="s">
        <v>53</v>
      </c>
      <c r="J1122" s="80" t="s">
        <v>53</v>
      </c>
      <c r="K1122" s="81" t="s">
        <v>53</v>
      </c>
      <c r="L1122" s="82" t="s">
        <v>53</v>
      </c>
      <c r="M1122" s="83" t="s">
        <v>99</v>
      </c>
      <c r="N1122" s="84" t="s">
        <v>1435</v>
      </c>
      <c r="O1122" s="85" t="s">
        <v>1436</v>
      </c>
      <c r="P1122" s="86" t="s">
        <v>57</v>
      </c>
      <c r="Q1122" s="87" t="s">
        <v>1437</v>
      </c>
      <c r="R1122" s="88" t="s">
        <v>54</v>
      </c>
      <c r="S1122" s="89">
        <v>19.899999999999999</v>
      </c>
      <c r="T1122" s="90" t="s">
        <v>82</v>
      </c>
      <c r="U1122" s="91" t="s">
        <v>54</v>
      </c>
      <c r="V1122" s="92" t="s">
        <v>54</v>
      </c>
      <c r="W1122" s="93" t="s">
        <v>54</v>
      </c>
      <c r="X1122" s="94" t="s">
        <v>54</v>
      </c>
      <c r="Y1122" s="95" t="s">
        <v>54</v>
      </c>
      <c r="Z1122" s="96" t="s">
        <v>54</v>
      </c>
      <c r="AA1122" s="97" t="s">
        <v>54</v>
      </c>
      <c r="AB1122" s="98" t="s">
        <v>54</v>
      </c>
      <c r="AC1122" s="99" t="s">
        <v>54</v>
      </c>
      <c r="AD1122" s="100" t="s">
        <v>54</v>
      </c>
      <c r="AE1122" s="101" t="s">
        <v>54</v>
      </c>
      <c r="AF1122" s="102" t="s">
        <v>54</v>
      </c>
      <c r="AG1122" s="103" t="s">
        <v>54</v>
      </c>
      <c r="AH1122" s="104" t="s">
        <v>54</v>
      </c>
      <c r="AI1122" s="105" t="s">
        <v>54</v>
      </c>
      <c r="AJ1122" s="106" t="s">
        <v>54</v>
      </c>
      <c r="AK1122" s="107" t="s">
        <v>54</v>
      </c>
      <c r="AL1122" s="108" t="s">
        <v>54</v>
      </c>
      <c r="AM1122" s="109" t="s">
        <v>54</v>
      </c>
      <c r="AN1122" s="110" t="s">
        <v>54</v>
      </c>
      <c r="AO1122" s="111" t="s">
        <v>54</v>
      </c>
      <c r="AP1122" s="112" t="s">
        <v>54</v>
      </c>
      <c r="AQ1122" s="113" t="s">
        <v>54</v>
      </c>
      <c r="AR1122" s="114" t="s">
        <v>54</v>
      </c>
      <c r="AS1122" s="115" t="s">
        <v>52</v>
      </c>
      <c r="AT1122" s="116" t="s">
        <v>53</v>
      </c>
      <c r="AU1122" s="117" t="s">
        <v>52</v>
      </c>
    </row>
    <row r="1123" spans="1:47" ht="22.5" hidden="1" customHeight="1" x14ac:dyDescent="0.25">
      <c r="A1123" s="18" t="s">
        <v>11586</v>
      </c>
      <c r="B1123" s="2" t="s">
        <v>11587</v>
      </c>
      <c r="C1123" s="2" t="s">
        <v>50</v>
      </c>
      <c r="D1123" s="2" t="s">
        <v>7349</v>
      </c>
      <c r="E1123" s="2" t="s">
        <v>52</v>
      </c>
      <c r="F1123" s="19">
        <v>1</v>
      </c>
      <c r="G1123" s="19">
        <v>79</v>
      </c>
      <c r="H1123" s="19">
        <v>8.0299999999999994</v>
      </c>
      <c r="I1123" s="19">
        <v>-13.43</v>
      </c>
      <c r="J1123" s="19">
        <v>-26.48</v>
      </c>
      <c r="K1123" s="19" t="s">
        <v>53</v>
      </c>
      <c r="L1123" s="19">
        <v>47.12</v>
      </c>
      <c r="M1123" s="2" t="s">
        <v>99</v>
      </c>
      <c r="N1123" s="2" t="s">
        <v>2048</v>
      </c>
      <c r="O1123" s="2" t="s">
        <v>11588</v>
      </c>
      <c r="P1123" s="2" t="s">
        <v>57</v>
      </c>
      <c r="Q1123" s="2" t="s">
        <v>11589</v>
      </c>
      <c r="R1123" s="2" t="s">
        <v>54</v>
      </c>
      <c r="S1123" s="19">
        <v>79</v>
      </c>
      <c r="T1123" s="19" t="s">
        <v>82</v>
      </c>
      <c r="U1123" s="2" t="s">
        <v>83</v>
      </c>
      <c r="V1123" s="2" t="s">
        <v>11590</v>
      </c>
      <c r="W1123" s="2" t="s">
        <v>11591</v>
      </c>
      <c r="X1123" s="2" t="s">
        <v>11592</v>
      </c>
      <c r="Y1123" s="2" t="s">
        <v>54</v>
      </c>
      <c r="Z1123" s="2" t="s">
        <v>11590</v>
      </c>
      <c r="AA1123" s="2" t="s">
        <v>11593</v>
      </c>
      <c r="AB1123" s="2" t="s">
        <v>11594</v>
      </c>
      <c r="AC1123" s="2" t="s">
        <v>11595</v>
      </c>
      <c r="AD1123" s="2" t="s">
        <v>521</v>
      </c>
      <c r="AE1123" s="2" t="s">
        <v>11596</v>
      </c>
      <c r="AF1123" s="2" t="s">
        <v>70</v>
      </c>
      <c r="AG1123" s="2" t="s">
        <v>92</v>
      </c>
      <c r="AH1123" s="2" t="s">
        <v>11597</v>
      </c>
      <c r="AI1123" s="2" t="s">
        <v>7356</v>
      </c>
      <c r="AJ1123" s="2" t="s">
        <v>95</v>
      </c>
      <c r="AK1123" s="2" t="s">
        <v>11598</v>
      </c>
      <c r="AL1123" s="2" t="s">
        <v>54</v>
      </c>
      <c r="AM1123" s="2" t="s">
        <v>54</v>
      </c>
      <c r="AN1123" s="2" t="s">
        <v>54</v>
      </c>
      <c r="AO1123" s="2" t="s">
        <v>54</v>
      </c>
      <c r="AP1123" s="2" t="s">
        <v>54</v>
      </c>
      <c r="AQ1123" s="2" t="s">
        <v>54</v>
      </c>
      <c r="AR1123" s="2" t="s">
        <v>54</v>
      </c>
      <c r="AS1123" s="2" t="s">
        <v>52</v>
      </c>
      <c r="AT1123" s="2" t="s">
        <v>53</v>
      </c>
      <c r="AU1123" s="2" t="s">
        <v>52</v>
      </c>
    </row>
    <row r="1124" spans="1:47" ht="22.5" hidden="1" customHeight="1" x14ac:dyDescent="0.25">
      <c r="A1124" s="18" t="s">
        <v>11599</v>
      </c>
      <c r="B1124" s="2" t="s">
        <v>11600</v>
      </c>
      <c r="C1124" s="2" t="s">
        <v>50</v>
      </c>
      <c r="D1124" s="2" t="s">
        <v>8978</v>
      </c>
      <c r="E1124" s="2" t="s">
        <v>52</v>
      </c>
      <c r="F1124" s="19">
        <v>1</v>
      </c>
      <c r="G1124" s="19">
        <v>341.91</v>
      </c>
      <c r="H1124" s="19">
        <v>1.59</v>
      </c>
      <c r="I1124" s="19">
        <v>-41.03</v>
      </c>
      <c r="J1124" s="19" t="s">
        <v>53</v>
      </c>
      <c r="K1124" s="19" t="s">
        <v>53</v>
      </c>
      <c r="L1124" s="19">
        <v>302.47000000000003</v>
      </c>
      <c r="M1124" s="2" t="s">
        <v>54</v>
      </c>
      <c r="N1124" s="2" t="s">
        <v>11601</v>
      </c>
      <c r="O1124" s="2" t="s">
        <v>11602</v>
      </c>
      <c r="P1124" s="2" t="s">
        <v>57</v>
      </c>
      <c r="Q1124" s="2" t="s">
        <v>11603</v>
      </c>
      <c r="R1124" s="2" t="s">
        <v>54</v>
      </c>
      <c r="S1124" s="19">
        <v>341.91</v>
      </c>
      <c r="T1124" s="19" t="s">
        <v>59</v>
      </c>
      <c r="U1124" s="2" t="s">
        <v>83</v>
      </c>
      <c r="V1124" s="2" t="s">
        <v>11604</v>
      </c>
      <c r="W1124" s="2" t="s">
        <v>11605</v>
      </c>
      <c r="X1124" s="2" t="s">
        <v>11606</v>
      </c>
      <c r="Y1124" s="2" t="s">
        <v>54</v>
      </c>
      <c r="Z1124" s="2" t="s">
        <v>11604</v>
      </c>
      <c r="AA1124" s="2" t="s">
        <v>11607</v>
      </c>
      <c r="AB1124" s="2" t="s">
        <v>11608</v>
      </c>
      <c r="AC1124" s="2" t="s">
        <v>649</v>
      </c>
      <c r="AD1124" s="2" t="s">
        <v>68</v>
      </c>
      <c r="AE1124" s="2" t="s">
        <v>11609</v>
      </c>
      <c r="AF1124" s="2" t="s">
        <v>70</v>
      </c>
      <c r="AG1124" s="2" t="s">
        <v>71</v>
      </c>
      <c r="AH1124" s="2" t="s">
        <v>10302</v>
      </c>
      <c r="AI1124" s="2" t="s">
        <v>11610</v>
      </c>
      <c r="AJ1124" s="2" t="s">
        <v>3842</v>
      </c>
      <c r="AK1124" s="2" t="s">
        <v>11611</v>
      </c>
      <c r="AL1124" s="2" t="s">
        <v>54</v>
      </c>
      <c r="AM1124" s="2" t="s">
        <v>54</v>
      </c>
      <c r="AN1124" s="2" t="s">
        <v>54</v>
      </c>
      <c r="AO1124" s="2" t="s">
        <v>54</v>
      </c>
      <c r="AP1124" s="2" t="s">
        <v>54</v>
      </c>
      <c r="AQ1124" s="2" t="s">
        <v>54</v>
      </c>
      <c r="AR1124" s="2" t="s">
        <v>54</v>
      </c>
      <c r="AS1124" s="2" t="s">
        <v>52</v>
      </c>
      <c r="AT1124" s="2" t="s">
        <v>53</v>
      </c>
      <c r="AU1124" s="2" t="s">
        <v>52</v>
      </c>
    </row>
    <row r="1125" spans="1:47" ht="22.5" hidden="1" customHeight="1" x14ac:dyDescent="0.25">
      <c r="A1125" s="18" t="s">
        <v>11612</v>
      </c>
      <c r="B1125" s="2" t="s">
        <v>11613</v>
      </c>
      <c r="C1125" s="2" t="s">
        <v>50</v>
      </c>
      <c r="D1125" s="2" t="s">
        <v>11088</v>
      </c>
      <c r="E1125" s="2" t="s">
        <v>52</v>
      </c>
      <c r="F1125" s="19">
        <v>1</v>
      </c>
      <c r="G1125" s="19">
        <v>179.99</v>
      </c>
      <c r="H1125" s="19" t="s">
        <v>53</v>
      </c>
      <c r="I1125" s="19">
        <v>-30.6</v>
      </c>
      <c r="J1125" s="19">
        <v>-20.45</v>
      </c>
      <c r="K1125" s="19" t="s">
        <v>53</v>
      </c>
      <c r="L1125" s="19">
        <v>128.94</v>
      </c>
      <c r="M1125" s="2" t="s">
        <v>54</v>
      </c>
      <c r="N1125" s="2" t="s">
        <v>365</v>
      </c>
      <c r="O1125" s="2" t="s">
        <v>1607</v>
      </c>
      <c r="P1125" s="2" t="s">
        <v>57</v>
      </c>
      <c r="Q1125" s="2" t="s">
        <v>1608</v>
      </c>
      <c r="R1125" s="2" t="s">
        <v>54</v>
      </c>
      <c r="S1125" s="19">
        <v>179.99</v>
      </c>
      <c r="T1125" s="19" t="s">
        <v>82</v>
      </c>
      <c r="U1125" s="2" t="s">
        <v>60</v>
      </c>
      <c r="V1125" s="2" t="s">
        <v>54</v>
      </c>
      <c r="W1125" s="2" t="s">
        <v>54</v>
      </c>
      <c r="X1125" s="2" t="s">
        <v>54</v>
      </c>
      <c r="Y1125" s="2" t="s">
        <v>54</v>
      </c>
      <c r="Z1125" s="2" t="s">
        <v>11614</v>
      </c>
      <c r="AA1125" s="2" t="s">
        <v>11615</v>
      </c>
      <c r="AB1125" s="2" t="s">
        <v>11616</v>
      </c>
      <c r="AC1125" s="2" t="s">
        <v>11617</v>
      </c>
      <c r="AD1125" s="2" t="s">
        <v>68</v>
      </c>
      <c r="AE1125" s="2" t="s">
        <v>11618</v>
      </c>
      <c r="AF1125" s="2" t="s">
        <v>70</v>
      </c>
      <c r="AG1125" s="2" t="s">
        <v>109</v>
      </c>
      <c r="AH1125" s="2" t="s">
        <v>11452</v>
      </c>
      <c r="AI1125" s="2" t="s">
        <v>11619</v>
      </c>
      <c r="AJ1125" s="2" t="s">
        <v>95</v>
      </c>
      <c r="AK1125" s="2" t="s">
        <v>11620</v>
      </c>
      <c r="AL1125" s="2" t="s">
        <v>54</v>
      </c>
      <c r="AM1125" s="2" t="s">
        <v>54</v>
      </c>
      <c r="AN1125" s="2" t="s">
        <v>54</v>
      </c>
      <c r="AO1125" s="2" t="s">
        <v>54</v>
      </c>
      <c r="AP1125" s="2" t="s">
        <v>54</v>
      </c>
      <c r="AQ1125" s="2" t="s">
        <v>54</v>
      </c>
      <c r="AR1125" s="2" t="s">
        <v>54</v>
      </c>
      <c r="AS1125" s="2" t="s">
        <v>52</v>
      </c>
      <c r="AT1125" s="2" t="s">
        <v>53</v>
      </c>
      <c r="AU1125" s="2" t="s">
        <v>52</v>
      </c>
    </row>
    <row r="1126" spans="1:47" ht="22.5" hidden="1" customHeight="1" x14ac:dyDescent="0.25">
      <c r="A1126" s="18" t="s">
        <v>11621</v>
      </c>
      <c r="B1126" s="2" t="s">
        <v>11622</v>
      </c>
      <c r="C1126" s="2" t="s">
        <v>50</v>
      </c>
      <c r="D1126" s="2" t="s">
        <v>7349</v>
      </c>
      <c r="E1126" s="2" t="s">
        <v>52</v>
      </c>
      <c r="F1126" s="19">
        <v>1</v>
      </c>
      <c r="G1126" s="19">
        <v>65.900000000000006</v>
      </c>
      <c r="H1126" s="19">
        <v>35.299999999999997</v>
      </c>
      <c r="I1126" s="19">
        <v>-16.7</v>
      </c>
      <c r="J1126" s="19">
        <v>-35.299999999999997</v>
      </c>
      <c r="K1126" s="19" t="s">
        <v>53</v>
      </c>
      <c r="L1126" s="19">
        <v>49.2</v>
      </c>
      <c r="M1126" s="2" t="s">
        <v>54</v>
      </c>
      <c r="N1126" s="2" t="s">
        <v>288</v>
      </c>
      <c r="O1126" s="2" t="s">
        <v>316</v>
      </c>
      <c r="P1126" s="2" t="s">
        <v>57</v>
      </c>
      <c r="Q1126" s="2" t="s">
        <v>317</v>
      </c>
      <c r="R1126" s="2" t="s">
        <v>54</v>
      </c>
      <c r="S1126" s="19">
        <v>65.900000000000006</v>
      </c>
      <c r="T1126" s="19" t="s">
        <v>82</v>
      </c>
      <c r="U1126" s="2" t="s">
        <v>60</v>
      </c>
      <c r="V1126" s="2" t="s">
        <v>54</v>
      </c>
      <c r="W1126" s="2" t="s">
        <v>54</v>
      </c>
      <c r="X1126" s="2" t="s">
        <v>54</v>
      </c>
      <c r="Y1126" s="2" t="s">
        <v>54</v>
      </c>
      <c r="Z1126" s="2" t="s">
        <v>11623</v>
      </c>
      <c r="AA1126" s="2" t="s">
        <v>11624</v>
      </c>
      <c r="AB1126" s="2" t="s">
        <v>11625</v>
      </c>
      <c r="AC1126" s="2" t="s">
        <v>11626</v>
      </c>
      <c r="AD1126" s="2" t="s">
        <v>187</v>
      </c>
      <c r="AE1126" s="2" t="s">
        <v>11627</v>
      </c>
      <c r="AF1126" s="2" t="s">
        <v>70</v>
      </c>
      <c r="AG1126" s="2" t="s">
        <v>109</v>
      </c>
      <c r="AH1126" s="2" t="s">
        <v>11628</v>
      </c>
      <c r="AI1126" s="2" t="s">
        <v>11629</v>
      </c>
      <c r="AJ1126" s="2" t="s">
        <v>95</v>
      </c>
      <c r="AK1126" s="2" t="s">
        <v>11630</v>
      </c>
      <c r="AL1126" s="2" t="s">
        <v>54</v>
      </c>
      <c r="AM1126" s="2" t="s">
        <v>54</v>
      </c>
      <c r="AN1126" s="2" t="s">
        <v>54</v>
      </c>
      <c r="AO1126" s="2" t="s">
        <v>54</v>
      </c>
      <c r="AP1126" s="2" t="s">
        <v>54</v>
      </c>
      <c r="AQ1126" s="2" t="s">
        <v>54</v>
      </c>
      <c r="AR1126" s="2" t="s">
        <v>54</v>
      </c>
      <c r="AS1126" s="2" t="s">
        <v>52</v>
      </c>
      <c r="AT1126" s="2" t="s">
        <v>53</v>
      </c>
      <c r="AU1126" s="2" t="s">
        <v>52</v>
      </c>
    </row>
    <row r="1127" spans="1:47" ht="22.5" hidden="1" customHeight="1" x14ac:dyDescent="0.25">
      <c r="A1127" s="18" t="s">
        <v>11631</v>
      </c>
      <c r="B1127" s="2" t="s">
        <v>11632</v>
      </c>
      <c r="C1127" s="2" t="s">
        <v>50</v>
      </c>
      <c r="D1127" s="2" t="s">
        <v>11088</v>
      </c>
      <c r="E1127" s="2" t="s">
        <v>52</v>
      </c>
      <c r="F1127" s="19">
        <v>1</v>
      </c>
      <c r="G1127" s="19">
        <v>59.99</v>
      </c>
      <c r="H1127" s="19">
        <v>25.92</v>
      </c>
      <c r="I1127" s="19">
        <v>-15.7</v>
      </c>
      <c r="J1127" s="19">
        <v>-25.92</v>
      </c>
      <c r="K1127" s="19" t="s">
        <v>53</v>
      </c>
      <c r="L1127" s="19">
        <v>44.29</v>
      </c>
      <c r="M1127" s="2" t="s">
        <v>99</v>
      </c>
      <c r="N1127" s="2" t="s">
        <v>100</v>
      </c>
      <c r="O1127" s="2" t="s">
        <v>11633</v>
      </c>
      <c r="P1127" s="2" t="s">
        <v>57</v>
      </c>
      <c r="Q1127" s="2" t="s">
        <v>11634</v>
      </c>
      <c r="R1127" s="2" t="s">
        <v>54</v>
      </c>
      <c r="S1127" s="19">
        <v>59.99</v>
      </c>
      <c r="T1127" s="19" t="s">
        <v>82</v>
      </c>
      <c r="U1127" s="2" t="s">
        <v>60</v>
      </c>
      <c r="V1127" s="2" t="s">
        <v>54</v>
      </c>
      <c r="W1127" s="2" t="s">
        <v>54</v>
      </c>
      <c r="X1127" s="2" t="s">
        <v>54</v>
      </c>
      <c r="Y1127" s="2" t="s">
        <v>54</v>
      </c>
      <c r="Z1127" s="2" t="s">
        <v>11635</v>
      </c>
      <c r="AA1127" s="2" t="s">
        <v>11636</v>
      </c>
      <c r="AB1127" s="2" t="s">
        <v>11637</v>
      </c>
      <c r="AC1127" s="2" t="s">
        <v>173</v>
      </c>
      <c r="AD1127" s="2" t="s">
        <v>173</v>
      </c>
      <c r="AE1127" s="2" t="s">
        <v>11638</v>
      </c>
      <c r="AF1127" s="2" t="s">
        <v>70</v>
      </c>
      <c r="AG1127" s="2" t="s">
        <v>109</v>
      </c>
      <c r="AH1127" s="2" t="s">
        <v>11276</v>
      </c>
      <c r="AI1127" s="2" t="s">
        <v>11639</v>
      </c>
      <c r="AJ1127" s="2" t="s">
        <v>95</v>
      </c>
      <c r="AK1127" s="2" t="s">
        <v>11640</v>
      </c>
      <c r="AL1127" s="2" t="s">
        <v>54</v>
      </c>
      <c r="AM1127" s="2" t="s">
        <v>54</v>
      </c>
      <c r="AN1127" s="2" t="s">
        <v>54</v>
      </c>
      <c r="AO1127" s="2" t="s">
        <v>54</v>
      </c>
      <c r="AP1127" s="2" t="s">
        <v>54</v>
      </c>
      <c r="AQ1127" s="2" t="s">
        <v>54</v>
      </c>
      <c r="AR1127" s="2" t="s">
        <v>54</v>
      </c>
      <c r="AS1127" s="2" t="s">
        <v>52</v>
      </c>
      <c r="AT1127" s="2" t="s">
        <v>53</v>
      </c>
      <c r="AU1127" s="2" t="s">
        <v>52</v>
      </c>
    </row>
    <row r="1128" spans="1:47" ht="22.5" hidden="1" customHeight="1" x14ac:dyDescent="0.25">
      <c r="A1128" s="18" t="s">
        <v>11641</v>
      </c>
      <c r="B1128" s="2" t="s">
        <v>11642</v>
      </c>
      <c r="C1128" s="2" t="s">
        <v>11643</v>
      </c>
      <c r="D1128" s="2" t="s">
        <v>2608</v>
      </c>
      <c r="E1128" s="2" t="s">
        <v>99</v>
      </c>
      <c r="F1128" s="19">
        <v>0</v>
      </c>
      <c r="G1128" s="19">
        <v>62.8</v>
      </c>
      <c r="H1128" s="19" t="s">
        <v>53</v>
      </c>
      <c r="I1128" s="19">
        <v>-29.88</v>
      </c>
      <c r="J1128" s="19" t="s">
        <v>53</v>
      </c>
      <c r="K1128" s="19">
        <v>-46.62</v>
      </c>
      <c r="L1128" s="19">
        <v>-13.7</v>
      </c>
      <c r="M1128" s="2" t="s">
        <v>54</v>
      </c>
      <c r="N1128" s="2" t="s">
        <v>300</v>
      </c>
      <c r="O1128" s="2" t="s">
        <v>2964</v>
      </c>
      <c r="P1128" s="2" t="s">
        <v>57</v>
      </c>
      <c r="Q1128" s="2" t="s">
        <v>2965</v>
      </c>
      <c r="R1128" s="2" t="s">
        <v>54</v>
      </c>
      <c r="S1128" s="19">
        <v>62.8</v>
      </c>
      <c r="T1128" s="19" t="s">
        <v>82</v>
      </c>
      <c r="U1128" s="2" t="s">
        <v>60</v>
      </c>
      <c r="V1128" s="2" t="s">
        <v>54</v>
      </c>
      <c r="W1128" s="2" t="s">
        <v>54</v>
      </c>
      <c r="X1128" s="2" t="s">
        <v>54</v>
      </c>
      <c r="Y1128" s="2" t="s">
        <v>54</v>
      </c>
      <c r="Z1128" s="2" t="s">
        <v>10076</v>
      </c>
      <c r="AA1128" s="2" t="s">
        <v>10077</v>
      </c>
      <c r="AB1128" s="2" t="s">
        <v>10078</v>
      </c>
      <c r="AC1128" s="2" t="s">
        <v>68</v>
      </c>
      <c r="AD1128" s="2" t="s">
        <v>68</v>
      </c>
      <c r="AE1128" s="2" t="s">
        <v>10079</v>
      </c>
      <c r="AF1128" s="2" t="s">
        <v>70</v>
      </c>
      <c r="AG1128" s="2" t="s">
        <v>109</v>
      </c>
      <c r="AH1128" s="2" t="s">
        <v>11644</v>
      </c>
      <c r="AI1128" s="2" t="s">
        <v>11645</v>
      </c>
      <c r="AJ1128" s="2" t="s">
        <v>95</v>
      </c>
      <c r="AK1128" s="2" t="s">
        <v>11646</v>
      </c>
      <c r="AL1128" s="2" t="s">
        <v>54</v>
      </c>
      <c r="AM1128" s="2" t="s">
        <v>54</v>
      </c>
      <c r="AN1128" s="2" t="s">
        <v>54</v>
      </c>
      <c r="AO1128" s="2" t="s">
        <v>54</v>
      </c>
      <c r="AP1128" s="2" t="s">
        <v>54</v>
      </c>
      <c r="AQ1128" s="2" t="s">
        <v>54</v>
      </c>
      <c r="AR1128" s="2" t="s">
        <v>54</v>
      </c>
      <c r="AS1128" s="165" t="s">
        <v>99</v>
      </c>
      <c r="AT1128" s="2" t="s">
        <v>53</v>
      </c>
      <c r="AU1128" s="2" t="s">
        <v>52</v>
      </c>
    </row>
    <row r="1129" spans="1:47" ht="22.5" hidden="1" customHeight="1" x14ac:dyDescent="0.25">
      <c r="A1129" s="18" t="s">
        <v>11647</v>
      </c>
      <c r="B1129" s="2" t="s">
        <v>11648</v>
      </c>
      <c r="C1129" s="2" t="s">
        <v>50</v>
      </c>
      <c r="D1129" s="2" t="s">
        <v>11649</v>
      </c>
      <c r="E1129" s="2" t="s">
        <v>52</v>
      </c>
      <c r="F1129" s="19">
        <v>1</v>
      </c>
      <c r="G1129" s="19">
        <v>47.9</v>
      </c>
      <c r="H1129" s="19">
        <v>9.9</v>
      </c>
      <c r="I1129" s="19">
        <v>-13.64</v>
      </c>
      <c r="J1129" s="19">
        <v>-9.9</v>
      </c>
      <c r="K1129" s="19" t="s">
        <v>53</v>
      </c>
      <c r="L1129" s="19">
        <v>34.26</v>
      </c>
      <c r="M1129" s="2" t="s">
        <v>54</v>
      </c>
      <c r="N1129" s="2" t="s">
        <v>1814</v>
      </c>
      <c r="O1129" s="2" t="s">
        <v>1815</v>
      </c>
      <c r="P1129" s="2" t="s">
        <v>57</v>
      </c>
      <c r="Q1129" s="2" t="s">
        <v>1816</v>
      </c>
      <c r="R1129" s="2" t="s">
        <v>54</v>
      </c>
      <c r="S1129" s="19">
        <v>47.9</v>
      </c>
      <c r="T1129" s="19" t="s">
        <v>82</v>
      </c>
      <c r="U1129" s="2" t="s">
        <v>60</v>
      </c>
      <c r="V1129" s="2" t="s">
        <v>54</v>
      </c>
      <c r="W1129" s="2" t="s">
        <v>54</v>
      </c>
      <c r="X1129" s="2" t="s">
        <v>54</v>
      </c>
      <c r="Y1129" s="2" t="s">
        <v>54</v>
      </c>
      <c r="Z1129" s="2" t="s">
        <v>11650</v>
      </c>
      <c r="AA1129" s="2" t="s">
        <v>11651</v>
      </c>
      <c r="AB1129" s="2" t="s">
        <v>11652</v>
      </c>
      <c r="AC1129" s="2" t="s">
        <v>11653</v>
      </c>
      <c r="AD1129" s="2" t="s">
        <v>68</v>
      </c>
      <c r="AE1129" s="2" t="s">
        <v>11654</v>
      </c>
      <c r="AF1129" s="2" t="s">
        <v>70</v>
      </c>
      <c r="AG1129" s="2" t="s">
        <v>109</v>
      </c>
      <c r="AH1129" s="2" t="s">
        <v>11655</v>
      </c>
      <c r="AI1129" s="2" t="s">
        <v>11656</v>
      </c>
      <c r="AJ1129" s="2" t="s">
        <v>95</v>
      </c>
      <c r="AK1129" s="2" t="s">
        <v>11657</v>
      </c>
      <c r="AL1129" s="2" t="s">
        <v>54</v>
      </c>
      <c r="AM1129" s="2" t="s">
        <v>54</v>
      </c>
      <c r="AN1129" s="2" t="s">
        <v>54</v>
      </c>
      <c r="AO1129" s="2" t="s">
        <v>54</v>
      </c>
      <c r="AP1129" s="2" t="s">
        <v>54</v>
      </c>
      <c r="AQ1129" s="2" t="s">
        <v>54</v>
      </c>
      <c r="AR1129" s="2" t="s">
        <v>54</v>
      </c>
      <c r="AS1129" s="2" t="s">
        <v>52</v>
      </c>
      <c r="AT1129" s="2" t="s">
        <v>53</v>
      </c>
      <c r="AU1129" s="2" t="s">
        <v>52</v>
      </c>
    </row>
    <row r="1130" spans="1:47" ht="22.5" hidden="1" customHeight="1" x14ac:dyDescent="0.25">
      <c r="A1130" s="18" t="s">
        <v>11658</v>
      </c>
      <c r="B1130" s="2" t="s">
        <v>11659</v>
      </c>
      <c r="C1130" s="2" t="s">
        <v>50</v>
      </c>
      <c r="D1130" s="2" t="s">
        <v>11088</v>
      </c>
      <c r="E1130" s="2" t="s">
        <v>52</v>
      </c>
      <c r="F1130" s="19">
        <v>1</v>
      </c>
      <c r="G1130" s="19">
        <v>45.9</v>
      </c>
      <c r="H1130" s="19">
        <v>5.45</v>
      </c>
      <c r="I1130" s="19">
        <v>-13.3</v>
      </c>
      <c r="J1130" s="19">
        <v>-5.45</v>
      </c>
      <c r="K1130" s="19" t="s">
        <v>53</v>
      </c>
      <c r="L1130" s="19">
        <v>32.6</v>
      </c>
      <c r="M1130" s="2" t="s">
        <v>99</v>
      </c>
      <c r="N1130" s="2" t="s">
        <v>156</v>
      </c>
      <c r="O1130" s="2" t="s">
        <v>157</v>
      </c>
      <c r="P1130" s="2" t="s">
        <v>57</v>
      </c>
      <c r="Q1130" s="2" t="s">
        <v>158</v>
      </c>
      <c r="R1130" s="2" t="s">
        <v>54</v>
      </c>
      <c r="S1130" s="19">
        <v>45.9</v>
      </c>
      <c r="T1130" s="19" t="s">
        <v>82</v>
      </c>
      <c r="U1130" s="2" t="s">
        <v>60</v>
      </c>
      <c r="V1130" s="2" t="s">
        <v>54</v>
      </c>
      <c r="W1130" s="2" t="s">
        <v>54</v>
      </c>
      <c r="X1130" s="2" t="s">
        <v>54</v>
      </c>
      <c r="Y1130" s="2" t="s">
        <v>54</v>
      </c>
      <c r="Z1130" s="2" t="s">
        <v>11660</v>
      </c>
      <c r="AA1130" s="2" t="s">
        <v>11661</v>
      </c>
      <c r="AB1130" s="2" t="s">
        <v>11662</v>
      </c>
      <c r="AC1130" s="2" t="s">
        <v>149</v>
      </c>
      <c r="AD1130" s="2" t="s">
        <v>150</v>
      </c>
      <c r="AE1130" s="2" t="s">
        <v>11663</v>
      </c>
      <c r="AF1130" s="2" t="s">
        <v>70</v>
      </c>
      <c r="AG1130" s="2" t="s">
        <v>109</v>
      </c>
      <c r="AH1130" s="2" t="s">
        <v>11491</v>
      </c>
      <c r="AI1130" s="2" t="s">
        <v>11664</v>
      </c>
      <c r="AJ1130" s="2" t="s">
        <v>95</v>
      </c>
      <c r="AK1130" s="2" t="s">
        <v>11665</v>
      </c>
      <c r="AL1130" s="2" t="s">
        <v>54</v>
      </c>
      <c r="AM1130" s="2" t="s">
        <v>54</v>
      </c>
      <c r="AN1130" s="2" t="s">
        <v>54</v>
      </c>
      <c r="AO1130" s="2" t="s">
        <v>54</v>
      </c>
      <c r="AP1130" s="2" t="s">
        <v>54</v>
      </c>
      <c r="AQ1130" s="2" t="s">
        <v>54</v>
      </c>
      <c r="AR1130" s="2" t="s">
        <v>54</v>
      </c>
      <c r="AS1130" s="2" t="s">
        <v>52</v>
      </c>
      <c r="AT1130" s="2" t="s">
        <v>53</v>
      </c>
      <c r="AU1130" s="2" t="s">
        <v>52</v>
      </c>
    </row>
    <row r="1131" spans="1:47" ht="22.5" hidden="1" customHeight="1" x14ac:dyDescent="0.25">
      <c r="A1131" s="18" t="s">
        <v>11666</v>
      </c>
      <c r="B1131" s="2" t="s">
        <v>11667</v>
      </c>
      <c r="C1131" s="2" t="s">
        <v>50</v>
      </c>
      <c r="D1131" s="2" t="s">
        <v>10164</v>
      </c>
      <c r="E1131" s="2" t="s">
        <v>99</v>
      </c>
      <c r="F1131" s="19">
        <v>1</v>
      </c>
      <c r="G1131" s="19">
        <v>56.43</v>
      </c>
      <c r="H1131" s="19">
        <v>17.399999999999999</v>
      </c>
      <c r="I1131" s="19">
        <v>-15.09</v>
      </c>
      <c r="J1131" s="19">
        <v>-17.399999999999999</v>
      </c>
      <c r="K1131" s="19" t="s">
        <v>53</v>
      </c>
      <c r="L1131" s="19">
        <v>41.34</v>
      </c>
      <c r="M1131" s="2" t="s">
        <v>99</v>
      </c>
      <c r="N1131" s="2" t="s">
        <v>5898</v>
      </c>
      <c r="O1131" s="2" t="s">
        <v>5899</v>
      </c>
      <c r="P1131" s="2" t="s">
        <v>57</v>
      </c>
      <c r="Q1131" s="2" t="s">
        <v>5900</v>
      </c>
      <c r="R1131" s="2" t="s">
        <v>54</v>
      </c>
      <c r="S1131" s="19">
        <v>56.43</v>
      </c>
      <c r="T1131" s="19" t="s">
        <v>82</v>
      </c>
      <c r="U1131" s="2" t="s">
        <v>60</v>
      </c>
      <c r="V1131" s="2" t="s">
        <v>54</v>
      </c>
      <c r="W1131" s="2" t="s">
        <v>54</v>
      </c>
      <c r="X1131" s="2" t="s">
        <v>54</v>
      </c>
      <c r="Y1131" s="2" t="s">
        <v>54</v>
      </c>
      <c r="Z1131" s="2" t="s">
        <v>11668</v>
      </c>
      <c r="AA1131" s="2" t="s">
        <v>11669</v>
      </c>
      <c r="AB1131" s="2" t="s">
        <v>11670</v>
      </c>
      <c r="AC1131" s="2" t="s">
        <v>11671</v>
      </c>
      <c r="AD1131" s="2" t="s">
        <v>509</v>
      </c>
      <c r="AE1131" s="2" t="s">
        <v>11672</v>
      </c>
      <c r="AF1131" s="2" t="s">
        <v>70</v>
      </c>
      <c r="AG1131" s="2" t="s">
        <v>109</v>
      </c>
      <c r="AH1131" s="2" t="s">
        <v>10561</v>
      </c>
      <c r="AI1131" s="2" t="s">
        <v>11673</v>
      </c>
      <c r="AJ1131" s="2" t="s">
        <v>95</v>
      </c>
      <c r="AK1131" s="2" t="s">
        <v>11674</v>
      </c>
      <c r="AL1131" s="2" t="s">
        <v>54</v>
      </c>
      <c r="AM1131" s="2" t="s">
        <v>54</v>
      </c>
      <c r="AN1131" s="2" t="s">
        <v>54</v>
      </c>
      <c r="AO1131" s="2" t="s">
        <v>54</v>
      </c>
      <c r="AP1131" s="2" t="s">
        <v>54</v>
      </c>
      <c r="AQ1131" s="2" t="s">
        <v>54</v>
      </c>
      <c r="AR1131" s="2" t="s">
        <v>54</v>
      </c>
      <c r="AS1131" s="2" t="s">
        <v>52</v>
      </c>
      <c r="AT1131" s="2" t="s">
        <v>53</v>
      </c>
      <c r="AU1131" s="2" t="s">
        <v>52</v>
      </c>
    </row>
    <row r="1132" spans="1:47" ht="22.5" hidden="1" customHeight="1" x14ac:dyDescent="0.25">
      <c r="A1132" s="18" t="s">
        <v>11675</v>
      </c>
      <c r="B1132" s="2" t="s">
        <v>11676</v>
      </c>
      <c r="C1132" s="2" t="s">
        <v>50</v>
      </c>
      <c r="D1132" s="2" t="s">
        <v>11088</v>
      </c>
      <c r="E1132" s="2" t="s">
        <v>99</v>
      </c>
      <c r="F1132" s="19">
        <v>1</v>
      </c>
      <c r="G1132" s="19">
        <v>23</v>
      </c>
      <c r="H1132" s="19" t="s">
        <v>53</v>
      </c>
      <c r="I1132" s="19">
        <v>-9.41</v>
      </c>
      <c r="J1132" s="19" t="s">
        <v>53</v>
      </c>
      <c r="K1132" s="19" t="s">
        <v>53</v>
      </c>
      <c r="L1132" s="19">
        <v>13.59</v>
      </c>
      <c r="M1132" s="2" t="s">
        <v>54</v>
      </c>
      <c r="N1132" s="2" t="s">
        <v>5175</v>
      </c>
      <c r="O1132" s="2" t="s">
        <v>10294</v>
      </c>
      <c r="P1132" s="2" t="s">
        <v>57</v>
      </c>
      <c r="Q1132" s="2" t="s">
        <v>10295</v>
      </c>
      <c r="R1132" s="2" t="s">
        <v>54</v>
      </c>
      <c r="S1132" s="19">
        <v>23</v>
      </c>
      <c r="T1132" s="19" t="s">
        <v>82</v>
      </c>
      <c r="U1132" s="2" t="s">
        <v>60</v>
      </c>
      <c r="V1132" s="2" t="s">
        <v>54</v>
      </c>
      <c r="W1132" s="2" t="s">
        <v>54</v>
      </c>
      <c r="X1132" s="2" t="s">
        <v>54</v>
      </c>
      <c r="Y1132" s="2" t="s">
        <v>54</v>
      </c>
      <c r="Z1132" s="2" t="s">
        <v>11677</v>
      </c>
      <c r="AA1132" s="2" t="s">
        <v>11678</v>
      </c>
      <c r="AB1132" s="2" t="s">
        <v>11679</v>
      </c>
      <c r="AC1132" s="2" t="s">
        <v>11680</v>
      </c>
      <c r="AD1132" s="2" t="s">
        <v>187</v>
      </c>
      <c r="AE1132" s="2" t="s">
        <v>11681</v>
      </c>
      <c r="AF1132" s="2" t="s">
        <v>70</v>
      </c>
      <c r="AG1132" s="2" t="s">
        <v>109</v>
      </c>
      <c r="AH1132" s="2" t="s">
        <v>11682</v>
      </c>
      <c r="AI1132" s="2" t="s">
        <v>11683</v>
      </c>
      <c r="AJ1132" s="2" t="s">
        <v>95</v>
      </c>
      <c r="AK1132" s="2" t="s">
        <v>11684</v>
      </c>
      <c r="AL1132" s="2" t="s">
        <v>54</v>
      </c>
      <c r="AM1132" s="2" t="s">
        <v>54</v>
      </c>
      <c r="AN1132" s="2" t="s">
        <v>54</v>
      </c>
      <c r="AO1132" s="2" t="s">
        <v>54</v>
      </c>
      <c r="AP1132" s="2" t="s">
        <v>54</v>
      </c>
      <c r="AQ1132" s="2" t="s">
        <v>54</v>
      </c>
      <c r="AR1132" s="2" t="s">
        <v>54</v>
      </c>
      <c r="AS1132" s="2" t="s">
        <v>52</v>
      </c>
      <c r="AT1132" s="2" t="s">
        <v>53</v>
      </c>
      <c r="AU1132" s="2" t="s">
        <v>52</v>
      </c>
    </row>
    <row r="1133" spans="1:47" ht="22.5" hidden="1" customHeight="1" x14ac:dyDescent="0.25">
      <c r="A1133" s="18" t="s">
        <v>11685</v>
      </c>
      <c r="B1133" s="2" t="s">
        <v>11686</v>
      </c>
      <c r="C1133" s="2" t="s">
        <v>50</v>
      </c>
      <c r="D1133" s="2" t="s">
        <v>11088</v>
      </c>
      <c r="E1133" s="2" t="s">
        <v>52</v>
      </c>
      <c r="F1133" s="19">
        <v>1</v>
      </c>
      <c r="G1133" s="19">
        <v>179.99</v>
      </c>
      <c r="H1133" s="19" t="s">
        <v>53</v>
      </c>
      <c r="I1133" s="19">
        <v>-30.6</v>
      </c>
      <c r="J1133" s="19">
        <v>-20.45</v>
      </c>
      <c r="K1133" s="19" t="s">
        <v>53</v>
      </c>
      <c r="L1133" s="19">
        <v>128.94</v>
      </c>
      <c r="M1133" s="2" t="s">
        <v>54</v>
      </c>
      <c r="N1133" s="2" t="s">
        <v>365</v>
      </c>
      <c r="O1133" s="2" t="s">
        <v>1607</v>
      </c>
      <c r="P1133" s="2" t="s">
        <v>57</v>
      </c>
      <c r="Q1133" s="2" t="s">
        <v>1608</v>
      </c>
      <c r="R1133" s="2" t="s">
        <v>54</v>
      </c>
      <c r="S1133" s="19">
        <v>179.99</v>
      </c>
      <c r="T1133" s="19" t="s">
        <v>82</v>
      </c>
      <c r="U1133" s="2" t="s">
        <v>60</v>
      </c>
      <c r="V1133" s="2" t="s">
        <v>54</v>
      </c>
      <c r="W1133" s="2" t="s">
        <v>54</v>
      </c>
      <c r="X1133" s="2" t="s">
        <v>54</v>
      </c>
      <c r="Y1133" s="2" t="s">
        <v>54</v>
      </c>
      <c r="Z1133" s="2" t="s">
        <v>11687</v>
      </c>
      <c r="AA1133" s="2" t="s">
        <v>11688</v>
      </c>
      <c r="AB1133" s="2" t="s">
        <v>11689</v>
      </c>
      <c r="AC1133" s="2" t="s">
        <v>8436</v>
      </c>
      <c r="AD1133" s="2" t="s">
        <v>509</v>
      </c>
      <c r="AE1133" s="2" t="s">
        <v>8437</v>
      </c>
      <c r="AF1133" s="2" t="s">
        <v>70</v>
      </c>
      <c r="AG1133" s="2" t="s">
        <v>109</v>
      </c>
      <c r="AH1133" s="2" t="s">
        <v>11690</v>
      </c>
      <c r="AI1133" s="2" t="s">
        <v>11691</v>
      </c>
      <c r="AJ1133" s="2" t="s">
        <v>95</v>
      </c>
      <c r="AK1133" s="2" t="s">
        <v>11692</v>
      </c>
      <c r="AL1133" s="2" t="s">
        <v>54</v>
      </c>
      <c r="AM1133" s="2" t="s">
        <v>54</v>
      </c>
      <c r="AN1133" s="2" t="s">
        <v>54</v>
      </c>
      <c r="AO1133" s="2" t="s">
        <v>54</v>
      </c>
      <c r="AP1133" s="2" t="s">
        <v>54</v>
      </c>
      <c r="AQ1133" s="2" t="s">
        <v>54</v>
      </c>
      <c r="AR1133" s="2" t="s">
        <v>54</v>
      </c>
      <c r="AS1133" s="2" t="s">
        <v>52</v>
      </c>
      <c r="AT1133" s="2" t="s">
        <v>53</v>
      </c>
      <c r="AU1133" s="2" t="s">
        <v>52</v>
      </c>
    </row>
    <row r="1134" spans="1:47" ht="22.5" hidden="1" customHeight="1" x14ac:dyDescent="0.25">
      <c r="A1134" s="18" t="s">
        <v>11693</v>
      </c>
      <c r="B1134" s="2" t="s">
        <v>11694</v>
      </c>
      <c r="C1134" s="2" t="s">
        <v>4603</v>
      </c>
      <c r="D1134" s="2" t="s">
        <v>4604</v>
      </c>
      <c r="E1134" s="2" t="s">
        <v>52</v>
      </c>
      <c r="F1134" s="19">
        <v>0</v>
      </c>
      <c r="G1134" s="19">
        <v>79</v>
      </c>
      <c r="H1134" s="19">
        <v>11.43</v>
      </c>
      <c r="I1134" s="19">
        <v>-13.43</v>
      </c>
      <c r="J1134" s="19">
        <v>-29.38</v>
      </c>
      <c r="K1134" s="19">
        <v>-47.62</v>
      </c>
      <c r="L1134" s="19">
        <v>0</v>
      </c>
      <c r="M1134" s="2" t="s">
        <v>54</v>
      </c>
      <c r="N1134" s="2" t="s">
        <v>2048</v>
      </c>
      <c r="O1134" s="2" t="s">
        <v>11695</v>
      </c>
      <c r="P1134" s="2" t="s">
        <v>57</v>
      </c>
      <c r="Q1134" s="2" t="s">
        <v>11696</v>
      </c>
      <c r="R1134" s="2" t="s">
        <v>54</v>
      </c>
      <c r="S1134" s="19">
        <v>79</v>
      </c>
      <c r="T1134" s="19" t="s">
        <v>82</v>
      </c>
      <c r="U1134" s="2" t="s">
        <v>83</v>
      </c>
      <c r="V1134" s="2" t="s">
        <v>11697</v>
      </c>
      <c r="W1134" s="2" t="s">
        <v>11698</v>
      </c>
      <c r="X1134" s="2" t="s">
        <v>11699</v>
      </c>
      <c r="Y1134" s="2" t="s">
        <v>54</v>
      </c>
      <c r="Z1134" s="2" t="s">
        <v>11697</v>
      </c>
      <c r="AA1134" s="2" t="s">
        <v>11700</v>
      </c>
      <c r="AB1134" s="2" t="s">
        <v>857</v>
      </c>
      <c r="AC1134" s="2" t="s">
        <v>68</v>
      </c>
      <c r="AD1134" s="2" t="s">
        <v>68</v>
      </c>
      <c r="AE1134" s="2" t="s">
        <v>858</v>
      </c>
      <c r="AF1134" s="2" t="s">
        <v>70</v>
      </c>
      <c r="AG1134" s="2" t="s">
        <v>92</v>
      </c>
      <c r="AH1134" s="2" t="s">
        <v>5917</v>
      </c>
      <c r="AI1134" s="2" t="s">
        <v>7780</v>
      </c>
      <c r="AJ1134" s="2" t="s">
        <v>95</v>
      </c>
      <c r="AK1134" s="2" t="s">
        <v>11701</v>
      </c>
      <c r="AL1134" s="2" t="s">
        <v>1562</v>
      </c>
      <c r="AM1134" s="2" t="s">
        <v>54</v>
      </c>
      <c r="AN1134" s="2" t="s">
        <v>54</v>
      </c>
      <c r="AO1134" s="2" t="s">
        <v>54</v>
      </c>
      <c r="AP1134" s="2" t="s">
        <v>54</v>
      </c>
      <c r="AQ1134" s="2" t="s">
        <v>54</v>
      </c>
      <c r="AR1134" s="2" t="s">
        <v>54</v>
      </c>
      <c r="AS1134" s="166" t="s">
        <v>99</v>
      </c>
      <c r="AT1134" s="2" t="s">
        <v>53</v>
      </c>
      <c r="AU1134" s="2" t="s">
        <v>52</v>
      </c>
    </row>
    <row r="1135" spans="1:47" ht="22.5" hidden="1" customHeight="1" x14ac:dyDescent="0.25">
      <c r="A1135" s="18" t="s">
        <v>11702</v>
      </c>
      <c r="B1135" s="2" t="s">
        <v>11703</v>
      </c>
      <c r="C1135" s="2" t="s">
        <v>50</v>
      </c>
      <c r="D1135" s="2" t="s">
        <v>10164</v>
      </c>
      <c r="E1135" s="2" t="s">
        <v>99</v>
      </c>
      <c r="F1135" s="19">
        <v>1</v>
      </c>
      <c r="G1135" s="19">
        <v>95.69</v>
      </c>
      <c r="H1135" s="19" t="s">
        <v>53</v>
      </c>
      <c r="I1135" s="19">
        <v>-16.27</v>
      </c>
      <c r="J1135" s="19">
        <v>-20.45</v>
      </c>
      <c r="K1135" s="19" t="s">
        <v>53</v>
      </c>
      <c r="L1135" s="19">
        <v>58.97</v>
      </c>
      <c r="M1135" s="2" t="s">
        <v>99</v>
      </c>
      <c r="N1135" s="2" t="s">
        <v>643</v>
      </c>
      <c r="O1135" s="2" t="s">
        <v>11704</v>
      </c>
      <c r="P1135" s="2" t="s">
        <v>57</v>
      </c>
      <c r="Q1135" s="2" t="s">
        <v>11705</v>
      </c>
      <c r="R1135" s="2" t="s">
        <v>54</v>
      </c>
      <c r="S1135" s="19">
        <v>95.69</v>
      </c>
      <c r="T1135" s="19" t="s">
        <v>82</v>
      </c>
      <c r="U1135" s="2" t="s">
        <v>83</v>
      </c>
      <c r="V1135" s="2" t="s">
        <v>11706</v>
      </c>
      <c r="W1135" s="2" t="s">
        <v>11707</v>
      </c>
      <c r="X1135" s="2" t="s">
        <v>11708</v>
      </c>
      <c r="Y1135" s="2" t="s">
        <v>54</v>
      </c>
      <c r="Z1135" s="2" t="s">
        <v>11706</v>
      </c>
      <c r="AA1135" s="2" t="s">
        <v>11709</v>
      </c>
      <c r="AB1135" s="2" t="s">
        <v>11710</v>
      </c>
      <c r="AC1135" s="2" t="s">
        <v>11711</v>
      </c>
      <c r="AD1135" s="2" t="s">
        <v>68</v>
      </c>
      <c r="AE1135" s="2" t="s">
        <v>11712</v>
      </c>
      <c r="AF1135" s="2" t="s">
        <v>70</v>
      </c>
      <c r="AG1135" s="2" t="s">
        <v>92</v>
      </c>
      <c r="AH1135" s="2" t="s">
        <v>11713</v>
      </c>
      <c r="AI1135" s="2" t="s">
        <v>11714</v>
      </c>
      <c r="AJ1135" s="2" t="s">
        <v>95</v>
      </c>
      <c r="AK1135" s="2" t="s">
        <v>11715</v>
      </c>
      <c r="AL1135" s="2" t="s">
        <v>54</v>
      </c>
      <c r="AM1135" s="2" t="s">
        <v>54</v>
      </c>
      <c r="AN1135" s="2" t="s">
        <v>54</v>
      </c>
      <c r="AO1135" s="2" t="s">
        <v>54</v>
      </c>
      <c r="AP1135" s="2" t="s">
        <v>54</v>
      </c>
      <c r="AQ1135" s="2" t="s">
        <v>54</v>
      </c>
      <c r="AR1135" s="2" t="s">
        <v>54</v>
      </c>
      <c r="AS1135" s="2" t="s">
        <v>52</v>
      </c>
      <c r="AT1135" s="2" t="s">
        <v>53</v>
      </c>
      <c r="AU1135" s="2" t="s">
        <v>52</v>
      </c>
    </row>
    <row r="1136" spans="1:47" ht="22.5" hidden="1" customHeight="1" x14ac:dyDescent="0.25">
      <c r="A1136" s="18" t="s">
        <v>11716</v>
      </c>
      <c r="B1136" s="2" t="s">
        <v>11717</v>
      </c>
      <c r="C1136" s="2" t="s">
        <v>50</v>
      </c>
      <c r="D1136" s="2" t="s">
        <v>11088</v>
      </c>
      <c r="E1136" s="2" t="s">
        <v>52</v>
      </c>
      <c r="F1136" s="19">
        <v>1</v>
      </c>
      <c r="G1136" s="19">
        <v>260</v>
      </c>
      <c r="H1136" s="19" t="s">
        <v>53</v>
      </c>
      <c r="I1136" s="19">
        <v>-44.2</v>
      </c>
      <c r="J1136" s="19">
        <v>-20.45</v>
      </c>
      <c r="K1136" s="19" t="s">
        <v>53</v>
      </c>
      <c r="L1136" s="19">
        <v>195.35</v>
      </c>
      <c r="M1136" s="2" t="s">
        <v>54</v>
      </c>
      <c r="N1136" s="2" t="s">
        <v>602</v>
      </c>
      <c r="O1136" s="2" t="s">
        <v>2498</v>
      </c>
      <c r="P1136" s="2" t="s">
        <v>57</v>
      </c>
      <c r="Q1136" s="2" t="s">
        <v>2499</v>
      </c>
      <c r="R1136" s="2" t="s">
        <v>54</v>
      </c>
      <c r="S1136" s="19">
        <v>260</v>
      </c>
      <c r="T1136" s="19" t="s">
        <v>82</v>
      </c>
      <c r="U1136" s="2" t="s">
        <v>60</v>
      </c>
      <c r="V1136" s="2" t="s">
        <v>54</v>
      </c>
      <c r="W1136" s="2" t="s">
        <v>54</v>
      </c>
      <c r="X1136" s="2" t="s">
        <v>54</v>
      </c>
      <c r="Y1136" s="2" t="s">
        <v>54</v>
      </c>
      <c r="Z1136" s="2" t="s">
        <v>11718</v>
      </c>
      <c r="AA1136" s="2" t="s">
        <v>11719</v>
      </c>
      <c r="AB1136" s="2" t="s">
        <v>11720</v>
      </c>
      <c r="AC1136" s="2" t="s">
        <v>3638</v>
      </c>
      <c r="AD1136" s="2" t="s">
        <v>68</v>
      </c>
      <c r="AE1136" s="2" t="s">
        <v>11721</v>
      </c>
      <c r="AF1136" s="2" t="s">
        <v>70</v>
      </c>
      <c r="AG1136" s="2" t="s">
        <v>109</v>
      </c>
      <c r="AH1136" s="2" t="s">
        <v>11571</v>
      </c>
      <c r="AI1136" s="2" t="s">
        <v>11146</v>
      </c>
      <c r="AJ1136" s="2" t="s">
        <v>95</v>
      </c>
      <c r="AK1136" s="2" t="s">
        <v>11722</v>
      </c>
      <c r="AL1136" s="2" t="s">
        <v>54</v>
      </c>
      <c r="AM1136" s="2" t="s">
        <v>54</v>
      </c>
      <c r="AN1136" s="2" t="s">
        <v>54</v>
      </c>
      <c r="AO1136" s="2" t="s">
        <v>54</v>
      </c>
      <c r="AP1136" s="2" t="s">
        <v>54</v>
      </c>
      <c r="AQ1136" s="2" t="s">
        <v>54</v>
      </c>
      <c r="AR1136" s="2" t="s">
        <v>54</v>
      </c>
      <c r="AS1136" s="2" t="s">
        <v>52</v>
      </c>
      <c r="AT1136" s="2" t="s">
        <v>53</v>
      </c>
      <c r="AU1136" s="2" t="s">
        <v>52</v>
      </c>
    </row>
    <row r="1137" spans="1:47" ht="22.5" hidden="1" customHeight="1" x14ac:dyDescent="0.25">
      <c r="A1137" s="18" t="s">
        <v>11723</v>
      </c>
      <c r="B1137" s="2" t="s">
        <v>11724</v>
      </c>
      <c r="C1137" s="2" t="s">
        <v>50</v>
      </c>
      <c r="D1137" s="2" t="s">
        <v>8978</v>
      </c>
      <c r="E1137" s="2" t="s">
        <v>52</v>
      </c>
      <c r="F1137" s="19">
        <v>1</v>
      </c>
      <c r="G1137" s="19">
        <v>95.69</v>
      </c>
      <c r="H1137" s="19" t="s">
        <v>53</v>
      </c>
      <c r="I1137" s="19">
        <v>-16.27</v>
      </c>
      <c r="J1137" s="19">
        <v>-38.950000000000003</v>
      </c>
      <c r="K1137" s="19" t="s">
        <v>53</v>
      </c>
      <c r="L1137" s="19">
        <v>40.47</v>
      </c>
      <c r="M1137" s="2" t="s">
        <v>99</v>
      </c>
      <c r="N1137" s="2" t="s">
        <v>643</v>
      </c>
      <c r="O1137" s="2" t="s">
        <v>644</v>
      </c>
      <c r="P1137" s="2" t="s">
        <v>57</v>
      </c>
      <c r="Q1137" s="2" t="s">
        <v>645</v>
      </c>
      <c r="R1137" s="2" t="s">
        <v>54</v>
      </c>
      <c r="S1137" s="19">
        <v>95.69</v>
      </c>
      <c r="T1137" s="19" t="s">
        <v>82</v>
      </c>
      <c r="U1137" s="2" t="s">
        <v>60</v>
      </c>
      <c r="V1137" s="2" t="s">
        <v>54</v>
      </c>
      <c r="W1137" s="2" t="s">
        <v>54</v>
      </c>
      <c r="X1137" s="2" t="s">
        <v>54</v>
      </c>
      <c r="Y1137" s="2" t="s">
        <v>54</v>
      </c>
      <c r="Z1137" s="2" t="s">
        <v>11725</v>
      </c>
      <c r="AA1137" s="2" t="s">
        <v>11726</v>
      </c>
      <c r="AB1137" s="2" t="s">
        <v>11727</v>
      </c>
      <c r="AC1137" s="2" t="s">
        <v>11728</v>
      </c>
      <c r="AD1137" s="2" t="s">
        <v>173</v>
      </c>
      <c r="AE1137" s="2" t="s">
        <v>11729</v>
      </c>
      <c r="AF1137" s="2" t="s">
        <v>70</v>
      </c>
      <c r="AG1137" s="2" t="s">
        <v>109</v>
      </c>
      <c r="AH1137" s="2" t="s">
        <v>11571</v>
      </c>
      <c r="AI1137" s="2" t="s">
        <v>11730</v>
      </c>
      <c r="AJ1137" s="2" t="s">
        <v>95</v>
      </c>
      <c r="AK1137" s="2" t="s">
        <v>11731</v>
      </c>
      <c r="AL1137" s="2" t="s">
        <v>54</v>
      </c>
      <c r="AM1137" s="2" t="s">
        <v>54</v>
      </c>
      <c r="AN1137" s="2" t="s">
        <v>54</v>
      </c>
      <c r="AO1137" s="2" t="s">
        <v>54</v>
      </c>
      <c r="AP1137" s="2" t="s">
        <v>54</v>
      </c>
      <c r="AQ1137" s="2" t="s">
        <v>54</v>
      </c>
      <c r="AR1137" s="2" t="s">
        <v>54</v>
      </c>
      <c r="AS1137" s="2" t="s">
        <v>52</v>
      </c>
      <c r="AT1137" s="2" t="s">
        <v>53</v>
      </c>
      <c r="AU1137" s="2" t="s">
        <v>52</v>
      </c>
    </row>
    <row r="1138" spans="1:47" ht="22.5" hidden="1" customHeight="1" x14ac:dyDescent="0.25">
      <c r="A1138" s="18" t="s">
        <v>11732</v>
      </c>
      <c r="B1138" s="2" t="s">
        <v>11733</v>
      </c>
      <c r="C1138" s="2" t="s">
        <v>50</v>
      </c>
      <c r="D1138" s="2" t="s">
        <v>11088</v>
      </c>
      <c r="E1138" s="2" t="s">
        <v>52</v>
      </c>
      <c r="F1138" s="19">
        <v>1</v>
      </c>
      <c r="G1138" s="19">
        <v>23</v>
      </c>
      <c r="H1138" s="19">
        <v>9.9</v>
      </c>
      <c r="I1138" s="19">
        <v>-9.41</v>
      </c>
      <c r="J1138" s="19">
        <v>-9.9</v>
      </c>
      <c r="K1138" s="19" t="s">
        <v>53</v>
      </c>
      <c r="L1138" s="19">
        <v>13.59</v>
      </c>
      <c r="M1138" s="2" t="s">
        <v>54</v>
      </c>
      <c r="N1138" s="2" t="s">
        <v>5175</v>
      </c>
      <c r="O1138" s="2" t="s">
        <v>11734</v>
      </c>
      <c r="P1138" s="2" t="s">
        <v>57</v>
      </c>
      <c r="Q1138" s="2" t="s">
        <v>11735</v>
      </c>
      <c r="R1138" s="2" t="s">
        <v>54</v>
      </c>
      <c r="S1138" s="19">
        <v>23</v>
      </c>
      <c r="T1138" s="19" t="s">
        <v>82</v>
      </c>
      <c r="U1138" s="2" t="s">
        <v>60</v>
      </c>
      <c r="V1138" s="2" t="s">
        <v>54</v>
      </c>
      <c r="W1138" s="2" t="s">
        <v>54</v>
      </c>
      <c r="X1138" s="2" t="s">
        <v>54</v>
      </c>
      <c r="Y1138" s="2" t="s">
        <v>54</v>
      </c>
      <c r="Z1138" s="2" t="s">
        <v>11736</v>
      </c>
      <c r="AA1138" s="2" t="s">
        <v>11737</v>
      </c>
      <c r="AB1138" s="2" t="s">
        <v>11738</v>
      </c>
      <c r="AC1138" s="2" t="s">
        <v>649</v>
      </c>
      <c r="AD1138" s="2" t="s">
        <v>68</v>
      </c>
      <c r="AE1138" s="2" t="s">
        <v>11739</v>
      </c>
      <c r="AF1138" s="2" t="s">
        <v>70</v>
      </c>
      <c r="AG1138" s="2" t="s">
        <v>109</v>
      </c>
      <c r="AH1138" s="2" t="s">
        <v>11740</v>
      </c>
      <c r="AI1138" s="2" t="s">
        <v>11741</v>
      </c>
      <c r="AJ1138" s="2" t="s">
        <v>95</v>
      </c>
      <c r="AK1138" s="2" t="s">
        <v>11742</v>
      </c>
      <c r="AL1138" s="2" t="s">
        <v>54</v>
      </c>
      <c r="AM1138" s="2" t="s">
        <v>54</v>
      </c>
      <c r="AN1138" s="2" t="s">
        <v>54</v>
      </c>
      <c r="AO1138" s="2" t="s">
        <v>54</v>
      </c>
      <c r="AP1138" s="2" t="s">
        <v>54</v>
      </c>
      <c r="AQ1138" s="2" t="s">
        <v>54</v>
      </c>
      <c r="AR1138" s="2" t="s">
        <v>54</v>
      </c>
      <c r="AS1138" s="2" t="s">
        <v>52</v>
      </c>
      <c r="AT1138" s="2" t="s">
        <v>53</v>
      </c>
      <c r="AU1138" s="2" t="s">
        <v>52</v>
      </c>
    </row>
    <row r="1139" spans="1:47" ht="22.5" hidden="1" customHeight="1" x14ac:dyDescent="0.25">
      <c r="A1139" s="18" t="s">
        <v>11743</v>
      </c>
      <c r="B1139" s="2" t="s">
        <v>11744</v>
      </c>
      <c r="C1139" s="2" t="s">
        <v>50</v>
      </c>
      <c r="D1139" s="2" t="s">
        <v>10164</v>
      </c>
      <c r="E1139" s="2" t="s">
        <v>52</v>
      </c>
      <c r="F1139" s="19">
        <v>1</v>
      </c>
      <c r="G1139" s="19">
        <v>33</v>
      </c>
      <c r="H1139" s="19">
        <v>7.54</v>
      </c>
      <c r="I1139" s="19">
        <v>-11.11</v>
      </c>
      <c r="J1139" s="19">
        <v>-7.54</v>
      </c>
      <c r="K1139" s="19" t="s">
        <v>53</v>
      </c>
      <c r="L1139" s="19">
        <v>21.89</v>
      </c>
      <c r="M1139" s="2" t="s">
        <v>54</v>
      </c>
      <c r="N1139" s="2" t="s">
        <v>11745</v>
      </c>
      <c r="O1139" s="2" t="s">
        <v>11746</v>
      </c>
      <c r="P1139" s="2" t="s">
        <v>57</v>
      </c>
      <c r="Q1139" s="2" t="s">
        <v>11747</v>
      </c>
      <c r="R1139" s="2" t="s">
        <v>54</v>
      </c>
      <c r="S1139" s="19">
        <v>33</v>
      </c>
      <c r="T1139" s="19" t="s">
        <v>82</v>
      </c>
      <c r="U1139" s="2" t="s">
        <v>83</v>
      </c>
      <c r="V1139" s="2" t="s">
        <v>11748</v>
      </c>
      <c r="W1139" s="2" t="s">
        <v>11749</v>
      </c>
      <c r="X1139" s="2" t="s">
        <v>11750</v>
      </c>
      <c r="Y1139" s="2" t="s">
        <v>54</v>
      </c>
      <c r="Z1139" s="2" t="s">
        <v>11748</v>
      </c>
      <c r="AA1139" s="2" t="s">
        <v>11751</v>
      </c>
      <c r="AB1139" s="2" t="s">
        <v>11752</v>
      </c>
      <c r="AC1139" s="2" t="s">
        <v>68</v>
      </c>
      <c r="AD1139" s="2" t="s">
        <v>68</v>
      </c>
      <c r="AE1139" s="2" t="s">
        <v>11753</v>
      </c>
      <c r="AF1139" s="2" t="s">
        <v>70</v>
      </c>
      <c r="AG1139" s="2" t="s">
        <v>92</v>
      </c>
      <c r="AH1139" s="2" t="s">
        <v>11754</v>
      </c>
      <c r="AI1139" s="2" t="s">
        <v>11755</v>
      </c>
      <c r="AJ1139" s="2" t="s">
        <v>95</v>
      </c>
      <c r="AK1139" s="2" t="s">
        <v>11756</v>
      </c>
      <c r="AL1139" s="2" t="s">
        <v>54</v>
      </c>
      <c r="AM1139" s="2" t="s">
        <v>54</v>
      </c>
      <c r="AN1139" s="2" t="s">
        <v>54</v>
      </c>
      <c r="AO1139" s="2" t="s">
        <v>54</v>
      </c>
      <c r="AP1139" s="2" t="s">
        <v>54</v>
      </c>
      <c r="AQ1139" s="2" t="s">
        <v>54</v>
      </c>
      <c r="AR1139" s="2" t="s">
        <v>54</v>
      </c>
      <c r="AS1139" s="2" t="s">
        <v>52</v>
      </c>
      <c r="AT1139" s="2" t="s">
        <v>53</v>
      </c>
      <c r="AU1139" s="2" t="s">
        <v>52</v>
      </c>
    </row>
    <row r="1140" spans="1:47" ht="22.5" hidden="1" customHeight="1" x14ac:dyDescent="0.25">
      <c r="A1140" s="18" t="s">
        <v>11757</v>
      </c>
      <c r="B1140" s="2" t="s">
        <v>11758</v>
      </c>
      <c r="C1140" s="2" t="s">
        <v>50</v>
      </c>
      <c r="D1140" s="2" t="s">
        <v>11649</v>
      </c>
      <c r="E1140" s="2" t="s">
        <v>52</v>
      </c>
      <c r="F1140" s="19">
        <v>1</v>
      </c>
      <c r="G1140" s="19">
        <v>19.899999999999999</v>
      </c>
      <c r="H1140" s="19">
        <v>9.9</v>
      </c>
      <c r="I1140" s="19">
        <v>-8.8800000000000008</v>
      </c>
      <c r="J1140" s="19">
        <v>-9.9</v>
      </c>
      <c r="K1140" s="19" t="s">
        <v>53</v>
      </c>
      <c r="L1140" s="19">
        <v>11.02</v>
      </c>
      <c r="M1140" s="2" t="s">
        <v>54</v>
      </c>
      <c r="N1140" s="2" t="s">
        <v>1435</v>
      </c>
      <c r="O1140" s="2" t="s">
        <v>1436</v>
      </c>
      <c r="P1140" s="2" t="s">
        <v>57</v>
      </c>
      <c r="Q1140" s="2" t="s">
        <v>1437</v>
      </c>
      <c r="R1140" s="2" t="s">
        <v>54</v>
      </c>
      <c r="S1140" s="19">
        <v>19.899999999999999</v>
      </c>
      <c r="T1140" s="19" t="s">
        <v>82</v>
      </c>
      <c r="U1140" s="2" t="s">
        <v>60</v>
      </c>
      <c r="V1140" s="2" t="s">
        <v>54</v>
      </c>
      <c r="W1140" s="2" t="s">
        <v>54</v>
      </c>
      <c r="X1140" s="2" t="s">
        <v>54</v>
      </c>
      <c r="Y1140" s="2" t="s">
        <v>54</v>
      </c>
      <c r="Z1140" s="2" t="s">
        <v>11759</v>
      </c>
      <c r="AA1140" s="2" t="s">
        <v>11760</v>
      </c>
      <c r="AB1140" s="2" t="s">
        <v>11761</v>
      </c>
      <c r="AC1140" s="2" t="s">
        <v>661</v>
      </c>
      <c r="AD1140" s="2" t="s">
        <v>68</v>
      </c>
      <c r="AE1140" s="2" t="s">
        <v>11762</v>
      </c>
      <c r="AF1140" s="2" t="s">
        <v>70</v>
      </c>
      <c r="AG1140" s="2" t="s">
        <v>109</v>
      </c>
      <c r="AH1140" s="2" t="s">
        <v>11763</v>
      </c>
      <c r="AI1140" s="2" t="s">
        <v>11764</v>
      </c>
      <c r="AJ1140" s="2" t="s">
        <v>95</v>
      </c>
      <c r="AK1140" s="2" t="s">
        <v>11765</v>
      </c>
      <c r="AL1140" s="2" t="s">
        <v>54</v>
      </c>
      <c r="AM1140" s="2" t="s">
        <v>54</v>
      </c>
      <c r="AN1140" s="2" t="s">
        <v>54</v>
      </c>
      <c r="AO1140" s="2" t="s">
        <v>54</v>
      </c>
      <c r="AP1140" s="2" t="s">
        <v>54</v>
      </c>
      <c r="AQ1140" s="2" t="s">
        <v>54</v>
      </c>
      <c r="AR1140" s="2" t="s">
        <v>54</v>
      </c>
      <c r="AS1140" s="2" t="s">
        <v>52</v>
      </c>
      <c r="AT1140" s="2" t="s">
        <v>53</v>
      </c>
      <c r="AU1140" s="2" t="s">
        <v>52</v>
      </c>
    </row>
    <row r="1141" spans="1:47" ht="22.5" hidden="1" customHeight="1" x14ac:dyDescent="0.25">
      <c r="A1141" s="18" t="s">
        <v>11766</v>
      </c>
      <c r="B1141" s="2" t="s">
        <v>11767</v>
      </c>
      <c r="C1141" s="2" t="s">
        <v>50</v>
      </c>
      <c r="D1141" s="2" t="s">
        <v>8978</v>
      </c>
      <c r="E1141" s="2" t="s">
        <v>52</v>
      </c>
      <c r="F1141" s="19">
        <v>1</v>
      </c>
      <c r="G1141" s="19">
        <v>59</v>
      </c>
      <c r="H1141" s="19">
        <v>13.7</v>
      </c>
      <c r="I1141" s="19">
        <v>-12.58</v>
      </c>
      <c r="J1141" s="19">
        <v>-13.7</v>
      </c>
      <c r="K1141" s="19" t="s">
        <v>53</v>
      </c>
      <c r="L1141" s="19">
        <v>46.42</v>
      </c>
      <c r="M1141" s="2" t="s">
        <v>54</v>
      </c>
      <c r="N1141" s="2" t="s">
        <v>115</v>
      </c>
      <c r="O1141" s="2" t="s">
        <v>516</v>
      </c>
      <c r="P1141" s="2" t="s">
        <v>57</v>
      </c>
      <c r="Q1141" s="2" t="s">
        <v>117</v>
      </c>
      <c r="R1141" s="2" t="s">
        <v>54</v>
      </c>
      <c r="S1141" s="19">
        <v>59</v>
      </c>
      <c r="T1141" s="19" t="s">
        <v>59</v>
      </c>
      <c r="U1141" s="2" t="s">
        <v>60</v>
      </c>
      <c r="V1141" s="2" t="s">
        <v>54</v>
      </c>
      <c r="W1141" s="2" t="s">
        <v>54</v>
      </c>
      <c r="X1141" s="2" t="s">
        <v>54</v>
      </c>
      <c r="Y1141" s="2" t="s">
        <v>54</v>
      </c>
      <c r="Z1141" s="2" t="s">
        <v>11768</v>
      </c>
      <c r="AA1141" s="2" t="s">
        <v>11769</v>
      </c>
      <c r="AB1141" s="2" t="s">
        <v>11770</v>
      </c>
      <c r="AC1141" s="2" t="s">
        <v>68</v>
      </c>
      <c r="AD1141" s="2" t="s">
        <v>68</v>
      </c>
      <c r="AE1141" s="2" t="s">
        <v>11771</v>
      </c>
      <c r="AF1141" s="2" t="s">
        <v>70</v>
      </c>
      <c r="AG1141" s="2" t="s">
        <v>109</v>
      </c>
      <c r="AH1141" s="2" t="s">
        <v>11772</v>
      </c>
      <c r="AI1141" s="2" t="s">
        <v>11773</v>
      </c>
      <c r="AJ1141" s="2" t="s">
        <v>95</v>
      </c>
      <c r="AK1141" s="2" t="s">
        <v>11774</v>
      </c>
      <c r="AL1141" s="2" t="s">
        <v>54</v>
      </c>
      <c r="AM1141" s="2" t="s">
        <v>54</v>
      </c>
      <c r="AN1141" s="2" t="s">
        <v>54</v>
      </c>
      <c r="AO1141" s="2" t="s">
        <v>54</v>
      </c>
      <c r="AP1141" s="2" t="s">
        <v>54</v>
      </c>
      <c r="AQ1141" s="2" t="s">
        <v>54</v>
      </c>
      <c r="AR1141" s="2" t="s">
        <v>54</v>
      </c>
      <c r="AS1141" s="2" t="s">
        <v>52</v>
      </c>
      <c r="AT1141" s="2" t="s">
        <v>53</v>
      </c>
      <c r="AU1141" s="2" t="s">
        <v>52</v>
      </c>
    </row>
    <row r="1142" spans="1:47" ht="22.5" hidden="1" customHeight="1" x14ac:dyDescent="0.25">
      <c r="A1142" s="18" t="s">
        <v>11775</v>
      </c>
      <c r="B1142" s="2" t="s">
        <v>11776</v>
      </c>
      <c r="C1142" s="2" t="s">
        <v>50</v>
      </c>
      <c r="D1142" s="2" t="s">
        <v>8978</v>
      </c>
      <c r="E1142" s="2" t="s">
        <v>52</v>
      </c>
      <c r="F1142" s="19">
        <v>2</v>
      </c>
      <c r="G1142" s="19">
        <v>88.1</v>
      </c>
      <c r="H1142" s="19">
        <v>23.95</v>
      </c>
      <c r="I1142" s="19">
        <v>-25.98</v>
      </c>
      <c r="J1142" s="19">
        <v>-23.95</v>
      </c>
      <c r="K1142" s="19" t="s">
        <v>53</v>
      </c>
      <c r="L1142" s="19">
        <v>62.12</v>
      </c>
      <c r="M1142" s="2" t="s">
        <v>54</v>
      </c>
      <c r="N1142" s="2" t="s">
        <v>1317</v>
      </c>
      <c r="O1142" s="2" t="s">
        <v>11777</v>
      </c>
      <c r="P1142" s="2" t="s">
        <v>57</v>
      </c>
      <c r="Q1142" s="2" t="s">
        <v>11778</v>
      </c>
      <c r="R1142" s="2" t="s">
        <v>54</v>
      </c>
      <c r="S1142" s="19">
        <v>44.05</v>
      </c>
      <c r="T1142" s="19" t="s">
        <v>82</v>
      </c>
      <c r="U1142" s="2" t="s">
        <v>83</v>
      </c>
      <c r="V1142" s="2" t="s">
        <v>11779</v>
      </c>
      <c r="W1142" s="2" t="s">
        <v>11780</v>
      </c>
      <c r="X1142" s="2" t="s">
        <v>11781</v>
      </c>
      <c r="Y1142" s="2" t="s">
        <v>54</v>
      </c>
      <c r="Z1142" s="2" t="s">
        <v>11779</v>
      </c>
      <c r="AA1142" s="2" t="s">
        <v>11782</v>
      </c>
      <c r="AB1142" s="2" t="s">
        <v>11783</v>
      </c>
      <c r="AC1142" s="2" t="s">
        <v>2256</v>
      </c>
      <c r="AD1142" s="2" t="s">
        <v>90</v>
      </c>
      <c r="AE1142" s="2" t="s">
        <v>11784</v>
      </c>
      <c r="AF1142" s="2" t="s">
        <v>70</v>
      </c>
      <c r="AG1142" s="2" t="s">
        <v>92</v>
      </c>
      <c r="AH1142" s="2" t="s">
        <v>11785</v>
      </c>
      <c r="AI1142" s="2" t="s">
        <v>11786</v>
      </c>
      <c r="AJ1142" s="2" t="s">
        <v>95</v>
      </c>
      <c r="AK1142" s="2" t="s">
        <v>11787</v>
      </c>
      <c r="AL1142" s="2" t="s">
        <v>54</v>
      </c>
      <c r="AM1142" s="2" t="s">
        <v>54</v>
      </c>
      <c r="AN1142" s="2" t="s">
        <v>54</v>
      </c>
      <c r="AO1142" s="2" t="s">
        <v>54</v>
      </c>
      <c r="AP1142" s="2" t="s">
        <v>54</v>
      </c>
      <c r="AQ1142" s="2" t="s">
        <v>54</v>
      </c>
      <c r="AR1142" s="2" t="s">
        <v>54</v>
      </c>
      <c r="AS1142" s="2" t="s">
        <v>52</v>
      </c>
      <c r="AT1142" s="2" t="s">
        <v>53</v>
      </c>
      <c r="AU1142" s="2" t="s">
        <v>52</v>
      </c>
    </row>
    <row r="1143" spans="1:47" ht="22.5" hidden="1" customHeight="1" x14ac:dyDescent="0.25">
      <c r="A1143" s="18" t="s">
        <v>11788</v>
      </c>
      <c r="B1143" s="2" t="s">
        <v>11789</v>
      </c>
      <c r="C1143" s="2" t="s">
        <v>50</v>
      </c>
      <c r="D1143" s="2" t="s">
        <v>8978</v>
      </c>
      <c r="E1143" s="2" t="s">
        <v>99</v>
      </c>
      <c r="F1143" s="19">
        <v>1</v>
      </c>
      <c r="G1143" s="19">
        <v>21.99</v>
      </c>
      <c r="H1143" s="19">
        <v>15.9</v>
      </c>
      <c r="I1143" s="19">
        <v>-9.24</v>
      </c>
      <c r="J1143" s="19" t="s">
        <v>53</v>
      </c>
      <c r="K1143" s="19" t="s">
        <v>53</v>
      </c>
      <c r="L1143" s="19">
        <v>28.65</v>
      </c>
      <c r="M1143" s="2" t="s">
        <v>54</v>
      </c>
      <c r="N1143" s="2" t="s">
        <v>11790</v>
      </c>
      <c r="O1143" s="2" t="s">
        <v>11791</v>
      </c>
      <c r="P1143" s="2" t="s">
        <v>57</v>
      </c>
      <c r="Q1143" s="2" t="s">
        <v>11792</v>
      </c>
      <c r="R1143" s="2" t="s">
        <v>54</v>
      </c>
      <c r="S1143" s="19">
        <v>21.99</v>
      </c>
      <c r="T1143" s="19" t="s">
        <v>82</v>
      </c>
      <c r="U1143" s="2" t="s">
        <v>83</v>
      </c>
      <c r="V1143" s="2" t="s">
        <v>11793</v>
      </c>
      <c r="W1143" s="2" t="s">
        <v>11794</v>
      </c>
      <c r="X1143" s="2" t="s">
        <v>11795</v>
      </c>
      <c r="Y1143" s="2" t="s">
        <v>54</v>
      </c>
      <c r="Z1143" s="2" t="s">
        <v>11793</v>
      </c>
      <c r="AA1143" s="2" t="s">
        <v>11796</v>
      </c>
      <c r="AB1143" s="2" t="s">
        <v>11797</v>
      </c>
      <c r="AC1143" s="2" t="s">
        <v>9066</v>
      </c>
      <c r="AD1143" s="2" t="s">
        <v>68</v>
      </c>
      <c r="AE1143" s="2" t="s">
        <v>11798</v>
      </c>
      <c r="AF1143" s="2" t="s">
        <v>70</v>
      </c>
      <c r="AG1143" s="2" t="s">
        <v>71</v>
      </c>
      <c r="AH1143" s="2" t="s">
        <v>11799</v>
      </c>
      <c r="AI1143" s="2" t="s">
        <v>11800</v>
      </c>
      <c r="AJ1143" s="2" t="s">
        <v>11801</v>
      </c>
      <c r="AK1143" s="2" t="s">
        <v>11802</v>
      </c>
      <c r="AL1143" s="2" t="s">
        <v>54</v>
      </c>
      <c r="AM1143" s="2" t="s">
        <v>54</v>
      </c>
      <c r="AN1143" s="2" t="s">
        <v>54</v>
      </c>
      <c r="AO1143" s="2" t="s">
        <v>54</v>
      </c>
      <c r="AP1143" s="2" t="s">
        <v>54</v>
      </c>
      <c r="AQ1143" s="2" t="s">
        <v>54</v>
      </c>
      <c r="AR1143" s="2" t="s">
        <v>54</v>
      </c>
      <c r="AS1143" s="2" t="s">
        <v>52</v>
      </c>
      <c r="AT1143" s="2" t="s">
        <v>53</v>
      </c>
      <c r="AU1143" s="2" t="s">
        <v>52</v>
      </c>
    </row>
    <row r="1144" spans="1:47" ht="22.5" hidden="1" customHeight="1" x14ac:dyDescent="0.25">
      <c r="A1144" s="18" t="s">
        <v>11803</v>
      </c>
      <c r="B1144" s="2" t="s">
        <v>11804</v>
      </c>
      <c r="C1144" s="2" t="s">
        <v>50</v>
      </c>
      <c r="D1144" s="2" t="s">
        <v>10164</v>
      </c>
      <c r="E1144" s="2" t="s">
        <v>52</v>
      </c>
      <c r="F1144" s="19">
        <v>1</v>
      </c>
      <c r="G1144" s="19">
        <v>89.99</v>
      </c>
      <c r="H1144" s="19" t="s">
        <v>53</v>
      </c>
      <c r="I1144" s="19">
        <v>-15.3</v>
      </c>
      <c r="J1144" s="19">
        <v>-20.45</v>
      </c>
      <c r="K1144" s="19" t="s">
        <v>53</v>
      </c>
      <c r="L1144" s="19">
        <v>54.24</v>
      </c>
      <c r="M1144" s="2" t="s">
        <v>99</v>
      </c>
      <c r="N1144" s="2" t="s">
        <v>1382</v>
      </c>
      <c r="O1144" s="2" t="s">
        <v>11805</v>
      </c>
      <c r="P1144" s="2" t="s">
        <v>57</v>
      </c>
      <c r="Q1144" s="2" t="s">
        <v>11806</v>
      </c>
      <c r="R1144" s="2" t="s">
        <v>54</v>
      </c>
      <c r="S1144" s="19">
        <v>89.99</v>
      </c>
      <c r="T1144" s="19" t="s">
        <v>82</v>
      </c>
      <c r="U1144" s="2" t="s">
        <v>83</v>
      </c>
      <c r="V1144" s="2" t="s">
        <v>11807</v>
      </c>
      <c r="W1144" s="2" t="s">
        <v>11808</v>
      </c>
      <c r="X1144" s="2" t="s">
        <v>11809</v>
      </c>
      <c r="Y1144" s="2" t="s">
        <v>54</v>
      </c>
      <c r="Z1144" s="2" t="s">
        <v>11807</v>
      </c>
      <c r="AA1144" s="2" t="s">
        <v>11810</v>
      </c>
      <c r="AB1144" s="2" t="s">
        <v>11811</v>
      </c>
      <c r="AC1144" s="2" t="s">
        <v>11812</v>
      </c>
      <c r="AD1144" s="2" t="s">
        <v>68</v>
      </c>
      <c r="AE1144" s="2" t="s">
        <v>11813</v>
      </c>
      <c r="AF1144" s="2" t="s">
        <v>70</v>
      </c>
      <c r="AG1144" s="2" t="s">
        <v>92</v>
      </c>
      <c r="AH1144" s="2" t="s">
        <v>11217</v>
      </c>
      <c r="AI1144" s="2" t="s">
        <v>11814</v>
      </c>
      <c r="AJ1144" s="2" t="s">
        <v>95</v>
      </c>
      <c r="AK1144" s="2" t="s">
        <v>11815</v>
      </c>
      <c r="AL1144" s="2" t="s">
        <v>54</v>
      </c>
      <c r="AM1144" s="2" t="s">
        <v>54</v>
      </c>
      <c r="AN1144" s="2" t="s">
        <v>54</v>
      </c>
      <c r="AO1144" s="2" t="s">
        <v>54</v>
      </c>
      <c r="AP1144" s="2" t="s">
        <v>54</v>
      </c>
      <c r="AQ1144" s="2" t="s">
        <v>54</v>
      </c>
      <c r="AR1144" s="2" t="s">
        <v>54</v>
      </c>
      <c r="AS1144" s="2" t="s">
        <v>52</v>
      </c>
      <c r="AT1144" s="2" t="s">
        <v>53</v>
      </c>
      <c r="AU1144" s="2" t="s">
        <v>52</v>
      </c>
    </row>
    <row r="1145" spans="1:47" ht="22.5" hidden="1" customHeight="1" x14ac:dyDescent="0.25">
      <c r="A1145" s="18" t="s">
        <v>11816</v>
      </c>
      <c r="B1145" s="2" t="s">
        <v>11817</v>
      </c>
      <c r="C1145" s="2" t="s">
        <v>50</v>
      </c>
      <c r="D1145" s="2" t="s">
        <v>8978</v>
      </c>
      <c r="E1145" s="2" t="s">
        <v>52</v>
      </c>
      <c r="F1145" s="19">
        <v>1</v>
      </c>
      <c r="G1145" s="19">
        <v>99.99</v>
      </c>
      <c r="H1145" s="19" t="s">
        <v>53</v>
      </c>
      <c r="I1145" s="19">
        <v>-17</v>
      </c>
      <c r="J1145" s="19">
        <v>-20.45</v>
      </c>
      <c r="K1145" s="19" t="s">
        <v>53</v>
      </c>
      <c r="L1145" s="19">
        <v>62.54</v>
      </c>
      <c r="M1145" s="2" t="s">
        <v>54</v>
      </c>
      <c r="N1145" s="2" t="s">
        <v>3915</v>
      </c>
      <c r="O1145" s="2" t="s">
        <v>4664</v>
      </c>
      <c r="P1145" s="2" t="s">
        <v>57</v>
      </c>
      <c r="Q1145" s="2" t="s">
        <v>4665</v>
      </c>
      <c r="R1145" s="2" t="s">
        <v>54</v>
      </c>
      <c r="S1145" s="19">
        <v>99.99</v>
      </c>
      <c r="T1145" s="19" t="s">
        <v>82</v>
      </c>
      <c r="U1145" s="2" t="s">
        <v>83</v>
      </c>
      <c r="V1145" s="2" t="s">
        <v>11818</v>
      </c>
      <c r="W1145" s="2" t="s">
        <v>11819</v>
      </c>
      <c r="X1145" s="2" t="s">
        <v>11820</v>
      </c>
      <c r="Y1145" s="2" t="s">
        <v>54</v>
      </c>
      <c r="Z1145" s="2" t="s">
        <v>11818</v>
      </c>
      <c r="AA1145" s="2" t="s">
        <v>11821</v>
      </c>
      <c r="AB1145" s="2" t="s">
        <v>11822</v>
      </c>
      <c r="AC1145" s="2" t="s">
        <v>11823</v>
      </c>
      <c r="AD1145" s="2" t="s">
        <v>90</v>
      </c>
      <c r="AE1145" s="2" t="s">
        <v>11824</v>
      </c>
      <c r="AF1145" s="2" t="s">
        <v>70</v>
      </c>
      <c r="AG1145" s="2" t="s">
        <v>92</v>
      </c>
      <c r="AH1145" s="2" t="s">
        <v>11050</v>
      </c>
      <c r="AI1145" s="2" t="s">
        <v>11825</v>
      </c>
      <c r="AJ1145" s="2" t="s">
        <v>95</v>
      </c>
      <c r="AK1145" s="2" t="s">
        <v>11826</v>
      </c>
      <c r="AL1145" s="2" t="s">
        <v>54</v>
      </c>
      <c r="AM1145" s="2" t="s">
        <v>54</v>
      </c>
      <c r="AN1145" s="2" t="s">
        <v>54</v>
      </c>
      <c r="AO1145" s="2" t="s">
        <v>54</v>
      </c>
      <c r="AP1145" s="2" t="s">
        <v>54</v>
      </c>
      <c r="AQ1145" s="2" t="s">
        <v>54</v>
      </c>
      <c r="AR1145" s="2" t="s">
        <v>54</v>
      </c>
      <c r="AS1145" s="2" t="s">
        <v>52</v>
      </c>
      <c r="AT1145" s="2" t="s">
        <v>53</v>
      </c>
      <c r="AU1145" s="2" t="s">
        <v>52</v>
      </c>
    </row>
    <row r="1146" spans="1:47" ht="22.5" hidden="1" customHeight="1" x14ac:dyDescent="0.25">
      <c r="A1146" s="18" t="s">
        <v>11827</v>
      </c>
      <c r="B1146" s="2" t="s">
        <v>11828</v>
      </c>
      <c r="C1146" s="2" t="s">
        <v>50</v>
      </c>
      <c r="D1146" s="2" t="s">
        <v>8978</v>
      </c>
      <c r="E1146" s="2" t="s">
        <v>52</v>
      </c>
      <c r="F1146" s="19">
        <v>1</v>
      </c>
      <c r="G1146" s="19">
        <v>87.01</v>
      </c>
      <c r="H1146" s="19">
        <v>1.39</v>
      </c>
      <c r="I1146" s="19">
        <v>-14.79</v>
      </c>
      <c r="J1146" s="19" t="s">
        <v>53</v>
      </c>
      <c r="K1146" s="19" t="s">
        <v>53</v>
      </c>
      <c r="L1146" s="19">
        <v>73.61</v>
      </c>
      <c r="M1146" s="2" t="s">
        <v>54</v>
      </c>
      <c r="N1146" s="2" t="s">
        <v>559</v>
      </c>
      <c r="O1146" s="2" t="s">
        <v>560</v>
      </c>
      <c r="P1146" s="2" t="s">
        <v>57</v>
      </c>
      <c r="Q1146" s="2" t="s">
        <v>561</v>
      </c>
      <c r="R1146" s="2" t="s">
        <v>54</v>
      </c>
      <c r="S1146" s="19">
        <v>87.01</v>
      </c>
      <c r="T1146" s="19" t="s">
        <v>82</v>
      </c>
      <c r="U1146" s="2" t="s">
        <v>83</v>
      </c>
      <c r="V1146" s="2" t="s">
        <v>11829</v>
      </c>
      <c r="W1146" s="2" t="s">
        <v>11830</v>
      </c>
      <c r="X1146" s="2" t="s">
        <v>11831</v>
      </c>
      <c r="Y1146" s="2" t="s">
        <v>54</v>
      </c>
      <c r="Z1146" s="2" t="s">
        <v>11829</v>
      </c>
      <c r="AA1146" s="2" t="s">
        <v>11832</v>
      </c>
      <c r="AB1146" s="2" t="s">
        <v>11833</v>
      </c>
      <c r="AC1146" s="2" t="s">
        <v>68</v>
      </c>
      <c r="AD1146" s="2" t="s">
        <v>68</v>
      </c>
      <c r="AE1146" s="2" t="s">
        <v>11834</v>
      </c>
      <c r="AF1146" s="2" t="s">
        <v>70</v>
      </c>
      <c r="AG1146" s="2" t="s">
        <v>71</v>
      </c>
      <c r="AH1146" s="2" t="s">
        <v>11835</v>
      </c>
      <c r="AI1146" s="2" t="s">
        <v>11836</v>
      </c>
      <c r="AJ1146" s="2" t="s">
        <v>1914</v>
      </c>
      <c r="AK1146" s="2" t="s">
        <v>11837</v>
      </c>
      <c r="AL1146" s="2" t="s">
        <v>54</v>
      </c>
      <c r="AM1146" s="2" t="s">
        <v>54</v>
      </c>
      <c r="AN1146" s="2" t="s">
        <v>54</v>
      </c>
      <c r="AO1146" s="2" t="s">
        <v>54</v>
      </c>
      <c r="AP1146" s="2" t="s">
        <v>54</v>
      </c>
      <c r="AQ1146" s="2" t="s">
        <v>54</v>
      </c>
      <c r="AR1146" s="2" t="s">
        <v>54</v>
      </c>
      <c r="AS1146" s="2" t="s">
        <v>52</v>
      </c>
      <c r="AT1146" s="2" t="s">
        <v>53</v>
      </c>
      <c r="AU1146" s="2" t="s">
        <v>52</v>
      </c>
    </row>
    <row r="1147" spans="1:47" ht="22.5" hidden="1" customHeight="1" x14ac:dyDescent="0.25">
      <c r="A1147" s="18" t="s">
        <v>11838</v>
      </c>
      <c r="B1147" s="2" t="s">
        <v>11839</v>
      </c>
      <c r="C1147" s="2" t="s">
        <v>50</v>
      </c>
      <c r="D1147" s="2" t="s">
        <v>7349</v>
      </c>
      <c r="E1147" s="2" t="s">
        <v>52</v>
      </c>
      <c r="F1147" s="19">
        <v>1</v>
      </c>
      <c r="G1147" s="19">
        <v>179.99</v>
      </c>
      <c r="H1147" s="19" t="s">
        <v>53</v>
      </c>
      <c r="I1147" s="19">
        <v>-30.6</v>
      </c>
      <c r="J1147" s="19">
        <v>-20.45</v>
      </c>
      <c r="K1147" s="19" t="s">
        <v>53</v>
      </c>
      <c r="L1147" s="19">
        <v>128.94</v>
      </c>
      <c r="M1147" s="2" t="s">
        <v>99</v>
      </c>
      <c r="N1147" s="2" t="s">
        <v>365</v>
      </c>
      <c r="O1147" s="2" t="s">
        <v>1607</v>
      </c>
      <c r="P1147" s="2" t="s">
        <v>57</v>
      </c>
      <c r="Q1147" s="2" t="s">
        <v>1608</v>
      </c>
      <c r="R1147" s="2" t="s">
        <v>54</v>
      </c>
      <c r="S1147" s="19">
        <v>179.99</v>
      </c>
      <c r="T1147" s="19" t="s">
        <v>82</v>
      </c>
      <c r="U1147" s="2" t="s">
        <v>60</v>
      </c>
      <c r="V1147" s="2" t="s">
        <v>54</v>
      </c>
      <c r="W1147" s="2" t="s">
        <v>54</v>
      </c>
      <c r="X1147" s="2" t="s">
        <v>54</v>
      </c>
      <c r="Y1147" s="2" t="s">
        <v>54</v>
      </c>
      <c r="Z1147" s="2" t="s">
        <v>11840</v>
      </c>
      <c r="AA1147" s="2" t="s">
        <v>11841</v>
      </c>
      <c r="AB1147" s="2" t="s">
        <v>11842</v>
      </c>
      <c r="AC1147" s="2" t="s">
        <v>11843</v>
      </c>
      <c r="AD1147" s="2" t="s">
        <v>122</v>
      </c>
      <c r="AE1147" s="2" t="s">
        <v>11844</v>
      </c>
      <c r="AF1147" s="2" t="s">
        <v>70</v>
      </c>
      <c r="AG1147" s="2" t="s">
        <v>109</v>
      </c>
      <c r="AH1147" s="2" t="s">
        <v>11845</v>
      </c>
      <c r="AI1147" s="2" t="s">
        <v>11846</v>
      </c>
      <c r="AJ1147" s="2" t="s">
        <v>95</v>
      </c>
      <c r="AK1147" s="2" t="s">
        <v>11847</v>
      </c>
      <c r="AL1147" s="2" t="s">
        <v>54</v>
      </c>
      <c r="AM1147" s="2" t="s">
        <v>54</v>
      </c>
      <c r="AN1147" s="2" t="s">
        <v>54</v>
      </c>
      <c r="AO1147" s="2" t="s">
        <v>54</v>
      </c>
      <c r="AP1147" s="2" t="s">
        <v>54</v>
      </c>
      <c r="AQ1147" s="2" t="s">
        <v>54</v>
      </c>
      <c r="AR1147" s="2" t="s">
        <v>54</v>
      </c>
      <c r="AS1147" s="2" t="s">
        <v>52</v>
      </c>
      <c r="AT1147" s="2" t="s">
        <v>53</v>
      </c>
      <c r="AU1147" s="2" t="s">
        <v>52</v>
      </c>
    </row>
    <row r="1148" spans="1:47" ht="22.5" hidden="1" customHeight="1" x14ac:dyDescent="0.25">
      <c r="A1148" s="18" t="s">
        <v>11848</v>
      </c>
      <c r="B1148" s="2" t="s">
        <v>11849</v>
      </c>
      <c r="C1148" s="2" t="s">
        <v>50</v>
      </c>
      <c r="D1148" s="2" t="s">
        <v>11649</v>
      </c>
      <c r="E1148" s="2" t="s">
        <v>52</v>
      </c>
      <c r="F1148" s="19">
        <v>1</v>
      </c>
      <c r="G1148" s="19">
        <v>199.99</v>
      </c>
      <c r="H1148" s="19" t="s">
        <v>53</v>
      </c>
      <c r="I1148" s="19">
        <v>-34</v>
      </c>
      <c r="J1148" s="19">
        <v>-20.45</v>
      </c>
      <c r="K1148" s="19" t="s">
        <v>53</v>
      </c>
      <c r="L1148" s="19">
        <v>145.54</v>
      </c>
      <c r="M1148" s="2" t="s">
        <v>99</v>
      </c>
      <c r="N1148" s="2" t="s">
        <v>180</v>
      </c>
      <c r="O1148" s="2" t="s">
        <v>807</v>
      </c>
      <c r="P1148" s="2" t="s">
        <v>57</v>
      </c>
      <c r="Q1148" s="2" t="s">
        <v>808</v>
      </c>
      <c r="R1148" s="2" t="s">
        <v>54</v>
      </c>
      <c r="S1148" s="19">
        <v>199.99</v>
      </c>
      <c r="T1148" s="19" t="s">
        <v>82</v>
      </c>
      <c r="U1148" s="2" t="s">
        <v>60</v>
      </c>
      <c r="V1148" s="2" t="s">
        <v>54</v>
      </c>
      <c r="W1148" s="2" t="s">
        <v>54</v>
      </c>
      <c r="X1148" s="2" t="s">
        <v>54</v>
      </c>
      <c r="Y1148" s="2" t="s">
        <v>54</v>
      </c>
      <c r="Z1148" s="2" t="s">
        <v>11850</v>
      </c>
      <c r="AA1148" s="2" t="s">
        <v>11851</v>
      </c>
      <c r="AB1148" s="2" t="s">
        <v>11852</v>
      </c>
      <c r="AC1148" s="2" t="s">
        <v>173</v>
      </c>
      <c r="AD1148" s="2" t="s">
        <v>173</v>
      </c>
      <c r="AE1148" s="2" t="s">
        <v>11853</v>
      </c>
      <c r="AF1148" s="2" t="s">
        <v>70</v>
      </c>
      <c r="AG1148" s="2" t="s">
        <v>109</v>
      </c>
      <c r="AH1148" s="2" t="s">
        <v>11854</v>
      </c>
      <c r="AI1148" s="2" t="s">
        <v>11855</v>
      </c>
      <c r="AJ1148" s="2" t="s">
        <v>95</v>
      </c>
      <c r="AK1148" s="2" t="s">
        <v>11856</v>
      </c>
      <c r="AL1148" s="2" t="s">
        <v>54</v>
      </c>
      <c r="AM1148" s="2" t="s">
        <v>54</v>
      </c>
      <c r="AN1148" s="2" t="s">
        <v>54</v>
      </c>
      <c r="AO1148" s="2" t="s">
        <v>54</v>
      </c>
      <c r="AP1148" s="2" t="s">
        <v>54</v>
      </c>
      <c r="AQ1148" s="2" t="s">
        <v>54</v>
      </c>
      <c r="AR1148" s="2" t="s">
        <v>54</v>
      </c>
      <c r="AS1148" s="2" t="s">
        <v>52</v>
      </c>
      <c r="AT1148" s="2" t="s">
        <v>53</v>
      </c>
      <c r="AU1148" s="2" t="s">
        <v>52</v>
      </c>
    </row>
    <row r="1149" spans="1:47" ht="22.5" hidden="1" customHeight="1" x14ac:dyDescent="0.25">
      <c r="A1149" s="18" t="s">
        <v>11857</v>
      </c>
      <c r="B1149" s="2" t="s">
        <v>11858</v>
      </c>
      <c r="C1149" s="2" t="s">
        <v>50</v>
      </c>
      <c r="D1149" s="2" t="s">
        <v>8978</v>
      </c>
      <c r="E1149" s="2" t="s">
        <v>52</v>
      </c>
      <c r="F1149" s="19">
        <v>1</v>
      </c>
      <c r="G1149" s="19">
        <v>49.99</v>
      </c>
      <c r="H1149" s="19">
        <v>31.3</v>
      </c>
      <c r="I1149" s="19">
        <v>-14</v>
      </c>
      <c r="J1149" s="19">
        <v>-31.3</v>
      </c>
      <c r="K1149" s="19" t="s">
        <v>53</v>
      </c>
      <c r="L1149" s="19">
        <v>35.99</v>
      </c>
      <c r="M1149" s="2" t="s">
        <v>54</v>
      </c>
      <c r="N1149" s="2" t="s">
        <v>2345</v>
      </c>
      <c r="O1149" s="2" t="s">
        <v>3452</v>
      </c>
      <c r="P1149" s="2" t="s">
        <v>57</v>
      </c>
      <c r="Q1149" s="2" t="s">
        <v>3453</v>
      </c>
      <c r="R1149" s="2" t="s">
        <v>54</v>
      </c>
      <c r="S1149" s="19">
        <v>49.99</v>
      </c>
      <c r="T1149" s="19" t="s">
        <v>82</v>
      </c>
      <c r="U1149" s="2" t="s">
        <v>83</v>
      </c>
      <c r="V1149" s="2" t="s">
        <v>11859</v>
      </c>
      <c r="W1149" s="2" t="s">
        <v>11860</v>
      </c>
      <c r="X1149" s="2" t="s">
        <v>11861</v>
      </c>
      <c r="Y1149" s="2" t="s">
        <v>54</v>
      </c>
      <c r="Z1149" s="2" t="s">
        <v>11859</v>
      </c>
      <c r="AA1149" s="2" t="s">
        <v>11862</v>
      </c>
      <c r="AB1149" s="2" t="s">
        <v>11863</v>
      </c>
      <c r="AC1149" s="2" t="s">
        <v>11864</v>
      </c>
      <c r="AD1149" s="2" t="s">
        <v>150</v>
      </c>
      <c r="AE1149" s="2" t="s">
        <v>11865</v>
      </c>
      <c r="AF1149" s="2" t="s">
        <v>70</v>
      </c>
      <c r="AG1149" s="2" t="s">
        <v>92</v>
      </c>
      <c r="AH1149" s="2" t="s">
        <v>11866</v>
      </c>
      <c r="AI1149" s="2" t="s">
        <v>9595</v>
      </c>
      <c r="AJ1149" s="2" t="s">
        <v>95</v>
      </c>
      <c r="AK1149" s="2" t="s">
        <v>11867</v>
      </c>
      <c r="AL1149" s="2" t="s">
        <v>54</v>
      </c>
      <c r="AM1149" s="2" t="s">
        <v>54</v>
      </c>
      <c r="AN1149" s="2" t="s">
        <v>54</v>
      </c>
      <c r="AO1149" s="2" t="s">
        <v>54</v>
      </c>
      <c r="AP1149" s="2" t="s">
        <v>54</v>
      </c>
      <c r="AQ1149" s="2" t="s">
        <v>54</v>
      </c>
      <c r="AR1149" s="2" t="s">
        <v>54</v>
      </c>
      <c r="AS1149" s="2" t="s">
        <v>52</v>
      </c>
      <c r="AT1149" s="2" t="s">
        <v>53</v>
      </c>
      <c r="AU1149" s="2" t="s">
        <v>52</v>
      </c>
    </row>
    <row r="1150" spans="1:47" ht="22.5" hidden="1" customHeight="1" x14ac:dyDescent="0.25">
      <c r="A1150" s="18" t="s">
        <v>11868</v>
      </c>
      <c r="B1150" s="2" t="s">
        <v>11869</v>
      </c>
      <c r="C1150" s="2" t="s">
        <v>50</v>
      </c>
      <c r="D1150" s="2" t="s">
        <v>11649</v>
      </c>
      <c r="E1150" s="2" t="s">
        <v>52</v>
      </c>
      <c r="F1150" s="19">
        <v>1</v>
      </c>
      <c r="G1150" s="19">
        <v>260</v>
      </c>
      <c r="H1150" s="19" t="s">
        <v>53</v>
      </c>
      <c r="I1150" s="19">
        <v>-44.2</v>
      </c>
      <c r="J1150" s="19">
        <v>-20.45</v>
      </c>
      <c r="K1150" s="19" t="s">
        <v>53</v>
      </c>
      <c r="L1150" s="19">
        <v>195.35</v>
      </c>
      <c r="M1150" s="2" t="s">
        <v>54</v>
      </c>
      <c r="N1150" s="2" t="s">
        <v>602</v>
      </c>
      <c r="O1150" s="2" t="s">
        <v>2498</v>
      </c>
      <c r="P1150" s="2" t="s">
        <v>57</v>
      </c>
      <c r="Q1150" s="2" t="s">
        <v>2499</v>
      </c>
      <c r="R1150" s="2" t="s">
        <v>54</v>
      </c>
      <c r="S1150" s="19">
        <v>260</v>
      </c>
      <c r="T1150" s="19" t="s">
        <v>82</v>
      </c>
      <c r="U1150" s="2" t="s">
        <v>60</v>
      </c>
      <c r="V1150" s="2" t="s">
        <v>54</v>
      </c>
      <c r="W1150" s="2" t="s">
        <v>54</v>
      </c>
      <c r="X1150" s="2" t="s">
        <v>54</v>
      </c>
      <c r="Y1150" s="2" t="s">
        <v>54</v>
      </c>
      <c r="Z1150" s="2" t="s">
        <v>11870</v>
      </c>
      <c r="AA1150" s="2" t="s">
        <v>11871</v>
      </c>
      <c r="AB1150" s="2" t="s">
        <v>11872</v>
      </c>
      <c r="AC1150" s="2" t="s">
        <v>11873</v>
      </c>
      <c r="AD1150" s="2" t="s">
        <v>187</v>
      </c>
      <c r="AE1150" s="2" t="s">
        <v>11874</v>
      </c>
      <c r="AF1150" s="2" t="s">
        <v>70</v>
      </c>
      <c r="AG1150" s="2" t="s">
        <v>109</v>
      </c>
      <c r="AH1150" s="2" t="s">
        <v>11875</v>
      </c>
      <c r="AI1150" s="2" t="s">
        <v>11876</v>
      </c>
      <c r="AJ1150" s="2" t="s">
        <v>95</v>
      </c>
      <c r="AK1150" s="2" t="s">
        <v>11877</v>
      </c>
      <c r="AL1150" s="2" t="s">
        <v>54</v>
      </c>
      <c r="AM1150" s="2" t="s">
        <v>54</v>
      </c>
      <c r="AN1150" s="2" t="s">
        <v>54</v>
      </c>
      <c r="AO1150" s="2" t="s">
        <v>54</v>
      </c>
      <c r="AP1150" s="2" t="s">
        <v>54</v>
      </c>
      <c r="AQ1150" s="2" t="s">
        <v>54</v>
      </c>
      <c r="AR1150" s="2" t="s">
        <v>54</v>
      </c>
      <c r="AS1150" s="2" t="s">
        <v>52</v>
      </c>
      <c r="AT1150" s="2" t="s">
        <v>53</v>
      </c>
      <c r="AU1150" s="2" t="s">
        <v>52</v>
      </c>
    </row>
    <row r="1151" spans="1:47" ht="22.5" hidden="1" customHeight="1" x14ac:dyDescent="0.25">
      <c r="A1151" s="18" t="s">
        <v>11878</v>
      </c>
      <c r="B1151" s="2" t="s">
        <v>11879</v>
      </c>
      <c r="C1151" s="2" t="s">
        <v>50</v>
      </c>
      <c r="D1151" s="2" t="s">
        <v>11649</v>
      </c>
      <c r="E1151" s="2" t="s">
        <v>52</v>
      </c>
      <c r="F1151" s="19">
        <v>1</v>
      </c>
      <c r="G1151" s="19">
        <v>55</v>
      </c>
      <c r="H1151" s="19">
        <v>13.93</v>
      </c>
      <c r="I1151" s="19">
        <v>-14.85</v>
      </c>
      <c r="J1151" s="19">
        <v>-13.93</v>
      </c>
      <c r="K1151" s="19" t="s">
        <v>53</v>
      </c>
      <c r="L1151" s="19">
        <v>40.15</v>
      </c>
      <c r="M1151" s="2" t="s">
        <v>54</v>
      </c>
      <c r="N1151" s="2" t="s">
        <v>2485</v>
      </c>
      <c r="O1151" s="2" t="s">
        <v>2486</v>
      </c>
      <c r="P1151" s="2" t="s">
        <v>57</v>
      </c>
      <c r="Q1151" s="2" t="s">
        <v>2487</v>
      </c>
      <c r="R1151" s="2" t="s">
        <v>54</v>
      </c>
      <c r="S1151" s="19">
        <v>55</v>
      </c>
      <c r="T1151" s="19" t="s">
        <v>82</v>
      </c>
      <c r="U1151" s="2" t="s">
        <v>60</v>
      </c>
      <c r="V1151" s="2" t="s">
        <v>54</v>
      </c>
      <c r="W1151" s="2" t="s">
        <v>54</v>
      </c>
      <c r="X1151" s="2" t="s">
        <v>54</v>
      </c>
      <c r="Y1151" s="2" t="s">
        <v>54</v>
      </c>
      <c r="Z1151" s="2" t="s">
        <v>11880</v>
      </c>
      <c r="AA1151" s="2" t="s">
        <v>11881</v>
      </c>
      <c r="AB1151" s="2" t="s">
        <v>11882</v>
      </c>
      <c r="AC1151" s="2" t="s">
        <v>11883</v>
      </c>
      <c r="AD1151" s="2" t="s">
        <v>68</v>
      </c>
      <c r="AE1151" s="2" t="s">
        <v>11884</v>
      </c>
      <c r="AF1151" s="2" t="s">
        <v>70</v>
      </c>
      <c r="AG1151" s="2" t="s">
        <v>109</v>
      </c>
      <c r="AH1151" s="2" t="s">
        <v>11885</v>
      </c>
      <c r="AI1151" s="2" t="s">
        <v>11886</v>
      </c>
      <c r="AJ1151" s="2" t="s">
        <v>95</v>
      </c>
      <c r="AK1151" s="2" t="s">
        <v>11887</v>
      </c>
      <c r="AL1151" s="2" t="s">
        <v>54</v>
      </c>
      <c r="AM1151" s="2" t="s">
        <v>54</v>
      </c>
      <c r="AN1151" s="2" t="s">
        <v>54</v>
      </c>
      <c r="AO1151" s="2" t="s">
        <v>54</v>
      </c>
      <c r="AP1151" s="2" t="s">
        <v>54</v>
      </c>
      <c r="AQ1151" s="2" t="s">
        <v>54</v>
      </c>
      <c r="AR1151" s="2" t="s">
        <v>54</v>
      </c>
      <c r="AS1151" s="2" t="s">
        <v>52</v>
      </c>
      <c r="AT1151" s="2" t="s">
        <v>53</v>
      </c>
      <c r="AU1151" s="2" t="s">
        <v>52</v>
      </c>
    </row>
    <row r="1152" spans="1:47" ht="22.5" hidden="1" customHeight="1" x14ac:dyDescent="0.25">
      <c r="A1152" s="18" t="s">
        <v>11888</v>
      </c>
      <c r="B1152" s="2" t="s">
        <v>11889</v>
      </c>
      <c r="C1152" s="2" t="s">
        <v>50</v>
      </c>
      <c r="D1152" s="2" t="s">
        <v>11088</v>
      </c>
      <c r="E1152" s="2" t="s">
        <v>99</v>
      </c>
      <c r="F1152" s="19">
        <v>1</v>
      </c>
      <c r="G1152" s="19">
        <v>59.99</v>
      </c>
      <c r="H1152" s="19">
        <v>31.3</v>
      </c>
      <c r="I1152" s="19">
        <v>-15.7</v>
      </c>
      <c r="J1152" s="19">
        <v>-31.3</v>
      </c>
      <c r="K1152" s="19" t="s">
        <v>53</v>
      </c>
      <c r="L1152" s="19">
        <v>44.29</v>
      </c>
      <c r="M1152" s="2" t="s">
        <v>99</v>
      </c>
      <c r="N1152" s="2" t="s">
        <v>115</v>
      </c>
      <c r="O1152" s="2" t="s">
        <v>899</v>
      </c>
      <c r="P1152" s="2" t="s">
        <v>57</v>
      </c>
      <c r="Q1152" s="2" t="s">
        <v>900</v>
      </c>
      <c r="R1152" s="2" t="s">
        <v>54</v>
      </c>
      <c r="S1152" s="19">
        <v>59.99</v>
      </c>
      <c r="T1152" s="19" t="s">
        <v>82</v>
      </c>
      <c r="U1152" s="2" t="s">
        <v>60</v>
      </c>
      <c r="V1152" s="2" t="s">
        <v>54</v>
      </c>
      <c r="W1152" s="2" t="s">
        <v>54</v>
      </c>
      <c r="X1152" s="2" t="s">
        <v>54</v>
      </c>
      <c r="Y1152" s="2" t="s">
        <v>54</v>
      </c>
      <c r="Z1152" s="2" t="s">
        <v>11890</v>
      </c>
      <c r="AA1152" s="2" t="s">
        <v>11891</v>
      </c>
      <c r="AB1152" s="2" t="s">
        <v>11892</v>
      </c>
      <c r="AC1152" s="2" t="s">
        <v>11893</v>
      </c>
      <c r="AD1152" s="2" t="s">
        <v>568</v>
      </c>
      <c r="AE1152" s="2" t="s">
        <v>11894</v>
      </c>
      <c r="AF1152" s="2" t="s">
        <v>70</v>
      </c>
      <c r="AG1152" s="2" t="s">
        <v>109</v>
      </c>
      <c r="AH1152" s="2" t="s">
        <v>11895</v>
      </c>
      <c r="AI1152" s="2" t="s">
        <v>11896</v>
      </c>
      <c r="AJ1152" s="2" t="s">
        <v>95</v>
      </c>
      <c r="AK1152" s="2" t="s">
        <v>11897</v>
      </c>
      <c r="AL1152" s="2" t="s">
        <v>54</v>
      </c>
      <c r="AM1152" s="2" t="s">
        <v>54</v>
      </c>
      <c r="AN1152" s="2" t="s">
        <v>54</v>
      </c>
      <c r="AO1152" s="2" t="s">
        <v>54</v>
      </c>
      <c r="AP1152" s="2" t="s">
        <v>54</v>
      </c>
      <c r="AQ1152" s="2" t="s">
        <v>54</v>
      </c>
      <c r="AR1152" s="2" t="s">
        <v>54</v>
      </c>
      <c r="AS1152" s="2" t="s">
        <v>52</v>
      </c>
      <c r="AT1152" s="2" t="s">
        <v>53</v>
      </c>
      <c r="AU1152" s="2" t="s">
        <v>52</v>
      </c>
    </row>
    <row r="1153" spans="1:47" ht="22.5" hidden="1" customHeight="1" x14ac:dyDescent="0.25">
      <c r="A1153" s="18" t="s">
        <v>11898</v>
      </c>
      <c r="B1153" s="2" t="s">
        <v>11889</v>
      </c>
      <c r="C1153" s="2" t="s">
        <v>50</v>
      </c>
      <c r="D1153" s="2" t="s">
        <v>7349</v>
      </c>
      <c r="E1153" s="2" t="s">
        <v>52</v>
      </c>
      <c r="F1153" s="19">
        <v>1</v>
      </c>
      <c r="G1153" s="19">
        <v>113.99</v>
      </c>
      <c r="H1153" s="19" t="s">
        <v>53</v>
      </c>
      <c r="I1153" s="19">
        <v>-19.38</v>
      </c>
      <c r="J1153" s="19">
        <v>-18.45</v>
      </c>
      <c r="K1153" s="19" t="s">
        <v>53</v>
      </c>
      <c r="L1153" s="19">
        <v>76.16</v>
      </c>
      <c r="M1153" s="2" t="s">
        <v>99</v>
      </c>
      <c r="N1153" s="2" t="s">
        <v>795</v>
      </c>
      <c r="O1153" s="2" t="s">
        <v>3484</v>
      </c>
      <c r="P1153" s="2" t="s">
        <v>57</v>
      </c>
      <c r="Q1153" s="2" t="s">
        <v>3485</v>
      </c>
      <c r="R1153" s="2" t="s">
        <v>54</v>
      </c>
      <c r="S1153" s="19">
        <v>113.99</v>
      </c>
      <c r="T1153" s="19" t="s">
        <v>82</v>
      </c>
      <c r="U1153" s="2" t="s">
        <v>60</v>
      </c>
      <c r="V1153" s="2" t="s">
        <v>54</v>
      </c>
      <c r="W1153" s="2" t="s">
        <v>54</v>
      </c>
      <c r="X1153" s="2" t="s">
        <v>54</v>
      </c>
      <c r="Y1153" s="2" t="s">
        <v>54</v>
      </c>
      <c r="Z1153" s="2" t="s">
        <v>11899</v>
      </c>
      <c r="AA1153" s="2" t="s">
        <v>11900</v>
      </c>
      <c r="AB1153" s="2" t="s">
        <v>11901</v>
      </c>
      <c r="AC1153" s="2" t="s">
        <v>6573</v>
      </c>
      <c r="AD1153" s="2" t="s">
        <v>90</v>
      </c>
      <c r="AE1153" s="2" t="s">
        <v>6574</v>
      </c>
      <c r="AF1153" s="2" t="s">
        <v>70</v>
      </c>
      <c r="AG1153" s="2" t="s">
        <v>109</v>
      </c>
      <c r="AH1153" s="2" t="s">
        <v>11902</v>
      </c>
      <c r="AI1153" s="2" t="s">
        <v>11903</v>
      </c>
      <c r="AJ1153" s="2" t="s">
        <v>95</v>
      </c>
      <c r="AK1153" s="2" t="s">
        <v>11904</v>
      </c>
      <c r="AL1153" s="2" t="s">
        <v>54</v>
      </c>
      <c r="AM1153" s="2" t="s">
        <v>54</v>
      </c>
      <c r="AN1153" s="2" t="s">
        <v>54</v>
      </c>
      <c r="AO1153" s="2" t="s">
        <v>54</v>
      </c>
      <c r="AP1153" s="2" t="s">
        <v>54</v>
      </c>
      <c r="AQ1153" s="2" t="s">
        <v>54</v>
      </c>
      <c r="AR1153" s="2" t="s">
        <v>54</v>
      </c>
      <c r="AS1153" s="2" t="s">
        <v>52</v>
      </c>
      <c r="AT1153" s="2" t="s">
        <v>53</v>
      </c>
      <c r="AU1153" s="2" t="s">
        <v>52</v>
      </c>
    </row>
    <row r="1154" spans="1:47" ht="22.5" hidden="1" customHeight="1" x14ac:dyDescent="0.25">
      <c r="A1154" s="18" t="s">
        <v>11905</v>
      </c>
      <c r="B1154" s="2" t="s">
        <v>11906</v>
      </c>
      <c r="C1154" s="2" t="s">
        <v>50</v>
      </c>
      <c r="D1154" s="2" t="s">
        <v>11088</v>
      </c>
      <c r="E1154" s="2" t="s">
        <v>99</v>
      </c>
      <c r="F1154" s="19">
        <v>1</v>
      </c>
      <c r="G1154" s="19">
        <v>72.489999999999995</v>
      </c>
      <c r="H1154" s="19" t="s">
        <v>53</v>
      </c>
      <c r="I1154" s="19">
        <v>-17.82</v>
      </c>
      <c r="J1154" s="19" t="s">
        <v>53</v>
      </c>
      <c r="K1154" s="19" t="s">
        <v>53</v>
      </c>
      <c r="L1154" s="19">
        <v>54.67</v>
      </c>
      <c r="M1154" s="2" t="s">
        <v>99</v>
      </c>
      <c r="N1154" s="2" t="s">
        <v>465</v>
      </c>
      <c r="O1154" s="2" t="s">
        <v>466</v>
      </c>
      <c r="P1154" s="2" t="s">
        <v>57</v>
      </c>
      <c r="Q1154" s="2" t="s">
        <v>467</v>
      </c>
      <c r="R1154" s="2" t="s">
        <v>54</v>
      </c>
      <c r="S1154" s="19">
        <v>72.489999999999995</v>
      </c>
      <c r="T1154" s="19" t="s">
        <v>82</v>
      </c>
      <c r="U1154" s="2" t="s">
        <v>60</v>
      </c>
      <c r="V1154" s="2" t="s">
        <v>54</v>
      </c>
      <c r="W1154" s="2" t="s">
        <v>54</v>
      </c>
      <c r="X1154" s="2" t="s">
        <v>54</v>
      </c>
      <c r="Y1154" s="2" t="s">
        <v>54</v>
      </c>
      <c r="Z1154" s="2" t="s">
        <v>11907</v>
      </c>
      <c r="AA1154" s="2" t="s">
        <v>11908</v>
      </c>
      <c r="AB1154" s="2" t="s">
        <v>11909</v>
      </c>
      <c r="AC1154" s="2" t="s">
        <v>10320</v>
      </c>
      <c r="AD1154" s="2" t="s">
        <v>122</v>
      </c>
      <c r="AE1154" s="2" t="s">
        <v>11910</v>
      </c>
      <c r="AF1154" s="2" t="s">
        <v>70</v>
      </c>
      <c r="AG1154" s="2" t="s">
        <v>109</v>
      </c>
      <c r="AH1154" s="2" t="s">
        <v>11911</v>
      </c>
      <c r="AI1154" s="2" t="s">
        <v>11912</v>
      </c>
      <c r="AJ1154" s="2" t="s">
        <v>95</v>
      </c>
      <c r="AK1154" s="2" t="s">
        <v>11913</v>
      </c>
      <c r="AL1154" s="2" t="s">
        <v>54</v>
      </c>
      <c r="AM1154" s="2" t="s">
        <v>54</v>
      </c>
      <c r="AN1154" s="2" t="s">
        <v>54</v>
      </c>
      <c r="AO1154" s="2" t="s">
        <v>54</v>
      </c>
      <c r="AP1154" s="2" t="s">
        <v>54</v>
      </c>
      <c r="AQ1154" s="2" t="s">
        <v>54</v>
      </c>
      <c r="AR1154" s="2" t="s">
        <v>54</v>
      </c>
      <c r="AS1154" s="2" t="s">
        <v>52</v>
      </c>
      <c r="AT1154" s="2" t="s">
        <v>53</v>
      </c>
      <c r="AU1154" s="2" t="s">
        <v>52</v>
      </c>
    </row>
    <row r="1155" spans="1:47" ht="22.5" hidden="1" customHeight="1" x14ac:dyDescent="0.25">
      <c r="A1155" s="18" t="s">
        <v>11914</v>
      </c>
      <c r="B1155" s="2" t="s">
        <v>11915</v>
      </c>
      <c r="C1155" s="2" t="s">
        <v>50</v>
      </c>
      <c r="D1155" s="2" t="s">
        <v>11088</v>
      </c>
      <c r="E1155" s="2" t="s">
        <v>99</v>
      </c>
      <c r="F1155" s="19">
        <v>1</v>
      </c>
      <c r="G1155" s="19">
        <v>19.989999999999998</v>
      </c>
      <c r="H1155" s="19" t="s">
        <v>53</v>
      </c>
      <c r="I1155" s="19">
        <v>-8.9</v>
      </c>
      <c r="J1155" s="19" t="s">
        <v>53</v>
      </c>
      <c r="K1155" s="19" t="s">
        <v>53</v>
      </c>
      <c r="L1155" s="19">
        <v>11.09</v>
      </c>
      <c r="M1155" s="2" t="s">
        <v>54</v>
      </c>
      <c r="N1155" s="2" t="s">
        <v>528</v>
      </c>
      <c r="O1155" s="2" t="s">
        <v>529</v>
      </c>
      <c r="P1155" s="2" t="s">
        <v>57</v>
      </c>
      <c r="Q1155" s="2" t="s">
        <v>530</v>
      </c>
      <c r="R1155" s="2" t="s">
        <v>54</v>
      </c>
      <c r="S1155" s="19">
        <v>19.989999999999998</v>
      </c>
      <c r="T1155" s="19" t="s">
        <v>82</v>
      </c>
      <c r="U1155" s="2" t="s">
        <v>60</v>
      </c>
      <c r="V1155" s="2" t="s">
        <v>54</v>
      </c>
      <c r="W1155" s="2" t="s">
        <v>54</v>
      </c>
      <c r="X1155" s="2" t="s">
        <v>54</v>
      </c>
      <c r="Y1155" s="2" t="s">
        <v>54</v>
      </c>
      <c r="Z1155" s="2" t="s">
        <v>11916</v>
      </c>
      <c r="AA1155" s="2" t="s">
        <v>11917</v>
      </c>
      <c r="AB1155" s="2" t="s">
        <v>11918</v>
      </c>
      <c r="AC1155" s="2" t="s">
        <v>11919</v>
      </c>
      <c r="AD1155" s="2" t="s">
        <v>1442</v>
      </c>
      <c r="AE1155" s="2" t="s">
        <v>11920</v>
      </c>
      <c r="AF1155" s="2" t="s">
        <v>70</v>
      </c>
      <c r="AG1155" s="2" t="s">
        <v>109</v>
      </c>
      <c r="AH1155" s="2" t="s">
        <v>11921</v>
      </c>
      <c r="AI1155" s="2" t="s">
        <v>11922</v>
      </c>
      <c r="AJ1155" s="2" t="s">
        <v>95</v>
      </c>
      <c r="AK1155" s="2" t="s">
        <v>11923</v>
      </c>
      <c r="AL1155" s="2" t="s">
        <v>54</v>
      </c>
      <c r="AM1155" s="2" t="s">
        <v>54</v>
      </c>
      <c r="AN1155" s="2" t="s">
        <v>54</v>
      </c>
      <c r="AO1155" s="2" t="s">
        <v>54</v>
      </c>
      <c r="AP1155" s="2" t="s">
        <v>54</v>
      </c>
      <c r="AQ1155" s="2" t="s">
        <v>54</v>
      </c>
      <c r="AR1155" s="2" t="s">
        <v>54</v>
      </c>
      <c r="AS1155" s="2" t="s">
        <v>52</v>
      </c>
      <c r="AT1155" s="2" t="s">
        <v>53</v>
      </c>
      <c r="AU1155" s="2" t="s">
        <v>52</v>
      </c>
    </row>
    <row r="1156" spans="1:47" ht="22.5" hidden="1" customHeight="1" x14ac:dyDescent="0.25">
      <c r="A1156" s="18" t="s">
        <v>11924</v>
      </c>
      <c r="B1156" s="2" t="s">
        <v>11925</v>
      </c>
      <c r="C1156" s="2" t="s">
        <v>50</v>
      </c>
      <c r="D1156" s="2" t="s">
        <v>10164</v>
      </c>
      <c r="E1156" s="2" t="s">
        <v>52</v>
      </c>
      <c r="F1156" s="19">
        <v>1</v>
      </c>
      <c r="G1156" s="19">
        <v>22.85</v>
      </c>
      <c r="H1156" s="19">
        <v>26.1</v>
      </c>
      <c r="I1156" s="19">
        <v>-8.24</v>
      </c>
      <c r="J1156" s="19">
        <v>-26.1</v>
      </c>
      <c r="K1156" s="19" t="s">
        <v>53</v>
      </c>
      <c r="L1156" s="19">
        <v>14.61</v>
      </c>
      <c r="M1156" s="2" t="s">
        <v>54</v>
      </c>
      <c r="N1156" s="2" t="s">
        <v>55</v>
      </c>
      <c r="O1156" s="2" t="s">
        <v>56</v>
      </c>
      <c r="P1156" s="2" t="s">
        <v>57</v>
      </c>
      <c r="Q1156" s="2" t="s">
        <v>58</v>
      </c>
      <c r="R1156" s="2" t="s">
        <v>54</v>
      </c>
      <c r="S1156" s="19">
        <v>22.85</v>
      </c>
      <c r="T1156" s="19" t="s">
        <v>59</v>
      </c>
      <c r="U1156" s="2" t="s">
        <v>83</v>
      </c>
      <c r="V1156" s="2" t="s">
        <v>11926</v>
      </c>
      <c r="W1156" s="2" t="s">
        <v>11927</v>
      </c>
      <c r="X1156" s="2" t="s">
        <v>11928</v>
      </c>
      <c r="Y1156" s="2" t="s">
        <v>54</v>
      </c>
      <c r="Z1156" s="2" t="s">
        <v>11926</v>
      </c>
      <c r="AA1156" s="2" t="s">
        <v>11929</v>
      </c>
      <c r="AB1156" s="2" t="s">
        <v>11930</v>
      </c>
      <c r="AC1156" s="2" t="s">
        <v>11931</v>
      </c>
      <c r="AD1156" s="2" t="s">
        <v>122</v>
      </c>
      <c r="AE1156" s="2" t="s">
        <v>11932</v>
      </c>
      <c r="AF1156" s="2" t="s">
        <v>70</v>
      </c>
      <c r="AG1156" s="2" t="s">
        <v>92</v>
      </c>
      <c r="AH1156" s="2" t="s">
        <v>10475</v>
      </c>
      <c r="AI1156" s="2" t="s">
        <v>11933</v>
      </c>
      <c r="AJ1156" s="2" t="s">
        <v>95</v>
      </c>
      <c r="AK1156" s="2" t="s">
        <v>11934</v>
      </c>
      <c r="AL1156" s="2" t="s">
        <v>54</v>
      </c>
      <c r="AM1156" s="2" t="s">
        <v>54</v>
      </c>
      <c r="AN1156" s="2" t="s">
        <v>54</v>
      </c>
      <c r="AO1156" s="2" t="s">
        <v>54</v>
      </c>
      <c r="AP1156" s="2" t="s">
        <v>54</v>
      </c>
      <c r="AQ1156" s="2" t="s">
        <v>54</v>
      </c>
      <c r="AR1156" s="2" t="s">
        <v>54</v>
      </c>
      <c r="AS1156" s="2" t="s">
        <v>52</v>
      </c>
      <c r="AT1156" s="2" t="s">
        <v>53</v>
      </c>
      <c r="AU1156" s="2" t="s">
        <v>52</v>
      </c>
    </row>
    <row r="1157" spans="1:47" ht="22.5" hidden="1" customHeight="1" x14ac:dyDescent="0.25">
      <c r="A1157" s="18" t="s">
        <v>11935</v>
      </c>
      <c r="B1157" s="2" t="s">
        <v>11936</v>
      </c>
      <c r="C1157" s="2" t="s">
        <v>50</v>
      </c>
      <c r="D1157" s="2" t="s">
        <v>10164</v>
      </c>
      <c r="E1157" s="2" t="s">
        <v>52</v>
      </c>
      <c r="F1157" s="19">
        <v>1</v>
      </c>
      <c r="G1157" s="19">
        <v>169.99</v>
      </c>
      <c r="H1157" s="19" t="s">
        <v>53</v>
      </c>
      <c r="I1157" s="19">
        <v>-28.9</v>
      </c>
      <c r="J1157" s="19">
        <v>-20.45</v>
      </c>
      <c r="K1157" s="19" t="s">
        <v>53</v>
      </c>
      <c r="L1157" s="19">
        <v>120.64</v>
      </c>
      <c r="M1157" s="2" t="s">
        <v>54</v>
      </c>
      <c r="N1157" s="2" t="s">
        <v>365</v>
      </c>
      <c r="O1157" s="2" t="s">
        <v>366</v>
      </c>
      <c r="P1157" s="2" t="s">
        <v>57</v>
      </c>
      <c r="Q1157" s="2" t="s">
        <v>367</v>
      </c>
      <c r="R1157" s="2" t="s">
        <v>54</v>
      </c>
      <c r="S1157" s="19">
        <v>169.99</v>
      </c>
      <c r="T1157" s="19" t="s">
        <v>82</v>
      </c>
      <c r="U1157" s="2" t="s">
        <v>60</v>
      </c>
      <c r="V1157" s="2" t="s">
        <v>54</v>
      </c>
      <c r="W1157" s="2" t="s">
        <v>54</v>
      </c>
      <c r="X1157" s="2" t="s">
        <v>54</v>
      </c>
      <c r="Y1157" s="2" t="s">
        <v>54</v>
      </c>
      <c r="Z1157" s="2" t="s">
        <v>11937</v>
      </c>
      <c r="AA1157" s="2" t="s">
        <v>11938</v>
      </c>
      <c r="AB1157" s="2" t="s">
        <v>11939</v>
      </c>
      <c r="AC1157" s="2" t="s">
        <v>11940</v>
      </c>
      <c r="AD1157" s="2" t="s">
        <v>107</v>
      </c>
      <c r="AE1157" s="2" t="s">
        <v>11941</v>
      </c>
      <c r="AF1157" s="2" t="s">
        <v>70</v>
      </c>
      <c r="AG1157" s="2" t="s">
        <v>109</v>
      </c>
      <c r="AH1157" s="2" t="s">
        <v>11921</v>
      </c>
      <c r="AI1157" s="2" t="s">
        <v>11942</v>
      </c>
      <c r="AJ1157" s="2" t="s">
        <v>95</v>
      </c>
      <c r="AK1157" s="2" t="s">
        <v>11943</v>
      </c>
      <c r="AL1157" s="2" t="s">
        <v>54</v>
      </c>
      <c r="AM1157" s="2" t="s">
        <v>54</v>
      </c>
      <c r="AN1157" s="2" t="s">
        <v>54</v>
      </c>
      <c r="AO1157" s="2" t="s">
        <v>54</v>
      </c>
      <c r="AP1157" s="2" t="s">
        <v>54</v>
      </c>
      <c r="AQ1157" s="2" t="s">
        <v>54</v>
      </c>
      <c r="AR1157" s="2" t="s">
        <v>54</v>
      </c>
      <c r="AS1157" s="2" t="s">
        <v>52</v>
      </c>
      <c r="AT1157" s="2" t="s">
        <v>53</v>
      </c>
      <c r="AU1157" s="2" t="s">
        <v>52</v>
      </c>
    </row>
    <row r="1158" spans="1:47" ht="22.5" hidden="1" customHeight="1" x14ac:dyDescent="0.25">
      <c r="A1158" s="18" t="s">
        <v>11944</v>
      </c>
      <c r="B1158" s="2" t="s">
        <v>11945</v>
      </c>
      <c r="C1158" s="2" t="s">
        <v>50</v>
      </c>
      <c r="D1158" s="2" t="s">
        <v>11649</v>
      </c>
      <c r="E1158" s="2" t="s">
        <v>52</v>
      </c>
      <c r="F1158" s="19">
        <v>1</v>
      </c>
      <c r="G1158" s="19">
        <v>59</v>
      </c>
      <c r="H1158" s="19">
        <v>22.41</v>
      </c>
      <c r="I1158" s="19">
        <v>-15.53</v>
      </c>
      <c r="J1158" s="19">
        <v>-22.41</v>
      </c>
      <c r="K1158" s="19" t="s">
        <v>53</v>
      </c>
      <c r="L1158" s="19">
        <v>43.47</v>
      </c>
      <c r="M1158" s="2" t="s">
        <v>99</v>
      </c>
      <c r="N1158" s="2" t="s">
        <v>2147</v>
      </c>
      <c r="O1158" s="2" t="s">
        <v>4069</v>
      </c>
      <c r="P1158" s="2" t="s">
        <v>57</v>
      </c>
      <c r="Q1158" s="2" t="s">
        <v>4070</v>
      </c>
      <c r="R1158" s="2" t="s">
        <v>54</v>
      </c>
      <c r="S1158" s="19">
        <v>59</v>
      </c>
      <c r="T1158" s="19" t="s">
        <v>82</v>
      </c>
      <c r="U1158" s="2" t="s">
        <v>60</v>
      </c>
      <c r="V1158" s="2" t="s">
        <v>54</v>
      </c>
      <c r="W1158" s="2" t="s">
        <v>54</v>
      </c>
      <c r="X1158" s="2" t="s">
        <v>54</v>
      </c>
      <c r="Y1158" s="2" t="s">
        <v>54</v>
      </c>
      <c r="Z1158" s="2" t="s">
        <v>11946</v>
      </c>
      <c r="AA1158" s="2" t="s">
        <v>11947</v>
      </c>
      <c r="AB1158" s="2" t="s">
        <v>11948</v>
      </c>
      <c r="AC1158" s="2" t="s">
        <v>11949</v>
      </c>
      <c r="AD1158" s="2" t="s">
        <v>68</v>
      </c>
      <c r="AE1158" s="2" t="s">
        <v>11950</v>
      </c>
      <c r="AF1158" s="2" t="s">
        <v>70</v>
      </c>
      <c r="AG1158" s="2" t="s">
        <v>109</v>
      </c>
      <c r="AH1158" s="2" t="s">
        <v>11951</v>
      </c>
      <c r="AI1158" s="2" t="s">
        <v>11952</v>
      </c>
      <c r="AJ1158" s="2" t="s">
        <v>95</v>
      </c>
      <c r="AK1158" s="2" t="s">
        <v>11953</v>
      </c>
      <c r="AL1158" s="2" t="s">
        <v>54</v>
      </c>
      <c r="AM1158" s="2" t="s">
        <v>54</v>
      </c>
      <c r="AN1158" s="2" t="s">
        <v>54</v>
      </c>
      <c r="AO1158" s="2" t="s">
        <v>54</v>
      </c>
      <c r="AP1158" s="2" t="s">
        <v>54</v>
      </c>
      <c r="AQ1158" s="2" t="s">
        <v>54</v>
      </c>
      <c r="AR1158" s="2" t="s">
        <v>54</v>
      </c>
      <c r="AS1158" s="2" t="s">
        <v>52</v>
      </c>
      <c r="AT1158" s="2" t="s">
        <v>53</v>
      </c>
      <c r="AU1158" s="2" t="s">
        <v>52</v>
      </c>
    </row>
    <row r="1159" spans="1:47" ht="22.5" hidden="1" customHeight="1" x14ac:dyDescent="0.25">
      <c r="A1159" s="18" t="s">
        <v>11954</v>
      </c>
      <c r="B1159" s="2" t="s">
        <v>11955</v>
      </c>
      <c r="C1159" s="2" t="s">
        <v>50</v>
      </c>
      <c r="D1159" s="2" t="s">
        <v>11088</v>
      </c>
      <c r="E1159" s="2" t="s">
        <v>52</v>
      </c>
      <c r="F1159" s="19">
        <v>1</v>
      </c>
      <c r="G1159" s="19">
        <v>179.99</v>
      </c>
      <c r="H1159" s="19" t="s">
        <v>53</v>
      </c>
      <c r="I1159" s="19">
        <v>-30.6</v>
      </c>
      <c r="J1159" s="19">
        <v>-20.45</v>
      </c>
      <c r="K1159" s="19" t="s">
        <v>53</v>
      </c>
      <c r="L1159" s="19">
        <v>128.94</v>
      </c>
      <c r="M1159" s="2" t="s">
        <v>54</v>
      </c>
      <c r="N1159" s="2" t="s">
        <v>365</v>
      </c>
      <c r="O1159" s="2" t="s">
        <v>1607</v>
      </c>
      <c r="P1159" s="2" t="s">
        <v>57</v>
      </c>
      <c r="Q1159" s="2" t="s">
        <v>1608</v>
      </c>
      <c r="R1159" s="2" t="s">
        <v>54</v>
      </c>
      <c r="S1159" s="19">
        <v>179.99</v>
      </c>
      <c r="T1159" s="19" t="s">
        <v>82</v>
      </c>
      <c r="U1159" s="2" t="s">
        <v>60</v>
      </c>
      <c r="V1159" s="2" t="s">
        <v>54</v>
      </c>
      <c r="W1159" s="2" t="s">
        <v>54</v>
      </c>
      <c r="X1159" s="2" t="s">
        <v>54</v>
      </c>
      <c r="Y1159" s="2" t="s">
        <v>54</v>
      </c>
      <c r="Z1159" s="2" t="s">
        <v>11956</v>
      </c>
      <c r="AA1159" s="2" t="s">
        <v>11957</v>
      </c>
      <c r="AB1159" s="2" t="s">
        <v>11958</v>
      </c>
      <c r="AC1159" s="2" t="s">
        <v>625</v>
      </c>
      <c r="AD1159" s="2" t="s">
        <v>568</v>
      </c>
      <c r="AE1159" s="2" t="s">
        <v>11959</v>
      </c>
      <c r="AF1159" s="2" t="s">
        <v>70</v>
      </c>
      <c r="AG1159" s="2" t="s">
        <v>109</v>
      </c>
      <c r="AH1159" s="2" t="s">
        <v>11895</v>
      </c>
      <c r="AI1159" s="2" t="s">
        <v>11960</v>
      </c>
      <c r="AJ1159" s="2" t="s">
        <v>95</v>
      </c>
      <c r="AK1159" s="2" t="s">
        <v>11961</v>
      </c>
      <c r="AL1159" s="2" t="s">
        <v>54</v>
      </c>
      <c r="AM1159" s="2" t="s">
        <v>54</v>
      </c>
      <c r="AN1159" s="2" t="s">
        <v>54</v>
      </c>
      <c r="AO1159" s="2" t="s">
        <v>54</v>
      </c>
      <c r="AP1159" s="2" t="s">
        <v>54</v>
      </c>
      <c r="AQ1159" s="2" t="s">
        <v>54</v>
      </c>
      <c r="AR1159" s="2" t="s">
        <v>54</v>
      </c>
      <c r="AS1159" s="2" t="s">
        <v>52</v>
      </c>
      <c r="AT1159" s="2" t="s">
        <v>53</v>
      </c>
      <c r="AU1159" s="2" t="s">
        <v>52</v>
      </c>
    </row>
    <row r="1160" spans="1:47" ht="22.5" hidden="1" customHeight="1" x14ac:dyDescent="0.25">
      <c r="A1160" s="18" t="s">
        <v>11962</v>
      </c>
      <c r="B1160" s="2" t="s">
        <v>11963</v>
      </c>
      <c r="C1160" s="2" t="s">
        <v>50</v>
      </c>
      <c r="D1160" s="2" t="s">
        <v>10164</v>
      </c>
      <c r="E1160" s="2" t="s">
        <v>52</v>
      </c>
      <c r="F1160" s="19">
        <v>1</v>
      </c>
      <c r="G1160" s="19">
        <v>39.9</v>
      </c>
      <c r="H1160" s="19">
        <v>5.45</v>
      </c>
      <c r="I1160" s="19">
        <v>-10.29</v>
      </c>
      <c r="J1160" s="19">
        <v>-5.45</v>
      </c>
      <c r="K1160" s="19" t="s">
        <v>53</v>
      </c>
      <c r="L1160" s="19">
        <v>29.61</v>
      </c>
      <c r="M1160" s="2" t="s">
        <v>54</v>
      </c>
      <c r="N1160" s="2" t="s">
        <v>1756</v>
      </c>
      <c r="O1160" s="2" t="s">
        <v>11964</v>
      </c>
      <c r="P1160" s="2" t="s">
        <v>57</v>
      </c>
      <c r="Q1160" s="2" t="s">
        <v>6164</v>
      </c>
      <c r="R1160" s="2" t="s">
        <v>54</v>
      </c>
      <c r="S1160" s="19">
        <v>39.9</v>
      </c>
      <c r="T1160" s="19" t="s">
        <v>59</v>
      </c>
      <c r="U1160" s="2" t="s">
        <v>83</v>
      </c>
      <c r="V1160" s="2" t="s">
        <v>11965</v>
      </c>
      <c r="W1160" s="2" t="s">
        <v>11966</v>
      </c>
      <c r="X1160" s="2" t="s">
        <v>11967</v>
      </c>
      <c r="Y1160" s="2" t="s">
        <v>54</v>
      </c>
      <c r="Z1160" s="2" t="s">
        <v>11965</v>
      </c>
      <c r="AA1160" s="2" t="s">
        <v>11968</v>
      </c>
      <c r="AB1160" s="2" t="s">
        <v>11969</v>
      </c>
      <c r="AC1160" s="2" t="s">
        <v>2269</v>
      </c>
      <c r="AD1160" s="2" t="s">
        <v>68</v>
      </c>
      <c r="AE1160" s="2" t="s">
        <v>11970</v>
      </c>
      <c r="AF1160" s="2" t="s">
        <v>70</v>
      </c>
      <c r="AG1160" s="2" t="s">
        <v>92</v>
      </c>
      <c r="AH1160" s="2" t="s">
        <v>11971</v>
      </c>
      <c r="AI1160" s="2" t="s">
        <v>10874</v>
      </c>
      <c r="AJ1160" s="2" t="s">
        <v>95</v>
      </c>
      <c r="AK1160" s="2" t="s">
        <v>11972</v>
      </c>
      <c r="AL1160" s="2" t="s">
        <v>54</v>
      </c>
      <c r="AM1160" s="2" t="s">
        <v>54</v>
      </c>
      <c r="AN1160" s="2" t="s">
        <v>54</v>
      </c>
      <c r="AO1160" s="2" t="s">
        <v>54</v>
      </c>
      <c r="AP1160" s="2" t="s">
        <v>54</v>
      </c>
      <c r="AQ1160" s="2" t="s">
        <v>54</v>
      </c>
      <c r="AR1160" s="2" t="s">
        <v>54</v>
      </c>
      <c r="AS1160" s="2" t="s">
        <v>52</v>
      </c>
      <c r="AT1160" s="2" t="s">
        <v>53</v>
      </c>
      <c r="AU1160" s="2" t="s">
        <v>52</v>
      </c>
    </row>
    <row r="1161" spans="1:47" ht="22.5" hidden="1" customHeight="1" x14ac:dyDescent="0.25">
      <c r="A1161" s="18" t="s">
        <v>11973</v>
      </c>
      <c r="B1161" s="2" t="s">
        <v>11974</v>
      </c>
      <c r="C1161" s="2" t="s">
        <v>50</v>
      </c>
      <c r="D1161" s="2" t="s">
        <v>11649</v>
      </c>
      <c r="E1161" s="2" t="s">
        <v>52</v>
      </c>
      <c r="F1161" s="19">
        <v>1</v>
      </c>
      <c r="G1161" s="19">
        <v>179.99</v>
      </c>
      <c r="H1161" s="19" t="s">
        <v>53</v>
      </c>
      <c r="I1161" s="19">
        <v>-30.6</v>
      </c>
      <c r="J1161" s="19">
        <v>-20.45</v>
      </c>
      <c r="K1161" s="19" t="s">
        <v>53</v>
      </c>
      <c r="L1161" s="19">
        <v>128.94</v>
      </c>
      <c r="M1161" s="2" t="s">
        <v>99</v>
      </c>
      <c r="N1161" s="2" t="s">
        <v>365</v>
      </c>
      <c r="O1161" s="2" t="s">
        <v>1607</v>
      </c>
      <c r="P1161" s="2" t="s">
        <v>57</v>
      </c>
      <c r="Q1161" s="2" t="s">
        <v>1608</v>
      </c>
      <c r="R1161" s="2" t="s">
        <v>54</v>
      </c>
      <c r="S1161" s="19">
        <v>179.99</v>
      </c>
      <c r="T1161" s="19" t="s">
        <v>82</v>
      </c>
      <c r="U1161" s="2" t="s">
        <v>60</v>
      </c>
      <c r="V1161" s="2" t="s">
        <v>54</v>
      </c>
      <c r="W1161" s="2" t="s">
        <v>54</v>
      </c>
      <c r="X1161" s="2" t="s">
        <v>54</v>
      </c>
      <c r="Y1161" s="2" t="s">
        <v>54</v>
      </c>
      <c r="Z1161" s="2" t="s">
        <v>11975</v>
      </c>
      <c r="AA1161" s="2" t="s">
        <v>11976</v>
      </c>
      <c r="AB1161" s="2" t="s">
        <v>11977</v>
      </c>
      <c r="AC1161" s="2" t="s">
        <v>11978</v>
      </c>
      <c r="AD1161" s="2" t="s">
        <v>173</v>
      </c>
      <c r="AE1161" s="2" t="s">
        <v>11979</v>
      </c>
      <c r="AF1161" s="2" t="s">
        <v>70</v>
      </c>
      <c r="AG1161" s="2" t="s">
        <v>109</v>
      </c>
      <c r="AH1161" s="2" t="s">
        <v>11980</v>
      </c>
      <c r="AI1161" s="2" t="s">
        <v>11981</v>
      </c>
      <c r="AJ1161" s="2" t="s">
        <v>95</v>
      </c>
      <c r="AK1161" s="2" t="s">
        <v>11982</v>
      </c>
      <c r="AL1161" s="2" t="s">
        <v>54</v>
      </c>
      <c r="AM1161" s="2" t="s">
        <v>54</v>
      </c>
      <c r="AN1161" s="2" t="s">
        <v>54</v>
      </c>
      <c r="AO1161" s="2" t="s">
        <v>54</v>
      </c>
      <c r="AP1161" s="2" t="s">
        <v>54</v>
      </c>
      <c r="AQ1161" s="2" t="s">
        <v>54</v>
      </c>
      <c r="AR1161" s="2" t="s">
        <v>54</v>
      </c>
      <c r="AS1161" s="2" t="s">
        <v>52</v>
      </c>
      <c r="AT1161" s="2" t="s">
        <v>53</v>
      </c>
      <c r="AU1161" s="2" t="s">
        <v>52</v>
      </c>
    </row>
    <row r="1162" spans="1:47" ht="22.5" hidden="1" customHeight="1" x14ac:dyDescent="0.25">
      <c r="A1162" s="18" t="s">
        <v>11983</v>
      </c>
      <c r="B1162" s="2" t="s">
        <v>11984</v>
      </c>
      <c r="C1162" s="2" t="s">
        <v>50</v>
      </c>
      <c r="D1162" s="2" t="s">
        <v>10164</v>
      </c>
      <c r="E1162" s="2" t="s">
        <v>52</v>
      </c>
      <c r="F1162" s="19">
        <v>1</v>
      </c>
      <c r="G1162" s="19">
        <v>13.99</v>
      </c>
      <c r="H1162" s="19">
        <v>26.1</v>
      </c>
      <c r="I1162" s="19">
        <v>-7.88</v>
      </c>
      <c r="J1162" s="19">
        <v>-26.1</v>
      </c>
      <c r="K1162" s="19" t="s">
        <v>53</v>
      </c>
      <c r="L1162" s="19">
        <v>6.11</v>
      </c>
      <c r="M1162" s="2" t="s">
        <v>54</v>
      </c>
      <c r="N1162" s="2" t="s">
        <v>7678</v>
      </c>
      <c r="O1162" s="2" t="s">
        <v>7679</v>
      </c>
      <c r="P1162" s="2" t="s">
        <v>57</v>
      </c>
      <c r="Q1162" s="2" t="s">
        <v>7680</v>
      </c>
      <c r="R1162" s="2" t="s">
        <v>54</v>
      </c>
      <c r="S1162" s="19">
        <v>13.99</v>
      </c>
      <c r="T1162" s="19" t="s">
        <v>82</v>
      </c>
      <c r="U1162" s="2" t="s">
        <v>60</v>
      </c>
      <c r="V1162" s="2" t="s">
        <v>54</v>
      </c>
      <c r="W1162" s="2" t="s">
        <v>54</v>
      </c>
      <c r="X1162" s="2" t="s">
        <v>54</v>
      </c>
      <c r="Y1162" s="2" t="s">
        <v>54</v>
      </c>
      <c r="Z1162" s="2" t="s">
        <v>11985</v>
      </c>
      <c r="AA1162" s="2" t="s">
        <v>11986</v>
      </c>
      <c r="AB1162" s="2" t="s">
        <v>11987</v>
      </c>
      <c r="AC1162" s="2" t="s">
        <v>5209</v>
      </c>
      <c r="AD1162" s="2" t="s">
        <v>122</v>
      </c>
      <c r="AE1162" s="2" t="s">
        <v>5210</v>
      </c>
      <c r="AF1162" s="2" t="s">
        <v>70</v>
      </c>
      <c r="AG1162" s="2" t="s">
        <v>109</v>
      </c>
      <c r="AH1162" s="2" t="s">
        <v>11988</v>
      </c>
      <c r="AI1162" s="2" t="s">
        <v>11989</v>
      </c>
      <c r="AJ1162" s="2" t="s">
        <v>95</v>
      </c>
      <c r="AK1162" s="2" t="s">
        <v>11990</v>
      </c>
      <c r="AL1162" s="2" t="s">
        <v>54</v>
      </c>
      <c r="AM1162" s="2" t="s">
        <v>54</v>
      </c>
      <c r="AN1162" s="2" t="s">
        <v>54</v>
      </c>
      <c r="AO1162" s="2" t="s">
        <v>54</v>
      </c>
      <c r="AP1162" s="2" t="s">
        <v>54</v>
      </c>
      <c r="AQ1162" s="2" t="s">
        <v>54</v>
      </c>
      <c r="AR1162" s="2" t="s">
        <v>54</v>
      </c>
      <c r="AS1162" s="2" t="s">
        <v>52</v>
      </c>
      <c r="AT1162" s="2" t="s">
        <v>53</v>
      </c>
      <c r="AU1162" s="2" t="s">
        <v>52</v>
      </c>
    </row>
    <row r="1163" spans="1:47" ht="22.5" hidden="1" customHeight="1" x14ac:dyDescent="0.25">
      <c r="A1163" s="18" t="s">
        <v>11991</v>
      </c>
      <c r="B1163" s="2" t="s">
        <v>11984</v>
      </c>
      <c r="C1163" s="2" t="s">
        <v>50</v>
      </c>
      <c r="D1163" s="2" t="s">
        <v>10164</v>
      </c>
      <c r="E1163" s="2" t="s">
        <v>52</v>
      </c>
      <c r="F1163" s="19">
        <v>1</v>
      </c>
      <c r="G1163" s="19">
        <v>59</v>
      </c>
      <c r="H1163" s="19">
        <v>7.54</v>
      </c>
      <c r="I1163" s="19">
        <v>-12.58</v>
      </c>
      <c r="J1163" s="19">
        <v>-7.54</v>
      </c>
      <c r="K1163" s="19" t="s">
        <v>53</v>
      </c>
      <c r="L1163" s="19">
        <v>46.42</v>
      </c>
      <c r="M1163" s="2" t="s">
        <v>99</v>
      </c>
      <c r="N1163" s="2" t="s">
        <v>115</v>
      </c>
      <c r="O1163" s="2" t="s">
        <v>516</v>
      </c>
      <c r="P1163" s="2" t="s">
        <v>57</v>
      </c>
      <c r="Q1163" s="2" t="s">
        <v>117</v>
      </c>
      <c r="R1163" s="2" t="s">
        <v>54</v>
      </c>
      <c r="S1163" s="19">
        <v>59</v>
      </c>
      <c r="T1163" s="19" t="s">
        <v>59</v>
      </c>
      <c r="U1163" s="2" t="s">
        <v>60</v>
      </c>
      <c r="V1163" s="2" t="s">
        <v>54</v>
      </c>
      <c r="W1163" s="2" t="s">
        <v>54</v>
      </c>
      <c r="X1163" s="2" t="s">
        <v>54</v>
      </c>
      <c r="Y1163" s="2" t="s">
        <v>54</v>
      </c>
      <c r="Z1163" s="2" t="s">
        <v>11992</v>
      </c>
      <c r="AA1163" s="2" t="s">
        <v>11993</v>
      </c>
      <c r="AB1163" s="2" t="s">
        <v>11994</v>
      </c>
      <c r="AC1163" s="2" t="s">
        <v>10140</v>
      </c>
      <c r="AD1163" s="2" t="s">
        <v>187</v>
      </c>
      <c r="AE1163" s="2" t="s">
        <v>10141</v>
      </c>
      <c r="AF1163" s="2" t="s">
        <v>70</v>
      </c>
      <c r="AG1163" s="2" t="s">
        <v>109</v>
      </c>
      <c r="AH1163" s="2" t="s">
        <v>10494</v>
      </c>
      <c r="AI1163" s="2" t="s">
        <v>11995</v>
      </c>
      <c r="AJ1163" s="2" t="s">
        <v>95</v>
      </c>
      <c r="AK1163" s="2" t="s">
        <v>11996</v>
      </c>
      <c r="AL1163" s="2" t="s">
        <v>54</v>
      </c>
      <c r="AM1163" s="2" t="s">
        <v>54</v>
      </c>
      <c r="AN1163" s="2" t="s">
        <v>54</v>
      </c>
      <c r="AO1163" s="2" t="s">
        <v>54</v>
      </c>
      <c r="AP1163" s="2" t="s">
        <v>54</v>
      </c>
      <c r="AQ1163" s="2" t="s">
        <v>54</v>
      </c>
      <c r="AR1163" s="2" t="s">
        <v>54</v>
      </c>
      <c r="AS1163" s="2" t="s">
        <v>52</v>
      </c>
      <c r="AT1163" s="2" t="s">
        <v>53</v>
      </c>
      <c r="AU1163" s="2" t="s">
        <v>52</v>
      </c>
    </row>
    <row r="1164" spans="1:47" ht="22.5" hidden="1" customHeight="1" x14ac:dyDescent="0.25">
      <c r="A1164" s="18" t="s">
        <v>11997</v>
      </c>
      <c r="B1164" s="2" t="s">
        <v>11984</v>
      </c>
      <c r="C1164" s="2" t="s">
        <v>4603</v>
      </c>
      <c r="D1164" s="2" t="s">
        <v>4604</v>
      </c>
      <c r="E1164" s="2" t="s">
        <v>99</v>
      </c>
      <c r="F1164" s="19">
        <v>0</v>
      </c>
      <c r="G1164" s="19">
        <v>18.97</v>
      </c>
      <c r="H1164" s="19">
        <v>13.2</v>
      </c>
      <c r="I1164" s="19">
        <v>-8.7200000000000006</v>
      </c>
      <c r="J1164" s="19">
        <v>-13.2</v>
      </c>
      <c r="K1164" s="19">
        <v>-10.25</v>
      </c>
      <c r="L1164" s="19">
        <v>0</v>
      </c>
      <c r="M1164" s="2" t="s">
        <v>54</v>
      </c>
      <c r="N1164" s="2" t="s">
        <v>11998</v>
      </c>
      <c r="O1164" s="2" t="s">
        <v>11999</v>
      </c>
      <c r="P1164" s="2" t="s">
        <v>57</v>
      </c>
      <c r="Q1164" s="2" t="s">
        <v>12000</v>
      </c>
      <c r="R1164" s="2" t="s">
        <v>54</v>
      </c>
      <c r="S1164" s="19">
        <v>18.97</v>
      </c>
      <c r="T1164" s="19" t="s">
        <v>82</v>
      </c>
      <c r="U1164" s="2" t="s">
        <v>83</v>
      </c>
      <c r="V1164" s="2" t="s">
        <v>12001</v>
      </c>
      <c r="W1164" s="2" t="s">
        <v>12002</v>
      </c>
      <c r="X1164" s="2" t="s">
        <v>12003</v>
      </c>
      <c r="Y1164" s="2" t="s">
        <v>54</v>
      </c>
      <c r="Z1164" s="2" t="s">
        <v>12001</v>
      </c>
      <c r="AA1164" s="2" t="s">
        <v>12004</v>
      </c>
      <c r="AB1164" s="2" t="s">
        <v>857</v>
      </c>
      <c r="AC1164" s="2" t="s">
        <v>68</v>
      </c>
      <c r="AD1164" s="2" t="s">
        <v>68</v>
      </c>
      <c r="AE1164" s="2" t="s">
        <v>858</v>
      </c>
      <c r="AF1164" s="2" t="s">
        <v>70</v>
      </c>
      <c r="AG1164" s="2" t="s">
        <v>92</v>
      </c>
      <c r="AH1164" s="2" t="s">
        <v>12005</v>
      </c>
      <c r="AI1164" s="2" t="s">
        <v>12006</v>
      </c>
      <c r="AJ1164" s="2" t="s">
        <v>95</v>
      </c>
      <c r="AK1164" s="2" t="s">
        <v>12007</v>
      </c>
      <c r="AL1164" s="2" t="s">
        <v>1562</v>
      </c>
      <c r="AM1164" s="2" t="s">
        <v>54</v>
      </c>
      <c r="AN1164" s="2" t="s">
        <v>54</v>
      </c>
      <c r="AO1164" s="2" t="s">
        <v>54</v>
      </c>
      <c r="AP1164" s="2" t="s">
        <v>54</v>
      </c>
      <c r="AQ1164" s="2" t="s">
        <v>54</v>
      </c>
      <c r="AR1164" s="2" t="s">
        <v>54</v>
      </c>
      <c r="AS1164" s="167" t="s">
        <v>99</v>
      </c>
      <c r="AT1164" s="2" t="s">
        <v>53</v>
      </c>
      <c r="AU1164" s="2" t="s">
        <v>52</v>
      </c>
    </row>
    <row r="1165" spans="1:47" ht="22.5" hidden="1" customHeight="1" x14ac:dyDescent="0.25">
      <c r="A1165" s="18" t="s">
        <v>12008</v>
      </c>
      <c r="B1165" s="2" t="s">
        <v>12009</v>
      </c>
      <c r="C1165" s="2" t="s">
        <v>50</v>
      </c>
      <c r="D1165" s="2" t="s">
        <v>11088</v>
      </c>
      <c r="E1165" s="2" t="s">
        <v>99</v>
      </c>
      <c r="F1165" s="19">
        <v>2</v>
      </c>
      <c r="G1165" s="19">
        <v>118</v>
      </c>
      <c r="H1165" s="19" t="s">
        <v>53</v>
      </c>
      <c r="I1165" s="19">
        <v>-25.16</v>
      </c>
      <c r="J1165" s="19" t="s">
        <v>53</v>
      </c>
      <c r="K1165" s="19" t="s">
        <v>53</v>
      </c>
      <c r="L1165" s="19">
        <v>92.84</v>
      </c>
      <c r="M1165" s="2" t="s">
        <v>99</v>
      </c>
      <c r="N1165" s="2" t="s">
        <v>115</v>
      </c>
      <c r="O1165" s="2" t="s">
        <v>516</v>
      </c>
      <c r="P1165" s="2" t="s">
        <v>57</v>
      </c>
      <c r="Q1165" s="2" t="s">
        <v>117</v>
      </c>
      <c r="R1165" s="2" t="s">
        <v>54</v>
      </c>
      <c r="S1165" s="19">
        <v>59</v>
      </c>
      <c r="T1165" s="19" t="s">
        <v>59</v>
      </c>
      <c r="U1165" s="2" t="s">
        <v>60</v>
      </c>
      <c r="V1165" s="2" t="s">
        <v>54</v>
      </c>
      <c r="W1165" s="2" t="s">
        <v>54</v>
      </c>
      <c r="X1165" s="2" t="s">
        <v>54</v>
      </c>
      <c r="Y1165" s="2" t="s">
        <v>54</v>
      </c>
      <c r="Z1165" s="2" t="s">
        <v>12010</v>
      </c>
      <c r="AA1165" s="2" t="s">
        <v>12011</v>
      </c>
      <c r="AB1165" s="2" t="s">
        <v>12012</v>
      </c>
      <c r="AC1165" s="2" t="s">
        <v>162</v>
      </c>
      <c r="AD1165" s="2" t="s">
        <v>68</v>
      </c>
      <c r="AE1165" s="2" t="s">
        <v>12013</v>
      </c>
      <c r="AF1165" s="2" t="s">
        <v>70</v>
      </c>
      <c r="AG1165" s="2" t="s">
        <v>109</v>
      </c>
      <c r="AH1165" s="2" t="s">
        <v>12014</v>
      </c>
      <c r="AI1165" s="2" t="s">
        <v>12015</v>
      </c>
      <c r="AJ1165" s="2" t="s">
        <v>95</v>
      </c>
      <c r="AK1165" s="2" t="s">
        <v>12016</v>
      </c>
      <c r="AL1165" s="2" t="s">
        <v>54</v>
      </c>
      <c r="AM1165" s="2" t="s">
        <v>54</v>
      </c>
      <c r="AN1165" s="2" t="s">
        <v>54</v>
      </c>
      <c r="AO1165" s="2" t="s">
        <v>54</v>
      </c>
      <c r="AP1165" s="2" t="s">
        <v>54</v>
      </c>
      <c r="AQ1165" s="2" t="s">
        <v>54</v>
      </c>
      <c r="AR1165" s="2" t="s">
        <v>54</v>
      </c>
      <c r="AS1165" s="2" t="s">
        <v>52</v>
      </c>
      <c r="AT1165" s="2" t="s">
        <v>53</v>
      </c>
      <c r="AU1165" s="2" t="s">
        <v>52</v>
      </c>
    </row>
    <row r="1166" spans="1:47" ht="22.5" hidden="1" customHeight="1" x14ac:dyDescent="0.25">
      <c r="A1166" s="18" t="s">
        <v>12017</v>
      </c>
      <c r="B1166" s="2" t="s">
        <v>12018</v>
      </c>
      <c r="C1166" s="2" t="s">
        <v>851</v>
      </c>
      <c r="D1166" s="2" t="s">
        <v>852</v>
      </c>
      <c r="E1166" s="2" t="s">
        <v>52</v>
      </c>
      <c r="F1166" s="19">
        <v>0</v>
      </c>
      <c r="G1166" s="19">
        <v>33.700000000000003</v>
      </c>
      <c r="H1166" s="19">
        <v>9.9</v>
      </c>
      <c r="I1166" s="19">
        <v>-11.23</v>
      </c>
      <c r="J1166" s="19">
        <v>-9.9</v>
      </c>
      <c r="K1166" s="19" t="s">
        <v>53</v>
      </c>
      <c r="L1166" s="19">
        <v>22.47</v>
      </c>
      <c r="M1166" s="2" t="s">
        <v>99</v>
      </c>
      <c r="N1166" s="2" t="s">
        <v>79</v>
      </c>
      <c r="O1166" s="2" t="s">
        <v>80</v>
      </c>
      <c r="P1166" s="2" t="s">
        <v>57</v>
      </c>
      <c r="Q1166" s="2" t="s">
        <v>81</v>
      </c>
      <c r="R1166" s="2" t="s">
        <v>54</v>
      </c>
      <c r="S1166" s="19">
        <v>33.700000000000003</v>
      </c>
      <c r="T1166" s="19" t="s">
        <v>82</v>
      </c>
      <c r="U1166" s="2" t="s">
        <v>83</v>
      </c>
      <c r="V1166" s="2" t="s">
        <v>12019</v>
      </c>
      <c r="W1166" s="2" t="s">
        <v>12020</v>
      </c>
      <c r="X1166" s="2" t="s">
        <v>12021</v>
      </c>
      <c r="Y1166" s="2" t="s">
        <v>54</v>
      </c>
      <c r="Z1166" s="2" t="s">
        <v>12019</v>
      </c>
      <c r="AA1166" s="2" t="s">
        <v>12022</v>
      </c>
      <c r="AB1166" s="2" t="s">
        <v>857</v>
      </c>
      <c r="AC1166" s="2" t="s">
        <v>68</v>
      </c>
      <c r="AD1166" s="2" t="s">
        <v>68</v>
      </c>
      <c r="AE1166" s="2" t="s">
        <v>858</v>
      </c>
      <c r="AF1166" s="2" t="s">
        <v>70</v>
      </c>
      <c r="AG1166" s="2" t="s">
        <v>92</v>
      </c>
      <c r="AH1166" s="2" t="s">
        <v>54</v>
      </c>
      <c r="AI1166" s="2" t="s">
        <v>54</v>
      </c>
      <c r="AJ1166" s="2" t="s">
        <v>95</v>
      </c>
      <c r="AK1166" s="2" t="s">
        <v>54</v>
      </c>
      <c r="AL1166" s="2" t="s">
        <v>54</v>
      </c>
      <c r="AM1166" s="2" t="s">
        <v>54</v>
      </c>
      <c r="AN1166" s="2" t="s">
        <v>54</v>
      </c>
      <c r="AO1166" s="2" t="s">
        <v>54</v>
      </c>
      <c r="AP1166" s="2" t="s">
        <v>54</v>
      </c>
      <c r="AQ1166" s="2" t="s">
        <v>54</v>
      </c>
      <c r="AR1166" s="2" t="s">
        <v>54</v>
      </c>
      <c r="AS1166" s="168" t="s">
        <v>99</v>
      </c>
      <c r="AT1166" s="2" t="s">
        <v>53</v>
      </c>
      <c r="AU1166" s="2" t="s">
        <v>52</v>
      </c>
    </row>
    <row r="1167" spans="1:47" ht="22.5" hidden="1" customHeight="1" x14ac:dyDescent="0.25">
      <c r="A1167" s="18" t="s">
        <v>12023</v>
      </c>
      <c r="B1167" s="2" t="s">
        <v>12024</v>
      </c>
      <c r="C1167" s="2" t="s">
        <v>50</v>
      </c>
      <c r="D1167" s="2" t="s">
        <v>10164</v>
      </c>
      <c r="E1167" s="2" t="s">
        <v>52</v>
      </c>
      <c r="F1167" s="19">
        <v>1</v>
      </c>
      <c r="G1167" s="19">
        <v>169.99</v>
      </c>
      <c r="H1167" s="19" t="s">
        <v>53</v>
      </c>
      <c r="I1167" s="19">
        <v>-28.9</v>
      </c>
      <c r="J1167" s="19">
        <v>-20.45</v>
      </c>
      <c r="K1167" s="19" t="s">
        <v>53</v>
      </c>
      <c r="L1167" s="19">
        <v>120.64</v>
      </c>
      <c r="M1167" s="2" t="s">
        <v>54</v>
      </c>
      <c r="N1167" s="2" t="s">
        <v>365</v>
      </c>
      <c r="O1167" s="2" t="s">
        <v>366</v>
      </c>
      <c r="P1167" s="2" t="s">
        <v>57</v>
      </c>
      <c r="Q1167" s="2" t="s">
        <v>367</v>
      </c>
      <c r="R1167" s="2" t="s">
        <v>54</v>
      </c>
      <c r="S1167" s="19">
        <v>169.99</v>
      </c>
      <c r="T1167" s="19" t="s">
        <v>82</v>
      </c>
      <c r="U1167" s="2" t="s">
        <v>60</v>
      </c>
      <c r="V1167" s="2" t="s">
        <v>54</v>
      </c>
      <c r="W1167" s="2" t="s">
        <v>54</v>
      </c>
      <c r="X1167" s="2" t="s">
        <v>54</v>
      </c>
      <c r="Y1167" s="2" t="s">
        <v>54</v>
      </c>
      <c r="Z1167" s="2" t="s">
        <v>12025</v>
      </c>
      <c r="AA1167" s="2" t="s">
        <v>12026</v>
      </c>
      <c r="AB1167" s="2" t="s">
        <v>12027</v>
      </c>
      <c r="AC1167" s="2" t="s">
        <v>3791</v>
      </c>
      <c r="AD1167" s="2" t="s">
        <v>68</v>
      </c>
      <c r="AE1167" s="2" t="s">
        <v>12028</v>
      </c>
      <c r="AF1167" s="2" t="s">
        <v>70</v>
      </c>
      <c r="AG1167" s="2" t="s">
        <v>109</v>
      </c>
      <c r="AH1167" s="2" t="s">
        <v>12029</v>
      </c>
      <c r="AI1167" s="2" t="s">
        <v>12030</v>
      </c>
      <c r="AJ1167" s="2" t="s">
        <v>95</v>
      </c>
      <c r="AK1167" s="2" t="s">
        <v>12031</v>
      </c>
      <c r="AL1167" s="2" t="s">
        <v>54</v>
      </c>
      <c r="AM1167" s="2" t="s">
        <v>54</v>
      </c>
      <c r="AN1167" s="2" t="s">
        <v>54</v>
      </c>
      <c r="AO1167" s="2" t="s">
        <v>54</v>
      </c>
      <c r="AP1167" s="2" t="s">
        <v>54</v>
      </c>
      <c r="AQ1167" s="2" t="s">
        <v>54</v>
      </c>
      <c r="AR1167" s="2" t="s">
        <v>54</v>
      </c>
      <c r="AS1167" s="2" t="s">
        <v>52</v>
      </c>
      <c r="AT1167" s="2" t="s">
        <v>53</v>
      </c>
      <c r="AU1167" s="2" t="s">
        <v>52</v>
      </c>
    </row>
    <row r="1168" spans="1:47" ht="22.5" hidden="1" customHeight="1" x14ac:dyDescent="0.25">
      <c r="A1168" s="18" t="s">
        <v>12032</v>
      </c>
      <c r="B1168" s="2" t="s">
        <v>12033</v>
      </c>
      <c r="C1168" s="2" t="s">
        <v>4603</v>
      </c>
      <c r="D1168" s="2" t="s">
        <v>4604</v>
      </c>
      <c r="E1168" s="2" t="s">
        <v>52</v>
      </c>
      <c r="F1168" s="19">
        <v>0</v>
      </c>
      <c r="G1168" s="19">
        <v>148.69</v>
      </c>
      <c r="H1168" s="19" t="s">
        <v>53</v>
      </c>
      <c r="I1168" s="19">
        <v>-78.180000000000007</v>
      </c>
      <c r="J1168" s="19">
        <v>-26.45</v>
      </c>
      <c r="K1168" s="19">
        <v>-123.41</v>
      </c>
      <c r="L1168" s="19">
        <v>-79.349999999999994</v>
      </c>
      <c r="M1168" s="2" t="s">
        <v>54</v>
      </c>
      <c r="N1168" s="2" t="s">
        <v>9647</v>
      </c>
      <c r="O1168" s="2" t="s">
        <v>12034</v>
      </c>
      <c r="P1168" s="2" t="s">
        <v>57</v>
      </c>
      <c r="Q1168" s="2" t="s">
        <v>12035</v>
      </c>
      <c r="R1168" s="2" t="s">
        <v>54</v>
      </c>
      <c r="S1168" s="19">
        <v>148.69</v>
      </c>
      <c r="T1168" s="19" t="s">
        <v>82</v>
      </c>
      <c r="U1168" s="2" t="s">
        <v>83</v>
      </c>
      <c r="V1168" s="2" t="s">
        <v>12036</v>
      </c>
      <c r="W1168" s="2" t="s">
        <v>12037</v>
      </c>
      <c r="X1168" s="2" t="s">
        <v>12038</v>
      </c>
      <c r="Y1168" s="2" t="s">
        <v>54</v>
      </c>
      <c r="Z1168" s="2" t="s">
        <v>12036</v>
      </c>
      <c r="AA1168" s="2" t="s">
        <v>12039</v>
      </c>
      <c r="AB1168" s="2" t="s">
        <v>857</v>
      </c>
      <c r="AC1168" s="2" t="s">
        <v>68</v>
      </c>
      <c r="AD1168" s="2" t="s">
        <v>68</v>
      </c>
      <c r="AE1168" s="2" t="s">
        <v>858</v>
      </c>
      <c r="AF1168" s="2" t="s">
        <v>70</v>
      </c>
      <c r="AG1168" s="2" t="s">
        <v>92</v>
      </c>
      <c r="AH1168" s="2" t="s">
        <v>12040</v>
      </c>
      <c r="AI1168" s="2" t="s">
        <v>7780</v>
      </c>
      <c r="AJ1168" s="2" t="s">
        <v>95</v>
      </c>
      <c r="AK1168" s="2" t="s">
        <v>12041</v>
      </c>
      <c r="AL1168" s="2" t="s">
        <v>1562</v>
      </c>
      <c r="AM1168" s="2" t="s">
        <v>54</v>
      </c>
      <c r="AN1168" s="2" t="s">
        <v>54</v>
      </c>
      <c r="AO1168" s="2" t="s">
        <v>54</v>
      </c>
      <c r="AP1168" s="2" t="s">
        <v>54</v>
      </c>
      <c r="AQ1168" s="2" t="s">
        <v>54</v>
      </c>
      <c r="AR1168" s="2" t="s">
        <v>54</v>
      </c>
      <c r="AS1168" s="169" t="s">
        <v>99</v>
      </c>
      <c r="AT1168" s="2" t="s">
        <v>53</v>
      </c>
      <c r="AU1168" s="2" t="s">
        <v>52</v>
      </c>
    </row>
    <row r="1169" spans="1:47" ht="22.5" hidden="1" customHeight="1" x14ac:dyDescent="0.25">
      <c r="A1169" s="18" t="s">
        <v>12042</v>
      </c>
      <c r="B1169" s="2" t="s">
        <v>12043</v>
      </c>
      <c r="C1169" s="2" t="s">
        <v>50</v>
      </c>
      <c r="D1169" s="2" t="s">
        <v>11088</v>
      </c>
      <c r="E1169" s="2" t="s">
        <v>52</v>
      </c>
      <c r="F1169" s="19">
        <v>1</v>
      </c>
      <c r="G1169" s="19">
        <v>67.3</v>
      </c>
      <c r="H1169" s="19">
        <v>11</v>
      </c>
      <c r="I1169" s="19">
        <v>-13.58</v>
      </c>
      <c r="J1169" s="19">
        <v>-11</v>
      </c>
      <c r="K1169" s="19" t="s">
        <v>53</v>
      </c>
      <c r="L1169" s="19">
        <v>53.72</v>
      </c>
      <c r="M1169" s="2" t="s">
        <v>99</v>
      </c>
      <c r="N1169" s="2" t="s">
        <v>465</v>
      </c>
      <c r="O1169" s="2" t="s">
        <v>6980</v>
      </c>
      <c r="P1169" s="2" t="s">
        <v>57</v>
      </c>
      <c r="Q1169" s="2" t="s">
        <v>467</v>
      </c>
      <c r="R1169" s="2" t="s">
        <v>54</v>
      </c>
      <c r="S1169" s="19">
        <v>67.3</v>
      </c>
      <c r="T1169" s="19" t="s">
        <v>59</v>
      </c>
      <c r="U1169" s="2" t="s">
        <v>60</v>
      </c>
      <c r="V1169" s="2" t="s">
        <v>54</v>
      </c>
      <c r="W1169" s="2" t="s">
        <v>54</v>
      </c>
      <c r="X1169" s="2" t="s">
        <v>54</v>
      </c>
      <c r="Y1169" s="2" t="s">
        <v>54</v>
      </c>
      <c r="Z1169" s="2" t="s">
        <v>12044</v>
      </c>
      <c r="AA1169" s="2" t="s">
        <v>12045</v>
      </c>
      <c r="AB1169" s="2" t="s">
        <v>12046</v>
      </c>
      <c r="AC1169" s="2" t="s">
        <v>12047</v>
      </c>
      <c r="AD1169" s="2" t="s">
        <v>68</v>
      </c>
      <c r="AE1169" s="2" t="s">
        <v>12048</v>
      </c>
      <c r="AF1169" s="2" t="s">
        <v>70</v>
      </c>
      <c r="AG1169" s="2" t="s">
        <v>109</v>
      </c>
      <c r="AH1169" s="2" t="s">
        <v>12049</v>
      </c>
      <c r="AI1169" s="2" t="s">
        <v>12050</v>
      </c>
      <c r="AJ1169" s="2" t="s">
        <v>95</v>
      </c>
      <c r="AK1169" s="2" t="s">
        <v>12051</v>
      </c>
      <c r="AL1169" s="2" t="s">
        <v>54</v>
      </c>
      <c r="AM1169" s="2" t="s">
        <v>54</v>
      </c>
      <c r="AN1169" s="2" t="s">
        <v>54</v>
      </c>
      <c r="AO1169" s="2" t="s">
        <v>54</v>
      </c>
      <c r="AP1169" s="2" t="s">
        <v>54</v>
      </c>
      <c r="AQ1169" s="2" t="s">
        <v>54</v>
      </c>
      <c r="AR1169" s="2" t="s">
        <v>54</v>
      </c>
      <c r="AS1169" s="2" t="s">
        <v>52</v>
      </c>
      <c r="AT1169" s="2" t="s">
        <v>53</v>
      </c>
      <c r="AU1169" s="2" t="s">
        <v>52</v>
      </c>
    </row>
    <row r="1170" spans="1:47" ht="22.5" hidden="1" customHeight="1" x14ac:dyDescent="0.25">
      <c r="A1170" s="18" t="s">
        <v>12052</v>
      </c>
      <c r="B1170" s="2" t="s">
        <v>12053</v>
      </c>
      <c r="C1170" s="2" t="s">
        <v>50</v>
      </c>
      <c r="D1170" s="2" t="s">
        <v>8978</v>
      </c>
      <c r="E1170" s="2" t="s">
        <v>52</v>
      </c>
      <c r="F1170" s="19">
        <v>2</v>
      </c>
      <c r="G1170" s="19">
        <v>57.7</v>
      </c>
      <c r="H1170" s="19">
        <v>13.9</v>
      </c>
      <c r="I1170" s="19">
        <v>-17.920000000000002</v>
      </c>
      <c r="J1170" s="19" t="s">
        <v>53</v>
      </c>
      <c r="K1170" s="19" t="s">
        <v>53</v>
      </c>
      <c r="L1170" s="19">
        <v>53.68</v>
      </c>
      <c r="M1170" s="2" t="s">
        <v>54</v>
      </c>
      <c r="N1170" s="2" t="s">
        <v>9132</v>
      </c>
      <c r="O1170" s="2" t="s">
        <v>9133</v>
      </c>
      <c r="P1170" s="2" t="s">
        <v>57</v>
      </c>
      <c r="Q1170" s="2" t="s">
        <v>9134</v>
      </c>
      <c r="R1170" s="2" t="s">
        <v>54</v>
      </c>
      <c r="S1170" s="19">
        <v>28.85</v>
      </c>
      <c r="T1170" s="19" t="s">
        <v>59</v>
      </c>
      <c r="U1170" s="2" t="s">
        <v>83</v>
      </c>
      <c r="V1170" s="2" t="s">
        <v>12054</v>
      </c>
      <c r="W1170" s="2" t="s">
        <v>12055</v>
      </c>
      <c r="X1170" s="2" t="s">
        <v>12056</v>
      </c>
      <c r="Y1170" s="2" t="s">
        <v>54</v>
      </c>
      <c r="Z1170" s="2" t="s">
        <v>12054</v>
      </c>
      <c r="AA1170" s="2" t="s">
        <v>12057</v>
      </c>
      <c r="AB1170" s="2" t="s">
        <v>12058</v>
      </c>
      <c r="AC1170" s="2" t="s">
        <v>2015</v>
      </c>
      <c r="AD1170" s="2" t="s">
        <v>68</v>
      </c>
      <c r="AE1170" s="2" t="s">
        <v>12059</v>
      </c>
      <c r="AF1170" s="2" t="s">
        <v>70</v>
      </c>
      <c r="AG1170" s="2" t="s">
        <v>71</v>
      </c>
      <c r="AH1170" s="2" t="s">
        <v>9313</v>
      </c>
      <c r="AI1170" s="2" t="s">
        <v>12060</v>
      </c>
      <c r="AJ1170" s="2" t="s">
        <v>6086</v>
      </c>
      <c r="AK1170" s="2" t="s">
        <v>12061</v>
      </c>
      <c r="AL1170" s="2" t="s">
        <v>54</v>
      </c>
      <c r="AM1170" s="2" t="s">
        <v>54</v>
      </c>
      <c r="AN1170" s="2" t="s">
        <v>54</v>
      </c>
      <c r="AO1170" s="2" t="s">
        <v>54</v>
      </c>
      <c r="AP1170" s="2" t="s">
        <v>54</v>
      </c>
      <c r="AQ1170" s="2" t="s">
        <v>54</v>
      </c>
      <c r="AR1170" s="2" t="s">
        <v>54</v>
      </c>
      <c r="AS1170" s="2" t="s">
        <v>52</v>
      </c>
      <c r="AT1170" s="2" t="s">
        <v>53</v>
      </c>
      <c r="AU1170" s="2" t="s">
        <v>52</v>
      </c>
    </row>
    <row r="1171" spans="1:47" ht="22.5" hidden="1" customHeight="1" x14ac:dyDescent="0.25">
      <c r="A1171" s="18" t="s">
        <v>12062</v>
      </c>
      <c r="B1171" s="2" t="s">
        <v>12063</v>
      </c>
      <c r="C1171" s="2" t="s">
        <v>50</v>
      </c>
      <c r="D1171" s="2" t="s">
        <v>11088</v>
      </c>
      <c r="E1171" s="2" t="s">
        <v>99</v>
      </c>
      <c r="F1171" s="19">
        <v>2</v>
      </c>
      <c r="G1171" s="19">
        <v>339.98</v>
      </c>
      <c r="H1171" s="19" t="s">
        <v>53</v>
      </c>
      <c r="I1171" s="19">
        <v>-57.8</v>
      </c>
      <c r="J1171" s="19">
        <v>-40.9</v>
      </c>
      <c r="K1171" s="19" t="s">
        <v>53</v>
      </c>
      <c r="L1171" s="19">
        <v>241.28</v>
      </c>
      <c r="M1171" s="2" t="s">
        <v>54</v>
      </c>
      <c r="N1171" s="2" t="s">
        <v>365</v>
      </c>
      <c r="O1171" s="2" t="s">
        <v>453</v>
      </c>
      <c r="P1171" s="2" t="s">
        <v>57</v>
      </c>
      <c r="Q1171" s="2" t="s">
        <v>454</v>
      </c>
      <c r="R1171" s="2" t="s">
        <v>54</v>
      </c>
      <c r="S1171" s="19">
        <v>169.99</v>
      </c>
      <c r="T1171" s="19" t="s">
        <v>82</v>
      </c>
      <c r="U1171" s="2" t="s">
        <v>60</v>
      </c>
      <c r="V1171" s="2" t="s">
        <v>54</v>
      </c>
      <c r="W1171" s="2" t="s">
        <v>54</v>
      </c>
      <c r="X1171" s="2" t="s">
        <v>54</v>
      </c>
      <c r="Y1171" s="2" t="s">
        <v>54</v>
      </c>
      <c r="Z1171" s="2" t="s">
        <v>12064</v>
      </c>
      <c r="AA1171" s="2" t="s">
        <v>12065</v>
      </c>
      <c r="AB1171" s="2" t="s">
        <v>12066</v>
      </c>
      <c r="AC1171" s="2" t="s">
        <v>714</v>
      </c>
      <c r="AD1171" s="2" t="s">
        <v>68</v>
      </c>
      <c r="AE1171" s="2" t="s">
        <v>12067</v>
      </c>
      <c r="AF1171" s="2" t="s">
        <v>70</v>
      </c>
      <c r="AG1171" s="2" t="s">
        <v>109</v>
      </c>
      <c r="AH1171" s="2" t="s">
        <v>12068</v>
      </c>
      <c r="AI1171" s="2" t="s">
        <v>11572</v>
      </c>
      <c r="AJ1171" s="2" t="s">
        <v>95</v>
      </c>
      <c r="AK1171" s="2" t="s">
        <v>12069</v>
      </c>
      <c r="AL1171" s="2" t="s">
        <v>54</v>
      </c>
      <c r="AM1171" s="2" t="s">
        <v>54</v>
      </c>
      <c r="AN1171" s="2" t="s">
        <v>54</v>
      </c>
      <c r="AO1171" s="2" t="s">
        <v>54</v>
      </c>
      <c r="AP1171" s="2" t="s">
        <v>54</v>
      </c>
      <c r="AQ1171" s="2" t="s">
        <v>54</v>
      </c>
      <c r="AR1171" s="2" t="s">
        <v>54</v>
      </c>
      <c r="AS1171" s="2" t="s">
        <v>52</v>
      </c>
      <c r="AT1171" s="2" t="s">
        <v>53</v>
      </c>
      <c r="AU1171" s="2" t="s">
        <v>52</v>
      </c>
    </row>
    <row r="1172" spans="1:47" ht="22.5" hidden="1" customHeight="1" x14ac:dyDescent="0.25">
      <c r="A1172" s="18" t="s">
        <v>12070</v>
      </c>
      <c r="B1172" s="2" t="s">
        <v>12071</v>
      </c>
      <c r="C1172" s="2" t="s">
        <v>50</v>
      </c>
      <c r="D1172" s="2" t="s">
        <v>10164</v>
      </c>
      <c r="E1172" s="2" t="s">
        <v>52</v>
      </c>
      <c r="F1172" s="19">
        <v>1</v>
      </c>
      <c r="G1172" s="19">
        <v>110.57</v>
      </c>
      <c r="H1172" s="19" t="s">
        <v>53</v>
      </c>
      <c r="I1172" s="19">
        <v>-18.8</v>
      </c>
      <c r="J1172" s="19">
        <v>-18.45</v>
      </c>
      <c r="K1172" s="19" t="s">
        <v>53</v>
      </c>
      <c r="L1172" s="19">
        <v>73.319999999999993</v>
      </c>
      <c r="M1172" s="2" t="s">
        <v>54</v>
      </c>
      <c r="N1172" s="2" t="s">
        <v>795</v>
      </c>
      <c r="O1172" s="2" t="s">
        <v>796</v>
      </c>
      <c r="P1172" s="2" t="s">
        <v>57</v>
      </c>
      <c r="Q1172" s="2" t="s">
        <v>797</v>
      </c>
      <c r="R1172" s="2" t="s">
        <v>54</v>
      </c>
      <c r="S1172" s="19">
        <v>110.57</v>
      </c>
      <c r="T1172" s="19" t="s">
        <v>82</v>
      </c>
      <c r="U1172" s="2" t="s">
        <v>60</v>
      </c>
      <c r="V1172" s="2" t="s">
        <v>54</v>
      </c>
      <c r="W1172" s="2" t="s">
        <v>54</v>
      </c>
      <c r="X1172" s="2" t="s">
        <v>54</v>
      </c>
      <c r="Y1172" s="2" t="s">
        <v>54</v>
      </c>
      <c r="Z1172" s="2" t="s">
        <v>12072</v>
      </c>
      <c r="AA1172" s="2" t="s">
        <v>12073</v>
      </c>
      <c r="AB1172" s="2" t="s">
        <v>12074</v>
      </c>
      <c r="AC1172" s="2" t="s">
        <v>68</v>
      </c>
      <c r="AD1172" s="2" t="s">
        <v>68</v>
      </c>
      <c r="AE1172" s="2" t="s">
        <v>12075</v>
      </c>
      <c r="AF1172" s="2" t="s">
        <v>70</v>
      </c>
      <c r="AG1172" s="2" t="s">
        <v>109</v>
      </c>
      <c r="AH1172" s="2" t="s">
        <v>12076</v>
      </c>
      <c r="AI1172" s="2" t="s">
        <v>12077</v>
      </c>
      <c r="AJ1172" s="2" t="s">
        <v>95</v>
      </c>
      <c r="AK1172" s="2" t="s">
        <v>12078</v>
      </c>
      <c r="AL1172" s="2" t="s">
        <v>54</v>
      </c>
      <c r="AM1172" s="2" t="s">
        <v>54</v>
      </c>
      <c r="AN1172" s="2" t="s">
        <v>54</v>
      </c>
      <c r="AO1172" s="2" t="s">
        <v>54</v>
      </c>
      <c r="AP1172" s="2" t="s">
        <v>54</v>
      </c>
      <c r="AQ1172" s="2" t="s">
        <v>54</v>
      </c>
      <c r="AR1172" s="2" t="s">
        <v>54</v>
      </c>
      <c r="AS1172" s="2" t="s">
        <v>52</v>
      </c>
      <c r="AT1172" s="2" t="s">
        <v>53</v>
      </c>
      <c r="AU1172" s="2" t="s">
        <v>52</v>
      </c>
    </row>
    <row r="1173" spans="1:47" ht="22.5" hidden="1" customHeight="1" x14ac:dyDescent="0.25">
      <c r="A1173" s="18" t="s">
        <v>12079</v>
      </c>
      <c r="B1173" s="2" t="s">
        <v>12071</v>
      </c>
      <c r="C1173" s="2" t="s">
        <v>50</v>
      </c>
      <c r="D1173" s="2" t="s">
        <v>11088</v>
      </c>
      <c r="E1173" s="2" t="s">
        <v>52</v>
      </c>
      <c r="F1173" s="19">
        <v>1</v>
      </c>
      <c r="G1173" s="19">
        <v>62.8</v>
      </c>
      <c r="H1173" s="19">
        <v>48.2</v>
      </c>
      <c r="I1173" s="19">
        <v>-16.18</v>
      </c>
      <c r="J1173" s="19">
        <v>-48.2</v>
      </c>
      <c r="K1173" s="19" t="s">
        <v>53</v>
      </c>
      <c r="L1173" s="19">
        <v>46.62</v>
      </c>
      <c r="M1173" s="2" t="s">
        <v>54</v>
      </c>
      <c r="N1173" s="2" t="s">
        <v>300</v>
      </c>
      <c r="O1173" s="2" t="s">
        <v>2964</v>
      </c>
      <c r="P1173" s="2" t="s">
        <v>57</v>
      </c>
      <c r="Q1173" s="2" t="s">
        <v>2965</v>
      </c>
      <c r="R1173" s="2" t="s">
        <v>54</v>
      </c>
      <c r="S1173" s="19">
        <v>62.8</v>
      </c>
      <c r="T1173" s="19" t="s">
        <v>82</v>
      </c>
      <c r="U1173" s="2" t="s">
        <v>60</v>
      </c>
      <c r="V1173" s="2" t="s">
        <v>54</v>
      </c>
      <c r="W1173" s="2" t="s">
        <v>54</v>
      </c>
      <c r="X1173" s="2" t="s">
        <v>54</v>
      </c>
      <c r="Y1173" s="2" t="s">
        <v>54</v>
      </c>
      <c r="Z1173" s="2" t="s">
        <v>12080</v>
      </c>
      <c r="AA1173" s="2" t="s">
        <v>12081</v>
      </c>
      <c r="AB1173" s="2" t="s">
        <v>12082</v>
      </c>
      <c r="AC1173" s="2" t="s">
        <v>6845</v>
      </c>
      <c r="AD1173" s="2" t="s">
        <v>6646</v>
      </c>
      <c r="AE1173" s="2" t="s">
        <v>12083</v>
      </c>
      <c r="AF1173" s="2" t="s">
        <v>70</v>
      </c>
      <c r="AG1173" s="2" t="s">
        <v>109</v>
      </c>
      <c r="AH1173" s="2" t="s">
        <v>12084</v>
      </c>
      <c r="AI1173" s="2" t="s">
        <v>12085</v>
      </c>
      <c r="AJ1173" s="2" t="s">
        <v>95</v>
      </c>
      <c r="AK1173" s="2" t="s">
        <v>12086</v>
      </c>
      <c r="AL1173" s="2" t="s">
        <v>54</v>
      </c>
      <c r="AM1173" s="2" t="s">
        <v>54</v>
      </c>
      <c r="AN1173" s="2" t="s">
        <v>54</v>
      </c>
      <c r="AO1173" s="2" t="s">
        <v>54</v>
      </c>
      <c r="AP1173" s="2" t="s">
        <v>54</v>
      </c>
      <c r="AQ1173" s="2" t="s">
        <v>54</v>
      </c>
      <c r="AR1173" s="2" t="s">
        <v>54</v>
      </c>
      <c r="AS1173" s="2" t="s">
        <v>52</v>
      </c>
      <c r="AT1173" s="2" t="s">
        <v>53</v>
      </c>
      <c r="AU1173" s="2" t="s">
        <v>52</v>
      </c>
    </row>
    <row r="1174" spans="1:47" ht="22.5" hidden="1" customHeight="1" x14ac:dyDescent="0.25">
      <c r="A1174" s="18" t="s">
        <v>12087</v>
      </c>
      <c r="B1174" s="2" t="s">
        <v>12088</v>
      </c>
      <c r="C1174" s="2" t="s">
        <v>50</v>
      </c>
      <c r="D1174" s="2" t="s">
        <v>8978</v>
      </c>
      <c r="E1174" s="2" t="s">
        <v>99</v>
      </c>
      <c r="F1174" s="19">
        <v>1</v>
      </c>
      <c r="G1174" s="19">
        <v>77.989999999999995</v>
      </c>
      <c r="H1174" s="19">
        <v>14.9</v>
      </c>
      <c r="I1174" s="19">
        <v>-14.86</v>
      </c>
      <c r="J1174" s="19">
        <v>-14.9</v>
      </c>
      <c r="K1174" s="19" t="s">
        <v>53</v>
      </c>
      <c r="L1174" s="19">
        <v>63.13</v>
      </c>
      <c r="M1174" s="2" t="s">
        <v>54</v>
      </c>
      <c r="N1174" s="2" t="s">
        <v>12089</v>
      </c>
      <c r="O1174" s="2" t="s">
        <v>12090</v>
      </c>
      <c r="P1174" s="2" t="s">
        <v>57</v>
      </c>
      <c r="Q1174" s="2" t="s">
        <v>12091</v>
      </c>
      <c r="R1174" s="2" t="s">
        <v>54</v>
      </c>
      <c r="S1174" s="19">
        <v>77.989999999999995</v>
      </c>
      <c r="T1174" s="19" t="s">
        <v>59</v>
      </c>
      <c r="U1174" s="2" t="s">
        <v>83</v>
      </c>
      <c r="V1174" s="2" t="s">
        <v>12092</v>
      </c>
      <c r="W1174" s="2" t="s">
        <v>12093</v>
      </c>
      <c r="X1174" s="2" t="s">
        <v>12094</v>
      </c>
      <c r="Y1174" s="2" t="s">
        <v>54</v>
      </c>
      <c r="Z1174" s="2" t="s">
        <v>12092</v>
      </c>
      <c r="AA1174" s="2" t="s">
        <v>12095</v>
      </c>
      <c r="AB1174" s="2" t="s">
        <v>12096</v>
      </c>
      <c r="AC1174" s="2" t="s">
        <v>12097</v>
      </c>
      <c r="AD1174" s="2" t="s">
        <v>68</v>
      </c>
      <c r="AE1174" s="2" t="s">
        <v>12098</v>
      </c>
      <c r="AF1174" s="2" t="s">
        <v>70</v>
      </c>
      <c r="AG1174" s="2" t="s">
        <v>92</v>
      </c>
      <c r="AH1174" s="2" t="s">
        <v>12099</v>
      </c>
      <c r="AI1174" s="2" t="s">
        <v>12100</v>
      </c>
      <c r="AJ1174" s="2" t="s">
        <v>95</v>
      </c>
      <c r="AK1174" s="2" t="s">
        <v>12101</v>
      </c>
      <c r="AL1174" s="2" t="s">
        <v>54</v>
      </c>
      <c r="AM1174" s="2" t="s">
        <v>54</v>
      </c>
      <c r="AN1174" s="2" t="s">
        <v>54</v>
      </c>
      <c r="AO1174" s="2" t="s">
        <v>54</v>
      </c>
      <c r="AP1174" s="2" t="s">
        <v>54</v>
      </c>
      <c r="AQ1174" s="2" t="s">
        <v>54</v>
      </c>
      <c r="AR1174" s="2" t="s">
        <v>54</v>
      </c>
      <c r="AS1174" s="2" t="s">
        <v>52</v>
      </c>
      <c r="AT1174" s="2" t="s">
        <v>53</v>
      </c>
      <c r="AU1174" s="2" t="s">
        <v>52</v>
      </c>
    </row>
    <row r="1175" spans="1:47" ht="22.5" hidden="1" customHeight="1" x14ac:dyDescent="0.25">
      <c r="A1175" s="18" t="s">
        <v>12102</v>
      </c>
      <c r="B1175" s="2" t="s">
        <v>12103</v>
      </c>
      <c r="C1175" s="2" t="s">
        <v>50</v>
      </c>
      <c r="D1175" s="2" t="s">
        <v>11088</v>
      </c>
      <c r="E1175" s="2" t="s">
        <v>99</v>
      </c>
      <c r="F1175" s="19">
        <v>1</v>
      </c>
      <c r="G1175" s="19">
        <v>207.9</v>
      </c>
      <c r="H1175" s="19" t="s">
        <v>53</v>
      </c>
      <c r="I1175" s="19">
        <v>-35.340000000000003</v>
      </c>
      <c r="J1175" s="19">
        <v>-20.45</v>
      </c>
      <c r="K1175" s="19" t="s">
        <v>53</v>
      </c>
      <c r="L1175" s="19">
        <v>152.11000000000001</v>
      </c>
      <c r="M1175" s="2" t="s">
        <v>99</v>
      </c>
      <c r="N1175" s="2" t="s">
        <v>1837</v>
      </c>
      <c r="O1175" s="2" t="s">
        <v>12104</v>
      </c>
      <c r="P1175" s="2" t="s">
        <v>57</v>
      </c>
      <c r="Q1175" s="2" t="s">
        <v>11030</v>
      </c>
      <c r="R1175" s="2" t="s">
        <v>54</v>
      </c>
      <c r="S1175" s="19">
        <v>207.9</v>
      </c>
      <c r="T1175" s="19" t="s">
        <v>82</v>
      </c>
      <c r="U1175" s="2" t="s">
        <v>60</v>
      </c>
      <c r="V1175" s="2" t="s">
        <v>54</v>
      </c>
      <c r="W1175" s="2" t="s">
        <v>54</v>
      </c>
      <c r="X1175" s="2" t="s">
        <v>54</v>
      </c>
      <c r="Y1175" s="2" t="s">
        <v>54</v>
      </c>
      <c r="Z1175" s="2" t="s">
        <v>12105</v>
      </c>
      <c r="AA1175" s="2" t="s">
        <v>12106</v>
      </c>
      <c r="AB1175" s="2" t="s">
        <v>12107</v>
      </c>
      <c r="AC1175" s="2" t="s">
        <v>68</v>
      </c>
      <c r="AD1175" s="2" t="s">
        <v>68</v>
      </c>
      <c r="AE1175" s="2" t="s">
        <v>12108</v>
      </c>
      <c r="AF1175" s="2" t="s">
        <v>70</v>
      </c>
      <c r="AG1175" s="2" t="s">
        <v>109</v>
      </c>
      <c r="AH1175" s="2" t="s">
        <v>12109</v>
      </c>
      <c r="AI1175" s="2" t="s">
        <v>12110</v>
      </c>
      <c r="AJ1175" s="2" t="s">
        <v>95</v>
      </c>
      <c r="AK1175" s="2" t="s">
        <v>12111</v>
      </c>
      <c r="AL1175" s="2" t="s">
        <v>54</v>
      </c>
      <c r="AM1175" s="2" t="s">
        <v>54</v>
      </c>
      <c r="AN1175" s="2" t="s">
        <v>54</v>
      </c>
      <c r="AO1175" s="2" t="s">
        <v>54</v>
      </c>
      <c r="AP1175" s="2" t="s">
        <v>54</v>
      </c>
      <c r="AQ1175" s="2" t="s">
        <v>54</v>
      </c>
      <c r="AR1175" s="2" t="s">
        <v>54</v>
      </c>
      <c r="AS1175" s="2" t="s">
        <v>52</v>
      </c>
      <c r="AT1175" s="2" t="s">
        <v>53</v>
      </c>
      <c r="AU1175" s="2" t="s">
        <v>52</v>
      </c>
    </row>
    <row r="1176" spans="1:47" ht="22.5" hidden="1" customHeight="1" x14ac:dyDescent="0.25">
      <c r="A1176" s="18" t="s">
        <v>12112</v>
      </c>
      <c r="B1176" s="2" t="s">
        <v>12113</v>
      </c>
      <c r="C1176" s="2" t="s">
        <v>50</v>
      </c>
      <c r="D1176" s="2" t="s">
        <v>10164</v>
      </c>
      <c r="E1176" s="2" t="s">
        <v>52</v>
      </c>
      <c r="F1176" s="19">
        <v>1</v>
      </c>
      <c r="G1176" s="19">
        <v>44.05</v>
      </c>
      <c r="H1176" s="19">
        <v>15.66</v>
      </c>
      <c r="I1176" s="19">
        <v>-12.99</v>
      </c>
      <c r="J1176" s="19">
        <v>-15.66</v>
      </c>
      <c r="K1176" s="19" t="s">
        <v>53</v>
      </c>
      <c r="L1176" s="19">
        <v>31.06</v>
      </c>
      <c r="M1176" s="2" t="s">
        <v>54</v>
      </c>
      <c r="N1176" s="2" t="s">
        <v>1317</v>
      </c>
      <c r="O1176" s="2" t="s">
        <v>1318</v>
      </c>
      <c r="P1176" s="2" t="s">
        <v>57</v>
      </c>
      <c r="Q1176" s="2" t="s">
        <v>1319</v>
      </c>
      <c r="R1176" s="2" t="s">
        <v>54</v>
      </c>
      <c r="S1176" s="19">
        <v>44.05</v>
      </c>
      <c r="T1176" s="19" t="s">
        <v>82</v>
      </c>
      <c r="U1176" s="2" t="s">
        <v>60</v>
      </c>
      <c r="V1176" s="2" t="s">
        <v>54</v>
      </c>
      <c r="W1176" s="2" t="s">
        <v>54</v>
      </c>
      <c r="X1176" s="2" t="s">
        <v>54</v>
      </c>
      <c r="Y1176" s="2" t="s">
        <v>54</v>
      </c>
      <c r="Z1176" s="2" t="s">
        <v>12114</v>
      </c>
      <c r="AA1176" s="2" t="s">
        <v>12115</v>
      </c>
      <c r="AB1176" s="2" t="s">
        <v>12116</v>
      </c>
      <c r="AC1176" s="2" t="s">
        <v>12117</v>
      </c>
      <c r="AD1176" s="2" t="s">
        <v>1288</v>
      </c>
      <c r="AE1176" s="2" t="s">
        <v>12118</v>
      </c>
      <c r="AF1176" s="2" t="s">
        <v>70</v>
      </c>
      <c r="AG1176" s="2" t="s">
        <v>109</v>
      </c>
      <c r="AH1176" s="2" t="s">
        <v>12119</v>
      </c>
      <c r="AI1176" s="2" t="s">
        <v>12120</v>
      </c>
      <c r="AJ1176" s="2" t="s">
        <v>95</v>
      </c>
      <c r="AK1176" s="2" t="s">
        <v>12121</v>
      </c>
      <c r="AL1176" s="2" t="s">
        <v>54</v>
      </c>
      <c r="AM1176" s="2" t="s">
        <v>54</v>
      </c>
      <c r="AN1176" s="2" t="s">
        <v>54</v>
      </c>
      <c r="AO1176" s="2" t="s">
        <v>54</v>
      </c>
      <c r="AP1176" s="2" t="s">
        <v>54</v>
      </c>
      <c r="AQ1176" s="2" t="s">
        <v>54</v>
      </c>
      <c r="AR1176" s="2" t="s">
        <v>54</v>
      </c>
      <c r="AS1176" s="2" t="s">
        <v>52</v>
      </c>
      <c r="AT1176" s="2" t="s">
        <v>53</v>
      </c>
      <c r="AU1176" s="2" t="s">
        <v>52</v>
      </c>
    </row>
    <row r="1177" spans="1:47" ht="22.5" hidden="1" customHeight="1" x14ac:dyDescent="0.25">
      <c r="A1177" s="18" t="s">
        <v>12122</v>
      </c>
      <c r="B1177" s="2" t="s">
        <v>12123</v>
      </c>
      <c r="C1177" s="2" t="s">
        <v>50</v>
      </c>
      <c r="D1177" s="2" t="s">
        <v>10164</v>
      </c>
      <c r="E1177" s="2" t="s">
        <v>52</v>
      </c>
      <c r="F1177" s="19">
        <v>1</v>
      </c>
      <c r="G1177" s="19">
        <v>69</v>
      </c>
      <c r="H1177" s="19">
        <v>17.91</v>
      </c>
      <c r="I1177" s="19">
        <v>-17.23</v>
      </c>
      <c r="J1177" s="19">
        <v>-17.91</v>
      </c>
      <c r="K1177" s="19" t="s">
        <v>53</v>
      </c>
      <c r="L1177" s="19">
        <v>51.77</v>
      </c>
      <c r="M1177" s="2" t="s">
        <v>54</v>
      </c>
      <c r="N1177" s="2" t="s">
        <v>7376</v>
      </c>
      <c r="O1177" s="2" t="s">
        <v>7377</v>
      </c>
      <c r="P1177" s="2" t="s">
        <v>57</v>
      </c>
      <c r="Q1177" s="2" t="s">
        <v>7378</v>
      </c>
      <c r="R1177" s="2" t="s">
        <v>54</v>
      </c>
      <c r="S1177" s="19">
        <v>69</v>
      </c>
      <c r="T1177" s="19" t="s">
        <v>82</v>
      </c>
      <c r="U1177" s="2" t="s">
        <v>83</v>
      </c>
      <c r="V1177" s="2" t="s">
        <v>12124</v>
      </c>
      <c r="W1177" s="2" t="s">
        <v>12125</v>
      </c>
      <c r="X1177" s="2" t="s">
        <v>12126</v>
      </c>
      <c r="Y1177" s="2" t="s">
        <v>54</v>
      </c>
      <c r="Z1177" s="2" t="s">
        <v>12124</v>
      </c>
      <c r="AA1177" s="2" t="s">
        <v>12127</v>
      </c>
      <c r="AB1177" s="2" t="s">
        <v>12128</v>
      </c>
      <c r="AC1177" s="2" t="s">
        <v>3791</v>
      </c>
      <c r="AD1177" s="2" t="s">
        <v>68</v>
      </c>
      <c r="AE1177" s="2" t="s">
        <v>12129</v>
      </c>
      <c r="AF1177" s="2" t="s">
        <v>70</v>
      </c>
      <c r="AG1177" s="2" t="s">
        <v>92</v>
      </c>
      <c r="AH1177" s="2" t="s">
        <v>12130</v>
      </c>
      <c r="AI1177" s="2" t="s">
        <v>12131</v>
      </c>
      <c r="AJ1177" s="2" t="s">
        <v>95</v>
      </c>
      <c r="AK1177" s="2" t="s">
        <v>12132</v>
      </c>
      <c r="AL1177" s="2" t="s">
        <v>54</v>
      </c>
      <c r="AM1177" s="2" t="s">
        <v>54</v>
      </c>
      <c r="AN1177" s="2" t="s">
        <v>54</v>
      </c>
      <c r="AO1177" s="2" t="s">
        <v>54</v>
      </c>
      <c r="AP1177" s="2" t="s">
        <v>54</v>
      </c>
      <c r="AQ1177" s="2" t="s">
        <v>54</v>
      </c>
      <c r="AR1177" s="2" t="s">
        <v>54</v>
      </c>
      <c r="AS1177" s="2" t="s">
        <v>52</v>
      </c>
      <c r="AT1177" s="2" t="s">
        <v>53</v>
      </c>
      <c r="AU1177" s="2" t="s">
        <v>52</v>
      </c>
    </row>
    <row r="1178" spans="1:47" ht="22.5" hidden="1" customHeight="1" x14ac:dyDescent="0.25">
      <c r="A1178" s="18" t="s">
        <v>12133</v>
      </c>
      <c r="B1178" s="2" t="s">
        <v>12134</v>
      </c>
      <c r="C1178" s="2" t="s">
        <v>50</v>
      </c>
      <c r="D1178" s="2" t="s">
        <v>11649</v>
      </c>
      <c r="E1178" s="2" t="s">
        <v>52</v>
      </c>
      <c r="F1178" s="19">
        <v>1</v>
      </c>
      <c r="G1178" s="19">
        <v>19.899999999999999</v>
      </c>
      <c r="H1178" s="19">
        <v>9.9</v>
      </c>
      <c r="I1178" s="19">
        <v>-8.8800000000000008</v>
      </c>
      <c r="J1178" s="19">
        <v>-9.9</v>
      </c>
      <c r="K1178" s="19" t="s">
        <v>53</v>
      </c>
      <c r="L1178" s="19">
        <v>11.02</v>
      </c>
      <c r="M1178" s="2" t="s">
        <v>54</v>
      </c>
      <c r="N1178" s="2" t="s">
        <v>1435</v>
      </c>
      <c r="O1178" s="2" t="s">
        <v>1436</v>
      </c>
      <c r="P1178" s="2" t="s">
        <v>57</v>
      </c>
      <c r="Q1178" s="2" t="s">
        <v>1437</v>
      </c>
      <c r="R1178" s="2" t="s">
        <v>54</v>
      </c>
      <c r="S1178" s="19">
        <v>19.899999999999999</v>
      </c>
      <c r="T1178" s="19" t="s">
        <v>82</v>
      </c>
      <c r="U1178" s="2" t="s">
        <v>60</v>
      </c>
      <c r="V1178" s="2" t="s">
        <v>54</v>
      </c>
      <c r="W1178" s="2" t="s">
        <v>54</v>
      </c>
      <c r="X1178" s="2" t="s">
        <v>54</v>
      </c>
      <c r="Y1178" s="2" t="s">
        <v>54</v>
      </c>
      <c r="Z1178" s="2" t="s">
        <v>12135</v>
      </c>
      <c r="AA1178" s="2" t="s">
        <v>12136</v>
      </c>
      <c r="AB1178" s="2" t="s">
        <v>12137</v>
      </c>
      <c r="AC1178" s="2" t="s">
        <v>8146</v>
      </c>
      <c r="AD1178" s="2" t="s">
        <v>68</v>
      </c>
      <c r="AE1178" s="2" t="s">
        <v>12138</v>
      </c>
      <c r="AF1178" s="2" t="s">
        <v>70</v>
      </c>
      <c r="AG1178" s="2" t="s">
        <v>109</v>
      </c>
      <c r="AH1178" s="2" t="s">
        <v>12109</v>
      </c>
      <c r="AI1178" s="2" t="s">
        <v>12139</v>
      </c>
      <c r="AJ1178" s="2" t="s">
        <v>95</v>
      </c>
      <c r="AK1178" s="2" t="s">
        <v>12140</v>
      </c>
      <c r="AL1178" s="2" t="s">
        <v>54</v>
      </c>
      <c r="AM1178" s="2" t="s">
        <v>54</v>
      </c>
      <c r="AN1178" s="2" t="s">
        <v>54</v>
      </c>
      <c r="AO1178" s="2" t="s">
        <v>54</v>
      </c>
      <c r="AP1178" s="2" t="s">
        <v>54</v>
      </c>
      <c r="AQ1178" s="2" t="s">
        <v>54</v>
      </c>
      <c r="AR1178" s="2" t="s">
        <v>54</v>
      </c>
      <c r="AS1178" s="2" t="s">
        <v>52</v>
      </c>
      <c r="AT1178" s="2" t="s">
        <v>53</v>
      </c>
      <c r="AU1178" s="2" t="s">
        <v>52</v>
      </c>
    </row>
    <row r="1179" spans="1:47" ht="22.5" hidden="1" customHeight="1" x14ac:dyDescent="0.25">
      <c r="A1179" s="18" t="s">
        <v>12141</v>
      </c>
      <c r="B1179" s="2" t="s">
        <v>12142</v>
      </c>
      <c r="C1179" s="2" t="s">
        <v>50</v>
      </c>
      <c r="D1179" s="2" t="s">
        <v>11649</v>
      </c>
      <c r="E1179" s="2" t="s">
        <v>99</v>
      </c>
      <c r="F1179" s="19">
        <v>1</v>
      </c>
      <c r="G1179" s="19">
        <v>65</v>
      </c>
      <c r="H1179" s="19" t="s">
        <v>53</v>
      </c>
      <c r="I1179" s="19">
        <v>-16.55</v>
      </c>
      <c r="J1179" s="19" t="s">
        <v>53</v>
      </c>
      <c r="K1179" s="19" t="s">
        <v>53</v>
      </c>
      <c r="L1179" s="19">
        <v>48.45</v>
      </c>
      <c r="M1179" s="2" t="s">
        <v>54</v>
      </c>
      <c r="N1179" s="2" t="s">
        <v>115</v>
      </c>
      <c r="O1179" s="2" t="s">
        <v>116</v>
      </c>
      <c r="P1179" s="2" t="s">
        <v>57</v>
      </c>
      <c r="Q1179" s="2" t="s">
        <v>117</v>
      </c>
      <c r="R1179" s="2" t="s">
        <v>54</v>
      </c>
      <c r="S1179" s="19">
        <v>65</v>
      </c>
      <c r="T1179" s="19" t="s">
        <v>82</v>
      </c>
      <c r="U1179" s="2" t="s">
        <v>60</v>
      </c>
      <c r="V1179" s="2" t="s">
        <v>54</v>
      </c>
      <c r="W1179" s="2" t="s">
        <v>54</v>
      </c>
      <c r="X1179" s="2" t="s">
        <v>54</v>
      </c>
      <c r="Y1179" s="2" t="s">
        <v>54</v>
      </c>
      <c r="Z1179" s="2" t="s">
        <v>12143</v>
      </c>
      <c r="AA1179" s="2" t="s">
        <v>12144</v>
      </c>
      <c r="AB1179" s="2" t="s">
        <v>12145</v>
      </c>
      <c r="AC1179" s="2" t="s">
        <v>447</v>
      </c>
      <c r="AD1179" s="2" t="s">
        <v>68</v>
      </c>
      <c r="AE1179" s="2" t="s">
        <v>12146</v>
      </c>
      <c r="AF1179" s="2" t="s">
        <v>70</v>
      </c>
      <c r="AG1179" s="2" t="s">
        <v>109</v>
      </c>
      <c r="AH1179" s="2" t="s">
        <v>12147</v>
      </c>
      <c r="AI1179" s="2" t="s">
        <v>12148</v>
      </c>
      <c r="AJ1179" s="2" t="s">
        <v>95</v>
      </c>
      <c r="AK1179" s="2" t="s">
        <v>12149</v>
      </c>
      <c r="AL1179" s="2" t="s">
        <v>54</v>
      </c>
      <c r="AM1179" s="2" t="s">
        <v>54</v>
      </c>
      <c r="AN1179" s="2" t="s">
        <v>54</v>
      </c>
      <c r="AO1179" s="2" t="s">
        <v>54</v>
      </c>
      <c r="AP1179" s="2" t="s">
        <v>54</v>
      </c>
      <c r="AQ1179" s="2" t="s">
        <v>54</v>
      </c>
      <c r="AR1179" s="2" t="s">
        <v>54</v>
      </c>
      <c r="AS1179" s="2" t="s">
        <v>52</v>
      </c>
      <c r="AT1179" s="2" t="s">
        <v>53</v>
      </c>
      <c r="AU1179" s="2" t="s">
        <v>52</v>
      </c>
    </row>
    <row r="1180" spans="1:47" ht="22.5" hidden="1" customHeight="1" x14ac:dyDescent="0.25">
      <c r="A1180" s="18" t="s">
        <v>12150</v>
      </c>
      <c r="B1180" s="2" t="s">
        <v>12151</v>
      </c>
      <c r="C1180" s="2" t="s">
        <v>50</v>
      </c>
      <c r="D1180" s="2" t="s">
        <v>11088</v>
      </c>
      <c r="E1180" s="2" t="s">
        <v>52</v>
      </c>
      <c r="F1180" s="19">
        <v>1</v>
      </c>
      <c r="G1180" s="19">
        <v>169.99</v>
      </c>
      <c r="H1180" s="19" t="s">
        <v>53</v>
      </c>
      <c r="I1180" s="19">
        <v>-28.9</v>
      </c>
      <c r="J1180" s="19">
        <v>-20.45</v>
      </c>
      <c r="K1180" s="19" t="s">
        <v>53</v>
      </c>
      <c r="L1180" s="19">
        <v>120.64</v>
      </c>
      <c r="M1180" s="2" t="s">
        <v>99</v>
      </c>
      <c r="N1180" s="2" t="s">
        <v>365</v>
      </c>
      <c r="O1180" s="2" t="s">
        <v>748</v>
      </c>
      <c r="P1180" s="2" t="s">
        <v>57</v>
      </c>
      <c r="Q1180" s="2" t="s">
        <v>749</v>
      </c>
      <c r="R1180" s="2" t="s">
        <v>54</v>
      </c>
      <c r="S1180" s="19">
        <v>169.99</v>
      </c>
      <c r="T1180" s="19" t="s">
        <v>82</v>
      </c>
      <c r="U1180" s="2" t="s">
        <v>60</v>
      </c>
      <c r="V1180" s="2" t="s">
        <v>54</v>
      </c>
      <c r="W1180" s="2" t="s">
        <v>54</v>
      </c>
      <c r="X1180" s="2" t="s">
        <v>54</v>
      </c>
      <c r="Y1180" s="2" t="s">
        <v>54</v>
      </c>
      <c r="Z1180" s="2" t="s">
        <v>12152</v>
      </c>
      <c r="AA1180" s="2" t="s">
        <v>12153</v>
      </c>
      <c r="AB1180" s="2" t="s">
        <v>12154</v>
      </c>
      <c r="AC1180" s="2" t="s">
        <v>12155</v>
      </c>
      <c r="AD1180" s="2" t="s">
        <v>68</v>
      </c>
      <c r="AE1180" s="2" t="s">
        <v>12156</v>
      </c>
      <c r="AF1180" s="2" t="s">
        <v>70</v>
      </c>
      <c r="AG1180" s="2" t="s">
        <v>109</v>
      </c>
      <c r="AH1180" s="2" t="s">
        <v>12157</v>
      </c>
      <c r="AI1180" s="2" t="s">
        <v>12158</v>
      </c>
      <c r="AJ1180" s="2" t="s">
        <v>95</v>
      </c>
      <c r="AK1180" s="2" t="s">
        <v>12159</v>
      </c>
      <c r="AL1180" s="2" t="s">
        <v>54</v>
      </c>
      <c r="AM1180" s="2" t="s">
        <v>54</v>
      </c>
      <c r="AN1180" s="2" t="s">
        <v>54</v>
      </c>
      <c r="AO1180" s="2" t="s">
        <v>54</v>
      </c>
      <c r="AP1180" s="2" t="s">
        <v>54</v>
      </c>
      <c r="AQ1180" s="2" t="s">
        <v>54</v>
      </c>
      <c r="AR1180" s="2" t="s">
        <v>54</v>
      </c>
      <c r="AS1180" s="2" t="s">
        <v>52</v>
      </c>
      <c r="AT1180" s="2" t="s">
        <v>53</v>
      </c>
      <c r="AU1180" s="2" t="s">
        <v>52</v>
      </c>
    </row>
    <row r="1181" spans="1:47" ht="22.5" hidden="1" customHeight="1" x14ac:dyDescent="0.25">
      <c r="A1181" s="18" t="s">
        <v>12160</v>
      </c>
      <c r="B1181" s="2" t="s">
        <v>12161</v>
      </c>
      <c r="C1181" s="2" t="s">
        <v>50</v>
      </c>
      <c r="D1181" s="2" t="s">
        <v>11649</v>
      </c>
      <c r="E1181" s="2" t="s">
        <v>52</v>
      </c>
      <c r="F1181" s="19">
        <v>1</v>
      </c>
      <c r="G1181" s="19">
        <v>199.99</v>
      </c>
      <c r="H1181" s="19" t="s">
        <v>53</v>
      </c>
      <c r="I1181" s="19">
        <v>-34</v>
      </c>
      <c r="J1181" s="19">
        <v>-20.45</v>
      </c>
      <c r="K1181" s="19" t="s">
        <v>53</v>
      </c>
      <c r="L1181" s="19">
        <v>145.54</v>
      </c>
      <c r="M1181" s="2" t="s">
        <v>54</v>
      </c>
      <c r="N1181" s="2" t="s">
        <v>180</v>
      </c>
      <c r="O1181" s="2" t="s">
        <v>807</v>
      </c>
      <c r="P1181" s="2" t="s">
        <v>57</v>
      </c>
      <c r="Q1181" s="2" t="s">
        <v>808</v>
      </c>
      <c r="R1181" s="2" t="s">
        <v>54</v>
      </c>
      <c r="S1181" s="19">
        <v>199.99</v>
      </c>
      <c r="T1181" s="19" t="s">
        <v>82</v>
      </c>
      <c r="U1181" s="2" t="s">
        <v>60</v>
      </c>
      <c r="V1181" s="2" t="s">
        <v>54</v>
      </c>
      <c r="W1181" s="2" t="s">
        <v>54</v>
      </c>
      <c r="X1181" s="2" t="s">
        <v>54</v>
      </c>
      <c r="Y1181" s="2" t="s">
        <v>54</v>
      </c>
      <c r="Z1181" s="2" t="s">
        <v>12162</v>
      </c>
      <c r="AA1181" s="2" t="s">
        <v>12163</v>
      </c>
      <c r="AB1181" s="2" t="s">
        <v>12164</v>
      </c>
      <c r="AC1181" s="2" t="s">
        <v>162</v>
      </c>
      <c r="AD1181" s="2" t="s">
        <v>68</v>
      </c>
      <c r="AE1181" s="2" t="s">
        <v>12165</v>
      </c>
      <c r="AF1181" s="2" t="s">
        <v>70</v>
      </c>
      <c r="AG1181" s="2" t="s">
        <v>109</v>
      </c>
      <c r="AH1181" s="2" t="s">
        <v>12166</v>
      </c>
      <c r="AI1181" s="2" t="s">
        <v>12167</v>
      </c>
      <c r="AJ1181" s="2" t="s">
        <v>95</v>
      </c>
      <c r="AK1181" s="2" t="s">
        <v>12168</v>
      </c>
      <c r="AL1181" s="2" t="s">
        <v>54</v>
      </c>
      <c r="AM1181" s="2" t="s">
        <v>54</v>
      </c>
      <c r="AN1181" s="2" t="s">
        <v>54</v>
      </c>
      <c r="AO1181" s="2" t="s">
        <v>54</v>
      </c>
      <c r="AP1181" s="2" t="s">
        <v>54</v>
      </c>
      <c r="AQ1181" s="2" t="s">
        <v>54</v>
      </c>
      <c r="AR1181" s="2" t="s">
        <v>54</v>
      </c>
      <c r="AS1181" s="2" t="s">
        <v>52</v>
      </c>
      <c r="AT1181" s="2" t="s">
        <v>53</v>
      </c>
      <c r="AU1181" s="2" t="s">
        <v>52</v>
      </c>
    </row>
    <row r="1182" spans="1:47" ht="22.5" hidden="1" customHeight="1" x14ac:dyDescent="0.25">
      <c r="A1182" s="18" t="s">
        <v>12169</v>
      </c>
      <c r="B1182" s="2" t="s">
        <v>12170</v>
      </c>
      <c r="C1182" s="2" t="s">
        <v>50</v>
      </c>
      <c r="D1182" s="2" t="s">
        <v>10164</v>
      </c>
      <c r="E1182" s="2" t="s">
        <v>52</v>
      </c>
      <c r="F1182" s="19">
        <v>1</v>
      </c>
      <c r="G1182" s="19">
        <v>91</v>
      </c>
      <c r="H1182" s="19" t="s">
        <v>53</v>
      </c>
      <c r="I1182" s="19">
        <v>-15.47</v>
      </c>
      <c r="J1182" s="19">
        <v>-20.45</v>
      </c>
      <c r="K1182" s="19" t="s">
        <v>53</v>
      </c>
      <c r="L1182" s="19">
        <v>55.08</v>
      </c>
      <c r="M1182" s="2" t="s">
        <v>54</v>
      </c>
      <c r="N1182" s="2" t="s">
        <v>12171</v>
      </c>
      <c r="O1182" s="2" t="s">
        <v>12172</v>
      </c>
      <c r="P1182" s="2" t="s">
        <v>57</v>
      </c>
      <c r="Q1182" s="2" t="s">
        <v>12173</v>
      </c>
      <c r="R1182" s="2" t="s">
        <v>54</v>
      </c>
      <c r="S1182" s="19">
        <v>91</v>
      </c>
      <c r="T1182" s="19" t="s">
        <v>82</v>
      </c>
      <c r="U1182" s="2" t="s">
        <v>83</v>
      </c>
      <c r="V1182" s="2" t="s">
        <v>12174</v>
      </c>
      <c r="W1182" s="2" t="s">
        <v>12175</v>
      </c>
      <c r="X1182" s="2" t="s">
        <v>12176</v>
      </c>
      <c r="Y1182" s="2" t="s">
        <v>54</v>
      </c>
      <c r="Z1182" s="2" t="s">
        <v>12174</v>
      </c>
      <c r="AA1182" s="2" t="s">
        <v>12177</v>
      </c>
      <c r="AB1182" s="2" t="s">
        <v>12178</v>
      </c>
      <c r="AC1182" s="2" t="s">
        <v>173</v>
      </c>
      <c r="AD1182" s="2" t="s">
        <v>173</v>
      </c>
      <c r="AE1182" s="2" t="s">
        <v>12179</v>
      </c>
      <c r="AF1182" s="2" t="s">
        <v>70</v>
      </c>
      <c r="AG1182" s="2" t="s">
        <v>92</v>
      </c>
      <c r="AH1182" s="2" t="s">
        <v>12180</v>
      </c>
      <c r="AI1182" s="2" t="s">
        <v>12181</v>
      </c>
      <c r="AJ1182" s="2" t="s">
        <v>95</v>
      </c>
      <c r="AK1182" s="2" t="s">
        <v>12182</v>
      </c>
      <c r="AL1182" s="2" t="s">
        <v>54</v>
      </c>
      <c r="AM1182" s="2" t="s">
        <v>54</v>
      </c>
      <c r="AN1182" s="2" t="s">
        <v>54</v>
      </c>
      <c r="AO1182" s="2" t="s">
        <v>54</v>
      </c>
      <c r="AP1182" s="2" t="s">
        <v>54</v>
      </c>
      <c r="AQ1182" s="2" t="s">
        <v>54</v>
      </c>
      <c r="AR1182" s="2" t="s">
        <v>54</v>
      </c>
      <c r="AS1182" s="2" t="s">
        <v>52</v>
      </c>
      <c r="AT1182" s="2" t="s">
        <v>53</v>
      </c>
      <c r="AU1182" s="2" t="s">
        <v>52</v>
      </c>
    </row>
    <row r="1183" spans="1:47" ht="22.5" hidden="1" customHeight="1" x14ac:dyDescent="0.25">
      <c r="A1183" s="18" t="s">
        <v>12183</v>
      </c>
      <c r="B1183" s="2" t="s">
        <v>12184</v>
      </c>
      <c r="C1183" s="2" t="s">
        <v>50</v>
      </c>
      <c r="D1183" s="2" t="s">
        <v>11649</v>
      </c>
      <c r="E1183" s="2" t="s">
        <v>99</v>
      </c>
      <c r="F1183" s="19">
        <v>1</v>
      </c>
      <c r="G1183" s="19">
        <v>52.2</v>
      </c>
      <c r="H1183" s="19">
        <v>16.8</v>
      </c>
      <c r="I1183" s="19">
        <v>-12.63</v>
      </c>
      <c r="J1183" s="19">
        <v>-16.8</v>
      </c>
      <c r="K1183" s="19" t="s">
        <v>53</v>
      </c>
      <c r="L1183" s="19">
        <v>39.57</v>
      </c>
      <c r="M1183" s="2" t="s">
        <v>54</v>
      </c>
      <c r="N1183" s="2" t="s">
        <v>4135</v>
      </c>
      <c r="O1183" s="2" t="s">
        <v>4136</v>
      </c>
      <c r="P1183" s="2" t="s">
        <v>57</v>
      </c>
      <c r="Q1183" s="2" t="s">
        <v>4137</v>
      </c>
      <c r="R1183" s="2" t="s">
        <v>54</v>
      </c>
      <c r="S1183" s="19">
        <v>52.2</v>
      </c>
      <c r="T1183" s="19" t="s">
        <v>82</v>
      </c>
      <c r="U1183" s="2" t="s">
        <v>60</v>
      </c>
      <c r="V1183" s="2" t="s">
        <v>54</v>
      </c>
      <c r="W1183" s="2" t="s">
        <v>54</v>
      </c>
      <c r="X1183" s="2" t="s">
        <v>54</v>
      </c>
      <c r="Y1183" s="2" t="s">
        <v>54</v>
      </c>
      <c r="Z1183" s="2" t="s">
        <v>12185</v>
      </c>
      <c r="AA1183" s="2" t="s">
        <v>12186</v>
      </c>
      <c r="AB1183" s="2" t="s">
        <v>12187</v>
      </c>
      <c r="AC1183" s="2" t="s">
        <v>12188</v>
      </c>
      <c r="AD1183" s="2" t="s">
        <v>187</v>
      </c>
      <c r="AE1183" s="2" t="s">
        <v>12189</v>
      </c>
      <c r="AF1183" s="2" t="s">
        <v>70</v>
      </c>
      <c r="AG1183" s="2" t="s">
        <v>109</v>
      </c>
      <c r="AH1183" s="2" t="s">
        <v>11875</v>
      </c>
      <c r="AI1183" s="2" t="s">
        <v>12190</v>
      </c>
      <c r="AJ1183" s="2" t="s">
        <v>95</v>
      </c>
      <c r="AK1183" s="2" t="s">
        <v>12191</v>
      </c>
      <c r="AL1183" s="2" t="s">
        <v>54</v>
      </c>
      <c r="AM1183" s="2" t="s">
        <v>54</v>
      </c>
      <c r="AN1183" s="2" t="s">
        <v>54</v>
      </c>
      <c r="AO1183" s="2" t="s">
        <v>54</v>
      </c>
      <c r="AP1183" s="2" t="s">
        <v>54</v>
      </c>
      <c r="AQ1183" s="2" t="s">
        <v>54</v>
      </c>
      <c r="AR1183" s="2" t="s">
        <v>54</v>
      </c>
      <c r="AS1183" s="2" t="s">
        <v>52</v>
      </c>
      <c r="AT1183" s="2" t="s">
        <v>53</v>
      </c>
      <c r="AU1183" s="2" t="s">
        <v>52</v>
      </c>
    </row>
    <row r="1184" spans="1:47" ht="22.5" hidden="1" customHeight="1" x14ac:dyDescent="0.25">
      <c r="A1184" s="18" t="s">
        <v>12192</v>
      </c>
      <c r="B1184" s="2" t="s">
        <v>12193</v>
      </c>
      <c r="C1184" s="2" t="s">
        <v>50</v>
      </c>
      <c r="D1184" s="2" t="s">
        <v>12194</v>
      </c>
      <c r="E1184" s="2" t="s">
        <v>52</v>
      </c>
      <c r="F1184" s="19">
        <v>1</v>
      </c>
      <c r="G1184" s="19">
        <v>20.5</v>
      </c>
      <c r="H1184" s="19">
        <v>9.9</v>
      </c>
      <c r="I1184" s="19">
        <v>-8.98</v>
      </c>
      <c r="J1184" s="19">
        <v>-9.9</v>
      </c>
      <c r="K1184" s="19" t="s">
        <v>53</v>
      </c>
      <c r="L1184" s="19">
        <v>11.52</v>
      </c>
      <c r="M1184" s="2" t="s">
        <v>99</v>
      </c>
      <c r="N1184" s="2" t="s">
        <v>5145</v>
      </c>
      <c r="O1184" s="2" t="s">
        <v>5146</v>
      </c>
      <c r="P1184" s="2" t="s">
        <v>57</v>
      </c>
      <c r="Q1184" s="2" t="s">
        <v>5147</v>
      </c>
      <c r="R1184" s="2" t="s">
        <v>54</v>
      </c>
      <c r="S1184" s="19">
        <v>20.5</v>
      </c>
      <c r="T1184" s="19" t="s">
        <v>82</v>
      </c>
      <c r="U1184" s="2" t="s">
        <v>60</v>
      </c>
      <c r="V1184" s="2" t="s">
        <v>54</v>
      </c>
      <c r="W1184" s="2" t="s">
        <v>54</v>
      </c>
      <c r="X1184" s="2" t="s">
        <v>54</v>
      </c>
      <c r="Y1184" s="2" t="s">
        <v>54</v>
      </c>
      <c r="Z1184" s="2" t="s">
        <v>12195</v>
      </c>
      <c r="AA1184" s="2" t="s">
        <v>12196</v>
      </c>
      <c r="AB1184" s="2" t="s">
        <v>12197</v>
      </c>
      <c r="AC1184" s="2" t="s">
        <v>700</v>
      </c>
      <c r="AD1184" s="2" t="s">
        <v>68</v>
      </c>
      <c r="AE1184" s="2" t="s">
        <v>12198</v>
      </c>
      <c r="AF1184" s="2" t="s">
        <v>70</v>
      </c>
      <c r="AG1184" s="2" t="s">
        <v>109</v>
      </c>
      <c r="AH1184" s="2" t="s">
        <v>12199</v>
      </c>
      <c r="AI1184" s="2" t="s">
        <v>12200</v>
      </c>
      <c r="AJ1184" s="2" t="s">
        <v>95</v>
      </c>
      <c r="AK1184" s="2" t="s">
        <v>12201</v>
      </c>
      <c r="AL1184" s="2" t="s">
        <v>54</v>
      </c>
      <c r="AM1184" s="2" t="s">
        <v>54</v>
      </c>
      <c r="AN1184" s="2" t="s">
        <v>54</v>
      </c>
      <c r="AO1184" s="2" t="s">
        <v>54</v>
      </c>
      <c r="AP1184" s="2" t="s">
        <v>54</v>
      </c>
      <c r="AQ1184" s="2" t="s">
        <v>54</v>
      </c>
      <c r="AR1184" s="2" t="s">
        <v>54</v>
      </c>
      <c r="AS1184" s="2" t="s">
        <v>52</v>
      </c>
      <c r="AT1184" s="2" t="s">
        <v>53</v>
      </c>
      <c r="AU1184" s="2" t="s">
        <v>52</v>
      </c>
    </row>
    <row r="1185" spans="1:47" ht="22.5" hidden="1" customHeight="1" x14ac:dyDescent="0.25">
      <c r="A1185" s="18" t="s">
        <v>12202</v>
      </c>
      <c r="B1185" s="2" t="s">
        <v>12203</v>
      </c>
      <c r="C1185" s="2" t="s">
        <v>50</v>
      </c>
      <c r="D1185" s="2" t="s">
        <v>11649</v>
      </c>
      <c r="E1185" s="2" t="s">
        <v>99</v>
      </c>
      <c r="F1185" s="19">
        <v>1</v>
      </c>
      <c r="G1185" s="19">
        <v>19.989999999999998</v>
      </c>
      <c r="H1185" s="19" t="s">
        <v>53</v>
      </c>
      <c r="I1185" s="19">
        <v>-8.9</v>
      </c>
      <c r="J1185" s="19" t="s">
        <v>53</v>
      </c>
      <c r="K1185" s="19" t="s">
        <v>53</v>
      </c>
      <c r="L1185" s="19">
        <v>11.09</v>
      </c>
      <c r="M1185" s="2" t="s">
        <v>54</v>
      </c>
      <c r="N1185" s="2" t="s">
        <v>528</v>
      </c>
      <c r="O1185" s="2" t="s">
        <v>529</v>
      </c>
      <c r="P1185" s="2" t="s">
        <v>57</v>
      </c>
      <c r="Q1185" s="2" t="s">
        <v>530</v>
      </c>
      <c r="R1185" s="2" t="s">
        <v>54</v>
      </c>
      <c r="S1185" s="19">
        <v>19.989999999999998</v>
      </c>
      <c r="T1185" s="19" t="s">
        <v>82</v>
      </c>
      <c r="U1185" s="2" t="s">
        <v>60</v>
      </c>
      <c r="V1185" s="2" t="s">
        <v>54</v>
      </c>
      <c r="W1185" s="2" t="s">
        <v>54</v>
      </c>
      <c r="X1185" s="2" t="s">
        <v>54</v>
      </c>
      <c r="Y1185" s="2" t="s">
        <v>54</v>
      </c>
      <c r="Z1185" s="2" t="s">
        <v>12204</v>
      </c>
      <c r="AA1185" s="2" t="s">
        <v>12205</v>
      </c>
      <c r="AB1185" s="2" t="s">
        <v>12206</v>
      </c>
      <c r="AC1185" s="2" t="s">
        <v>8743</v>
      </c>
      <c r="AD1185" s="2" t="s">
        <v>68</v>
      </c>
      <c r="AE1185" s="2" t="s">
        <v>12207</v>
      </c>
      <c r="AF1185" s="2" t="s">
        <v>70</v>
      </c>
      <c r="AG1185" s="2" t="s">
        <v>109</v>
      </c>
      <c r="AH1185" s="2" t="s">
        <v>12208</v>
      </c>
      <c r="AI1185" s="2" t="s">
        <v>12209</v>
      </c>
      <c r="AJ1185" s="2" t="s">
        <v>95</v>
      </c>
      <c r="AK1185" s="2" t="s">
        <v>12210</v>
      </c>
      <c r="AL1185" s="2" t="s">
        <v>54</v>
      </c>
      <c r="AM1185" s="2" t="s">
        <v>54</v>
      </c>
      <c r="AN1185" s="2" t="s">
        <v>54</v>
      </c>
      <c r="AO1185" s="2" t="s">
        <v>54</v>
      </c>
      <c r="AP1185" s="2" t="s">
        <v>54</v>
      </c>
      <c r="AQ1185" s="2" t="s">
        <v>54</v>
      </c>
      <c r="AR1185" s="2" t="s">
        <v>54</v>
      </c>
      <c r="AS1185" s="2" t="s">
        <v>52</v>
      </c>
      <c r="AT1185" s="2" t="s">
        <v>53</v>
      </c>
      <c r="AU1185" s="2" t="s">
        <v>52</v>
      </c>
    </row>
    <row r="1186" spans="1:47" ht="22.5" hidden="1" customHeight="1" x14ac:dyDescent="0.25">
      <c r="A1186" s="18" t="s">
        <v>12211</v>
      </c>
      <c r="B1186" s="2" t="s">
        <v>12212</v>
      </c>
      <c r="C1186" s="2" t="s">
        <v>4914</v>
      </c>
      <c r="D1186" s="2" t="s">
        <v>12213</v>
      </c>
      <c r="E1186" s="2" t="s">
        <v>52</v>
      </c>
      <c r="F1186" s="19">
        <v>1</v>
      </c>
      <c r="G1186" s="19">
        <v>179.99</v>
      </c>
      <c r="H1186" s="19" t="s">
        <v>53</v>
      </c>
      <c r="I1186" s="19">
        <v>-21.6</v>
      </c>
      <c r="J1186" s="19" t="s">
        <v>53</v>
      </c>
      <c r="K1186" s="19">
        <v>-158.38999999999999</v>
      </c>
      <c r="L1186" s="19">
        <v>0</v>
      </c>
      <c r="M1186" s="2" t="s">
        <v>54</v>
      </c>
      <c r="N1186" s="2" t="s">
        <v>5071</v>
      </c>
      <c r="O1186" s="2" t="s">
        <v>12214</v>
      </c>
      <c r="P1186" s="2" t="s">
        <v>57</v>
      </c>
      <c r="Q1186" s="2" t="s">
        <v>5073</v>
      </c>
      <c r="R1186" s="2" t="s">
        <v>54</v>
      </c>
      <c r="S1186" s="19">
        <v>179.99</v>
      </c>
      <c r="T1186" s="19" t="s">
        <v>59</v>
      </c>
      <c r="U1186" s="2" t="s">
        <v>54</v>
      </c>
      <c r="V1186" s="2" t="s">
        <v>12215</v>
      </c>
      <c r="W1186" s="2" t="s">
        <v>12216</v>
      </c>
      <c r="X1186" s="2" t="s">
        <v>12217</v>
      </c>
      <c r="Y1186" s="2" t="s">
        <v>54</v>
      </c>
      <c r="Z1186" s="2" t="s">
        <v>12215</v>
      </c>
      <c r="AA1186" s="2" t="s">
        <v>12218</v>
      </c>
      <c r="AB1186" s="2" t="s">
        <v>54</v>
      </c>
      <c r="AC1186" s="2" t="s">
        <v>54</v>
      </c>
      <c r="AD1186" s="2" t="s">
        <v>54</v>
      </c>
      <c r="AE1186" s="2" t="s">
        <v>54</v>
      </c>
      <c r="AF1186" s="2" t="s">
        <v>54</v>
      </c>
      <c r="AG1186" s="2" t="s">
        <v>12219</v>
      </c>
      <c r="AH1186" s="2" t="s">
        <v>54</v>
      </c>
      <c r="AI1186" s="2" t="s">
        <v>54</v>
      </c>
      <c r="AJ1186" s="2" t="s">
        <v>54</v>
      </c>
      <c r="AK1186" s="2" t="s">
        <v>54</v>
      </c>
      <c r="AL1186" s="2" t="s">
        <v>54</v>
      </c>
      <c r="AM1186" s="2" t="s">
        <v>54</v>
      </c>
      <c r="AN1186" s="2" t="s">
        <v>54</v>
      </c>
      <c r="AO1186" s="2" t="s">
        <v>54</v>
      </c>
      <c r="AP1186" s="2" t="s">
        <v>54</v>
      </c>
      <c r="AQ1186" s="2" t="s">
        <v>54</v>
      </c>
      <c r="AR1186" s="2" t="s">
        <v>54</v>
      </c>
      <c r="AS1186" s="2" t="s">
        <v>52</v>
      </c>
      <c r="AT1186" s="2">
        <v>1</v>
      </c>
      <c r="AU1186" s="2" t="s">
        <v>52</v>
      </c>
    </row>
    <row r="1187" spans="1:47" ht="22.5" hidden="1" customHeight="1" x14ac:dyDescent="0.25">
      <c r="A1187" s="18" t="s">
        <v>12220</v>
      </c>
      <c r="B1187" s="2" t="s">
        <v>12221</v>
      </c>
      <c r="C1187" s="2" t="s">
        <v>50</v>
      </c>
      <c r="D1187" s="2" t="s">
        <v>10164</v>
      </c>
      <c r="E1187" s="2" t="s">
        <v>52</v>
      </c>
      <c r="F1187" s="19">
        <v>1</v>
      </c>
      <c r="G1187" s="19">
        <v>270</v>
      </c>
      <c r="H1187" s="19" t="s">
        <v>53</v>
      </c>
      <c r="I1187" s="19">
        <v>-45.9</v>
      </c>
      <c r="J1187" s="19">
        <v>-20.45</v>
      </c>
      <c r="K1187" s="19" t="s">
        <v>53</v>
      </c>
      <c r="L1187" s="19">
        <v>203.65</v>
      </c>
      <c r="M1187" s="2" t="s">
        <v>54</v>
      </c>
      <c r="N1187" s="2" t="s">
        <v>708</v>
      </c>
      <c r="O1187" s="2" t="s">
        <v>3558</v>
      </c>
      <c r="P1187" s="2" t="s">
        <v>57</v>
      </c>
      <c r="Q1187" s="2" t="s">
        <v>710</v>
      </c>
      <c r="R1187" s="2" t="s">
        <v>54</v>
      </c>
      <c r="S1187" s="19">
        <v>270</v>
      </c>
      <c r="T1187" s="19" t="s">
        <v>82</v>
      </c>
      <c r="U1187" s="2" t="s">
        <v>60</v>
      </c>
      <c r="V1187" s="2" t="s">
        <v>54</v>
      </c>
      <c r="W1187" s="2" t="s">
        <v>54</v>
      </c>
      <c r="X1187" s="2" t="s">
        <v>54</v>
      </c>
      <c r="Y1187" s="2" t="s">
        <v>54</v>
      </c>
      <c r="Z1187" s="2" t="s">
        <v>12222</v>
      </c>
      <c r="AA1187" s="2" t="s">
        <v>12223</v>
      </c>
      <c r="AB1187" s="2" t="s">
        <v>12224</v>
      </c>
      <c r="AC1187" s="2" t="s">
        <v>12225</v>
      </c>
      <c r="AD1187" s="2" t="s">
        <v>4771</v>
      </c>
      <c r="AE1187" s="2" t="s">
        <v>12226</v>
      </c>
      <c r="AF1187" s="2" t="s">
        <v>70</v>
      </c>
      <c r="AG1187" s="2" t="s">
        <v>109</v>
      </c>
      <c r="AH1187" s="2" t="s">
        <v>12157</v>
      </c>
      <c r="AI1187" s="2" t="s">
        <v>9972</v>
      </c>
      <c r="AJ1187" s="2" t="s">
        <v>95</v>
      </c>
      <c r="AK1187" s="2" t="s">
        <v>12227</v>
      </c>
      <c r="AL1187" s="2" t="s">
        <v>54</v>
      </c>
      <c r="AM1187" s="2" t="s">
        <v>54</v>
      </c>
      <c r="AN1187" s="2" t="s">
        <v>54</v>
      </c>
      <c r="AO1187" s="2" t="s">
        <v>54</v>
      </c>
      <c r="AP1187" s="2" t="s">
        <v>54</v>
      </c>
      <c r="AQ1187" s="2" t="s">
        <v>54</v>
      </c>
      <c r="AR1187" s="2" t="s">
        <v>54</v>
      </c>
      <c r="AS1187" s="2" t="s">
        <v>52</v>
      </c>
      <c r="AT1187" s="2" t="s">
        <v>53</v>
      </c>
      <c r="AU1187" s="2" t="s">
        <v>52</v>
      </c>
    </row>
    <row r="1188" spans="1:47" ht="22.5" hidden="1" customHeight="1" x14ac:dyDescent="0.25">
      <c r="A1188" s="18" t="s">
        <v>12228</v>
      </c>
      <c r="B1188" s="2" t="s">
        <v>12229</v>
      </c>
      <c r="C1188" s="2" t="s">
        <v>50</v>
      </c>
      <c r="D1188" s="2" t="s">
        <v>10164</v>
      </c>
      <c r="E1188" s="2" t="s">
        <v>52</v>
      </c>
      <c r="F1188" s="19">
        <v>1</v>
      </c>
      <c r="G1188" s="19">
        <v>169.99</v>
      </c>
      <c r="H1188" s="19" t="s">
        <v>53</v>
      </c>
      <c r="I1188" s="19">
        <v>-28.9</v>
      </c>
      <c r="J1188" s="19">
        <v>-20.45</v>
      </c>
      <c r="K1188" s="19" t="s">
        <v>53</v>
      </c>
      <c r="L1188" s="19">
        <v>120.64</v>
      </c>
      <c r="M1188" s="2" t="s">
        <v>54</v>
      </c>
      <c r="N1188" s="2" t="s">
        <v>365</v>
      </c>
      <c r="O1188" s="2" t="s">
        <v>366</v>
      </c>
      <c r="P1188" s="2" t="s">
        <v>57</v>
      </c>
      <c r="Q1188" s="2" t="s">
        <v>367</v>
      </c>
      <c r="R1188" s="2" t="s">
        <v>54</v>
      </c>
      <c r="S1188" s="19">
        <v>169.99</v>
      </c>
      <c r="T1188" s="19" t="s">
        <v>82</v>
      </c>
      <c r="U1188" s="2" t="s">
        <v>60</v>
      </c>
      <c r="V1188" s="2" t="s">
        <v>54</v>
      </c>
      <c r="W1188" s="2" t="s">
        <v>54</v>
      </c>
      <c r="X1188" s="2" t="s">
        <v>54</v>
      </c>
      <c r="Y1188" s="2" t="s">
        <v>54</v>
      </c>
      <c r="Z1188" s="2" t="s">
        <v>12230</v>
      </c>
      <c r="AA1188" s="2" t="s">
        <v>12231</v>
      </c>
      <c r="AB1188" s="2" t="s">
        <v>12232</v>
      </c>
      <c r="AC1188" s="2" t="s">
        <v>12233</v>
      </c>
      <c r="AD1188" s="2" t="s">
        <v>122</v>
      </c>
      <c r="AE1188" s="2" t="s">
        <v>12234</v>
      </c>
      <c r="AF1188" s="2" t="s">
        <v>70</v>
      </c>
      <c r="AG1188" s="2" t="s">
        <v>109</v>
      </c>
      <c r="AH1188" s="2" t="s">
        <v>12235</v>
      </c>
      <c r="AI1188" s="2" t="s">
        <v>10170</v>
      </c>
      <c r="AJ1188" s="2" t="s">
        <v>95</v>
      </c>
      <c r="AK1188" s="2" t="s">
        <v>12236</v>
      </c>
      <c r="AL1188" s="2" t="s">
        <v>54</v>
      </c>
      <c r="AM1188" s="2" t="s">
        <v>54</v>
      </c>
      <c r="AN1188" s="2" t="s">
        <v>54</v>
      </c>
      <c r="AO1188" s="2" t="s">
        <v>54</v>
      </c>
      <c r="AP1188" s="2" t="s">
        <v>54</v>
      </c>
      <c r="AQ1188" s="2" t="s">
        <v>54</v>
      </c>
      <c r="AR1188" s="2" t="s">
        <v>54</v>
      </c>
      <c r="AS1188" s="2" t="s">
        <v>52</v>
      </c>
      <c r="AT1188" s="2" t="s">
        <v>53</v>
      </c>
      <c r="AU1188" s="2" t="s">
        <v>52</v>
      </c>
    </row>
    <row r="1189" spans="1:47" ht="22.5" hidden="1" customHeight="1" x14ac:dyDescent="0.25">
      <c r="A1189" s="18" t="s">
        <v>12237</v>
      </c>
      <c r="B1189" s="2" t="s">
        <v>12238</v>
      </c>
      <c r="C1189" s="2" t="s">
        <v>50</v>
      </c>
      <c r="D1189" s="2" t="s">
        <v>11088</v>
      </c>
      <c r="E1189" s="2" t="s">
        <v>52</v>
      </c>
      <c r="F1189" s="19">
        <v>1</v>
      </c>
      <c r="G1189" s="19">
        <v>67.3</v>
      </c>
      <c r="H1189" s="19">
        <v>26.8</v>
      </c>
      <c r="I1189" s="19">
        <v>-13.58</v>
      </c>
      <c r="J1189" s="19">
        <v>-26.8</v>
      </c>
      <c r="K1189" s="19" t="s">
        <v>53</v>
      </c>
      <c r="L1189" s="19">
        <v>53.72</v>
      </c>
      <c r="M1189" s="2" t="s">
        <v>54</v>
      </c>
      <c r="N1189" s="2" t="s">
        <v>465</v>
      </c>
      <c r="O1189" s="2" t="s">
        <v>6980</v>
      </c>
      <c r="P1189" s="2" t="s">
        <v>57</v>
      </c>
      <c r="Q1189" s="2" t="s">
        <v>467</v>
      </c>
      <c r="R1189" s="2" t="s">
        <v>54</v>
      </c>
      <c r="S1189" s="19">
        <v>67.3</v>
      </c>
      <c r="T1189" s="19" t="s">
        <v>59</v>
      </c>
      <c r="U1189" s="2" t="s">
        <v>60</v>
      </c>
      <c r="V1189" s="2" t="s">
        <v>54</v>
      </c>
      <c r="W1189" s="2" t="s">
        <v>54</v>
      </c>
      <c r="X1189" s="2" t="s">
        <v>54</v>
      </c>
      <c r="Y1189" s="2" t="s">
        <v>54</v>
      </c>
      <c r="Z1189" s="2" t="s">
        <v>12239</v>
      </c>
      <c r="AA1189" s="2" t="s">
        <v>12240</v>
      </c>
      <c r="AB1189" s="2" t="s">
        <v>12241</v>
      </c>
      <c r="AC1189" s="2" t="s">
        <v>12097</v>
      </c>
      <c r="AD1189" s="2" t="s">
        <v>68</v>
      </c>
      <c r="AE1189" s="2" t="s">
        <v>12242</v>
      </c>
      <c r="AF1189" s="2" t="s">
        <v>70</v>
      </c>
      <c r="AG1189" s="2" t="s">
        <v>109</v>
      </c>
      <c r="AH1189" s="2" t="s">
        <v>12243</v>
      </c>
      <c r="AI1189" s="2" t="s">
        <v>12244</v>
      </c>
      <c r="AJ1189" s="2" t="s">
        <v>95</v>
      </c>
      <c r="AK1189" s="2" t="s">
        <v>12245</v>
      </c>
      <c r="AL1189" s="2" t="s">
        <v>54</v>
      </c>
      <c r="AM1189" s="2" t="s">
        <v>54</v>
      </c>
      <c r="AN1189" s="2" t="s">
        <v>54</v>
      </c>
      <c r="AO1189" s="2" t="s">
        <v>54</v>
      </c>
      <c r="AP1189" s="2" t="s">
        <v>54</v>
      </c>
      <c r="AQ1189" s="2" t="s">
        <v>54</v>
      </c>
      <c r="AR1189" s="2" t="s">
        <v>54</v>
      </c>
      <c r="AS1189" s="2" t="s">
        <v>52</v>
      </c>
      <c r="AT1189" s="2" t="s">
        <v>53</v>
      </c>
      <c r="AU1189" s="2" t="s">
        <v>52</v>
      </c>
    </row>
    <row r="1190" spans="1:47" ht="22.5" hidden="1" customHeight="1" x14ac:dyDescent="0.25">
      <c r="A1190" s="18" t="s">
        <v>12246</v>
      </c>
      <c r="B1190" s="2" t="s">
        <v>12247</v>
      </c>
      <c r="C1190" s="2" t="s">
        <v>50</v>
      </c>
      <c r="D1190" s="2" t="s">
        <v>8978</v>
      </c>
      <c r="E1190" s="2" t="s">
        <v>99</v>
      </c>
      <c r="F1190" s="19">
        <v>1</v>
      </c>
      <c r="G1190" s="19">
        <v>69.790000000000006</v>
      </c>
      <c r="H1190" s="19">
        <v>12.33</v>
      </c>
      <c r="I1190" s="19">
        <v>-17.36</v>
      </c>
      <c r="J1190" s="19">
        <v>-12.33</v>
      </c>
      <c r="K1190" s="19" t="s">
        <v>53</v>
      </c>
      <c r="L1190" s="19">
        <v>52.43</v>
      </c>
      <c r="M1190" s="2" t="s">
        <v>54</v>
      </c>
      <c r="N1190" s="2" t="s">
        <v>416</v>
      </c>
      <c r="O1190" s="2" t="s">
        <v>417</v>
      </c>
      <c r="P1190" s="2" t="s">
        <v>57</v>
      </c>
      <c r="Q1190" s="2" t="s">
        <v>418</v>
      </c>
      <c r="R1190" s="2" t="s">
        <v>54</v>
      </c>
      <c r="S1190" s="19">
        <v>69.790000000000006</v>
      </c>
      <c r="T1190" s="19" t="s">
        <v>82</v>
      </c>
      <c r="U1190" s="2" t="s">
        <v>83</v>
      </c>
      <c r="V1190" s="2" t="s">
        <v>12248</v>
      </c>
      <c r="W1190" s="2" t="s">
        <v>12249</v>
      </c>
      <c r="X1190" s="2" t="s">
        <v>12250</v>
      </c>
      <c r="Y1190" s="2" t="s">
        <v>54</v>
      </c>
      <c r="Z1190" s="2" t="s">
        <v>12248</v>
      </c>
      <c r="AA1190" s="2" t="s">
        <v>12251</v>
      </c>
      <c r="AB1190" s="2" t="s">
        <v>12252</v>
      </c>
      <c r="AC1190" s="2" t="s">
        <v>7653</v>
      </c>
      <c r="AD1190" s="2" t="s">
        <v>68</v>
      </c>
      <c r="AE1190" s="2" t="s">
        <v>12253</v>
      </c>
      <c r="AF1190" s="2" t="s">
        <v>70</v>
      </c>
      <c r="AG1190" s="2" t="s">
        <v>92</v>
      </c>
      <c r="AH1190" s="2" t="s">
        <v>11543</v>
      </c>
      <c r="AI1190" s="2" t="s">
        <v>12254</v>
      </c>
      <c r="AJ1190" s="2" t="s">
        <v>95</v>
      </c>
      <c r="AK1190" s="2" t="s">
        <v>12255</v>
      </c>
      <c r="AL1190" s="2" t="s">
        <v>54</v>
      </c>
      <c r="AM1190" s="2" t="s">
        <v>54</v>
      </c>
      <c r="AN1190" s="2" t="s">
        <v>54</v>
      </c>
      <c r="AO1190" s="2" t="s">
        <v>54</v>
      </c>
      <c r="AP1190" s="2" t="s">
        <v>54</v>
      </c>
      <c r="AQ1190" s="2" t="s">
        <v>54</v>
      </c>
      <c r="AR1190" s="2" t="s">
        <v>54</v>
      </c>
      <c r="AS1190" s="2" t="s">
        <v>52</v>
      </c>
      <c r="AT1190" s="2" t="s">
        <v>53</v>
      </c>
      <c r="AU1190" s="2" t="s">
        <v>52</v>
      </c>
    </row>
    <row r="1191" spans="1:47" ht="22.5" hidden="1" customHeight="1" x14ac:dyDescent="0.25">
      <c r="A1191" s="18" t="s">
        <v>12256</v>
      </c>
      <c r="B1191" s="2" t="s">
        <v>12257</v>
      </c>
      <c r="C1191" s="2" t="s">
        <v>50</v>
      </c>
      <c r="D1191" s="2" t="s">
        <v>12194</v>
      </c>
      <c r="E1191" s="2" t="s">
        <v>52</v>
      </c>
      <c r="F1191" s="19">
        <v>1</v>
      </c>
      <c r="G1191" s="19">
        <v>118</v>
      </c>
      <c r="H1191" s="19" t="s">
        <v>53</v>
      </c>
      <c r="I1191" s="19">
        <v>-20.059999999999999</v>
      </c>
      <c r="J1191" s="19">
        <v>-20.45</v>
      </c>
      <c r="K1191" s="19" t="s">
        <v>53</v>
      </c>
      <c r="L1191" s="19">
        <v>77.489999999999995</v>
      </c>
      <c r="M1191" s="2" t="s">
        <v>99</v>
      </c>
      <c r="N1191" s="2" t="s">
        <v>207</v>
      </c>
      <c r="O1191" s="2" t="s">
        <v>208</v>
      </c>
      <c r="P1191" s="2" t="s">
        <v>57</v>
      </c>
      <c r="Q1191" s="2" t="s">
        <v>209</v>
      </c>
      <c r="R1191" s="2" t="s">
        <v>54</v>
      </c>
      <c r="S1191" s="19">
        <v>118</v>
      </c>
      <c r="T1191" s="19" t="s">
        <v>82</v>
      </c>
      <c r="U1191" s="2" t="s">
        <v>60</v>
      </c>
      <c r="V1191" s="2" t="s">
        <v>54</v>
      </c>
      <c r="W1191" s="2" t="s">
        <v>54</v>
      </c>
      <c r="X1191" s="2" t="s">
        <v>54</v>
      </c>
      <c r="Y1191" s="2" t="s">
        <v>54</v>
      </c>
      <c r="Z1191" s="2" t="s">
        <v>12258</v>
      </c>
      <c r="AA1191" s="2" t="s">
        <v>12259</v>
      </c>
      <c r="AB1191" s="2" t="s">
        <v>12260</v>
      </c>
      <c r="AC1191" s="2" t="s">
        <v>7454</v>
      </c>
      <c r="AD1191" s="2" t="s">
        <v>68</v>
      </c>
      <c r="AE1191" s="2" t="s">
        <v>7455</v>
      </c>
      <c r="AF1191" s="2" t="s">
        <v>70</v>
      </c>
      <c r="AG1191" s="2" t="s">
        <v>109</v>
      </c>
      <c r="AH1191" s="2" t="s">
        <v>12261</v>
      </c>
      <c r="AI1191" s="2" t="s">
        <v>11875</v>
      </c>
      <c r="AJ1191" s="2" t="s">
        <v>95</v>
      </c>
      <c r="AK1191" s="2" t="s">
        <v>12262</v>
      </c>
      <c r="AL1191" s="2" t="s">
        <v>54</v>
      </c>
      <c r="AM1191" s="2" t="s">
        <v>54</v>
      </c>
      <c r="AN1191" s="2" t="s">
        <v>54</v>
      </c>
      <c r="AO1191" s="2" t="s">
        <v>54</v>
      </c>
      <c r="AP1191" s="2" t="s">
        <v>54</v>
      </c>
      <c r="AQ1191" s="2" t="s">
        <v>54</v>
      </c>
      <c r="AR1191" s="2" t="s">
        <v>54</v>
      </c>
      <c r="AS1191" s="2" t="s">
        <v>52</v>
      </c>
      <c r="AT1191" s="2" t="s">
        <v>53</v>
      </c>
      <c r="AU1191" s="2" t="s">
        <v>52</v>
      </c>
    </row>
    <row r="1192" spans="1:47" ht="22.5" hidden="1" customHeight="1" x14ac:dyDescent="0.25">
      <c r="A1192" s="18" t="s">
        <v>12263</v>
      </c>
      <c r="B1192" s="2" t="s">
        <v>12264</v>
      </c>
      <c r="C1192" s="2" t="s">
        <v>50</v>
      </c>
      <c r="D1192" s="2" t="s">
        <v>11088</v>
      </c>
      <c r="E1192" s="2" t="s">
        <v>52</v>
      </c>
      <c r="F1192" s="19">
        <v>1</v>
      </c>
      <c r="G1192" s="19">
        <v>56.43</v>
      </c>
      <c r="H1192" s="19">
        <v>18.079999999999998</v>
      </c>
      <c r="I1192" s="19">
        <v>-15.09</v>
      </c>
      <c r="J1192" s="19">
        <v>-18.079999999999998</v>
      </c>
      <c r="K1192" s="19" t="s">
        <v>53</v>
      </c>
      <c r="L1192" s="19">
        <v>41.34</v>
      </c>
      <c r="M1192" s="2" t="s">
        <v>54</v>
      </c>
      <c r="N1192" s="2" t="s">
        <v>5898</v>
      </c>
      <c r="O1192" s="2" t="s">
        <v>5899</v>
      </c>
      <c r="P1192" s="2" t="s">
        <v>57</v>
      </c>
      <c r="Q1192" s="2" t="s">
        <v>5900</v>
      </c>
      <c r="R1192" s="2" t="s">
        <v>54</v>
      </c>
      <c r="S1192" s="19">
        <v>56.43</v>
      </c>
      <c r="T1192" s="19" t="s">
        <v>82</v>
      </c>
      <c r="U1192" s="2" t="s">
        <v>60</v>
      </c>
      <c r="V1192" s="2" t="s">
        <v>54</v>
      </c>
      <c r="W1192" s="2" t="s">
        <v>54</v>
      </c>
      <c r="X1192" s="2" t="s">
        <v>54</v>
      </c>
      <c r="Y1192" s="2" t="s">
        <v>54</v>
      </c>
      <c r="Z1192" s="2" t="s">
        <v>12265</v>
      </c>
      <c r="AA1192" s="2" t="s">
        <v>12266</v>
      </c>
      <c r="AB1192" s="2" t="s">
        <v>12267</v>
      </c>
      <c r="AC1192" s="2" t="s">
        <v>447</v>
      </c>
      <c r="AD1192" s="2" t="s">
        <v>68</v>
      </c>
      <c r="AE1192" s="2" t="s">
        <v>12268</v>
      </c>
      <c r="AF1192" s="2" t="s">
        <v>70</v>
      </c>
      <c r="AG1192" s="2" t="s">
        <v>109</v>
      </c>
      <c r="AH1192" s="2" t="s">
        <v>11369</v>
      </c>
      <c r="AI1192" s="2" t="s">
        <v>12269</v>
      </c>
      <c r="AJ1192" s="2" t="s">
        <v>95</v>
      </c>
      <c r="AK1192" s="2" t="s">
        <v>12270</v>
      </c>
      <c r="AL1192" s="2" t="s">
        <v>54</v>
      </c>
      <c r="AM1192" s="2" t="s">
        <v>54</v>
      </c>
      <c r="AN1192" s="2" t="s">
        <v>54</v>
      </c>
      <c r="AO1192" s="2" t="s">
        <v>54</v>
      </c>
      <c r="AP1192" s="2" t="s">
        <v>54</v>
      </c>
      <c r="AQ1192" s="2" t="s">
        <v>54</v>
      </c>
      <c r="AR1192" s="2" t="s">
        <v>54</v>
      </c>
      <c r="AS1192" s="2" t="s">
        <v>52</v>
      </c>
      <c r="AT1192" s="2" t="s">
        <v>53</v>
      </c>
      <c r="AU1192" s="2" t="s">
        <v>52</v>
      </c>
    </row>
    <row r="1193" spans="1:47" ht="22.5" hidden="1" customHeight="1" x14ac:dyDescent="0.25">
      <c r="A1193" s="18" t="s">
        <v>12271</v>
      </c>
      <c r="B1193" s="2" t="s">
        <v>12272</v>
      </c>
      <c r="C1193" s="2" t="s">
        <v>50</v>
      </c>
      <c r="D1193" s="2" t="s">
        <v>10164</v>
      </c>
      <c r="E1193" s="2" t="s">
        <v>99</v>
      </c>
      <c r="F1193" s="19">
        <v>1</v>
      </c>
      <c r="G1193" s="19">
        <v>17.899999999999999</v>
      </c>
      <c r="H1193" s="19" t="s">
        <v>53</v>
      </c>
      <c r="I1193" s="19">
        <v>-8.5399999999999991</v>
      </c>
      <c r="J1193" s="19" t="s">
        <v>53</v>
      </c>
      <c r="K1193" s="19" t="s">
        <v>53</v>
      </c>
      <c r="L1193" s="19">
        <v>9.36</v>
      </c>
      <c r="M1193" s="2" t="s">
        <v>54</v>
      </c>
      <c r="N1193" s="2" t="s">
        <v>2695</v>
      </c>
      <c r="O1193" s="2" t="s">
        <v>2696</v>
      </c>
      <c r="P1193" s="2" t="s">
        <v>57</v>
      </c>
      <c r="Q1193" s="2" t="s">
        <v>2697</v>
      </c>
      <c r="R1193" s="2" t="s">
        <v>54</v>
      </c>
      <c r="S1193" s="19">
        <v>17.899999999999999</v>
      </c>
      <c r="T1193" s="19" t="s">
        <v>82</v>
      </c>
      <c r="U1193" s="2" t="s">
        <v>60</v>
      </c>
      <c r="V1193" s="2" t="s">
        <v>54</v>
      </c>
      <c r="W1193" s="2" t="s">
        <v>54</v>
      </c>
      <c r="X1193" s="2" t="s">
        <v>54</v>
      </c>
      <c r="Y1193" s="2" t="s">
        <v>54</v>
      </c>
      <c r="Z1193" s="2" t="s">
        <v>12273</v>
      </c>
      <c r="AA1193" s="2" t="s">
        <v>12274</v>
      </c>
      <c r="AB1193" s="2" t="s">
        <v>12275</v>
      </c>
      <c r="AC1193" s="2" t="s">
        <v>4564</v>
      </c>
      <c r="AD1193" s="2" t="s">
        <v>68</v>
      </c>
      <c r="AE1193" s="2" t="s">
        <v>12276</v>
      </c>
      <c r="AF1193" s="2" t="s">
        <v>70</v>
      </c>
      <c r="AG1193" s="2" t="s">
        <v>109</v>
      </c>
      <c r="AH1193" s="2" t="s">
        <v>12277</v>
      </c>
      <c r="AI1193" s="2" t="s">
        <v>12278</v>
      </c>
      <c r="AJ1193" s="2" t="s">
        <v>95</v>
      </c>
      <c r="AK1193" s="2" t="s">
        <v>12279</v>
      </c>
      <c r="AL1193" s="2" t="s">
        <v>54</v>
      </c>
      <c r="AM1193" s="2" t="s">
        <v>54</v>
      </c>
      <c r="AN1193" s="2" t="s">
        <v>54</v>
      </c>
      <c r="AO1193" s="2" t="s">
        <v>54</v>
      </c>
      <c r="AP1193" s="2" t="s">
        <v>54</v>
      </c>
      <c r="AQ1193" s="2" t="s">
        <v>54</v>
      </c>
      <c r="AR1193" s="2" t="s">
        <v>54</v>
      </c>
      <c r="AS1193" s="2" t="s">
        <v>52</v>
      </c>
      <c r="AT1193" s="2" t="s">
        <v>53</v>
      </c>
      <c r="AU1193" s="2" t="s">
        <v>52</v>
      </c>
    </row>
    <row r="1194" spans="1:47" ht="22.5" hidden="1" customHeight="1" x14ac:dyDescent="0.25">
      <c r="A1194" s="18" t="s">
        <v>12280</v>
      </c>
      <c r="B1194" s="2" t="s">
        <v>12281</v>
      </c>
      <c r="C1194" s="2" t="s">
        <v>2247</v>
      </c>
      <c r="D1194" s="2" t="s">
        <v>2248</v>
      </c>
      <c r="E1194" s="2" t="s">
        <v>52</v>
      </c>
      <c r="F1194" s="19">
        <v>0</v>
      </c>
      <c r="G1194" s="19">
        <v>56.43</v>
      </c>
      <c r="H1194" s="19">
        <v>18.079999999999998</v>
      </c>
      <c r="I1194" s="19">
        <v>-15.09</v>
      </c>
      <c r="J1194" s="19">
        <v>-18.079999999999998</v>
      </c>
      <c r="K1194" s="19">
        <v>-41.34</v>
      </c>
      <c r="L1194" s="19">
        <v>0</v>
      </c>
      <c r="M1194" s="2" t="s">
        <v>54</v>
      </c>
      <c r="N1194" s="2" t="s">
        <v>5898</v>
      </c>
      <c r="O1194" s="2" t="s">
        <v>5899</v>
      </c>
      <c r="P1194" s="2" t="s">
        <v>57</v>
      </c>
      <c r="Q1194" s="2" t="s">
        <v>5900</v>
      </c>
      <c r="R1194" s="2" t="s">
        <v>54</v>
      </c>
      <c r="S1194" s="19">
        <v>56.43</v>
      </c>
      <c r="T1194" s="19" t="s">
        <v>82</v>
      </c>
      <c r="U1194" s="2" t="s">
        <v>2975</v>
      </c>
      <c r="V1194" s="2" t="s">
        <v>54</v>
      </c>
      <c r="W1194" s="2" t="s">
        <v>54</v>
      </c>
      <c r="X1194" s="2" t="s">
        <v>54</v>
      </c>
      <c r="Y1194" s="2" t="s">
        <v>54</v>
      </c>
      <c r="Z1194" s="2" t="s">
        <v>12265</v>
      </c>
      <c r="AA1194" s="2" t="s">
        <v>12266</v>
      </c>
      <c r="AB1194" s="2" t="s">
        <v>54</v>
      </c>
      <c r="AC1194" s="2" t="s">
        <v>447</v>
      </c>
      <c r="AD1194" s="2" t="s">
        <v>68</v>
      </c>
      <c r="AE1194" s="2" t="s">
        <v>12282</v>
      </c>
      <c r="AF1194" s="2" t="s">
        <v>70</v>
      </c>
      <c r="AG1194" s="2" t="s">
        <v>109</v>
      </c>
      <c r="AH1194" s="2" t="s">
        <v>54</v>
      </c>
      <c r="AI1194" s="2" t="s">
        <v>54</v>
      </c>
      <c r="AJ1194" s="2" t="s">
        <v>95</v>
      </c>
      <c r="AK1194" s="2" t="s">
        <v>12283</v>
      </c>
      <c r="AL1194" s="2" t="s">
        <v>54</v>
      </c>
      <c r="AM1194" s="2" t="s">
        <v>54</v>
      </c>
      <c r="AN1194" s="2" t="s">
        <v>54</v>
      </c>
      <c r="AO1194" s="2" t="s">
        <v>54</v>
      </c>
      <c r="AP1194" s="2" t="s">
        <v>54</v>
      </c>
      <c r="AQ1194" s="2" t="s">
        <v>54</v>
      </c>
      <c r="AR1194" s="2" t="s">
        <v>54</v>
      </c>
      <c r="AS1194" s="2" t="s">
        <v>52</v>
      </c>
      <c r="AT1194" s="2" t="s">
        <v>53</v>
      </c>
      <c r="AU1194" s="2" t="s">
        <v>52</v>
      </c>
    </row>
    <row r="1195" spans="1:47" ht="22.5" hidden="1" customHeight="1" x14ac:dyDescent="0.25">
      <c r="A1195" s="18" t="s">
        <v>12284</v>
      </c>
      <c r="B1195" s="2" t="s">
        <v>12285</v>
      </c>
      <c r="C1195" s="2" t="s">
        <v>50</v>
      </c>
      <c r="D1195" s="2" t="s">
        <v>7349</v>
      </c>
      <c r="E1195" s="2" t="s">
        <v>52</v>
      </c>
      <c r="F1195" s="19">
        <v>1</v>
      </c>
      <c r="G1195" s="19">
        <v>111.3</v>
      </c>
      <c r="H1195" s="19" t="s">
        <v>53</v>
      </c>
      <c r="I1195" s="19">
        <v>-18.920000000000002</v>
      </c>
      <c r="J1195" s="19">
        <v>-18.45</v>
      </c>
      <c r="K1195" s="19" t="s">
        <v>53</v>
      </c>
      <c r="L1195" s="19">
        <v>73.930000000000007</v>
      </c>
      <c r="M1195" s="2" t="s">
        <v>54</v>
      </c>
      <c r="N1195" s="2" t="s">
        <v>12286</v>
      </c>
      <c r="O1195" s="2" t="s">
        <v>12287</v>
      </c>
      <c r="P1195" s="2" t="s">
        <v>57</v>
      </c>
      <c r="Q1195" s="2" t="s">
        <v>12288</v>
      </c>
      <c r="R1195" s="2" t="s">
        <v>54</v>
      </c>
      <c r="S1195" s="19">
        <v>111.3</v>
      </c>
      <c r="T1195" s="19" t="s">
        <v>82</v>
      </c>
      <c r="U1195" s="2" t="s">
        <v>83</v>
      </c>
      <c r="V1195" s="2" t="s">
        <v>12289</v>
      </c>
      <c r="W1195" s="2" t="s">
        <v>12290</v>
      </c>
      <c r="X1195" s="2" t="s">
        <v>12291</v>
      </c>
      <c r="Y1195" s="2" t="s">
        <v>54</v>
      </c>
      <c r="Z1195" s="2" t="s">
        <v>12289</v>
      </c>
      <c r="AA1195" s="2" t="s">
        <v>12292</v>
      </c>
      <c r="AB1195" s="2" t="s">
        <v>12293</v>
      </c>
      <c r="AC1195" s="2" t="s">
        <v>12294</v>
      </c>
      <c r="AD1195" s="2" t="s">
        <v>1288</v>
      </c>
      <c r="AE1195" s="2" t="s">
        <v>12295</v>
      </c>
      <c r="AF1195" s="2" t="s">
        <v>70</v>
      </c>
      <c r="AG1195" s="2" t="s">
        <v>92</v>
      </c>
      <c r="AH1195" s="2" t="s">
        <v>12296</v>
      </c>
      <c r="AI1195" s="2" t="s">
        <v>12297</v>
      </c>
      <c r="AJ1195" s="2" t="s">
        <v>95</v>
      </c>
      <c r="AK1195" s="2" t="s">
        <v>12298</v>
      </c>
      <c r="AL1195" s="2" t="s">
        <v>54</v>
      </c>
      <c r="AM1195" s="2" t="s">
        <v>54</v>
      </c>
      <c r="AN1195" s="2" t="s">
        <v>54</v>
      </c>
      <c r="AO1195" s="2" t="s">
        <v>54</v>
      </c>
      <c r="AP1195" s="2" t="s">
        <v>54</v>
      </c>
      <c r="AQ1195" s="2" t="s">
        <v>54</v>
      </c>
      <c r="AR1195" s="2" t="s">
        <v>54</v>
      </c>
      <c r="AS1195" s="2" t="s">
        <v>52</v>
      </c>
      <c r="AT1195" s="2" t="s">
        <v>53</v>
      </c>
      <c r="AU1195" s="2" t="s">
        <v>52</v>
      </c>
    </row>
    <row r="1196" spans="1:47" ht="22.5" hidden="1" customHeight="1" x14ac:dyDescent="0.25">
      <c r="A1196" s="18" t="s">
        <v>12299</v>
      </c>
      <c r="B1196" s="2" t="s">
        <v>12300</v>
      </c>
      <c r="C1196" s="2" t="s">
        <v>50</v>
      </c>
      <c r="D1196" s="2" t="s">
        <v>11088</v>
      </c>
      <c r="E1196" s="2" t="s">
        <v>99</v>
      </c>
      <c r="F1196" s="19">
        <v>1</v>
      </c>
      <c r="G1196" s="19">
        <v>20.5</v>
      </c>
      <c r="H1196" s="19" t="s">
        <v>53</v>
      </c>
      <c r="I1196" s="19">
        <v>-7.96</v>
      </c>
      <c r="J1196" s="19" t="s">
        <v>53</v>
      </c>
      <c r="K1196" s="19" t="s">
        <v>53</v>
      </c>
      <c r="L1196" s="19">
        <v>12.54</v>
      </c>
      <c r="M1196" s="2" t="s">
        <v>54</v>
      </c>
      <c r="N1196" s="2" t="s">
        <v>1114</v>
      </c>
      <c r="O1196" s="2" t="s">
        <v>1115</v>
      </c>
      <c r="P1196" s="2" t="s">
        <v>57</v>
      </c>
      <c r="Q1196" s="2" t="s">
        <v>1116</v>
      </c>
      <c r="R1196" s="2" t="s">
        <v>54</v>
      </c>
      <c r="S1196" s="19">
        <v>20.5</v>
      </c>
      <c r="T1196" s="19" t="s">
        <v>59</v>
      </c>
      <c r="U1196" s="2" t="s">
        <v>60</v>
      </c>
      <c r="V1196" s="2" t="s">
        <v>54</v>
      </c>
      <c r="W1196" s="2" t="s">
        <v>54</v>
      </c>
      <c r="X1196" s="2" t="s">
        <v>54</v>
      </c>
      <c r="Y1196" s="2" t="s">
        <v>54</v>
      </c>
      <c r="Z1196" s="2" t="s">
        <v>12301</v>
      </c>
      <c r="AA1196" s="2" t="s">
        <v>12302</v>
      </c>
      <c r="AB1196" s="2" t="s">
        <v>12303</v>
      </c>
      <c r="AC1196" s="2" t="s">
        <v>6683</v>
      </c>
      <c r="AD1196" s="2" t="s">
        <v>509</v>
      </c>
      <c r="AE1196" s="2" t="s">
        <v>12304</v>
      </c>
      <c r="AF1196" s="2" t="s">
        <v>70</v>
      </c>
      <c r="AG1196" s="2" t="s">
        <v>109</v>
      </c>
      <c r="AH1196" s="2" t="s">
        <v>12305</v>
      </c>
      <c r="AI1196" s="2" t="s">
        <v>12306</v>
      </c>
      <c r="AJ1196" s="2" t="s">
        <v>95</v>
      </c>
      <c r="AK1196" s="2" t="s">
        <v>12307</v>
      </c>
      <c r="AL1196" s="2" t="s">
        <v>54</v>
      </c>
      <c r="AM1196" s="2" t="s">
        <v>54</v>
      </c>
      <c r="AN1196" s="2" t="s">
        <v>54</v>
      </c>
      <c r="AO1196" s="2" t="s">
        <v>54</v>
      </c>
      <c r="AP1196" s="2" t="s">
        <v>54</v>
      </c>
      <c r="AQ1196" s="2" t="s">
        <v>54</v>
      </c>
      <c r="AR1196" s="2" t="s">
        <v>54</v>
      </c>
      <c r="AS1196" s="2" t="s">
        <v>52</v>
      </c>
      <c r="AT1196" s="2" t="s">
        <v>53</v>
      </c>
      <c r="AU1196" s="2" t="s">
        <v>52</v>
      </c>
    </row>
    <row r="1197" spans="1:47" ht="22.5" hidden="1" customHeight="1" x14ac:dyDescent="0.25">
      <c r="A1197" s="18" t="s">
        <v>12308</v>
      </c>
      <c r="B1197" s="2" t="s">
        <v>12309</v>
      </c>
      <c r="C1197" s="2" t="s">
        <v>50</v>
      </c>
      <c r="D1197" s="2" t="s">
        <v>11088</v>
      </c>
      <c r="E1197" s="2" t="s">
        <v>52</v>
      </c>
      <c r="F1197" s="19">
        <v>1</v>
      </c>
      <c r="G1197" s="19">
        <v>65</v>
      </c>
      <c r="H1197" s="19">
        <v>7.54</v>
      </c>
      <c r="I1197" s="19">
        <v>-16.55</v>
      </c>
      <c r="J1197" s="19">
        <v>-7.54</v>
      </c>
      <c r="K1197" s="19" t="s">
        <v>53</v>
      </c>
      <c r="L1197" s="19">
        <v>48.45</v>
      </c>
      <c r="M1197" s="2" t="s">
        <v>54</v>
      </c>
      <c r="N1197" s="2" t="s">
        <v>115</v>
      </c>
      <c r="O1197" s="2" t="s">
        <v>116</v>
      </c>
      <c r="P1197" s="2" t="s">
        <v>57</v>
      </c>
      <c r="Q1197" s="2" t="s">
        <v>117</v>
      </c>
      <c r="R1197" s="2" t="s">
        <v>54</v>
      </c>
      <c r="S1197" s="19">
        <v>65</v>
      </c>
      <c r="T1197" s="19" t="s">
        <v>82</v>
      </c>
      <c r="U1197" s="2" t="s">
        <v>60</v>
      </c>
      <c r="V1197" s="2" t="s">
        <v>54</v>
      </c>
      <c r="W1197" s="2" t="s">
        <v>54</v>
      </c>
      <c r="X1197" s="2" t="s">
        <v>54</v>
      </c>
      <c r="Y1197" s="2" t="s">
        <v>54</v>
      </c>
      <c r="Z1197" s="2" t="s">
        <v>12310</v>
      </c>
      <c r="AA1197" s="2" t="s">
        <v>12311</v>
      </c>
      <c r="AB1197" s="2" t="s">
        <v>12312</v>
      </c>
      <c r="AC1197" s="2" t="s">
        <v>264</v>
      </c>
      <c r="AD1197" s="2" t="s">
        <v>68</v>
      </c>
      <c r="AE1197" s="2" t="s">
        <v>12313</v>
      </c>
      <c r="AF1197" s="2" t="s">
        <v>70</v>
      </c>
      <c r="AG1197" s="2" t="s">
        <v>109</v>
      </c>
      <c r="AH1197" s="2" t="s">
        <v>12314</v>
      </c>
      <c r="AI1197" s="2" t="s">
        <v>12315</v>
      </c>
      <c r="AJ1197" s="2" t="s">
        <v>95</v>
      </c>
      <c r="AK1197" s="2" t="s">
        <v>12316</v>
      </c>
      <c r="AL1197" s="2" t="s">
        <v>54</v>
      </c>
      <c r="AM1197" s="2" t="s">
        <v>54</v>
      </c>
      <c r="AN1197" s="2" t="s">
        <v>54</v>
      </c>
      <c r="AO1197" s="2" t="s">
        <v>54</v>
      </c>
      <c r="AP1197" s="2" t="s">
        <v>54</v>
      </c>
      <c r="AQ1197" s="2" t="s">
        <v>54</v>
      </c>
      <c r="AR1197" s="2" t="s">
        <v>54</v>
      </c>
      <c r="AS1197" s="2" t="s">
        <v>52</v>
      </c>
      <c r="AT1197" s="2" t="s">
        <v>53</v>
      </c>
      <c r="AU1197" s="2" t="s">
        <v>52</v>
      </c>
    </row>
    <row r="1198" spans="1:47" ht="22.5" hidden="1" customHeight="1" x14ac:dyDescent="0.25">
      <c r="A1198" s="18" t="s">
        <v>12317</v>
      </c>
      <c r="B1198" s="2" t="s">
        <v>12318</v>
      </c>
      <c r="C1198" s="2" t="s">
        <v>50</v>
      </c>
      <c r="D1198" s="2" t="s">
        <v>12194</v>
      </c>
      <c r="E1198" s="2" t="s">
        <v>99</v>
      </c>
      <c r="F1198" s="19">
        <v>1</v>
      </c>
      <c r="G1198" s="19">
        <v>23</v>
      </c>
      <c r="H1198" s="19">
        <v>9.9</v>
      </c>
      <c r="I1198" s="19">
        <v>-9.41</v>
      </c>
      <c r="J1198" s="19">
        <v>-9.9</v>
      </c>
      <c r="K1198" s="19" t="s">
        <v>53</v>
      </c>
      <c r="L1198" s="19">
        <v>13.59</v>
      </c>
      <c r="M1198" s="2" t="s">
        <v>99</v>
      </c>
      <c r="N1198" s="2" t="s">
        <v>574</v>
      </c>
      <c r="O1198" s="2" t="s">
        <v>12319</v>
      </c>
      <c r="P1198" s="2" t="s">
        <v>57</v>
      </c>
      <c r="Q1198" s="2" t="s">
        <v>12320</v>
      </c>
      <c r="R1198" s="2" t="s">
        <v>54</v>
      </c>
      <c r="S1198" s="19">
        <v>23</v>
      </c>
      <c r="T1198" s="19" t="s">
        <v>82</v>
      </c>
      <c r="U1198" s="2" t="s">
        <v>60</v>
      </c>
      <c r="V1198" s="2" t="s">
        <v>54</v>
      </c>
      <c r="W1198" s="2" t="s">
        <v>54</v>
      </c>
      <c r="X1198" s="2" t="s">
        <v>54</v>
      </c>
      <c r="Y1198" s="2" t="s">
        <v>54</v>
      </c>
      <c r="Z1198" s="2" t="s">
        <v>12321</v>
      </c>
      <c r="AA1198" s="2" t="s">
        <v>12322</v>
      </c>
      <c r="AB1198" s="2" t="s">
        <v>12323</v>
      </c>
      <c r="AC1198" s="2" t="s">
        <v>67</v>
      </c>
      <c r="AD1198" s="2" t="s">
        <v>68</v>
      </c>
      <c r="AE1198" s="2" t="s">
        <v>12324</v>
      </c>
      <c r="AF1198" s="2" t="s">
        <v>70</v>
      </c>
      <c r="AG1198" s="2" t="s">
        <v>109</v>
      </c>
      <c r="AH1198" s="2" t="s">
        <v>12325</v>
      </c>
      <c r="AI1198" s="2" t="s">
        <v>12326</v>
      </c>
      <c r="AJ1198" s="2" t="s">
        <v>95</v>
      </c>
      <c r="AK1198" s="2" t="s">
        <v>12327</v>
      </c>
      <c r="AL1198" s="2" t="s">
        <v>54</v>
      </c>
      <c r="AM1198" s="2" t="s">
        <v>54</v>
      </c>
      <c r="AN1198" s="2" t="s">
        <v>54</v>
      </c>
      <c r="AO1198" s="2" t="s">
        <v>54</v>
      </c>
      <c r="AP1198" s="2" t="s">
        <v>54</v>
      </c>
      <c r="AQ1198" s="2" t="s">
        <v>54</v>
      </c>
      <c r="AR1198" s="2" t="s">
        <v>54</v>
      </c>
      <c r="AS1198" s="2" t="s">
        <v>52</v>
      </c>
      <c r="AT1198" s="2" t="s">
        <v>53</v>
      </c>
      <c r="AU1198" s="2" t="s">
        <v>52</v>
      </c>
    </row>
    <row r="1199" spans="1:47" ht="22.5" hidden="1" customHeight="1" x14ac:dyDescent="0.25">
      <c r="A1199" s="18" t="s">
        <v>12328</v>
      </c>
      <c r="B1199" s="2" t="s">
        <v>12329</v>
      </c>
      <c r="C1199" s="2" t="s">
        <v>50</v>
      </c>
      <c r="D1199" s="2" t="s">
        <v>11649</v>
      </c>
      <c r="E1199" s="2" t="s">
        <v>52</v>
      </c>
      <c r="F1199" s="19">
        <v>1</v>
      </c>
      <c r="G1199" s="19">
        <v>260</v>
      </c>
      <c r="H1199" s="19" t="s">
        <v>53</v>
      </c>
      <c r="I1199" s="19">
        <v>-44.2</v>
      </c>
      <c r="J1199" s="19">
        <v>-20.45</v>
      </c>
      <c r="K1199" s="19" t="s">
        <v>53</v>
      </c>
      <c r="L1199" s="19">
        <v>195.35</v>
      </c>
      <c r="M1199" s="2" t="s">
        <v>54</v>
      </c>
      <c r="N1199" s="2" t="s">
        <v>602</v>
      </c>
      <c r="O1199" s="2" t="s">
        <v>2498</v>
      </c>
      <c r="P1199" s="2" t="s">
        <v>57</v>
      </c>
      <c r="Q1199" s="2" t="s">
        <v>2499</v>
      </c>
      <c r="R1199" s="2" t="s">
        <v>54</v>
      </c>
      <c r="S1199" s="19">
        <v>260</v>
      </c>
      <c r="T1199" s="19" t="s">
        <v>82</v>
      </c>
      <c r="U1199" s="2" t="s">
        <v>60</v>
      </c>
      <c r="V1199" s="2" t="s">
        <v>54</v>
      </c>
      <c r="W1199" s="2" t="s">
        <v>54</v>
      </c>
      <c r="X1199" s="2" t="s">
        <v>54</v>
      </c>
      <c r="Y1199" s="2" t="s">
        <v>54</v>
      </c>
      <c r="Z1199" s="2" t="s">
        <v>12330</v>
      </c>
      <c r="AA1199" s="2" t="s">
        <v>12331</v>
      </c>
      <c r="AB1199" s="2" t="s">
        <v>12332</v>
      </c>
      <c r="AC1199" s="2" t="s">
        <v>12333</v>
      </c>
      <c r="AD1199" s="2" t="s">
        <v>68</v>
      </c>
      <c r="AE1199" s="2" t="s">
        <v>12334</v>
      </c>
      <c r="AF1199" s="2" t="s">
        <v>70</v>
      </c>
      <c r="AG1199" s="2" t="s">
        <v>109</v>
      </c>
      <c r="AH1199" s="2" t="s">
        <v>12335</v>
      </c>
      <c r="AI1199" s="2" t="s">
        <v>12336</v>
      </c>
      <c r="AJ1199" s="2" t="s">
        <v>95</v>
      </c>
      <c r="AK1199" s="2" t="s">
        <v>12337</v>
      </c>
      <c r="AL1199" s="2" t="s">
        <v>54</v>
      </c>
      <c r="AM1199" s="2" t="s">
        <v>54</v>
      </c>
      <c r="AN1199" s="2" t="s">
        <v>54</v>
      </c>
      <c r="AO1199" s="2" t="s">
        <v>54</v>
      </c>
      <c r="AP1199" s="2" t="s">
        <v>54</v>
      </c>
      <c r="AQ1199" s="2" t="s">
        <v>54</v>
      </c>
      <c r="AR1199" s="2" t="s">
        <v>54</v>
      </c>
      <c r="AS1199" s="2" t="s">
        <v>52</v>
      </c>
      <c r="AT1199" s="2" t="s">
        <v>53</v>
      </c>
      <c r="AU1199" s="2" t="s">
        <v>52</v>
      </c>
    </row>
    <row r="1200" spans="1:47" ht="22.5" hidden="1" customHeight="1" x14ac:dyDescent="0.25">
      <c r="A1200" s="18" t="s">
        <v>12338</v>
      </c>
      <c r="B1200" s="2" t="s">
        <v>12339</v>
      </c>
      <c r="C1200" s="2" t="s">
        <v>4537</v>
      </c>
      <c r="D1200" s="2" t="s">
        <v>7750</v>
      </c>
      <c r="E1200" s="2" t="s">
        <v>52</v>
      </c>
      <c r="F1200" s="19">
        <v>0</v>
      </c>
      <c r="G1200" s="19">
        <v>179.99</v>
      </c>
      <c r="H1200" s="19" t="s">
        <v>53</v>
      </c>
      <c r="I1200" s="19">
        <v>-30.6</v>
      </c>
      <c r="J1200" s="19">
        <v>-20.45</v>
      </c>
      <c r="K1200" s="19">
        <v>-128.94</v>
      </c>
      <c r="L1200" s="19">
        <v>0</v>
      </c>
      <c r="M1200" s="2" t="s">
        <v>54</v>
      </c>
      <c r="N1200" s="2" t="s">
        <v>365</v>
      </c>
      <c r="O1200" s="2" t="s">
        <v>1607</v>
      </c>
      <c r="P1200" s="2" t="s">
        <v>57</v>
      </c>
      <c r="Q1200" s="2" t="s">
        <v>1608</v>
      </c>
      <c r="R1200" s="2" t="s">
        <v>54</v>
      </c>
      <c r="S1200" s="19">
        <v>179.99</v>
      </c>
      <c r="T1200" s="19" t="s">
        <v>82</v>
      </c>
      <c r="U1200" s="2" t="s">
        <v>60</v>
      </c>
      <c r="V1200" s="2" t="s">
        <v>12340</v>
      </c>
      <c r="W1200" s="2" t="s">
        <v>12341</v>
      </c>
      <c r="X1200" s="2" t="s">
        <v>12342</v>
      </c>
      <c r="Y1200" s="2" t="s">
        <v>54</v>
      </c>
      <c r="Z1200" s="2" t="s">
        <v>12340</v>
      </c>
      <c r="AA1200" s="2" t="s">
        <v>12343</v>
      </c>
      <c r="AB1200" s="2" t="s">
        <v>857</v>
      </c>
      <c r="AC1200" s="2" t="s">
        <v>68</v>
      </c>
      <c r="AD1200" s="2" t="s">
        <v>68</v>
      </c>
      <c r="AE1200" s="2" t="s">
        <v>858</v>
      </c>
      <c r="AF1200" s="2" t="s">
        <v>70</v>
      </c>
      <c r="AG1200" s="2" t="s">
        <v>109</v>
      </c>
      <c r="AH1200" s="2" t="s">
        <v>12344</v>
      </c>
      <c r="AI1200" s="2" t="s">
        <v>5817</v>
      </c>
      <c r="AJ1200" s="2" t="s">
        <v>95</v>
      </c>
      <c r="AK1200" s="2" t="s">
        <v>12345</v>
      </c>
      <c r="AL1200" s="2" t="s">
        <v>54</v>
      </c>
      <c r="AM1200" s="2" t="s">
        <v>54</v>
      </c>
      <c r="AN1200" s="2" t="s">
        <v>54</v>
      </c>
      <c r="AO1200" s="2" t="s">
        <v>54</v>
      </c>
      <c r="AP1200" s="2" t="s">
        <v>54</v>
      </c>
      <c r="AQ1200" s="2" t="s">
        <v>54</v>
      </c>
      <c r="AR1200" s="2" t="s">
        <v>54</v>
      </c>
      <c r="AS1200" s="170" t="s">
        <v>99</v>
      </c>
      <c r="AT1200" s="2" t="s">
        <v>53</v>
      </c>
      <c r="AU1200" s="2" t="s">
        <v>52</v>
      </c>
    </row>
    <row r="1201" spans="1:47" ht="22.5" hidden="1" customHeight="1" x14ac:dyDescent="0.25">
      <c r="A1201" s="18" t="s">
        <v>12346</v>
      </c>
      <c r="B1201" s="2" t="s">
        <v>12347</v>
      </c>
      <c r="C1201" s="2" t="s">
        <v>50</v>
      </c>
      <c r="D1201" s="2" t="s">
        <v>11088</v>
      </c>
      <c r="E1201" s="2" t="s">
        <v>99</v>
      </c>
      <c r="F1201" s="19">
        <v>1</v>
      </c>
      <c r="G1201" s="19">
        <v>65</v>
      </c>
      <c r="H1201" s="19" t="s">
        <v>53</v>
      </c>
      <c r="I1201" s="19">
        <v>-16.55</v>
      </c>
      <c r="J1201" s="19" t="s">
        <v>53</v>
      </c>
      <c r="K1201" s="19" t="s">
        <v>53</v>
      </c>
      <c r="L1201" s="19">
        <v>48.45</v>
      </c>
      <c r="M1201" s="2" t="s">
        <v>54</v>
      </c>
      <c r="N1201" s="2" t="s">
        <v>115</v>
      </c>
      <c r="O1201" s="2" t="s">
        <v>116</v>
      </c>
      <c r="P1201" s="2" t="s">
        <v>57</v>
      </c>
      <c r="Q1201" s="2" t="s">
        <v>117</v>
      </c>
      <c r="R1201" s="2" t="s">
        <v>54</v>
      </c>
      <c r="S1201" s="19">
        <v>65</v>
      </c>
      <c r="T1201" s="19" t="s">
        <v>82</v>
      </c>
      <c r="U1201" s="2" t="s">
        <v>60</v>
      </c>
      <c r="V1201" s="2" t="s">
        <v>54</v>
      </c>
      <c r="W1201" s="2" t="s">
        <v>54</v>
      </c>
      <c r="X1201" s="2" t="s">
        <v>54</v>
      </c>
      <c r="Y1201" s="2" t="s">
        <v>54</v>
      </c>
      <c r="Z1201" s="2" t="s">
        <v>12348</v>
      </c>
      <c r="AA1201" s="2" t="s">
        <v>12349</v>
      </c>
      <c r="AB1201" s="2" t="s">
        <v>12350</v>
      </c>
      <c r="AC1201" s="2" t="s">
        <v>2633</v>
      </c>
      <c r="AD1201" s="2" t="s">
        <v>150</v>
      </c>
      <c r="AE1201" s="2" t="s">
        <v>12351</v>
      </c>
      <c r="AF1201" s="2" t="s">
        <v>70</v>
      </c>
      <c r="AG1201" s="2" t="s">
        <v>109</v>
      </c>
      <c r="AH1201" s="2" t="s">
        <v>12352</v>
      </c>
      <c r="AI1201" s="2" t="s">
        <v>12353</v>
      </c>
      <c r="AJ1201" s="2" t="s">
        <v>95</v>
      </c>
      <c r="AK1201" s="2" t="s">
        <v>12354</v>
      </c>
      <c r="AL1201" s="2" t="s">
        <v>54</v>
      </c>
      <c r="AM1201" s="2" t="s">
        <v>54</v>
      </c>
      <c r="AN1201" s="2" t="s">
        <v>54</v>
      </c>
      <c r="AO1201" s="2" t="s">
        <v>54</v>
      </c>
      <c r="AP1201" s="2" t="s">
        <v>54</v>
      </c>
      <c r="AQ1201" s="2" t="s">
        <v>54</v>
      </c>
      <c r="AR1201" s="2" t="s">
        <v>54</v>
      </c>
      <c r="AS1201" s="2" t="s">
        <v>52</v>
      </c>
      <c r="AT1201" s="2" t="s">
        <v>53</v>
      </c>
      <c r="AU1201" s="2" t="s">
        <v>52</v>
      </c>
    </row>
    <row r="1202" spans="1:47" ht="22.5" hidden="1" customHeight="1" x14ac:dyDescent="0.25">
      <c r="A1202" s="18" t="s">
        <v>12355</v>
      </c>
      <c r="B1202" s="2" t="s">
        <v>12356</v>
      </c>
      <c r="C1202" s="2" t="s">
        <v>50</v>
      </c>
      <c r="D1202" s="2" t="s">
        <v>10164</v>
      </c>
      <c r="E1202" s="2" t="s">
        <v>52</v>
      </c>
      <c r="F1202" s="19">
        <v>1</v>
      </c>
      <c r="G1202" s="19">
        <v>35.9</v>
      </c>
      <c r="H1202" s="19">
        <v>13.5</v>
      </c>
      <c r="I1202" s="19">
        <v>-11.6</v>
      </c>
      <c r="J1202" s="19">
        <v>-13.5</v>
      </c>
      <c r="K1202" s="19" t="s">
        <v>53</v>
      </c>
      <c r="L1202" s="19">
        <v>24.3</v>
      </c>
      <c r="M1202" s="2" t="s">
        <v>54</v>
      </c>
      <c r="N1202" s="2" t="s">
        <v>194</v>
      </c>
      <c r="O1202" s="2" t="s">
        <v>195</v>
      </c>
      <c r="P1202" s="2" t="s">
        <v>57</v>
      </c>
      <c r="Q1202" s="2" t="s">
        <v>196</v>
      </c>
      <c r="R1202" s="2" t="s">
        <v>54</v>
      </c>
      <c r="S1202" s="19">
        <v>35.9</v>
      </c>
      <c r="T1202" s="19" t="s">
        <v>82</v>
      </c>
      <c r="U1202" s="2" t="s">
        <v>60</v>
      </c>
      <c r="V1202" s="2" t="s">
        <v>54</v>
      </c>
      <c r="W1202" s="2" t="s">
        <v>54</v>
      </c>
      <c r="X1202" s="2" t="s">
        <v>54</v>
      </c>
      <c r="Y1202" s="2" t="s">
        <v>54</v>
      </c>
      <c r="Z1202" s="2" t="s">
        <v>12357</v>
      </c>
      <c r="AA1202" s="2" t="s">
        <v>12358</v>
      </c>
      <c r="AB1202" s="2" t="s">
        <v>12359</v>
      </c>
      <c r="AC1202" s="2" t="s">
        <v>12360</v>
      </c>
      <c r="AD1202" s="2" t="s">
        <v>187</v>
      </c>
      <c r="AE1202" s="2" t="s">
        <v>12361</v>
      </c>
      <c r="AF1202" s="2" t="s">
        <v>70</v>
      </c>
      <c r="AG1202" s="2" t="s">
        <v>109</v>
      </c>
      <c r="AH1202" s="2" t="s">
        <v>12362</v>
      </c>
      <c r="AI1202" s="2" t="s">
        <v>12363</v>
      </c>
      <c r="AJ1202" s="2" t="s">
        <v>95</v>
      </c>
      <c r="AK1202" s="2" t="s">
        <v>12364</v>
      </c>
      <c r="AL1202" s="2" t="s">
        <v>54</v>
      </c>
      <c r="AM1202" s="2" t="s">
        <v>54</v>
      </c>
      <c r="AN1202" s="2" t="s">
        <v>54</v>
      </c>
      <c r="AO1202" s="2" t="s">
        <v>54</v>
      </c>
      <c r="AP1202" s="2" t="s">
        <v>54</v>
      </c>
      <c r="AQ1202" s="2" t="s">
        <v>54</v>
      </c>
      <c r="AR1202" s="2" t="s">
        <v>54</v>
      </c>
      <c r="AS1202" s="2" t="s">
        <v>52</v>
      </c>
      <c r="AT1202" s="2" t="s">
        <v>53</v>
      </c>
      <c r="AU1202" s="2" t="s">
        <v>52</v>
      </c>
    </row>
    <row r="1203" spans="1:47" ht="22.5" hidden="1" customHeight="1" x14ac:dyDescent="0.25">
      <c r="A1203" s="18" t="s">
        <v>12365</v>
      </c>
      <c r="B1203" s="2" t="s">
        <v>12366</v>
      </c>
      <c r="C1203" s="2" t="s">
        <v>50</v>
      </c>
      <c r="D1203" s="2" t="s">
        <v>11649</v>
      </c>
      <c r="E1203" s="2" t="s">
        <v>52</v>
      </c>
      <c r="F1203" s="19">
        <v>1</v>
      </c>
      <c r="G1203" s="19">
        <v>199.99</v>
      </c>
      <c r="H1203" s="19" t="s">
        <v>53</v>
      </c>
      <c r="I1203" s="19">
        <v>-34</v>
      </c>
      <c r="J1203" s="19">
        <v>-20.45</v>
      </c>
      <c r="K1203" s="19" t="s">
        <v>53</v>
      </c>
      <c r="L1203" s="19">
        <v>145.54</v>
      </c>
      <c r="M1203" s="2" t="s">
        <v>54</v>
      </c>
      <c r="N1203" s="2" t="s">
        <v>180</v>
      </c>
      <c r="O1203" s="2" t="s">
        <v>807</v>
      </c>
      <c r="P1203" s="2" t="s">
        <v>57</v>
      </c>
      <c r="Q1203" s="2" t="s">
        <v>808</v>
      </c>
      <c r="R1203" s="2" t="s">
        <v>54</v>
      </c>
      <c r="S1203" s="19">
        <v>199.99</v>
      </c>
      <c r="T1203" s="19" t="s">
        <v>82</v>
      </c>
      <c r="U1203" s="2" t="s">
        <v>60</v>
      </c>
      <c r="V1203" s="2" t="s">
        <v>54</v>
      </c>
      <c r="W1203" s="2" t="s">
        <v>54</v>
      </c>
      <c r="X1203" s="2" t="s">
        <v>54</v>
      </c>
      <c r="Y1203" s="2" t="s">
        <v>54</v>
      </c>
      <c r="Z1203" s="2" t="s">
        <v>12367</v>
      </c>
      <c r="AA1203" s="2" t="s">
        <v>12368</v>
      </c>
      <c r="AB1203" s="2" t="s">
        <v>12369</v>
      </c>
      <c r="AC1203" s="2" t="s">
        <v>12333</v>
      </c>
      <c r="AD1203" s="2" t="s">
        <v>68</v>
      </c>
      <c r="AE1203" s="2" t="s">
        <v>12370</v>
      </c>
      <c r="AF1203" s="2" t="s">
        <v>70</v>
      </c>
      <c r="AG1203" s="2" t="s">
        <v>109</v>
      </c>
      <c r="AH1203" s="2" t="s">
        <v>12371</v>
      </c>
      <c r="AI1203" s="2" t="s">
        <v>12372</v>
      </c>
      <c r="AJ1203" s="2" t="s">
        <v>95</v>
      </c>
      <c r="AK1203" s="2" t="s">
        <v>12373</v>
      </c>
      <c r="AL1203" s="2" t="s">
        <v>54</v>
      </c>
      <c r="AM1203" s="2" t="s">
        <v>54</v>
      </c>
      <c r="AN1203" s="2" t="s">
        <v>54</v>
      </c>
      <c r="AO1203" s="2" t="s">
        <v>54</v>
      </c>
      <c r="AP1203" s="2" t="s">
        <v>54</v>
      </c>
      <c r="AQ1203" s="2" t="s">
        <v>54</v>
      </c>
      <c r="AR1203" s="2" t="s">
        <v>54</v>
      </c>
      <c r="AS1203" s="2" t="s">
        <v>52</v>
      </c>
      <c r="AT1203" s="2" t="s">
        <v>53</v>
      </c>
      <c r="AU1203" s="2" t="s">
        <v>52</v>
      </c>
    </row>
    <row r="1204" spans="1:47" ht="22.5" hidden="1" customHeight="1" x14ac:dyDescent="0.25">
      <c r="A1204" s="18" t="s">
        <v>12374</v>
      </c>
      <c r="B1204" s="2" t="s">
        <v>12375</v>
      </c>
      <c r="C1204" s="2" t="s">
        <v>50</v>
      </c>
      <c r="D1204" s="2" t="s">
        <v>12194</v>
      </c>
      <c r="E1204" s="2" t="s">
        <v>99</v>
      </c>
      <c r="F1204" s="19">
        <v>1</v>
      </c>
      <c r="G1204" s="19">
        <v>65</v>
      </c>
      <c r="H1204" s="19" t="s">
        <v>53</v>
      </c>
      <c r="I1204" s="19">
        <v>-16.55</v>
      </c>
      <c r="J1204" s="19" t="s">
        <v>53</v>
      </c>
      <c r="K1204" s="19" t="s">
        <v>53</v>
      </c>
      <c r="L1204" s="19">
        <v>48.45</v>
      </c>
      <c r="M1204" s="2" t="s">
        <v>54</v>
      </c>
      <c r="N1204" s="2" t="s">
        <v>115</v>
      </c>
      <c r="O1204" s="2" t="s">
        <v>116</v>
      </c>
      <c r="P1204" s="2" t="s">
        <v>57</v>
      </c>
      <c r="Q1204" s="2" t="s">
        <v>117</v>
      </c>
      <c r="R1204" s="2" t="s">
        <v>54</v>
      </c>
      <c r="S1204" s="19">
        <v>65</v>
      </c>
      <c r="T1204" s="19" t="s">
        <v>82</v>
      </c>
      <c r="U1204" s="2" t="s">
        <v>60</v>
      </c>
      <c r="V1204" s="2" t="s">
        <v>54</v>
      </c>
      <c r="W1204" s="2" t="s">
        <v>54</v>
      </c>
      <c r="X1204" s="2" t="s">
        <v>54</v>
      </c>
      <c r="Y1204" s="2" t="s">
        <v>54</v>
      </c>
      <c r="Z1204" s="2" t="s">
        <v>12376</v>
      </c>
      <c r="AA1204" s="2" t="s">
        <v>12377</v>
      </c>
      <c r="AB1204" s="2" t="s">
        <v>12378</v>
      </c>
      <c r="AC1204" s="2" t="s">
        <v>12379</v>
      </c>
      <c r="AD1204" s="2" t="s">
        <v>68</v>
      </c>
      <c r="AE1204" s="2" t="s">
        <v>12380</v>
      </c>
      <c r="AF1204" s="2" t="s">
        <v>70</v>
      </c>
      <c r="AG1204" s="2" t="s">
        <v>109</v>
      </c>
      <c r="AH1204" s="2" t="s">
        <v>12199</v>
      </c>
      <c r="AI1204" s="2" t="s">
        <v>12381</v>
      </c>
      <c r="AJ1204" s="2" t="s">
        <v>95</v>
      </c>
      <c r="AK1204" s="2" t="s">
        <v>12382</v>
      </c>
      <c r="AL1204" s="2" t="s">
        <v>54</v>
      </c>
      <c r="AM1204" s="2" t="s">
        <v>54</v>
      </c>
      <c r="AN1204" s="2" t="s">
        <v>54</v>
      </c>
      <c r="AO1204" s="2" t="s">
        <v>54</v>
      </c>
      <c r="AP1204" s="2" t="s">
        <v>54</v>
      </c>
      <c r="AQ1204" s="2" t="s">
        <v>54</v>
      </c>
      <c r="AR1204" s="2" t="s">
        <v>54</v>
      </c>
      <c r="AS1204" s="2" t="s">
        <v>52</v>
      </c>
      <c r="AT1204" s="2" t="s">
        <v>53</v>
      </c>
      <c r="AU1204" s="2" t="s">
        <v>52</v>
      </c>
    </row>
    <row r="1205" spans="1:47" ht="22.5" hidden="1" customHeight="1" x14ac:dyDescent="0.25">
      <c r="A1205" s="18" t="s">
        <v>12383</v>
      </c>
      <c r="B1205" s="2" t="s">
        <v>12384</v>
      </c>
      <c r="C1205" s="2" t="s">
        <v>12385</v>
      </c>
      <c r="D1205" s="2" t="s">
        <v>2411</v>
      </c>
      <c r="E1205" s="2" t="s">
        <v>52</v>
      </c>
      <c r="F1205" s="19">
        <v>0</v>
      </c>
      <c r="G1205" s="19">
        <v>59</v>
      </c>
      <c r="H1205" s="19">
        <v>22.41</v>
      </c>
      <c r="I1205" s="19">
        <v>-55.96</v>
      </c>
      <c r="J1205" s="19">
        <v>-22.41</v>
      </c>
      <c r="K1205" s="19">
        <v>37.94</v>
      </c>
      <c r="L1205" s="19">
        <v>40.98</v>
      </c>
      <c r="M1205" s="2" t="s">
        <v>99</v>
      </c>
      <c r="N1205" s="2" t="s">
        <v>2147</v>
      </c>
      <c r="O1205" s="2" t="s">
        <v>4069</v>
      </c>
      <c r="P1205" s="2" t="s">
        <v>57</v>
      </c>
      <c r="Q1205" s="2" t="s">
        <v>4070</v>
      </c>
      <c r="R1205" s="2" t="s">
        <v>54</v>
      </c>
      <c r="S1205" s="19">
        <v>59</v>
      </c>
      <c r="T1205" s="19" t="s">
        <v>82</v>
      </c>
      <c r="U1205" s="2" t="s">
        <v>60</v>
      </c>
      <c r="V1205" s="2" t="s">
        <v>11946</v>
      </c>
      <c r="W1205" s="2" t="s">
        <v>12386</v>
      </c>
      <c r="X1205" s="2" t="s">
        <v>12387</v>
      </c>
      <c r="Y1205" s="2" t="s">
        <v>54</v>
      </c>
      <c r="Z1205" s="2" t="s">
        <v>11946</v>
      </c>
      <c r="AA1205" s="2" t="s">
        <v>11947</v>
      </c>
      <c r="AB1205" s="2" t="s">
        <v>857</v>
      </c>
      <c r="AC1205" s="2" t="s">
        <v>68</v>
      </c>
      <c r="AD1205" s="2" t="s">
        <v>68</v>
      </c>
      <c r="AE1205" s="2" t="s">
        <v>858</v>
      </c>
      <c r="AF1205" s="2" t="s">
        <v>70</v>
      </c>
      <c r="AG1205" s="2" t="s">
        <v>109</v>
      </c>
      <c r="AH1205" s="2" t="s">
        <v>12388</v>
      </c>
      <c r="AI1205" s="2" t="s">
        <v>12389</v>
      </c>
      <c r="AJ1205" s="2" t="s">
        <v>95</v>
      </c>
      <c r="AK1205" s="2" t="s">
        <v>12390</v>
      </c>
      <c r="AL1205" s="2" t="s">
        <v>54</v>
      </c>
      <c r="AM1205" s="2" t="s">
        <v>54</v>
      </c>
      <c r="AN1205" s="2" t="s">
        <v>54</v>
      </c>
      <c r="AO1205" s="2" t="s">
        <v>54</v>
      </c>
      <c r="AP1205" s="2" t="s">
        <v>54</v>
      </c>
      <c r="AQ1205" s="2" t="s">
        <v>54</v>
      </c>
      <c r="AR1205" s="2" t="s">
        <v>54</v>
      </c>
      <c r="AS1205" s="2" t="s">
        <v>52</v>
      </c>
      <c r="AT1205" s="2">
        <v>1</v>
      </c>
      <c r="AU1205" s="2" t="s">
        <v>52</v>
      </c>
    </row>
    <row r="1206" spans="1:47" ht="22.5" hidden="1" customHeight="1" x14ac:dyDescent="0.25">
      <c r="A1206" s="18" t="s">
        <v>12391</v>
      </c>
      <c r="B1206" s="2" t="s">
        <v>12392</v>
      </c>
      <c r="C1206" s="2" t="s">
        <v>50</v>
      </c>
      <c r="D1206" s="2" t="s">
        <v>8978</v>
      </c>
      <c r="E1206" s="2" t="s">
        <v>99</v>
      </c>
      <c r="F1206" s="19">
        <v>2</v>
      </c>
      <c r="G1206" s="19">
        <v>236</v>
      </c>
      <c r="H1206" s="19" t="s">
        <v>53</v>
      </c>
      <c r="I1206" s="19">
        <v>-40.119999999999997</v>
      </c>
      <c r="J1206" s="19">
        <v>-40.9</v>
      </c>
      <c r="K1206" s="19" t="s">
        <v>53</v>
      </c>
      <c r="L1206" s="19">
        <v>154.97999999999999</v>
      </c>
      <c r="M1206" s="2" t="s">
        <v>54</v>
      </c>
      <c r="N1206" s="2" t="s">
        <v>207</v>
      </c>
      <c r="O1206" s="2" t="s">
        <v>208</v>
      </c>
      <c r="P1206" s="2" t="s">
        <v>57</v>
      </c>
      <c r="Q1206" s="2" t="s">
        <v>209</v>
      </c>
      <c r="R1206" s="2" t="s">
        <v>54</v>
      </c>
      <c r="S1206" s="19">
        <v>118</v>
      </c>
      <c r="T1206" s="19" t="s">
        <v>82</v>
      </c>
      <c r="U1206" s="2" t="s">
        <v>60</v>
      </c>
      <c r="V1206" s="2" t="s">
        <v>54</v>
      </c>
      <c r="W1206" s="2" t="s">
        <v>54</v>
      </c>
      <c r="X1206" s="2" t="s">
        <v>54</v>
      </c>
      <c r="Y1206" s="2" t="s">
        <v>54</v>
      </c>
      <c r="Z1206" s="2" t="s">
        <v>12393</v>
      </c>
      <c r="AA1206" s="2" t="s">
        <v>12394</v>
      </c>
      <c r="AB1206" s="2" t="s">
        <v>12395</v>
      </c>
      <c r="AC1206" s="2" t="s">
        <v>12396</v>
      </c>
      <c r="AD1206" s="2" t="s">
        <v>1288</v>
      </c>
      <c r="AE1206" s="2" t="s">
        <v>12397</v>
      </c>
      <c r="AF1206" s="2" t="s">
        <v>70</v>
      </c>
      <c r="AG1206" s="2" t="s">
        <v>109</v>
      </c>
      <c r="AH1206" s="2" t="s">
        <v>12398</v>
      </c>
      <c r="AI1206" s="2" t="s">
        <v>12399</v>
      </c>
      <c r="AJ1206" s="2" t="s">
        <v>95</v>
      </c>
      <c r="AK1206" s="2" t="s">
        <v>12400</v>
      </c>
      <c r="AL1206" s="2" t="s">
        <v>54</v>
      </c>
      <c r="AM1206" s="2" t="s">
        <v>54</v>
      </c>
      <c r="AN1206" s="2" t="s">
        <v>54</v>
      </c>
      <c r="AO1206" s="2" t="s">
        <v>54</v>
      </c>
      <c r="AP1206" s="2" t="s">
        <v>54</v>
      </c>
      <c r="AQ1206" s="2" t="s">
        <v>54</v>
      </c>
      <c r="AR1206" s="2" t="s">
        <v>54</v>
      </c>
      <c r="AS1206" s="2" t="s">
        <v>52</v>
      </c>
      <c r="AT1206" s="2" t="s">
        <v>53</v>
      </c>
      <c r="AU1206" s="2" t="s">
        <v>52</v>
      </c>
    </row>
    <row r="1207" spans="1:47" ht="22.5" hidden="1" customHeight="1" x14ac:dyDescent="0.25">
      <c r="A1207" s="18" t="s">
        <v>12401</v>
      </c>
      <c r="B1207" s="2" t="s">
        <v>12402</v>
      </c>
      <c r="C1207" s="2" t="s">
        <v>4537</v>
      </c>
      <c r="D1207" s="2" t="s">
        <v>7750</v>
      </c>
      <c r="E1207" s="2" t="s">
        <v>99</v>
      </c>
      <c r="F1207" s="19">
        <v>0</v>
      </c>
      <c r="G1207" s="19">
        <v>17.899999999999999</v>
      </c>
      <c r="H1207" s="19">
        <v>9.9</v>
      </c>
      <c r="I1207" s="19">
        <v>-8.5399999999999991</v>
      </c>
      <c r="J1207" s="19">
        <v>-9.9</v>
      </c>
      <c r="K1207" s="19">
        <v>-9.36</v>
      </c>
      <c r="L1207" s="19">
        <v>0</v>
      </c>
      <c r="M1207" s="2" t="s">
        <v>99</v>
      </c>
      <c r="N1207" s="2" t="s">
        <v>2695</v>
      </c>
      <c r="O1207" s="2" t="s">
        <v>2696</v>
      </c>
      <c r="P1207" s="2" t="s">
        <v>57</v>
      </c>
      <c r="Q1207" s="2" t="s">
        <v>2697</v>
      </c>
      <c r="R1207" s="2" t="s">
        <v>54</v>
      </c>
      <c r="S1207" s="19">
        <v>17.899999999999999</v>
      </c>
      <c r="T1207" s="19" t="s">
        <v>82</v>
      </c>
      <c r="U1207" s="2" t="s">
        <v>60</v>
      </c>
      <c r="V1207" s="2" t="s">
        <v>12403</v>
      </c>
      <c r="W1207" s="2" t="s">
        <v>12404</v>
      </c>
      <c r="X1207" s="2" t="s">
        <v>12405</v>
      </c>
      <c r="Y1207" s="2" t="s">
        <v>54</v>
      </c>
      <c r="Z1207" s="2" t="s">
        <v>12403</v>
      </c>
      <c r="AA1207" s="2" t="s">
        <v>12406</v>
      </c>
      <c r="AB1207" s="2" t="s">
        <v>857</v>
      </c>
      <c r="AC1207" s="2" t="s">
        <v>68</v>
      </c>
      <c r="AD1207" s="2" t="s">
        <v>68</v>
      </c>
      <c r="AE1207" s="2" t="s">
        <v>858</v>
      </c>
      <c r="AF1207" s="2" t="s">
        <v>70</v>
      </c>
      <c r="AG1207" s="2" t="s">
        <v>109</v>
      </c>
      <c r="AH1207" s="2" t="s">
        <v>12407</v>
      </c>
      <c r="AI1207" s="2" t="s">
        <v>5817</v>
      </c>
      <c r="AJ1207" s="2" t="s">
        <v>95</v>
      </c>
      <c r="AK1207" s="2" t="s">
        <v>12408</v>
      </c>
      <c r="AL1207" s="2" t="s">
        <v>54</v>
      </c>
      <c r="AM1207" s="2" t="s">
        <v>54</v>
      </c>
      <c r="AN1207" s="2" t="s">
        <v>54</v>
      </c>
      <c r="AO1207" s="2" t="s">
        <v>54</v>
      </c>
      <c r="AP1207" s="2" t="s">
        <v>54</v>
      </c>
      <c r="AQ1207" s="2" t="s">
        <v>54</v>
      </c>
      <c r="AR1207" s="2" t="s">
        <v>54</v>
      </c>
      <c r="AS1207" s="171" t="s">
        <v>99</v>
      </c>
      <c r="AT1207" s="2" t="s">
        <v>53</v>
      </c>
      <c r="AU1207" s="2" t="s">
        <v>52</v>
      </c>
    </row>
    <row r="1208" spans="1:47" ht="22.5" hidden="1" customHeight="1" x14ac:dyDescent="0.25">
      <c r="A1208" s="18" t="s">
        <v>12409</v>
      </c>
      <c r="B1208" s="2" t="s">
        <v>12410</v>
      </c>
      <c r="C1208" s="2" t="s">
        <v>50</v>
      </c>
      <c r="D1208" s="2" t="s">
        <v>11088</v>
      </c>
      <c r="E1208" s="2" t="s">
        <v>52</v>
      </c>
      <c r="F1208" s="19">
        <v>1</v>
      </c>
      <c r="G1208" s="19">
        <v>199.99</v>
      </c>
      <c r="H1208" s="19" t="s">
        <v>53</v>
      </c>
      <c r="I1208" s="19">
        <v>-34</v>
      </c>
      <c r="J1208" s="19">
        <v>-20.45</v>
      </c>
      <c r="K1208" s="19" t="s">
        <v>53</v>
      </c>
      <c r="L1208" s="19">
        <v>145.54</v>
      </c>
      <c r="M1208" s="2" t="s">
        <v>99</v>
      </c>
      <c r="N1208" s="2" t="s">
        <v>180</v>
      </c>
      <c r="O1208" s="2" t="s">
        <v>807</v>
      </c>
      <c r="P1208" s="2" t="s">
        <v>57</v>
      </c>
      <c r="Q1208" s="2" t="s">
        <v>808</v>
      </c>
      <c r="R1208" s="2" t="s">
        <v>54</v>
      </c>
      <c r="S1208" s="19">
        <v>199.99</v>
      </c>
      <c r="T1208" s="19" t="s">
        <v>82</v>
      </c>
      <c r="U1208" s="2" t="s">
        <v>60</v>
      </c>
      <c r="V1208" s="2" t="s">
        <v>54</v>
      </c>
      <c r="W1208" s="2" t="s">
        <v>54</v>
      </c>
      <c r="X1208" s="2" t="s">
        <v>54</v>
      </c>
      <c r="Y1208" s="2" t="s">
        <v>54</v>
      </c>
      <c r="Z1208" s="2" t="s">
        <v>12411</v>
      </c>
      <c r="AA1208" s="2" t="s">
        <v>12412</v>
      </c>
      <c r="AB1208" s="2" t="s">
        <v>12413</v>
      </c>
      <c r="AC1208" s="2" t="s">
        <v>12414</v>
      </c>
      <c r="AD1208" s="2" t="s">
        <v>122</v>
      </c>
      <c r="AE1208" s="2" t="s">
        <v>12415</v>
      </c>
      <c r="AF1208" s="2" t="s">
        <v>70</v>
      </c>
      <c r="AG1208" s="2" t="s">
        <v>109</v>
      </c>
      <c r="AH1208" s="2" t="s">
        <v>12416</v>
      </c>
      <c r="AI1208" s="2" t="s">
        <v>12015</v>
      </c>
      <c r="AJ1208" s="2" t="s">
        <v>95</v>
      </c>
      <c r="AK1208" s="2" t="s">
        <v>12417</v>
      </c>
      <c r="AL1208" s="2" t="s">
        <v>54</v>
      </c>
      <c r="AM1208" s="2" t="s">
        <v>54</v>
      </c>
      <c r="AN1208" s="2" t="s">
        <v>54</v>
      </c>
      <c r="AO1208" s="2" t="s">
        <v>54</v>
      </c>
      <c r="AP1208" s="2" t="s">
        <v>54</v>
      </c>
      <c r="AQ1208" s="2" t="s">
        <v>54</v>
      </c>
      <c r="AR1208" s="2" t="s">
        <v>54</v>
      </c>
      <c r="AS1208" s="2" t="s">
        <v>52</v>
      </c>
      <c r="AT1208" s="2" t="s">
        <v>53</v>
      </c>
      <c r="AU1208" s="2" t="s">
        <v>52</v>
      </c>
    </row>
    <row r="1209" spans="1:47" ht="22.5" hidden="1" customHeight="1" x14ac:dyDescent="0.25">
      <c r="A1209" s="18" t="s">
        <v>12418</v>
      </c>
      <c r="B1209" s="2" t="s">
        <v>12419</v>
      </c>
      <c r="C1209" s="2" t="s">
        <v>50</v>
      </c>
      <c r="D1209" s="2" t="s">
        <v>8978</v>
      </c>
      <c r="E1209" s="2" t="s">
        <v>52</v>
      </c>
      <c r="F1209" s="19">
        <v>1</v>
      </c>
      <c r="G1209" s="19">
        <v>299</v>
      </c>
      <c r="H1209" s="19" t="s">
        <v>53</v>
      </c>
      <c r="I1209" s="19">
        <v>-50.83</v>
      </c>
      <c r="J1209" s="19">
        <v>-18.45</v>
      </c>
      <c r="K1209" s="19" t="s">
        <v>53</v>
      </c>
      <c r="L1209" s="19">
        <v>229.72</v>
      </c>
      <c r="M1209" s="2" t="s">
        <v>54</v>
      </c>
      <c r="N1209" s="2" t="s">
        <v>602</v>
      </c>
      <c r="O1209" s="2" t="s">
        <v>12420</v>
      </c>
      <c r="P1209" s="2" t="s">
        <v>57</v>
      </c>
      <c r="Q1209" s="2" t="s">
        <v>12421</v>
      </c>
      <c r="R1209" s="2" t="s">
        <v>54</v>
      </c>
      <c r="S1209" s="19">
        <v>299</v>
      </c>
      <c r="T1209" s="19" t="s">
        <v>82</v>
      </c>
      <c r="U1209" s="2" t="s">
        <v>60</v>
      </c>
      <c r="V1209" s="2" t="s">
        <v>54</v>
      </c>
      <c r="W1209" s="2" t="s">
        <v>54</v>
      </c>
      <c r="X1209" s="2" t="s">
        <v>54</v>
      </c>
      <c r="Y1209" s="2" t="s">
        <v>54</v>
      </c>
      <c r="Z1209" s="2" t="s">
        <v>12422</v>
      </c>
      <c r="AA1209" s="2" t="s">
        <v>12423</v>
      </c>
      <c r="AB1209" s="2" t="s">
        <v>12424</v>
      </c>
      <c r="AC1209" s="2" t="s">
        <v>12425</v>
      </c>
      <c r="AD1209" s="2" t="s">
        <v>150</v>
      </c>
      <c r="AE1209" s="2" t="s">
        <v>12426</v>
      </c>
      <c r="AF1209" s="2" t="s">
        <v>70</v>
      </c>
      <c r="AG1209" s="2" t="s">
        <v>109</v>
      </c>
      <c r="AH1209" s="2" t="s">
        <v>12157</v>
      </c>
      <c r="AI1209" s="2" t="s">
        <v>12427</v>
      </c>
      <c r="AJ1209" s="2" t="s">
        <v>95</v>
      </c>
      <c r="AK1209" s="2" t="s">
        <v>12428</v>
      </c>
      <c r="AL1209" s="2" t="s">
        <v>54</v>
      </c>
      <c r="AM1209" s="2" t="s">
        <v>54</v>
      </c>
      <c r="AN1209" s="2" t="s">
        <v>54</v>
      </c>
      <c r="AO1209" s="2" t="s">
        <v>54</v>
      </c>
      <c r="AP1209" s="2" t="s">
        <v>54</v>
      </c>
      <c r="AQ1209" s="2" t="s">
        <v>54</v>
      </c>
      <c r="AR1209" s="2" t="s">
        <v>54</v>
      </c>
      <c r="AS1209" s="2" t="s">
        <v>52</v>
      </c>
      <c r="AT1209" s="2" t="s">
        <v>53</v>
      </c>
      <c r="AU1209" s="2" t="s">
        <v>52</v>
      </c>
    </row>
    <row r="1210" spans="1:47" ht="22.5" hidden="1" customHeight="1" x14ac:dyDescent="0.25">
      <c r="A1210" s="18" t="s">
        <v>12429</v>
      </c>
      <c r="B1210" s="2" t="s">
        <v>12430</v>
      </c>
      <c r="C1210" s="2" t="s">
        <v>2607</v>
      </c>
      <c r="D1210" s="2" t="s">
        <v>12431</v>
      </c>
      <c r="E1210" s="2" t="s">
        <v>52</v>
      </c>
      <c r="F1210" s="19">
        <v>1</v>
      </c>
      <c r="G1210" s="19">
        <v>105.98</v>
      </c>
      <c r="H1210" s="19">
        <v>26.37</v>
      </c>
      <c r="I1210" s="19">
        <v>-18.02</v>
      </c>
      <c r="J1210" s="19">
        <v>-46.82</v>
      </c>
      <c r="K1210" s="19" t="s">
        <v>53</v>
      </c>
      <c r="L1210" s="19">
        <v>67.510000000000005</v>
      </c>
      <c r="M1210" s="2" t="s">
        <v>54</v>
      </c>
      <c r="N1210" s="2" t="s">
        <v>7266</v>
      </c>
      <c r="O1210" s="2" t="s">
        <v>12432</v>
      </c>
      <c r="P1210" s="2" t="s">
        <v>57</v>
      </c>
      <c r="Q1210" s="2" t="s">
        <v>12433</v>
      </c>
      <c r="R1210" s="2" t="s">
        <v>54</v>
      </c>
      <c r="S1210" s="19">
        <v>105.98</v>
      </c>
      <c r="T1210" s="19" t="s">
        <v>82</v>
      </c>
      <c r="U1210" s="2" t="s">
        <v>83</v>
      </c>
      <c r="V1210" s="2" t="s">
        <v>12434</v>
      </c>
      <c r="W1210" s="2" t="s">
        <v>12435</v>
      </c>
      <c r="X1210" s="2" t="s">
        <v>12436</v>
      </c>
      <c r="Y1210" s="2" t="s">
        <v>54</v>
      </c>
      <c r="Z1210" s="2" t="s">
        <v>12434</v>
      </c>
      <c r="AA1210" s="2" t="s">
        <v>12437</v>
      </c>
      <c r="AB1210" s="2" t="s">
        <v>12438</v>
      </c>
      <c r="AC1210" s="2" t="s">
        <v>458</v>
      </c>
      <c r="AD1210" s="2" t="s">
        <v>107</v>
      </c>
      <c r="AE1210" s="2" t="s">
        <v>12439</v>
      </c>
      <c r="AF1210" s="2" t="s">
        <v>70</v>
      </c>
      <c r="AG1210" s="2" t="s">
        <v>92</v>
      </c>
      <c r="AH1210" s="2" t="s">
        <v>10925</v>
      </c>
      <c r="AI1210" s="2" t="s">
        <v>12440</v>
      </c>
      <c r="AJ1210" s="2" t="s">
        <v>95</v>
      </c>
      <c r="AK1210" s="2" t="s">
        <v>12441</v>
      </c>
      <c r="AL1210" s="2" t="s">
        <v>54</v>
      </c>
      <c r="AM1210" s="2" t="s">
        <v>54</v>
      </c>
      <c r="AN1210" s="2" t="s">
        <v>54</v>
      </c>
      <c r="AO1210" s="2" t="s">
        <v>54</v>
      </c>
      <c r="AP1210" s="2" t="s">
        <v>54</v>
      </c>
      <c r="AQ1210" s="2" t="s">
        <v>54</v>
      </c>
      <c r="AR1210" s="2" t="s">
        <v>54</v>
      </c>
      <c r="AS1210" s="172" t="s">
        <v>99</v>
      </c>
      <c r="AT1210" s="2">
        <v>1</v>
      </c>
      <c r="AU1210" s="2" t="s">
        <v>52</v>
      </c>
    </row>
    <row r="1211" spans="1:47" ht="22.5" hidden="1" customHeight="1" x14ac:dyDescent="0.25">
      <c r="A1211" s="18" t="s">
        <v>12442</v>
      </c>
      <c r="B1211" s="2" t="s">
        <v>12443</v>
      </c>
      <c r="C1211" s="2" t="s">
        <v>50</v>
      </c>
      <c r="D1211" s="2" t="s">
        <v>8978</v>
      </c>
      <c r="E1211" s="2" t="s">
        <v>99</v>
      </c>
      <c r="F1211" s="19">
        <v>1</v>
      </c>
      <c r="G1211" s="19">
        <v>17.899999999999999</v>
      </c>
      <c r="H1211" s="19" t="s">
        <v>53</v>
      </c>
      <c r="I1211" s="19">
        <v>-8.5399999999999991</v>
      </c>
      <c r="J1211" s="19" t="s">
        <v>53</v>
      </c>
      <c r="K1211" s="19" t="s">
        <v>53</v>
      </c>
      <c r="L1211" s="19">
        <v>9.36</v>
      </c>
      <c r="M1211" s="2" t="s">
        <v>54</v>
      </c>
      <c r="N1211" s="2" t="s">
        <v>2695</v>
      </c>
      <c r="O1211" s="2" t="s">
        <v>2696</v>
      </c>
      <c r="P1211" s="2" t="s">
        <v>57</v>
      </c>
      <c r="Q1211" s="2" t="s">
        <v>2697</v>
      </c>
      <c r="R1211" s="2" t="s">
        <v>54</v>
      </c>
      <c r="S1211" s="19">
        <v>17.899999999999999</v>
      </c>
      <c r="T1211" s="19" t="s">
        <v>82</v>
      </c>
      <c r="U1211" s="2" t="s">
        <v>60</v>
      </c>
      <c r="V1211" s="2" t="s">
        <v>54</v>
      </c>
      <c r="W1211" s="2" t="s">
        <v>54</v>
      </c>
      <c r="X1211" s="2" t="s">
        <v>54</v>
      </c>
      <c r="Y1211" s="2" t="s">
        <v>54</v>
      </c>
      <c r="Z1211" s="2" t="s">
        <v>12444</v>
      </c>
      <c r="AA1211" s="2" t="s">
        <v>12445</v>
      </c>
      <c r="AB1211" s="2" t="s">
        <v>12446</v>
      </c>
      <c r="AC1211" s="2" t="s">
        <v>11036</v>
      </c>
      <c r="AD1211" s="2" t="s">
        <v>122</v>
      </c>
      <c r="AE1211" s="2" t="s">
        <v>12447</v>
      </c>
      <c r="AF1211" s="2" t="s">
        <v>70</v>
      </c>
      <c r="AG1211" s="2" t="s">
        <v>109</v>
      </c>
      <c r="AH1211" s="2" t="s">
        <v>12448</v>
      </c>
      <c r="AI1211" s="2" t="s">
        <v>12449</v>
      </c>
      <c r="AJ1211" s="2" t="s">
        <v>95</v>
      </c>
      <c r="AK1211" s="2" t="s">
        <v>12450</v>
      </c>
      <c r="AL1211" s="2" t="s">
        <v>54</v>
      </c>
      <c r="AM1211" s="2" t="s">
        <v>54</v>
      </c>
      <c r="AN1211" s="2" t="s">
        <v>54</v>
      </c>
      <c r="AO1211" s="2" t="s">
        <v>54</v>
      </c>
      <c r="AP1211" s="2" t="s">
        <v>54</v>
      </c>
      <c r="AQ1211" s="2" t="s">
        <v>54</v>
      </c>
      <c r="AR1211" s="2" t="s">
        <v>54</v>
      </c>
      <c r="AS1211" s="2" t="s">
        <v>52</v>
      </c>
      <c r="AT1211" s="2" t="s">
        <v>53</v>
      </c>
      <c r="AU1211" s="2" t="s">
        <v>52</v>
      </c>
    </row>
    <row r="1212" spans="1:47" ht="22.5" hidden="1" customHeight="1" x14ac:dyDescent="0.25">
      <c r="A1212" s="18" t="s">
        <v>12451</v>
      </c>
      <c r="B1212" s="2" t="s">
        <v>12452</v>
      </c>
      <c r="C1212" s="2" t="s">
        <v>50</v>
      </c>
      <c r="D1212" s="2" t="s">
        <v>12194</v>
      </c>
      <c r="E1212" s="2" t="s">
        <v>99</v>
      </c>
      <c r="F1212" s="19">
        <v>1</v>
      </c>
      <c r="G1212" s="19">
        <v>19.989999999999998</v>
      </c>
      <c r="H1212" s="19">
        <v>9.9</v>
      </c>
      <c r="I1212" s="19">
        <v>-8.9</v>
      </c>
      <c r="J1212" s="19">
        <v>-9.9</v>
      </c>
      <c r="K1212" s="19" t="s">
        <v>53</v>
      </c>
      <c r="L1212" s="19">
        <v>11.09</v>
      </c>
      <c r="M1212" s="2" t="s">
        <v>99</v>
      </c>
      <c r="N1212" s="2" t="s">
        <v>528</v>
      </c>
      <c r="O1212" s="2" t="s">
        <v>529</v>
      </c>
      <c r="P1212" s="2" t="s">
        <v>57</v>
      </c>
      <c r="Q1212" s="2" t="s">
        <v>530</v>
      </c>
      <c r="R1212" s="2" t="s">
        <v>54</v>
      </c>
      <c r="S1212" s="19">
        <v>19.989999999999998</v>
      </c>
      <c r="T1212" s="19" t="s">
        <v>82</v>
      </c>
      <c r="U1212" s="2" t="s">
        <v>60</v>
      </c>
      <c r="V1212" s="2" t="s">
        <v>54</v>
      </c>
      <c r="W1212" s="2" t="s">
        <v>54</v>
      </c>
      <c r="X1212" s="2" t="s">
        <v>54</v>
      </c>
      <c r="Y1212" s="2" t="s">
        <v>54</v>
      </c>
      <c r="Z1212" s="2" t="s">
        <v>12453</v>
      </c>
      <c r="AA1212" s="2" t="s">
        <v>12454</v>
      </c>
      <c r="AB1212" s="2" t="s">
        <v>12455</v>
      </c>
      <c r="AC1212" s="2" t="s">
        <v>4991</v>
      </c>
      <c r="AD1212" s="2" t="s">
        <v>187</v>
      </c>
      <c r="AE1212" s="2" t="s">
        <v>12456</v>
      </c>
      <c r="AF1212" s="2" t="s">
        <v>70</v>
      </c>
      <c r="AG1212" s="2" t="s">
        <v>109</v>
      </c>
      <c r="AH1212" s="2" t="s">
        <v>12457</v>
      </c>
      <c r="AI1212" s="2" t="s">
        <v>12458</v>
      </c>
      <c r="AJ1212" s="2" t="s">
        <v>95</v>
      </c>
      <c r="AK1212" s="2" t="s">
        <v>12459</v>
      </c>
      <c r="AL1212" s="2" t="s">
        <v>54</v>
      </c>
      <c r="AM1212" s="2" t="s">
        <v>54</v>
      </c>
      <c r="AN1212" s="2" t="s">
        <v>54</v>
      </c>
      <c r="AO1212" s="2" t="s">
        <v>54</v>
      </c>
      <c r="AP1212" s="2" t="s">
        <v>54</v>
      </c>
      <c r="AQ1212" s="2" t="s">
        <v>54</v>
      </c>
      <c r="AR1212" s="2" t="s">
        <v>54</v>
      </c>
      <c r="AS1212" s="2" t="s">
        <v>52</v>
      </c>
      <c r="AT1212" s="2" t="s">
        <v>53</v>
      </c>
      <c r="AU1212" s="2" t="s">
        <v>52</v>
      </c>
    </row>
    <row r="1213" spans="1:47" ht="22.5" hidden="1" customHeight="1" x14ac:dyDescent="0.25">
      <c r="A1213" s="18" t="s">
        <v>12460</v>
      </c>
      <c r="B1213" s="2" t="s">
        <v>12461</v>
      </c>
      <c r="C1213" s="2" t="s">
        <v>50</v>
      </c>
      <c r="D1213" s="2" t="s">
        <v>7349</v>
      </c>
      <c r="E1213" s="2" t="s">
        <v>52</v>
      </c>
      <c r="F1213" s="19">
        <v>1</v>
      </c>
      <c r="G1213" s="19">
        <v>237.9</v>
      </c>
      <c r="H1213" s="19" t="s">
        <v>53</v>
      </c>
      <c r="I1213" s="19">
        <v>-40.44</v>
      </c>
      <c r="J1213" s="19">
        <v>-20.45</v>
      </c>
      <c r="K1213" s="19" t="s">
        <v>53</v>
      </c>
      <c r="L1213" s="19">
        <v>177.01</v>
      </c>
      <c r="M1213" s="2" t="s">
        <v>54</v>
      </c>
      <c r="N1213" s="2" t="s">
        <v>708</v>
      </c>
      <c r="O1213" s="2" t="s">
        <v>709</v>
      </c>
      <c r="P1213" s="2" t="s">
        <v>57</v>
      </c>
      <c r="Q1213" s="2" t="s">
        <v>710</v>
      </c>
      <c r="R1213" s="2" t="s">
        <v>54</v>
      </c>
      <c r="S1213" s="19">
        <v>237.9</v>
      </c>
      <c r="T1213" s="19" t="s">
        <v>82</v>
      </c>
      <c r="U1213" s="2" t="s">
        <v>60</v>
      </c>
      <c r="V1213" s="2" t="s">
        <v>54</v>
      </c>
      <c r="W1213" s="2" t="s">
        <v>54</v>
      </c>
      <c r="X1213" s="2" t="s">
        <v>54</v>
      </c>
      <c r="Y1213" s="2" t="s">
        <v>54</v>
      </c>
      <c r="Z1213" s="2" t="s">
        <v>12462</v>
      </c>
      <c r="AA1213" s="2" t="s">
        <v>12463</v>
      </c>
      <c r="AB1213" s="2" t="s">
        <v>12464</v>
      </c>
      <c r="AC1213" s="2" t="s">
        <v>12465</v>
      </c>
      <c r="AD1213" s="2" t="s">
        <v>173</v>
      </c>
      <c r="AE1213" s="2" t="s">
        <v>12466</v>
      </c>
      <c r="AF1213" s="2" t="s">
        <v>70</v>
      </c>
      <c r="AG1213" s="2" t="s">
        <v>109</v>
      </c>
      <c r="AH1213" s="2" t="s">
        <v>12467</v>
      </c>
      <c r="AI1213" s="2" t="s">
        <v>12468</v>
      </c>
      <c r="AJ1213" s="2" t="s">
        <v>95</v>
      </c>
      <c r="AK1213" s="2" t="s">
        <v>12469</v>
      </c>
      <c r="AL1213" s="2" t="s">
        <v>54</v>
      </c>
      <c r="AM1213" s="2" t="s">
        <v>54</v>
      </c>
      <c r="AN1213" s="2" t="s">
        <v>54</v>
      </c>
      <c r="AO1213" s="2" t="s">
        <v>54</v>
      </c>
      <c r="AP1213" s="2" t="s">
        <v>54</v>
      </c>
      <c r="AQ1213" s="2" t="s">
        <v>54</v>
      </c>
      <c r="AR1213" s="2" t="s">
        <v>54</v>
      </c>
      <c r="AS1213" s="2" t="s">
        <v>52</v>
      </c>
      <c r="AT1213" s="2" t="s">
        <v>53</v>
      </c>
      <c r="AU1213" s="2" t="s">
        <v>52</v>
      </c>
    </row>
    <row r="1214" spans="1:47" ht="22.5" hidden="1" customHeight="1" x14ac:dyDescent="0.25">
      <c r="A1214" s="18" t="s">
        <v>12470</v>
      </c>
      <c r="B1214" s="2" t="s">
        <v>12471</v>
      </c>
      <c r="C1214" s="2" t="s">
        <v>50</v>
      </c>
      <c r="D1214" s="2" t="s">
        <v>10164</v>
      </c>
      <c r="E1214" s="2" t="s">
        <v>52</v>
      </c>
      <c r="F1214" s="19">
        <v>1</v>
      </c>
      <c r="G1214" s="19">
        <v>169.99</v>
      </c>
      <c r="H1214" s="19" t="s">
        <v>53</v>
      </c>
      <c r="I1214" s="19">
        <v>-28.9</v>
      </c>
      <c r="J1214" s="19">
        <v>-20.45</v>
      </c>
      <c r="K1214" s="19" t="s">
        <v>53</v>
      </c>
      <c r="L1214" s="19">
        <v>120.64</v>
      </c>
      <c r="M1214" s="2" t="s">
        <v>54</v>
      </c>
      <c r="N1214" s="2" t="s">
        <v>365</v>
      </c>
      <c r="O1214" s="2" t="s">
        <v>748</v>
      </c>
      <c r="P1214" s="2" t="s">
        <v>57</v>
      </c>
      <c r="Q1214" s="2" t="s">
        <v>749</v>
      </c>
      <c r="R1214" s="2" t="s">
        <v>54</v>
      </c>
      <c r="S1214" s="19">
        <v>169.99</v>
      </c>
      <c r="T1214" s="19" t="s">
        <v>82</v>
      </c>
      <c r="U1214" s="2" t="s">
        <v>60</v>
      </c>
      <c r="V1214" s="2" t="s">
        <v>54</v>
      </c>
      <c r="W1214" s="2" t="s">
        <v>54</v>
      </c>
      <c r="X1214" s="2" t="s">
        <v>54</v>
      </c>
      <c r="Y1214" s="2" t="s">
        <v>54</v>
      </c>
      <c r="Z1214" s="2" t="s">
        <v>12472</v>
      </c>
      <c r="AA1214" s="2" t="s">
        <v>12473</v>
      </c>
      <c r="AB1214" s="2" t="s">
        <v>12474</v>
      </c>
      <c r="AC1214" s="2" t="s">
        <v>12475</v>
      </c>
      <c r="AD1214" s="2" t="s">
        <v>122</v>
      </c>
      <c r="AE1214" s="2" t="s">
        <v>12476</v>
      </c>
      <c r="AF1214" s="2" t="s">
        <v>70</v>
      </c>
      <c r="AG1214" s="2" t="s">
        <v>109</v>
      </c>
      <c r="AH1214" s="2" t="s">
        <v>12477</v>
      </c>
      <c r="AI1214" s="2" t="s">
        <v>12478</v>
      </c>
      <c r="AJ1214" s="2" t="s">
        <v>95</v>
      </c>
      <c r="AK1214" s="2" t="s">
        <v>12479</v>
      </c>
      <c r="AL1214" s="2" t="s">
        <v>54</v>
      </c>
      <c r="AM1214" s="2" t="s">
        <v>54</v>
      </c>
      <c r="AN1214" s="2" t="s">
        <v>54</v>
      </c>
      <c r="AO1214" s="2" t="s">
        <v>54</v>
      </c>
      <c r="AP1214" s="2" t="s">
        <v>54</v>
      </c>
      <c r="AQ1214" s="2" t="s">
        <v>54</v>
      </c>
      <c r="AR1214" s="2" t="s">
        <v>54</v>
      </c>
      <c r="AS1214" s="2" t="s">
        <v>52</v>
      </c>
      <c r="AT1214" s="2" t="s">
        <v>53</v>
      </c>
      <c r="AU1214" s="2" t="s">
        <v>52</v>
      </c>
    </row>
    <row r="1215" spans="1:47" ht="22.5" hidden="1" customHeight="1" x14ac:dyDescent="0.25">
      <c r="A1215" s="18" t="s">
        <v>12480</v>
      </c>
      <c r="B1215" s="2" t="s">
        <v>12481</v>
      </c>
      <c r="C1215" s="2" t="s">
        <v>50</v>
      </c>
      <c r="D1215" s="2" t="s">
        <v>11088</v>
      </c>
      <c r="E1215" s="2" t="s">
        <v>99</v>
      </c>
      <c r="F1215" s="19">
        <v>2</v>
      </c>
      <c r="G1215" s="19">
        <v>140</v>
      </c>
      <c r="H1215" s="19">
        <v>7.8</v>
      </c>
      <c r="I1215" s="19">
        <v>-34.799999999999997</v>
      </c>
      <c r="J1215" s="19">
        <v>-7.8</v>
      </c>
      <c r="K1215" s="19" t="s">
        <v>53</v>
      </c>
      <c r="L1215" s="19">
        <v>105.2</v>
      </c>
      <c r="M1215" s="2" t="s">
        <v>99</v>
      </c>
      <c r="N1215" s="2" t="s">
        <v>2485</v>
      </c>
      <c r="O1215" s="2" t="s">
        <v>12482</v>
      </c>
      <c r="P1215" s="2" t="s">
        <v>57</v>
      </c>
      <c r="Q1215" s="2" t="s">
        <v>12483</v>
      </c>
      <c r="R1215" s="2" t="s">
        <v>54</v>
      </c>
      <c r="S1215" s="19">
        <v>70</v>
      </c>
      <c r="T1215" s="19" t="s">
        <v>82</v>
      </c>
      <c r="U1215" s="2" t="s">
        <v>60</v>
      </c>
      <c r="V1215" s="2" t="s">
        <v>54</v>
      </c>
      <c r="W1215" s="2" t="s">
        <v>54</v>
      </c>
      <c r="X1215" s="2" t="s">
        <v>54</v>
      </c>
      <c r="Y1215" s="2" t="s">
        <v>54</v>
      </c>
      <c r="Z1215" s="2" t="s">
        <v>12484</v>
      </c>
      <c r="AA1215" s="2" t="s">
        <v>12485</v>
      </c>
      <c r="AB1215" s="2" t="s">
        <v>12486</v>
      </c>
      <c r="AC1215" s="2" t="s">
        <v>1532</v>
      </c>
      <c r="AD1215" s="2" t="s">
        <v>1533</v>
      </c>
      <c r="AE1215" s="2" t="s">
        <v>12487</v>
      </c>
      <c r="AF1215" s="2" t="s">
        <v>70</v>
      </c>
      <c r="AG1215" s="2" t="s">
        <v>109</v>
      </c>
      <c r="AH1215" s="2" t="s">
        <v>12488</v>
      </c>
      <c r="AI1215" s="2" t="s">
        <v>12489</v>
      </c>
      <c r="AJ1215" s="2" t="s">
        <v>95</v>
      </c>
      <c r="AK1215" s="2" t="s">
        <v>12490</v>
      </c>
      <c r="AL1215" s="2" t="s">
        <v>54</v>
      </c>
      <c r="AM1215" s="2" t="s">
        <v>54</v>
      </c>
      <c r="AN1215" s="2" t="s">
        <v>54</v>
      </c>
      <c r="AO1215" s="2" t="s">
        <v>54</v>
      </c>
      <c r="AP1215" s="2" t="s">
        <v>54</v>
      </c>
      <c r="AQ1215" s="2" t="s">
        <v>54</v>
      </c>
      <c r="AR1215" s="2" t="s">
        <v>54</v>
      </c>
      <c r="AS1215" s="2" t="s">
        <v>52</v>
      </c>
      <c r="AT1215" s="2" t="s">
        <v>53</v>
      </c>
      <c r="AU1215" s="2" t="s">
        <v>52</v>
      </c>
    </row>
    <row r="1216" spans="1:47" ht="22.5" hidden="1" customHeight="1" x14ac:dyDescent="0.25">
      <c r="A1216" s="18" t="s">
        <v>12491</v>
      </c>
      <c r="B1216" s="2" t="s">
        <v>12492</v>
      </c>
      <c r="C1216" s="2" t="s">
        <v>50</v>
      </c>
      <c r="D1216" s="2" t="s">
        <v>10164</v>
      </c>
      <c r="E1216" s="2" t="s">
        <v>52</v>
      </c>
      <c r="F1216" s="19">
        <v>1</v>
      </c>
      <c r="G1216" s="19">
        <v>52.2</v>
      </c>
      <c r="H1216" s="19">
        <v>32.130000000000003</v>
      </c>
      <c r="I1216" s="19">
        <v>-12.63</v>
      </c>
      <c r="J1216" s="19">
        <v>-32.130000000000003</v>
      </c>
      <c r="K1216" s="19" t="s">
        <v>53</v>
      </c>
      <c r="L1216" s="19">
        <v>39.57</v>
      </c>
      <c r="M1216" s="2" t="s">
        <v>54</v>
      </c>
      <c r="N1216" s="2" t="s">
        <v>4135</v>
      </c>
      <c r="O1216" s="2" t="s">
        <v>4136</v>
      </c>
      <c r="P1216" s="2" t="s">
        <v>57</v>
      </c>
      <c r="Q1216" s="2" t="s">
        <v>4137</v>
      </c>
      <c r="R1216" s="2" t="s">
        <v>54</v>
      </c>
      <c r="S1216" s="19">
        <v>52.2</v>
      </c>
      <c r="T1216" s="19" t="s">
        <v>82</v>
      </c>
      <c r="U1216" s="2" t="s">
        <v>60</v>
      </c>
      <c r="V1216" s="2" t="s">
        <v>54</v>
      </c>
      <c r="W1216" s="2" t="s">
        <v>54</v>
      </c>
      <c r="X1216" s="2" t="s">
        <v>54</v>
      </c>
      <c r="Y1216" s="2" t="s">
        <v>54</v>
      </c>
      <c r="Z1216" s="2" t="s">
        <v>12493</v>
      </c>
      <c r="AA1216" s="2" t="s">
        <v>12494</v>
      </c>
      <c r="AB1216" s="2" t="s">
        <v>12495</v>
      </c>
      <c r="AC1216" s="2" t="s">
        <v>1028</v>
      </c>
      <c r="AD1216" s="2" t="s">
        <v>1029</v>
      </c>
      <c r="AE1216" s="2" t="s">
        <v>12496</v>
      </c>
      <c r="AF1216" s="2" t="s">
        <v>70</v>
      </c>
      <c r="AG1216" s="2" t="s">
        <v>109</v>
      </c>
      <c r="AH1216" s="2" t="s">
        <v>12497</v>
      </c>
      <c r="AI1216" s="2" t="s">
        <v>12498</v>
      </c>
      <c r="AJ1216" s="2" t="s">
        <v>95</v>
      </c>
      <c r="AK1216" s="2" t="s">
        <v>12499</v>
      </c>
      <c r="AL1216" s="2" t="s">
        <v>54</v>
      </c>
      <c r="AM1216" s="2" t="s">
        <v>54</v>
      </c>
      <c r="AN1216" s="2" t="s">
        <v>54</v>
      </c>
      <c r="AO1216" s="2" t="s">
        <v>54</v>
      </c>
      <c r="AP1216" s="2" t="s">
        <v>54</v>
      </c>
      <c r="AQ1216" s="2" t="s">
        <v>54</v>
      </c>
      <c r="AR1216" s="2" t="s">
        <v>54</v>
      </c>
      <c r="AS1216" s="2" t="s">
        <v>52</v>
      </c>
      <c r="AT1216" s="2" t="s">
        <v>53</v>
      </c>
      <c r="AU1216" s="2" t="s">
        <v>52</v>
      </c>
    </row>
    <row r="1217" spans="1:47" ht="22.5" hidden="1" customHeight="1" x14ac:dyDescent="0.25">
      <c r="A1217" s="18" t="s">
        <v>12500</v>
      </c>
      <c r="B1217" s="2" t="s">
        <v>12492</v>
      </c>
      <c r="C1217" s="2" t="s">
        <v>50</v>
      </c>
      <c r="D1217" s="2" t="s">
        <v>7349</v>
      </c>
      <c r="E1217" s="2" t="s">
        <v>52</v>
      </c>
      <c r="F1217" s="19">
        <v>1</v>
      </c>
      <c r="G1217" s="19">
        <v>355.62</v>
      </c>
      <c r="H1217" s="19" t="s">
        <v>53</v>
      </c>
      <c r="I1217" s="19">
        <v>-60.46</v>
      </c>
      <c r="J1217" s="19">
        <v>-38.950000000000003</v>
      </c>
      <c r="K1217" s="19" t="s">
        <v>53</v>
      </c>
      <c r="L1217" s="19">
        <v>256.20999999999998</v>
      </c>
      <c r="M1217" s="2" t="s">
        <v>54</v>
      </c>
      <c r="N1217" s="2" t="s">
        <v>11601</v>
      </c>
      <c r="O1217" s="2" t="s">
        <v>12501</v>
      </c>
      <c r="P1217" s="2" t="s">
        <v>57</v>
      </c>
      <c r="Q1217" s="2" t="s">
        <v>11603</v>
      </c>
      <c r="R1217" s="2" t="s">
        <v>54</v>
      </c>
      <c r="S1217" s="19">
        <v>355.62</v>
      </c>
      <c r="T1217" s="19" t="s">
        <v>82</v>
      </c>
      <c r="U1217" s="2" t="s">
        <v>83</v>
      </c>
      <c r="V1217" s="2" t="s">
        <v>12502</v>
      </c>
      <c r="W1217" s="2" t="s">
        <v>12503</v>
      </c>
      <c r="X1217" s="2" t="s">
        <v>12504</v>
      </c>
      <c r="Y1217" s="2" t="s">
        <v>54</v>
      </c>
      <c r="Z1217" s="2" t="s">
        <v>12502</v>
      </c>
      <c r="AA1217" s="2" t="s">
        <v>12505</v>
      </c>
      <c r="AB1217" s="2" t="s">
        <v>12506</v>
      </c>
      <c r="AC1217" s="2" t="s">
        <v>12507</v>
      </c>
      <c r="AD1217" s="2" t="s">
        <v>1288</v>
      </c>
      <c r="AE1217" s="2" t="s">
        <v>12508</v>
      </c>
      <c r="AF1217" s="2" t="s">
        <v>70</v>
      </c>
      <c r="AG1217" s="2" t="s">
        <v>92</v>
      </c>
      <c r="AH1217" s="2" t="s">
        <v>12509</v>
      </c>
      <c r="AI1217" s="2" t="s">
        <v>12510</v>
      </c>
      <c r="AJ1217" s="2" t="s">
        <v>95</v>
      </c>
      <c r="AK1217" s="2" t="s">
        <v>12511</v>
      </c>
      <c r="AL1217" s="2" t="s">
        <v>54</v>
      </c>
      <c r="AM1217" s="2" t="s">
        <v>54</v>
      </c>
      <c r="AN1217" s="2" t="s">
        <v>54</v>
      </c>
      <c r="AO1217" s="2" t="s">
        <v>54</v>
      </c>
      <c r="AP1217" s="2" t="s">
        <v>54</v>
      </c>
      <c r="AQ1217" s="2" t="s">
        <v>54</v>
      </c>
      <c r="AR1217" s="2" t="s">
        <v>54</v>
      </c>
      <c r="AS1217" s="2" t="s">
        <v>52</v>
      </c>
      <c r="AT1217" s="2" t="s">
        <v>53</v>
      </c>
      <c r="AU1217" s="2" t="s">
        <v>52</v>
      </c>
    </row>
    <row r="1218" spans="1:47" ht="22.5" hidden="1" customHeight="1" x14ac:dyDescent="0.25">
      <c r="A1218" s="18" t="s">
        <v>12512</v>
      </c>
      <c r="B1218" s="2" t="s">
        <v>12513</v>
      </c>
      <c r="C1218" s="2" t="s">
        <v>50</v>
      </c>
      <c r="D1218" s="2" t="s">
        <v>7349</v>
      </c>
      <c r="E1218" s="2" t="s">
        <v>52</v>
      </c>
      <c r="F1218" s="19">
        <v>1</v>
      </c>
      <c r="G1218" s="19">
        <v>55</v>
      </c>
      <c r="H1218" s="19">
        <v>26</v>
      </c>
      <c r="I1218" s="19">
        <v>-14.85</v>
      </c>
      <c r="J1218" s="19">
        <v>-26</v>
      </c>
      <c r="K1218" s="19" t="s">
        <v>53</v>
      </c>
      <c r="L1218" s="19">
        <v>40.15</v>
      </c>
      <c r="M1218" s="2" t="s">
        <v>99</v>
      </c>
      <c r="N1218" s="2" t="s">
        <v>2485</v>
      </c>
      <c r="O1218" s="2" t="s">
        <v>2486</v>
      </c>
      <c r="P1218" s="2" t="s">
        <v>57</v>
      </c>
      <c r="Q1218" s="2" t="s">
        <v>2487</v>
      </c>
      <c r="R1218" s="2" t="s">
        <v>54</v>
      </c>
      <c r="S1218" s="19">
        <v>55</v>
      </c>
      <c r="T1218" s="19" t="s">
        <v>82</v>
      </c>
      <c r="U1218" s="2" t="s">
        <v>60</v>
      </c>
      <c r="V1218" s="2" t="s">
        <v>54</v>
      </c>
      <c r="W1218" s="2" t="s">
        <v>54</v>
      </c>
      <c r="X1218" s="2" t="s">
        <v>54</v>
      </c>
      <c r="Y1218" s="2" t="s">
        <v>54</v>
      </c>
      <c r="Z1218" s="2" t="s">
        <v>12514</v>
      </c>
      <c r="AA1218" s="2" t="s">
        <v>12515</v>
      </c>
      <c r="AB1218" s="2" t="s">
        <v>12516</v>
      </c>
      <c r="AC1218" s="2" t="s">
        <v>173</v>
      </c>
      <c r="AD1218" s="2" t="s">
        <v>173</v>
      </c>
      <c r="AE1218" s="2" t="s">
        <v>12517</v>
      </c>
      <c r="AF1218" s="2" t="s">
        <v>70</v>
      </c>
      <c r="AG1218" s="2" t="s">
        <v>109</v>
      </c>
      <c r="AH1218" s="2" t="s">
        <v>12518</v>
      </c>
      <c r="AI1218" s="2" t="s">
        <v>12519</v>
      </c>
      <c r="AJ1218" s="2" t="s">
        <v>95</v>
      </c>
      <c r="AK1218" s="2" t="s">
        <v>12520</v>
      </c>
      <c r="AL1218" s="2" t="s">
        <v>12521</v>
      </c>
      <c r="AM1218" s="2" t="s">
        <v>54</v>
      </c>
      <c r="AN1218" s="2" t="s">
        <v>54</v>
      </c>
      <c r="AO1218" s="2" t="s">
        <v>54</v>
      </c>
      <c r="AP1218" s="2" t="s">
        <v>54</v>
      </c>
      <c r="AQ1218" s="2" t="s">
        <v>54</v>
      </c>
      <c r="AR1218" s="2" t="s">
        <v>54</v>
      </c>
      <c r="AS1218" s="2" t="s">
        <v>52</v>
      </c>
      <c r="AT1218" s="2" t="s">
        <v>53</v>
      </c>
      <c r="AU1218" s="2" t="s">
        <v>52</v>
      </c>
    </row>
    <row r="1219" spans="1:47" ht="22.5" hidden="1" customHeight="1" x14ac:dyDescent="0.25">
      <c r="A1219" s="18" t="s">
        <v>12522</v>
      </c>
      <c r="B1219" s="2" t="s">
        <v>12523</v>
      </c>
      <c r="C1219" s="2" t="s">
        <v>50</v>
      </c>
      <c r="D1219" s="2" t="s">
        <v>8978</v>
      </c>
      <c r="E1219" s="2" t="s">
        <v>52</v>
      </c>
      <c r="F1219" s="19">
        <v>1</v>
      </c>
      <c r="G1219" s="19">
        <v>45.15</v>
      </c>
      <c r="H1219" s="19">
        <v>30</v>
      </c>
      <c r="I1219" s="19">
        <v>-13.18</v>
      </c>
      <c r="J1219" s="19">
        <v>-30</v>
      </c>
      <c r="K1219" s="19" t="s">
        <v>53</v>
      </c>
      <c r="L1219" s="19">
        <v>31.97</v>
      </c>
      <c r="M1219" s="2" t="s">
        <v>54</v>
      </c>
      <c r="N1219" s="2" t="s">
        <v>2924</v>
      </c>
      <c r="O1219" s="2" t="s">
        <v>12524</v>
      </c>
      <c r="P1219" s="2" t="s">
        <v>57</v>
      </c>
      <c r="Q1219" s="2" t="s">
        <v>12525</v>
      </c>
      <c r="R1219" s="2" t="s">
        <v>54</v>
      </c>
      <c r="S1219" s="19">
        <v>45.15</v>
      </c>
      <c r="T1219" s="19" t="s">
        <v>82</v>
      </c>
      <c r="U1219" s="2" t="s">
        <v>83</v>
      </c>
      <c r="V1219" s="2" t="s">
        <v>12526</v>
      </c>
      <c r="W1219" s="2" t="s">
        <v>12527</v>
      </c>
      <c r="X1219" s="2" t="s">
        <v>12528</v>
      </c>
      <c r="Y1219" s="2" t="s">
        <v>54</v>
      </c>
      <c r="Z1219" s="2" t="s">
        <v>12526</v>
      </c>
      <c r="AA1219" s="2" t="s">
        <v>12529</v>
      </c>
      <c r="AB1219" s="2" t="s">
        <v>12530</v>
      </c>
      <c r="AC1219" s="2" t="s">
        <v>12531</v>
      </c>
      <c r="AD1219" s="2" t="s">
        <v>228</v>
      </c>
      <c r="AE1219" s="2" t="s">
        <v>12532</v>
      </c>
      <c r="AF1219" s="2" t="s">
        <v>70</v>
      </c>
      <c r="AG1219" s="2" t="s">
        <v>92</v>
      </c>
      <c r="AH1219" s="2" t="s">
        <v>12533</v>
      </c>
      <c r="AI1219" s="2" t="s">
        <v>12534</v>
      </c>
      <c r="AJ1219" s="2" t="s">
        <v>95</v>
      </c>
      <c r="AK1219" s="2" t="s">
        <v>12535</v>
      </c>
      <c r="AL1219" s="2" t="s">
        <v>54</v>
      </c>
      <c r="AM1219" s="2" t="s">
        <v>54</v>
      </c>
      <c r="AN1219" s="2" t="s">
        <v>54</v>
      </c>
      <c r="AO1219" s="2" t="s">
        <v>54</v>
      </c>
      <c r="AP1219" s="2" t="s">
        <v>54</v>
      </c>
      <c r="AQ1219" s="2" t="s">
        <v>54</v>
      </c>
      <c r="AR1219" s="2" t="s">
        <v>54</v>
      </c>
      <c r="AS1219" s="2" t="s">
        <v>52</v>
      </c>
      <c r="AT1219" s="2" t="s">
        <v>53</v>
      </c>
      <c r="AU1219" s="2" t="s">
        <v>52</v>
      </c>
    </row>
    <row r="1220" spans="1:47" ht="22.5" hidden="1" customHeight="1" x14ac:dyDescent="0.25">
      <c r="A1220" s="18" t="s">
        <v>12536</v>
      </c>
      <c r="B1220" s="2" t="s">
        <v>12537</v>
      </c>
      <c r="C1220" s="2" t="s">
        <v>50</v>
      </c>
      <c r="D1220" s="2" t="s">
        <v>10164</v>
      </c>
      <c r="E1220" s="2" t="s">
        <v>52</v>
      </c>
      <c r="F1220" s="19">
        <v>1</v>
      </c>
      <c r="G1220" s="19">
        <v>52.2</v>
      </c>
      <c r="H1220" s="19">
        <v>10.95</v>
      </c>
      <c r="I1220" s="19">
        <v>-12.63</v>
      </c>
      <c r="J1220" s="19">
        <v>-10.95</v>
      </c>
      <c r="K1220" s="19" t="s">
        <v>53</v>
      </c>
      <c r="L1220" s="19">
        <v>39.57</v>
      </c>
      <c r="M1220" s="2" t="s">
        <v>54</v>
      </c>
      <c r="N1220" s="2" t="s">
        <v>4135</v>
      </c>
      <c r="O1220" s="2" t="s">
        <v>4136</v>
      </c>
      <c r="P1220" s="2" t="s">
        <v>57</v>
      </c>
      <c r="Q1220" s="2" t="s">
        <v>4137</v>
      </c>
      <c r="R1220" s="2" t="s">
        <v>54</v>
      </c>
      <c r="S1220" s="19">
        <v>52.2</v>
      </c>
      <c r="T1220" s="19" t="s">
        <v>82</v>
      </c>
      <c r="U1220" s="2" t="s">
        <v>60</v>
      </c>
      <c r="V1220" s="2" t="s">
        <v>54</v>
      </c>
      <c r="W1220" s="2" t="s">
        <v>54</v>
      </c>
      <c r="X1220" s="2" t="s">
        <v>54</v>
      </c>
      <c r="Y1220" s="2" t="s">
        <v>54</v>
      </c>
      <c r="Z1220" s="2" t="s">
        <v>12538</v>
      </c>
      <c r="AA1220" s="2" t="s">
        <v>12539</v>
      </c>
      <c r="AB1220" s="2" t="s">
        <v>12540</v>
      </c>
      <c r="AC1220" s="2" t="s">
        <v>12541</v>
      </c>
      <c r="AD1220" s="2" t="s">
        <v>1288</v>
      </c>
      <c r="AE1220" s="2" t="s">
        <v>12542</v>
      </c>
      <c r="AF1220" s="2" t="s">
        <v>70</v>
      </c>
      <c r="AG1220" s="2" t="s">
        <v>109</v>
      </c>
      <c r="AH1220" s="2" t="s">
        <v>12543</v>
      </c>
      <c r="AI1220" s="2" t="s">
        <v>12544</v>
      </c>
      <c r="AJ1220" s="2" t="s">
        <v>95</v>
      </c>
      <c r="AK1220" s="2" t="s">
        <v>12545</v>
      </c>
      <c r="AL1220" s="2" t="s">
        <v>54</v>
      </c>
      <c r="AM1220" s="2" t="s">
        <v>54</v>
      </c>
      <c r="AN1220" s="2" t="s">
        <v>54</v>
      </c>
      <c r="AO1220" s="2" t="s">
        <v>54</v>
      </c>
      <c r="AP1220" s="2" t="s">
        <v>54</v>
      </c>
      <c r="AQ1220" s="2" t="s">
        <v>54</v>
      </c>
      <c r="AR1220" s="2" t="s">
        <v>54</v>
      </c>
      <c r="AS1220" s="2" t="s">
        <v>52</v>
      </c>
      <c r="AT1220" s="2" t="s">
        <v>53</v>
      </c>
      <c r="AU1220" s="2" t="s">
        <v>52</v>
      </c>
    </row>
    <row r="1221" spans="1:47" ht="22.5" hidden="1" customHeight="1" x14ac:dyDescent="0.25">
      <c r="A1221" s="18" t="s">
        <v>12546</v>
      </c>
      <c r="B1221" s="2" t="s">
        <v>12547</v>
      </c>
      <c r="C1221" s="2" t="s">
        <v>50</v>
      </c>
      <c r="D1221" s="2" t="s">
        <v>11649</v>
      </c>
      <c r="E1221" s="2" t="s">
        <v>52</v>
      </c>
      <c r="F1221" s="19">
        <v>1</v>
      </c>
      <c r="G1221" s="19">
        <v>169.99</v>
      </c>
      <c r="H1221" s="19" t="s">
        <v>53</v>
      </c>
      <c r="I1221" s="19">
        <v>-28.9</v>
      </c>
      <c r="J1221" s="19">
        <v>-20.45</v>
      </c>
      <c r="K1221" s="19" t="s">
        <v>53</v>
      </c>
      <c r="L1221" s="19">
        <v>120.64</v>
      </c>
      <c r="M1221" s="2" t="s">
        <v>54</v>
      </c>
      <c r="N1221" s="2" t="s">
        <v>365</v>
      </c>
      <c r="O1221" s="2" t="s">
        <v>366</v>
      </c>
      <c r="P1221" s="2" t="s">
        <v>57</v>
      </c>
      <c r="Q1221" s="2" t="s">
        <v>367</v>
      </c>
      <c r="R1221" s="2" t="s">
        <v>54</v>
      </c>
      <c r="S1221" s="19">
        <v>169.99</v>
      </c>
      <c r="T1221" s="19" t="s">
        <v>82</v>
      </c>
      <c r="U1221" s="2" t="s">
        <v>60</v>
      </c>
      <c r="V1221" s="2" t="s">
        <v>54</v>
      </c>
      <c r="W1221" s="2" t="s">
        <v>54</v>
      </c>
      <c r="X1221" s="2" t="s">
        <v>54</v>
      </c>
      <c r="Y1221" s="2" t="s">
        <v>54</v>
      </c>
      <c r="Z1221" s="2" t="s">
        <v>12548</v>
      </c>
      <c r="AA1221" s="2" t="s">
        <v>12549</v>
      </c>
      <c r="AB1221" s="2" t="s">
        <v>12550</v>
      </c>
      <c r="AC1221" s="2" t="s">
        <v>10186</v>
      </c>
      <c r="AD1221" s="2" t="s">
        <v>568</v>
      </c>
      <c r="AE1221" s="2" t="s">
        <v>12551</v>
      </c>
      <c r="AF1221" s="2" t="s">
        <v>70</v>
      </c>
      <c r="AG1221" s="2" t="s">
        <v>109</v>
      </c>
      <c r="AH1221" s="2" t="s">
        <v>12552</v>
      </c>
      <c r="AI1221" s="2" t="s">
        <v>12553</v>
      </c>
      <c r="AJ1221" s="2" t="s">
        <v>95</v>
      </c>
      <c r="AK1221" s="2" t="s">
        <v>12554</v>
      </c>
      <c r="AL1221" s="2" t="s">
        <v>54</v>
      </c>
      <c r="AM1221" s="2" t="s">
        <v>54</v>
      </c>
      <c r="AN1221" s="2" t="s">
        <v>54</v>
      </c>
      <c r="AO1221" s="2" t="s">
        <v>54</v>
      </c>
      <c r="AP1221" s="2" t="s">
        <v>54</v>
      </c>
      <c r="AQ1221" s="2" t="s">
        <v>54</v>
      </c>
      <c r="AR1221" s="2" t="s">
        <v>54</v>
      </c>
      <c r="AS1221" s="2" t="s">
        <v>52</v>
      </c>
      <c r="AT1221" s="2" t="s">
        <v>53</v>
      </c>
      <c r="AU1221" s="2" t="s">
        <v>52</v>
      </c>
    </row>
    <row r="1222" spans="1:47" ht="22.5" hidden="1" customHeight="1" x14ac:dyDescent="0.25">
      <c r="A1222" s="18" t="s">
        <v>12555</v>
      </c>
      <c r="B1222" s="2" t="s">
        <v>12556</v>
      </c>
      <c r="C1222" s="2" t="s">
        <v>50</v>
      </c>
      <c r="D1222" s="2" t="s">
        <v>6077</v>
      </c>
      <c r="E1222" s="2" t="s">
        <v>52</v>
      </c>
      <c r="F1222" s="19">
        <v>1</v>
      </c>
      <c r="G1222" s="19">
        <v>67.3</v>
      </c>
      <c r="H1222" s="19">
        <v>15.2</v>
      </c>
      <c r="I1222" s="19">
        <v>-13.58</v>
      </c>
      <c r="J1222" s="19">
        <v>-15.2</v>
      </c>
      <c r="K1222" s="19" t="s">
        <v>53</v>
      </c>
      <c r="L1222" s="19">
        <v>53.72</v>
      </c>
      <c r="M1222" s="2" t="s">
        <v>54</v>
      </c>
      <c r="N1222" s="2" t="s">
        <v>465</v>
      </c>
      <c r="O1222" s="2" t="s">
        <v>6980</v>
      </c>
      <c r="P1222" s="2" t="s">
        <v>57</v>
      </c>
      <c r="Q1222" s="2" t="s">
        <v>467</v>
      </c>
      <c r="R1222" s="2" t="s">
        <v>54</v>
      </c>
      <c r="S1222" s="19">
        <v>67.3</v>
      </c>
      <c r="T1222" s="19" t="s">
        <v>59</v>
      </c>
      <c r="U1222" s="2" t="s">
        <v>60</v>
      </c>
      <c r="V1222" s="2" t="s">
        <v>54</v>
      </c>
      <c r="W1222" s="2" t="s">
        <v>54</v>
      </c>
      <c r="X1222" s="2" t="s">
        <v>54</v>
      </c>
      <c r="Y1222" s="2" t="s">
        <v>54</v>
      </c>
      <c r="Z1222" s="2" t="s">
        <v>12557</v>
      </c>
      <c r="AA1222" s="2" t="s">
        <v>12558</v>
      </c>
      <c r="AB1222" s="2" t="s">
        <v>12559</v>
      </c>
      <c r="AC1222" s="2" t="s">
        <v>714</v>
      </c>
      <c r="AD1222" s="2" t="s">
        <v>68</v>
      </c>
      <c r="AE1222" s="2" t="s">
        <v>12560</v>
      </c>
      <c r="AF1222" s="2" t="s">
        <v>70</v>
      </c>
      <c r="AG1222" s="2" t="s">
        <v>109</v>
      </c>
      <c r="AH1222" s="2" t="s">
        <v>12561</v>
      </c>
      <c r="AI1222" s="2" t="s">
        <v>12562</v>
      </c>
      <c r="AJ1222" s="2" t="s">
        <v>95</v>
      </c>
      <c r="AK1222" s="2" t="s">
        <v>12563</v>
      </c>
      <c r="AL1222" s="2" t="s">
        <v>12564</v>
      </c>
      <c r="AM1222" s="2" t="s">
        <v>54</v>
      </c>
      <c r="AN1222" s="2" t="s">
        <v>54</v>
      </c>
      <c r="AO1222" s="2" t="s">
        <v>54</v>
      </c>
      <c r="AP1222" s="2" t="s">
        <v>54</v>
      </c>
      <c r="AQ1222" s="2" t="s">
        <v>54</v>
      </c>
      <c r="AR1222" s="2" t="s">
        <v>54</v>
      </c>
      <c r="AS1222" s="2" t="s">
        <v>52</v>
      </c>
      <c r="AT1222" s="2" t="s">
        <v>53</v>
      </c>
      <c r="AU1222" s="2" t="s">
        <v>52</v>
      </c>
    </row>
    <row r="1223" spans="1:47" ht="22.5" hidden="1" customHeight="1" x14ac:dyDescent="0.25">
      <c r="A1223" s="18" t="s">
        <v>12565</v>
      </c>
      <c r="B1223" s="2" t="s">
        <v>12566</v>
      </c>
      <c r="C1223" s="2" t="s">
        <v>50</v>
      </c>
      <c r="D1223" s="2" t="s">
        <v>11088</v>
      </c>
      <c r="E1223" s="2" t="s">
        <v>52</v>
      </c>
      <c r="F1223" s="19">
        <v>1</v>
      </c>
      <c r="G1223" s="19">
        <v>59</v>
      </c>
      <c r="H1223" s="19">
        <v>25.04</v>
      </c>
      <c r="I1223" s="19">
        <v>-15.53</v>
      </c>
      <c r="J1223" s="19">
        <v>-25.04</v>
      </c>
      <c r="K1223" s="19" t="s">
        <v>53</v>
      </c>
      <c r="L1223" s="19">
        <v>43.47</v>
      </c>
      <c r="M1223" s="2" t="s">
        <v>54</v>
      </c>
      <c r="N1223" s="2" t="s">
        <v>2147</v>
      </c>
      <c r="O1223" s="2" t="s">
        <v>4069</v>
      </c>
      <c r="P1223" s="2" t="s">
        <v>57</v>
      </c>
      <c r="Q1223" s="2" t="s">
        <v>4070</v>
      </c>
      <c r="R1223" s="2" t="s">
        <v>54</v>
      </c>
      <c r="S1223" s="19">
        <v>59</v>
      </c>
      <c r="T1223" s="19" t="s">
        <v>82</v>
      </c>
      <c r="U1223" s="2" t="s">
        <v>60</v>
      </c>
      <c r="V1223" s="2" t="s">
        <v>54</v>
      </c>
      <c r="W1223" s="2" t="s">
        <v>54</v>
      </c>
      <c r="X1223" s="2" t="s">
        <v>54</v>
      </c>
      <c r="Y1223" s="2" t="s">
        <v>54</v>
      </c>
      <c r="Z1223" s="2" t="s">
        <v>12567</v>
      </c>
      <c r="AA1223" s="2" t="s">
        <v>12568</v>
      </c>
      <c r="AB1223" s="2" t="s">
        <v>12569</v>
      </c>
      <c r="AC1223" s="2" t="s">
        <v>2894</v>
      </c>
      <c r="AD1223" s="2" t="s">
        <v>228</v>
      </c>
      <c r="AE1223" s="2" t="s">
        <v>12570</v>
      </c>
      <c r="AF1223" s="2" t="s">
        <v>70</v>
      </c>
      <c r="AG1223" s="2" t="s">
        <v>109</v>
      </c>
      <c r="AH1223" s="2" t="s">
        <v>12571</v>
      </c>
      <c r="AI1223" s="2" t="s">
        <v>12572</v>
      </c>
      <c r="AJ1223" s="2" t="s">
        <v>95</v>
      </c>
      <c r="AK1223" s="2" t="s">
        <v>12573</v>
      </c>
      <c r="AL1223" s="2" t="s">
        <v>54</v>
      </c>
      <c r="AM1223" s="2" t="s">
        <v>54</v>
      </c>
      <c r="AN1223" s="2" t="s">
        <v>54</v>
      </c>
      <c r="AO1223" s="2" t="s">
        <v>54</v>
      </c>
      <c r="AP1223" s="2" t="s">
        <v>54</v>
      </c>
      <c r="AQ1223" s="2" t="s">
        <v>54</v>
      </c>
      <c r="AR1223" s="2" t="s">
        <v>54</v>
      </c>
      <c r="AS1223" s="2" t="s">
        <v>52</v>
      </c>
      <c r="AT1223" s="2" t="s">
        <v>53</v>
      </c>
      <c r="AU1223" s="2" t="s">
        <v>52</v>
      </c>
    </row>
    <row r="1224" spans="1:47" ht="22.5" hidden="1" customHeight="1" x14ac:dyDescent="0.25">
      <c r="A1224" s="18" t="s">
        <v>12574</v>
      </c>
      <c r="B1224" s="2" t="s">
        <v>12575</v>
      </c>
      <c r="C1224" s="2" t="s">
        <v>50</v>
      </c>
      <c r="D1224" s="2" t="s">
        <v>11649</v>
      </c>
      <c r="E1224" s="2" t="s">
        <v>52</v>
      </c>
      <c r="F1224" s="19">
        <v>1</v>
      </c>
      <c r="G1224" s="19">
        <v>19.899999999999999</v>
      </c>
      <c r="H1224" s="19">
        <v>26.1</v>
      </c>
      <c r="I1224" s="19">
        <v>-8.8800000000000008</v>
      </c>
      <c r="J1224" s="19">
        <v>-26.1</v>
      </c>
      <c r="K1224" s="19" t="s">
        <v>53</v>
      </c>
      <c r="L1224" s="19">
        <v>11.02</v>
      </c>
      <c r="M1224" s="2" t="s">
        <v>54</v>
      </c>
      <c r="N1224" s="2" t="s">
        <v>490</v>
      </c>
      <c r="O1224" s="2" t="s">
        <v>491</v>
      </c>
      <c r="P1224" s="2" t="s">
        <v>57</v>
      </c>
      <c r="Q1224" s="2" t="s">
        <v>492</v>
      </c>
      <c r="R1224" s="2" t="s">
        <v>54</v>
      </c>
      <c r="S1224" s="19">
        <v>19.899999999999999</v>
      </c>
      <c r="T1224" s="19" t="s">
        <v>82</v>
      </c>
      <c r="U1224" s="2" t="s">
        <v>60</v>
      </c>
      <c r="V1224" s="2" t="s">
        <v>54</v>
      </c>
      <c r="W1224" s="2" t="s">
        <v>54</v>
      </c>
      <c r="X1224" s="2" t="s">
        <v>54</v>
      </c>
      <c r="Y1224" s="2" t="s">
        <v>54</v>
      </c>
      <c r="Z1224" s="2" t="s">
        <v>12576</v>
      </c>
      <c r="AA1224" s="2" t="s">
        <v>12577</v>
      </c>
      <c r="AB1224" s="2" t="s">
        <v>12578</v>
      </c>
      <c r="AC1224" s="2" t="s">
        <v>173</v>
      </c>
      <c r="AD1224" s="2" t="s">
        <v>173</v>
      </c>
      <c r="AE1224" s="2" t="s">
        <v>12579</v>
      </c>
      <c r="AF1224" s="2" t="s">
        <v>70</v>
      </c>
      <c r="AG1224" s="2" t="s">
        <v>109</v>
      </c>
      <c r="AH1224" s="2" t="s">
        <v>12580</v>
      </c>
      <c r="AI1224" s="2" t="s">
        <v>12581</v>
      </c>
      <c r="AJ1224" s="2" t="s">
        <v>95</v>
      </c>
      <c r="AK1224" s="2" t="s">
        <v>12582</v>
      </c>
      <c r="AL1224" s="2" t="s">
        <v>54</v>
      </c>
      <c r="AM1224" s="2" t="s">
        <v>54</v>
      </c>
      <c r="AN1224" s="2" t="s">
        <v>54</v>
      </c>
      <c r="AO1224" s="2" t="s">
        <v>54</v>
      </c>
      <c r="AP1224" s="2" t="s">
        <v>54</v>
      </c>
      <c r="AQ1224" s="2" t="s">
        <v>54</v>
      </c>
      <c r="AR1224" s="2" t="s">
        <v>54</v>
      </c>
      <c r="AS1224" s="2" t="s">
        <v>52</v>
      </c>
      <c r="AT1224" s="2" t="s">
        <v>53</v>
      </c>
      <c r="AU1224" s="2" t="s">
        <v>52</v>
      </c>
    </row>
    <row r="1225" spans="1:47" ht="22.5" hidden="1" customHeight="1" x14ac:dyDescent="0.25">
      <c r="A1225" s="18" t="s">
        <v>12583</v>
      </c>
      <c r="B1225" s="2" t="s">
        <v>12584</v>
      </c>
      <c r="C1225" s="2" t="s">
        <v>50</v>
      </c>
      <c r="D1225" s="2" t="s">
        <v>12194</v>
      </c>
      <c r="E1225" s="2" t="s">
        <v>52</v>
      </c>
      <c r="F1225" s="19">
        <v>1</v>
      </c>
      <c r="G1225" s="19">
        <v>65.900000000000006</v>
      </c>
      <c r="H1225" s="19">
        <v>9.57</v>
      </c>
      <c r="I1225" s="19">
        <v>-16.7</v>
      </c>
      <c r="J1225" s="19">
        <v>-9.57</v>
      </c>
      <c r="K1225" s="19" t="s">
        <v>53</v>
      </c>
      <c r="L1225" s="19">
        <v>49.2</v>
      </c>
      <c r="M1225" s="2" t="s">
        <v>54</v>
      </c>
      <c r="N1225" s="2" t="s">
        <v>288</v>
      </c>
      <c r="O1225" s="2" t="s">
        <v>316</v>
      </c>
      <c r="P1225" s="2" t="s">
        <v>57</v>
      </c>
      <c r="Q1225" s="2" t="s">
        <v>317</v>
      </c>
      <c r="R1225" s="2" t="s">
        <v>54</v>
      </c>
      <c r="S1225" s="19">
        <v>65.900000000000006</v>
      </c>
      <c r="T1225" s="19" t="s">
        <v>82</v>
      </c>
      <c r="U1225" s="2" t="s">
        <v>60</v>
      </c>
      <c r="V1225" s="2" t="s">
        <v>54</v>
      </c>
      <c r="W1225" s="2" t="s">
        <v>54</v>
      </c>
      <c r="X1225" s="2" t="s">
        <v>54</v>
      </c>
      <c r="Y1225" s="2" t="s">
        <v>54</v>
      </c>
      <c r="Z1225" s="2" t="s">
        <v>12585</v>
      </c>
      <c r="AA1225" s="2" t="s">
        <v>12586</v>
      </c>
      <c r="AB1225" s="2" t="s">
        <v>12587</v>
      </c>
      <c r="AC1225" s="2" t="s">
        <v>992</v>
      </c>
      <c r="AD1225" s="2" t="s">
        <v>68</v>
      </c>
      <c r="AE1225" s="2" t="s">
        <v>12588</v>
      </c>
      <c r="AF1225" s="2" t="s">
        <v>70</v>
      </c>
      <c r="AG1225" s="2" t="s">
        <v>109</v>
      </c>
      <c r="AH1225" s="2" t="s">
        <v>12589</v>
      </c>
      <c r="AI1225" s="2" t="s">
        <v>12590</v>
      </c>
      <c r="AJ1225" s="2" t="s">
        <v>95</v>
      </c>
      <c r="AK1225" s="2" t="s">
        <v>12591</v>
      </c>
      <c r="AL1225" s="2" t="s">
        <v>54</v>
      </c>
      <c r="AM1225" s="2" t="s">
        <v>54</v>
      </c>
      <c r="AN1225" s="2" t="s">
        <v>54</v>
      </c>
      <c r="AO1225" s="2" t="s">
        <v>54</v>
      </c>
      <c r="AP1225" s="2" t="s">
        <v>54</v>
      </c>
      <c r="AQ1225" s="2" t="s">
        <v>54</v>
      </c>
      <c r="AR1225" s="2" t="s">
        <v>54</v>
      </c>
      <c r="AS1225" s="2" t="s">
        <v>52</v>
      </c>
      <c r="AT1225" s="2" t="s">
        <v>53</v>
      </c>
      <c r="AU1225" s="2" t="s">
        <v>52</v>
      </c>
    </row>
    <row r="1226" spans="1:47" ht="22.5" hidden="1" customHeight="1" x14ac:dyDescent="0.25">
      <c r="A1226" s="18" t="s">
        <v>12592</v>
      </c>
      <c r="B1226" s="2" t="s">
        <v>12593</v>
      </c>
      <c r="C1226" s="2" t="s">
        <v>50</v>
      </c>
      <c r="D1226" s="2" t="s">
        <v>12194</v>
      </c>
      <c r="E1226" s="2" t="s">
        <v>52</v>
      </c>
      <c r="F1226" s="19">
        <v>1</v>
      </c>
      <c r="G1226" s="19">
        <v>62.8</v>
      </c>
      <c r="H1226" s="19">
        <v>23.49</v>
      </c>
      <c r="I1226" s="19">
        <v>-16.18</v>
      </c>
      <c r="J1226" s="19">
        <v>-23.49</v>
      </c>
      <c r="K1226" s="19" t="s">
        <v>53</v>
      </c>
      <c r="L1226" s="19">
        <v>46.62</v>
      </c>
      <c r="M1226" s="2" t="s">
        <v>54</v>
      </c>
      <c r="N1226" s="2" t="s">
        <v>300</v>
      </c>
      <c r="O1226" s="2" t="s">
        <v>2964</v>
      </c>
      <c r="P1226" s="2" t="s">
        <v>57</v>
      </c>
      <c r="Q1226" s="2" t="s">
        <v>2965</v>
      </c>
      <c r="R1226" s="2" t="s">
        <v>54</v>
      </c>
      <c r="S1226" s="19">
        <v>62.8</v>
      </c>
      <c r="T1226" s="19" t="s">
        <v>82</v>
      </c>
      <c r="U1226" s="2" t="s">
        <v>60</v>
      </c>
      <c r="V1226" s="2" t="s">
        <v>54</v>
      </c>
      <c r="W1226" s="2" t="s">
        <v>54</v>
      </c>
      <c r="X1226" s="2" t="s">
        <v>54</v>
      </c>
      <c r="Y1226" s="2" t="s">
        <v>54</v>
      </c>
      <c r="Z1226" s="2" t="s">
        <v>12594</v>
      </c>
      <c r="AA1226" s="2" t="s">
        <v>12595</v>
      </c>
      <c r="AB1226" s="2" t="s">
        <v>12596</v>
      </c>
      <c r="AC1226" s="2" t="s">
        <v>12597</v>
      </c>
      <c r="AD1226" s="2" t="s">
        <v>173</v>
      </c>
      <c r="AE1226" s="2" t="s">
        <v>12598</v>
      </c>
      <c r="AF1226" s="2" t="s">
        <v>70</v>
      </c>
      <c r="AG1226" s="2" t="s">
        <v>109</v>
      </c>
      <c r="AH1226" s="2" t="s">
        <v>12599</v>
      </c>
      <c r="AI1226" s="2" t="s">
        <v>12600</v>
      </c>
      <c r="AJ1226" s="2" t="s">
        <v>95</v>
      </c>
      <c r="AK1226" s="2" t="s">
        <v>12601</v>
      </c>
      <c r="AL1226" s="2" t="s">
        <v>54</v>
      </c>
      <c r="AM1226" s="2" t="s">
        <v>54</v>
      </c>
      <c r="AN1226" s="2" t="s">
        <v>54</v>
      </c>
      <c r="AO1226" s="2" t="s">
        <v>54</v>
      </c>
      <c r="AP1226" s="2" t="s">
        <v>54</v>
      </c>
      <c r="AQ1226" s="2" t="s">
        <v>54</v>
      </c>
      <c r="AR1226" s="2" t="s">
        <v>54</v>
      </c>
      <c r="AS1226" s="2" t="s">
        <v>52</v>
      </c>
      <c r="AT1226" s="2" t="s">
        <v>53</v>
      </c>
      <c r="AU1226" s="2" t="s">
        <v>52</v>
      </c>
    </row>
    <row r="1227" spans="1:47" ht="22.5" hidden="1" customHeight="1" x14ac:dyDescent="0.25">
      <c r="A1227" s="18" t="s">
        <v>12602</v>
      </c>
      <c r="B1227" s="2" t="s">
        <v>12603</v>
      </c>
      <c r="C1227" s="2" t="s">
        <v>50</v>
      </c>
      <c r="D1227" s="2" t="s">
        <v>11088</v>
      </c>
      <c r="E1227" s="2" t="s">
        <v>52</v>
      </c>
      <c r="F1227" s="19">
        <v>1</v>
      </c>
      <c r="G1227" s="19">
        <v>13.99</v>
      </c>
      <c r="H1227" s="19">
        <v>28.5</v>
      </c>
      <c r="I1227" s="19">
        <v>-7.88</v>
      </c>
      <c r="J1227" s="19">
        <v>-28.5</v>
      </c>
      <c r="K1227" s="19" t="s">
        <v>53</v>
      </c>
      <c r="L1227" s="19">
        <v>6.11</v>
      </c>
      <c r="M1227" s="2" t="s">
        <v>54</v>
      </c>
      <c r="N1227" s="2" t="s">
        <v>7678</v>
      </c>
      <c r="O1227" s="2" t="s">
        <v>7679</v>
      </c>
      <c r="P1227" s="2" t="s">
        <v>57</v>
      </c>
      <c r="Q1227" s="2" t="s">
        <v>7680</v>
      </c>
      <c r="R1227" s="2" t="s">
        <v>54</v>
      </c>
      <c r="S1227" s="19">
        <v>13.99</v>
      </c>
      <c r="T1227" s="19" t="s">
        <v>82</v>
      </c>
      <c r="U1227" s="2" t="s">
        <v>60</v>
      </c>
      <c r="V1227" s="2" t="s">
        <v>54</v>
      </c>
      <c r="W1227" s="2" t="s">
        <v>54</v>
      </c>
      <c r="X1227" s="2" t="s">
        <v>54</v>
      </c>
      <c r="Y1227" s="2" t="s">
        <v>54</v>
      </c>
      <c r="Z1227" s="2" t="s">
        <v>12604</v>
      </c>
      <c r="AA1227" s="2" t="s">
        <v>12605</v>
      </c>
      <c r="AB1227" s="2" t="s">
        <v>12606</v>
      </c>
      <c r="AC1227" s="2" t="s">
        <v>12607</v>
      </c>
      <c r="AD1227" s="2" t="s">
        <v>509</v>
      </c>
      <c r="AE1227" s="2" t="s">
        <v>12608</v>
      </c>
      <c r="AF1227" s="2" t="s">
        <v>70</v>
      </c>
      <c r="AG1227" s="2" t="s">
        <v>109</v>
      </c>
      <c r="AH1227" s="2" t="s">
        <v>12609</v>
      </c>
      <c r="AI1227" s="2" t="s">
        <v>12610</v>
      </c>
      <c r="AJ1227" s="2" t="s">
        <v>95</v>
      </c>
      <c r="AK1227" s="2" t="s">
        <v>12611</v>
      </c>
      <c r="AL1227" s="2" t="s">
        <v>54</v>
      </c>
      <c r="AM1227" s="2" t="s">
        <v>54</v>
      </c>
      <c r="AN1227" s="2" t="s">
        <v>54</v>
      </c>
      <c r="AO1227" s="2" t="s">
        <v>54</v>
      </c>
      <c r="AP1227" s="2" t="s">
        <v>54</v>
      </c>
      <c r="AQ1227" s="2" t="s">
        <v>54</v>
      </c>
      <c r="AR1227" s="2" t="s">
        <v>54</v>
      </c>
      <c r="AS1227" s="2" t="s">
        <v>52</v>
      </c>
      <c r="AT1227" s="2" t="s">
        <v>53</v>
      </c>
      <c r="AU1227" s="2" t="s">
        <v>52</v>
      </c>
    </row>
    <row r="1228" spans="1:47" ht="22.5" hidden="1" customHeight="1" x14ac:dyDescent="0.25">
      <c r="A1228" s="18" t="s">
        <v>12612</v>
      </c>
      <c r="B1228" s="2" t="s">
        <v>12613</v>
      </c>
      <c r="C1228" s="2" t="s">
        <v>50</v>
      </c>
      <c r="D1228" s="2" t="s">
        <v>6077</v>
      </c>
      <c r="E1228" s="2" t="s">
        <v>99</v>
      </c>
      <c r="F1228" s="19">
        <v>1</v>
      </c>
      <c r="G1228" s="19">
        <v>175.69</v>
      </c>
      <c r="H1228" s="19" t="s">
        <v>53</v>
      </c>
      <c r="I1228" s="19">
        <v>-29.87</v>
      </c>
      <c r="J1228" s="19">
        <v>-26.45</v>
      </c>
      <c r="K1228" s="19" t="s">
        <v>53</v>
      </c>
      <c r="L1228" s="19">
        <v>119.37</v>
      </c>
      <c r="M1228" s="2" t="s">
        <v>54</v>
      </c>
      <c r="N1228" s="2" t="s">
        <v>12614</v>
      </c>
      <c r="O1228" s="2" t="s">
        <v>12615</v>
      </c>
      <c r="P1228" s="2" t="s">
        <v>57</v>
      </c>
      <c r="Q1228" s="2" t="s">
        <v>12616</v>
      </c>
      <c r="R1228" s="2" t="s">
        <v>54</v>
      </c>
      <c r="S1228" s="19">
        <v>175.69</v>
      </c>
      <c r="T1228" s="19" t="s">
        <v>82</v>
      </c>
      <c r="U1228" s="2" t="s">
        <v>83</v>
      </c>
      <c r="V1228" s="2" t="s">
        <v>12617</v>
      </c>
      <c r="W1228" s="2" t="s">
        <v>12618</v>
      </c>
      <c r="X1228" s="2" t="s">
        <v>12619</v>
      </c>
      <c r="Y1228" s="2" t="s">
        <v>54</v>
      </c>
      <c r="Z1228" s="2" t="s">
        <v>12617</v>
      </c>
      <c r="AA1228" s="2" t="s">
        <v>12620</v>
      </c>
      <c r="AB1228" s="2" t="s">
        <v>12621</v>
      </c>
      <c r="AC1228" s="2" t="s">
        <v>9498</v>
      </c>
      <c r="AD1228" s="2" t="s">
        <v>4771</v>
      </c>
      <c r="AE1228" s="2" t="s">
        <v>12622</v>
      </c>
      <c r="AF1228" s="2" t="s">
        <v>70</v>
      </c>
      <c r="AG1228" s="2" t="s">
        <v>92</v>
      </c>
      <c r="AH1228" s="2" t="s">
        <v>12623</v>
      </c>
      <c r="AI1228" s="2" t="s">
        <v>12624</v>
      </c>
      <c r="AJ1228" s="2" t="s">
        <v>95</v>
      </c>
      <c r="AK1228" s="2" t="s">
        <v>12625</v>
      </c>
      <c r="AL1228" s="2" t="s">
        <v>54</v>
      </c>
      <c r="AM1228" s="2" t="s">
        <v>54</v>
      </c>
      <c r="AN1228" s="2" t="s">
        <v>54</v>
      </c>
      <c r="AO1228" s="2" t="s">
        <v>54</v>
      </c>
      <c r="AP1228" s="2" t="s">
        <v>54</v>
      </c>
      <c r="AQ1228" s="2" t="s">
        <v>54</v>
      </c>
      <c r="AR1228" s="2" t="s">
        <v>54</v>
      </c>
      <c r="AS1228" s="2" t="s">
        <v>52</v>
      </c>
      <c r="AT1228" s="2" t="s">
        <v>53</v>
      </c>
      <c r="AU1228" s="2" t="s">
        <v>52</v>
      </c>
    </row>
    <row r="1229" spans="1:47" ht="22.5" hidden="1" customHeight="1" x14ac:dyDescent="0.25">
      <c r="A1229" s="18" t="s">
        <v>12626</v>
      </c>
      <c r="B1229" s="2" t="s">
        <v>12627</v>
      </c>
      <c r="C1229" s="2" t="s">
        <v>50</v>
      </c>
      <c r="D1229" s="2" t="s">
        <v>11088</v>
      </c>
      <c r="E1229" s="2" t="s">
        <v>99</v>
      </c>
      <c r="F1229" s="19">
        <v>1</v>
      </c>
      <c r="G1229" s="19">
        <v>65</v>
      </c>
      <c r="H1229" s="19" t="s">
        <v>53</v>
      </c>
      <c r="I1229" s="19">
        <v>-16.55</v>
      </c>
      <c r="J1229" s="19" t="s">
        <v>53</v>
      </c>
      <c r="K1229" s="19" t="s">
        <v>53</v>
      </c>
      <c r="L1229" s="19">
        <v>48.45</v>
      </c>
      <c r="M1229" s="2" t="s">
        <v>99</v>
      </c>
      <c r="N1229" s="2" t="s">
        <v>115</v>
      </c>
      <c r="O1229" s="2" t="s">
        <v>116</v>
      </c>
      <c r="P1229" s="2" t="s">
        <v>57</v>
      </c>
      <c r="Q1229" s="2" t="s">
        <v>117</v>
      </c>
      <c r="R1229" s="2" t="s">
        <v>54</v>
      </c>
      <c r="S1229" s="19">
        <v>65</v>
      </c>
      <c r="T1229" s="19" t="s">
        <v>82</v>
      </c>
      <c r="U1229" s="2" t="s">
        <v>60</v>
      </c>
      <c r="V1229" s="2" t="s">
        <v>54</v>
      </c>
      <c r="W1229" s="2" t="s">
        <v>54</v>
      </c>
      <c r="X1229" s="2" t="s">
        <v>54</v>
      </c>
      <c r="Y1229" s="2" t="s">
        <v>54</v>
      </c>
      <c r="Z1229" s="2" t="s">
        <v>12628</v>
      </c>
      <c r="AA1229" s="2" t="s">
        <v>12629</v>
      </c>
      <c r="AB1229" s="2" t="s">
        <v>12630</v>
      </c>
      <c r="AC1229" s="2" t="s">
        <v>12631</v>
      </c>
      <c r="AD1229" s="2" t="s">
        <v>173</v>
      </c>
      <c r="AE1229" s="2" t="s">
        <v>12632</v>
      </c>
      <c r="AF1229" s="2" t="s">
        <v>70</v>
      </c>
      <c r="AG1229" s="2" t="s">
        <v>109</v>
      </c>
      <c r="AH1229" s="2" t="s">
        <v>12571</v>
      </c>
      <c r="AI1229" s="2" t="s">
        <v>12633</v>
      </c>
      <c r="AJ1229" s="2" t="s">
        <v>95</v>
      </c>
      <c r="AK1229" s="2" t="s">
        <v>12634</v>
      </c>
      <c r="AL1229" s="2" t="s">
        <v>54</v>
      </c>
      <c r="AM1229" s="2" t="s">
        <v>54</v>
      </c>
      <c r="AN1229" s="2" t="s">
        <v>54</v>
      </c>
      <c r="AO1229" s="2" t="s">
        <v>54</v>
      </c>
      <c r="AP1229" s="2" t="s">
        <v>54</v>
      </c>
      <c r="AQ1229" s="2" t="s">
        <v>54</v>
      </c>
      <c r="AR1229" s="2" t="s">
        <v>54</v>
      </c>
      <c r="AS1229" s="2" t="s">
        <v>52</v>
      </c>
      <c r="AT1229" s="2" t="s">
        <v>53</v>
      </c>
      <c r="AU1229" s="2" t="s">
        <v>52</v>
      </c>
    </row>
    <row r="1230" spans="1:47" ht="22.5" hidden="1" customHeight="1" x14ac:dyDescent="0.25">
      <c r="A1230" s="18" t="s">
        <v>12635</v>
      </c>
      <c r="B1230" s="2" t="s">
        <v>12636</v>
      </c>
      <c r="C1230" s="2" t="s">
        <v>50</v>
      </c>
      <c r="D1230" s="2" t="s">
        <v>10164</v>
      </c>
      <c r="E1230" s="2" t="s">
        <v>99</v>
      </c>
      <c r="F1230" s="19">
        <v>2</v>
      </c>
      <c r="G1230" s="19">
        <v>130</v>
      </c>
      <c r="H1230" s="19" t="s">
        <v>53</v>
      </c>
      <c r="I1230" s="19">
        <v>-33.1</v>
      </c>
      <c r="J1230" s="19" t="s">
        <v>53</v>
      </c>
      <c r="K1230" s="19" t="s">
        <v>53</v>
      </c>
      <c r="L1230" s="19">
        <v>96.9</v>
      </c>
      <c r="M1230" s="2" t="s">
        <v>54</v>
      </c>
      <c r="N1230" s="2" t="s">
        <v>115</v>
      </c>
      <c r="O1230" s="2" t="s">
        <v>116</v>
      </c>
      <c r="P1230" s="2" t="s">
        <v>57</v>
      </c>
      <c r="Q1230" s="2" t="s">
        <v>117</v>
      </c>
      <c r="R1230" s="2" t="s">
        <v>54</v>
      </c>
      <c r="S1230" s="19">
        <v>65</v>
      </c>
      <c r="T1230" s="19" t="s">
        <v>82</v>
      </c>
      <c r="U1230" s="2" t="s">
        <v>60</v>
      </c>
      <c r="V1230" s="2" t="s">
        <v>54</v>
      </c>
      <c r="W1230" s="2" t="s">
        <v>54</v>
      </c>
      <c r="X1230" s="2" t="s">
        <v>54</v>
      </c>
      <c r="Y1230" s="2" t="s">
        <v>54</v>
      </c>
      <c r="Z1230" s="2" t="s">
        <v>12637</v>
      </c>
      <c r="AA1230" s="2" t="s">
        <v>12638</v>
      </c>
      <c r="AB1230" s="2" t="s">
        <v>12639</v>
      </c>
      <c r="AC1230" s="2" t="s">
        <v>12360</v>
      </c>
      <c r="AD1230" s="2" t="s">
        <v>187</v>
      </c>
      <c r="AE1230" s="2" t="s">
        <v>12640</v>
      </c>
      <c r="AF1230" s="2" t="s">
        <v>70</v>
      </c>
      <c r="AG1230" s="2" t="s">
        <v>109</v>
      </c>
      <c r="AH1230" s="2" t="s">
        <v>12641</v>
      </c>
      <c r="AI1230" s="2" t="s">
        <v>12642</v>
      </c>
      <c r="AJ1230" s="2" t="s">
        <v>95</v>
      </c>
      <c r="AK1230" s="2" t="s">
        <v>12643</v>
      </c>
      <c r="AL1230" s="2" t="s">
        <v>54</v>
      </c>
      <c r="AM1230" s="2" t="s">
        <v>54</v>
      </c>
      <c r="AN1230" s="2" t="s">
        <v>54</v>
      </c>
      <c r="AO1230" s="2" t="s">
        <v>54</v>
      </c>
      <c r="AP1230" s="2" t="s">
        <v>54</v>
      </c>
      <c r="AQ1230" s="2" t="s">
        <v>54</v>
      </c>
      <c r="AR1230" s="2" t="s">
        <v>54</v>
      </c>
      <c r="AS1230" s="2" t="s">
        <v>52</v>
      </c>
      <c r="AT1230" s="2" t="s">
        <v>53</v>
      </c>
      <c r="AU1230" s="2" t="s">
        <v>52</v>
      </c>
    </row>
    <row r="1231" spans="1:47" ht="22.5" hidden="1" customHeight="1" x14ac:dyDescent="0.25">
      <c r="A1231" s="18" t="s">
        <v>12644</v>
      </c>
      <c r="B1231" s="2" t="s">
        <v>12645</v>
      </c>
      <c r="C1231" s="2" t="s">
        <v>50</v>
      </c>
      <c r="D1231" s="2" t="s">
        <v>8978</v>
      </c>
      <c r="E1231" s="2" t="s">
        <v>99</v>
      </c>
      <c r="F1231" s="19">
        <v>1</v>
      </c>
      <c r="G1231" s="19">
        <v>189.9</v>
      </c>
      <c r="H1231" s="19" t="s">
        <v>53</v>
      </c>
      <c r="I1231" s="19">
        <v>-32.28</v>
      </c>
      <c r="J1231" s="19">
        <v>-38.950000000000003</v>
      </c>
      <c r="K1231" s="19" t="s">
        <v>53</v>
      </c>
      <c r="L1231" s="19">
        <v>118.67</v>
      </c>
      <c r="M1231" s="2" t="s">
        <v>54</v>
      </c>
      <c r="N1231" s="2" t="s">
        <v>256</v>
      </c>
      <c r="O1231" s="2" t="s">
        <v>257</v>
      </c>
      <c r="P1231" s="2" t="s">
        <v>57</v>
      </c>
      <c r="Q1231" s="2" t="s">
        <v>258</v>
      </c>
      <c r="R1231" s="2" t="s">
        <v>54</v>
      </c>
      <c r="S1231" s="19">
        <v>189.9</v>
      </c>
      <c r="T1231" s="19" t="s">
        <v>82</v>
      </c>
      <c r="U1231" s="2" t="s">
        <v>60</v>
      </c>
      <c r="V1231" s="2" t="s">
        <v>54</v>
      </c>
      <c r="W1231" s="2" t="s">
        <v>54</v>
      </c>
      <c r="X1231" s="2" t="s">
        <v>54</v>
      </c>
      <c r="Y1231" s="2" t="s">
        <v>54</v>
      </c>
      <c r="Z1231" s="2" t="s">
        <v>12646</v>
      </c>
      <c r="AA1231" s="2" t="s">
        <v>12647</v>
      </c>
      <c r="AB1231" s="2" t="s">
        <v>12648</v>
      </c>
      <c r="AC1231" s="2" t="s">
        <v>12649</v>
      </c>
      <c r="AD1231" s="2" t="s">
        <v>122</v>
      </c>
      <c r="AE1231" s="2" t="s">
        <v>12650</v>
      </c>
      <c r="AF1231" s="2" t="s">
        <v>70</v>
      </c>
      <c r="AG1231" s="2" t="s">
        <v>109</v>
      </c>
      <c r="AH1231" s="2" t="s">
        <v>12651</v>
      </c>
      <c r="AI1231" s="2" t="s">
        <v>9696</v>
      </c>
      <c r="AJ1231" s="2" t="s">
        <v>95</v>
      </c>
      <c r="AK1231" s="2" t="s">
        <v>12652</v>
      </c>
      <c r="AL1231" s="2" t="s">
        <v>54</v>
      </c>
      <c r="AM1231" s="2" t="s">
        <v>54</v>
      </c>
      <c r="AN1231" s="2" t="s">
        <v>54</v>
      </c>
      <c r="AO1231" s="2" t="s">
        <v>54</v>
      </c>
      <c r="AP1231" s="2" t="s">
        <v>54</v>
      </c>
      <c r="AQ1231" s="2" t="s">
        <v>54</v>
      </c>
      <c r="AR1231" s="2" t="s">
        <v>54</v>
      </c>
      <c r="AS1231" s="2" t="s">
        <v>52</v>
      </c>
      <c r="AT1231" s="2" t="s">
        <v>53</v>
      </c>
      <c r="AU1231" s="2" t="s">
        <v>52</v>
      </c>
    </row>
    <row r="1232" spans="1:47" ht="22.5" hidden="1" customHeight="1" x14ac:dyDescent="0.25">
      <c r="A1232" s="18" t="s">
        <v>12653</v>
      </c>
      <c r="B1232" s="2" t="s">
        <v>12654</v>
      </c>
      <c r="C1232" s="2" t="s">
        <v>50</v>
      </c>
      <c r="D1232" s="2" t="s">
        <v>8978</v>
      </c>
      <c r="E1232" s="2" t="s">
        <v>99</v>
      </c>
      <c r="F1232" s="19">
        <v>1</v>
      </c>
      <c r="G1232" s="19">
        <v>197.93</v>
      </c>
      <c r="H1232" s="19" t="s">
        <v>53</v>
      </c>
      <c r="I1232" s="19">
        <v>-23.75</v>
      </c>
      <c r="J1232" s="19">
        <v>-26.45</v>
      </c>
      <c r="K1232" s="19" t="s">
        <v>53</v>
      </c>
      <c r="L1232" s="19">
        <v>147.72999999999999</v>
      </c>
      <c r="M1232" s="2" t="s">
        <v>54</v>
      </c>
      <c r="N1232" s="2" t="s">
        <v>12655</v>
      </c>
      <c r="O1232" s="2" t="s">
        <v>12656</v>
      </c>
      <c r="P1232" s="2" t="s">
        <v>57</v>
      </c>
      <c r="Q1232" s="2" t="s">
        <v>12657</v>
      </c>
      <c r="R1232" s="2" t="s">
        <v>54</v>
      </c>
      <c r="S1232" s="19">
        <v>197.93</v>
      </c>
      <c r="T1232" s="19" t="s">
        <v>59</v>
      </c>
      <c r="U1232" s="2" t="s">
        <v>83</v>
      </c>
      <c r="V1232" s="2" t="s">
        <v>12658</v>
      </c>
      <c r="W1232" s="2" t="s">
        <v>12659</v>
      </c>
      <c r="X1232" s="2" t="s">
        <v>12660</v>
      </c>
      <c r="Y1232" s="2" t="s">
        <v>54</v>
      </c>
      <c r="Z1232" s="2" t="s">
        <v>12658</v>
      </c>
      <c r="AA1232" s="2" t="s">
        <v>12661</v>
      </c>
      <c r="AB1232" s="2" t="s">
        <v>12662</v>
      </c>
      <c r="AC1232" s="2" t="s">
        <v>12663</v>
      </c>
      <c r="AD1232" s="2" t="s">
        <v>150</v>
      </c>
      <c r="AE1232" s="2" t="s">
        <v>12664</v>
      </c>
      <c r="AF1232" s="2" t="s">
        <v>70</v>
      </c>
      <c r="AG1232" s="2" t="s">
        <v>92</v>
      </c>
      <c r="AH1232" s="2" t="s">
        <v>12665</v>
      </c>
      <c r="AI1232" s="2" t="s">
        <v>12449</v>
      </c>
      <c r="AJ1232" s="2" t="s">
        <v>95</v>
      </c>
      <c r="AK1232" s="2" t="s">
        <v>12666</v>
      </c>
      <c r="AL1232" s="2" t="s">
        <v>54</v>
      </c>
      <c r="AM1232" s="2" t="s">
        <v>54</v>
      </c>
      <c r="AN1232" s="2" t="s">
        <v>54</v>
      </c>
      <c r="AO1232" s="2" t="s">
        <v>54</v>
      </c>
      <c r="AP1232" s="2" t="s">
        <v>54</v>
      </c>
      <c r="AQ1232" s="2" t="s">
        <v>54</v>
      </c>
      <c r="AR1232" s="2" t="s">
        <v>54</v>
      </c>
      <c r="AS1232" s="2" t="s">
        <v>52</v>
      </c>
      <c r="AT1232" s="2" t="s">
        <v>53</v>
      </c>
      <c r="AU1232" s="2" t="s">
        <v>52</v>
      </c>
    </row>
    <row r="1233" spans="1:47" ht="22.5" hidden="1" customHeight="1" x14ac:dyDescent="0.25">
      <c r="A1233" s="18" t="s">
        <v>12667</v>
      </c>
      <c r="B1233" s="2" t="s">
        <v>12668</v>
      </c>
      <c r="C1233" s="2" t="s">
        <v>4603</v>
      </c>
      <c r="D1233" s="2" t="s">
        <v>4604</v>
      </c>
      <c r="E1233" s="2" t="s">
        <v>52</v>
      </c>
      <c r="F1233" s="19">
        <v>0</v>
      </c>
      <c r="G1233" s="19">
        <v>78.989999999999995</v>
      </c>
      <c r="H1233" s="19">
        <v>22.8</v>
      </c>
      <c r="I1233" s="19">
        <v>-51.73</v>
      </c>
      <c r="J1233" s="19">
        <v>-22.8</v>
      </c>
      <c r="K1233" s="19">
        <v>-60.06</v>
      </c>
      <c r="L1233" s="19">
        <v>-32.799999999999997</v>
      </c>
      <c r="M1233" s="2" t="s">
        <v>54</v>
      </c>
      <c r="N1233" s="2" t="s">
        <v>12669</v>
      </c>
      <c r="O1233" s="2" t="s">
        <v>12670</v>
      </c>
      <c r="P1233" s="2" t="s">
        <v>57</v>
      </c>
      <c r="Q1233" s="2" t="s">
        <v>12671</v>
      </c>
      <c r="R1233" s="2" t="s">
        <v>54</v>
      </c>
      <c r="S1233" s="19">
        <v>78.989999999999995</v>
      </c>
      <c r="T1233" s="19" t="s">
        <v>82</v>
      </c>
      <c r="U1233" s="2" t="s">
        <v>60</v>
      </c>
      <c r="V1233" s="2" t="s">
        <v>12672</v>
      </c>
      <c r="W1233" s="2" t="s">
        <v>12673</v>
      </c>
      <c r="X1233" s="2" t="s">
        <v>12674</v>
      </c>
      <c r="Y1233" s="2" t="s">
        <v>54</v>
      </c>
      <c r="Z1233" s="2" t="s">
        <v>12672</v>
      </c>
      <c r="AA1233" s="2" t="s">
        <v>12675</v>
      </c>
      <c r="AB1233" s="2" t="s">
        <v>857</v>
      </c>
      <c r="AC1233" s="2" t="s">
        <v>68</v>
      </c>
      <c r="AD1233" s="2" t="s">
        <v>68</v>
      </c>
      <c r="AE1233" s="2" t="s">
        <v>858</v>
      </c>
      <c r="AF1233" s="2" t="s">
        <v>70</v>
      </c>
      <c r="AG1233" s="2" t="s">
        <v>109</v>
      </c>
      <c r="AH1233" s="2" t="s">
        <v>12676</v>
      </c>
      <c r="AI1233" s="2" t="s">
        <v>7780</v>
      </c>
      <c r="AJ1233" s="2" t="s">
        <v>95</v>
      </c>
      <c r="AK1233" s="2" t="s">
        <v>12677</v>
      </c>
      <c r="AL1233" s="2" t="s">
        <v>1562</v>
      </c>
      <c r="AM1233" s="2" t="s">
        <v>54</v>
      </c>
      <c r="AN1233" s="2" t="s">
        <v>54</v>
      </c>
      <c r="AO1233" s="2" t="s">
        <v>54</v>
      </c>
      <c r="AP1233" s="2" t="s">
        <v>54</v>
      </c>
      <c r="AQ1233" s="2" t="s">
        <v>54</v>
      </c>
      <c r="AR1233" s="2" t="s">
        <v>54</v>
      </c>
      <c r="AS1233" s="2" t="s">
        <v>52</v>
      </c>
      <c r="AT1233" s="2">
        <v>1</v>
      </c>
      <c r="AU1233" s="2" t="s">
        <v>52</v>
      </c>
    </row>
    <row r="1234" spans="1:47" ht="22.5" hidden="1" customHeight="1" x14ac:dyDescent="0.25">
      <c r="A1234" s="18" t="s">
        <v>12678</v>
      </c>
      <c r="B1234" s="2" t="s">
        <v>12679</v>
      </c>
      <c r="C1234" s="2" t="s">
        <v>50</v>
      </c>
      <c r="D1234" s="2" t="s">
        <v>8978</v>
      </c>
      <c r="E1234" s="2" t="s">
        <v>52</v>
      </c>
      <c r="F1234" s="19">
        <v>1</v>
      </c>
      <c r="G1234" s="19">
        <v>65.900000000000006</v>
      </c>
      <c r="H1234" s="19">
        <v>30.2</v>
      </c>
      <c r="I1234" s="19">
        <v>-16.7</v>
      </c>
      <c r="J1234" s="19">
        <v>-30.2</v>
      </c>
      <c r="K1234" s="19" t="s">
        <v>53</v>
      </c>
      <c r="L1234" s="19">
        <v>49.2</v>
      </c>
      <c r="M1234" s="2" t="s">
        <v>54</v>
      </c>
      <c r="N1234" s="2" t="s">
        <v>288</v>
      </c>
      <c r="O1234" s="2" t="s">
        <v>316</v>
      </c>
      <c r="P1234" s="2" t="s">
        <v>57</v>
      </c>
      <c r="Q1234" s="2" t="s">
        <v>317</v>
      </c>
      <c r="R1234" s="2" t="s">
        <v>54</v>
      </c>
      <c r="S1234" s="19">
        <v>65.900000000000006</v>
      </c>
      <c r="T1234" s="19" t="s">
        <v>82</v>
      </c>
      <c r="U1234" s="2" t="s">
        <v>60</v>
      </c>
      <c r="V1234" s="2" t="s">
        <v>54</v>
      </c>
      <c r="W1234" s="2" t="s">
        <v>54</v>
      </c>
      <c r="X1234" s="2" t="s">
        <v>54</v>
      </c>
      <c r="Y1234" s="2" t="s">
        <v>54</v>
      </c>
      <c r="Z1234" s="2" t="s">
        <v>12680</v>
      </c>
      <c r="AA1234" s="2" t="s">
        <v>12681</v>
      </c>
      <c r="AB1234" s="2" t="s">
        <v>12682</v>
      </c>
      <c r="AC1234" s="2" t="s">
        <v>12683</v>
      </c>
      <c r="AD1234" s="2" t="s">
        <v>187</v>
      </c>
      <c r="AE1234" s="2" t="s">
        <v>12684</v>
      </c>
      <c r="AF1234" s="2" t="s">
        <v>70</v>
      </c>
      <c r="AG1234" s="2" t="s">
        <v>109</v>
      </c>
      <c r="AH1234" s="2" t="s">
        <v>12685</v>
      </c>
      <c r="AI1234" s="2" t="s">
        <v>12686</v>
      </c>
      <c r="AJ1234" s="2" t="s">
        <v>95</v>
      </c>
      <c r="AK1234" s="2" t="s">
        <v>12687</v>
      </c>
      <c r="AL1234" s="2" t="s">
        <v>54</v>
      </c>
      <c r="AM1234" s="2" t="s">
        <v>54</v>
      </c>
      <c r="AN1234" s="2" t="s">
        <v>54</v>
      </c>
      <c r="AO1234" s="2" t="s">
        <v>54</v>
      </c>
      <c r="AP1234" s="2" t="s">
        <v>54</v>
      </c>
      <c r="AQ1234" s="2" t="s">
        <v>54</v>
      </c>
      <c r="AR1234" s="2" t="s">
        <v>54</v>
      </c>
      <c r="AS1234" s="2" t="s">
        <v>52</v>
      </c>
      <c r="AT1234" s="2" t="s">
        <v>53</v>
      </c>
      <c r="AU1234" s="2" t="s">
        <v>52</v>
      </c>
    </row>
    <row r="1235" spans="1:47" ht="22.5" hidden="1" customHeight="1" x14ac:dyDescent="0.25">
      <c r="A1235" s="18" t="s">
        <v>12688</v>
      </c>
      <c r="B1235" s="2" t="s">
        <v>12689</v>
      </c>
      <c r="C1235" s="2" t="s">
        <v>50</v>
      </c>
      <c r="D1235" s="2" t="s">
        <v>12194</v>
      </c>
      <c r="E1235" s="2" t="s">
        <v>52</v>
      </c>
      <c r="F1235" s="19">
        <v>1</v>
      </c>
      <c r="G1235" s="19">
        <v>65.900000000000006</v>
      </c>
      <c r="H1235" s="19">
        <v>5.45</v>
      </c>
      <c r="I1235" s="19">
        <v>-16.7</v>
      </c>
      <c r="J1235" s="19">
        <v>-5.45</v>
      </c>
      <c r="K1235" s="19" t="s">
        <v>53</v>
      </c>
      <c r="L1235" s="19">
        <v>49.2</v>
      </c>
      <c r="M1235" s="2" t="s">
        <v>54</v>
      </c>
      <c r="N1235" s="2" t="s">
        <v>288</v>
      </c>
      <c r="O1235" s="2" t="s">
        <v>12690</v>
      </c>
      <c r="P1235" s="2" t="s">
        <v>57</v>
      </c>
      <c r="Q1235" s="2" t="s">
        <v>12691</v>
      </c>
      <c r="R1235" s="2" t="s">
        <v>54</v>
      </c>
      <c r="S1235" s="19">
        <v>65.900000000000006</v>
      </c>
      <c r="T1235" s="19" t="s">
        <v>82</v>
      </c>
      <c r="U1235" s="2" t="s">
        <v>60</v>
      </c>
      <c r="V1235" s="2" t="s">
        <v>54</v>
      </c>
      <c r="W1235" s="2" t="s">
        <v>54</v>
      </c>
      <c r="X1235" s="2" t="s">
        <v>54</v>
      </c>
      <c r="Y1235" s="2" t="s">
        <v>54</v>
      </c>
      <c r="Z1235" s="2" t="s">
        <v>12692</v>
      </c>
      <c r="AA1235" s="2" t="s">
        <v>12693</v>
      </c>
      <c r="AB1235" s="2" t="s">
        <v>12694</v>
      </c>
      <c r="AC1235" s="2" t="s">
        <v>12695</v>
      </c>
      <c r="AD1235" s="2" t="s">
        <v>68</v>
      </c>
      <c r="AE1235" s="2" t="s">
        <v>12696</v>
      </c>
      <c r="AF1235" s="2" t="s">
        <v>70</v>
      </c>
      <c r="AG1235" s="2" t="s">
        <v>109</v>
      </c>
      <c r="AH1235" s="2" t="s">
        <v>12697</v>
      </c>
      <c r="AI1235" s="2" t="s">
        <v>12698</v>
      </c>
      <c r="AJ1235" s="2" t="s">
        <v>95</v>
      </c>
      <c r="AK1235" s="2" t="s">
        <v>12699</v>
      </c>
      <c r="AL1235" s="2" t="s">
        <v>54</v>
      </c>
      <c r="AM1235" s="2" t="s">
        <v>54</v>
      </c>
      <c r="AN1235" s="2" t="s">
        <v>54</v>
      </c>
      <c r="AO1235" s="2" t="s">
        <v>54</v>
      </c>
      <c r="AP1235" s="2" t="s">
        <v>54</v>
      </c>
      <c r="AQ1235" s="2" t="s">
        <v>54</v>
      </c>
      <c r="AR1235" s="2" t="s">
        <v>54</v>
      </c>
      <c r="AS1235" s="2" t="s">
        <v>52</v>
      </c>
      <c r="AT1235" s="2" t="s">
        <v>53</v>
      </c>
      <c r="AU1235" s="2" t="s">
        <v>52</v>
      </c>
    </row>
    <row r="1236" spans="1:47" ht="22.5" hidden="1" customHeight="1" x14ac:dyDescent="0.25">
      <c r="A1236" s="18" t="s">
        <v>12700</v>
      </c>
      <c r="B1236" s="2" t="s">
        <v>12701</v>
      </c>
      <c r="C1236" s="2" t="s">
        <v>50</v>
      </c>
      <c r="D1236" s="2" t="s">
        <v>12194</v>
      </c>
      <c r="E1236" s="2" t="s">
        <v>99</v>
      </c>
      <c r="F1236" s="19">
        <v>1</v>
      </c>
      <c r="G1236" s="19">
        <v>62.8</v>
      </c>
      <c r="H1236" s="19" t="s">
        <v>53</v>
      </c>
      <c r="I1236" s="19">
        <v>-16.18</v>
      </c>
      <c r="J1236" s="19" t="s">
        <v>53</v>
      </c>
      <c r="K1236" s="19" t="s">
        <v>53</v>
      </c>
      <c r="L1236" s="19">
        <v>46.62</v>
      </c>
      <c r="M1236" s="2" t="s">
        <v>54</v>
      </c>
      <c r="N1236" s="2" t="s">
        <v>300</v>
      </c>
      <c r="O1236" s="2" t="s">
        <v>2964</v>
      </c>
      <c r="P1236" s="2" t="s">
        <v>57</v>
      </c>
      <c r="Q1236" s="2" t="s">
        <v>2965</v>
      </c>
      <c r="R1236" s="2" t="s">
        <v>54</v>
      </c>
      <c r="S1236" s="19">
        <v>62.8</v>
      </c>
      <c r="T1236" s="19" t="s">
        <v>82</v>
      </c>
      <c r="U1236" s="2" t="s">
        <v>60</v>
      </c>
      <c r="V1236" s="2" t="s">
        <v>54</v>
      </c>
      <c r="W1236" s="2" t="s">
        <v>54</v>
      </c>
      <c r="X1236" s="2" t="s">
        <v>54</v>
      </c>
      <c r="Y1236" s="2" t="s">
        <v>54</v>
      </c>
      <c r="Z1236" s="2" t="s">
        <v>12702</v>
      </c>
      <c r="AA1236" s="2" t="s">
        <v>12703</v>
      </c>
      <c r="AB1236" s="2" t="s">
        <v>12704</v>
      </c>
      <c r="AC1236" s="2" t="s">
        <v>4931</v>
      </c>
      <c r="AD1236" s="2" t="s">
        <v>122</v>
      </c>
      <c r="AE1236" s="2" t="s">
        <v>12705</v>
      </c>
      <c r="AF1236" s="2" t="s">
        <v>70</v>
      </c>
      <c r="AG1236" s="2" t="s">
        <v>109</v>
      </c>
      <c r="AH1236" s="2" t="s">
        <v>12706</v>
      </c>
      <c r="AI1236" s="2" t="s">
        <v>12707</v>
      </c>
      <c r="AJ1236" s="2" t="s">
        <v>95</v>
      </c>
      <c r="AK1236" s="2" t="s">
        <v>12708</v>
      </c>
      <c r="AL1236" s="2" t="s">
        <v>54</v>
      </c>
      <c r="AM1236" s="2" t="s">
        <v>54</v>
      </c>
      <c r="AN1236" s="2" t="s">
        <v>54</v>
      </c>
      <c r="AO1236" s="2" t="s">
        <v>54</v>
      </c>
      <c r="AP1236" s="2" t="s">
        <v>54</v>
      </c>
      <c r="AQ1236" s="2" t="s">
        <v>54</v>
      </c>
      <c r="AR1236" s="2" t="s">
        <v>54</v>
      </c>
      <c r="AS1236" s="2" t="s">
        <v>52</v>
      </c>
      <c r="AT1236" s="2" t="s">
        <v>53</v>
      </c>
      <c r="AU1236" s="2" t="s">
        <v>52</v>
      </c>
    </row>
    <row r="1237" spans="1:47" ht="22.5" hidden="1" customHeight="1" x14ac:dyDescent="0.25">
      <c r="A1237" s="18" t="s">
        <v>12709</v>
      </c>
      <c r="B1237" s="2" t="s">
        <v>12710</v>
      </c>
      <c r="C1237" s="2" t="s">
        <v>50</v>
      </c>
      <c r="D1237" s="2" t="s">
        <v>8978</v>
      </c>
      <c r="E1237" s="2" t="s">
        <v>52</v>
      </c>
      <c r="F1237" s="19">
        <v>2</v>
      </c>
      <c r="G1237" s="19">
        <v>75.98</v>
      </c>
      <c r="H1237" s="19">
        <v>35.299999999999997</v>
      </c>
      <c r="I1237" s="19">
        <v>-20.12</v>
      </c>
      <c r="J1237" s="19">
        <v>-35.299999999999997</v>
      </c>
      <c r="K1237" s="19" t="s">
        <v>53</v>
      </c>
      <c r="L1237" s="19">
        <v>55.86</v>
      </c>
      <c r="M1237" s="2" t="s">
        <v>99</v>
      </c>
      <c r="N1237" s="2" t="s">
        <v>8254</v>
      </c>
      <c r="O1237" s="2" t="s">
        <v>12711</v>
      </c>
      <c r="P1237" s="2" t="s">
        <v>57</v>
      </c>
      <c r="Q1237" s="2" t="s">
        <v>12712</v>
      </c>
      <c r="R1237" s="2" t="s">
        <v>54</v>
      </c>
      <c r="S1237" s="19">
        <v>37.99</v>
      </c>
      <c r="T1237" s="19" t="s">
        <v>59</v>
      </c>
      <c r="U1237" s="2" t="s">
        <v>83</v>
      </c>
      <c r="V1237" s="2" t="s">
        <v>12713</v>
      </c>
      <c r="W1237" s="2" t="s">
        <v>12714</v>
      </c>
      <c r="X1237" s="2" t="s">
        <v>12715</v>
      </c>
      <c r="Y1237" s="2" t="s">
        <v>54</v>
      </c>
      <c r="Z1237" s="2" t="s">
        <v>12713</v>
      </c>
      <c r="AA1237" s="2" t="s">
        <v>12716</v>
      </c>
      <c r="AB1237" s="2" t="s">
        <v>12717</v>
      </c>
      <c r="AC1237" s="2" t="s">
        <v>5116</v>
      </c>
      <c r="AD1237" s="2" t="s">
        <v>1846</v>
      </c>
      <c r="AE1237" s="2" t="s">
        <v>12718</v>
      </c>
      <c r="AF1237" s="2" t="s">
        <v>70</v>
      </c>
      <c r="AG1237" s="2" t="s">
        <v>92</v>
      </c>
      <c r="AH1237" s="2" t="s">
        <v>12719</v>
      </c>
      <c r="AI1237" s="2" t="s">
        <v>12720</v>
      </c>
      <c r="AJ1237" s="2" t="s">
        <v>95</v>
      </c>
      <c r="AK1237" s="2" t="s">
        <v>12721</v>
      </c>
      <c r="AL1237" s="2" t="s">
        <v>54</v>
      </c>
      <c r="AM1237" s="2" t="s">
        <v>54</v>
      </c>
      <c r="AN1237" s="2" t="s">
        <v>54</v>
      </c>
      <c r="AO1237" s="2" t="s">
        <v>54</v>
      </c>
      <c r="AP1237" s="2" t="s">
        <v>54</v>
      </c>
      <c r="AQ1237" s="2" t="s">
        <v>54</v>
      </c>
      <c r="AR1237" s="2" t="s">
        <v>54</v>
      </c>
      <c r="AS1237" s="2" t="s">
        <v>52</v>
      </c>
      <c r="AT1237" s="2" t="s">
        <v>53</v>
      </c>
      <c r="AU1237" s="2" t="s">
        <v>52</v>
      </c>
    </row>
    <row r="1238" spans="1:47" ht="22.5" hidden="1" customHeight="1" x14ac:dyDescent="0.25">
      <c r="A1238" s="18" t="s">
        <v>12722</v>
      </c>
      <c r="B1238" s="2" t="s">
        <v>12723</v>
      </c>
      <c r="C1238" s="2" t="s">
        <v>50</v>
      </c>
      <c r="D1238" s="2" t="s">
        <v>12194</v>
      </c>
      <c r="E1238" s="2" t="s">
        <v>52</v>
      </c>
      <c r="F1238" s="19">
        <v>1</v>
      </c>
      <c r="G1238" s="19">
        <v>421.48</v>
      </c>
      <c r="H1238" s="19" t="s">
        <v>53</v>
      </c>
      <c r="I1238" s="19">
        <v>-71.650000000000006</v>
      </c>
      <c r="J1238" s="19">
        <v>-38.950000000000003</v>
      </c>
      <c r="K1238" s="19" t="s">
        <v>53</v>
      </c>
      <c r="L1238" s="19">
        <v>310.88</v>
      </c>
      <c r="M1238" s="2" t="s">
        <v>54</v>
      </c>
      <c r="N1238" s="2" t="s">
        <v>12724</v>
      </c>
      <c r="O1238" s="2" t="s">
        <v>12725</v>
      </c>
      <c r="P1238" s="2" t="s">
        <v>57</v>
      </c>
      <c r="Q1238" s="2" t="s">
        <v>12726</v>
      </c>
      <c r="R1238" s="2" t="s">
        <v>54</v>
      </c>
      <c r="S1238" s="19">
        <v>421.48</v>
      </c>
      <c r="T1238" s="19" t="s">
        <v>82</v>
      </c>
      <c r="U1238" s="2" t="s">
        <v>83</v>
      </c>
      <c r="V1238" s="2" t="s">
        <v>12727</v>
      </c>
      <c r="W1238" s="2" t="s">
        <v>12728</v>
      </c>
      <c r="X1238" s="2" t="s">
        <v>12729</v>
      </c>
      <c r="Y1238" s="2" t="s">
        <v>54</v>
      </c>
      <c r="Z1238" s="2" t="s">
        <v>12727</v>
      </c>
      <c r="AA1238" s="2" t="s">
        <v>12730</v>
      </c>
      <c r="AB1238" s="2" t="s">
        <v>12731</v>
      </c>
      <c r="AC1238" s="2" t="s">
        <v>3638</v>
      </c>
      <c r="AD1238" s="2" t="s">
        <v>68</v>
      </c>
      <c r="AE1238" s="2" t="s">
        <v>12732</v>
      </c>
      <c r="AF1238" s="2" t="s">
        <v>70</v>
      </c>
      <c r="AG1238" s="2" t="s">
        <v>92</v>
      </c>
      <c r="AH1238" s="2" t="s">
        <v>12733</v>
      </c>
      <c r="AI1238" s="2" t="s">
        <v>12734</v>
      </c>
      <c r="AJ1238" s="2" t="s">
        <v>95</v>
      </c>
      <c r="AK1238" s="2" t="s">
        <v>12735</v>
      </c>
      <c r="AL1238" s="2" t="s">
        <v>54</v>
      </c>
      <c r="AM1238" s="2" t="s">
        <v>54</v>
      </c>
      <c r="AN1238" s="2" t="s">
        <v>54</v>
      </c>
      <c r="AO1238" s="2" t="s">
        <v>54</v>
      </c>
      <c r="AP1238" s="2" t="s">
        <v>54</v>
      </c>
      <c r="AQ1238" s="2" t="s">
        <v>54</v>
      </c>
      <c r="AR1238" s="2" t="s">
        <v>54</v>
      </c>
      <c r="AS1238" s="2" t="s">
        <v>52</v>
      </c>
      <c r="AT1238" s="2" t="s">
        <v>53</v>
      </c>
      <c r="AU1238" s="2" t="s">
        <v>52</v>
      </c>
    </row>
    <row r="1239" spans="1:47" ht="22.5" hidden="1" customHeight="1" x14ac:dyDescent="0.25">
      <c r="A1239" s="18" t="s">
        <v>12736</v>
      </c>
      <c r="B1239" s="2" t="s">
        <v>12737</v>
      </c>
      <c r="C1239" s="2" t="s">
        <v>50</v>
      </c>
      <c r="D1239" s="2" t="s">
        <v>11649</v>
      </c>
      <c r="E1239" s="2" t="s">
        <v>52</v>
      </c>
      <c r="F1239" s="19">
        <v>2</v>
      </c>
      <c r="G1239" s="19">
        <v>35.799999999999997</v>
      </c>
      <c r="H1239" s="19">
        <v>27.4</v>
      </c>
      <c r="I1239" s="19">
        <v>-15.3</v>
      </c>
      <c r="J1239" s="19">
        <v>-27.4</v>
      </c>
      <c r="K1239" s="19" t="s">
        <v>53</v>
      </c>
      <c r="L1239" s="19">
        <v>20.5</v>
      </c>
      <c r="M1239" s="2" t="s">
        <v>54</v>
      </c>
      <c r="N1239" s="2" t="s">
        <v>490</v>
      </c>
      <c r="O1239" s="2" t="s">
        <v>12738</v>
      </c>
      <c r="P1239" s="2" t="s">
        <v>57</v>
      </c>
      <c r="Q1239" s="2" t="s">
        <v>12739</v>
      </c>
      <c r="R1239" s="2" t="s">
        <v>54</v>
      </c>
      <c r="S1239" s="19">
        <v>17.899999999999999</v>
      </c>
      <c r="T1239" s="19" t="s">
        <v>59</v>
      </c>
      <c r="U1239" s="2" t="s">
        <v>83</v>
      </c>
      <c r="V1239" s="2" t="s">
        <v>12740</v>
      </c>
      <c r="W1239" s="2" t="s">
        <v>12741</v>
      </c>
      <c r="X1239" s="2" t="s">
        <v>12742</v>
      </c>
      <c r="Y1239" s="2" t="s">
        <v>54</v>
      </c>
      <c r="Z1239" s="2" t="s">
        <v>12740</v>
      </c>
      <c r="AA1239" s="2" t="s">
        <v>12743</v>
      </c>
      <c r="AB1239" s="2" t="s">
        <v>12744</v>
      </c>
      <c r="AC1239" s="2" t="s">
        <v>6758</v>
      </c>
      <c r="AD1239" s="2" t="s">
        <v>173</v>
      </c>
      <c r="AE1239" s="2" t="s">
        <v>12745</v>
      </c>
      <c r="AF1239" s="2" t="s">
        <v>70</v>
      </c>
      <c r="AG1239" s="2" t="s">
        <v>92</v>
      </c>
      <c r="AH1239" s="2" t="s">
        <v>12746</v>
      </c>
      <c r="AI1239" s="2" t="s">
        <v>12747</v>
      </c>
      <c r="AJ1239" s="2" t="s">
        <v>95</v>
      </c>
      <c r="AK1239" s="2" t="s">
        <v>12748</v>
      </c>
      <c r="AL1239" s="2" t="s">
        <v>54</v>
      </c>
      <c r="AM1239" s="2" t="s">
        <v>54</v>
      </c>
      <c r="AN1239" s="2" t="s">
        <v>54</v>
      </c>
      <c r="AO1239" s="2" t="s">
        <v>54</v>
      </c>
      <c r="AP1239" s="2" t="s">
        <v>54</v>
      </c>
      <c r="AQ1239" s="2" t="s">
        <v>54</v>
      </c>
      <c r="AR1239" s="2" t="s">
        <v>54</v>
      </c>
      <c r="AS1239" s="2" t="s">
        <v>52</v>
      </c>
      <c r="AT1239" s="2" t="s">
        <v>53</v>
      </c>
      <c r="AU1239" s="2" t="s">
        <v>52</v>
      </c>
    </row>
    <row r="1240" spans="1:47" ht="22.5" hidden="1" customHeight="1" x14ac:dyDescent="0.25">
      <c r="A1240" s="18" t="s">
        <v>12749</v>
      </c>
      <c r="B1240" s="2" t="s">
        <v>12750</v>
      </c>
      <c r="C1240" s="2" t="s">
        <v>50</v>
      </c>
      <c r="D1240" s="2" t="s">
        <v>12194</v>
      </c>
      <c r="E1240" s="2" t="s">
        <v>99</v>
      </c>
      <c r="F1240" s="19">
        <v>1</v>
      </c>
      <c r="G1240" s="19">
        <v>23</v>
      </c>
      <c r="H1240" s="19" t="s">
        <v>53</v>
      </c>
      <c r="I1240" s="19">
        <v>-9.41</v>
      </c>
      <c r="J1240" s="19" t="s">
        <v>53</v>
      </c>
      <c r="K1240" s="19" t="s">
        <v>53</v>
      </c>
      <c r="L1240" s="19">
        <v>13.59</v>
      </c>
      <c r="M1240" s="2" t="s">
        <v>54</v>
      </c>
      <c r="N1240" s="2" t="s">
        <v>5175</v>
      </c>
      <c r="O1240" s="2" t="s">
        <v>10294</v>
      </c>
      <c r="P1240" s="2" t="s">
        <v>57</v>
      </c>
      <c r="Q1240" s="2" t="s">
        <v>10295</v>
      </c>
      <c r="R1240" s="2" t="s">
        <v>54</v>
      </c>
      <c r="S1240" s="19">
        <v>23</v>
      </c>
      <c r="T1240" s="19" t="s">
        <v>82</v>
      </c>
      <c r="U1240" s="2" t="s">
        <v>60</v>
      </c>
      <c r="V1240" s="2" t="s">
        <v>54</v>
      </c>
      <c r="W1240" s="2" t="s">
        <v>54</v>
      </c>
      <c r="X1240" s="2" t="s">
        <v>54</v>
      </c>
      <c r="Y1240" s="2" t="s">
        <v>54</v>
      </c>
      <c r="Z1240" s="2" t="s">
        <v>12751</v>
      </c>
      <c r="AA1240" s="2" t="s">
        <v>12752</v>
      </c>
      <c r="AB1240" s="2" t="s">
        <v>12753</v>
      </c>
      <c r="AC1240" s="2" t="s">
        <v>11680</v>
      </c>
      <c r="AD1240" s="2" t="s">
        <v>187</v>
      </c>
      <c r="AE1240" s="2" t="s">
        <v>12754</v>
      </c>
      <c r="AF1240" s="2" t="s">
        <v>70</v>
      </c>
      <c r="AG1240" s="2" t="s">
        <v>109</v>
      </c>
      <c r="AH1240" s="2" t="s">
        <v>12755</v>
      </c>
      <c r="AI1240" s="2" t="s">
        <v>12756</v>
      </c>
      <c r="AJ1240" s="2" t="s">
        <v>95</v>
      </c>
      <c r="AK1240" s="2" t="s">
        <v>12757</v>
      </c>
      <c r="AL1240" s="2" t="s">
        <v>54</v>
      </c>
      <c r="AM1240" s="2" t="s">
        <v>54</v>
      </c>
      <c r="AN1240" s="2" t="s">
        <v>54</v>
      </c>
      <c r="AO1240" s="2" t="s">
        <v>54</v>
      </c>
      <c r="AP1240" s="2" t="s">
        <v>54</v>
      </c>
      <c r="AQ1240" s="2" t="s">
        <v>54</v>
      </c>
      <c r="AR1240" s="2" t="s">
        <v>54</v>
      </c>
      <c r="AS1240" s="2" t="s">
        <v>52</v>
      </c>
      <c r="AT1240" s="2" t="s">
        <v>53</v>
      </c>
      <c r="AU1240" s="2" t="s">
        <v>52</v>
      </c>
    </row>
    <row r="1241" spans="1:47" ht="22.5" hidden="1" customHeight="1" x14ac:dyDescent="0.25">
      <c r="A1241" s="18" t="s">
        <v>12758</v>
      </c>
      <c r="B1241" s="2" t="s">
        <v>12759</v>
      </c>
      <c r="C1241" s="2" t="s">
        <v>50</v>
      </c>
      <c r="D1241" s="2" t="s">
        <v>10164</v>
      </c>
      <c r="E1241" s="2" t="s">
        <v>52</v>
      </c>
      <c r="F1241" s="19">
        <v>1</v>
      </c>
      <c r="G1241" s="19">
        <v>72.489999999999995</v>
      </c>
      <c r="H1241" s="19">
        <v>24.12</v>
      </c>
      <c r="I1241" s="19">
        <v>-17.82</v>
      </c>
      <c r="J1241" s="19">
        <v>-24.12</v>
      </c>
      <c r="K1241" s="19" t="s">
        <v>53</v>
      </c>
      <c r="L1241" s="19">
        <v>54.67</v>
      </c>
      <c r="M1241" s="2" t="s">
        <v>99</v>
      </c>
      <c r="N1241" s="2" t="s">
        <v>465</v>
      </c>
      <c r="O1241" s="2" t="s">
        <v>466</v>
      </c>
      <c r="P1241" s="2" t="s">
        <v>57</v>
      </c>
      <c r="Q1241" s="2" t="s">
        <v>467</v>
      </c>
      <c r="R1241" s="2" t="s">
        <v>54</v>
      </c>
      <c r="S1241" s="19">
        <v>72.489999999999995</v>
      </c>
      <c r="T1241" s="19" t="s">
        <v>82</v>
      </c>
      <c r="U1241" s="2" t="s">
        <v>60</v>
      </c>
      <c r="V1241" s="2" t="s">
        <v>54</v>
      </c>
      <c r="W1241" s="2" t="s">
        <v>54</v>
      </c>
      <c r="X1241" s="2" t="s">
        <v>54</v>
      </c>
      <c r="Y1241" s="2" t="s">
        <v>54</v>
      </c>
      <c r="Z1241" s="2" t="s">
        <v>12760</v>
      </c>
      <c r="AA1241" s="2" t="s">
        <v>12761</v>
      </c>
      <c r="AB1241" s="2" t="s">
        <v>12762</v>
      </c>
      <c r="AC1241" s="2" t="s">
        <v>12763</v>
      </c>
      <c r="AD1241" s="2" t="s">
        <v>509</v>
      </c>
      <c r="AE1241" s="2" t="s">
        <v>12764</v>
      </c>
      <c r="AF1241" s="2" t="s">
        <v>70</v>
      </c>
      <c r="AG1241" s="2" t="s">
        <v>109</v>
      </c>
      <c r="AH1241" s="2" t="s">
        <v>10561</v>
      </c>
      <c r="AI1241" s="2" t="s">
        <v>12030</v>
      </c>
      <c r="AJ1241" s="2" t="s">
        <v>95</v>
      </c>
      <c r="AK1241" s="2" t="s">
        <v>12765</v>
      </c>
      <c r="AL1241" s="2" t="s">
        <v>54</v>
      </c>
      <c r="AM1241" s="2" t="s">
        <v>54</v>
      </c>
      <c r="AN1241" s="2" t="s">
        <v>54</v>
      </c>
      <c r="AO1241" s="2" t="s">
        <v>54</v>
      </c>
      <c r="AP1241" s="2" t="s">
        <v>54</v>
      </c>
      <c r="AQ1241" s="2" t="s">
        <v>54</v>
      </c>
      <c r="AR1241" s="2" t="s">
        <v>54</v>
      </c>
      <c r="AS1241" s="2" t="s">
        <v>52</v>
      </c>
      <c r="AT1241" s="2" t="s">
        <v>53</v>
      </c>
      <c r="AU1241" s="2" t="s">
        <v>52</v>
      </c>
    </row>
    <row r="1242" spans="1:47" ht="22.5" hidden="1" customHeight="1" x14ac:dyDescent="0.25">
      <c r="A1242" s="18" t="s">
        <v>12766</v>
      </c>
      <c r="B1242" s="2" t="s">
        <v>12767</v>
      </c>
      <c r="C1242" s="2" t="s">
        <v>50</v>
      </c>
      <c r="D1242" s="2" t="s">
        <v>8978</v>
      </c>
      <c r="E1242" s="2" t="s">
        <v>99</v>
      </c>
      <c r="F1242" s="19">
        <v>1</v>
      </c>
      <c r="G1242" s="19">
        <v>355.62</v>
      </c>
      <c r="H1242" s="19" t="s">
        <v>53</v>
      </c>
      <c r="I1242" s="19">
        <v>-60.46</v>
      </c>
      <c r="J1242" s="19">
        <v>-38.950000000000003</v>
      </c>
      <c r="K1242" s="19" t="s">
        <v>53</v>
      </c>
      <c r="L1242" s="19">
        <v>256.20999999999998</v>
      </c>
      <c r="M1242" s="2" t="s">
        <v>99</v>
      </c>
      <c r="N1242" s="2" t="s">
        <v>11601</v>
      </c>
      <c r="O1242" s="2" t="s">
        <v>12501</v>
      </c>
      <c r="P1242" s="2" t="s">
        <v>57</v>
      </c>
      <c r="Q1242" s="2" t="s">
        <v>11603</v>
      </c>
      <c r="R1242" s="2" t="s">
        <v>54</v>
      </c>
      <c r="S1242" s="19">
        <v>355.62</v>
      </c>
      <c r="T1242" s="19" t="s">
        <v>82</v>
      </c>
      <c r="U1242" s="2" t="s">
        <v>83</v>
      </c>
      <c r="V1242" s="2" t="s">
        <v>12768</v>
      </c>
      <c r="W1242" s="2" t="s">
        <v>12769</v>
      </c>
      <c r="X1242" s="2" t="s">
        <v>12770</v>
      </c>
      <c r="Y1242" s="2" t="s">
        <v>54</v>
      </c>
      <c r="Z1242" s="2" t="s">
        <v>12768</v>
      </c>
      <c r="AA1242" s="2" t="s">
        <v>12771</v>
      </c>
      <c r="AB1242" s="2" t="s">
        <v>12772</v>
      </c>
      <c r="AC1242" s="2" t="s">
        <v>68</v>
      </c>
      <c r="AD1242" s="2" t="s">
        <v>68</v>
      </c>
      <c r="AE1242" s="2" t="s">
        <v>12773</v>
      </c>
      <c r="AF1242" s="2" t="s">
        <v>70</v>
      </c>
      <c r="AG1242" s="2" t="s">
        <v>92</v>
      </c>
      <c r="AH1242" s="2" t="s">
        <v>12774</v>
      </c>
      <c r="AI1242" s="2" t="s">
        <v>12775</v>
      </c>
      <c r="AJ1242" s="2" t="s">
        <v>95</v>
      </c>
      <c r="AK1242" s="2" t="s">
        <v>12776</v>
      </c>
      <c r="AL1242" s="2" t="s">
        <v>54</v>
      </c>
      <c r="AM1242" s="2" t="s">
        <v>54</v>
      </c>
      <c r="AN1242" s="2" t="s">
        <v>54</v>
      </c>
      <c r="AO1242" s="2" t="s">
        <v>54</v>
      </c>
      <c r="AP1242" s="2" t="s">
        <v>54</v>
      </c>
      <c r="AQ1242" s="2" t="s">
        <v>54</v>
      </c>
      <c r="AR1242" s="2" t="s">
        <v>54</v>
      </c>
      <c r="AS1242" s="2" t="s">
        <v>52</v>
      </c>
      <c r="AT1242" s="2" t="s">
        <v>53</v>
      </c>
      <c r="AU1242" s="2" t="s">
        <v>52</v>
      </c>
    </row>
    <row r="1243" spans="1:47" ht="22.5" hidden="1" customHeight="1" x14ac:dyDescent="0.25">
      <c r="A1243" s="18" t="s">
        <v>12777</v>
      </c>
      <c r="B1243" s="2" t="s">
        <v>12778</v>
      </c>
      <c r="C1243" s="2" t="s">
        <v>50</v>
      </c>
      <c r="D1243" s="2" t="s">
        <v>11088</v>
      </c>
      <c r="E1243" s="2" t="s">
        <v>99</v>
      </c>
      <c r="F1243" s="19">
        <v>1</v>
      </c>
      <c r="G1243" s="19">
        <v>65.989999999999995</v>
      </c>
      <c r="H1243" s="19" t="s">
        <v>53</v>
      </c>
      <c r="I1243" s="19">
        <v>-16.72</v>
      </c>
      <c r="J1243" s="19" t="s">
        <v>53</v>
      </c>
      <c r="K1243" s="19" t="s">
        <v>53</v>
      </c>
      <c r="L1243" s="19">
        <v>49.27</v>
      </c>
      <c r="M1243" s="2" t="s">
        <v>54</v>
      </c>
      <c r="N1243" s="2" t="s">
        <v>5023</v>
      </c>
      <c r="O1243" s="2" t="s">
        <v>8634</v>
      </c>
      <c r="P1243" s="2" t="s">
        <v>57</v>
      </c>
      <c r="Q1243" s="2" t="s">
        <v>8635</v>
      </c>
      <c r="R1243" s="2" t="s">
        <v>54</v>
      </c>
      <c r="S1243" s="19">
        <v>65.989999999999995</v>
      </c>
      <c r="T1243" s="19" t="s">
        <v>82</v>
      </c>
      <c r="U1243" s="2" t="s">
        <v>60</v>
      </c>
      <c r="V1243" s="2" t="s">
        <v>54</v>
      </c>
      <c r="W1243" s="2" t="s">
        <v>54</v>
      </c>
      <c r="X1243" s="2" t="s">
        <v>54</v>
      </c>
      <c r="Y1243" s="2" t="s">
        <v>54</v>
      </c>
      <c r="Z1243" s="2" t="s">
        <v>12779</v>
      </c>
      <c r="AA1243" s="2" t="s">
        <v>12780</v>
      </c>
      <c r="AB1243" s="2" t="s">
        <v>12781</v>
      </c>
      <c r="AC1243" s="2" t="s">
        <v>12782</v>
      </c>
      <c r="AD1243" s="2" t="s">
        <v>68</v>
      </c>
      <c r="AE1243" s="2" t="s">
        <v>12783</v>
      </c>
      <c r="AF1243" s="2" t="s">
        <v>70</v>
      </c>
      <c r="AG1243" s="2" t="s">
        <v>109</v>
      </c>
      <c r="AH1243" s="2" t="s">
        <v>12784</v>
      </c>
      <c r="AI1243" s="2" t="s">
        <v>12785</v>
      </c>
      <c r="AJ1243" s="2" t="s">
        <v>95</v>
      </c>
      <c r="AK1243" s="2" t="s">
        <v>12786</v>
      </c>
      <c r="AL1243" s="2" t="s">
        <v>54</v>
      </c>
      <c r="AM1243" s="2" t="s">
        <v>54</v>
      </c>
      <c r="AN1243" s="2" t="s">
        <v>54</v>
      </c>
      <c r="AO1243" s="2" t="s">
        <v>54</v>
      </c>
      <c r="AP1243" s="2" t="s">
        <v>54</v>
      </c>
      <c r="AQ1243" s="2" t="s">
        <v>54</v>
      </c>
      <c r="AR1243" s="2" t="s">
        <v>54</v>
      </c>
      <c r="AS1243" s="2" t="s">
        <v>52</v>
      </c>
      <c r="AT1243" s="2" t="s">
        <v>53</v>
      </c>
      <c r="AU1243" s="2" t="s">
        <v>52</v>
      </c>
    </row>
    <row r="1244" spans="1:47" ht="22.5" hidden="1" customHeight="1" x14ac:dyDescent="0.25">
      <c r="A1244" s="18" t="s">
        <v>12787</v>
      </c>
      <c r="B1244" s="2" t="s">
        <v>12788</v>
      </c>
      <c r="C1244" s="2" t="s">
        <v>1479</v>
      </c>
      <c r="D1244" s="2" t="s">
        <v>1480</v>
      </c>
      <c r="E1244" s="2" t="s">
        <v>52</v>
      </c>
      <c r="F1244" s="19">
        <v>1</v>
      </c>
      <c r="G1244" s="19">
        <v>65.900000000000006</v>
      </c>
      <c r="H1244" s="19">
        <v>12.8</v>
      </c>
      <c r="I1244" s="19">
        <v>-16.7</v>
      </c>
      <c r="J1244" s="19">
        <v>-12.8</v>
      </c>
      <c r="K1244" s="19" t="s">
        <v>53</v>
      </c>
      <c r="L1244" s="19">
        <v>49.2</v>
      </c>
      <c r="M1244" s="2" t="s">
        <v>99</v>
      </c>
      <c r="N1244" s="2" t="s">
        <v>288</v>
      </c>
      <c r="O1244" s="2" t="s">
        <v>316</v>
      </c>
      <c r="P1244" s="2" t="s">
        <v>57</v>
      </c>
      <c r="Q1244" s="2" t="s">
        <v>317</v>
      </c>
      <c r="R1244" s="2" t="s">
        <v>54</v>
      </c>
      <c r="S1244" s="19">
        <v>65.900000000000006</v>
      </c>
      <c r="T1244" s="19" t="s">
        <v>82</v>
      </c>
      <c r="U1244" s="2" t="s">
        <v>60</v>
      </c>
      <c r="V1244" s="2" t="s">
        <v>54</v>
      </c>
      <c r="W1244" s="2" t="s">
        <v>54</v>
      </c>
      <c r="X1244" s="2" t="s">
        <v>54</v>
      </c>
      <c r="Y1244" s="2" t="s">
        <v>54</v>
      </c>
      <c r="Z1244" s="2" t="s">
        <v>12789</v>
      </c>
      <c r="AA1244" s="2" t="s">
        <v>12790</v>
      </c>
      <c r="AB1244" s="2" t="s">
        <v>12791</v>
      </c>
      <c r="AC1244" s="2" t="s">
        <v>4931</v>
      </c>
      <c r="AD1244" s="2" t="s">
        <v>122</v>
      </c>
      <c r="AE1244" s="2" t="s">
        <v>12792</v>
      </c>
      <c r="AF1244" s="2" t="s">
        <v>70</v>
      </c>
      <c r="AG1244" s="2" t="s">
        <v>109</v>
      </c>
      <c r="AH1244" s="2" t="s">
        <v>12793</v>
      </c>
      <c r="AI1244" s="2" t="s">
        <v>54</v>
      </c>
      <c r="AJ1244" s="2" t="s">
        <v>95</v>
      </c>
      <c r="AK1244" s="2" t="s">
        <v>12794</v>
      </c>
      <c r="AL1244" s="2" t="s">
        <v>12795</v>
      </c>
      <c r="AM1244" s="2" t="s">
        <v>54</v>
      </c>
      <c r="AN1244" s="2" t="s">
        <v>54</v>
      </c>
      <c r="AO1244" s="2" t="s">
        <v>54</v>
      </c>
      <c r="AP1244" s="2" t="s">
        <v>54</v>
      </c>
      <c r="AQ1244" s="2" t="s">
        <v>54</v>
      </c>
      <c r="AR1244" s="2" t="s">
        <v>54</v>
      </c>
      <c r="AS1244" s="2" t="s">
        <v>52</v>
      </c>
      <c r="AT1244" s="2" t="s">
        <v>53</v>
      </c>
      <c r="AU1244" s="2" t="s">
        <v>52</v>
      </c>
    </row>
    <row r="1245" spans="1:47" ht="22.5" hidden="1" customHeight="1" x14ac:dyDescent="0.25">
      <c r="A1245" s="18" t="s">
        <v>12796</v>
      </c>
      <c r="B1245" s="2" t="s">
        <v>12797</v>
      </c>
      <c r="C1245" s="2" t="s">
        <v>50</v>
      </c>
      <c r="D1245" s="2" t="s">
        <v>12194</v>
      </c>
      <c r="E1245" s="2" t="s">
        <v>52</v>
      </c>
      <c r="F1245" s="19">
        <v>1</v>
      </c>
      <c r="G1245" s="19">
        <v>20.5</v>
      </c>
      <c r="H1245" s="19">
        <v>5.45</v>
      </c>
      <c r="I1245" s="19">
        <v>-8.98</v>
      </c>
      <c r="J1245" s="19">
        <v>-5.45</v>
      </c>
      <c r="K1245" s="19" t="s">
        <v>53</v>
      </c>
      <c r="L1245" s="19">
        <v>11.52</v>
      </c>
      <c r="M1245" s="2" t="s">
        <v>54</v>
      </c>
      <c r="N1245" s="2" t="s">
        <v>5145</v>
      </c>
      <c r="O1245" s="2" t="s">
        <v>5146</v>
      </c>
      <c r="P1245" s="2" t="s">
        <v>57</v>
      </c>
      <c r="Q1245" s="2" t="s">
        <v>5147</v>
      </c>
      <c r="R1245" s="2" t="s">
        <v>54</v>
      </c>
      <c r="S1245" s="19">
        <v>20.5</v>
      </c>
      <c r="T1245" s="19" t="s">
        <v>82</v>
      </c>
      <c r="U1245" s="2" t="s">
        <v>60</v>
      </c>
      <c r="V1245" s="2" t="s">
        <v>54</v>
      </c>
      <c r="W1245" s="2" t="s">
        <v>54</v>
      </c>
      <c r="X1245" s="2" t="s">
        <v>54</v>
      </c>
      <c r="Y1245" s="2" t="s">
        <v>54</v>
      </c>
      <c r="Z1245" s="2" t="s">
        <v>12798</v>
      </c>
      <c r="AA1245" s="2" t="s">
        <v>12799</v>
      </c>
      <c r="AB1245" s="2" t="s">
        <v>12800</v>
      </c>
      <c r="AC1245" s="2" t="s">
        <v>68</v>
      </c>
      <c r="AD1245" s="2" t="s">
        <v>68</v>
      </c>
      <c r="AE1245" s="2" t="s">
        <v>12801</v>
      </c>
      <c r="AF1245" s="2" t="s">
        <v>70</v>
      </c>
      <c r="AG1245" s="2" t="s">
        <v>109</v>
      </c>
      <c r="AH1245" s="2" t="s">
        <v>12802</v>
      </c>
      <c r="AI1245" s="2" t="s">
        <v>12803</v>
      </c>
      <c r="AJ1245" s="2" t="s">
        <v>95</v>
      </c>
      <c r="AK1245" s="2" t="s">
        <v>12804</v>
      </c>
      <c r="AL1245" s="2" t="s">
        <v>54</v>
      </c>
      <c r="AM1245" s="2" t="s">
        <v>54</v>
      </c>
      <c r="AN1245" s="2" t="s">
        <v>54</v>
      </c>
      <c r="AO1245" s="2" t="s">
        <v>54</v>
      </c>
      <c r="AP1245" s="2" t="s">
        <v>54</v>
      </c>
      <c r="AQ1245" s="2" t="s">
        <v>54</v>
      </c>
      <c r="AR1245" s="2" t="s">
        <v>54</v>
      </c>
      <c r="AS1245" s="2" t="s">
        <v>52</v>
      </c>
      <c r="AT1245" s="2" t="s">
        <v>53</v>
      </c>
      <c r="AU1245" s="2" t="s">
        <v>52</v>
      </c>
    </row>
    <row r="1246" spans="1:47" ht="22.5" hidden="1" customHeight="1" x14ac:dyDescent="0.25">
      <c r="A1246" s="18" t="s">
        <v>12805</v>
      </c>
      <c r="B1246" s="2" t="s">
        <v>12806</v>
      </c>
      <c r="C1246" s="2" t="s">
        <v>50</v>
      </c>
      <c r="D1246" s="2" t="s">
        <v>12194</v>
      </c>
      <c r="E1246" s="2" t="s">
        <v>52</v>
      </c>
      <c r="F1246" s="19">
        <v>1</v>
      </c>
      <c r="G1246" s="19">
        <v>169.99</v>
      </c>
      <c r="H1246" s="19" t="s">
        <v>53</v>
      </c>
      <c r="I1246" s="19">
        <v>-28.9</v>
      </c>
      <c r="J1246" s="19">
        <v>-20.45</v>
      </c>
      <c r="K1246" s="19" t="s">
        <v>53</v>
      </c>
      <c r="L1246" s="19">
        <v>120.64</v>
      </c>
      <c r="M1246" s="2" t="s">
        <v>54</v>
      </c>
      <c r="N1246" s="2" t="s">
        <v>365</v>
      </c>
      <c r="O1246" s="2" t="s">
        <v>7482</v>
      </c>
      <c r="P1246" s="2" t="s">
        <v>57</v>
      </c>
      <c r="Q1246" s="2" t="s">
        <v>7483</v>
      </c>
      <c r="R1246" s="2" t="s">
        <v>54</v>
      </c>
      <c r="S1246" s="19">
        <v>169.99</v>
      </c>
      <c r="T1246" s="19" t="s">
        <v>82</v>
      </c>
      <c r="U1246" s="2" t="s">
        <v>60</v>
      </c>
      <c r="V1246" s="2" t="s">
        <v>54</v>
      </c>
      <c r="W1246" s="2" t="s">
        <v>54</v>
      </c>
      <c r="X1246" s="2" t="s">
        <v>54</v>
      </c>
      <c r="Y1246" s="2" t="s">
        <v>54</v>
      </c>
      <c r="Z1246" s="2" t="s">
        <v>12807</v>
      </c>
      <c r="AA1246" s="2" t="s">
        <v>12808</v>
      </c>
      <c r="AB1246" s="2" t="s">
        <v>12809</v>
      </c>
      <c r="AC1246" s="2" t="s">
        <v>594</v>
      </c>
      <c r="AD1246" s="2" t="s">
        <v>68</v>
      </c>
      <c r="AE1246" s="2" t="s">
        <v>12810</v>
      </c>
      <c r="AF1246" s="2" t="s">
        <v>70</v>
      </c>
      <c r="AG1246" s="2" t="s">
        <v>109</v>
      </c>
      <c r="AH1246" s="2" t="s">
        <v>12811</v>
      </c>
      <c r="AI1246" s="2" t="s">
        <v>12812</v>
      </c>
      <c r="AJ1246" s="2" t="s">
        <v>95</v>
      </c>
      <c r="AK1246" s="2" t="s">
        <v>12813</v>
      </c>
      <c r="AL1246" s="2" t="s">
        <v>54</v>
      </c>
      <c r="AM1246" s="2" t="s">
        <v>54</v>
      </c>
      <c r="AN1246" s="2" t="s">
        <v>54</v>
      </c>
      <c r="AO1246" s="2" t="s">
        <v>54</v>
      </c>
      <c r="AP1246" s="2" t="s">
        <v>54</v>
      </c>
      <c r="AQ1246" s="2" t="s">
        <v>54</v>
      </c>
      <c r="AR1246" s="2" t="s">
        <v>54</v>
      </c>
      <c r="AS1246" s="2" t="s">
        <v>52</v>
      </c>
      <c r="AT1246" s="2" t="s">
        <v>53</v>
      </c>
      <c r="AU1246" s="2" t="s">
        <v>52</v>
      </c>
    </row>
    <row r="1247" spans="1:47" ht="22.5" hidden="1" customHeight="1" x14ac:dyDescent="0.25">
      <c r="A1247" s="18" t="s">
        <v>12814</v>
      </c>
      <c r="B1247" s="2" t="s">
        <v>12815</v>
      </c>
      <c r="C1247" s="2" t="s">
        <v>50</v>
      </c>
      <c r="D1247" s="2" t="s">
        <v>7349</v>
      </c>
      <c r="E1247" s="2" t="s">
        <v>52</v>
      </c>
      <c r="F1247" s="19">
        <v>1</v>
      </c>
      <c r="G1247" s="19">
        <v>59.99</v>
      </c>
      <c r="H1247" s="19">
        <v>28.17</v>
      </c>
      <c r="I1247" s="19">
        <v>-15.7</v>
      </c>
      <c r="J1247" s="19">
        <v>-28.17</v>
      </c>
      <c r="K1247" s="19" t="s">
        <v>53</v>
      </c>
      <c r="L1247" s="19">
        <v>44.29</v>
      </c>
      <c r="M1247" s="2" t="s">
        <v>54</v>
      </c>
      <c r="N1247" s="2" t="s">
        <v>100</v>
      </c>
      <c r="O1247" s="2" t="s">
        <v>101</v>
      </c>
      <c r="P1247" s="2" t="s">
        <v>57</v>
      </c>
      <c r="Q1247" s="2" t="s">
        <v>102</v>
      </c>
      <c r="R1247" s="2" t="s">
        <v>54</v>
      </c>
      <c r="S1247" s="19">
        <v>59.99</v>
      </c>
      <c r="T1247" s="19" t="s">
        <v>82</v>
      </c>
      <c r="U1247" s="2" t="s">
        <v>60</v>
      </c>
      <c r="V1247" s="2" t="s">
        <v>54</v>
      </c>
      <c r="W1247" s="2" t="s">
        <v>54</v>
      </c>
      <c r="X1247" s="2" t="s">
        <v>54</v>
      </c>
      <c r="Y1247" s="2" t="s">
        <v>54</v>
      </c>
      <c r="Z1247" s="2" t="s">
        <v>12816</v>
      </c>
      <c r="AA1247" s="2" t="s">
        <v>12817</v>
      </c>
      <c r="AB1247" s="2" t="s">
        <v>12818</v>
      </c>
      <c r="AC1247" s="2" t="s">
        <v>12819</v>
      </c>
      <c r="AD1247" s="2" t="s">
        <v>122</v>
      </c>
      <c r="AE1247" s="2" t="s">
        <v>12820</v>
      </c>
      <c r="AF1247" s="2" t="s">
        <v>70</v>
      </c>
      <c r="AG1247" s="2" t="s">
        <v>109</v>
      </c>
      <c r="AH1247" s="2" t="s">
        <v>12821</v>
      </c>
      <c r="AI1247" s="2" t="s">
        <v>8272</v>
      </c>
      <c r="AJ1247" s="2" t="s">
        <v>95</v>
      </c>
      <c r="AK1247" s="2" t="s">
        <v>12822</v>
      </c>
      <c r="AL1247" s="2" t="s">
        <v>54</v>
      </c>
      <c r="AM1247" s="2" t="s">
        <v>54</v>
      </c>
      <c r="AN1247" s="2" t="s">
        <v>54</v>
      </c>
      <c r="AO1247" s="2" t="s">
        <v>54</v>
      </c>
      <c r="AP1247" s="2" t="s">
        <v>54</v>
      </c>
      <c r="AQ1247" s="2" t="s">
        <v>54</v>
      </c>
      <c r="AR1247" s="2" t="s">
        <v>54</v>
      </c>
      <c r="AS1247" s="2" t="s">
        <v>52</v>
      </c>
      <c r="AT1247" s="2" t="s">
        <v>53</v>
      </c>
      <c r="AU1247" s="2" t="s">
        <v>52</v>
      </c>
    </row>
    <row r="1248" spans="1:47" ht="22.5" hidden="1" customHeight="1" x14ac:dyDescent="0.25">
      <c r="A1248" s="18" t="s">
        <v>12823</v>
      </c>
      <c r="B1248" s="2" t="s">
        <v>12824</v>
      </c>
      <c r="C1248" s="2" t="s">
        <v>50</v>
      </c>
      <c r="D1248" s="2" t="s">
        <v>12194</v>
      </c>
      <c r="E1248" s="2" t="s">
        <v>99</v>
      </c>
      <c r="F1248" s="19">
        <v>1</v>
      </c>
      <c r="G1248" s="19">
        <v>35.9</v>
      </c>
      <c r="H1248" s="19" t="s">
        <v>53</v>
      </c>
      <c r="I1248" s="19">
        <v>-11.6</v>
      </c>
      <c r="J1248" s="19" t="s">
        <v>53</v>
      </c>
      <c r="K1248" s="19" t="s">
        <v>53</v>
      </c>
      <c r="L1248" s="19">
        <v>24.3</v>
      </c>
      <c r="M1248" s="2" t="s">
        <v>54</v>
      </c>
      <c r="N1248" s="2" t="s">
        <v>194</v>
      </c>
      <c r="O1248" s="2" t="s">
        <v>195</v>
      </c>
      <c r="P1248" s="2" t="s">
        <v>57</v>
      </c>
      <c r="Q1248" s="2" t="s">
        <v>196</v>
      </c>
      <c r="R1248" s="2" t="s">
        <v>54</v>
      </c>
      <c r="S1248" s="19">
        <v>35.9</v>
      </c>
      <c r="T1248" s="19" t="s">
        <v>82</v>
      </c>
      <c r="U1248" s="2" t="s">
        <v>60</v>
      </c>
      <c r="V1248" s="2" t="s">
        <v>54</v>
      </c>
      <c r="W1248" s="2" t="s">
        <v>54</v>
      </c>
      <c r="X1248" s="2" t="s">
        <v>54</v>
      </c>
      <c r="Y1248" s="2" t="s">
        <v>54</v>
      </c>
      <c r="Z1248" s="2" t="s">
        <v>12825</v>
      </c>
      <c r="AA1248" s="2" t="s">
        <v>12826</v>
      </c>
      <c r="AB1248" s="2" t="s">
        <v>12827</v>
      </c>
      <c r="AC1248" s="2" t="s">
        <v>5277</v>
      </c>
      <c r="AD1248" s="2" t="s">
        <v>68</v>
      </c>
      <c r="AE1248" s="2" t="s">
        <v>12828</v>
      </c>
      <c r="AF1248" s="2" t="s">
        <v>70</v>
      </c>
      <c r="AG1248" s="2" t="s">
        <v>109</v>
      </c>
      <c r="AH1248" s="2" t="s">
        <v>12589</v>
      </c>
      <c r="AI1248" s="2" t="s">
        <v>12829</v>
      </c>
      <c r="AJ1248" s="2" t="s">
        <v>95</v>
      </c>
      <c r="AK1248" s="2" t="s">
        <v>12830</v>
      </c>
      <c r="AL1248" s="2" t="s">
        <v>54</v>
      </c>
      <c r="AM1248" s="2" t="s">
        <v>54</v>
      </c>
      <c r="AN1248" s="2" t="s">
        <v>54</v>
      </c>
      <c r="AO1248" s="2" t="s">
        <v>54</v>
      </c>
      <c r="AP1248" s="2" t="s">
        <v>54</v>
      </c>
      <c r="AQ1248" s="2" t="s">
        <v>54</v>
      </c>
      <c r="AR1248" s="2" t="s">
        <v>54</v>
      </c>
      <c r="AS1248" s="2" t="s">
        <v>52</v>
      </c>
      <c r="AT1248" s="2" t="s">
        <v>53</v>
      </c>
      <c r="AU1248" s="2" t="s">
        <v>52</v>
      </c>
    </row>
    <row r="1249" spans="1:47" ht="22.5" hidden="1" customHeight="1" x14ac:dyDescent="0.25">
      <c r="A1249" s="18" t="s">
        <v>12831</v>
      </c>
      <c r="B1249" s="2" t="s">
        <v>12832</v>
      </c>
      <c r="C1249" s="2" t="s">
        <v>5844</v>
      </c>
      <c r="D1249" s="2" t="s">
        <v>9580</v>
      </c>
      <c r="E1249" s="2" t="s">
        <v>52</v>
      </c>
      <c r="F1249" s="19">
        <v>1</v>
      </c>
      <c r="G1249" s="19">
        <v>129.9</v>
      </c>
      <c r="H1249" s="19" t="s">
        <v>53</v>
      </c>
      <c r="I1249" s="19">
        <v>-22.08</v>
      </c>
      <c r="J1249" s="19">
        <v>-18.45</v>
      </c>
      <c r="K1249" s="19" t="s">
        <v>53</v>
      </c>
      <c r="L1249" s="19">
        <v>89.37</v>
      </c>
      <c r="M1249" s="2" t="s">
        <v>54</v>
      </c>
      <c r="N1249" s="2" t="s">
        <v>952</v>
      </c>
      <c r="O1249" s="2" t="s">
        <v>953</v>
      </c>
      <c r="P1249" s="2" t="s">
        <v>57</v>
      </c>
      <c r="Q1249" s="2" t="s">
        <v>954</v>
      </c>
      <c r="R1249" s="2" t="s">
        <v>54</v>
      </c>
      <c r="S1249" s="19">
        <v>129.9</v>
      </c>
      <c r="T1249" s="19" t="s">
        <v>82</v>
      </c>
      <c r="U1249" s="2" t="s">
        <v>83</v>
      </c>
      <c r="V1249" s="2" t="s">
        <v>12833</v>
      </c>
      <c r="W1249" s="2" t="s">
        <v>12834</v>
      </c>
      <c r="X1249" s="2" t="s">
        <v>12835</v>
      </c>
      <c r="Y1249" s="2" t="s">
        <v>54</v>
      </c>
      <c r="Z1249" s="2" t="s">
        <v>12833</v>
      </c>
      <c r="AA1249" s="2" t="s">
        <v>12836</v>
      </c>
      <c r="AB1249" s="2" t="s">
        <v>12837</v>
      </c>
      <c r="AC1249" s="2" t="s">
        <v>714</v>
      </c>
      <c r="AD1249" s="2" t="s">
        <v>68</v>
      </c>
      <c r="AE1249" s="2" t="s">
        <v>12838</v>
      </c>
      <c r="AF1249" s="2" t="s">
        <v>70</v>
      </c>
      <c r="AG1249" s="2" t="s">
        <v>92</v>
      </c>
      <c r="AH1249" s="2" t="s">
        <v>12839</v>
      </c>
      <c r="AI1249" s="2" t="s">
        <v>12110</v>
      </c>
      <c r="AJ1249" s="2" t="s">
        <v>95</v>
      </c>
      <c r="AK1249" s="2" t="s">
        <v>12840</v>
      </c>
      <c r="AL1249" s="2" t="s">
        <v>54</v>
      </c>
      <c r="AM1249" s="2" t="s">
        <v>54</v>
      </c>
      <c r="AN1249" s="2" t="s">
        <v>54</v>
      </c>
      <c r="AO1249" s="2" t="s">
        <v>54</v>
      </c>
      <c r="AP1249" s="2" t="s">
        <v>54</v>
      </c>
      <c r="AQ1249" s="2" t="s">
        <v>54</v>
      </c>
      <c r="AR1249" s="2" t="s">
        <v>54</v>
      </c>
      <c r="AS1249" s="173" t="s">
        <v>99</v>
      </c>
      <c r="AT1249" s="2" t="s">
        <v>53</v>
      </c>
      <c r="AU1249" s="2" t="s">
        <v>52</v>
      </c>
    </row>
    <row r="1250" spans="1:47" ht="22.5" hidden="1" customHeight="1" x14ac:dyDescent="0.25">
      <c r="A1250" s="18" t="s">
        <v>12841</v>
      </c>
      <c r="B1250" s="2" t="s">
        <v>12842</v>
      </c>
      <c r="C1250" s="2" t="s">
        <v>50</v>
      </c>
      <c r="D1250" s="2" t="s">
        <v>11088</v>
      </c>
      <c r="E1250" s="2" t="s">
        <v>52</v>
      </c>
      <c r="F1250" s="19">
        <v>1</v>
      </c>
      <c r="G1250" s="19">
        <v>159.99</v>
      </c>
      <c r="H1250" s="19">
        <v>8.15</v>
      </c>
      <c r="I1250" s="19">
        <v>-27.2</v>
      </c>
      <c r="J1250" s="19">
        <v>-26.6</v>
      </c>
      <c r="K1250" s="19" t="s">
        <v>53</v>
      </c>
      <c r="L1250" s="19">
        <v>114.34</v>
      </c>
      <c r="M1250" s="2" t="s">
        <v>99</v>
      </c>
      <c r="N1250" s="2" t="s">
        <v>1358</v>
      </c>
      <c r="O1250" s="2" t="s">
        <v>1359</v>
      </c>
      <c r="P1250" s="2" t="s">
        <v>57</v>
      </c>
      <c r="Q1250" s="2" t="s">
        <v>1360</v>
      </c>
      <c r="R1250" s="2" t="s">
        <v>54</v>
      </c>
      <c r="S1250" s="19">
        <v>159.99</v>
      </c>
      <c r="T1250" s="19" t="s">
        <v>82</v>
      </c>
      <c r="U1250" s="2" t="s">
        <v>60</v>
      </c>
      <c r="V1250" s="2" t="s">
        <v>54</v>
      </c>
      <c r="W1250" s="2" t="s">
        <v>54</v>
      </c>
      <c r="X1250" s="2" t="s">
        <v>54</v>
      </c>
      <c r="Y1250" s="2" t="s">
        <v>54</v>
      </c>
      <c r="Z1250" s="2" t="s">
        <v>12843</v>
      </c>
      <c r="AA1250" s="2" t="s">
        <v>12844</v>
      </c>
      <c r="AB1250" s="2" t="s">
        <v>12845</v>
      </c>
      <c r="AC1250" s="2" t="s">
        <v>1830</v>
      </c>
      <c r="AD1250" s="2" t="s">
        <v>90</v>
      </c>
      <c r="AE1250" s="2" t="s">
        <v>12846</v>
      </c>
      <c r="AF1250" s="2" t="s">
        <v>70</v>
      </c>
      <c r="AG1250" s="2" t="s">
        <v>109</v>
      </c>
      <c r="AH1250" s="2" t="s">
        <v>12571</v>
      </c>
      <c r="AI1250" s="2" t="s">
        <v>12847</v>
      </c>
      <c r="AJ1250" s="2" t="s">
        <v>95</v>
      </c>
      <c r="AK1250" s="2" t="s">
        <v>12848</v>
      </c>
      <c r="AL1250" s="2" t="s">
        <v>54</v>
      </c>
      <c r="AM1250" s="2" t="s">
        <v>54</v>
      </c>
      <c r="AN1250" s="2" t="s">
        <v>54</v>
      </c>
      <c r="AO1250" s="2" t="s">
        <v>54</v>
      </c>
      <c r="AP1250" s="2" t="s">
        <v>54</v>
      </c>
      <c r="AQ1250" s="2" t="s">
        <v>54</v>
      </c>
      <c r="AR1250" s="2" t="s">
        <v>54</v>
      </c>
      <c r="AS1250" s="2" t="s">
        <v>52</v>
      </c>
      <c r="AT1250" s="2" t="s">
        <v>53</v>
      </c>
      <c r="AU1250" s="2" t="s">
        <v>52</v>
      </c>
    </row>
    <row r="1251" spans="1:47" ht="22.5" hidden="1" customHeight="1" x14ac:dyDescent="0.25">
      <c r="A1251" s="18" t="s">
        <v>12849</v>
      </c>
      <c r="B1251" s="2" t="s">
        <v>12850</v>
      </c>
      <c r="C1251" s="2" t="s">
        <v>50</v>
      </c>
      <c r="D1251" s="2" t="s">
        <v>12194</v>
      </c>
      <c r="E1251" s="2" t="s">
        <v>52</v>
      </c>
      <c r="F1251" s="19">
        <v>1</v>
      </c>
      <c r="G1251" s="19">
        <v>70.900000000000006</v>
      </c>
      <c r="H1251" s="19">
        <v>23.49</v>
      </c>
      <c r="I1251" s="19">
        <v>-17.55</v>
      </c>
      <c r="J1251" s="19">
        <v>-23.49</v>
      </c>
      <c r="K1251" s="19" t="s">
        <v>53</v>
      </c>
      <c r="L1251" s="19">
        <v>53.35</v>
      </c>
      <c r="M1251" s="2" t="s">
        <v>99</v>
      </c>
      <c r="N1251" s="2" t="s">
        <v>4338</v>
      </c>
      <c r="O1251" s="2" t="s">
        <v>11140</v>
      </c>
      <c r="P1251" s="2" t="s">
        <v>57</v>
      </c>
      <c r="Q1251" s="2" t="s">
        <v>11141</v>
      </c>
      <c r="R1251" s="2" t="s">
        <v>54</v>
      </c>
      <c r="S1251" s="19">
        <v>70.900000000000006</v>
      </c>
      <c r="T1251" s="19" t="s">
        <v>82</v>
      </c>
      <c r="U1251" s="2" t="s">
        <v>60</v>
      </c>
      <c r="V1251" s="2" t="s">
        <v>54</v>
      </c>
      <c r="W1251" s="2" t="s">
        <v>54</v>
      </c>
      <c r="X1251" s="2" t="s">
        <v>54</v>
      </c>
      <c r="Y1251" s="2" t="s">
        <v>54</v>
      </c>
      <c r="Z1251" s="2" t="s">
        <v>12851</v>
      </c>
      <c r="AA1251" s="2" t="s">
        <v>12852</v>
      </c>
      <c r="AB1251" s="2" t="s">
        <v>12853</v>
      </c>
      <c r="AC1251" s="2" t="s">
        <v>12854</v>
      </c>
      <c r="AD1251" s="2" t="s">
        <v>509</v>
      </c>
      <c r="AE1251" s="2" t="s">
        <v>12855</v>
      </c>
      <c r="AF1251" s="2" t="s">
        <v>70</v>
      </c>
      <c r="AG1251" s="2" t="s">
        <v>109</v>
      </c>
      <c r="AH1251" s="2" t="s">
        <v>12856</v>
      </c>
      <c r="AI1251" s="2" t="s">
        <v>12857</v>
      </c>
      <c r="AJ1251" s="2" t="s">
        <v>95</v>
      </c>
      <c r="AK1251" s="2" t="s">
        <v>12858</v>
      </c>
      <c r="AL1251" s="2" t="s">
        <v>54</v>
      </c>
      <c r="AM1251" s="2" t="s">
        <v>54</v>
      </c>
      <c r="AN1251" s="2" t="s">
        <v>54</v>
      </c>
      <c r="AO1251" s="2" t="s">
        <v>54</v>
      </c>
      <c r="AP1251" s="2" t="s">
        <v>54</v>
      </c>
      <c r="AQ1251" s="2" t="s">
        <v>54</v>
      </c>
      <c r="AR1251" s="2" t="s">
        <v>54</v>
      </c>
      <c r="AS1251" s="2" t="s">
        <v>52</v>
      </c>
      <c r="AT1251" s="2" t="s">
        <v>53</v>
      </c>
      <c r="AU1251" s="2" t="s">
        <v>52</v>
      </c>
    </row>
    <row r="1252" spans="1:47" ht="22.5" hidden="1" customHeight="1" x14ac:dyDescent="0.25">
      <c r="A1252" s="18" t="s">
        <v>12859</v>
      </c>
      <c r="B1252" s="2" t="s">
        <v>12860</v>
      </c>
      <c r="C1252" s="2" t="s">
        <v>50</v>
      </c>
      <c r="D1252" s="2" t="s">
        <v>7349</v>
      </c>
      <c r="E1252" s="2" t="s">
        <v>52</v>
      </c>
      <c r="F1252" s="19">
        <v>1</v>
      </c>
      <c r="G1252" s="19">
        <v>175.69</v>
      </c>
      <c r="H1252" s="19">
        <v>32.49</v>
      </c>
      <c r="I1252" s="19">
        <v>-29.87</v>
      </c>
      <c r="J1252" s="19">
        <v>-58.94</v>
      </c>
      <c r="K1252" s="19" t="s">
        <v>53</v>
      </c>
      <c r="L1252" s="19">
        <v>119.37</v>
      </c>
      <c r="M1252" s="2" t="s">
        <v>99</v>
      </c>
      <c r="N1252" s="2" t="s">
        <v>8443</v>
      </c>
      <c r="O1252" s="2" t="s">
        <v>8444</v>
      </c>
      <c r="P1252" s="2" t="s">
        <v>57</v>
      </c>
      <c r="Q1252" s="2" t="s">
        <v>8445</v>
      </c>
      <c r="R1252" s="2" t="s">
        <v>54</v>
      </c>
      <c r="S1252" s="19">
        <v>175.69</v>
      </c>
      <c r="T1252" s="19" t="s">
        <v>82</v>
      </c>
      <c r="U1252" s="2" t="s">
        <v>83</v>
      </c>
      <c r="V1252" s="2" t="s">
        <v>12861</v>
      </c>
      <c r="W1252" s="2" t="s">
        <v>12862</v>
      </c>
      <c r="X1252" s="2" t="s">
        <v>12863</v>
      </c>
      <c r="Y1252" s="2" t="s">
        <v>54</v>
      </c>
      <c r="Z1252" s="2" t="s">
        <v>12861</v>
      </c>
      <c r="AA1252" s="2" t="s">
        <v>12864</v>
      </c>
      <c r="AB1252" s="2" t="s">
        <v>12865</v>
      </c>
      <c r="AC1252" s="2" t="s">
        <v>1532</v>
      </c>
      <c r="AD1252" s="2" t="s">
        <v>1533</v>
      </c>
      <c r="AE1252" s="2" t="s">
        <v>12866</v>
      </c>
      <c r="AF1252" s="2" t="s">
        <v>70</v>
      </c>
      <c r="AG1252" s="2" t="s">
        <v>92</v>
      </c>
      <c r="AH1252" s="2" t="s">
        <v>12867</v>
      </c>
      <c r="AI1252" s="2" t="s">
        <v>12868</v>
      </c>
      <c r="AJ1252" s="2" t="s">
        <v>2671</v>
      </c>
      <c r="AK1252" s="2" t="s">
        <v>12869</v>
      </c>
      <c r="AL1252" s="2" t="s">
        <v>12870</v>
      </c>
      <c r="AM1252" s="2" t="s">
        <v>54</v>
      </c>
      <c r="AN1252" s="2" t="s">
        <v>54</v>
      </c>
      <c r="AO1252" s="2" t="s">
        <v>54</v>
      </c>
      <c r="AP1252" s="2" t="s">
        <v>54</v>
      </c>
      <c r="AQ1252" s="2" t="s">
        <v>54</v>
      </c>
      <c r="AR1252" s="2" t="s">
        <v>54</v>
      </c>
      <c r="AS1252" s="2" t="s">
        <v>52</v>
      </c>
      <c r="AT1252" s="2" t="s">
        <v>53</v>
      </c>
      <c r="AU1252" s="2" t="s">
        <v>52</v>
      </c>
    </row>
    <row r="1253" spans="1:47" ht="22.5" hidden="1" customHeight="1" x14ac:dyDescent="0.25">
      <c r="A1253" s="18" t="s">
        <v>12871</v>
      </c>
      <c r="B1253" s="2" t="s">
        <v>12872</v>
      </c>
      <c r="C1253" s="2" t="s">
        <v>50</v>
      </c>
      <c r="D1253" s="2" t="s">
        <v>11088</v>
      </c>
      <c r="E1253" s="2" t="s">
        <v>99</v>
      </c>
      <c r="F1253" s="19">
        <v>1</v>
      </c>
      <c r="G1253" s="19">
        <v>19.989999999999998</v>
      </c>
      <c r="H1253" s="19">
        <v>17.399999999999999</v>
      </c>
      <c r="I1253" s="19">
        <v>-8.9</v>
      </c>
      <c r="J1253" s="19">
        <v>-17.399999999999999</v>
      </c>
      <c r="K1253" s="19" t="s">
        <v>53</v>
      </c>
      <c r="L1253" s="19">
        <v>11.09</v>
      </c>
      <c r="M1253" s="2" t="s">
        <v>99</v>
      </c>
      <c r="N1253" s="2" t="s">
        <v>528</v>
      </c>
      <c r="O1253" s="2" t="s">
        <v>529</v>
      </c>
      <c r="P1253" s="2" t="s">
        <v>57</v>
      </c>
      <c r="Q1253" s="2" t="s">
        <v>530</v>
      </c>
      <c r="R1253" s="2" t="s">
        <v>54</v>
      </c>
      <c r="S1253" s="19">
        <v>19.989999999999998</v>
      </c>
      <c r="T1253" s="19" t="s">
        <v>82</v>
      </c>
      <c r="U1253" s="2" t="s">
        <v>60</v>
      </c>
      <c r="V1253" s="2" t="s">
        <v>54</v>
      </c>
      <c r="W1253" s="2" t="s">
        <v>54</v>
      </c>
      <c r="X1253" s="2" t="s">
        <v>54</v>
      </c>
      <c r="Y1253" s="2" t="s">
        <v>54</v>
      </c>
      <c r="Z1253" s="2" t="s">
        <v>12873</v>
      </c>
      <c r="AA1253" s="2" t="s">
        <v>12874</v>
      </c>
      <c r="AB1253" s="2" t="s">
        <v>12875</v>
      </c>
      <c r="AC1253" s="2" t="s">
        <v>4709</v>
      </c>
      <c r="AD1253" s="2" t="s">
        <v>68</v>
      </c>
      <c r="AE1253" s="2" t="s">
        <v>12876</v>
      </c>
      <c r="AF1253" s="2" t="s">
        <v>70</v>
      </c>
      <c r="AG1253" s="2" t="s">
        <v>109</v>
      </c>
      <c r="AH1253" s="2" t="s">
        <v>12877</v>
      </c>
      <c r="AI1253" s="2" t="s">
        <v>12878</v>
      </c>
      <c r="AJ1253" s="2" t="s">
        <v>95</v>
      </c>
      <c r="AK1253" s="2" t="s">
        <v>12879</v>
      </c>
      <c r="AL1253" s="2" t="s">
        <v>54</v>
      </c>
      <c r="AM1253" s="2" t="s">
        <v>54</v>
      </c>
      <c r="AN1253" s="2" t="s">
        <v>54</v>
      </c>
      <c r="AO1253" s="2" t="s">
        <v>54</v>
      </c>
      <c r="AP1253" s="2" t="s">
        <v>54</v>
      </c>
      <c r="AQ1253" s="2" t="s">
        <v>54</v>
      </c>
      <c r="AR1253" s="2" t="s">
        <v>54</v>
      </c>
      <c r="AS1253" s="2" t="s">
        <v>52</v>
      </c>
      <c r="AT1253" s="2" t="s">
        <v>53</v>
      </c>
      <c r="AU1253" s="2" t="s">
        <v>52</v>
      </c>
    </row>
    <row r="1254" spans="1:47" ht="22.5" hidden="1" customHeight="1" x14ac:dyDescent="0.25">
      <c r="A1254" s="18" t="s">
        <v>12880</v>
      </c>
      <c r="B1254" s="2" t="s">
        <v>12881</v>
      </c>
      <c r="C1254" s="2" t="s">
        <v>50</v>
      </c>
      <c r="D1254" s="2" t="s">
        <v>12194</v>
      </c>
      <c r="E1254" s="2" t="s">
        <v>52</v>
      </c>
      <c r="F1254" s="19">
        <v>1</v>
      </c>
      <c r="G1254" s="19">
        <v>238.5</v>
      </c>
      <c r="H1254" s="19" t="s">
        <v>53</v>
      </c>
      <c r="I1254" s="19">
        <v>-32.590000000000003</v>
      </c>
      <c r="J1254" s="19">
        <v>-20.45</v>
      </c>
      <c r="K1254" s="19" t="s">
        <v>53</v>
      </c>
      <c r="L1254" s="19">
        <v>185.46</v>
      </c>
      <c r="M1254" s="2" t="s">
        <v>99</v>
      </c>
      <c r="N1254" s="2" t="s">
        <v>602</v>
      </c>
      <c r="O1254" s="2" t="s">
        <v>603</v>
      </c>
      <c r="P1254" s="2" t="s">
        <v>57</v>
      </c>
      <c r="Q1254" s="2" t="s">
        <v>604</v>
      </c>
      <c r="R1254" s="2" t="s">
        <v>54</v>
      </c>
      <c r="S1254" s="19">
        <v>238.5</v>
      </c>
      <c r="T1254" s="19" t="s">
        <v>82</v>
      </c>
      <c r="U1254" s="2" t="s">
        <v>60</v>
      </c>
      <c r="V1254" s="2" t="s">
        <v>54</v>
      </c>
      <c r="W1254" s="2" t="s">
        <v>54</v>
      </c>
      <c r="X1254" s="2" t="s">
        <v>54</v>
      </c>
      <c r="Y1254" s="2" t="s">
        <v>54</v>
      </c>
      <c r="Z1254" s="2" t="s">
        <v>12882</v>
      </c>
      <c r="AA1254" s="2" t="s">
        <v>12883</v>
      </c>
      <c r="AB1254" s="2" t="s">
        <v>12884</v>
      </c>
      <c r="AC1254" s="2" t="s">
        <v>12885</v>
      </c>
      <c r="AD1254" s="2" t="s">
        <v>509</v>
      </c>
      <c r="AE1254" s="2" t="s">
        <v>12886</v>
      </c>
      <c r="AF1254" s="2" t="s">
        <v>70</v>
      </c>
      <c r="AG1254" s="2" t="s">
        <v>109</v>
      </c>
      <c r="AH1254" s="2" t="s">
        <v>12887</v>
      </c>
      <c r="AI1254" s="2" t="s">
        <v>12888</v>
      </c>
      <c r="AJ1254" s="2" t="s">
        <v>95</v>
      </c>
      <c r="AK1254" s="2" t="s">
        <v>12889</v>
      </c>
      <c r="AL1254" s="2" t="s">
        <v>54</v>
      </c>
      <c r="AM1254" s="2" t="s">
        <v>54</v>
      </c>
      <c r="AN1254" s="2" t="s">
        <v>54</v>
      </c>
      <c r="AO1254" s="2" t="s">
        <v>54</v>
      </c>
      <c r="AP1254" s="2" t="s">
        <v>54</v>
      </c>
      <c r="AQ1254" s="2" t="s">
        <v>54</v>
      </c>
      <c r="AR1254" s="2" t="s">
        <v>54</v>
      </c>
      <c r="AS1254" s="2" t="s">
        <v>52</v>
      </c>
      <c r="AT1254" s="2" t="s">
        <v>53</v>
      </c>
      <c r="AU1254" s="2" t="s">
        <v>52</v>
      </c>
    </row>
    <row r="1255" spans="1:47" ht="22.5" hidden="1" customHeight="1" x14ac:dyDescent="0.25">
      <c r="A1255" s="18" t="s">
        <v>12890</v>
      </c>
      <c r="B1255" s="2" t="s">
        <v>12891</v>
      </c>
      <c r="C1255" s="2" t="s">
        <v>50</v>
      </c>
      <c r="D1255" s="2" t="s">
        <v>12194</v>
      </c>
      <c r="E1255" s="2" t="s">
        <v>52</v>
      </c>
      <c r="F1255" s="19">
        <v>1</v>
      </c>
      <c r="G1255" s="19">
        <v>118</v>
      </c>
      <c r="H1255" s="19" t="s">
        <v>53</v>
      </c>
      <c r="I1255" s="19">
        <v>-20.059999999999999</v>
      </c>
      <c r="J1255" s="19">
        <v>-20.45</v>
      </c>
      <c r="K1255" s="19" t="s">
        <v>53</v>
      </c>
      <c r="L1255" s="19">
        <v>77.489999999999995</v>
      </c>
      <c r="M1255" s="2" t="s">
        <v>54</v>
      </c>
      <c r="N1255" s="2" t="s">
        <v>207</v>
      </c>
      <c r="O1255" s="2" t="s">
        <v>208</v>
      </c>
      <c r="P1255" s="2" t="s">
        <v>57</v>
      </c>
      <c r="Q1255" s="2" t="s">
        <v>209</v>
      </c>
      <c r="R1255" s="2" t="s">
        <v>54</v>
      </c>
      <c r="S1255" s="19">
        <v>118</v>
      </c>
      <c r="T1255" s="19" t="s">
        <v>82</v>
      </c>
      <c r="U1255" s="2" t="s">
        <v>60</v>
      </c>
      <c r="V1255" s="2" t="s">
        <v>54</v>
      </c>
      <c r="W1255" s="2" t="s">
        <v>54</v>
      </c>
      <c r="X1255" s="2" t="s">
        <v>54</v>
      </c>
      <c r="Y1255" s="2" t="s">
        <v>54</v>
      </c>
      <c r="Z1255" s="2" t="s">
        <v>12892</v>
      </c>
      <c r="AA1255" s="2" t="s">
        <v>12893</v>
      </c>
      <c r="AB1255" s="2" t="s">
        <v>12894</v>
      </c>
      <c r="AC1255" s="2" t="s">
        <v>9204</v>
      </c>
      <c r="AD1255" s="2" t="s">
        <v>68</v>
      </c>
      <c r="AE1255" s="2" t="s">
        <v>9205</v>
      </c>
      <c r="AF1255" s="2" t="s">
        <v>70</v>
      </c>
      <c r="AG1255" s="2" t="s">
        <v>109</v>
      </c>
      <c r="AH1255" s="2" t="s">
        <v>12895</v>
      </c>
      <c r="AI1255" s="2" t="s">
        <v>11875</v>
      </c>
      <c r="AJ1255" s="2" t="s">
        <v>95</v>
      </c>
      <c r="AK1255" s="2" t="s">
        <v>12896</v>
      </c>
      <c r="AL1255" s="2" t="s">
        <v>54</v>
      </c>
      <c r="AM1255" s="2" t="s">
        <v>54</v>
      </c>
      <c r="AN1255" s="2" t="s">
        <v>54</v>
      </c>
      <c r="AO1255" s="2" t="s">
        <v>54</v>
      </c>
      <c r="AP1255" s="2" t="s">
        <v>54</v>
      </c>
      <c r="AQ1255" s="2" t="s">
        <v>54</v>
      </c>
      <c r="AR1255" s="2" t="s">
        <v>54</v>
      </c>
      <c r="AS1255" s="2" t="s">
        <v>52</v>
      </c>
      <c r="AT1255" s="2" t="s">
        <v>53</v>
      </c>
      <c r="AU1255" s="2" t="s">
        <v>52</v>
      </c>
    </row>
    <row r="1256" spans="1:47" ht="22.5" hidden="1" customHeight="1" x14ac:dyDescent="0.25">
      <c r="A1256" s="18" t="s">
        <v>12897</v>
      </c>
      <c r="B1256" s="2" t="s">
        <v>12898</v>
      </c>
      <c r="C1256" s="2" t="s">
        <v>50</v>
      </c>
      <c r="D1256" s="2" t="s">
        <v>12194</v>
      </c>
      <c r="E1256" s="2" t="s">
        <v>52</v>
      </c>
      <c r="F1256" s="19">
        <v>1</v>
      </c>
      <c r="G1256" s="19">
        <v>62.8</v>
      </c>
      <c r="H1256" s="19">
        <v>27.4</v>
      </c>
      <c r="I1256" s="19">
        <v>-16.18</v>
      </c>
      <c r="J1256" s="19">
        <v>-27.4</v>
      </c>
      <c r="K1256" s="19" t="s">
        <v>53</v>
      </c>
      <c r="L1256" s="19">
        <v>46.62</v>
      </c>
      <c r="M1256" s="2" t="s">
        <v>54</v>
      </c>
      <c r="N1256" s="2" t="s">
        <v>300</v>
      </c>
      <c r="O1256" s="2" t="s">
        <v>1771</v>
      </c>
      <c r="P1256" s="2" t="s">
        <v>57</v>
      </c>
      <c r="Q1256" s="2" t="s">
        <v>1772</v>
      </c>
      <c r="R1256" s="2" t="s">
        <v>54</v>
      </c>
      <c r="S1256" s="19">
        <v>62.8</v>
      </c>
      <c r="T1256" s="19" t="s">
        <v>82</v>
      </c>
      <c r="U1256" s="2" t="s">
        <v>83</v>
      </c>
      <c r="V1256" s="2" t="s">
        <v>12899</v>
      </c>
      <c r="W1256" s="2" t="s">
        <v>12900</v>
      </c>
      <c r="X1256" s="2" t="s">
        <v>12901</v>
      </c>
      <c r="Y1256" s="2" t="s">
        <v>54</v>
      </c>
      <c r="Z1256" s="2" t="s">
        <v>12899</v>
      </c>
      <c r="AA1256" s="2" t="s">
        <v>12902</v>
      </c>
      <c r="AB1256" s="2" t="s">
        <v>12903</v>
      </c>
      <c r="AC1256" s="2" t="s">
        <v>1778</v>
      </c>
      <c r="AD1256" s="2" t="s">
        <v>122</v>
      </c>
      <c r="AE1256" s="2" t="s">
        <v>1779</v>
      </c>
      <c r="AF1256" s="2" t="s">
        <v>70</v>
      </c>
      <c r="AG1256" s="2" t="s">
        <v>92</v>
      </c>
      <c r="AH1256" s="2" t="s">
        <v>12774</v>
      </c>
      <c r="AI1256" s="2" t="s">
        <v>12904</v>
      </c>
      <c r="AJ1256" s="2" t="s">
        <v>95</v>
      </c>
      <c r="AK1256" s="2" t="s">
        <v>12905</v>
      </c>
      <c r="AL1256" s="2" t="s">
        <v>54</v>
      </c>
      <c r="AM1256" s="2" t="s">
        <v>54</v>
      </c>
      <c r="AN1256" s="2" t="s">
        <v>54</v>
      </c>
      <c r="AO1256" s="2" t="s">
        <v>54</v>
      </c>
      <c r="AP1256" s="2" t="s">
        <v>54</v>
      </c>
      <c r="AQ1256" s="2" t="s">
        <v>54</v>
      </c>
      <c r="AR1256" s="2" t="s">
        <v>54</v>
      </c>
      <c r="AS1256" s="2" t="s">
        <v>52</v>
      </c>
      <c r="AT1256" s="2" t="s">
        <v>53</v>
      </c>
      <c r="AU1256" s="2" t="s">
        <v>52</v>
      </c>
    </row>
    <row r="1257" spans="1:47" ht="22.5" hidden="1" customHeight="1" x14ac:dyDescent="0.25">
      <c r="A1257" s="18" t="s">
        <v>12906</v>
      </c>
      <c r="B1257" s="2" t="s">
        <v>12907</v>
      </c>
      <c r="C1257" s="2" t="s">
        <v>50</v>
      </c>
      <c r="D1257" s="2" t="s">
        <v>12194</v>
      </c>
      <c r="E1257" s="2" t="s">
        <v>52</v>
      </c>
      <c r="F1257" s="19">
        <v>1</v>
      </c>
      <c r="G1257" s="19">
        <v>85.99</v>
      </c>
      <c r="H1257" s="19" t="s">
        <v>53</v>
      </c>
      <c r="I1257" s="19">
        <v>-10.32</v>
      </c>
      <c r="J1257" s="19">
        <v>-26.45</v>
      </c>
      <c r="K1257" s="19" t="s">
        <v>53</v>
      </c>
      <c r="L1257" s="19">
        <v>49.22</v>
      </c>
      <c r="M1257" s="2" t="s">
        <v>99</v>
      </c>
      <c r="N1257" s="2" t="s">
        <v>12908</v>
      </c>
      <c r="O1257" s="2" t="s">
        <v>12909</v>
      </c>
      <c r="P1257" s="2" t="s">
        <v>57</v>
      </c>
      <c r="Q1257" s="2" t="s">
        <v>12910</v>
      </c>
      <c r="R1257" s="2" t="s">
        <v>54</v>
      </c>
      <c r="S1257" s="19">
        <v>85.99</v>
      </c>
      <c r="T1257" s="19" t="s">
        <v>59</v>
      </c>
      <c r="U1257" s="2" t="s">
        <v>83</v>
      </c>
      <c r="V1257" s="2" t="s">
        <v>12911</v>
      </c>
      <c r="W1257" s="2" t="s">
        <v>12912</v>
      </c>
      <c r="X1257" s="2" t="s">
        <v>12913</v>
      </c>
      <c r="Y1257" s="2" t="s">
        <v>54</v>
      </c>
      <c r="Z1257" s="2" t="s">
        <v>12911</v>
      </c>
      <c r="AA1257" s="2" t="s">
        <v>12914</v>
      </c>
      <c r="AB1257" s="2" t="s">
        <v>12915</v>
      </c>
      <c r="AC1257" s="2" t="s">
        <v>173</v>
      </c>
      <c r="AD1257" s="2" t="s">
        <v>173</v>
      </c>
      <c r="AE1257" s="2" t="s">
        <v>12916</v>
      </c>
      <c r="AF1257" s="2" t="s">
        <v>70</v>
      </c>
      <c r="AG1257" s="2" t="s">
        <v>92</v>
      </c>
      <c r="AH1257" s="2" t="s">
        <v>12917</v>
      </c>
      <c r="AI1257" s="2" t="s">
        <v>12918</v>
      </c>
      <c r="AJ1257" s="2" t="s">
        <v>95</v>
      </c>
      <c r="AK1257" s="2" t="s">
        <v>12919</v>
      </c>
      <c r="AL1257" s="2" t="s">
        <v>54</v>
      </c>
      <c r="AM1257" s="2" t="s">
        <v>54</v>
      </c>
      <c r="AN1257" s="2" t="s">
        <v>54</v>
      </c>
      <c r="AO1257" s="2" t="s">
        <v>54</v>
      </c>
      <c r="AP1257" s="2" t="s">
        <v>54</v>
      </c>
      <c r="AQ1257" s="2" t="s">
        <v>54</v>
      </c>
      <c r="AR1257" s="2" t="s">
        <v>54</v>
      </c>
      <c r="AS1257" s="2" t="s">
        <v>52</v>
      </c>
      <c r="AT1257" s="2" t="s">
        <v>53</v>
      </c>
      <c r="AU1257" s="2" t="s">
        <v>52</v>
      </c>
    </row>
    <row r="1258" spans="1:47" ht="22.5" hidden="1" customHeight="1" x14ac:dyDescent="0.25">
      <c r="A1258" s="18" t="s">
        <v>12920</v>
      </c>
      <c r="B1258" s="2" t="s">
        <v>12921</v>
      </c>
      <c r="C1258" s="2" t="s">
        <v>50</v>
      </c>
      <c r="D1258" s="2" t="s">
        <v>10164</v>
      </c>
      <c r="E1258" s="2" t="s">
        <v>99</v>
      </c>
      <c r="F1258" s="19">
        <v>1</v>
      </c>
      <c r="G1258" s="19">
        <v>159.99</v>
      </c>
      <c r="H1258" s="19" t="s">
        <v>53</v>
      </c>
      <c r="I1258" s="19">
        <v>-27.2</v>
      </c>
      <c r="J1258" s="19">
        <v>-18.45</v>
      </c>
      <c r="K1258" s="19" t="s">
        <v>53</v>
      </c>
      <c r="L1258" s="19">
        <v>114.34</v>
      </c>
      <c r="M1258" s="2" t="s">
        <v>54</v>
      </c>
      <c r="N1258" s="2" t="s">
        <v>1358</v>
      </c>
      <c r="O1258" s="2" t="s">
        <v>1359</v>
      </c>
      <c r="P1258" s="2" t="s">
        <v>57</v>
      </c>
      <c r="Q1258" s="2" t="s">
        <v>1360</v>
      </c>
      <c r="R1258" s="2" t="s">
        <v>54</v>
      </c>
      <c r="S1258" s="19">
        <v>159.99</v>
      </c>
      <c r="T1258" s="19" t="s">
        <v>82</v>
      </c>
      <c r="U1258" s="2" t="s">
        <v>60</v>
      </c>
      <c r="V1258" s="2" t="s">
        <v>54</v>
      </c>
      <c r="W1258" s="2" t="s">
        <v>54</v>
      </c>
      <c r="X1258" s="2" t="s">
        <v>54</v>
      </c>
      <c r="Y1258" s="2" t="s">
        <v>54</v>
      </c>
      <c r="Z1258" s="2" t="s">
        <v>12922</v>
      </c>
      <c r="AA1258" s="2" t="s">
        <v>12923</v>
      </c>
      <c r="AB1258" s="2" t="s">
        <v>12924</v>
      </c>
      <c r="AC1258" s="2" t="s">
        <v>12925</v>
      </c>
      <c r="AD1258" s="2" t="s">
        <v>187</v>
      </c>
      <c r="AE1258" s="2" t="s">
        <v>12926</v>
      </c>
      <c r="AF1258" s="2" t="s">
        <v>70</v>
      </c>
      <c r="AG1258" s="2" t="s">
        <v>109</v>
      </c>
      <c r="AH1258" s="2" t="s">
        <v>12552</v>
      </c>
      <c r="AI1258" s="2" t="s">
        <v>9848</v>
      </c>
      <c r="AJ1258" s="2" t="s">
        <v>95</v>
      </c>
      <c r="AK1258" s="2" t="s">
        <v>12927</v>
      </c>
      <c r="AL1258" s="2" t="s">
        <v>54</v>
      </c>
      <c r="AM1258" s="2" t="s">
        <v>54</v>
      </c>
      <c r="AN1258" s="2" t="s">
        <v>54</v>
      </c>
      <c r="AO1258" s="2" t="s">
        <v>54</v>
      </c>
      <c r="AP1258" s="2" t="s">
        <v>54</v>
      </c>
      <c r="AQ1258" s="2" t="s">
        <v>54</v>
      </c>
      <c r="AR1258" s="2" t="s">
        <v>54</v>
      </c>
      <c r="AS1258" s="2" t="s">
        <v>52</v>
      </c>
      <c r="AT1258" s="2" t="s">
        <v>53</v>
      </c>
      <c r="AU1258" s="2" t="s">
        <v>52</v>
      </c>
    </row>
    <row r="1259" spans="1:47" ht="22.5" hidden="1" customHeight="1" x14ac:dyDescent="0.25">
      <c r="A1259" s="18" t="s">
        <v>12928</v>
      </c>
      <c r="B1259" s="2" t="s">
        <v>12929</v>
      </c>
      <c r="C1259" s="2" t="s">
        <v>50</v>
      </c>
      <c r="D1259" s="2" t="s">
        <v>12194</v>
      </c>
      <c r="E1259" s="2" t="s">
        <v>99</v>
      </c>
      <c r="F1259" s="19">
        <v>1</v>
      </c>
      <c r="G1259" s="19">
        <v>52.2</v>
      </c>
      <c r="H1259" s="19" t="s">
        <v>53</v>
      </c>
      <c r="I1259" s="19">
        <v>-12.63</v>
      </c>
      <c r="J1259" s="19" t="s">
        <v>53</v>
      </c>
      <c r="K1259" s="19" t="s">
        <v>53</v>
      </c>
      <c r="L1259" s="19">
        <v>39.57</v>
      </c>
      <c r="M1259" s="2" t="s">
        <v>99</v>
      </c>
      <c r="N1259" s="2" t="s">
        <v>4135</v>
      </c>
      <c r="O1259" s="2" t="s">
        <v>4136</v>
      </c>
      <c r="P1259" s="2" t="s">
        <v>57</v>
      </c>
      <c r="Q1259" s="2" t="s">
        <v>4137</v>
      </c>
      <c r="R1259" s="2" t="s">
        <v>54</v>
      </c>
      <c r="S1259" s="19">
        <v>52.2</v>
      </c>
      <c r="T1259" s="19" t="s">
        <v>82</v>
      </c>
      <c r="U1259" s="2" t="s">
        <v>60</v>
      </c>
      <c r="V1259" s="2" t="s">
        <v>54</v>
      </c>
      <c r="W1259" s="2" t="s">
        <v>54</v>
      </c>
      <c r="X1259" s="2" t="s">
        <v>54</v>
      </c>
      <c r="Y1259" s="2" t="s">
        <v>54</v>
      </c>
      <c r="Z1259" s="2" t="s">
        <v>12930</v>
      </c>
      <c r="AA1259" s="2" t="s">
        <v>12931</v>
      </c>
      <c r="AB1259" s="2" t="s">
        <v>12932</v>
      </c>
      <c r="AC1259" s="2" t="s">
        <v>3791</v>
      </c>
      <c r="AD1259" s="2" t="s">
        <v>68</v>
      </c>
      <c r="AE1259" s="2" t="s">
        <v>12933</v>
      </c>
      <c r="AF1259" s="2" t="s">
        <v>70</v>
      </c>
      <c r="AG1259" s="2" t="s">
        <v>109</v>
      </c>
      <c r="AH1259" s="2" t="s">
        <v>12934</v>
      </c>
      <c r="AI1259" s="2" t="s">
        <v>12935</v>
      </c>
      <c r="AJ1259" s="2" t="s">
        <v>95</v>
      </c>
      <c r="AK1259" s="2" t="s">
        <v>12936</v>
      </c>
      <c r="AL1259" s="2" t="s">
        <v>54</v>
      </c>
      <c r="AM1259" s="2" t="s">
        <v>54</v>
      </c>
      <c r="AN1259" s="2" t="s">
        <v>54</v>
      </c>
      <c r="AO1259" s="2" t="s">
        <v>54</v>
      </c>
      <c r="AP1259" s="2" t="s">
        <v>54</v>
      </c>
      <c r="AQ1259" s="2" t="s">
        <v>54</v>
      </c>
      <c r="AR1259" s="2" t="s">
        <v>54</v>
      </c>
      <c r="AS1259" s="2" t="s">
        <v>52</v>
      </c>
      <c r="AT1259" s="2" t="s">
        <v>53</v>
      </c>
      <c r="AU1259" s="2" t="s">
        <v>52</v>
      </c>
    </row>
    <row r="1260" spans="1:47" ht="22.5" hidden="1" customHeight="1" x14ac:dyDescent="0.25">
      <c r="A1260" s="18" t="s">
        <v>12937</v>
      </c>
      <c r="B1260" s="2" t="s">
        <v>12938</v>
      </c>
      <c r="C1260" s="2" t="s">
        <v>50</v>
      </c>
      <c r="D1260" s="2" t="s">
        <v>11088</v>
      </c>
      <c r="E1260" s="2" t="s">
        <v>52</v>
      </c>
      <c r="F1260" s="19">
        <v>1</v>
      </c>
      <c r="G1260" s="19">
        <v>23</v>
      </c>
      <c r="H1260" s="19">
        <v>9.57</v>
      </c>
      <c r="I1260" s="19">
        <v>-9.41</v>
      </c>
      <c r="J1260" s="19">
        <v>-9.57</v>
      </c>
      <c r="K1260" s="19" t="s">
        <v>53</v>
      </c>
      <c r="L1260" s="19">
        <v>13.59</v>
      </c>
      <c r="M1260" s="2" t="s">
        <v>99</v>
      </c>
      <c r="N1260" s="2" t="s">
        <v>574</v>
      </c>
      <c r="O1260" s="2" t="s">
        <v>575</v>
      </c>
      <c r="P1260" s="2" t="s">
        <v>57</v>
      </c>
      <c r="Q1260" s="2" t="s">
        <v>576</v>
      </c>
      <c r="R1260" s="2" t="s">
        <v>54</v>
      </c>
      <c r="S1260" s="19">
        <v>23</v>
      </c>
      <c r="T1260" s="19" t="s">
        <v>82</v>
      </c>
      <c r="U1260" s="2" t="s">
        <v>60</v>
      </c>
      <c r="V1260" s="2" t="s">
        <v>54</v>
      </c>
      <c r="W1260" s="2" t="s">
        <v>54</v>
      </c>
      <c r="X1260" s="2" t="s">
        <v>54</v>
      </c>
      <c r="Y1260" s="2" t="s">
        <v>54</v>
      </c>
      <c r="Z1260" s="2" t="s">
        <v>12939</v>
      </c>
      <c r="AA1260" s="2" t="s">
        <v>12940</v>
      </c>
      <c r="AB1260" s="2" t="s">
        <v>12941</v>
      </c>
      <c r="AC1260" s="2" t="s">
        <v>12942</v>
      </c>
      <c r="AD1260" s="2" t="s">
        <v>68</v>
      </c>
      <c r="AE1260" s="2" t="s">
        <v>12943</v>
      </c>
      <c r="AF1260" s="2" t="s">
        <v>70</v>
      </c>
      <c r="AG1260" s="2" t="s">
        <v>109</v>
      </c>
      <c r="AH1260" s="2" t="s">
        <v>12944</v>
      </c>
      <c r="AI1260" s="2" t="s">
        <v>12945</v>
      </c>
      <c r="AJ1260" s="2" t="s">
        <v>95</v>
      </c>
      <c r="AK1260" s="2" t="s">
        <v>12946</v>
      </c>
      <c r="AL1260" s="2" t="s">
        <v>54</v>
      </c>
      <c r="AM1260" s="2" t="s">
        <v>54</v>
      </c>
      <c r="AN1260" s="2" t="s">
        <v>54</v>
      </c>
      <c r="AO1260" s="2" t="s">
        <v>54</v>
      </c>
      <c r="AP1260" s="2" t="s">
        <v>54</v>
      </c>
      <c r="AQ1260" s="2" t="s">
        <v>54</v>
      </c>
      <c r="AR1260" s="2" t="s">
        <v>54</v>
      </c>
      <c r="AS1260" s="2" t="s">
        <v>52</v>
      </c>
      <c r="AT1260" s="2" t="s">
        <v>53</v>
      </c>
      <c r="AU1260" s="2" t="s">
        <v>52</v>
      </c>
    </row>
    <row r="1261" spans="1:47" ht="22.5" hidden="1" customHeight="1" x14ac:dyDescent="0.25">
      <c r="A1261" s="18" t="s">
        <v>12947</v>
      </c>
      <c r="B1261" s="2" t="s">
        <v>12948</v>
      </c>
      <c r="C1261" s="2" t="s">
        <v>50</v>
      </c>
      <c r="D1261" s="2" t="s">
        <v>7349</v>
      </c>
      <c r="E1261" s="2" t="s">
        <v>52</v>
      </c>
      <c r="F1261" s="19">
        <v>1</v>
      </c>
      <c r="G1261" s="19">
        <v>159.99</v>
      </c>
      <c r="H1261" s="19" t="s">
        <v>53</v>
      </c>
      <c r="I1261" s="19">
        <v>-27.2</v>
      </c>
      <c r="J1261" s="19">
        <v>-18.45</v>
      </c>
      <c r="K1261" s="19" t="s">
        <v>53</v>
      </c>
      <c r="L1261" s="19">
        <v>114.34</v>
      </c>
      <c r="M1261" s="2" t="s">
        <v>99</v>
      </c>
      <c r="N1261" s="2" t="s">
        <v>1358</v>
      </c>
      <c r="O1261" s="2" t="s">
        <v>1359</v>
      </c>
      <c r="P1261" s="2" t="s">
        <v>57</v>
      </c>
      <c r="Q1261" s="2" t="s">
        <v>1360</v>
      </c>
      <c r="R1261" s="2" t="s">
        <v>54</v>
      </c>
      <c r="S1261" s="19">
        <v>159.99</v>
      </c>
      <c r="T1261" s="19" t="s">
        <v>82</v>
      </c>
      <c r="U1261" s="2" t="s">
        <v>60</v>
      </c>
      <c r="V1261" s="2" t="s">
        <v>54</v>
      </c>
      <c r="W1261" s="2" t="s">
        <v>54</v>
      </c>
      <c r="X1261" s="2" t="s">
        <v>54</v>
      </c>
      <c r="Y1261" s="2" t="s">
        <v>54</v>
      </c>
      <c r="Z1261" s="2" t="s">
        <v>12949</v>
      </c>
      <c r="AA1261" s="2" t="s">
        <v>12950</v>
      </c>
      <c r="AB1261" s="2" t="s">
        <v>12951</v>
      </c>
      <c r="AC1261" s="2" t="s">
        <v>12952</v>
      </c>
      <c r="AD1261" s="2" t="s">
        <v>122</v>
      </c>
      <c r="AE1261" s="2" t="s">
        <v>12953</v>
      </c>
      <c r="AF1261" s="2" t="s">
        <v>70</v>
      </c>
      <c r="AG1261" s="2" t="s">
        <v>109</v>
      </c>
      <c r="AH1261" s="2" t="s">
        <v>12552</v>
      </c>
      <c r="AI1261" s="2" t="s">
        <v>12954</v>
      </c>
      <c r="AJ1261" s="2" t="s">
        <v>95</v>
      </c>
      <c r="AK1261" s="2" t="s">
        <v>12955</v>
      </c>
      <c r="AL1261" s="2" t="s">
        <v>54</v>
      </c>
      <c r="AM1261" s="2" t="s">
        <v>54</v>
      </c>
      <c r="AN1261" s="2" t="s">
        <v>54</v>
      </c>
      <c r="AO1261" s="2" t="s">
        <v>54</v>
      </c>
      <c r="AP1261" s="2" t="s">
        <v>54</v>
      </c>
      <c r="AQ1261" s="2" t="s">
        <v>54</v>
      </c>
      <c r="AR1261" s="2" t="s">
        <v>54</v>
      </c>
      <c r="AS1261" s="2" t="s">
        <v>52</v>
      </c>
      <c r="AT1261" s="2" t="s">
        <v>53</v>
      </c>
      <c r="AU1261" s="2" t="s">
        <v>52</v>
      </c>
    </row>
    <row r="1262" spans="1:47" ht="22.5" hidden="1" customHeight="1" x14ac:dyDescent="0.25">
      <c r="A1262" s="18" t="s">
        <v>12956</v>
      </c>
      <c r="B1262" s="2" t="s">
        <v>12957</v>
      </c>
      <c r="C1262" s="2" t="s">
        <v>50</v>
      </c>
      <c r="D1262" s="2" t="s">
        <v>12194</v>
      </c>
      <c r="E1262" s="2" t="s">
        <v>52</v>
      </c>
      <c r="F1262" s="19">
        <v>1</v>
      </c>
      <c r="G1262" s="19">
        <v>23</v>
      </c>
      <c r="H1262" s="19">
        <v>9.9</v>
      </c>
      <c r="I1262" s="19">
        <v>-9.41</v>
      </c>
      <c r="J1262" s="19">
        <v>-9.9</v>
      </c>
      <c r="K1262" s="19" t="s">
        <v>53</v>
      </c>
      <c r="L1262" s="19">
        <v>13.59</v>
      </c>
      <c r="M1262" s="2" t="s">
        <v>99</v>
      </c>
      <c r="N1262" s="2" t="s">
        <v>5175</v>
      </c>
      <c r="O1262" s="2" t="s">
        <v>11734</v>
      </c>
      <c r="P1262" s="2" t="s">
        <v>57</v>
      </c>
      <c r="Q1262" s="2" t="s">
        <v>11735</v>
      </c>
      <c r="R1262" s="2" t="s">
        <v>54</v>
      </c>
      <c r="S1262" s="19">
        <v>23</v>
      </c>
      <c r="T1262" s="19" t="s">
        <v>82</v>
      </c>
      <c r="U1262" s="2" t="s">
        <v>60</v>
      </c>
      <c r="V1262" s="2" t="s">
        <v>54</v>
      </c>
      <c r="W1262" s="2" t="s">
        <v>54</v>
      </c>
      <c r="X1262" s="2" t="s">
        <v>54</v>
      </c>
      <c r="Y1262" s="2" t="s">
        <v>54</v>
      </c>
      <c r="Z1262" s="2" t="s">
        <v>12958</v>
      </c>
      <c r="AA1262" s="2" t="s">
        <v>12959</v>
      </c>
      <c r="AB1262" s="2" t="s">
        <v>12960</v>
      </c>
      <c r="AC1262" s="2" t="s">
        <v>649</v>
      </c>
      <c r="AD1262" s="2" t="s">
        <v>68</v>
      </c>
      <c r="AE1262" s="2" t="s">
        <v>12961</v>
      </c>
      <c r="AF1262" s="2" t="s">
        <v>70</v>
      </c>
      <c r="AG1262" s="2" t="s">
        <v>109</v>
      </c>
      <c r="AH1262" s="2" t="s">
        <v>12962</v>
      </c>
      <c r="AI1262" s="2" t="s">
        <v>12963</v>
      </c>
      <c r="AJ1262" s="2" t="s">
        <v>95</v>
      </c>
      <c r="AK1262" s="2" t="s">
        <v>12964</v>
      </c>
      <c r="AL1262" s="2" t="s">
        <v>54</v>
      </c>
      <c r="AM1262" s="2" t="s">
        <v>54</v>
      </c>
      <c r="AN1262" s="2" t="s">
        <v>54</v>
      </c>
      <c r="AO1262" s="2" t="s">
        <v>54</v>
      </c>
      <c r="AP1262" s="2" t="s">
        <v>54</v>
      </c>
      <c r="AQ1262" s="2" t="s">
        <v>54</v>
      </c>
      <c r="AR1262" s="2" t="s">
        <v>54</v>
      </c>
      <c r="AS1262" s="2" t="s">
        <v>52</v>
      </c>
      <c r="AT1262" s="2" t="s">
        <v>53</v>
      </c>
      <c r="AU1262" s="2" t="s">
        <v>52</v>
      </c>
    </row>
    <row r="1263" spans="1:47" ht="22.5" hidden="1" customHeight="1" x14ac:dyDescent="0.25">
      <c r="A1263" s="18" t="s">
        <v>12965</v>
      </c>
      <c r="B1263" s="2" t="s">
        <v>12966</v>
      </c>
      <c r="C1263" s="2" t="s">
        <v>50</v>
      </c>
      <c r="D1263" s="2" t="s">
        <v>12194</v>
      </c>
      <c r="E1263" s="2" t="s">
        <v>52</v>
      </c>
      <c r="F1263" s="19">
        <v>1</v>
      </c>
      <c r="G1263" s="19">
        <v>19.989999999999998</v>
      </c>
      <c r="H1263" s="19">
        <v>9.9</v>
      </c>
      <c r="I1263" s="19">
        <v>-8.9</v>
      </c>
      <c r="J1263" s="19">
        <v>-9.9</v>
      </c>
      <c r="K1263" s="19" t="s">
        <v>53</v>
      </c>
      <c r="L1263" s="19">
        <v>11.09</v>
      </c>
      <c r="M1263" s="2" t="s">
        <v>54</v>
      </c>
      <c r="N1263" s="2" t="s">
        <v>528</v>
      </c>
      <c r="O1263" s="2" t="s">
        <v>529</v>
      </c>
      <c r="P1263" s="2" t="s">
        <v>57</v>
      </c>
      <c r="Q1263" s="2" t="s">
        <v>530</v>
      </c>
      <c r="R1263" s="2" t="s">
        <v>54</v>
      </c>
      <c r="S1263" s="19">
        <v>19.989999999999998</v>
      </c>
      <c r="T1263" s="19" t="s">
        <v>82</v>
      </c>
      <c r="U1263" s="2" t="s">
        <v>60</v>
      </c>
      <c r="V1263" s="2" t="s">
        <v>54</v>
      </c>
      <c r="W1263" s="2" t="s">
        <v>54</v>
      </c>
      <c r="X1263" s="2" t="s">
        <v>54</v>
      </c>
      <c r="Y1263" s="2" t="s">
        <v>54</v>
      </c>
      <c r="Z1263" s="2" t="s">
        <v>12967</v>
      </c>
      <c r="AA1263" s="2" t="s">
        <v>12968</v>
      </c>
      <c r="AB1263" s="2" t="s">
        <v>12969</v>
      </c>
      <c r="AC1263" s="2" t="s">
        <v>68</v>
      </c>
      <c r="AD1263" s="2" t="s">
        <v>68</v>
      </c>
      <c r="AE1263" s="2" t="s">
        <v>12970</v>
      </c>
      <c r="AF1263" s="2" t="s">
        <v>70</v>
      </c>
      <c r="AG1263" s="2" t="s">
        <v>109</v>
      </c>
      <c r="AH1263" s="2" t="s">
        <v>12971</v>
      </c>
      <c r="AI1263" s="2" t="s">
        <v>12972</v>
      </c>
      <c r="AJ1263" s="2" t="s">
        <v>95</v>
      </c>
      <c r="AK1263" s="2" t="s">
        <v>12973</v>
      </c>
      <c r="AL1263" s="2" t="s">
        <v>54</v>
      </c>
      <c r="AM1263" s="2" t="s">
        <v>54</v>
      </c>
      <c r="AN1263" s="2" t="s">
        <v>54</v>
      </c>
      <c r="AO1263" s="2" t="s">
        <v>54</v>
      </c>
      <c r="AP1263" s="2" t="s">
        <v>54</v>
      </c>
      <c r="AQ1263" s="2" t="s">
        <v>54</v>
      </c>
      <c r="AR1263" s="2" t="s">
        <v>54</v>
      </c>
      <c r="AS1263" s="2" t="s">
        <v>52</v>
      </c>
      <c r="AT1263" s="2" t="s">
        <v>53</v>
      </c>
      <c r="AU1263" s="2" t="s">
        <v>52</v>
      </c>
    </row>
    <row r="1264" spans="1:47" ht="22.5" hidden="1" customHeight="1" x14ac:dyDescent="0.25">
      <c r="A1264" s="18" t="s">
        <v>12974</v>
      </c>
      <c r="B1264" s="2" t="s">
        <v>12975</v>
      </c>
      <c r="C1264" s="2" t="s">
        <v>50</v>
      </c>
      <c r="D1264" s="2" t="s">
        <v>11649</v>
      </c>
      <c r="E1264" s="2" t="s">
        <v>52</v>
      </c>
      <c r="F1264" s="19">
        <v>1</v>
      </c>
      <c r="G1264" s="19">
        <v>110.57</v>
      </c>
      <c r="H1264" s="19" t="s">
        <v>53</v>
      </c>
      <c r="I1264" s="19">
        <v>-18.8</v>
      </c>
      <c r="J1264" s="19">
        <v>-18.45</v>
      </c>
      <c r="K1264" s="19" t="s">
        <v>53</v>
      </c>
      <c r="L1264" s="19">
        <v>73.319999999999993</v>
      </c>
      <c r="M1264" s="2" t="s">
        <v>54</v>
      </c>
      <c r="N1264" s="2" t="s">
        <v>795</v>
      </c>
      <c r="O1264" s="2" t="s">
        <v>796</v>
      </c>
      <c r="P1264" s="2" t="s">
        <v>57</v>
      </c>
      <c r="Q1264" s="2" t="s">
        <v>797</v>
      </c>
      <c r="R1264" s="2" t="s">
        <v>54</v>
      </c>
      <c r="S1264" s="19">
        <v>110.57</v>
      </c>
      <c r="T1264" s="19" t="s">
        <v>82</v>
      </c>
      <c r="U1264" s="2" t="s">
        <v>60</v>
      </c>
      <c r="V1264" s="2" t="s">
        <v>54</v>
      </c>
      <c r="W1264" s="2" t="s">
        <v>54</v>
      </c>
      <c r="X1264" s="2" t="s">
        <v>54</v>
      </c>
      <c r="Y1264" s="2" t="s">
        <v>54</v>
      </c>
      <c r="Z1264" s="2" t="s">
        <v>12976</v>
      </c>
      <c r="AA1264" s="2" t="s">
        <v>12977</v>
      </c>
      <c r="AB1264" s="2" t="s">
        <v>12978</v>
      </c>
      <c r="AC1264" s="2" t="s">
        <v>186</v>
      </c>
      <c r="AD1264" s="2" t="s">
        <v>187</v>
      </c>
      <c r="AE1264" s="2" t="s">
        <v>188</v>
      </c>
      <c r="AF1264" s="2" t="s">
        <v>70</v>
      </c>
      <c r="AG1264" s="2" t="s">
        <v>109</v>
      </c>
      <c r="AH1264" s="2" t="s">
        <v>12979</v>
      </c>
      <c r="AI1264" s="2" t="s">
        <v>12980</v>
      </c>
      <c r="AJ1264" s="2" t="s">
        <v>95</v>
      </c>
      <c r="AK1264" s="2" t="s">
        <v>12981</v>
      </c>
      <c r="AL1264" s="2" t="s">
        <v>54</v>
      </c>
      <c r="AM1264" s="2" t="s">
        <v>54</v>
      </c>
      <c r="AN1264" s="2" t="s">
        <v>54</v>
      </c>
      <c r="AO1264" s="2" t="s">
        <v>54</v>
      </c>
      <c r="AP1264" s="2" t="s">
        <v>54</v>
      </c>
      <c r="AQ1264" s="2" t="s">
        <v>54</v>
      </c>
      <c r="AR1264" s="2" t="s">
        <v>54</v>
      </c>
      <c r="AS1264" s="2" t="s">
        <v>52</v>
      </c>
      <c r="AT1264" s="2" t="s">
        <v>53</v>
      </c>
      <c r="AU1264" s="2" t="s">
        <v>52</v>
      </c>
    </row>
    <row r="1265" spans="1:47" ht="22.5" hidden="1" customHeight="1" x14ac:dyDescent="0.25">
      <c r="A1265" s="18" t="s">
        <v>12982</v>
      </c>
      <c r="B1265" s="2" t="s">
        <v>12983</v>
      </c>
      <c r="C1265" s="2" t="s">
        <v>50</v>
      </c>
      <c r="D1265" s="2" t="s">
        <v>11088</v>
      </c>
      <c r="E1265" s="2" t="s">
        <v>52</v>
      </c>
      <c r="F1265" s="19">
        <v>1</v>
      </c>
      <c r="G1265" s="19">
        <v>299.99</v>
      </c>
      <c r="H1265" s="19" t="s">
        <v>53</v>
      </c>
      <c r="I1265" s="19">
        <v>-51</v>
      </c>
      <c r="J1265" s="19">
        <v>-21.45</v>
      </c>
      <c r="K1265" s="19" t="s">
        <v>53</v>
      </c>
      <c r="L1265" s="19">
        <v>227.54</v>
      </c>
      <c r="M1265" s="2" t="s">
        <v>54</v>
      </c>
      <c r="N1265" s="2" t="s">
        <v>221</v>
      </c>
      <c r="O1265" s="2" t="s">
        <v>12984</v>
      </c>
      <c r="P1265" s="2" t="s">
        <v>57</v>
      </c>
      <c r="Q1265" s="2" t="s">
        <v>12985</v>
      </c>
      <c r="R1265" s="2" t="s">
        <v>54</v>
      </c>
      <c r="S1265" s="19">
        <v>299.99</v>
      </c>
      <c r="T1265" s="19" t="s">
        <v>82</v>
      </c>
      <c r="U1265" s="2" t="s">
        <v>83</v>
      </c>
      <c r="V1265" s="2" t="s">
        <v>12986</v>
      </c>
      <c r="W1265" s="2" t="s">
        <v>12987</v>
      </c>
      <c r="X1265" s="2" t="s">
        <v>12988</v>
      </c>
      <c r="Y1265" s="2" t="s">
        <v>64</v>
      </c>
      <c r="Z1265" s="2" t="s">
        <v>12986</v>
      </c>
      <c r="AA1265" s="2" t="s">
        <v>12989</v>
      </c>
      <c r="AB1265" s="2" t="s">
        <v>12990</v>
      </c>
      <c r="AC1265" s="2" t="s">
        <v>2600</v>
      </c>
      <c r="AD1265" s="2" t="s">
        <v>68</v>
      </c>
      <c r="AE1265" s="2" t="s">
        <v>12991</v>
      </c>
      <c r="AF1265" s="2" t="s">
        <v>70</v>
      </c>
      <c r="AG1265" s="2" t="s">
        <v>92</v>
      </c>
      <c r="AH1265" s="2" t="s">
        <v>12992</v>
      </c>
      <c r="AI1265" s="2" t="s">
        <v>12993</v>
      </c>
      <c r="AJ1265" s="2" t="s">
        <v>95</v>
      </c>
      <c r="AK1265" s="2" t="s">
        <v>12994</v>
      </c>
      <c r="AL1265" s="2" t="s">
        <v>54</v>
      </c>
      <c r="AM1265" s="2" t="s">
        <v>54</v>
      </c>
      <c r="AN1265" s="2" t="s">
        <v>54</v>
      </c>
      <c r="AO1265" s="2" t="s">
        <v>54</v>
      </c>
      <c r="AP1265" s="2" t="s">
        <v>54</v>
      </c>
      <c r="AQ1265" s="2" t="s">
        <v>54</v>
      </c>
      <c r="AR1265" s="2" t="s">
        <v>54</v>
      </c>
      <c r="AS1265" s="2" t="s">
        <v>52</v>
      </c>
      <c r="AT1265" s="2" t="s">
        <v>53</v>
      </c>
      <c r="AU1265" s="2" t="s">
        <v>52</v>
      </c>
    </row>
    <row r="1266" spans="1:47" ht="22.5" hidden="1" customHeight="1" x14ac:dyDescent="0.25">
      <c r="A1266" s="18" t="s">
        <v>12995</v>
      </c>
      <c r="B1266" s="2" t="s">
        <v>12996</v>
      </c>
      <c r="C1266" s="2" t="s">
        <v>50</v>
      </c>
      <c r="D1266" s="2" t="s">
        <v>12194</v>
      </c>
      <c r="E1266" s="2" t="s">
        <v>52</v>
      </c>
      <c r="F1266" s="19">
        <v>1</v>
      </c>
      <c r="G1266" s="19">
        <v>69</v>
      </c>
      <c r="H1266" s="19">
        <v>7.92</v>
      </c>
      <c r="I1266" s="19">
        <v>-17.23</v>
      </c>
      <c r="J1266" s="19">
        <v>-7.92</v>
      </c>
      <c r="K1266" s="19" t="s">
        <v>53</v>
      </c>
      <c r="L1266" s="19">
        <v>51.77</v>
      </c>
      <c r="M1266" s="2" t="s">
        <v>99</v>
      </c>
      <c r="N1266" s="2" t="s">
        <v>7376</v>
      </c>
      <c r="O1266" s="2" t="s">
        <v>8525</v>
      </c>
      <c r="P1266" s="2" t="s">
        <v>57</v>
      </c>
      <c r="Q1266" s="2" t="s">
        <v>7378</v>
      </c>
      <c r="R1266" s="2" t="s">
        <v>54</v>
      </c>
      <c r="S1266" s="19">
        <v>69</v>
      </c>
      <c r="T1266" s="19" t="s">
        <v>82</v>
      </c>
      <c r="U1266" s="2" t="s">
        <v>60</v>
      </c>
      <c r="V1266" s="2" t="s">
        <v>54</v>
      </c>
      <c r="W1266" s="2" t="s">
        <v>54</v>
      </c>
      <c r="X1266" s="2" t="s">
        <v>54</v>
      </c>
      <c r="Y1266" s="2" t="s">
        <v>54</v>
      </c>
      <c r="Z1266" s="2" t="s">
        <v>12997</v>
      </c>
      <c r="AA1266" s="2" t="s">
        <v>12998</v>
      </c>
      <c r="AB1266" s="2" t="s">
        <v>12999</v>
      </c>
      <c r="AC1266" s="2" t="s">
        <v>1074</v>
      </c>
      <c r="AD1266" s="2" t="s">
        <v>68</v>
      </c>
      <c r="AE1266" s="2" t="s">
        <v>13000</v>
      </c>
      <c r="AF1266" s="2" t="s">
        <v>70</v>
      </c>
      <c r="AG1266" s="2" t="s">
        <v>109</v>
      </c>
      <c r="AH1266" s="2" t="s">
        <v>13001</v>
      </c>
      <c r="AI1266" s="2" t="s">
        <v>13002</v>
      </c>
      <c r="AJ1266" s="2" t="s">
        <v>95</v>
      </c>
      <c r="AK1266" s="2" t="s">
        <v>13003</v>
      </c>
      <c r="AL1266" s="2" t="s">
        <v>54</v>
      </c>
      <c r="AM1266" s="2" t="s">
        <v>54</v>
      </c>
      <c r="AN1266" s="2" t="s">
        <v>54</v>
      </c>
      <c r="AO1266" s="2" t="s">
        <v>54</v>
      </c>
      <c r="AP1266" s="2" t="s">
        <v>54</v>
      </c>
      <c r="AQ1266" s="2" t="s">
        <v>54</v>
      </c>
      <c r="AR1266" s="2" t="s">
        <v>54</v>
      </c>
      <c r="AS1266" s="2" t="s">
        <v>52</v>
      </c>
      <c r="AT1266" s="2" t="s">
        <v>53</v>
      </c>
      <c r="AU1266" s="2" t="s">
        <v>52</v>
      </c>
    </row>
    <row r="1267" spans="1:47" ht="22.5" hidden="1" customHeight="1" x14ac:dyDescent="0.25">
      <c r="A1267" s="18" t="s">
        <v>13004</v>
      </c>
      <c r="B1267" s="2" t="s">
        <v>13005</v>
      </c>
      <c r="C1267" s="2" t="s">
        <v>50</v>
      </c>
      <c r="D1267" s="2" t="s">
        <v>10164</v>
      </c>
      <c r="E1267" s="2" t="s">
        <v>52</v>
      </c>
      <c r="F1267" s="19">
        <v>1</v>
      </c>
      <c r="G1267" s="19">
        <v>105.98</v>
      </c>
      <c r="H1267" s="19">
        <v>14.77</v>
      </c>
      <c r="I1267" s="19">
        <v>-18.02</v>
      </c>
      <c r="J1267" s="19">
        <v>-36.22</v>
      </c>
      <c r="K1267" s="19" t="s">
        <v>53</v>
      </c>
      <c r="L1267" s="19">
        <v>66.510000000000005</v>
      </c>
      <c r="M1267" s="2" t="s">
        <v>54</v>
      </c>
      <c r="N1267" s="2" t="s">
        <v>13006</v>
      </c>
      <c r="O1267" s="2" t="s">
        <v>13007</v>
      </c>
      <c r="P1267" s="2" t="s">
        <v>57</v>
      </c>
      <c r="Q1267" s="2" t="s">
        <v>13008</v>
      </c>
      <c r="R1267" s="2" t="s">
        <v>54</v>
      </c>
      <c r="S1267" s="19">
        <v>105.98</v>
      </c>
      <c r="T1267" s="19" t="s">
        <v>82</v>
      </c>
      <c r="U1267" s="2" t="s">
        <v>83</v>
      </c>
      <c r="V1267" s="2" t="s">
        <v>13009</v>
      </c>
      <c r="W1267" s="2" t="s">
        <v>13010</v>
      </c>
      <c r="X1267" s="2" t="s">
        <v>13011</v>
      </c>
      <c r="Y1267" s="2" t="s">
        <v>54</v>
      </c>
      <c r="Z1267" s="2" t="s">
        <v>13009</v>
      </c>
      <c r="AA1267" s="2" t="s">
        <v>13012</v>
      </c>
      <c r="AB1267" s="2" t="s">
        <v>13013</v>
      </c>
      <c r="AC1267" s="2" t="s">
        <v>13014</v>
      </c>
      <c r="AD1267" s="2" t="s">
        <v>187</v>
      </c>
      <c r="AE1267" s="2" t="s">
        <v>13015</v>
      </c>
      <c r="AF1267" s="2" t="s">
        <v>70</v>
      </c>
      <c r="AG1267" s="2" t="s">
        <v>92</v>
      </c>
      <c r="AH1267" s="2" t="s">
        <v>12867</v>
      </c>
      <c r="AI1267" s="2" t="s">
        <v>13016</v>
      </c>
      <c r="AJ1267" s="2" t="s">
        <v>95</v>
      </c>
      <c r="AK1267" s="2" t="s">
        <v>13017</v>
      </c>
      <c r="AL1267" s="2" t="s">
        <v>54</v>
      </c>
      <c r="AM1267" s="2" t="s">
        <v>54</v>
      </c>
      <c r="AN1267" s="2" t="s">
        <v>54</v>
      </c>
      <c r="AO1267" s="2" t="s">
        <v>54</v>
      </c>
      <c r="AP1267" s="2" t="s">
        <v>54</v>
      </c>
      <c r="AQ1267" s="2" t="s">
        <v>54</v>
      </c>
      <c r="AR1267" s="2" t="s">
        <v>54</v>
      </c>
      <c r="AS1267" s="2" t="s">
        <v>52</v>
      </c>
      <c r="AT1267" s="2" t="s">
        <v>53</v>
      </c>
      <c r="AU1267" s="2" t="s">
        <v>52</v>
      </c>
    </row>
    <row r="1268" spans="1:47" ht="22.5" hidden="1" customHeight="1" x14ac:dyDescent="0.25">
      <c r="A1268" s="18" t="s">
        <v>13018</v>
      </c>
      <c r="B1268" s="2" t="s">
        <v>13019</v>
      </c>
      <c r="C1268" s="2" t="s">
        <v>50</v>
      </c>
      <c r="D1268" s="2" t="s">
        <v>11088</v>
      </c>
      <c r="E1268" s="2" t="s">
        <v>52</v>
      </c>
      <c r="F1268" s="19">
        <v>1</v>
      </c>
      <c r="G1268" s="19">
        <v>131.9</v>
      </c>
      <c r="H1268" s="19" t="s">
        <v>53</v>
      </c>
      <c r="I1268" s="19">
        <v>-22.42</v>
      </c>
      <c r="J1268" s="19">
        <v>-17.95</v>
      </c>
      <c r="K1268" s="19" t="s">
        <v>53</v>
      </c>
      <c r="L1268" s="19">
        <v>91.53</v>
      </c>
      <c r="M1268" s="2" t="s">
        <v>54</v>
      </c>
      <c r="N1268" s="2" t="s">
        <v>3331</v>
      </c>
      <c r="O1268" s="2" t="s">
        <v>3332</v>
      </c>
      <c r="P1268" s="2" t="s">
        <v>57</v>
      </c>
      <c r="Q1268" s="2" t="s">
        <v>3333</v>
      </c>
      <c r="R1268" s="2" t="s">
        <v>54</v>
      </c>
      <c r="S1268" s="19">
        <v>131.9</v>
      </c>
      <c r="T1268" s="19" t="s">
        <v>82</v>
      </c>
      <c r="U1268" s="2" t="s">
        <v>60</v>
      </c>
      <c r="V1268" s="2" t="s">
        <v>54</v>
      </c>
      <c r="W1268" s="2" t="s">
        <v>54</v>
      </c>
      <c r="X1268" s="2" t="s">
        <v>54</v>
      </c>
      <c r="Y1268" s="2" t="s">
        <v>54</v>
      </c>
      <c r="Z1268" s="2" t="s">
        <v>13020</v>
      </c>
      <c r="AA1268" s="2" t="s">
        <v>13021</v>
      </c>
      <c r="AB1268" s="2" t="s">
        <v>13022</v>
      </c>
      <c r="AC1268" s="2" t="s">
        <v>13023</v>
      </c>
      <c r="AD1268" s="2" t="s">
        <v>90</v>
      </c>
      <c r="AE1268" s="2" t="s">
        <v>13024</v>
      </c>
      <c r="AF1268" s="2" t="s">
        <v>70</v>
      </c>
      <c r="AG1268" s="2" t="s">
        <v>109</v>
      </c>
      <c r="AH1268" s="2" t="s">
        <v>13025</v>
      </c>
      <c r="AI1268" s="2" t="s">
        <v>13026</v>
      </c>
      <c r="AJ1268" s="2" t="s">
        <v>95</v>
      </c>
      <c r="AK1268" s="2" t="s">
        <v>13027</v>
      </c>
      <c r="AL1268" s="2" t="s">
        <v>54</v>
      </c>
      <c r="AM1268" s="2" t="s">
        <v>54</v>
      </c>
      <c r="AN1268" s="2" t="s">
        <v>54</v>
      </c>
      <c r="AO1268" s="2" t="s">
        <v>54</v>
      </c>
      <c r="AP1268" s="2" t="s">
        <v>54</v>
      </c>
      <c r="AQ1268" s="2" t="s">
        <v>54</v>
      </c>
      <c r="AR1268" s="2" t="s">
        <v>54</v>
      </c>
      <c r="AS1268" s="2" t="s">
        <v>52</v>
      </c>
      <c r="AT1268" s="2" t="s">
        <v>53</v>
      </c>
      <c r="AU1268" s="2" t="s">
        <v>52</v>
      </c>
    </row>
    <row r="1269" spans="1:47" ht="22.5" hidden="1" customHeight="1" x14ac:dyDescent="0.25">
      <c r="A1269" s="18" t="s">
        <v>13028</v>
      </c>
      <c r="B1269" s="2" t="s">
        <v>13029</v>
      </c>
      <c r="C1269" s="2" t="s">
        <v>2247</v>
      </c>
      <c r="D1269" s="2" t="s">
        <v>8830</v>
      </c>
      <c r="E1269" s="2" t="s">
        <v>52</v>
      </c>
      <c r="F1269" s="19">
        <v>0</v>
      </c>
      <c r="G1269" s="19">
        <v>110.57</v>
      </c>
      <c r="H1269" s="19" t="s">
        <v>53</v>
      </c>
      <c r="I1269" s="19">
        <v>-18.8</v>
      </c>
      <c r="J1269" s="19">
        <v>-18.45</v>
      </c>
      <c r="K1269" s="19">
        <v>-73.319999999999993</v>
      </c>
      <c r="L1269" s="19">
        <v>0</v>
      </c>
      <c r="M1269" s="2" t="s">
        <v>54</v>
      </c>
      <c r="N1269" s="2" t="s">
        <v>795</v>
      </c>
      <c r="O1269" s="2" t="s">
        <v>796</v>
      </c>
      <c r="P1269" s="2" t="s">
        <v>57</v>
      </c>
      <c r="Q1269" s="2" t="s">
        <v>797</v>
      </c>
      <c r="R1269" s="2" t="s">
        <v>54</v>
      </c>
      <c r="S1269" s="19">
        <v>110.57</v>
      </c>
      <c r="T1269" s="19" t="s">
        <v>82</v>
      </c>
      <c r="U1269" s="2" t="s">
        <v>83</v>
      </c>
      <c r="V1269" s="2" t="s">
        <v>54</v>
      </c>
      <c r="W1269" s="2" t="s">
        <v>54</v>
      </c>
      <c r="X1269" s="2" t="s">
        <v>54</v>
      </c>
      <c r="Y1269" s="2" t="s">
        <v>54</v>
      </c>
      <c r="Z1269" s="2" t="s">
        <v>13030</v>
      </c>
      <c r="AA1269" s="2" t="s">
        <v>13031</v>
      </c>
      <c r="AB1269" s="2" t="s">
        <v>54</v>
      </c>
      <c r="AC1269" s="2" t="s">
        <v>1820</v>
      </c>
      <c r="AD1269" s="2" t="s">
        <v>68</v>
      </c>
      <c r="AE1269" s="2" t="s">
        <v>13032</v>
      </c>
      <c r="AF1269" s="2" t="s">
        <v>70</v>
      </c>
      <c r="AG1269" s="2" t="s">
        <v>109</v>
      </c>
      <c r="AH1269" s="2" t="s">
        <v>54</v>
      </c>
      <c r="AI1269" s="2" t="s">
        <v>54</v>
      </c>
      <c r="AJ1269" s="2" t="s">
        <v>95</v>
      </c>
      <c r="AK1269" s="2" t="s">
        <v>54</v>
      </c>
      <c r="AL1269" s="2" t="s">
        <v>54</v>
      </c>
      <c r="AM1269" s="2" t="s">
        <v>54</v>
      </c>
      <c r="AN1269" s="2" t="s">
        <v>54</v>
      </c>
      <c r="AO1269" s="2" t="s">
        <v>54</v>
      </c>
      <c r="AP1269" s="2" t="s">
        <v>54</v>
      </c>
      <c r="AQ1269" s="2" t="s">
        <v>54</v>
      </c>
      <c r="AR1269" s="2" t="s">
        <v>54</v>
      </c>
      <c r="AS1269" s="2" t="s">
        <v>52</v>
      </c>
      <c r="AT1269" s="2" t="s">
        <v>53</v>
      </c>
      <c r="AU1269" s="2" t="s">
        <v>52</v>
      </c>
    </row>
    <row r="1270" spans="1:47" ht="22.5" hidden="1" customHeight="1" x14ac:dyDescent="0.25">
      <c r="A1270" s="18" t="s">
        <v>13033</v>
      </c>
      <c r="B1270" s="2" t="s">
        <v>13034</v>
      </c>
      <c r="C1270" s="2" t="s">
        <v>50</v>
      </c>
      <c r="D1270" s="2" t="s">
        <v>8978</v>
      </c>
      <c r="E1270" s="2" t="s">
        <v>52</v>
      </c>
      <c r="F1270" s="19">
        <v>1</v>
      </c>
      <c r="G1270" s="19">
        <v>197.93</v>
      </c>
      <c r="H1270" s="19" t="s">
        <v>53</v>
      </c>
      <c r="I1270" s="19">
        <v>-23.75</v>
      </c>
      <c r="J1270" s="19">
        <v>-26.45</v>
      </c>
      <c r="K1270" s="19" t="s">
        <v>53</v>
      </c>
      <c r="L1270" s="19">
        <v>147.72999999999999</v>
      </c>
      <c r="M1270" s="2" t="s">
        <v>54</v>
      </c>
      <c r="N1270" s="2" t="s">
        <v>12655</v>
      </c>
      <c r="O1270" s="2" t="s">
        <v>12656</v>
      </c>
      <c r="P1270" s="2" t="s">
        <v>57</v>
      </c>
      <c r="Q1270" s="2" t="s">
        <v>12657</v>
      </c>
      <c r="R1270" s="2" t="s">
        <v>54</v>
      </c>
      <c r="S1270" s="19">
        <v>197.93</v>
      </c>
      <c r="T1270" s="19" t="s">
        <v>59</v>
      </c>
      <c r="U1270" s="2" t="s">
        <v>83</v>
      </c>
      <c r="V1270" s="2" t="s">
        <v>13035</v>
      </c>
      <c r="W1270" s="2" t="s">
        <v>13036</v>
      </c>
      <c r="X1270" s="2" t="s">
        <v>13037</v>
      </c>
      <c r="Y1270" s="2" t="s">
        <v>54</v>
      </c>
      <c r="Z1270" s="2" t="s">
        <v>13035</v>
      </c>
      <c r="AA1270" s="2" t="s">
        <v>13038</v>
      </c>
      <c r="AB1270" s="2" t="s">
        <v>13039</v>
      </c>
      <c r="AC1270" s="2" t="s">
        <v>13040</v>
      </c>
      <c r="AD1270" s="2" t="s">
        <v>521</v>
      </c>
      <c r="AE1270" s="2" t="s">
        <v>13041</v>
      </c>
      <c r="AF1270" s="2" t="s">
        <v>70</v>
      </c>
      <c r="AG1270" s="2" t="s">
        <v>92</v>
      </c>
      <c r="AH1270" s="2" t="s">
        <v>13042</v>
      </c>
      <c r="AI1270" s="2" t="s">
        <v>13043</v>
      </c>
      <c r="AJ1270" s="2" t="s">
        <v>95</v>
      </c>
      <c r="AK1270" s="2" t="s">
        <v>13044</v>
      </c>
      <c r="AL1270" s="2" t="s">
        <v>54</v>
      </c>
      <c r="AM1270" s="2" t="s">
        <v>54</v>
      </c>
      <c r="AN1270" s="2" t="s">
        <v>54</v>
      </c>
      <c r="AO1270" s="2" t="s">
        <v>54</v>
      </c>
      <c r="AP1270" s="2" t="s">
        <v>54</v>
      </c>
      <c r="AQ1270" s="2" t="s">
        <v>54</v>
      </c>
      <c r="AR1270" s="2" t="s">
        <v>54</v>
      </c>
      <c r="AS1270" s="2" t="s">
        <v>52</v>
      </c>
      <c r="AT1270" s="2" t="s">
        <v>53</v>
      </c>
      <c r="AU1270" s="2" t="s">
        <v>52</v>
      </c>
    </row>
    <row r="1271" spans="1:47" ht="22.5" hidden="1" customHeight="1" x14ac:dyDescent="0.25">
      <c r="A1271" s="18" t="s">
        <v>13045</v>
      </c>
      <c r="B1271" s="2" t="s">
        <v>13046</v>
      </c>
      <c r="C1271" s="2" t="s">
        <v>50</v>
      </c>
      <c r="D1271" s="2" t="s">
        <v>11088</v>
      </c>
      <c r="E1271" s="2" t="s">
        <v>52</v>
      </c>
      <c r="F1271" s="19">
        <v>1</v>
      </c>
      <c r="G1271" s="19">
        <v>169.99</v>
      </c>
      <c r="H1271" s="19" t="s">
        <v>53</v>
      </c>
      <c r="I1271" s="19">
        <v>-28.9</v>
      </c>
      <c r="J1271" s="19">
        <v>-20.45</v>
      </c>
      <c r="K1271" s="19" t="s">
        <v>53</v>
      </c>
      <c r="L1271" s="19">
        <v>120.64</v>
      </c>
      <c r="M1271" s="2" t="s">
        <v>99</v>
      </c>
      <c r="N1271" s="2" t="s">
        <v>365</v>
      </c>
      <c r="O1271" s="2" t="s">
        <v>366</v>
      </c>
      <c r="P1271" s="2" t="s">
        <v>57</v>
      </c>
      <c r="Q1271" s="2" t="s">
        <v>367</v>
      </c>
      <c r="R1271" s="2" t="s">
        <v>54</v>
      </c>
      <c r="S1271" s="19">
        <v>169.99</v>
      </c>
      <c r="T1271" s="19" t="s">
        <v>82</v>
      </c>
      <c r="U1271" s="2" t="s">
        <v>60</v>
      </c>
      <c r="V1271" s="2" t="s">
        <v>54</v>
      </c>
      <c r="W1271" s="2" t="s">
        <v>54</v>
      </c>
      <c r="X1271" s="2" t="s">
        <v>54</v>
      </c>
      <c r="Y1271" s="2" t="s">
        <v>54</v>
      </c>
      <c r="Z1271" s="2" t="s">
        <v>10556</v>
      </c>
      <c r="AA1271" s="2" t="s">
        <v>10557</v>
      </c>
      <c r="AB1271" s="2" t="s">
        <v>10558</v>
      </c>
      <c r="AC1271" s="2" t="s">
        <v>10559</v>
      </c>
      <c r="AD1271" s="2" t="s">
        <v>1262</v>
      </c>
      <c r="AE1271" s="2" t="s">
        <v>10560</v>
      </c>
      <c r="AF1271" s="2" t="s">
        <v>70</v>
      </c>
      <c r="AG1271" s="2" t="s">
        <v>109</v>
      </c>
      <c r="AH1271" s="2" t="s">
        <v>13047</v>
      </c>
      <c r="AI1271" s="2" t="s">
        <v>11198</v>
      </c>
      <c r="AJ1271" s="2" t="s">
        <v>95</v>
      </c>
      <c r="AK1271" s="2" t="s">
        <v>13048</v>
      </c>
      <c r="AL1271" s="2" t="s">
        <v>54</v>
      </c>
      <c r="AM1271" s="2" t="s">
        <v>54</v>
      </c>
      <c r="AN1271" s="2" t="s">
        <v>54</v>
      </c>
      <c r="AO1271" s="2" t="s">
        <v>54</v>
      </c>
      <c r="AP1271" s="2" t="s">
        <v>54</v>
      </c>
      <c r="AQ1271" s="2" t="s">
        <v>54</v>
      </c>
      <c r="AR1271" s="2" t="s">
        <v>54</v>
      </c>
      <c r="AS1271" s="2" t="s">
        <v>52</v>
      </c>
      <c r="AT1271" s="2" t="s">
        <v>53</v>
      </c>
      <c r="AU1271" s="2" t="s">
        <v>52</v>
      </c>
    </row>
    <row r="1272" spans="1:47" ht="22.5" hidden="1" customHeight="1" x14ac:dyDescent="0.25">
      <c r="A1272" s="18" t="s">
        <v>13049</v>
      </c>
      <c r="B1272" s="2" t="s">
        <v>13050</v>
      </c>
      <c r="C1272" s="2" t="s">
        <v>50</v>
      </c>
      <c r="D1272" s="2" t="s">
        <v>3196</v>
      </c>
      <c r="E1272" s="2" t="s">
        <v>99</v>
      </c>
      <c r="F1272" s="19">
        <v>2</v>
      </c>
      <c r="G1272" s="19">
        <v>477</v>
      </c>
      <c r="H1272" s="19" t="s">
        <v>53</v>
      </c>
      <c r="I1272" s="19">
        <v>-65.180000000000007</v>
      </c>
      <c r="J1272" s="19">
        <v>-40.9</v>
      </c>
      <c r="K1272" s="19" t="s">
        <v>53</v>
      </c>
      <c r="L1272" s="19">
        <v>370.92</v>
      </c>
      <c r="M1272" s="2" t="s">
        <v>99</v>
      </c>
      <c r="N1272" s="2" t="s">
        <v>602</v>
      </c>
      <c r="O1272" s="2" t="s">
        <v>603</v>
      </c>
      <c r="P1272" s="2" t="s">
        <v>57</v>
      </c>
      <c r="Q1272" s="2" t="s">
        <v>604</v>
      </c>
      <c r="R1272" s="2" t="s">
        <v>54</v>
      </c>
      <c r="S1272" s="19">
        <v>238.5</v>
      </c>
      <c r="T1272" s="19" t="s">
        <v>82</v>
      </c>
      <c r="U1272" s="2" t="s">
        <v>60</v>
      </c>
      <c r="V1272" s="2" t="s">
        <v>54</v>
      </c>
      <c r="W1272" s="2" t="s">
        <v>54</v>
      </c>
      <c r="X1272" s="2" t="s">
        <v>54</v>
      </c>
      <c r="Y1272" s="2" t="s">
        <v>54</v>
      </c>
      <c r="Z1272" s="2" t="s">
        <v>10556</v>
      </c>
      <c r="AA1272" s="2" t="s">
        <v>10557</v>
      </c>
      <c r="AB1272" s="2" t="s">
        <v>10558</v>
      </c>
      <c r="AC1272" s="2" t="s">
        <v>10559</v>
      </c>
      <c r="AD1272" s="2" t="s">
        <v>1262</v>
      </c>
      <c r="AE1272" s="2" t="s">
        <v>10560</v>
      </c>
      <c r="AF1272" s="2" t="s">
        <v>70</v>
      </c>
      <c r="AG1272" s="2" t="s">
        <v>109</v>
      </c>
      <c r="AH1272" s="2" t="s">
        <v>13051</v>
      </c>
      <c r="AI1272" s="2" t="s">
        <v>13052</v>
      </c>
      <c r="AJ1272" s="2" t="s">
        <v>2671</v>
      </c>
      <c r="AK1272" s="2" t="s">
        <v>13053</v>
      </c>
      <c r="AL1272" s="2" t="s">
        <v>13054</v>
      </c>
      <c r="AM1272" s="2" t="s">
        <v>54</v>
      </c>
      <c r="AN1272" s="2" t="s">
        <v>54</v>
      </c>
      <c r="AO1272" s="2" t="s">
        <v>54</v>
      </c>
      <c r="AP1272" s="2" t="s">
        <v>54</v>
      </c>
      <c r="AQ1272" s="2" t="s">
        <v>54</v>
      </c>
      <c r="AR1272" s="2" t="s">
        <v>54</v>
      </c>
      <c r="AS1272" s="2" t="s">
        <v>52</v>
      </c>
      <c r="AT1272" s="2" t="s">
        <v>53</v>
      </c>
      <c r="AU1272" s="2" t="s">
        <v>52</v>
      </c>
    </row>
    <row r="1273" spans="1:47" ht="22.5" hidden="1" customHeight="1" x14ac:dyDescent="0.25">
      <c r="A1273" s="18" t="s">
        <v>13055</v>
      </c>
      <c r="B1273" s="2" t="s">
        <v>13056</v>
      </c>
      <c r="C1273" s="2" t="s">
        <v>50</v>
      </c>
      <c r="D1273" s="2" t="s">
        <v>11088</v>
      </c>
      <c r="E1273" s="2" t="s">
        <v>52</v>
      </c>
      <c r="F1273" s="19">
        <v>1</v>
      </c>
      <c r="G1273" s="19">
        <v>260</v>
      </c>
      <c r="H1273" s="19" t="s">
        <v>53</v>
      </c>
      <c r="I1273" s="19">
        <v>-44.2</v>
      </c>
      <c r="J1273" s="19">
        <v>-20.45</v>
      </c>
      <c r="K1273" s="19" t="s">
        <v>53</v>
      </c>
      <c r="L1273" s="19">
        <v>195.35</v>
      </c>
      <c r="M1273" s="2" t="s">
        <v>54</v>
      </c>
      <c r="N1273" s="2" t="s">
        <v>602</v>
      </c>
      <c r="O1273" s="2" t="s">
        <v>2498</v>
      </c>
      <c r="P1273" s="2" t="s">
        <v>57</v>
      </c>
      <c r="Q1273" s="2" t="s">
        <v>2499</v>
      </c>
      <c r="R1273" s="2" t="s">
        <v>54</v>
      </c>
      <c r="S1273" s="19">
        <v>260</v>
      </c>
      <c r="T1273" s="19" t="s">
        <v>82</v>
      </c>
      <c r="U1273" s="2" t="s">
        <v>60</v>
      </c>
      <c r="V1273" s="2" t="s">
        <v>54</v>
      </c>
      <c r="W1273" s="2" t="s">
        <v>54</v>
      </c>
      <c r="X1273" s="2" t="s">
        <v>54</v>
      </c>
      <c r="Y1273" s="2" t="s">
        <v>54</v>
      </c>
      <c r="Z1273" s="2" t="s">
        <v>13057</v>
      </c>
      <c r="AA1273" s="2" t="s">
        <v>13058</v>
      </c>
      <c r="AB1273" s="2" t="s">
        <v>13059</v>
      </c>
      <c r="AC1273" s="2" t="s">
        <v>13060</v>
      </c>
      <c r="AD1273" s="2" t="s">
        <v>228</v>
      </c>
      <c r="AE1273" s="2" t="s">
        <v>13061</v>
      </c>
      <c r="AF1273" s="2" t="s">
        <v>70</v>
      </c>
      <c r="AG1273" s="2" t="s">
        <v>109</v>
      </c>
      <c r="AH1273" s="2" t="s">
        <v>13062</v>
      </c>
      <c r="AI1273" s="2" t="s">
        <v>13063</v>
      </c>
      <c r="AJ1273" s="2" t="s">
        <v>95</v>
      </c>
      <c r="AK1273" s="2" t="s">
        <v>13064</v>
      </c>
      <c r="AL1273" s="2" t="s">
        <v>54</v>
      </c>
      <c r="AM1273" s="2" t="s">
        <v>54</v>
      </c>
      <c r="AN1273" s="2" t="s">
        <v>54</v>
      </c>
      <c r="AO1273" s="2" t="s">
        <v>54</v>
      </c>
      <c r="AP1273" s="2" t="s">
        <v>54</v>
      </c>
      <c r="AQ1273" s="2" t="s">
        <v>54</v>
      </c>
      <c r="AR1273" s="2" t="s">
        <v>54</v>
      </c>
      <c r="AS1273" s="2" t="s">
        <v>52</v>
      </c>
      <c r="AT1273" s="2" t="s">
        <v>53</v>
      </c>
      <c r="AU1273" s="2" t="s">
        <v>52</v>
      </c>
    </row>
    <row r="1274" spans="1:47" ht="22.5" hidden="1" customHeight="1" x14ac:dyDescent="0.25">
      <c r="A1274" s="18" t="s">
        <v>13065</v>
      </c>
      <c r="B1274" s="2" t="s">
        <v>13066</v>
      </c>
      <c r="C1274" s="2" t="s">
        <v>50</v>
      </c>
      <c r="D1274" s="2" t="s">
        <v>10164</v>
      </c>
      <c r="E1274" s="2" t="s">
        <v>52</v>
      </c>
      <c r="F1274" s="19">
        <v>1</v>
      </c>
      <c r="G1274" s="19">
        <v>110.57</v>
      </c>
      <c r="H1274" s="19" t="s">
        <v>53</v>
      </c>
      <c r="I1274" s="19">
        <v>-18.8</v>
      </c>
      <c r="J1274" s="19">
        <v>-18.45</v>
      </c>
      <c r="K1274" s="19" t="s">
        <v>53</v>
      </c>
      <c r="L1274" s="19">
        <v>73.319999999999993</v>
      </c>
      <c r="M1274" s="2" t="s">
        <v>99</v>
      </c>
      <c r="N1274" s="2" t="s">
        <v>795</v>
      </c>
      <c r="O1274" s="2" t="s">
        <v>796</v>
      </c>
      <c r="P1274" s="2" t="s">
        <v>57</v>
      </c>
      <c r="Q1274" s="2" t="s">
        <v>797</v>
      </c>
      <c r="R1274" s="2" t="s">
        <v>54</v>
      </c>
      <c r="S1274" s="19">
        <v>110.57</v>
      </c>
      <c r="T1274" s="19" t="s">
        <v>82</v>
      </c>
      <c r="U1274" s="2" t="s">
        <v>60</v>
      </c>
      <c r="V1274" s="2" t="s">
        <v>54</v>
      </c>
      <c r="W1274" s="2" t="s">
        <v>54</v>
      </c>
      <c r="X1274" s="2" t="s">
        <v>54</v>
      </c>
      <c r="Y1274" s="2" t="s">
        <v>54</v>
      </c>
      <c r="Z1274" s="2" t="s">
        <v>13067</v>
      </c>
      <c r="AA1274" s="2" t="s">
        <v>13068</v>
      </c>
      <c r="AB1274" s="2" t="s">
        <v>13069</v>
      </c>
      <c r="AC1274" s="2" t="s">
        <v>2633</v>
      </c>
      <c r="AD1274" s="2" t="s">
        <v>150</v>
      </c>
      <c r="AE1274" s="2" t="s">
        <v>13070</v>
      </c>
      <c r="AF1274" s="2" t="s">
        <v>70</v>
      </c>
      <c r="AG1274" s="2" t="s">
        <v>109</v>
      </c>
      <c r="AH1274" s="2" t="s">
        <v>13071</v>
      </c>
      <c r="AI1274" s="2" t="s">
        <v>13072</v>
      </c>
      <c r="AJ1274" s="2" t="s">
        <v>95</v>
      </c>
      <c r="AK1274" s="2" t="s">
        <v>13073</v>
      </c>
      <c r="AL1274" s="2" t="s">
        <v>54</v>
      </c>
      <c r="AM1274" s="2" t="s">
        <v>54</v>
      </c>
      <c r="AN1274" s="2" t="s">
        <v>54</v>
      </c>
      <c r="AO1274" s="2" t="s">
        <v>54</v>
      </c>
      <c r="AP1274" s="2" t="s">
        <v>54</v>
      </c>
      <c r="AQ1274" s="2" t="s">
        <v>54</v>
      </c>
      <c r="AR1274" s="2" t="s">
        <v>54</v>
      </c>
      <c r="AS1274" s="2" t="s">
        <v>52</v>
      </c>
      <c r="AT1274" s="2" t="s">
        <v>53</v>
      </c>
      <c r="AU1274" s="2" t="s">
        <v>52</v>
      </c>
    </row>
    <row r="1275" spans="1:47" ht="22.5" hidden="1" customHeight="1" x14ac:dyDescent="0.25">
      <c r="A1275" s="18" t="s">
        <v>13074</v>
      </c>
      <c r="B1275" s="2" t="s">
        <v>13075</v>
      </c>
      <c r="C1275" s="2" t="s">
        <v>50</v>
      </c>
      <c r="D1275" s="2" t="s">
        <v>7349</v>
      </c>
      <c r="E1275" s="2" t="s">
        <v>99</v>
      </c>
      <c r="F1275" s="19">
        <v>1</v>
      </c>
      <c r="G1275" s="19">
        <v>95.69</v>
      </c>
      <c r="H1275" s="19" t="s">
        <v>53</v>
      </c>
      <c r="I1275" s="19">
        <v>-16.27</v>
      </c>
      <c r="J1275" s="19">
        <v>-38.950000000000003</v>
      </c>
      <c r="K1275" s="19" t="s">
        <v>53</v>
      </c>
      <c r="L1275" s="19">
        <v>40.47</v>
      </c>
      <c r="M1275" s="2" t="s">
        <v>99</v>
      </c>
      <c r="N1275" s="2" t="s">
        <v>643</v>
      </c>
      <c r="O1275" s="2" t="s">
        <v>644</v>
      </c>
      <c r="P1275" s="2" t="s">
        <v>57</v>
      </c>
      <c r="Q1275" s="2" t="s">
        <v>645</v>
      </c>
      <c r="R1275" s="2" t="s">
        <v>54</v>
      </c>
      <c r="S1275" s="19">
        <v>95.69</v>
      </c>
      <c r="T1275" s="19" t="s">
        <v>82</v>
      </c>
      <c r="U1275" s="2" t="s">
        <v>60</v>
      </c>
      <c r="V1275" s="2" t="s">
        <v>54</v>
      </c>
      <c r="W1275" s="2" t="s">
        <v>54</v>
      </c>
      <c r="X1275" s="2" t="s">
        <v>54</v>
      </c>
      <c r="Y1275" s="2" t="s">
        <v>54</v>
      </c>
      <c r="Z1275" s="2" t="s">
        <v>13076</v>
      </c>
      <c r="AA1275" s="2" t="s">
        <v>13077</v>
      </c>
      <c r="AB1275" s="2" t="s">
        <v>13078</v>
      </c>
      <c r="AC1275" s="2" t="s">
        <v>4331</v>
      </c>
      <c r="AD1275" s="2" t="s">
        <v>122</v>
      </c>
      <c r="AE1275" s="2" t="s">
        <v>13079</v>
      </c>
      <c r="AF1275" s="2" t="s">
        <v>70</v>
      </c>
      <c r="AG1275" s="2" t="s">
        <v>109</v>
      </c>
      <c r="AH1275" s="2" t="s">
        <v>12784</v>
      </c>
      <c r="AI1275" s="2" t="s">
        <v>13080</v>
      </c>
      <c r="AJ1275" s="2" t="s">
        <v>95</v>
      </c>
      <c r="AK1275" s="2" t="s">
        <v>13081</v>
      </c>
      <c r="AL1275" s="2" t="s">
        <v>54</v>
      </c>
      <c r="AM1275" s="2" t="s">
        <v>54</v>
      </c>
      <c r="AN1275" s="2" t="s">
        <v>54</v>
      </c>
      <c r="AO1275" s="2" t="s">
        <v>54</v>
      </c>
      <c r="AP1275" s="2" t="s">
        <v>54</v>
      </c>
      <c r="AQ1275" s="2" t="s">
        <v>54</v>
      </c>
      <c r="AR1275" s="2" t="s">
        <v>54</v>
      </c>
      <c r="AS1275" s="2" t="s">
        <v>52</v>
      </c>
      <c r="AT1275" s="2" t="s">
        <v>53</v>
      </c>
      <c r="AU1275" s="2" t="s">
        <v>52</v>
      </c>
    </row>
    <row r="1276" spans="1:47" ht="22.5" hidden="1" customHeight="1" x14ac:dyDescent="0.25">
      <c r="A1276" s="18" t="s">
        <v>13082</v>
      </c>
      <c r="B1276" s="2" t="s">
        <v>13083</v>
      </c>
      <c r="C1276" s="2" t="s">
        <v>50</v>
      </c>
      <c r="D1276" s="2" t="s">
        <v>12194</v>
      </c>
      <c r="E1276" s="2" t="s">
        <v>52</v>
      </c>
      <c r="F1276" s="19">
        <v>1</v>
      </c>
      <c r="G1276" s="19">
        <v>86.99</v>
      </c>
      <c r="H1276" s="19" t="s">
        <v>53</v>
      </c>
      <c r="I1276" s="19">
        <v>-14.79</v>
      </c>
      <c r="J1276" s="19">
        <v>-20.45</v>
      </c>
      <c r="K1276" s="19" t="s">
        <v>53</v>
      </c>
      <c r="L1276" s="19">
        <v>51.75</v>
      </c>
      <c r="M1276" s="2" t="s">
        <v>99</v>
      </c>
      <c r="N1276" s="2" t="s">
        <v>115</v>
      </c>
      <c r="O1276" s="2" t="s">
        <v>244</v>
      </c>
      <c r="P1276" s="2" t="s">
        <v>57</v>
      </c>
      <c r="Q1276" s="2" t="s">
        <v>245</v>
      </c>
      <c r="R1276" s="2" t="s">
        <v>54</v>
      </c>
      <c r="S1276" s="19">
        <v>86.99</v>
      </c>
      <c r="T1276" s="19" t="s">
        <v>82</v>
      </c>
      <c r="U1276" s="2" t="s">
        <v>60</v>
      </c>
      <c r="V1276" s="2" t="s">
        <v>54</v>
      </c>
      <c r="W1276" s="2" t="s">
        <v>54</v>
      </c>
      <c r="X1276" s="2" t="s">
        <v>54</v>
      </c>
      <c r="Y1276" s="2" t="s">
        <v>54</v>
      </c>
      <c r="Z1276" s="2" t="s">
        <v>13084</v>
      </c>
      <c r="AA1276" s="2" t="s">
        <v>13085</v>
      </c>
      <c r="AB1276" s="2" t="s">
        <v>13086</v>
      </c>
      <c r="AC1276" s="2" t="s">
        <v>13087</v>
      </c>
      <c r="AD1276" s="2" t="s">
        <v>3385</v>
      </c>
      <c r="AE1276" s="2" t="s">
        <v>13088</v>
      </c>
      <c r="AF1276" s="2" t="s">
        <v>70</v>
      </c>
      <c r="AG1276" s="2" t="s">
        <v>109</v>
      </c>
      <c r="AH1276" s="2" t="s">
        <v>13089</v>
      </c>
      <c r="AI1276" s="2" t="s">
        <v>13090</v>
      </c>
      <c r="AJ1276" s="2" t="s">
        <v>95</v>
      </c>
      <c r="AK1276" s="2" t="s">
        <v>13091</v>
      </c>
      <c r="AL1276" s="2" t="s">
        <v>54</v>
      </c>
      <c r="AM1276" s="2" t="s">
        <v>54</v>
      </c>
      <c r="AN1276" s="2" t="s">
        <v>54</v>
      </c>
      <c r="AO1276" s="2" t="s">
        <v>54</v>
      </c>
      <c r="AP1276" s="2" t="s">
        <v>54</v>
      </c>
      <c r="AQ1276" s="2" t="s">
        <v>54</v>
      </c>
      <c r="AR1276" s="2" t="s">
        <v>54</v>
      </c>
      <c r="AS1276" s="2" t="s">
        <v>52</v>
      </c>
      <c r="AT1276" s="2" t="s">
        <v>53</v>
      </c>
      <c r="AU1276" s="2" t="s">
        <v>52</v>
      </c>
    </row>
    <row r="1277" spans="1:47" ht="22.5" hidden="1" customHeight="1" x14ac:dyDescent="0.25">
      <c r="A1277" s="18" t="s">
        <v>13092</v>
      </c>
      <c r="B1277" s="2" t="s">
        <v>13093</v>
      </c>
      <c r="C1277" s="2" t="s">
        <v>50</v>
      </c>
      <c r="D1277" s="2" t="s">
        <v>12194</v>
      </c>
      <c r="E1277" s="2" t="s">
        <v>52</v>
      </c>
      <c r="F1277" s="19">
        <v>1</v>
      </c>
      <c r="G1277" s="19">
        <v>67.3</v>
      </c>
      <c r="H1277" s="19">
        <v>11</v>
      </c>
      <c r="I1277" s="19">
        <v>-13.58</v>
      </c>
      <c r="J1277" s="19">
        <v>-11</v>
      </c>
      <c r="K1277" s="19" t="s">
        <v>53</v>
      </c>
      <c r="L1277" s="19">
        <v>53.72</v>
      </c>
      <c r="M1277" s="2" t="s">
        <v>99</v>
      </c>
      <c r="N1277" s="2" t="s">
        <v>465</v>
      </c>
      <c r="O1277" s="2" t="s">
        <v>6980</v>
      </c>
      <c r="P1277" s="2" t="s">
        <v>57</v>
      </c>
      <c r="Q1277" s="2" t="s">
        <v>467</v>
      </c>
      <c r="R1277" s="2" t="s">
        <v>54</v>
      </c>
      <c r="S1277" s="19">
        <v>67.3</v>
      </c>
      <c r="T1277" s="19" t="s">
        <v>59</v>
      </c>
      <c r="U1277" s="2" t="s">
        <v>60</v>
      </c>
      <c r="V1277" s="2" t="s">
        <v>54</v>
      </c>
      <c r="W1277" s="2" t="s">
        <v>54</v>
      </c>
      <c r="X1277" s="2" t="s">
        <v>54</v>
      </c>
      <c r="Y1277" s="2" t="s">
        <v>54</v>
      </c>
      <c r="Z1277" s="2" t="s">
        <v>13094</v>
      </c>
      <c r="AA1277" s="2" t="s">
        <v>13095</v>
      </c>
      <c r="AB1277" s="2" t="s">
        <v>13096</v>
      </c>
      <c r="AC1277" s="2" t="s">
        <v>3757</v>
      </c>
      <c r="AD1277" s="2" t="s">
        <v>68</v>
      </c>
      <c r="AE1277" s="2" t="s">
        <v>13097</v>
      </c>
      <c r="AF1277" s="2" t="s">
        <v>70</v>
      </c>
      <c r="AG1277" s="2" t="s">
        <v>109</v>
      </c>
      <c r="AH1277" s="2" t="s">
        <v>13001</v>
      </c>
      <c r="AI1277" s="2" t="s">
        <v>13098</v>
      </c>
      <c r="AJ1277" s="2" t="s">
        <v>95</v>
      </c>
      <c r="AK1277" s="2" t="s">
        <v>13099</v>
      </c>
      <c r="AL1277" s="2" t="s">
        <v>54</v>
      </c>
      <c r="AM1277" s="2" t="s">
        <v>54</v>
      </c>
      <c r="AN1277" s="2" t="s">
        <v>54</v>
      </c>
      <c r="AO1277" s="2" t="s">
        <v>54</v>
      </c>
      <c r="AP1277" s="2" t="s">
        <v>54</v>
      </c>
      <c r="AQ1277" s="2" t="s">
        <v>54</v>
      </c>
      <c r="AR1277" s="2" t="s">
        <v>54</v>
      </c>
      <c r="AS1277" s="2" t="s">
        <v>52</v>
      </c>
      <c r="AT1277" s="2" t="s">
        <v>53</v>
      </c>
      <c r="AU1277" s="2" t="s">
        <v>52</v>
      </c>
    </row>
    <row r="1278" spans="1:47" ht="22.5" hidden="1" customHeight="1" x14ac:dyDescent="0.25">
      <c r="A1278" s="18" t="s">
        <v>13100</v>
      </c>
      <c r="B1278" s="2" t="s">
        <v>13101</v>
      </c>
      <c r="C1278" s="2" t="s">
        <v>50</v>
      </c>
      <c r="D1278" s="2" t="s">
        <v>13102</v>
      </c>
      <c r="E1278" s="2" t="s">
        <v>52</v>
      </c>
      <c r="F1278" s="19">
        <v>1</v>
      </c>
      <c r="G1278" s="19">
        <v>56.43</v>
      </c>
      <c r="H1278" s="19">
        <v>8.75</v>
      </c>
      <c r="I1278" s="19">
        <v>-15.09</v>
      </c>
      <c r="J1278" s="19">
        <v>-8.75</v>
      </c>
      <c r="K1278" s="19" t="s">
        <v>53</v>
      </c>
      <c r="L1278" s="19">
        <v>41.34</v>
      </c>
      <c r="M1278" s="2" t="s">
        <v>99</v>
      </c>
      <c r="N1278" s="2" t="s">
        <v>5898</v>
      </c>
      <c r="O1278" s="2" t="s">
        <v>5899</v>
      </c>
      <c r="P1278" s="2" t="s">
        <v>57</v>
      </c>
      <c r="Q1278" s="2" t="s">
        <v>5900</v>
      </c>
      <c r="R1278" s="2" t="s">
        <v>54</v>
      </c>
      <c r="S1278" s="19">
        <v>56.43</v>
      </c>
      <c r="T1278" s="19" t="s">
        <v>82</v>
      </c>
      <c r="U1278" s="2" t="s">
        <v>60</v>
      </c>
      <c r="V1278" s="2" t="s">
        <v>54</v>
      </c>
      <c r="W1278" s="2" t="s">
        <v>54</v>
      </c>
      <c r="X1278" s="2" t="s">
        <v>54</v>
      </c>
      <c r="Y1278" s="2" t="s">
        <v>54</v>
      </c>
      <c r="Z1278" s="2" t="s">
        <v>13103</v>
      </c>
      <c r="AA1278" s="2" t="s">
        <v>13104</v>
      </c>
      <c r="AB1278" s="2" t="s">
        <v>13105</v>
      </c>
      <c r="AC1278" s="2" t="s">
        <v>162</v>
      </c>
      <c r="AD1278" s="2" t="s">
        <v>68</v>
      </c>
      <c r="AE1278" s="2" t="s">
        <v>13106</v>
      </c>
      <c r="AF1278" s="2" t="s">
        <v>70</v>
      </c>
      <c r="AG1278" s="2" t="s">
        <v>109</v>
      </c>
      <c r="AH1278" s="2" t="s">
        <v>13107</v>
      </c>
      <c r="AI1278" s="2" t="s">
        <v>13108</v>
      </c>
      <c r="AJ1278" s="2" t="s">
        <v>95</v>
      </c>
      <c r="AK1278" s="2" t="s">
        <v>13109</v>
      </c>
      <c r="AL1278" s="2" t="s">
        <v>54</v>
      </c>
      <c r="AM1278" s="2" t="s">
        <v>54</v>
      </c>
      <c r="AN1278" s="2" t="s">
        <v>54</v>
      </c>
      <c r="AO1278" s="2" t="s">
        <v>54</v>
      </c>
      <c r="AP1278" s="2" t="s">
        <v>54</v>
      </c>
      <c r="AQ1278" s="2" t="s">
        <v>54</v>
      </c>
      <c r="AR1278" s="2" t="s">
        <v>54</v>
      </c>
      <c r="AS1278" s="2" t="s">
        <v>52</v>
      </c>
      <c r="AT1278" s="2" t="s">
        <v>53</v>
      </c>
      <c r="AU1278" s="2" t="s">
        <v>52</v>
      </c>
    </row>
    <row r="1279" spans="1:47" ht="22.5" hidden="1" customHeight="1" x14ac:dyDescent="0.25">
      <c r="A1279" s="18" t="s">
        <v>13110</v>
      </c>
      <c r="B1279" s="2" t="s">
        <v>13111</v>
      </c>
      <c r="C1279" s="2" t="s">
        <v>50</v>
      </c>
      <c r="D1279" s="2" t="s">
        <v>11088</v>
      </c>
      <c r="E1279" s="2" t="s">
        <v>52</v>
      </c>
      <c r="F1279" s="19">
        <v>1</v>
      </c>
      <c r="G1279" s="19">
        <v>47.15</v>
      </c>
      <c r="H1279" s="19">
        <v>55.3</v>
      </c>
      <c r="I1279" s="19">
        <v>-13.52</v>
      </c>
      <c r="J1279" s="19">
        <v>-55.3</v>
      </c>
      <c r="K1279" s="19" t="s">
        <v>53</v>
      </c>
      <c r="L1279" s="19">
        <v>33.630000000000003</v>
      </c>
      <c r="M1279" s="2" t="s">
        <v>54</v>
      </c>
      <c r="N1279" s="2" t="s">
        <v>2345</v>
      </c>
      <c r="O1279" s="2" t="s">
        <v>13112</v>
      </c>
      <c r="P1279" s="2" t="s">
        <v>57</v>
      </c>
      <c r="Q1279" s="2" t="s">
        <v>13113</v>
      </c>
      <c r="R1279" s="2" t="s">
        <v>54</v>
      </c>
      <c r="S1279" s="19">
        <v>47.15</v>
      </c>
      <c r="T1279" s="19" t="s">
        <v>82</v>
      </c>
      <c r="U1279" s="2" t="s">
        <v>83</v>
      </c>
      <c r="V1279" s="2" t="s">
        <v>13114</v>
      </c>
      <c r="W1279" s="2" t="s">
        <v>13115</v>
      </c>
      <c r="X1279" s="2" t="s">
        <v>13116</v>
      </c>
      <c r="Y1279" s="2" t="s">
        <v>54</v>
      </c>
      <c r="Z1279" s="2" t="s">
        <v>13114</v>
      </c>
      <c r="AA1279" s="2" t="s">
        <v>13117</v>
      </c>
      <c r="AB1279" s="2" t="s">
        <v>13118</v>
      </c>
      <c r="AC1279" s="2" t="s">
        <v>13119</v>
      </c>
      <c r="AD1279" s="2" t="s">
        <v>1846</v>
      </c>
      <c r="AE1279" s="2" t="s">
        <v>13120</v>
      </c>
      <c r="AF1279" s="2" t="s">
        <v>70</v>
      </c>
      <c r="AG1279" s="2" t="s">
        <v>92</v>
      </c>
      <c r="AH1279" s="2" t="s">
        <v>13121</v>
      </c>
      <c r="AI1279" s="2" t="s">
        <v>13122</v>
      </c>
      <c r="AJ1279" s="2" t="s">
        <v>95</v>
      </c>
      <c r="AK1279" s="2" t="s">
        <v>13123</v>
      </c>
      <c r="AL1279" s="2" t="s">
        <v>54</v>
      </c>
      <c r="AM1279" s="2" t="s">
        <v>54</v>
      </c>
      <c r="AN1279" s="2" t="s">
        <v>54</v>
      </c>
      <c r="AO1279" s="2" t="s">
        <v>54</v>
      </c>
      <c r="AP1279" s="2" t="s">
        <v>54</v>
      </c>
      <c r="AQ1279" s="2" t="s">
        <v>54</v>
      </c>
      <c r="AR1279" s="2" t="s">
        <v>54</v>
      </c>
      <c r="AS1279" s="2" t="s">
        <v>52</v>
      </c>
      <c r="AT1279" s="2" t="s">
        <v>53</v>
      </c>
      <c r="AU1279" s="2" t="s">
        <v>52</v>
      </c>
    </row>
    <row r="1280" spans="1:47" ht="22.5" hidden="1" customHeight="1" x14ac:dyDescent="0.25">
      <c r="A1280" s="18" t="s">
        <v>13124</v>
      </c>
      <c r="B1280" s="2" t="s">
        <v>13125</v>
      </c>
      <c r="C1280" s="2" t="s">
        <v>50</v>
      </c>
      <c r="D1280" s="2" t="s">
        <v>10164</v>
      </c>
      <c r="E1280" s="2" t="s">
        <v>52</v>
      </c>
      <c r="F1280" s="19">
        <v>1</v>
      </c>
      <c r="G1280" s="19">
        <v>89.99</v>
      </c>
      <c r="H1280" s="19">
        <v>27.65</v>
      </c>
      <c r="I1280" s="19">
        <v>-15.3</v>
      </c>
      <c r="J1280" s="19">
        <v>-48.1</v>
      </c>
      <c r="K1280" s="19" t="s">
        <v>53</v>
      </c>
      <c r="L1280" s="19">
        <v>54.24</v>
      </c>
      <c r="M1280" s="2" t="s">
        <v>54</v>
      </c>
      <c r="N1280" s="2" t="s">
        <v>1382</v>
      </c>
      <c r="O1280" s="2" t="s">
        <v>5921</v>
      </c>
      <c r="P1280" s="2" t="s">
        <v>57</v>
      </c>
      <c r="Q1280" s="2" t="s">
        <v>5922</v>
      </c>
      <c r="R1280" s="2" t="s">
        <v>54</v>
      </c>
      <c r="S1280" s="19">
        <v>89.99</v>
      </c>
      <c r="T1280" s="19" t="s">
        <v>82</v>
      </c>
      <c r="U1280" s="2" t="s">
        <v>83</v>
      </c>
      <c r="V1280" s="2" t="s">
        <v>13126</v>
      </c>
      <c r="W1280" s="2" t="s">
        <v>13127</v>
      </c>
      <c r="X1280" s="2" t="s">
        <v>13128</v>
      </c>
      <c r="Y1280" s="2" t="s">
        <v>54</v>
      </c>
      <c r="Z1280" s="2" t="s">
        <v>13126</v>
      </c>
      <c r="AA1280" s="2" t="s">
        <v>13129</v>
      </c>
      <c r="AB1280" s="2" t="s">
        <v>13130</v>
      </c>
      <c r="AC1280" s="2" t="s">
        <v>13131</v>
      </c>
      <c r="AD1280" s="2" t="s">
        <v>107</v>
      </c>
      <c r="AE1280" s="2" t="s">
        <v>13132</v>
      </c>
      <c r="AF1280" s="2" t="s">
        <v>70</v>
      </c>
      <c r="AG1280" s="2" t="s">
        <v>92</v>
      </c>
      <c r="AH1280" s="2" t="s">
        <v>13042</v>
      </c>
      <c r="AI1280" s="2" t="s">
        <v>13133</v>
      </c>
      <c r="AJ1280" s="2" t="s">
        <v>95</v>
      </c>
      <c r="AK1280" s="2" t="s">
        <v>13134</v>
      </c>
      <c r="AL1280" s="2" t="s">
        <v>54</v>
      </c>
      <c r="AM1280" s="2" t="s">
        <v>54</v>
      </c>
      <c r="AN1280" s="2" t="s">
        <v>54</v>
      </c>
      <c r="AO1280" s="2" t="s">
        <v>54</v>
      </c>
      <c r="AP1280" s="2" t="s">
        <v>54</v>
      </c>
      <c r="AQ1280" s="2" t="s">
        <v>54</v>
      </c>
      <c r="AR1280" s="2" t="s">
        <v>54</v>
      </c>
      <c r="AS1280" s="2" t="s">
        <v>52</v>
      </c>
      <c r="AT1280" s="2" t="s">
        <v>53</v>
      </c>
      <c r="AU1280" s="2" t="s">
        <v>52</v>
      </c>
    </row>
    <row r="1281" spans="1:47" ht="22.5" hidden="1" customHeight="1" x14ac:dyDescent="0.25">
      <c r="A1281" s="18" t="s">
        <v>13135</v>
      </c>
      <c r="B1281" s="2" t="s">
        <v>13125</v>
      </c>
      <c r="C1281" s="2" t="s">
        <v>50</v>
      </c>
      <c r="D1281" s="2" t="s">
        <v>6077</v>
      </c>
      <c r="E1281" s="2" t="s">
        <v>52</v>
      </c>
      <c r="F1281" s="19">
        <v>1</v>
      </c>
      <c r="G1281" s="19">
        <v>120.8</v>
      </c>
      <c r="H1281" s="19">
        <v>23.59</v>
      </c>
      <c r="I1281" s="19">
        <v>-20.54</v>
      </c>
      <c r="J1281" s="19">
        <v>-42.04</v>
      </c>
      <c r="K1281" s="19" t="s">
        <v>53</v>
      </c>
      <c r="L1281" s="19">
        <v>81.81</v>
      </c>
      <c r="M1281" s="2" t="s">
        <v>54</v>
      </c>
      <c r="N1281" s="2" t="s">
        <v>4854</v>
      </c>
      <c r="O1281" s="2" t="s">
        <v>13136</v>
      </c>
      <c r="P1281" s="2" t="s">
        <v>57</v>
      </c>
      <c r="Q1281" s="2" t="s">
        <v>13137</v>
      </c>
      <c r="R1281" s="2" t="s">
        <v>54</v>
      </c>
      <c r="S1281" s="19">
        <v>120.8</v>
      </c>
      <c r="T1281" s="19" t="s">
        <v>82</v>
      </c>
      <c r="U1281" s="2" t="s">
        <v>83</v>
      </c>
      <c r="V1281" s="2" t="s">
        <v>13138</v>
      </c>
      <c r="W1281" s="2" t="s">
        <v>13139</v>
      </c>
      <c r="X1281" s="2" t="s">
        <v>13140</v>
      </c>
      <c r="Y1281" s="2" t="s">
        <v>54</v>
      </c>
      <c r="Z1281" s="2" t="s">
        <v>13138</v>
      </c>
      <c r="AA1281" s="2" t="s">
        <v>13141</v>
      </c>
      <c r="AB1281" s="2" t="s">
        <v>13142</v>
      </c>
      <c r="AC1281" s="2" t="s">
        <v>6313</v>
      </c>
      <c r="AD1281" s="2" t="s">
        <v>6314</v>
      </c>
      <c r="AE1281" s="2" t="s">
        <v>13143</v>
      </c>
      <c r="AF1281" s="2" t="s">
        <v>70</v>
      </c>
      <c r="AG1281" s="2" t="s">
        <v>92</v>
      </c>
      <c r="AH1281" s="2" t="s">
        <v>13144</v>
      </c>
      <c r="AI1281" s="2" t="s">
        <v>13145</v>
      </c>
      <c r="AJ1281" s="2" t="s">
        <v>95</v>
      </c>
      <c r="AK1281" s="2" t="s">
        <v>13146</v>
      </c>
      <c r="AL1281" s="2" t="s">
        <v>54</v>
      </c>
      <c r="AM1281" s="2" t="s">
        <v>54</v>
      </c>
      <c r="AN1281" s="2" t="s">
        <v>54</v>
      </c>
      <c r="AO1281" s="2" t="s">
        <v>54</v>
      </c>
      <c r="AP1281" s="2" t="s">
        <v>54</v>
      </c>
      <c r="AQ1281" s="2" t="s">
        <v>54</v>
      </c>
      <c r="AR1281" s="2" t="s">
        <v>54</v>
      </c>
      <c r="AS1281" s="2" t="s">
        <v>52</v>
      </c>
      <c r="AT1281" s="2" t="s">
        <v>53</v>
      </c>
      <c r="AU1281" s="2" t="s">
        <v>52</v>
      </c>
    </row>
    <row r="1282" spans="1:47" ht="22.5" hidden="1" customHeight="1" x14ac:dyDescent="0.25">
      <c r="A1282" s="18" t="s">
        <v>13147</v>
      </c>
      <c r="B1282" s="2" t="s">
        <v>13148</v>
      </c>
      <c r="C1282" s="2" t="s">
        <v>50</v>
      </c>
      <c r="D1282" s="2" t="s">
        <v>8978</v>
      </c>
      <c r="E1282" s="2" t="s">
        <v>99</v>
      </c>
      <c r="F1282" s="19">
        <v>1</v>
      </c>
      <c r="G1282" s="19">
        <v>76.14</v>
      </c>
      <c r="H1282" s="19">
        <v>10.01</v>
      </c>
      <c r="I1282" s="19">
        <v>-14.64</v>
      </c>
      <c r="J1282" s="19">
        <v>-10.01</v>
      </c>
      <c r="K1282" s="19" t="s">
        <v>53</v>
      </c>
      <c r="L1282" s="19">
        <v>61.5</v>
      </c>
      <c r="M1282" s="2" t="s">
        <v>99</v>
      </c>
      <c r="N1282" s="2" t="s">
        <v>343</v>
      </c>
      <c r="O1282" s="2" t="s">
        <v>344</v>
      </c>
      <c r="P1282" s="2" t="s">
        <v>57</v>
      </c>
      <c r="Q1282" s="2" t="s">
        <v>345</v>
      </c>
      <c r="R1282" s="2" t="s">
        <v>54</v>
      </c>
      <c r="S1282" s="19">
        <v>76.14</v>
      </c>
      <c r="T1282" s="19" t="s">
        <v>59</v>
      </c>
      <c r="U1282" s="2" t="s">
        <v>60</v>
      </c>
      <c r="V1282" s="2" t="s">
        <v>54</v>
      </c>
      <c r="W1282" s="2" t="s">
        <v>54</v>
      </c>
      <c r="X1282" s="2" t="s">
        <v>54</v>
      </c>
      <c r="Y1282" s="2" t="s">
        <v>54</v>
      </c>
      <c r="Z1282" s="2" t="s">
        <v>13149</v>
      </c>
      <c r="AA1282" s="2" t="s">
        <v>13150</v>
      </c>
      <c r="AB1282" s="2" t="s">
        <v>13151</v>
      </c>
      <c r="AC1282" s="2" t="s">
        <v>13152</v>
      </c>
      <c r="AD1282" s="2" t="s">
        <v>228</v>
      </c>
      <c r="AE1282" s="2" t="s">
        <v>13153</v>
      </c>
      <c r="AF1282" s="2" t="s">
        <v>70</v>
      </c>
      <c r="AG1282" s="2" t="s">
        <v>109</v>
      </c>
      <c r="AH1282" s="2" t="s">
        <v>13154</v>
      </c>
      <c r="AI1282" s="2" t="s">
        <v>13155</v>
      </c>
      <c r="AJ1282" s="2" t="s">
        <v>95</v>
      </c>
      <c r="AK1282" s="2" t="s">
        <v>13156</v>
      </c>
      <c r="AL1282" s="2" t="s">
        <v>54</v>
      </c>
      <c r="AM1282" s="2" t="s">
        <v>54</v>
      </c>
      <c r="AN1282" s="2" t="s">
        <v>54</v>
      </c>
      <c r="AO1282" s="2" t="s">
        <v>54</v>
      </c>
      <c r="AP1282" s="2" t="s">
        <v>54</v>
      </c>
      <c r="AQ1282" s="2" t="s">
        <v>54</v>
      </c>
      <c r="AR1282" s="2" t="s">
        <v>54</v>
      </c>
      <c r="AS1282" s="2" t="s">
        <v>52</v>
      </c>
      <c r="AT1282" s="2" t="s">
        <v>53</v>
      </c>
      <c r="AU1282" s="2" t="s">
        <v>52</v>
      </c>
    </row>
    <row r="1283" spans="1:47" ht="22.5" hidden="1" customHeight="1" x14ac:dyDescent="0.25">
      <c r="A1283" s="18" t="s">
        <v>13157</v>
      </c>
      <c r="B1283" s="2" t="s">
        <v>13158</v>
      </c>
      <c r="C1283" s="2" t="s">
        <v>50</v>
      </c>
      <c r="D1283" s="2" t="s">
        <v>7349</v>
      </c>
      <c r="E1283" s="2" t="s">
        <v>52</v>
      </c>
      <c r="F1283" s="19">
        <v>1</v>
      </c>
      <c r="G1283" s="19">
        <v>238.5</v>
      </c>
      <c r="H1283" s="19">
        <v>10.67</v>
      </c>
      <c r="I1283" s="19">
        <v>-32.590000000000003</v>
      </c>
      <c r="J1283" s="19">
        <v>-31.12</v>
      </c>
      <c r="K1283" s="19" t="s">
        <v>53</v>
      </c>
      <c r="L1283" s="19">
        <v>185.46</v>
      </c>
      <c r="M1283" s="2" t="s">
        <v>54</v>
      </c>
      <c r="N1283" s="2" t="s">
        <v>602</v>
      </c>
      <c r="O1283" s="2" t="s">
        <v>603</v>
      </c>
      <c r="P1283" s="2" t="s">
        <v>57</v>
      </c>
      <c r="Q1283" s="2" t="s">
        <v>604</v>
      </c>
      <c r="R1283" s="2" t="s">
        <v>54</v>
      </c>
      <c r="S1283" s="19">
        <v>238.5</v>
      </c>
      <c r="T1283" s="19" t="s">
        <v>82</v>
      </c>
      <c r="U1283" s="2" t="s">
        <v>60</v>
      </c>
      <c r="V1283" s="2" t="s">
        <v>54</v>
      </c>
      <c r="W1283" s="2" t="s">
        <v>54</v>
      </c>
      <c r="X1283" s="2" t="s">
        <v>54</v>
      </c>
      <c r="Y1283" s="2" t="s">
        <v>54</v>
      </c>
      <c r="Z1283" s="2" t="s">
        <v>13159</v>
      </c>
      <c r="AA1283" s="2" t="s">
        <v>13160</v>
      </c>
      <c r="AB1283" s="2" t="s">
        <v>13161</v>
      </c>
      <c r="AC1283" s="2" t="s">
        <v>6882</v>
      </c>
      <c r="AD1283" s="2" t="s">
        <v>1262</v>
      </c>
      <c r="AE1283" s="2" t="s">
        <v>13162</v>
      </c>
      <c r="AF1283" s="2" t="s">
        <v>70</v>
      </c>
      <c r="AG1283" s="2" t="s">
        <v>109</v>
      </c>
      <c r="AH1283" s="2" t="s">
        <v>13062</v>
      </c>
      <c r="AI1283" s="2" t="s">
        <v>13163</v>
      </c>
      <c r="AJ1283" s="2" t="s">
        <v>2671</v>
      </c>
      <c r="AK1283" s="2" t="s">
        <v>13164</v>
      </c>
      <c r="AL1283" s="2" t="s">
        <v>13165</v>
      </c>
      <c r="AM1283" s="2" t="s">
        <v>54</v>
      </c>
      <c r="AN1283" s="2" t="s">
        <v>54</v>
      </c>
      <c r="AO1283" s="2" t="s">
        <v>54</v>
      </c>
      <c r="AP1283" s="2" t="s">
        <v>54</v>
      </c>
      <c r="AQ1283" s="2" t="s">
        <v>54</v>
      </c>
      <c r="AR1283" s="2" t="s">
        <v>54</v>
      </c>
      <c r="AS1283" s="2" t="s">
        <v>52</v>
      </c>
      <c r="AT1283" s="2" t="s">
        <v>53</v>
      </c>
      <c r="AU1283" s="2" t="s">
        <v>52</v>
      </c>
    </row>
    <row r="1284" spans="1:47" ht="22.5" hidden="1" customHeight="1" x14ac:dyDescent="0.25">
      <c r="A1284" s="18" t="s">
        <v>13166</v>
      </c>
      <c r="B1284" s="2" t="s">
        <v>13167</v>
      </c>
      <c r="C1284" s="2" t="s">
        <v>50</v>
      </c>
      <c r="D1284" s="2" t="s">
        <v>11088</v>
      </c>
      <c r="E1284" s="2" t="s">
        <v>99</v>
      </c>
      <c r="F1284" s="19">
        <v>1</v>
      </c>
      <c r="G1284" s="19">
        <v>62.8</v>
      </c>
      <c r="H1284" s="19" t="s">
        <v>53</v>
      </c>
      <c r="I1284" s="19">
        <v>-16.18</v>
      </c>
      <c r="J1284" s="19" t="s">
        <v>53</v>
      </c>
      <c r="K1284" s="19" t="s">
        <v>53</v>
      </c>
      <c r="L1284" s="19">
        <v>46.62</v>
      </c>
      <c r="M1284" s="2" t="s">
        <v>54</v>
      </c>
      <c r="N1284" s="2" t="s">
        <v>300</v>
      </c>
      <c r="O1284" s="2" t="s">
        <v>1009</v>
      </c>
      <c r="P1284" s="2" t="s">
        <v>57</v>
      </c>
      <c r="Q1284" s="2" t="s">
        <v>1010</v>
      </c>
      <c r="R1284" s="2" t="s">
        <v>54</v>
      </c>
      <c r="S1284" s="19">
        <v>62.8</v>
      </c>
      <c r="T1284" s="19" t="s">
        <v>82</v>
      </c>
      <c r="U1284" s="2" t="s">
        <v>60</v>
      </c>
      <c r="V1284" s="2" t="s">
        <v>54</v>
      </c>
      <c r="W1284" s="2" t="s">
        <v>54</v>
      </c>
      <c r="X1284" s="2" t="s">
        <v>54</v>
      </c>
      <c r="Y1284" s="2" t="s">
        <v>54</v>
      </c>
      <c r="Z1284" s="2" t="s">
        <v>13168</v>
      </c>
      <c r="AA1284" s="2" t="s">
        <v>13169</v>
      </c>
      <c r="AB1284" s="2" t="s">
        <v>13170</v>
      </c>
      <c r="AC1284" s="2" t="s">
        <v>13171</v>
      </c>
      <c r="AD1284" s="2" t="s">
        <v>509</v>
      </c>
      <c r="AE1284" s="2" t="s">
        <v>13172</v>
      </c>
      <c r="AF1284" s="2" t="s">
        <v>70</v>
      </c>
      <c r="AG1284" s="2" t="s">
        <v>109</v>
      </c>
      <c r="AH1284" s="2" t="s">
        <v>12305</v>
      </c>
      <c r="AI1284" s="2" t="s">
        <v>13173</v>
      </c>
      <c r="AJ1284" s="2" t="s">
        <v>95</v>
      </c>
      <c r="AK1284" s="2" t="s">
        <v>13174</v>
      </c>
      <c r="AL1284" s="2" t="s">
        <v>54</v>
      </c>
      <c r="AM1284" s="2" t="s">
        <v>54</v>
      </c>
      <c r="AN1284" s="2" t="s">
        <v>54</v>
      </c>
      <c r="AO1284" s="2" t="s">
        <v>54</v>
      </c>
      <c r="AP1284" s="2" t="s">
        <v>54</v>
      </c>
      <c r="AQ1284" s="2" t="s">
        <v>54</v>
      </c>
      <c r="AR1284" s="2" t="s">
        <v>54</v>
      </c>
      <c r="AS1284" s="2" t="s">
        <v>52</v>
      </c>
      <c r="AT1284" s="2" t="s">
        <v>53</v>
      </c>
      <c r="AU1284" s="2" t="s">
        <v>52</v>
      </c>
    </row>
    <row r="1285" spans="1:47" ht="22.5" hidden="1" customHeight="1" x14ac:dyDescent="0.25">
      <c r="A1285" s="18" t="s">
        <v>13175</v>
      </c>
      <c r="B1285" s="2" t="s">
        <v>13176</v>
      </c>
      <c r="C1285" s="2" t="s">
        <v>50</v>
      </c>
      <c r="D1285" s="2" t="s">
        <v>12194</v>
      </c>
      <c r="E1285" s="2" t="s">
        <v>52</v>
      </c>
      <c r="F1285" s="19">
        <v>1</v>
      </c>
      <c r="G1285" s="19">
        <v>62.8</v>
      </c>
      <c r="H1285" s="19">
        <v>16.100000000000001</v>
      </c>
      <c r="I1285" s="19">
        <v>-16.18</v>
      </c>
      <c r="J1285" s="19">
        <v>-16.100000000000001</v>
      </c>
      <c r="K1285" s="19" t="s">
        <v>53</v>
      </c>
      <c r="L1285" s="19">
        <v>46.62</v>
      </c>
      <c r="M1285" s="2" t="s">
        <v>54</v>
      </c>
      <c r="N1285" s="2" t="s">
        <v>300</v>
      </c>
      <c r="O1285" s="2" t="s">
        <v>1009</v>
      </c>
      <c r="P1285" s="2" t="s">
        <v>57</v>
      </c>
      <c r="Q1285" s="2" t="s">
        <v>1010</v>
      </c>
      <c r="R1285" s="2" t="s">
        <v>54</v>
      </c>
      <c r="S1285" s="19">
        <v>62.8</v>
      </c>
      <c r="T1285" s="19" t="s">
        <v>82</v>
      </c>
      <c r="U1285" s="2" t="s">
        <v>60</v>
      </c>
      <c r="V1285" s="2" t="s">
        <v>54</v>
      </c>
      <c r="W1285" s="2" t="s">
        <v>54</v>
      </c>
      <c r="X1285" s="2" t="s">
        <v>54</v>
      </c>
      <c r="Y1285" s="2" t="s">
        <v>54</v>
      </c>
      <c r="Z1285" s="2" t="s">
        <v>13177</v>
      </c>
      <c r="AA1285" s="2" t="s">
        <v>13178</v>
      </c>
      <c r="AB1285" s="2" t="s">
        <v>13179</v>
      </c>
      <c r="AC1285" s="2" t="s">
        <v>3438</v>
      </c>
      <c r="AD1285" s="2" t="s">
        <v>173</v>
      </c>
      <c r="AE1285" s="2" t="s">
        <v>13180</v>
      </c>
      <c r="AF1285" s="2" t="s">
        <v>70</v>
      </c>
      <c r="AG1285" s="2" t="s">
        <v>109</v>
      </c>
      <c r="AH1285" s="2" t="s">
        <v>13181</v>
      </c>
      <c r="AI1285" s="2" t="s">
        <v>13182</v>
      </c>
      <c r="AJ1285" s="2" t="s">
        <v>95</v>
      </c>
      <c r="AK1285" s="2" t="s">
        <v>13183</v>
      </c>
      <c r="AL1285" s="2" t="s">
        <v>54</v>
      </c>
      <c r="AM1285" s="2" t="s">
        <v>54</v>
      </c>
      <c r="AN1285" s="2" t="s">
        <v>54</v>
      </c>
      <c r="AO1285" s="2" t="s">
        <v>54</v>
      </c>
      <c r="AP1285" s="2" t="s">
        <v>54</v>
      </c>
      <c r="AQ1285" s="2" t="s">
        <v>54</v>
      </c>
      <c r="AR1285" s="2" t="s">
        <v>54</v>
      </c>
      <c r="AS1285" s="2" t="s">
        <v>52</v>
      </c>
      <c r="AT1285" s="2" t="s">
        <v>53</v>
      </c>
      <c r="AU1285" s="2" t="s">
        <v>52</v>
      </c>
    </row>
    <row r="1286" spans="1:47" ht="22.5" hidden="1" customHeight="1" x14ac:dyDescent="0.25">
      <c r="A1286" s="18" t="s">
        <v>13184</v>
      </c>
      <c r="B1286" s="2" t="s">
        <v>13185</v>
      </c>
      <c r="C1286" s="2" t="s">
        <v>50</v>
      </c>
      <c r="D1286" s="2" t="s">
        <v>13102</v>
      </c>
      <c r="E1286" s="2" t="s">
        <v>52</v>
      </c>
      <c r="F1286" s="19">
        <v>1</v>
      </c>
      <c r="G1286" s="19">
        <v>99</v>
      </c>
      <c r="H1286" s="19" t="s">
        <v>53</v>
      </c>
      <c r="I1286" s="19">
        <v>-16.829999999999998</v>
      </c>
      <c r="J1286" s="19">
        <v>-20.45</v>
      </c>
      <c r="K1286" s="19" t="s">
        <v>53</v>
      </c>
      <c r="L1286" s="19">
        <v>61.72</v>
      </c>
      <c r="M1286" s="2" t="s">
        <v>54</v>
      </c>
      <c r="N1286" s="2" t="s">
        <v>952</v>
      </c>
      <c r="O1286" s="2" t="s">
        <v>3055</v>
      </c>
      <c r="P1286" s="2" t="s">
        <v>57</v>
      </c>
      <c r="Q1286" s="2" t="s">
        <v>3056</v>
      </c>
      <c r="R1286" s="2" t="s">
        <v>54</v>
      </c>
      <c r="S1286" s="19">
        <v>99</v>
      </c>
      <c r="T1286" s="19" t="s">
        <v>82</v>
      </c>
      <c r="U1286" s="2" t="s">
        <v>60</v>
      </c>
      <c r="V1286" s="2" t="s">
        <v>54</v>
      </c>
      <c r="W1286" s="2" t="s">
        <v>54</v>
      </c>
      <c r="X1286" s="2" t="s">
        <v>54</v>
      </c>
      <c r="Y1286" s="2" t="s">
        <v>54</v>
      </c>
      <c r="Z1286" s="2" t="s">
        <v>13186</v>
      </c>
      <c r="AA1286" s="2" t="s">
        <v>13187</v>
      </c>
      <c r="AB1286" s="2" t="s">
        <v>13188</v>
      </c>
      <c r="AC1286" s="2" t="s">
        <v>10800</v>
      </c>
      <c r="AD1286" s="2" t="s">
        <v>150</v>
      </c>
      <c r="AE1286" s="2" t="s">
        <v>10801</v>
      </c>
      <c r="AF1286" s="2" t="s">
        <v>70</v>
      </c>
      <c r="AG1286" s="2" t="s">
        <v>109</v>
      </c>
      <c r="AH1286" s="2" t="s">
        <v>13189</v>
      </c>
      <c r="AI1286" s="2" t="s">
        <v>13190</v>
      </c>
      <c r="AJ1286" s="2" t="s">
        <v>95</v>
      </c>
      <c r="AK1286" s="2" t="s">
        <v>13191</v>
      </c>
      <c r="AL1286" s="2" t="s">
        <v>54</v>
      </c>
      <c r="AM1286" s="2" t="s">
        <v>54</v>
      </c>
      <c r="AN1286" s="2" t="s">
        <v>54</v>
      </c>
      <c r="AO1286" s="2" t="s">
        <v>54</v>
      </c>
      <c r="AP1286" s="2" t="s">
        <v>54</v>
      </c>
      <c r="AQ1286" s="2" t="s">
        <v>54</v>
      </c>
      <c r="AR1286" s="2" t="s">
        <v>54</v>
      </c>
      <c r="AS1286" s="2" t="s">
        <v>52</v>
      </c>
      <c r="AT1286" s="2" t="s">
        <v>53</v>
      </c>
      <c r="AU1286" s="2" t="s">
        <v>52</v>
      </c>
    </row>
    <row r="1287" spans="1:47" ht="22.5" hidden="1" customHeight="1" x14ac:dyDescent="0.25">
      <c r="A1287" s="18" t="s">
        <v>13192</v>
      </c>
      <c r="B1287" s="2" t="s">
        <v>13193</v>
      </c>
      <c r="C1287" s="2" t="s">
        <v>50</v>
      </c>
      <c r="D1287" s="2" t="s">
        <v>13102</v>
      </c>
      <c r="E1287" s="2" t="s">
        <v>52</v>
      </c>
      <c r="F1287" s="19">
        <v>1</v>
      </c>
      <c r="G1287" s="19">
        <v>56.43</v>
      </c>
      <c r="H1287" s="19">
        <v>15.9</v>
      </c>
      <c r="I1287" s="19">
        <v>-15.09</v>
      </c>
      <c r="J1287" s="19" t="s">
        <v>53</v>
      </c>
      <c r="K1287" s="19" t="s">
        <v>53</v>
      </c>
      <c r="L1287" s="19">
        <v>57.24</v>
      </c>
      <c r="M1287" s="2" t="s">
        <v>54</v>
      </c>
      <c r="N1287" s="2" t="s">
        <v>5898</v>
      </c>
      <c r="O1287" s="2" t="s">
        <v>13194</v>
      </c>
      <c r="P1287" s="2" t="s">
        <v>57</v>
      </c>
      <c r="Q1287" s="2" t="s">
        <v>13195</v>
      </c>
      <c r="R1287" s="2" t="s">
        <v>54</v>
      </c>
      <c r="S1287" s="19">
        <v>56.43</v>
      </c>
      <c r="T1287" s="19" t="s">
        <v>82</v>
      </c>
      <c r="U1287" s="2" t="s">
        <v>83</v>
      </c>
      <c r="V1287" s="2" t="s">
        <v>13196</v>
      </c>
      <c r="W1287" s="2" t="s">
        <v>13197</v>
      </c>
      <c r="X1287" s="2" t="s">
        <v>13198</v>
      </c>
      <c r="Y1287" s="2" t="s">
        <v>54</v>
      </c>
      <c r="Z1287" s="2" t="s">
        <v>13196</v>
      </c>
      <c r="AA1287" s="2" t="s">
        <v>13199</v>
      </c>
      <c r="AB1287" s="2" t="s">
        <v>13200</v>
      </c>
      <c r="AC1287" s="2" t="s">
        <v>594</v>
      </c>
      <c r="AD1287" s="2" t="s">
        <v>68</v>
      </c>
      <c r="AE1287" s="2" t="s">
        <v>13201</v>
      </c>
      <c r="AF1287" s="2" t="s">
        <v>70</v>
      </c>
      <c r="AG1287" s="2" t="s">
        <v>71</v>
      </c>
      <c r="AH1287" s="2" t="s">
        <v>13202</v>
      </c>
      <c r="AI1287" s="2" t="s">
        <v>13108</v>
      </c>
      <c r="AJ1287" s="2" t="s">
        <v>598</v>
      </c>
      <c r="AK1287" s="2" t="s">
        <v>13203</v>
      </c>
      <c r="AL1287" s="2" t="s">
        <v>54</v>
      </c>
      <c r="AM1287" s="2" t="s">
        <v>54</v>
      </c>
      <c r="AN1287" s="2" t="s">
        <v>54</v>
      </c>
      <c r="AO1287" s="2" t="s">
        <v>54</v>
      </c>
      <c r="AP1287" s="2" t="s">
        <v>54</v>
      </c>
      <c r="AQ1287" s="2" t="s">
        <v>54</v>
      </c>
      <c r="AR1287" s="2" t="s">
        <v>54</v>
      </c>
      <c r="AS1287" s="2" t="s">
        <v>52</v>
      </c>
      <c r="AT1287" s="2" t="s">
        <v>53</v>
      </c>
      <c r="AU1287" s="2" t="s">
        <v>52</v>
      </c>
    </row>
    <row r="1288" spans="1:47" ht="22.5" hidden="1" customHeight="1" x14ac:dyDescent="0.25">
      <c r="A1288" s="18" t="s">
        <v>13204</v>
      </c>
      <c r="B1288" s="2" t="s">
        <v>13205</v>
      </c>
      <c r="C1288" s="2" t="s">
        <v>50</v>
      </c>
      <c r="D1288" s="2" t="s">
        <v>12194</v>
      </c>
      <c r="E1288" s="2" t="s">
        <v>52</v>
      </c>
      <c r="F1288" s="19">
        <v>1</v>
      </c>
      <c r="G1288" s="19">
        <v>76.14</v>
      </c>
      <c r="H1288" s="19">
        <v>8.91</v>
      </c>
      <c r="I1288" s="19">
        <v>-14.64</v>
      </c>
      <c r="J1288" s="19">
        <v>-8.91</v>
      </c>
      <c r="K1288" s="19" t="s">
        <v>53</v>
      </c>
      <c r="L1288" s="19">
        <v>61.5</v>
      </c>
      <c r="M1288" s="2" t="s">
        <v>54</v>
      </c>
      <c r="N1288" s="2" t="s">
        <v>343</v>
      </c>
      <c r="O1288" s="2" t="s">
        <v>344</v>
      </c>
      <c r="P1288" s="2" t="s">
        <v>57</v>
      </c>
      <c r="Q1288" s="2" t="s">
        <v>345</v>
      </c>
      <c r="R1288" s="2" t="s">
        <v>54</v>
      </c>
      <c r="S1288" s="19">
        <v>76.14</v>
      </c>
      <c r="T1288" s="19" t="s">
        <v>59</v>
      </c>
      <c r="U1288" s="2" t="s">
        <v>60</v>
      </c>
      <c r="V1288" s="2" t="s">
        <v>54</v>
      </c>
      <c r="W1288" s="2" t="s">
        <v>54</v>
      </c>
      <c r="X1288" s="2" t="s">
        <v>54</v>
      </c>
      <c r="Y1288" s="2" t="s">
        <v>54</v>
      </c>
      <c r="Z1288" s="2" t="s">
        <v>13206</v>
      </c>
      <c r="AA1288" s="2" t="s">
        <v>13207</v>
      </c>
      <c r="AB1288" s="2" t="s">
        <v>13208</v>
      </c>
      <c r="AC1288" s="2" t="s">
        <v>1820</v>
      </c>
      <c r="AD1288" s="2" t="s">
        <v>68</v>
      </c>
      <c r="AE1288" s="2" t="s">
        <v>13209</v>
      </c>
      <c r="AF1288" s="2" t="s">
        <v>70</v>
      </c>
      <c r="AG1288" s="2" t="s">
        <v>109</v>
      </c>
      <c r="AH1288" s="2" t="s">
        <v>13210</v>
      </c>
      <c r="AI1288" s="2" t="s">
        <v>13211</v>
      </c>
      <c r="AJ1288" s="2" t="s">
        <v>95</v>
      </c>
      <c r="AK1288" s="2" t="s">
        <v>13212</v>
      </c>
      <c r="AL1288" s="2" t="s">
        <v>54</v>
      </c>
      <c r="AM1288" s="2" t="s">
        <v>54</v>
      </c>
      <c r="AN1288" s="2" t="s">
        <v>54</v>
      </c>
      <c r="AO1288" s="2" t="s">
        <v>54</v>
      </c>
      <c r="AP1288" s="2" t="s">
        <v>54</v>
      </c>
      <c r="AQ1288" s="2" t="s">
        <v>54</v>
      </c>
      <c r="AR1288" s="2" t="s">
        <v>54</v>
      </c>
      <c r="AS1288" s="2" t="s">
        <v>52</v>
      </c>
      <c r="AT1288" s="2" t="s">
        <v>53</v>
      </c>
      <c r="AU1288" s="2" t="s">
        <v>52</v>
      </c>
    </row>
    <row r="1289" spans="1:47" ht="22.5" hidden="1" customHeight="1" x14ac:dyDescent="0.25">
      <c r="A1289" s="18" t="s">
        <v>13213</v>
      </c>
      <c r="B1289" s="2" t="s">
        <v>13214</v>
      </c>
      <c r="C1289" s="2" t="s">
        <v>50</v>
      </c>
      <c r="D1289" s="2" t="s">
        <v>10164</v>
      </c>
      <c r="E1289" s="2" t="s">
        <v>52</v>
      </c>
      <c r="F1289" s="19">
        <v>1</v>
      </c>
      <c r="G1289" s="19">
        <v>65.900000000000006</v>
      </c>
      <c r="H1289" s="19">
        <v>30.2</v>
      </c>
      <c r="I1289" s="19">
        <v>-16.7</v>
      </c>
      <c r="J1289" s="19">
        <v>-30.2</v>
      </c>
      <c r="K1289" s="19" t="s">
        <v>53</v>
      </c>
      <c r="L1289" s="19">
        <v>49.2</v>
      </c>
      <c r="M1289" s="2" t="s">
        <v>54</v>
      </c>
      <c r="N1289" s="2" t="s">
        <v>288</v>
      </c>
      <c r="O1289" s="2" t="s">
        <v>1578</v>
      </c>
      <c r="P1289" s="2" t="s">
        <v>57</v>
      </c>
      <c r="Q1289" s="2" t="s">
        <v>1579</v>
      </c>
      <c r="R1289" s="2" t="s">
        <v>54</v>
      </c>
      <c r="S1289" s="19">
        <v>65.900000000000006</v>
      </c>
      <c r="T1289" s="19" t="s">
        <v>82</v>
      </c>
      <c r="U1289" s="2" t="s">
        <v>60</v>
      </c>
      <c r="V1289" s="2" t="s">
        <v>54</v>
      </c>
      <c r="W1289" s="2" t="s">
        <v>54</v>
      </c>
      <c r="X1289" s="2" t="s">
        <v>54</v>
      </c>
      <c r="Y1289" s="2" t="s">
        <v>54</v>
      </c>
      <c r="Z1289" s="2" t="s">
        <v>13215</v>
      </c>
      <c r="AA1289" s="2" t="s">
        <v>13216</v>
      </c>
      <c r="AB1289" s="2" t="s">
        <v>13217</v>
      </c>
      <c r="AC1289" s="2" t="s">
        <v>13218</v>
      </c>
      <c r="AD1289" s="2" t="s">
        <v>122</v>
      </c>
      <c r="AE1289" s="2" t="s">
        <v>13219</v>
      </c>
      <c r="AF1289" s="2" t="s">
        <v>70</v>
      </c>
      <c r="AG1289" s="2" t="s">
        <v>109</v>
      </c>
      <c r="AH1289" s="2" t="s">
        <v>13220</v>
      </c>
      <c r="AI1289" s="2" t="s">
        <v>13221</v>
      </c>
      <c r="AJ1289" s="2" t="s">
        <v>95</v>
      </c>
      <c r="AK1289" s="2" t="s">
        <v>13222</v>
      </c>
      <c r="AL1289" s="2" t="s">
        <v>54</v>
      </c>
      <c r="AM1289" s="2" t="s">
        <v>54</v>
      </c>
      <c r="AN1289" s="2" t="s">
        <v>54</v>
      </c>
      <c r="AO1289" s="2" t="s">
        <v>54</v>
      </c>
      <c r="AP1289" s="2" t="s">
        <v>54</v>
      </c>
      <c r="AQ1289" s="2" t="s">
        <v>54</v>
      </c>
      <c r="AR1289" s="2" t="s">
        <v>54</v>
      </c>
      <c r="AS1289" s="2" t="s">
        <v>52</v>
      </c>
      <c r="AT1289" s="2" t="s">
        <v>53</v>
      </c>
      <c r="AU1289" s="2" t="s">
        <v>52</v>
      </c>
    </row>
    <row r="1290" spans="1:47" ht="22.5" hidden="1" customHeight="1" x14ac:dyDescent="0.25">
      <c r="A1290" s="18" t="s">
        <v>13223</v>
      </c>
      <c r="B1290" s="2" t="s">
        <v>13224</v>
      </c>
      <c r="C1290" s="2" t="s">
        <v>50</v>
      </c>
      <c r="D1290" s="2" t="s">
        <v>13102</v>
      </c>
      <c r="E1290" s="2" t="s">
        <v>52</v>
      </c>
      <c r="F1290" s="19">
        <v>1</v>
      </c>
      <c r="G1290" s="19">
        <v>72.489999999999995</v>
      </c>
      <c r="H1290" s="19">
        <v>13.9</v>
      </c>
      <c r="I1290" s="19">
        <v>-17.82</v>
      </c>
      <c r="J1290" s="19" t="s">
        <v>53</v>
      </c>
      <c r="K1290" s="19" t="s">
        <v>53</v>
      </c>
      <c r="L1290" s="19">
        <v>68.569999999999993</v>
      </c>
      <c r="M1290" s="2" t="s">
        <v>99</v>
      </c>
      <c r="N1290" s="2" t="s">
        <v>465</v>
      </c>
      <c r="O1290" s="2" t="s">
        <v>466</v>
      </c>
      <c r="P1290" s="2" t="s">
        <v>57</v>
      </c>
      <c r="Q1290" s="2" t="s">
        <v>467</v>
      </c>
      <c r="R1290" s="2" t="s">
        <v>54</v>
      </c>
      <c r="S1290" s="19">
        <v>72.489999999999995</v>
      </c>
      <c r="T1290" s="19" t="s">
        <v>82</v>
      </c>
      <c r="U1290" s="2" t="s">
        <v>83</v>
      </c>
      <c r="V1290" s="2" t="s">
        <v>13225</v>
      </c>
      <c r="W1290" s="2" t="s">
        <v>13226</v>
      </c>
      <c r="X1290" s="2" t="s">
        <v>13227</v>
      </c>
      <c r="Y1290" s="2" t="s">
        <v>54</v>
      </c>
      <c r="Z1290" s="2" t="s">
        <v>13225</v>
      </c>
      <c r="AA1290" s="2" t="s">
        <v>13228</v>
      </c>
      <c r="AB1290" s="2" t="s">
        <v>13229</v>
      </c>
      <c r="AC1290" s="2" t="s">
        <v>649</v>
      </c>
      <c r="AD1290" s="2" t="s">
        <v>68</v>
      </c>
      <c r="AE1290" s="2" t="s">
        <v>13230</v>
      </c>
      <c r="AF1290" s="2" t="s">
        <v>70</v>
      </c>
      <c r="AG1290" s="2" t="s">
        <v>71</v>
      </c>
      <c r="AH1290" s="2" t="s">
        <v>13231</v>
      </c>
      <c r="AI1290" s="2" t="s">
        <v>13232</v>
      </c>
      <c r="AJ1290" s="2" t="s">
        <v>3842</v>
      </c>
      <c r="AK1290" s="2" t="s">
        <v>13233</v>
      </c>
      <c r="AL1290" s="2" t="s">
        <v>54</v>
      </c>
      <c r="AM1290" s="2" t="s">
        <v>54</v>
      </c>
      <c r="AN1290" s="2" t="s">
        <v>54</v>
      </c>
      <c r="AO1290" s="2" t="s">
        <v>54</v>
      </c>
      <c r="AP1290" s="2" t="s">
        <v>54</v>
      </c>
      <c r="AQ1290" s="2" t="s">
        <v>54</v>
      </c>
      <c r="AR1290" s="2" t="s">
        <v>54</v>
      </c>
      <c r="AS1290" s="2" t="s">
        <v>52</v>
      </c>
      <c r="AT1290" s="2" t="s">
        <v>53</v>
      </c>
      <c r="AU1290" s="2" t="s">
        <v>52</v>
      </c>
    </row>
    <row r="1291" spans="1:47" ht="22.5" hidden="1" customHeight="1" x14ac:dyDescent="0.25">
      <c r="A1291" s="18" t="s">
        <v>13234</v>
      </c>
      <c r="B1291" s="2" t="s">
        <v>13235</v>
      </c>
      <c r="C1291" s="2" t="s">
        <v>50</v>
      </c>
      <c r="D1291" s="2" t="s">
        <v>10164</v>
      </c>
      <c r="E1291" s="2" t="s">
        <v>52</v>
      </c>
      <c r="F1291" s="19">
        <v>1</v>
      </c>
      <c r="G1291" s="19">
        <v>396.4</v>
      </c>
      <c r="H1291" s="19" t="s">
        <v>53</v>
      </c>
      <c r="I1291" s="19">
        <v>-67.39</v>
      </c>
      <c r="J1291" s="19">
        <v>-60.95</v>
      </c>
      <c r="K1291" s="19" t="s">
        <v>53</v>
      </c>
      <c r="L1291" s="19">
        <v>268.06</v>
      </c>
      <c r="M1291" s="2" t="s">
        <v>99</v>
      </c>
      <c r="N1291" s="2" t="s">
        <v>2872</v>
      </c>
      <c r="O1291" s="2" t="s">
        <v>2873</v>
      </c>
      <c r="P1291" s="2" t="s">
        <v>57</v>
      </c>
      <c r="Q1291" s="2" t="s">
        <v>2874</v>
      </c>
      <c r="R1291" s="2" t="s">
        <v>54</v>
      </c>
      <c r="S1291" s="19">
        <v>396.4</v>
      </c>
      <c r="T1291" s="19" t="s">
        <v>82</v>
      </c>
      <c r="U1291" s="2" t="s">
        <v>83</v>
      </c>
      <c r="V1291" s="2" t="s">
        <v>13236</v>
      </c>
      <c r="W1291" s="2" t="s">
        <v>13237</v>
      </c>
      <c r="X1291" s="2" t="s">
        <v>13238</v>
      </c>
      <c r="Y1291" s="2" t="s">
        <v>54</v>
      </c>
      <c r="Z1291" s="2" t="s">
        <v>13236</v>
      </c>
      <c r="AA1291" s="2" t="s">
        <v>13239</v>
      </c>
      <c r="AB1291" s="2" t="s">
        <v>13240</v>
      </c>
      <c r="AC1291" s="2" t="s">
        <v>7542</v>
      </c>
      <c r="AD1291" s="2" t="s">
        <v>228</v>
      </c>
      <c r="AE1291" s="2" t="s">
        <v>13241</v>
      </c>
      <c r="AF1291" s="2" t="s">
        <v>70</v>
      </c>
      <c r="AG1291" s="2" t="s">
        <v>92</v>
      </c>
      <c r="AH1291" s="2" t="s">
        <v>13242</v>
      </c>
      <c r="AI1291" s="2" t="s">
        <v>13243</v>
      </c>
      <c r="AJ1291" s="2" t="s">
        <v>95</v>
      </c>
      <c r="AK1291" s="2" t="s">
        <v>13244</v>
      </c>
      <c r="AL1291" s="2" t="s">
        <v>54</v>
      </c>
      <c r="AM1291" s="2" t="s">
        <v>54</v>
      </c>
      <c r="AN1291" s="2" t="s">
        <v>54</v>
      </c>
      <c r="AO1291" s="2" t="s">
        <v>54</v>
      </c>
      <c r="AP1291" s="2" t="s">
        <v>54</v>
      </c>
      <c r="AQ1291" s="2" t="s">
        <v>54</v>
      </c>
      <c r="AR1291" s="2" t="s">
        <v>54</v>
      </c>
      <c r="AS1291" s="2" t="s">
        <v>52</v>
      </c>
      <c r="AT1291" s="2" t="s">
        <v>53</v>
      </c>
      <c r="AU1291" s="2" t="s">
        <v>52</v>
      </c>
    </row>
    <row r="1292" spans="1:47" ht="22.5" hidden="1" customHeight="1" x14ac:dyDescent="0.25">
      <c r="A1292" s="18" t="s">
        <v>13245</v>
      </c>
      <c r="B1292" s="2" t="s">
        <v>13246</v>
      </c>
      <c r="C1292" s="2" t="s">
        <v>50</v>
      </c>
      <c r="D1292" s="2" t="s">
        <v>11088</v>
      </c>
      <c r="E1292" s="2" t="s">
        <v>99</v>
      </c>
      <c r="F1292" s="19">
        <v>1</v>
      </c>
      <c r="G1292" s="19">
        <v>62</v>
      </c>
      <c r="H1292" s="19">
        <v>20.09</v>
      </c>
      <c r="I1292" s="19">
        <v>-16.04</v>
      </c>
      <c r="J1292" s="19">
        <v>-20.09</v>
      </c>
      <c r="K1292" s="19" t="s">
        <v>53</v>
      </c>
      <c r="L1292" s="19">
        <v>45.96</v>
      </c>
      <c r="M1292" s="2" t="s">
        <v>54</v>
      </c>
      <c r="N1292" s="2" t="s">
        <v>6173</v>
      </c>
      <c r="O1292" s="2" t="s">
        <v>13247</v>
      </c>
      <c r="P1292" s="2" t="s">
        <v>57</v>
      </c>
      <c r="Q1292" s="2" t="s">
        <v>13248</v>
      </c>
      <c r="R1292" s="2" t="s">
        <v>54</v>
      </c>
      <c r="S1292" s="19">
        <v>62</v>
      </c>
      <c r="T1292" s="19" t="s">
        <v>82</v>
      </c>
      <c r="U1292" s="2" t="s">
        <v>60</v>
      </c>
      <c r="V1292" s="2" t="s">
        <v>54</v>
      </c>
      <c r="W1292" s="2" t="s">
        <v>54</v>
      </c>
      <c r="X1292" s="2" t="s">
        <v>54</v>
      </c>
      <c r="Y1292" s="2" t="s">
        <v>54</v>
      </c>
      <c r="Z1292" s="2" t="s">
        <v>13249</v>
      </c>
      <c r="AA1292" s="2" t="s">
        <v>13250</v>
      </c>
      <c r="AB1292" s="2" t="s">
        <v>13251</v>
      </c>
      <c r="AC1292" s="2" t="s">
        <v>68</v>
      </c>
      <c r="AD1292" s="2" t="s">
        <v>68</v>
      </c>
      <c r="AE1292" s="2" t="s">
        <v>13252</v>
      </c>
      <c r="AF1292" s="2" t="s">
        <v>70</v>
      </c>
      <c r="AG1292" s="2" t="s">
        <v>109</v>
      </c>
      <c r="AH1292" s="2" t="s">
        <v>13253</v>
      </c>
      <c r="AI1292" s="2" t="s">
        <v>13254</v>
      </c>
      <c r="AJ1292" s="2" t="s">
        <v>2671</v>
      </c>
      <c r="AK1292" s="2" t="s">
        <v>13255</v>
      </c>
      <c r="AL1292" s="2" t="s">
        <v>13256</v>
      </c>
      <c r="AM1292" s="2" t="s">
        <v>54</v>
      </c>
      <c r="AN1292" s="2" t="s">
        <v>54</v>
      </c>
      <c r="AO1292" s="2" t="s">
        <v>54</v>
      </c>
      <c r="AP1292" s="2" t="s">
        <v>54</v>
      </c>
      <c r="AQ1292" s="2" t="s">
        <v>54</v>
      </c>
      <c r="AR1292" s="2" t="s">
        <v>54</v>
      </c>
      <c r="AS1292" s="2" t="s">
        <v>52</v>
      </c>
      <c r="AT1292" s="2" t="s">
        <v>53</v>
      </c>
      <c r="AU1292" s="2" t="s">
        <v>52</v>
      </c>
    </row>
    <row r="1293" spans="1:47" ht="22.5" hidden="1" customHeight="1" x14ac:dyDescent="0.25">
      <c r="A1293" s="18" t="s">
        <v>13257</v>
      </c>
      <c r="B1293" s="2" t="s">
        <v>13258</v>
      </c>
      <c r="C1293" s="2" t="s">
        <v>50</v>
      </c>
      <c r="D1293" s="2" t="s">
        <v>12194</v>
      </c>
      <c r="E1293" s="2" t="s">
        <v>52</v>
      </c>
      <c r="F1293" s="19">
        <v>1</v>
      </c>
      <c r="G1293" s="19">
        <v>78.989999999999995</v>
      </c>
      <c r="H1293" s="19">
        <v>7.54</v>
      </c>
      <c r="I1293" s="19">
        <v>-18.93</v>
      </c>
      <c r="J1293" s="19">
        <v>-7.54</v>
      </c>
      <c r="K1293" s="19" t="s">
        <v>53</v>
      </c>
      <c r="L1293" s="19">
        <v>60.06</v>
      </c>
      <c r="M1293" s="2" t="s">
        <v>54</v>
      </c>
      <c r="N1293" s="2" t="s">
        <v>2147</v>
      </c>
      <c r="O1293" s="2" t="s">
        <v>3494</v>
      </c>
      <c r="P1293" s="2" t="s">
        <v>57</v>
      </c>
      <c r="Q1293" s="2" t="s">
        <v>3495</v>
      </c>
      <c r="R1293" s="2" t="s">
        <v>54</v>
      </c>
      <c r="S1293" s="19">
        <v>78.989999999999995</v>
      </c>
      <c r="T1293" s="19" t="s">
        <v>82</v>
      </c>
      <c r="U1293" s="2" t="s">
        <v>60</v>
      </c>
      <c r="V1293" s="2" t="s">
        <v>54</v>
      </c>
      <c r="W1293" s="2" t="s">
        <v>54</v>
      </c>
      <c r="X1293" s="2" t="s">
        <v>54</v>
      </c>
      <c r="Y1293" s="2" t="s">
        <v>54</v>
      </c>
      <c r="Z1293" s="2" t="s">
        <v>13259</v>
      </c>
      <c r="AA1293" s="2" t="s">
        <v>13260</v>
      </c>
      <c r="AB1293" s="2" t="s">
        <v>13261</v>
      </c>
      <c r="AC1293" s="2" t="s">
        <v>2026</v>
      </c>
      <c r="AD1293" s="2" t="s">
        <v>68</v>
      </c>
      <c r="AE1293" s="2" t="s">
        <v>13262</v>
      </c>
      <c r="AF1293" s="2" t="s">
        <v>70</v>
      </c>
      <c r="AG1293" s="2" t="s">
        <v>109</v>
      </c>
      <c r="AH1293" s="2" t="s">
        <v>13263</v>
      </c>
      <c r="AI1293" s="2" t="s">
        <v>13264</v>
      </c>
      <c r="AJ1293" s="2" t="s">
        <v>95</v>
      </c>
      <c r="AK1293" s="2" t="s">
        <v>13265</v>
      </c>
      <c r="AL1293" s="2" t="s">
        <v>54</v>
      </c>
      <c r="AM1293" s="2" t="s">
        <v>54</v>
      </c>
      <c r="AN1293" s="2" t="s">
        <v>54</v>
      </c>
      <c r="AO1293" s="2" t="s">
        <v>54</v>
      </c>
      <c r="AP1293" s="2" t="s">
        <v>54</v>
      </c>
      <c r="AQ1293" s="2" t="s">
        <v>54</v>
      </c>
      <c r="AR1293" s="2" t="s">
        <v>54</v>
      </c>
      <c r="AS1293" s="2" t="s">
        <v>52</v>
      </c>
      <c r="AT1293" s="2" t="s">
        <v>53</v>
      </c>
      <c r="AU1293" s="2" t="s">
        <v>52</v>
      </c>
    </row>
    <row r="1294" spans="1:47" ht="22.5" hidden="1" customHeight="1" x14ac:dyDescent="0.25">
      <c r="A1294" s="18" t="s">
        <v>13266</v>
      </c>
      <c r="B1294" s="2" t="s">
        <v>13267</v>
      </c>
      <c r="C1294" s="2" t="s">
        <v>50</v>
      </c>
      <c r="D1294" s="2" t="s">
        <v>12194</v>
      </c>
      <c r="E1294" s="2" t="s">
        <v>99</v>
      </c>
      <c r="F1294" s="19">
        <v>1</v>
      </c>
      <c r="G1294" s="19">
        <v>193.99</v>
      </c>
      <c r="H1294" s="19" t="s">
        <v>53</v>
      </c>
      <c r="I1294" s="19">
        <v>-23.28</v>
      </c>
      <c r="J1294" s="19">
        <v>-38.950000000000003</v>
      </c>
      <c r="K1294" s="19" t="s">
        <v>53</v>
      </c>
      <c r="L1294" s="19">
        <v>131.76</v>
      </c>
      <c r="M1294" s="2" t="s">
        <v>54</v>
      </c>
      <c r="N1294" s="2" t="s">
        <v>1174</v>
      </c>
      <c r="O1294" s="2" t="s">
        <v>1175</v>
      </c>
      <c r="P1294" s="2" t="s">
        <v>57</v>
      </c>
      <c r="Q1294" s="2" t="s">
        <v>1176</v>
      </c>
      <c r="R1294" s="2" t="s">
        <v>54</v>
      </c>
      <c r="S1294" s="19">
        <v>193.99</v>
      </c>
      <c r="T1294" s="19" t="s">
        <v>59</v>
      </c>
      <c r="U1294" s="2" t="s">
        <v>60</v>
      </c>
      <c r="V1294" s="2" t="s">
        <v>54</v>
      </c>
      <c r="W1294" s="2" t="s">
        <v>54</v>
      </c>
      <c r="X1294" s="2" t="s">
        <v>54</v>
      </c>
      <c r="Y1294" s="2" t="s">
        <v>54</v>
      </c>
      <c r="Z1294" s="2" t="s">
        <v>13268</v>
      </c>
      <c r="AA1294" s="2" t="s">
        <v>13269</v>
      </c>
      <c r="AB1294" s="2" t="s">
        <v>13270</v>
      </c>
      <c r="AC1294" s="2" t="s">
        <v>12854</v>
      </c>
      <c r="AD1294" s="2" t="s">
        <v>509</v>
      </c>
      <c r="AE1294" s="2" t="s">
        <v>12855</v>
      </c>
      <c r="AF1294" s="2" t="s">
        <v>70</v>
      </c>
      <c r="AG1294" s="2" t="s">
        <v>109</v>
      </c>
      <c r="AH1294" s="2" t="s">
        <v>13271</v>
      </c>
      <c r="AI1294" s="2" t="s">
        <v>13272</v>
      </c>
      <c r="AJ1294" s="2" t="s">
        <v>95</v>
      </c>
      <c r="AK1294" s="2" t="s">
        <v>13273</v>
      </c>
      <c r="AL1294" s="2" t="s">
        <v>54</v>
      </c>
      <c r="AM1294" s="2" t="s">
        <v>54</v>
      </c>
      <c r="AN1294" s="2" t="s">
        <v>54</v>
      </c>
      <c r="AO1294" s="2" t="s">
        <v>54</v>
      </c>
      <c r="AP1294" s="2" t="s">
        <v>54</v>
      </c>
      <c r="AQ1294" s="2" t="s">
        <v>54</v>
      </c>
      <c r="AR1294" s="2" t="s">
        <v>54</v>
      </c>
      <c r="AS1294" s="2" t="s">
        <v>52</v>
      </c>
      <c r="AT1294" s="2" t="s">
        <v>53</v>
      </c>
      <c r="AU1294" s="2" t="s">
        <v>52</v>
      </c>
    </row>
    <row r="1295" spans="1:47" ht="22.5" hidden="1" customHeight="1" x14ac:dyDescent="0.25">
      <c r="A1295" s="18" t="s">
        <v>13274</v>
      </c>
      <c r="B1295" s="2" t="s">
        <v>13275</v>
      </c>
      <c r="C1295" s="2" t="s">
        <v>50</v>
      </c>
      <c r="D1295" s="2" t="s">
        <v>7349</v>
      </c>
      <c r="E1295" s="2" t="s">
        <v>52</v>
      </c>
      <c r="F1295" s="19">
        <v>1</v>
      </c>
      <c r="G1295" s="19">
        <v>118</v>
      </c>
      <c r="H1295" s="19" t="s">
        <v>53</v>
      </c>
      <c r="I1295" s="19">
        <v>-20.059999999999999</v>
      </c>
      <c r="J1295" s="19">
        <v>-20.45</v>
      </c>
      <c r="K1295" s="19" t="s">
        <v>53</v>
      </c>
      <c r="L1295" s="19">
        <v>77.489999999999995</v>
      </c>
      <c r="M1295" s="2" t="s">
        <v>99</v>
      </c>
      <c r="N1295" s="2" t="s">
        <v>207</v>
      </c>
      <c r="O1295" s="2" t="s">
        <v>208</v>
      </c>
      <c r="P1295" s="2" t="s">
        <v>57</v>
      </c>
      <c r="Q1295" s="2" t="s">
        <v>209</v>
      </c>
      <c r="R1295" s="2" t="s">
        <v>54</v>
      </c>
      <c r="S1295" s="19">
        <v>118</v>
      </c>
      <c r="T1295" s="19" t="s">
        <v>82</v>
      </c>
      <c r="U1295" s="2" t="s">
        <v>60</v>
      </c>
      <c r="V1295" s="2" t="s">
        <v>54</v>
      </c>
      <c r="W1295" s="2" t="s">
        <v>54</v>
      </c>
      <c r="X1295" s="2" t="s">
        <v>54</v>
      </c>
      <c r="Y1295" s="2" t="s">
        <v>54</v>
      </c>
      <c r="Z1295" s="2" t="s">
        <v>13276</v>
      </c>
      <c r="AA1295" s="2" t="s">
        <v>13277</v>
      </c>
      <c r="AB1295" s="2" t="s">
        <v>13278</v>
      </c>
      <c r="AC1295" s="2" t="s">
        <v>2441</v>
      </c>
      <c r="AD1295" s="2" t="s">
        <v>122</v>
      </c>
      <c r="AE1295" s="2" t="s">
        <v>2442</v>
      </c>
      <c r="AF1295" s="2" t="s">
        <v>70</v>
      </c>
      <c r="AG1295" s="2" t="s">
        <v>109</v>
      </c>
      <c r="AH1295" s="2" t="s">
        <v>13279</v>
      </c>
      <c r="AI1295" s="2" t="s">
        <v>13280</v>
      </c>
      <c r="AJ1295" s="2" t="s">
        <v>95</v>
      </c>
      <c r="AK1295" s="2" t="s">
        <v>13281</v>
      </c>
      <c r="AL1295" s="2" t="s">
        <v>54</v>
      </c>
      <c r="AM1295" s="2" t="s">
        <v>54</v>
      </c>
      <c r="AN1295" s="2" t="s">
        <v>54</v>
      </c>
      <c r="AO1295" s="2" t="s">
        <v>54</v>
      </c>
      <c r="AP1295" s="2" t="s">
        <v>54</v>
      </c>
      <c r="AQ1295" s="2" t="s">
        <v>54</v>
      </c>
      <c r="AR1295" s="2" t="s">
        <v>54</v>
      </c>
      <c r="AS1295" s="2" t="s">
        <v>52</v>
      </c>
      <c r="AT1295" s="2" t="s">
        <v>53</v>
      </c>
      <c r="AU1295" s="2" t="s">
        <v>52</v>
      </c>
    </row>
    <row r="1296" spans="1:47" ht="22.5" hidden="1" customHeight="1" x14ac:dyDescent="0.25">
      <c r="A1296" s="18" t="s">
        <v>13282</v>
      </c>
      <c r="B1296" s="2" t="s">
        <v>13275</v>
      </c>
      <c r="C1296" s="2" t="s">
        <v>2732</v>
      </c>
      <c r="D1296" s="2" t="s">
        <v>2733</v>
      </c>
      <c r="E1296" s="2" t="s">
        <v>52</v>
      </c>
      <c r="F1296" s="19">
        <v>0</v>
      </c>
      <c r="G1296" s="19">
        <v>62.8</v>
      </c>
      <c r="H1296" s="19">
        <v>13.92</v>
      </c>
      <c r="I1296" s="19">
        <v>-16.18</v>
      </c>
      <c r="J1296" s="19">
        <v>-13.92</v>
      </c>
      <c r="K1296" s="19">
        <v>-46.62</v>
      </c>
      <c r="L1296" s="19">
        <v>0</v>
      </c>
      <c r="M1296" s="2" t="s">
        <v>99</v>
      </c>
      <c r="N1296" s="2" t="s">
        <v>300</v>
      </c>
      <c r="O1296" s="2" t="s">
        <v>2964</v>
      </c>
      <c r="P1296" s="2" t="s">
        <v>57</v>
      </c>
      <c r="Q1296" s="2" t="s">
        <v>2965</v>
      </c>
      <c r="R1296" s="2" t="s">
        <v>54</v>
      </c>
      <c r="S1296" s="19">
        <v>62.8</v>
      </c>
      <c r="T1296" s="19" t="s">
        <v>82</v>
      </c>
      <c r="U1296" s="2" t="s">
        <v>60</v>
      </c>
      <c r="V1296" s="2" t="s">
        <v>54</v>
      </c>
      <c r="W1296" s="2" t="s">
        <v>54</v>
      </c>
      <c r="X1296" s="2" t="s">
        <v>54</v>
      </c>
      <c r="Y1296" s="2" t="s">
        <v>54</v>
      </c>
      <c r="Z1296" s="2" t="s">
        <v>13283</v>
      </c>
      <c r="AA1296" s="2" t="s">
        <v>13284</v>
      </c>
      <c r="AB1296" s="2" t="s">
        <v>54</v>
      </c>
      <c r="AC1296" s="2" t="s">
        <v>13285</v>
      </c>
      <c r="AD1296" s="2" t="s">
        <v>150</v>
      </c>
      <c r="AE1296" s="2" t="s">
        <v>13286</v>
      </c>
      <c r="AF1296" s="2" t="s">
        <v>70</v>
      </c>
      <c r="AG1296" s="2" t="s">
        <v>109</v>
      </c>
      <c r="AH1296" s="2" t="s">
        <v>54</v>
      </c>
      <c r="AI1296" s="2" t="s">
        <v>54</v>
      </c>
      <c r="AJ1296" s="2" t="s">
        <v>95</v>
      </c>
      <c r="AK1296" s="2" t="s">
        <v>13287</v>
      </c>
      <c r="AL1296" s="2" t="s">
        <v>54</v>
      </c>
      <c r="AM1296" s="2" t="s">
        <v>54</v>
      </c>
      <c r="AN1296" s="2" t="s">
        <v>54</v>
      </c>
      <c r="AO1296" s="2" t="s">
        <v>54</v>
      </c>
      <c r="AP1296" s="2" t="s">
        <v>54</v>
      </c>
      <c r="AQ1296" s="2" t="s">
        <v>54</v>
      </c>
      <c r="AR1296" s="2" t="s">
        <v>54</v>
      </c>
      <c r="AS1296" s="2" t="s">
        <v>52</v>
      </c>
      <c r="AT1296" s="2" t="s">
        <v>53</v>
      </c>
      <c r="AU1296" s="2" t="s">
        <v>52</v>
      </c>
    </row>
    <row r="1297" spans="1:47" ht="22.5" hidden="1" customHeight="1" x14ac:dyDescent="0.25">
      <c r="A1297" s="18" t="s">
        <v>13288</v>
      </c>
      <c r="B1297" s="2" t="s">
        <v>13289</v>
      </c>
      <c r="C1297" s="2" t="s">
        <v>50</v>
      </c>
      <c r="D1297" s="2" t="s">
        <v>12194</v>
      </c>
      <c r="E1297" s="2" t="s">
        <v>52</v>
      </c>
      <c r="F1297" s="19">
        <v>1</v>
      </c>
      <c r="G1297" s="19">
        <v>19.899999999999999</v>
      </c>
      <c r="H1297" s="19">
        <v>26.1</v>
      </c>
      <c r="I1297" s="19">
        <v>-8.8800000000000008</v>
      </c>
      <c r="J1297" s="19">
        <v>-26.1</v>
      </c>
      <c r="K1297" s="19" t="s">
        <v>53</v>
      </c>
      <c r="L1297" s="19">
        <v>11.02</v>
      </c>
      <c r="M1297" s="2" t="s">
        <v>99</v>
      </c>
      <c r="N1297" s="2" t="s">
        <v>490</v>
      </c>
      <c r="O1297" s="2" t="s">
        <v>491</v>
      </c>
      <c r="P1297" s="2" t="s">
        <v>57</v>
      </c>
      <c r="Q1297" s="2" t="s">
        <v>492</v>
      </c>
      <c r="R1297" s="2" t="s">
        <v>54</v>
      </c>
      <c r="S1297" s="19">
        <v>19.899999999999999</v>
      </c>
      <c r="T1297" s="19" t="s">
        <v>82</v>
      </c>
      <c r="U1297" s="2" t="s">
        <v>60</v>
      </c>
      <c r="V1297" s="2" t="s">
        <v>54</v>
      </c>
      <c r="W1297" s="2" t="s">
        <v>54</v>
      </c>
      <c r="X1297" s="2" t="s">
        <v>54</v>
      </c>
      <c r="Y1297" s="2" t="s">
        <v>54</v>
      </c>
      <c r="Z1297" s="2" t="s">
        <v>13290</v>
      </c>
      <c r="AA1297" s="2" t="s">
        <v>13291</v>
      </c>
      <c r="AB1297" s="2" t="s">
        <v>13292</v>
      </c>
      <c r="AC1297" s="2" t="s">
        <v>13293</v>
      </c>
      <c r="AD1297" s="2" t="s">
        <v>122</v>
      </c>
      <c r="AE1297" s="2" t="s">
        <v>13294</v>
      </c>
      <c r="AF1297" s="2" t="s">
        <v>70</v>
      </c>
      <c r="AG1297" s="2" t="s">
        <v>109</v>
      </c>
      <c r="AH1297" s="2" t="s">
        <v>13295</v>
      </c>
      <c r="AI1297" s="2" t="s">
        <v>13296</v>
      </c>
      <c r="AJ1297" s="2" t="s">
        <v>95</v>
      </c>
      <c r="AK1297" s="2" t="s">
        <v>13297</v>
      </c>
      <c r="AL1297" s="2" t="s">
        <v>54</v>
      </c>
      <c r="AM1297" s="2" t="s">
        <v>54</v>
      </c>
      <c r="AN1297" s="2" t="s">
        <v>54</v>
      </c>
      <c r="AO1297" s="2" t="s">
        <v>54</v>
      </c>
      <c r="AP1297" s="2" t="s">
        <v>54</v>
      </c>
      <c r="AQ1297" s="2" t="s">
        <v>54</v>
      </c>
      <c r="AR1297" s="2" t="s">
        <v>54</v>
      </c>
      <c r="AS1297" s="2" t="s">
        <v>52</v>
      </c>
      <c r="AT1297" s="2" t="s">
        <v>53</v>
      </c>
      <c r="AU1297" s="2" t="s">
        <v>52</v>
      </c>
    </row>
    <row r="1298" spans="1:47" ht="22.5" hidden="1" customHeight="1" x14ac:dyDescent="0.25">
      <c r="A1298" s="18" t="s">
        <v>13298</v>
      </c>
      <c r="B1298" s="2" t="s">
        <v>13289</v>
      </c>
      <c r="C1298" s="2" t="s">
        <v>50</v>
      </c>
      <c r="D1298" s="2" t="s">
        <v>11088</v>
      </c>
      <c r="E1298" s="2" t="s">
        <v>99</v>
      </c>
      <c r="F1298" s="19">
        <v>1</v>
      </c>
      <c r="G1298" s="19">
        <v>34.5</v>
      </c>
      <c r="H1298" s="19" t="s">
        <v>53</v>
      </c>
      <c r="I1298" s="19">
        <v>-11.36</v>
      </c>
      <c r="J1298" s="19" t="s">
        <v>53</v>
      </c>
      <c r="K1298" s="19" t="s">
        <v>53</v>
      </c>
      <c r="L1298" s="19">
        <v>23.14</v>
      </c>
      <c r="M1298" s="2" t="s">
        <v>54</v>
      </c>
      <c r="N1298" s="2" t="s">
        <v>586</v>
      </c>
      <c r="O1298" s="2" t="s">
        <v>587</v>
      </c>
      <c r="P1298" s="2" t="s">
        <v>57</v>
      </c>
      <c r="Q1298" s="2" t="s">
        <v>588</v>
      </c>
      <c r="R1298" s="2" t="s">
        <v>54</v>
      </c>
      <c r="S1298" s="19">
        <v>34.5</v>
      </c>
      <c r="T1298" s="19" t="s">
        <v>82</v>
      </c>
      <c r="U1298" s="2" t="s">
        <v>60</v>
      </c>
      <c r="V1298" s="2" t="s">
        <v>54</v>
      </c>
      <c r="W1298" s="2" t="s">
        <v>54</v>
      </c>
      <c r="X1298" s="2" t="s">
        <v>54</v>
      </c>
      <c r="Y1298" s="2" t="s">
        <v>54</v>
      </c>
      <c r="Z1298" s="2" t="s">
        <v>13299</v>
      </c>
      <c r="AA1298" s="2" t="s">
        <v>13300</v>
      </c>
      <c r="AB1298" s="2" t="s">
        <v>13301</v>
      </c>
      <c r="AC1298" s="2" t="s">
        <v>68</v>
      </c>
      <c r="AD1298" s="2" t="s">
        <v>68</v>
      </c>
      <c r="AE1298" s="2" t="s">
        <v>13302</v>
      </c>
      <c r="AF1298" s="2" t="s">
        <v>70</v>
      </c>
      <c r="AG1298" s="2" t="s">
        <v>109</v>
      </c>
      <c r="AH1298" s="2" t="s">
        <v>13303</v>
      </c>
      <c r="AI1298" s="2" t="s">
        <v>13304</v>
      </c>
      <c r="AJ1298" s="2" t="s">
        <v>95</v>
      </c>
      <c r="AK1298" s="2" t="s">
        <v>13305</v>
      </c>
      <c r="AL1298" s="2" t="s">
        <v>13306</v>
      </c>
      <c r="AM1298" s="2" t="s">
        <v>54</v>
      </c>
      <c r="AN1298" s="2" t="s">
        <v>54</v>
      </c>
      <c r="AO1298" s="2" t="s">
        <v>54</v>
      </c>
      <c r="AP1298" s="2" t="s">
        <v>54</v>
      </c>
      <c r="AQ1298" s="2" t="s">
        <v>54</v>
      </c>
      <c r="AR1298" s="2" t="s">
        <v>54</v>
      </c>
      <c r="AS1298" s="2" t="s">
        <v>52</v>
      </c>
      <c r="AT1298" s="2" t="s">
        <v>53</v>
      </c>
      <c r="AU1298" s="2" t="s">
        <v>52</v>
      </c>
    </row>
    <row r="1299" spans="1:47" ht="22.5" hidden="1" customHeight="1" x14ac:dyDescent="0.25">
      <c r="A1299" s="18" t="s">
        <v>13307</v>
      </c>
      <c r="B1299" s="2" t="s">
        <v>13308</v>
      </c>
      <c r="C1299" s="2" t="s">
        <v>50</v>
      </c>
      <c r="D1299" s="2" t="s">
        <v>8978</v>
      </c>
      <c r="E1299" s="2" t="s">
        <v>52</v>
      </c>
      <c r="F1299" s="19">
        <v>1</v>
      </c>
      <c r="G1299" s="19">
        <v>169.99</v>
      </c>
      <c r="H1299" s="19" t="s">
        <v>53</v>
      </c>
      <c r="I1299" s="19">
        <v>-28.9</v>
      </c>
      <c r="J1299" s="19">
        <v>-20.45</v>
      </c>
      <c r="K1299" s="19" t="s">
        <v>53</v>
      </c>
      <c r="L1299" s="19">
        <v>120.64</v>
      </c>
      <c r="M1299" s="2" t="s">
        <v>54</v>
      </c>
      <c r="N1299" s="2" t="s">
        <v>365</v>
      </c>
      <c r="O1299" s="2" t="s">
        <v>748</v>
      </c>
      <c r="P1299" s="2" t="s">
        <v>57</v>
      </c>
      <c r="Q1299" s="2" t="s">
        <v>749</v>
      </c>
      <c r="R1299" s="2" t="s">
        <v>54</v>
      </c>
      <c r="S1299" s="19">
        <v>169.99</v>
      </c>
      <c r="T1299" s="19" t="s">
        <v>82</v>
      </c>
      <c r="U1299" s="2" t="s">
        <v>60</v>
      </c>
      <c r="V1299" s="2" t="s">
        <v>54</v>
      </c>
      <c r="W1299" s="2" t="s">
        <v>54</v>
      </c>
      <c r="X1299" s="2" t="s">
        <v>54</v>
      </c>
      <c r="Y1299" s="2" t="s">
        <v>54</v>
      </c>
      <c r="Z1299" s="2" t="s">
        <v>13309</v>
      </c>
      <c r="AA1299" s="2" t="s">
        <v>13310</v>
      </c>
      <c r="AB1299" s="2" t="s">
        <v>13311</v>
      </c>
      <c r="AC1299" s="2" t="s">
        <v>68</v>
      </c>
      <c r="AD1299" s="2" t="s">
        <v>68</v>
      </c>
      <c r="AE1299" s="2" t="s">
        <v>13312</v>
      </c>
      <c r="AF1299" s="2" t="s">
        <v>70</v>
      </c>
      <c r="AG1299" s="2" t="s">
        <v>109</v>
      </c>
      <c r="AH1299" s="2" t="s">
        <v>13313</v>
      </c>
      <c r="AI1299" s="2" t="s">
        <v>13314</v>
      </c>
      <c r="AJ1299" s="2" t="s">
        <v>95</v>
      </c>
      <c r="AK1299" s="2" t="s">
        <v>13315</v>
      </c>
      <c r="AL1299" s="2" t="s">
        <v>13316</v>
      </c>
      <c r="AM1299" s="2" t="s">
        <v>54</v>
      </c>
      <c r="AN1299" s="2" t="s">
        <v>54</v>
      </c>
      <c r="AO1299" s="2" t="s">
        <v>54</v>
      </c>
      <c r="AP1299" s="2" t="s">
        <v>54</v>
      </c>
      <c r="AQ1299" s="2" t="s">
        <v>54</v>
      </c>
      <c r="AR1299" s="2" t="s">
        <v>54</v>
      </c>
      <c r="AS1299" s="2" t="s">
        <v>52</v>
      </c>
      <c r="AT1299" s="2" t="s">
        <v>53</v>
      </c>
      <c r="AU1299" s="2" t="s">
        <v>52</v>
      </c>
    </row>
    <row r="1300" spans="1:47" ht="22.5" hidden="1" customHeight="1" x14ac:dyDescent="0.25">
      <c r="A1300" s="18" t="s">
        <v>13317</v>
      </c>
      <c r="B1300" s="2" t="s">
        <v>13318</v>
      </c>
      <c r="C1300" s="2" t="s">
        <v>4914</v>
      </c>
      <c r="D1300" s="2" t="s">
        <v>4915</v>
      </c>
      <c r="E1300" s="2" t="s">
        <v>52</v>
      </c>
      <c r="F1300" s="19">
        <v>1</v>
      </c>
      <c r="G1300" s="19">
        <v>264.72000000000003</v>
      </c>
      <c r="H1300" s="19" t="s">
        <v>53</v>
      </c>
      <c r="I1300" s="19">
        <v>-31.77</v>
      </c>
      <c r="J1300" s="19" t="s">
        <v>53</v>
      </c>
      <c r="K1300" s="19">
        <v>-232.95</v>
      </c>
      <c r="L1300" s="19">
        <v>0</v>
      </c>
      <c r="M1300" s="2" t="s">
        <v>54</v>
      </c>
      <c r="N1300" s="2" t="s">
        <v>131</v>
      </c>
      <c r="O1300" s="2" t="s">
        <v>13319</v>
      </c>
      <c r="P1300" s="2" t="s">
        <v>57</v>
      </c>
      <c r="Q1300" s="2" t="s">
        <v>13320</v>
      </c>
      <c r="R1300" s="2" t="s">
        <v>54</v>
      </c>
      <c r="S1300" s="19">
        <v>264.72000000000003</v>
      </c>
      <c r="T1300" s="19" t="s">
        <v>59</v>
      </c>
      <c r="U1300" s="2" t="s">
        <v>54</v>
      </c>
      <c r="V1300" s="2" t="s">
        <v>10087</v>
      </c>
      <c r="W1300" s="2" t="s">
        <v>10088</v>
      </c>
      <c r="X1300" s="2" t="s">
        <v>10089</v>
      </c>
      <c r="Y1300" s="2" t="s">
        <v>54</v>
      </c>
      <c r="Z1300" s="2" t="s">
        <v>10087</v>
      </c>
      <c r="AA1300" s="2" t="s">
        <v>10090</v>
      </c>
      <c r="AB1300" s="2" t="s">
        <v>54</v>
      </c>
      <c r="AC1300" s="2" t="s">
        <v>54</v>
      </c>
      <c r="AD1300" s="2" t="s">
        <v>54</v>
      </c>
      <c r="AE1300" s="2" t="s">
        <v>54</v>
      </c>
      <c r="AF1300" s="2" t="s">
        <v>54</v>
      </c>
      <c r="AG1300" s="2" t="s">
        <v>12219</v>
      </c>
      <c r="AH1300" s="2" t="s">
        <v>54</v>
      </c>
      <c r="AI1300" s="2" t="s">
        <v>54</v>
      </c>
      <c r="AJ1300" s="2" t="s">
        <v>54</v>
      </c>
      <c r="AK1300" s="2" t="s">
        <v>54</v>
      </c>
      <c r="AL1300" s="2" t="s">
        <v>54</v>
      </c>
      <c r="AM1300" s="2" t="s">
        <v>54</v>
      </c>
      <c r="AN1300" s="2" t="s">
        <v>54</v>
      </c>
      <c r="AO1300" s="2" t="s">
        <v>54</v>
      </c>
      <c r="AP1300" s="2" t="s">
        <v>54</v>
      </c>
      <c r="AQ1300" s="2" t="s">
        <v>54</v>
      </c>
      <c r="AR1300" s="2" t="s">
        <v>54</v>
      </c>
      <c r="AS1300" s="2" t="s">
        <v>52</v>
      </c>
      <c r="AT1300" s="2">
        <v>1</v>
      </c>
      <c r="AU1300" s="2" t="s">
        <v>52</v>
      </c>
    </row>
    <row r="1301" spans="1:47" ht="22.5" hidden="1" customHeight="1" x14ac:dyDescent="0.25">
      <c r="A1301" s="18" t="s">
        <v>13321</v>
      </c>
      <c r="B1301" s="2" t="s">
        <v>13318</v>
      </c>
      <c r="C1301" s="2" t="s">
        <v>50</v>
      </c>
      <c r="D1301" s="2" t="s">
        <v>11088</v>
      </c>
      <c r="E1301" s="2" t="s">
        <v>99</v>
      </c>
      <c r="F1301" s="19">
        <v>1</v>
      </c>
      <c r="G1301" s="19">
        <v>189.9</v>
      </c>
      <c r="H1301" s="19" t="s">
        <v>53</v>
      </c>
      <c r="I1301" s="19">
        <v>-32.28</v>
      </c>
      <c r="J1301" s="19">
        <v>-38.950000000000003</v>
      </c>
      <c r="K1301" s="19" t="s">
        <v>53</v>
      </c>
      <c r="L1301" s="19">
        <v>118.67</v>
      </c>
      <c r="M1301" s="2" t="s">
        <v>54</v>
      </c>
      <c r="N1301" s="2" t="s">
        <v>256</v>
      </c>
      <c r="O1301" s="2" t="s">
        <v>257</v>
      </c>
      <c r="P1301" s="2" t="s">
        <v>57</v>
      </c>
      <c r="Q1301" s="2" t="s">
        <v>258</v>
      </c>
      <c r="R1301" s="2" t="s">
        <v>54</v>
      </c>
      <c r="S1301" s="19">
        <v>189.9</v>
      </c>
      <c r="T1301" s="19" t="s">
        <v>82</v>
      </c>
      <c r="U1301" s="2" t="s">
        <v>60</v>
      </c>
      <c r="V1301" s="2" t="s">
        <v>54</v>
      </c>
      <c r="W1301" s="2" t="s">
        <v>54</v>
      </c>
      <c r="X1301" s="2" t="s">
        <v>54</v>
      </c>
      <c r="Y1301" s="2" t="s">
        <v>54</v>
      </c>
      <c r="Z1301" s="2" t="s">
        <v>12646</v>
      </c>
      <c r="AA1301" s="2" t="s">
        <v>12647</v>
      </c>
      <c r="AB1301" s="2" t="s">
        <v>12648</v>
      </c>
      <c r="AC1301" s="2" t="s">
        <v>12649</v>
      </c>
      <c r="AD1301" s="2" t="s">
        <v>122</v>
      </c>
      <c r="AE1301" s="2" t="s">
        <v>12650</v>
      </c>
      <c r="AF1301" s="2" t="s">
        <v>70</v>
      </c>
      <c r="AG1301" s="2" t="s">
        <v>109</v>
      </c>
      <c r="AH1301" s="2" t="s">
        <v>13322</v>
      </c>
      <c r="AI1301" s="2" t="s">
        <v>13323</v>
      </c>
      <c r="AJ1301" s="2" t="s">
        <v>95</v>
      </c>
      <c r="AK1301" s="2" t="s">
        <v>13324</v>
      </c>
      <c r="AL1301" s="2" t="s">
        <v>54</v>
      </c>
      <c r="AM1301" s="2" t="s">
        <v>54</v>
      </c>
      <c r="AN1301" s="2" t="s">
        <v>54</v>
      </c>
      <c r="AO1301" s="2" t="s">
        <v>54</v>
      </c>
      <c r="AP1301" s="2" t="s">
        <v>54</v>
      </c>
      <c r="AQ1301" s="2" t="s">
        <v>54</v>
      </c>
      <c r="AR1301" s="2" t="s">
        <v>54</v>
      </c>
      <c r="AS1301" s="2" t="s">
        <v>52</v>
      </c>
      <c r="AT1301" s="2" t="s">
        <v>53</v>
      </c>
      <c r="AU1301" s="2" t="s">
        <v>52</v>
      </c>
    </row>
    <row r="1302" spans="1:47" ht="22.5" hidden="1" customHeight="1" x14ac:dyDescent="0.25">
      <c r="A1302" s="18" t="s">
        <v>13325</v>
      </c>
      <c r="B1302" s="2" t="s">
        <v>13326</v>
      </c>
      <c r="C1302" s="2" t="s">
        <v>50</v>
      </c>
      <c r="D1302" s="2" t="s">
        <v>11088</v>
      </c>
      <c r="E1302" s="2" t="s">
        <v>99</v>
      </c>
      <c r="F1302" s="19">
        <v>1</v>
      </c>
      <c r="G1302" s="19">
        <v>59.99</v>
      </c>
      <c r="H1302" s="19">
        <v>25.92</v>
      </c>
      <c r="I1302" s="19">
        <v>-15.7</v>
      </c>
      <c r="J1302" s="19">
        <v>-25.92</v>
      </c>
      <c r="K1302" s="19" t="s">
        <v>53</v>
      </c>
      <c r="L1302" s="19">
        <v>44.29</v>
      </c>
      <c r="M1302" s="2" t="s">
        <v>99</v>
      </c>
      <c r="N1302" s="2" t="s">
        <v>115</v>
      </c>
      <c r="O1302" s="2" t="s">
        <v>899</v>
      </c>
      <c r="P1302" s="2" t="s">
        <v>57</v>
      </c>
      <c r="Q1302" s="2" t="s">
        <v>900</v>
      </c>
      <c r="R1302" s="2" t="s">
        <v>54</v>
      </c>
      <c r="S1302" s="19">
        <v>59.99</v>
      </c>
      <c r="T1302" s="19" t="s">
        <v>82</v>
      </c>
      <c r="U1302" s="2" t="s">
        <v>60</v>
      </c>
      <c r="V1302" s="2" t="s">
        <v>54</v>
      </c>
      <c r="W1302" s="2" t="s">
        <v>54</v>
      </c>
      <c r="X1302" s="2" t="s">
        <v>54</v>
      </c>
      <c r="Y1302" s="2" t="s">
        <v>54</v>
      </c>
      <c r="Z1302" s="2" t="s">
        <v>13327</v>
      </c>
      <c r="AA1302" s="2" t="s">
        <v>13328</v>
      </c>
      <c r="AB1302" s="2" t="s">
        <v>13329</v>
      </c>
      <c r="AC1302" s="2" t="s">
        <v>13330</v>
      </c>
      <c r="AD1302" s="2" t="s">
        <v>173</v>
      </c>
      <c r="AE1302" s="2" t="s">
        <v>13331</v>
      </c>
      <c r="AF1302" s="2" t="s">
        <v>70</v>
      </c>
      <c r="AG1302" s="2" t="s">
        <v>109</v>
      </c>
      <c r="AH1302" s="2" t="s">
        <v>12706</v>
      </c>
      <c r="AI1302" s="2" t="s">
        <v>13332</v>
      </c>
      <c r="AJ1302" s="2" t="s">
        <v>95</v>
      </c>
      <c r="AK1302" s="2" t="s">
        <v>13333</v>
      </c>
      <c r="AL1302" s="2" t="s">
        <v>54</v>
      </c>
      <c r="AM1302" s="2" t="s">
        <v>54</v>
      </c>
      <c r="AN1302" s="2" t="s">
        <v>54</v>
      </c>
      <c r="AO1302" s="2" t="s">
        <v>54</v>
      </c>
      <c r="AP1302" s="2" t="s">
        <v>54</v>
      </c>
      <c r="AQ1302" s="2" t="s">
        <v>54</v>
      </c>
      <c r="AR1302" s="2" t="s">
        <v>54</v>
      </c>
      <c r="AS1302" s="2" t="s">
        <v>52</v>
      </c>
      <c r="AT1302" s="2" t="s">
        <v>53</v>
      </c>
      <c r="AU1302" s="2" t="s">
        <v>52</v>
      </c>
    </row>
    <row r="1303" spans="1:47" ht="22.5" hidden="1" customHeight="1" x14ac:dyDescent="0.25">
      <c r="A1303" s="18" t="s">
        <v>13334</v>
      </c>
      <c r="B1303" s="2" t="s">
        <v>13335</v>
      </c>
      <c r="C1303" s="2" t="s">
        <v>909</v>
      </c>
      <c r="D1303" s="2" t="s">
        <v>1555</v>
      </c>
      <c r="E1303" s="2" t="s">
        <v>52</v>
      </c>
      <c r="F1303" s="19">
        <v>0</v>
      </c>
      <c r="G1303" s="19">
        <v>275.79000000000002</v>
      </c>
      <c r="H1303" s="19" t="s">
        <v>53</v>
      </c>
      <c r="I1303" s="19">
        <v>-124.78</v>
      </c>
      <c r="J1303" s="19">
        <v>-38.950000000000003</v>
      </c>
      <c r="K1303" s="19">
        <v>-228.91</v>
      </c>
      <c r="L1303" s="19">
        <v>-116.85</v>
      </c>
      <c r="M1303" s="2" t="s">
        <v>99</v>
      </c>
      <c r="N1303" s="2" t="s">
        <v>13336</v>
      </c>
      <c r="O1303" s="2" t="s">
        <v>13337</v>
      </c>
      <c r="P1303" s="2" t="s">
        <v>57</v>
      </c>
      <c r="Q1303" s="2" t="s">
        <v>13338</v>
      </c>
      <c r="R1303" s="2" t="s">
        <v>54</v>
      </c>
      <c r="S1303" s="19">
        <v>275.79000000000002</v>
      </c>
      <c r="T1303" s="19" t="s">
        <v>82</v>
      </c>
      <c r="U1303" s="2" t="s">
        <v>83</v>
      </c>
      <c r="V1303" s="2" t="s">
        <v>13339</v>
      </c>
      <c r="W1303" s="2" t="s">
        <v>13340</v>
      </c>
      <c r="X1303" s="2" t="s">
        <v>13341</v>
      </c>
      <c r="Y1303" s="2" t="s">
        <v>54</v>
      </c>
      <c r="Z1303" s="2" t="s">
        <v>13339</v>
      </c>
      <c r="AA1303" s="2" t="s">
        <v>13342</v>
      </c>
      <c r="AB1303" s="2" t="s">
        <v>857</v>
      </c>
      <c r="AC1303" s="2" t="s">
        <v>68</v>
      </c>
      <c r="AD1303" s="2" t="s">
        <v>68</v>
      </c>
      <c r="AE1303" s="2" t="s">
        <v>858</v>
      </c>
      <c r="AF1303" s="2" t="s">
        <v>70</v>
      </c>
      <c r="AG1303" s="2" t="s">
        <v>92</v>
      </c>
      <c r="AH1303" s="2" t="s">
        <v>1990</v>
      </c>
      <c r="AI1303" s="2" t="s">
        <v>54</v>
      </c>
      <c r="AJ1303" s="2" t="s">
        <v>95</v>
      </c>
      <c r="AK1303" s="2" t="s">
        <v>13343</v>
      </c>
      <c r="AL1303" s="2" t="s">
        <v>1562</v>
      </c>
      <c r="AM1303" s="2" t="s">
        <v>54</v>
      </c>
      <c r="AN1303" s="2" t="s">
        <v>54</v>
      </c>
      <c r="AO1303" s="2" t="s">
        <v>54</v>
      </c>
      <c r="AP1303" s="2" t="s">
        <v>54</v>
      </c>
      <c r="AQ1303" s="2" t="s">
        <v>54</v>
      </c>
      <c r="AR1303" s="2" t="s">
        <v>54</v>
      </c>
      <c r="AS1303" s="2" t="s">
        <v>52</v>
      </c>
      <c r="AT1303" s="2">
        <v>1</v>
      </c>
      <c r="AU1303" s="2" t="s">
        <v>52</v>
      </c>
    </row>
    <row r="1304" spans="1:47" ht="22.5" hidden="1" customHeight="1" x14ac:dyDescent="0.25">
      <c r="A1304" s="18" t="s">
        <v>13344</v>
      </c>
      <c r="B1304" s="2" t="s">
        <v>13345</v>
      </c>
      <c r="C1304" s="2" t="s">
        <v>50</v>
      </c>
      <c r="D1304" s="2" t="s">
        <v>12194</v>
      </c>
      <c r="E1304" s="2" t="s">
        <v>52</v>
      </c>
      <c r="F1304" s="19">
        <v>1</v>
      </c>
      <c r="G1304" s="19">
        <v>367.99</v>
      </c>
      <c r="H1304" s="19" t="s">
        <v>53</v>
      </c>
      <c r="I1304" s="19">
        <v>-62.56</v>
      </c>
      <c r="J1304" s="19">
        <v>-38.950000000000003</v>
      </c>
      <c r="K1304" s="19" t="s">
        <v>53</v>
      </c>
      <c r="L1304" s="19">
        <v>266.48</v>
      </c>
      <c r="M1304" s="2" t="s">
        <v>54</v>
      </c>
      <c r="N1304" s="2" t="s">
        <v>2661</v>
      </c>
      <c r="O1304" s="2" t="s">
        <v>6898</v>
      </c>
      <c r="P1304" s="2" t="s">
        <v>57</v>
      </c>
      <c r="Q1304" s="2" t="s">
        <v>6899</v>
      </c>
      <c r="R1304" s="2" t="s">
        <v>54</v>
      </c>
      <c r="S1304" s="19">
        <v>367.99</v>
      </c>
      <c r="T1304" s="19" t="s">
        <v>82</v>
      </c>
      <c r="U1304" s="2" t="s">
        <v>60</v>
      </c>
      <c r="V1304" s="2" t="s">
        <v>54</v>
      </c>
      <c r="W1304" s="2" t="s">
        <v>54</v>
      </c>
      <c r="X1304" s="2" t="s">
        <v>54</v>
      </c>
      <c r="Y1304" s="2" t="s">
        <v>54</v>
      </c>
      <c r="Z1304" s="2" t="s">
        <v>13346</v>
      </c>
      <c r="AA1304" s="2" t="s">
        <v>13347</v>
      </c>
      <c r="AB1304" s="2" t="s">
        <v>13348</v>
      </c>
      <c r="AC1304" s="2" t="s">
        <v>11022</v>
      </c>
      <c r="AD1304" s="2" t="s">
        <v>150</v>
      </c>
      <c r="AE1304" s="2" t="s">
        <v>11023</v>
      </c>
      <c r="AF1304" s="2" t="s">
        <v>70</v>
      </c>
      <c r="AG1304" s="2" t="s">
        <v>109</v>
      </c>
      <c r="AH1304" s="2" t="s">
        <v>13349</v>
      </c>
      <c r="AI1304" s="2" t="s">
        <v>13350</v>
      </c>
      <c r="AJ1304" s="2" t="s">
        <v>95</v>
      </c>
      <c r="AK1304" s="2" t="s">
        <v>13351</v>
      </c>
      <c r="AL1304" s="2" t="s">
        <v>54</v>
      </c>
      <c r="AM1304" s="2" t="s">
        <v>54</v>
      </c>
      <c r="AN1304" s="2" t="s">
        <v>54</v>
      </c>
      <c r="AO1304" s="2" t="s">
        <v>54</v>
      </c>
      <c r="AP1304" s="2" t="s">
        <v>54</v>
      </c>
      <c r="AQ1304" s="2" t="s">
        <v>54</v>
      </c>
      <c r="AR1304" s="2" t="s">
        <v>54</v>
      </c>
      <c r="AS1304" s="2" t="s">
        <v>52</v>
      </c>
      <c r="AT1304" s="2" t="s">
        <v>53</v>
      </c>
      <c r="AU1304" s="2" t="s">
        <v>52</v>
      </c>
    </row>
    <row r="1305" spans="1:47" ht="22.5" hidden="1" customHeight="1" x14ac:dyDescent="0.25">
      <c r="A1305" s="18" t="s">
        <v>13352</v>
      </c>
      <c r="B1305" s="2" t="s">
        <v>13353</v>
      </c>
      <c r="C1305" s="2" t="s">
        <v>50</v>
      </c>
      <c r="D1305" s="2" t="s">
        <v>13102</v>
      </c>
      <c r="E1305" s="2" t="s">
        <v>99</v>
      </c>
      <c r="F1305" s="19">
        <v>2</v>
      </c>
      <c r="G1305" s="19">
        <v>46</v>
      </c>
      <c r="H1305" s="19">
        <v>6.93</v>
      </c>
      <c r="I1305" s="19">
        <v>-18.82</v>
      </c>
      <c r="J1305" s="19">
        <v>-6.93</v>
      </c>
      <c r="K1305" s="19" t="s">
        <v>53</v>
      </c>
      <c r="L1305" s="19">
        <v>27.18</v>
      </c>
      <c r="M1305" s="2" t="s">
        <v>99</v>
      </c>
      <c r="N1305" s="2" t="s">
        <v>5175</v>
      </c>
      <c r="O1305" s="2" t="s">
        <v>10294</v>
      </c>
      <c r="P1305" s="2" t="s">
        <v>57</v>
      </c>
      <c r="Q1305" s="2" t="s">
        <v>10295</v>
      </c>
      <c r="R1305" s="2" t="s">
        <v>54</v>
      </c>
      <c r="S1305" s="19">
        <v>23</v>
      </c>
      <c r="T1305" s="19" t="s">
        <v>82</v>
      </c>
      <c r="U1305" s="2" t="s">
        <v>60</v>
      </c>
      <c r="V1305" s="2" t="s">
        <v>54</v>
      </c>
      <c r="W1305" s="2" t="s">
        <v>54</v>
      </c>
      <c r="X1305" s="2" t="s">
        <v>54</v>
      </c>
      <c r="Y1305" s="2" t="s">
        <v>54</v>
      </c>
      <c r="Z1305" s="2" t="s">
        <v>13354</v>
      </c>
      <c r="AA1305" s="2" t="s">
        <v>13355</v>
      </c>
      <c r="AB1305" s="2" t="s">
        <v>13356</v>
      </c>
      <c r="AC1305" s="2" t="s">
        <v>6012</v>
      </c>
      <c r="AD1305" s="2" t="s">
        <v>150</v>
      </c>
      <c r="AE1305" s="2" t="s">
        <v>13357</v>
      </c>
      <c r="AF1305" s="2" t="s">
        <v>70</v>
      </c>
      <c r="AG1305" s="2" t="s">
        <v>109</v>
      </c>
      <c r="AH1305" s="2" t="s">
        <v>13358</v>
      </c>
      <c r="AI1305" s="2" t="s">
        <v>13359</v>
      </c>
      <c r="AJ1305" s="2" t="s">
        <v>95</v>
      </c>
      <c r="AK1305" s="2" t="s">
        <v>13360</v>
      </c>
      <c r="AL1305" s="2" t="s">
        <v>54</v>
      </c>
      <c r="AM1305" s="2" t="s">
        <v>54</v>
      </c>
      <c r="AN1305" s="2" t="s">
        <v>54</v>
      </c>
      <c r="AO1305" s="2" t="s">
        <v>54</v>
      </c>
      <c r="AP1305" s="2" t="s">
        <v>54</v>
      </c>
      <c r="AQ1305" s="2" t="s">
        <v>54</v>
      </c>
      <c r="AR1305" s="2" t="s">
        <v>54</v>
      </c>
      <c r="AS1305" s="2" t="s">
        <v>52</v>
      </c>
      <c r="AT1305" s="2" t="s">
        <v>53</v>
      </c>
      <c r="AU1305" s="2" t="s">
        <v>52</v>
      </c>
    </row>
    <row r="1306" spans="1:47" ht="22.5" hidden="1" customHeight="1" x14ac:dyDescent="0.25">
      <c r="A1306" s="18" t="s">
        <v>13361</v>
      </c>
      <c r="B1306" s="2" t="s">
        <v>13362</v>
      </c>
      <c r="C1306" s="2" t="s">
        <v>50</v>
      </c>
      <c r="D1306" s="2" t="s">
        <v>13102</v>
      </c>
      <c r="E1306" s="2" t="s">
        <v>52</v>
      </c>
      <c r="F1306" s="19">
        <v>1</v>
      </c>
      <c r="G1306" s="19">
        <v>44.05</v>
      </c>
      <c r="H1306" s="19">
        <v>12.6</v>
      </c>
      <c r="I1306" s="19">
        <v>-12.99</v>
      </c>
      <c r="J1306" s="19">
        <v>-12.6</v>
      </c>
      <c r="K1306" s="19" t="s">
        <v>53</v>
      </c>
      <c r="L1306" s="19">
        <v>31.06</v>
      </c>
      <c r="M1306" s="2" t="s">
        <v>54</v>
      </c>
      <c r="N1306" s="2" t="s">
        <v>1317</v>
      </c>
      <c r="O1306" s="2" t="s">
        <v>1318</v>
      </c>
      <c r="P1306" s="2" t="s">
        <v>57</v>
      </c>
      <c r="Q1306" s="2" t="s">
        <v>1319</v>
      </c>
      <c r="R1306" s="2" t="s">
        <v>54</v>
      </c>
      <c r="S1306" s="19">
        <v>44.05</v>
      </c>
      <c r="T1306" s="19" t="s">
        <v>82</v>
      </c>
      <c r="U1306" s="2" t="s">
        <v>60</v>
      </c>
      <c r="V1306" s="2" t="s">
        <v>54</v>
      </c>
      <c r="W1306" s="2" t="s">
        <v>54</v>
      </c>
      <c r="X1306" s="2" t="s">
        <v>54</v>
      </c>
      <c r="Y1306" s="2" t="s">
        <v>54</v>
      </c>
      <c r="Z1306" s="2" t="s">
        <v>13363</v>
      </c>
      <c r="AA1306" s="2" t="s">
        <v>13364</v>
      </c>
      <c r="AB1306" s="2" t="s">
        <v>13365</v>
      </c>
      <c r="AC1306" s="2" t="s">
        <v>3274</v>
      </c>
      <c r="AD1306" s="2" t="s">
        <v>68</v>
      </c>
      <c r="AE1306" s="2" t="s">
        <v>13366</v>
      </c>
      <c r="AF1306" s="2" t="s">
        <v>70</v>
      </c>
      <c r="AG1306" s="2" t="s">
        <v>109</v>
      </c>
      <c r="AH1306" s="2" t="s">
        <v>13367</v>
      </c>
      <c r="AI1306" s="2" t="s">
        <v>13368</v>
      </c>
      <c r="AJ1306" s="2" t="s">
        <v>95</v>
      </c>
      <c r="AK1306" s="2" t="s">
        <v>13369</v>
      </c>
      <c r="AL1306" s="2" t="s">
        <v>54</v>
      </c>
      <c r="AM1306" s="2" t="s">
        <v>54</v>
      </c>
      <c r="AN1306" s="2" t="s">
        <v>54</v>
      </c>
      <c r="AO1306" s="2" t="s">
        <v>54</v>
      </c>
      <c r="AP1306" s="2" t="s">
        <v>54</v>
      </c>
      <c r="AQ1306" s="2" t="s">
        <v>54</v>
      </c>
      <c r="AR1306" s="2" t="s">
        <v>54</v>
      </c>
      <c r="AS1306" s="2" t="s">
        <v>52</v>
      </c>
      <c r="AT1306" s="2" t="s">
        <v>53</v>
      </c>
      <c r="AU1306" s="2" t="s">
        <v>52</v>
      </c>
    </row>
    <row r="1307" spans="1:47" ht="22.5" hidden="1" customHeight="1" x14ac:dyDescent="0.25">
      <c r="A1307" s="18" t="s">
        <v>13370</v>
      </c>
      <c r="B1307" s="2" t="s">
        <v>13371</v>
      </c>
      <c r="C1307" s="2" t="s">
        <v>50</v>
      </c>
      <c r="D1307" s="2" t="s">
        <v>11088</v>
      </c>
      <c r="E1307" s="2" t="s">
        <v>52</v>
      </c>
      <c r="F1307" s="19">
        <v>1</v>
      </c>
      <c r="G1307" s="19">
        <v>86.99</v>
      </c>
      <c r="H1307" s="19" t="s">
        <v>53</v>
      </c>
      <c r="I1307" s="19">
        <v>-14.79</v>
      </c>
      <c r="J1307" s="19">
        <v>-20.45</v>
      </c>
      <c r="K1307" s="19" t="s">
        <v>53</v>
      </c>
      <c r="L1307" s="19">
        <v>51.75</v>
      </c>
      <c r="M1307" s="2" t="s">
        <v>54</v>
      </c>
      <c r="N1307" s="2" t="s">
        <v>115</v>
      </c>
      <c r="O1307" s="2" t="s">
        <v>244</v>
      </c>
      <c r="P1307" s="2" t="s">
        <v>57</v>
      </c>
      <c r="Q1307" s="2" t="s">
        <v>245</v>
      </c>
      <c r="R1307" s="2" t="s">
        <v>54</v>
      </c>
      <c r="S1307" s="19">
        <v>86.99</v>
      </c>
      <c r="T1307" s="19" t="s">
        <v>82</v>
      </c>
      <c r="U1307" s="2" t="s">
        <v>60</v>
      </c>
      <c r="V1307" s="2" t="s">
        <v>54</v>
      </c>
      <c r="W1307" s="2" t="s">
        <v>54</v>
      </c>
      <c r="X1307" s="2" t="s">
        <v>54</v>
      </c>
      <c r="Y1307" s="2" t="s">
        <v>54</v>
      </c>
      <c r="Z1307" s="2" t="s">
        <v>13372</v>
      </c>
      <c r="AA1307" s="2" t="s">
        <v>13373</v>
      </c>
      <c r="AB1307" s="2" t="s">
        <v>13374</v>
      </c>
      <c r="AC1307" s="2" t="s">
        <v>9912</v>
      </c>
      <c r="AD1307" s="2" t="s">
        <v>1262</v>
      </c>
      <c r="AE1307" s="2" t="s">
        <v>13375</v>
      </c>
      <c r="AF1307" s="2" t="s">
        <v>70</v>
      </c>
      <c r="AG1307" s="2" t="s">
        <v>109</v>
      </c>
      <c r="AH1307" s="2" t="s">
        <v>12979</v>
      </c>
      <c r="AI1307" s="2" t="s">
        <v>11741</v>
      </c>
      <c r="AJ1307" s="2" t="s">
        <v>95</v>
      </c>
      <c r="AK1307" s="2" t="s">
        <v>13376</v>
      </c>
      <c r="AL1307" s="2" t="s">
        <v>54</v>
      </c>
      <c r="AM1307" s="2" t="s">
        <v>54</v>
      </c>
      <c r="AN1307" s="2" t="s">
        <v>54</v>
      </c>
      <c r="AO1307" s="2" t="s">
        <v>54</v>
      </c>
      <c r="AP1307" s="2" t="s">
        <v>54</v>
      </c>
      <c r="AQ1307" s="2" t="s">
        <v>54</v>
      </c>
      <c r="AR1307" s="2" t="s">
        <v>54</v>
      </c>
      <c r="AS1307" s="2" t="s">
        <v>52</v>
      </c>
      <c r="AT1307" s="2" t="s">
        <v>53</v>
      </c>
      <c r="AU1307" s="2" t="s">
        <v>52</v>
      </c>
    </row>
    <row r="1308" spans="1:47" ht="22.5" hidden="1" customHeight="1" x14ac:dyDescent="0.25">
      <c r="A1308" s="18" t="s">
        <v>13377</v>
      </c>
      <c r="B1308" s="2" t="s">
        <v>13378</v>
      </c>
      <c r="C1308" s="2" t="s">
        <v>50</v>
      </c>
      <c r="D1308" s="2" t="s">
        <v>8978</v>
      </c>
      <c r="E1308" s="2" t="s">
        <v>52</v>
      </c>
      <c r="F1308" s="19">
        <v>1</v>
      </c>
      <c r="G1308" s="19">
        <v>169.99</v>
      </c>
      <c r="H1308" s="19" t="s">
        <v>53</v>
      </c>
      <c r="I1308" s="19">
        <v>-28.9</v>
      </c>
      <c r="J1308" s="19">
        <v>-20.45</v>
      </c>
      <c r="K1308" s="19" t="s">
        <v>53</v>
      </c>
      <c r="L1308" s="19">
        <v>120.64</v>
      </c>
      <c r="M1308" s="2" t="s">
        <v>54</v>
      </c>
      <c r="N1308" s="2" t="s">
        <v>365</v>
      </c>
      <c r="O1308" s="2" t="s">
        <v>366</v>
      </c>
      <c r="P1308" s="2" t="s">
        <v>57</v>
      </c>
      <c r="Q1308" s="2" t="s">
        <v>367</v>
      </c>
      <c r="R1308" s="2" t="s">
        <v>54</v>
      </c>
      <c r="S1308" s="19">
        <v>169.99</v>
      </c>
      <c r="T1308" s="19" t="s">
        <v>82</v>
      </c>
      <c r="U1308" s="2" t="s">
        <v>60</v>
      </c>
      <c r="V1308" s="2" t="s">
        <v>54</v>
      </c>
      <c r="W1308" s="2" t="s">
        <v>54</v>
      </c>
      <c r="X1308" s="2" t="s">
        <v>54</v>
      </c>
      <c r="Y1308" s="2" t="s">
        <v>54</v>
      </c>
      <c r="Z1308" s="2" t="s">
        <v>13379</v>
      </c>
      <c r="AA1308" s="2" t="s">
        <v>13380</v>
      </c>
      <c r="AB1308" s="2" t="s">
        <v>13381</v>
      </c>
      <c r="AC1308" s="2" t="s">
        <v>13382</v>
      </c>
      <c r="AD1308" s="2" t="s">
        <v>90</v>
      </c>
      <c r="AE1308" s="2" t="s">
        <v>13383</v>
      </c>
      <c r="AF1308" s="2" t="s">
        <v>70</v>
      </c>
      <c r="AG1308" s="2" t="s">
        <v>109</v>
      </c>
      <c r="AH1308" s="2" t="s">
        <v>13303</v>
      </c>
      <c r="AI1308" s="2" t="s">
        <v>13384</v>
      </c>
      <c r="AJ1308" s="2" t="s">
        <v>95</v>
      </c>
      <c r="AK1308" s="2" t="s">
        <v>13385</v>
      </c>
      <c r="AL1308" s="2" t="s">
        <v>54</v>
      </c>
      <c r="AM1308" s="2" t="s">
        <v>54</v>
      </c>
      <c r="AN1308" s="2" t="s">
        <v>54</v>
      </c>
      <c r="AO1308" s="2" t="s">
        <v>54</v>
      </c>
      <c r="AP1308" s="2" t="s">
        <v>54</v>
      </c>
      <c r="AQ1308" s="2" t="s">
        <v>54</v>
      </c>
      <c r="AR1308" s="2" t="s">
        <v>54</v>
      </c>
      <c r="AS1308" s="2" t="s">
        <v>52</v>
      </c>
      <c r="AT1308" s="2" t="s">
        <v>53</v>
      </c>
      <c r="AU1308" s="2" t="s">
        <v>52</v>
      </c>
    </row>
    <row r="1309" spans="1:47" ht="22.5" hidden="1" customHeight="1" x14ac:dyDescent="0.25">
      <c r="A1309" s="18" t="s">
        <v>13386</v>
      </c>
      <c r="B1309" s="2" t="s">
        <v>13387</v>
      </c>
      <c r="C1309" s="2" t="s">
        <v>50</v>
      </c>
      <c r="D1309" s="2" t="s">
        <v>13102</v>
      </c>
      <c r="E1309" s="2" t="s">
        <v>52</v>
      </c>
      <c r="F1309" s="19">
        <v>1</v>
      </c>
      <c r="G1309" s="19">
        <v>35.9</v>
      </c>
      <c r="H1309" s="19">
        <v>26.1</v>
      </c>
      <c r="I1309" s="19">
        <v>-11.6</v>
      </c>
      <c r="J1309" s="19">
        <v>-26.1</v>
      </c>
      <c r="K1309" s="19" t="s">
        <v>53</v>
      </c>
      <c r="L1309" s="19">
        <v>24.3</v>
      </c>
      <c r="M1309" s="2" t="s">
        <v>54</v>
      </c>
      <c r="N1309" s="2" t="s">
        <v>194</v>
      </c>
      <c r="O1309" s="2" t="s">
        <v>195</v>
      </c>
      <c r="P1309" s="2" t="s">
        <v>57</v>
      </c>
      <c r="Q1309" s="2" t="s">
        <v>196</v>
      </c>
      <c r="R1309" s="2" t="s">
        <v>54</v>
      </c>
      <c r="S1309" s="19">
        <v>35.9</v>
      </c>
      <c r="T1309" s="19" t="s">
        <v>82</v>
      </c>
      <c r="U1309" s="2" t="s">
        <v>60</v>
      </c>
      <c r="V1309" s="2" t="s">
        <v>54</v>
      </c>
      <c r="W1309" s="2" t="s">
        <v>54</v>
      </c>
      <c r="X1309" s="2" t="s">
        <v>54</v>
      </c>
      <c r="Y1309" s="2" t="s">
        <v>54</v>
      </c>
      <c r="Z1309" s="2" t="s">
        <v>13388</v>
      </c>
      <c r="AA1309" s="2" t="s">
        <v>13389</v>
      </c>
      <c r="AB1309" s="2" t="s">
        <v>13390</v>
      </c>
      <c r="AC1309" s="2" t="s">
        <v>13391</v>
      </c>
      <c r="AD1309" s="2" t="s">
        <v>122</v>
      </c>
      <c r="AE1309" s="2" t="s">
        <v>13392</v>
      </c>
      <c r="AF1309" s="2" t="s">
        <v>70</v>
      </c>
      <c r="AG1309" s="2" t="s">
        <v>109</v>
      </c>
      <c r="AH1309" s="2" t="s">
        <v>13393</v>
      </c>
      <c r="AI1309" s="2" t="s">
        <v>13394</v>
      </c>
      <c r="AJ1309" s="2" t="s">
        <v>95</v>
      </c>
      <c r="AK1309" s="2" t="s">
        <v>13395</v>
      </c>
      <c r="AL1309" s="2" t="s">
        <v>54</v>
      </c>
      <c r="AM1309" s="2" t="s">
        <v>54</v>
      </c>
      <c r="AN1309" s="2" t="s">
        <v>54</v>
      </c>
      <c r="AO1309" s="2" t="s">
        <v>54</v>
      </c>
      <c r="AP1309" s="2" t="s">
        <v>54</v>
      </c>
      <c r="AQ1309" s="2" t="s">
        <v>54</v>
      </c>
      <c r="AR1309" s="2" t="s">
        <v>54</v>
      </c>
      <c r="AS1309" s="2" t="s">
        <v>52</v>
      </c>
      <c r="AT1309" s="2" t="s">
        <v>53</v>
      </c>
      <c r="AU1309" s="2" t="s">
        <v>52</v>
      </c>
    </row>
    <row r="1310" spans="1:47" ht="22.5" hidden="1" customHeight="1" x14ac:dyDescent="0.25">
      <c r="A1310" s="18" t="s">
        <v>13396</v>
      </c>
      <c r="B1310" s="2" t="s">
        <v>13397</v>
      </c>
      <c r="C1310" s="2" t="s">
        <v>50</v>
      </c>
      <c r="D1310" s="2" t="s">
        <v>12194</v>
      </c>
      <c r="E1310" s="2" t="s">
        <v>52</v>
      </c>
      <c r="F1310" s="19">
        <v>1</v>
      </c>
      <c r="G1310" s="19">
        <v>567.9</v>
      </c>
      <c r="H1310" s="19" t="s">
        <v>53</v>
      </c>
      <c r="I1310" s="19">
        <v>-96.54</v>
      </c>
      <c r="J1310" s="19">
        <v>-21.45</v>
      </c>
      <c r="K1310" s="19" t="s">
        <v>53</v>
      </c>
      <c r="L1310" s="19">
        <v>449.91</v>
      </c>
      <c r="M1310" s="2" t="s">
        <v>54</v>
      </c>
      <c r="N1310" s="2" t="s">
        <v>1875</v>
      </c>
      <c r="O1310" s="2" t="s">
        <v>13398</v>
      </c>
      <c r="P1310" s="2" t="s">
        <v>57</v>
      </c>
      <c r="Q1310" s="2" t="s">
        <v>919</v>
      </c>
      <c r="R1310" s="2" t="s">
        <v>54</v>
      </c>
      <c r="S1310" s="19">
        <v>567.9</v>
      </c>
      <c r="T1310" s="19" t="s">
        <v>82</v>
      </c>
      <c r="U1310" s="2" t="s">
        <v>83</v>
      </c>
      <c r="V1310" s="2" t="s">
        <v>13399</v>
      </c>
      <c r="W1310" s="2" t="s">
        <v>13400</v>
      </c>
      <c r="X1310" s="2" t="s">
        <v>13401</v>
      </c>
      <c r="Y1310" s="2" t="s">
        <v>54</v>
      </c>
      <c r="Z1310" s="2" t="s">
        <v>13399</v>
      </c>
      <c r="AA1310" s="2" t="s">
        <v>13402</v>
      </c>
      <c r="AB1310" s="2" t="s">
        <v>13403</v>
      </c>
      <c r="AC1310" s="2" t="s">
        <v>8805</v>
      </c>
      <c r="AD1310" s="2" t="s">
        <v>68</v>
      </c>
      <c r="AE1310" s="2" t="s">
        <v>13404</v>
      </c>
      <c r="AF1310" s="2" t="s">
        <v>70</v>
      </c>
      <c r="AG1310" s="2" t="s">
        <v>92</v>
      </c>
      <c r="AH1310" s="2" t="s">
        <v>13405</v>
      </c>
      <c r="AI1310" s="2" t="s">
        <v>13406</v>
      </c>
      <c r="AJ1310" s="2" t="s">
        <v>95</v>
      </c>
      <c r="AK1310" s="2" t="s">
        <v>13407</v>
      </c>
      <c r="AL1310" s="2" t="s">
        <v>54</v>
      </c>
      <c r="AM1310" s="2" t="s">
        <v>54</v>
      </c>
      <c r="AN1310" s="2" t="s">
        <v>54</v>
      </c>
      <c r="AO1310" s="2" t="s">
        <v>54</v>
      </c>
      <c r="AP1310" s="2" t="s">
        <v>54</v>
      </c>
      <c r="AQ1310" s="2" t="s">
        <v>54</v>
      </c>
      <c r="AR1310" s="2" t="s">
        <v>54</v>
      </c>
      <c r="AS1310" s="2" t="s">
        <v>52</v>
      </c>
      <c r="AT1310" s="2" t="s">
        <v>53</v>
      </c>
      <c r="AU1310" s="2" t="s">
        <v>52</v>
      </c>
    </row>
    <row r="1311" spans="1:47" ht="22.5" hidden="1" customHeight="1" x14ac:dyDescent="0.25">
      <c r="A1311" s="18" t="s">
        <v>13408</v>
      </c>
      <c r="B1311" s="2" t="s">
        <v>13409</v>
      </c>
      <c r="C1311" s="2" t="s">
        <v>50</v>
      </c>
      <c r="D1311" s="2" t="s">
        <v>10164</v>
      </c>
      <c r="E1311" s="2" t="s">
        <v>99</v>
      </c>
      <c r="F1311" s="19">
        <v>1</v>
      </c>
      <c r="G1311" s="19">
        <v>65</v>
      </c>
      <c r="H1311" s="19" t="s">
        <v>53</v>
      </c>
      <c r="I1311" s="19">
        <v>-16.55</v>
      </c>
      <c r="J1311" s="19" t="s">
        <v>53</v>
      </c>
      <c r="K1311" s="19" t="s">
        <v>53</v>
      </c>
      <c r="L1311" s="19">
        <v>48.45</v>
      </c>
      <c r="M1311" s="2" t="s">
        <v>54</v>
      </c>
      <c r="N1311" s="2" t="s">
        <v>115</v>
      </c>
      <c r="O1311" s="2" t="s">
        <v>116</v>
      </c>
      <c r="P1311" s="2" t="s">
        <v>57</v>
      </c>
      <c r="Q1311" s="2" t="s">
        <v>117</v>
      </c>
      <c r="R1311" s="2" t="s">
        <v>54</v>
      </c>
      <c r="S1311" s="19">
        <v>65</v>
      </c>
      <c r="T1311" s="19" t="s">
        <v>82</v>
      </c>
      <c r="U1311" s="2" t="s">
        <v>60</v>
      </c>
      <c r="V1311" s="2" t="s">
        <v>54</v>
      </c>
      <c r="W1311" s="2" t="s">
        <v>54</v>
      </c>
      <c r="X1311" s="2" t="s">
        <v>54</v>
      </c>
      <c r="Y1311" s="2" t="s">
        <v>54</v>
      </c>
      <c r="Z1311" s="2" t="s">
        <v>13410</v>
      </c>
      <c r="AA1311" s="2" t="s">
        <v>13411</v>
      </c>
      <c r="AB1311" s="2" t="s">
        <v>13412</v>
      </c>
      <c r="AC1311" s="2" t="s">
        <v>13413</v>
      </c>
      <c r="AD1311" s="2" t="s">
        <v>228</v>
      </c>
      <c r="AE1311" s="2" t="s">
        <v>13414</v>
      </c>
      <c r="AF1311" s="2" t="s">
        <v>70</v>
      </c>
      <c r="AG1311" s="2" t="s">
        <v>109</v>
      </c>
      <c r="AH1311" s="2" t="s">
        <v>13415</v>
      </c>
      <c r="AI1311" s="2" t="s">
        <v>13416</v>
      </c>
      <c r="AJ1311" s="2" t="s">
        <v>95</v>
      </c>
      <c r="AK1311" s="2" t="s">
        <v>13417</v>
      </c>
      <c r="AL1311" s="2" t="s">
        <v>54</v>
      </c>
      <c r="AM1311" s="2" t="s">
        <v>54</v>
      </c>
      <c r="AN1311" s="2" t="s">
        <v>54</v>
      </c>
      <c r="AO1311" s="2" t="s">
        <v>54</v>
      </c>
      <c r="AP1311" s="2" t="s">
        <v>54</v>
      </c>
      <c r="AQ1311" s="2" t="s">
        <v>54</v>
      </c>
      <c r="AR1311" s="2" t="s">
        <v>54</v>
      </c>
      <c r="AS1311" s="2" t="s">
        <v>52</v>
      </c>
      <c r="AT1311" s="2" t="s">
        <v>53</v>
      </c>
      <c r="AU1311" s="2" t="s">
        <v>52</v>
      </c>
    </row>
    <row r="1312" spans="1:47" ht="22.5" hidden="1" customHeight="1" x14ac:dyDescent="0.25">
      <c r="A1312" s="18" t="s">
        <v>13418</v>
      </c>
      <c r="B1312" s="2" t="s">
        <v>13419</v>
      </c>
      <c r="C1312" s="2" t="s">
        <v>50</v>
      </c>
      <c r="D1312" s="2" t="s">
        <v>13102</v>
      </c>
      <c r="E1312" s="2" t="s">
        <v>52</v>
      </c>
      <c r="F1312" s="19">
        <v>1</v>
      </c>
      <c r="G1312" s="19">
        <v>47.9</v>
      </c>
      <c r="H1312" s="19">
        <v>8.91</v>
      </c>
      <c r="I1312" s="19">
        <v>-13.64</v>
      </c>
      <c r="J1312" s="19">
        <v>-8.91</v>
      </c>
      <c r="K1312" s="19" t="s">
        <v>53</v>
      </c>
      <c r="L1312" s="19">
        <v>34.26</v>
      </c>
      <c r="M1312" s="2" t="s">
        <v>54</v>
      </c>
      <c r="N1312" s="2" t="s">
        <v>1814</v>
      </c>
      <c r="O1312" s="2" t="s">
        <v>1815</v>
      </c>
      <c r="P1312" s="2" t="s">
        <v>57</v>
      </c>
      <c r="Q1312" s="2" t="s">
        <v>1816</v>
      </c>
      <c r="R1312" s="2" t="s">
        <v>54</v>
      </c>
      <c r="S1312" s="19">
        <v>47.9</v>
      </c>
      <c r="T1312" s="19" t="s">
        <v>82</v>
      </c>
      <c r="U1312" s="2" t="s">
        <v>60</v>
      </c>
      <c r="V1312" s="2" t="s">
        <v>54</v>
      </c>
      <c r="W1312" s="2" t="s">
        <v>54</v>
      </c>
      <c r="X1312" s="2" t="s">
        <v>54</v>
      </c>
      <c r="Y1312" s="2" t="s">
        <v>54</v>
      </c>
      <c r="Z1312" s="2" t="s">
        <v>13420</v>
      </c>
      <c r="AA1312" s="2" t="s">
        <v>13421</v>
      </c>
      <c r="AB1312" s="2" t="s">
        <v>13422</v>
      </c>
      <c r="AC1312" s="2" t="s">
        <v>13423</v>
      </c>
      <c r="AD1312" s="2" t="s">
        <v>68</v>
      </c>
      <c r="AE1312" s="2" t="s">
        <v>13424</v>
      </c>
      <c r="AF1312" s="2" t="s">
        <v>70</v>
      </c>
      <c r="AG1312" s="2" t="s">
        <v>109</v>
      </c>
      <c r="AH1312" s="2" t="s">
        <v>13425</v>
      </c>
      <c r="AI1312" s="2" t="s">
        <v>13426</v>
      </c>
      <c r="AJ1312" s="2" t="s">
        <v>95</v>
      </c>
      <c r="AK1312" s="2" t="s">
        <v>13427</v>
      </c>
      <c r="AL1312" s="2" t="s">
        <v>54</v>
      </c>
      <c r="AM1312" s="2" t="s">
        <v>54</v>
      </c>
      <c r="AN1312" s="2" t="s">
        <v>54</v>
      </c>
      <c r="AO1312" s="2" t="s">
        <v>54</v>
      </c>
      <c r="AP1312" s="2" t="s">
        <v>54</v>
      </c>
      <c r="AQ1312" s="2" t="s">
        <v>54</v>
      </c>
      <c r="AR1312" s="2" t="s">
        <v>54</v>
      </c>
      <c r="AS1312" s="2" t="s">
        <v>52</v>
      </c>
      <c r="AT1312" s="2" t="s">
        <v>53</v>
      </c>
      <c r="AU1312" s="2" t="s">
        <v>52</v>
      </c>
    </row>
    <row r="1313" spans="1:47" ht="22.5" hidden="1" customHeight="1" x14ac:dyDescent="0.25">
      <c r="A1313" s="18" t="s">
        <v>13428</v>
      </c>
      <c r="B1313" s="2" t="s">
        <v>13429</v>
      </c>
      <c r="C1313" s="2" t="s">
        <v>50</v>
      </c>
      <c r="D1313" s="2" t="s">
        <v>11088</v>
      </c>
      <c r="E1313" s="2" t="s">
        <v>52</v>
      </c>
      <c r="F1313" s="19">
        <v>1</v>
      </c>
      <c r="G1313" s="19">
        <v>327.69</v>
      </c>
      <c r="H1313" s="19" t="s">
        <v>53</v>
      </c>
      <c r="I1313" s="19">
        <v>-39.32</v>
      </c>
      <c r="J1313" s="19">
        <v>-20.45</v>
      </c>
      <c r="K1313" s="19" t="s">
        <v>53</v>
      </c>
      <c r="L1313" s="19">
        <v>267.92</v>
      </c>
      <c r="M1313" s="2" t="s">
        <v>54</v>
      </c>
      <c r="N1313" s="2" t="s">
        <v>13430</v>
      </c>
      <c r="O1313" s="2" t="s">
        <v>13431</v>
      </c>
      <c r="P1313" s="2" t="s">
        <v>57</v>
      </c>
      <c r="Q1313" s="2" t="s">
        <v>13432</v>
      </c>
      <c r="R1313" s="2" t="s">
        <v>54</v>
      </c>
      <c r="S1313" s="19">
        <v>327.69</v>
      </c>
      <c r="T1313" s="19" t="s">
        <v>59</v>
      </c>
      <c r="U1313" s="2" t="s">
        <v>83</v>
      </c>
      <c r="V1313" s="2" t="s">
        <v>13433</v>
      </c>
      <c r="W1313" s="2" t="s">
        <v>13434</v>
      </c>
      <c r="X1313" s="2" t="s">
        <v>13435</v>
      </c>
      <c r="Y1313" s="2" t="s">
        <v>54</v>
      </c>
      <c r="Z1313" s="2" t="s">
        <v>13433</v>
      </c>
      <c r="AA1313" s="2" t="s">
        <v>13436</v>
      </c>
      <c r="AB1313" s="2" t="s">
        <v>13437</v>
      </c>
      <c r="AC1313" s="2" t="s">
        <v>13438</v>
      </c>
      <c r="AD1313" s="2" t="s">
        <v>68</v>
      </c>
      <c r="AE1313" s="2" t="s">
        <v>13439</v>
      </c>
      <c r="AF1313" s="2" t="s">
        <v>70</v>
      </c>
      <c r="AG1313" s="2" t="s">
        <v>92</v>
      </c>
      <c r="AH1313" s="2" t="s">
        <v>13440</v>
      </c>
      <c r="AI1313" s="2" t="s">
        <v>10503</v>
      </c>
      <c r="AJ1313" s="2" t="s">
        <v>95</v>
      </c>
      <c r="AK1313" s="2" t="s">
        <v>13441</v>
      </c>
      <c r="AL1313" s="2" t="s">
        <v>54</v>
      </c>
      <c r="AM1313" s="2" t="s">
        <v>54</v>
      </c>
      <c r="AN1313" s="2" t="s">
        <v>54</v>
      </c>
      <c r="AO1313" s="2" t="s">
        <v>54</v>
      </c>
      <c r="AP1313" s="2" t="s">
        <v>54</v>
      </c>
      <c r="AQ1313" s="2" t="s">
        <v>54</v>
      </c>
      <c r="AR1313" s="2" t="s">
        <v>54</v>
      </c>
      <c r="AS1313" s="2" t="s">
        <v>52</v>
      </c>
      <c r="AT1313" s="2" t="s">
        <v>53</v>
      </c>
      <c r="AU1313" s="2" t="s">
        <v>52</v>
      </c>
    </row>
    <row r="1314" spans="1:47" ht="22.5" hidden="1" customHeight="1" x14ac:dyDescent="0.25">
      <c r="A1314" s="18" t="s">
        <v>13442</v>
      </c>
      <c r="B1314" s="2" t="s">
        <v>13443</v>
      </c>
      <c r="C1314" s="2" t="s">
        <v>50</v>
      </c>
      <c r="D1314" s="2" t="s">
        <v>12194</v>
      </c>
      <c r="E1314" s="2" t="s">
        <v>99</v>
      </c>
      <c r="F1314" s="19">
        <v>1</v>
      </c>
      <c r="G1314" s="19">
        <v>65</v>
      </c>
      <c r="H1314" s="19" t="s">
        <v>53</v>
      </c>
      <c r="I1314" s="19">
        <v>-16.55</v>
      </c>
      <c r="J1314" s="19" t="s">
        <v>53</v>
      </c>
      <c r="K1314" s="19" t="s">
        <v>53</v>
      </c>
      <c r="L1314" s="19">
        <v>48.45</v>
      </c>
      <c r="M1314" s="2" t="s">
        <v>99</v>
      </c>
      <c r="N1314" s="2" t="s">
        <v>115</v>
      </c>
      <c r="O1314" s="2" t="s">
        <v>116</v>
      </c>
      <c r="P1314" s="2" t="s">
        <v>57</v>
      </c>
      <c r="Q1314" s="2" t="s">
        <v>117</v>
      </c>
      <c r="R1314" s="2" t="s">
        <v>54</v>
      </c>
      <c r="S1314" s="19">
        <v>65</v>
      </c>
      <c r="T1314" s="19" t="s">
        <v>82</v>
      </c>
      <c r="U1314" s="2" t="s">
        <v>60</v>
      </c>
      <c r="V1314" s="2" t="s">
        <v>54</v>
      </c>
      <c r="W1314" s="2" t="s">
        <v>54</v>
      </c>
      <c r="X1314" s="2" t="s">
        <v>54</v>
      </c>
      <c r="Y1314" s="2" t="s">
        <v>54</v>
      </c>
      <c r="Z1314" s="2" t="s">
        <v>13444</v>
      </c>
      <c r="AA1314" s="2" t="s">
        <v>13445</v>
      </c>
      <c r="AB1314" s="2" t="s">
        <v>13446</v>
      </c>
      <c r="AC1314" s="2" t="s">
        <v>68</v>
      </c>
      <c r="AD1314" s="2" t="s">
        <v>68</v>
      </c>
      <c r="AE1314" s="2" t="s">
        <v>13447</v>
      </c>
      <c r="AF1314" s="2" t="s">
        <v>70</v>
      </c>
      <c r="AG1314" s="2" t="s">
        <v>109</v>
      </c>
      <c r="AH1314" s="2" t="s">
        <v>13448</v>
      </c>
      <c r="AI1314" s="2" t="s">
        <v>13449</v>
      </c>
      <c r="AJ1314" s="2" t="s">
        <v>95</v>
      </c>
      <c r="AK1314" s="2" t="s">
        <v>13450</v>
      </c>
      <c r="AL1314" s="2" t="s">
        <v>54</v>
      </c>
      <c r="AM1314" s="2" t="s">
        <v>54</v>
      </c>
      <c r="AN1314" s="2" t="s">
        <v>54</v>
      </c>
      <c r="AO1314" s="2" t="s">
        <v>54</v>
      </c>
      <c r="AP1314" s="2" t="s">
        <v>54</v>
      </c>
      <c r="AQ1314" s="2" t="s">
        <v>54</v>
      </c>
      <c r="AR1314" s="2" t="s">
        <v>54</v>
      </c>
      <c r="AS1314" s="2" t="s">
        <v>52</v>
      </c>
      <c r="AT1314" s="2" t="s">
        <v>53</v>
      </c>
      <c r="AU1314" s="2" t="s">
        <v>52</v>
      </c>
    </row>
    <row r="1315" spans="1:47" ht="22.5" hidden="1" customHeight="1" x14ac:dyDescent="0.25">
      <c r="A1315" s="18" t="s">
        <v>13451</v>
      </c>
      <c r="B1315" s="2" t="s">
        <v>13452</v>
      </c>
      <c r="C1315" s="2" t="s">
        <v>50</v>
      </c>
      <c r="D1315" s="2" t="s">
        <v>12194</v>
      </c>
      <c r="E1315" s="2" t="s">
        <v>52</v>
      </c>
      <c r="F1315" s="19">
        <v>1</v>
      </c>
      <c r="G1315" s="19">
        <v>62.8</v>
      </c>
      <c r="H1315" s="19">
        <v>9.57</v>
      </c>
      <c r="I1315" s="19">
        <v>-16.18</v>
      </c>
      <c r="J1315" s="19">
        <v>-9.57</v>
      </c>
      <c r="K1315" s="19" t="s">
        <v>53</v>
      </c>
      <c r="L1315" s="19">
        <v>46.62</v>
      </c>
      <c r="M1315" s="2" t="s">
        <v>54</v>
      </c>
      <c r="N1315" s="2" t="s">
        <v>300</v>
      </c>
      <c r="O1315" s="2" t="s">
        <v>2964</v>
      </c>
      <c r="P1315" s="2" t="s">
        <v>57</v>
      </c>
      <c r="Q1315" s="2" t="s">
        <v>2965</v>
      </c>
      <c r="R1315" s="2" t="s">
        <v>54</v>
      </c>
      <c r="S1315" s="19">
        <v>62.8</v>
      </c>
      <c r="T1315" s="19" t="s">
        <v>82</v>
      </c>
      <c r="U1315" s="2" t="s">
        <v>60</v>
      </c>
      <c r="V1315" s="2" t="s">
        <v>54</v>
      </c>
      <c r="W1315" s="2" t="s">
        <v>54</v>
      </c>
      <c r="X1315" s="2" t="s">
        <v>54</v>
      </c>
      <c r="Y1315" s="2" t="s">
        <v>54</v>
      </c>
      <c r="Z1315" s="2" t="s">
        <v>13453</v>
      </c>
      <c r="AA1315" s="2" t="s">
        <v>13454</v>
      </c>
      <c r="AB1315" s="2" t="s">
        <v>13455</v>
      </c>
      <c r="AC1315" s="2" t="s">
        <v>13456</v>
      </c>
      <c r="AD1315" s="2" t="s">
        <v>150</v>
      </c>
      <c r="AE1315" s="2" t="s">
        <v>13457</v>
      </c>
      <c r="AF1315" s="2" t="s">
        <v>70</v>
      </c>
      <c r="AG1315" s="2" t="s">
        <v>109</v>
      </c>
      <c r="AH1315" s="2" t="s">
        <v>13458</v>
      </c>
      <c r="AI1315" s="2" t="s">
        <v>13459</v>
      </c>
      <c r="AJ1315" s="2" t="s">
        <v>95</v>
      </c>
      <c r="AK1315" s="2" t="s">
        <v>13460</v>
      </c>
      <c r="AL1315" s="2" t="s">
        <v>54</v>
      </c>
      <c r="AM1315" s="2" t="s">
        <v>54</v>
      </c>
      <c r="AN1315" s="2" t="s">
        <v>54</v>
      </c>
      <c r="AO1315" s="2" t="s">
        <v>54</v>
      </c>
      <c r="AP1315" s="2" t="s">
        <v>54</v>
      </c>
      <c r="AQ1315" s="2" t="s">
        <v>54</v>
      </c>
      <c r="AR1315" s="2" t="s">
        <v>54</v>
      </c>
      <c r="AS1315" s="2" t="s">
        <v>52</v>
      </c>
      <c r="AT1315" s="2" t="s">
        <v>53</v>
      </c>
      <c r="AU1315" s="2" t="s">
        <v>52</v>
      </c>
    </row>
    <row r="1316" spans="1:47" ht="22.5" hidden="1" customHeight="1" x14ac:dyDescent="0.25">
      <c r="A1316" s="18" t="s">
        <v>13461</v>
      </c>
      <c r="B1316" s="2" t="s">
        <v>13462</v>
      </c>
      <c r="C1316" s="2" t="s">
        <v>50</v>
      </c>
      <c r="D1316" s="2" t="s">
        <v>13102</v>
      </c>
      <c r="E1316" s="2" t="s">
        <v>52</v>
      </c>
      <c r="F1316" s="19">
        <v>1</v>
      </c>
      <c r="G1316" s="19">
        <v>179.99</v>
      </c>
      <c r="H1316" s="19">
        <v>1.59</v>
      </c>
      <c r="I1316" s="19">
        <v>-30.6</v>
      </c>
      <c r="J1316" s="19" t="s">
        <v>53</v>
      </c>
      <c r="K1316" s="19" t="s">
        <v>53</v>
      </c>
      <c r="L1316" s="19">
        <v>150.97999999999999</v>
      </c>
      <c r="M1316" s="2" t="s">
        <v>54</v>
      </c>
      <c r="N1316" s="2" t="s">
        <v>365</v>
      </c>
      <c r="O1316" s="2" t="s">
        <v>1607</v>
      </c>
      <c r="P1316" s="2" t="s">
        <v>57</v>
      </c>
      <c r="Q1316" s="2" t="s">
        <v>1608</v>
      </c>
      <c r="R1316" s="2" t="s">
        <v>54</v>
      </c>
      <c r="S1316" s="19">
        <v>179.99</v>
      </c>
      <c r="T1316" s="19" t="s">
        <v>82</v>
      </c>
      <c r="U1316" s="2" t="s">
        <v>83</v>
      </c>
      <c r="V1316" s="2" t="s">
        <v>13463</v>
      </c>
      <c r="W1316" s="2" t="s">
        <v>13464</v>
      </c>
      <c r="X1316" s="2" t="s">
        <v>13465</v>
      </c>
      <c r="Y1316" s="2" t="s">
        <v>54</v>
      </c>
      <c r="Z1316" s="2" t="s">
        <v>13463</v>
      </c>
      <c r="AA1316" s="2" t="s">
        <v>13466</v>
      </c>
      <c r="AB1316" s="2" t="s">
        <v>13467</v>
      </c>
      <c r="AC1316" s="2" t="s">
        <v>4354</v>
      </c>
      <c r="AD1316" s="2" t="s">
        <v>68</v>
      </c>
      <c r="AE1316" s="2" t="s">
        <v>13468</v>
      </c>
      <c r="AF1316" s="2" t="s">
        <v>70</v>
      </c>
      <c r="AG1316" s="2" t="s">
        <v>71</v>
      </c>
      <c r="AH1316" s="2" t="s">
        <v>13469</v>
      </c>
      <c r="AI1316" s="2" t="s">
        <v>13108</v>
      </c>
      <c r="AJ1316" s="2" t="s">
        <v>13470</v>
      </c>
      <c r="AK1316" s="2" t="s">
        <v>13471</v>
      </c>
      <c r="AL1316" s="2" t="s">
        <v>54</v>
      </c>
      <c r="AM1316" s="2" t="s">
        <v>54</v>
      </c>
      <c r="AN1316" s="2" t="s">
        <v>54</v>
      </c>
      <c r="AO1316" s="2" t="s">
        <v>54</v>
      </c>
      <c r="AP1316" s="2" t="s">
        <v>54</v>
      </c>
      <c r="AQ1316" s="2" t="s">
        <v>54</v>
      </c>
      <c r="AR1316" s="2" t="s">
        <v>54</v>
      </c>
      <c r="AS1316" s="2" t="s">
        <v>52</v>
      </c>
      <c r="AT1316" s="2" t="s">
        <v>53</v>
      </c>
      <c r="AU1316" s="2" t="s">
        <v>52</v>
      </c>
    </row>
    <row r="1317" spans="1:47" ht="22.5" hidden="1" customHeight="1" x14ac:dyDescent="0.25">
      <c r="A1317" s="18" t="s">
        <v>13472</v>
      </c>
      <c r="B1317" s="2" t="s">
        <v>13473</v>
      </c>
      <c r="C1317" s="2" t="s">
        <v>13474</v>
      </c>
      <c r="D1317" s="2" t="s">
        <v>2411</v>
      </c>
      <c r="E1317" s="2" t="s">
        <v>52</v>
      </c>
      <c r="F1317" s="19">
        <v>1</v>
      </c>
      <c r="G1317" s="19">
        <v>59</v>
      </c>
      <c r="H1317" s="19">
        <v>7.54</v>
      </c>
      <c r="I1317" s="19">
        <v>-12.58</v>
      </c>
      <c r="J1317" s="19">
        <v>-7.54</v>
      </c>
      <c r="K1317" s="19" t="s">
        <v>53</v>
      </c>
      <c r="L1317" s="19">
        <v>46.42</v>
      </c>
      <c r="M1317" s="2" t="s">
        <v>54</v>
      </c>
      <c r="N1317" s="2" t="s">
        <v>115</v>
      </c>
      <c r="O1317" s="2" t="s">
        <v>516</v>
      </c>
      <c r="P1317" s="2" t="s">
        <v>57</v>
      </c>
      <c r="Q1317" s="2" t="s">
        <v>117</v>
      </c>
      <c r="R1317" s="2" t="s">
        <v>54</v>
      </c>
      <c r="S1317" s="19">
        <v>59</v>
      </c>
      <c r="T1317" s="19" t="s">
        <v>59</v>
      </c>
      <c r="U1317" s="2" t="s">
        <v>60</v>
      </c>
      <c r="V1317" s="2" t="s">
        <v>54</v>
      </c>
      <c r="W1317" s="2" t="s">
        <v>54</v>
      </c>
      <c r="X1317" s="2" t="s">
        <v>54</v>
      </c>
      <c r="Y1317" s="2" t="s">
        <v>54</v>
      </c>
      <c r="Z1317" s="2" t="s">
        <v>13475</v>
      </c>
      <c r="AA1317" s="2" t="s">
        <v>13476</v>
      </c>
      <c r="AB1317" s="2" t="s">
        <v>13477</v>
      </c>
      <c r="AC1317" s="2" t="s">
        <v>13478</v>
      </c>
      <c r="AD1317" s="2" t="s">
        <v>68</v>
      </c>
      <c r="AE1317" s="2" t="s">
        <v>13479</v>
      </c>
      <c r="AF1317" s="2" t="s">
        <v>70</v>
      </c>
      <c r="AG1317" s="2" t="s">
        <v>109</v>
      </c>
      <c r="AH1317" s="2" t="s">
        <v>12895</v>
      </c>
      <c r="AI1317" s="2" t="s">
        <v>13480</v>
      </c>
      <c r="AJ1317" s="2" t="s">
        <v>95</v>
      </c>
      <c r="AK1317" s="2" t="s">
        <v>13481</v>
      </c>
      <c r="AL1317" s="2" t="s">
        <v>54</v>
      </c>
      <c r="AM1317" s="2" t="s">
        <v>54</v>
      </c>
      <c r="AN1317" s="2" t="s">
        <v>54</v>
      </c>
      <c r="AO1317" s="2" t="s">
        <v>54</v>
      </c>
      <c r="AP1317" s="2" t="s">
        <v>54</v>
      </c>
      <c r="AQ1317" s="2" t="s">
        <v>54</v>
      </c>
      <c r="AR1317" s="2" t="s">
        <v>54</v>
      </c>
      <c r="AS1317" s="2" t="s">
        <v>52</v>
      </c>
      <c r="AT1317" s="2">
        <v>1</v>
      </c>
      <c r="AU1317" s="2" t="s">
        <v>52</v>
      </c>
    </row>
    <row r="1318" spans="1:47" ht="22.5" hidden="1" customHeight="1" x14ac:dyDescent="0.25">
      <c r="A1318" s="18" t="s">
        <v>13482</v>
      </c>
      <c r="B1318" s="2" t="s">
        <v>13483</v>
      </c>
      <c r="C1318" s="2" t="s">
        <v>50</v>
      </c>
      <c r="D1318" s="2" t="s">
        <v>8978</v>
      </c>
      <c r="E1318" s="2" t="s">
        <v>52</v>
      </c>
      <c r="F1318" s="19">
        <v>1</v>
      </c>
      <c r="G1318" s="19">
        <v>197.93</v>
      </c>
      <c r="H1318" s="19" t="s">
        <v>53</v>
      </c>
      <c r="I1318" s="19">
        <v>-23.75</v>
      </c>
      <c r="J1318" s="19">
        <v>-26.45</v>
      </c>
      <c r="K1318" s="19" t="s">
        <v>53</v>
      </c>
      <c r="L1318" s="19">
        <v>147.72999999999999</v>
      </c>
      <c r="M1318" s="2" t="s">
        <v>99</v>
      </c>
      <c r="N1318" s="2" t="s">
        <v>12655</v>
      </c>
      <c r="O1318" s="2" t="s">
        <v>12656</v>
      </c>
      <c r="P1318" s="2" t="s">
        <v>57</v>
      </c>
      <c r="Q1318" s="2" t="s">
        <v>12657</v>
      </c>
      <c r="R1318" s="2" t="s">
        <v>54</v>
      </c>
      <c r="S1318" s="19">
        <v>197.93</v>
      </c>
      <c r="T1318" s="19" t="s">
        <v>59</v>
      </c>
      <c r="U1318" s="2" t="s">
        <v>83</v>
      </c>
      <c r="V1318" s="2" t="s">
        <v>13484</v>
      </c>
      <c r="W1318" s="2" t="s">
        <v>13485</v>
      </c>
      <c r="X1318" s="2" t="s">
        <v>13486</v>
      </c>
      <c r="Y1318" s="2" t="s">
        <v>54</v>
      </c>
      <c r="Z1318" s="2" t="s">
        <v>13484</v>
      </c>
      <c r="AA1318" s="2" t="s">
        <v>13487</v>
      </c>
      <c r="AB1318" s="2" t="s">
        <v>13488</v>
      </c>
      <c r="AC1318" s="2" t="s">
        <v>173</v>
      </c>
      <c r="AD1318" s="2" t="s">
        <v>173</v>
      </c>
      <c r="AE1318" s="2" t="s">
        <v>13489</v>
      </c>
      <c r="AF1318" s="2" t="s">
        <v>70</v>
      </c>
      <c r="AG1318" s="2" t="s">
        <v>92</v>
      </c>
      <c r="AH1318" s="2" t="s">
        <v>13490</v>
      </c>
      <c r="AI1318" s="2" t="s">
        <v>12100</v>
      </c>
      <c r="AJ1318" s="2" t="s">
        <v>95</v>
      </c>
      <c r="AK1318" s="2" t="s">
        <v>13491</v>
      </c>
      <c r="AL1318" s="2" t="s">
        <v>54</v>
      </c>
      <c r="AM1318" s="2" t="s">
        <v>54</v>
      </c>
      <c r="AN1318" s="2" t="s">
        <v>54</v>
      </c>
      <c r="AO1318" s="2" t="s">
        <v>54</v>
      </c>
      <c r="AP1318" s="2" t="s">
        <v>54</v>
      </c>
      <c r="AQ1318" s="2" t="s">
        <v>54</v>
      </c>
      <c r="AR1318" s="2" t="s">
        <v>54</v>
      </c>
      <c r="AS1318" s="2" t="s">
        <v>52</v>
      </c>
      <c r="AT1318" s="2" t="s">
        <v>53</v>
      </c>
      <c r="AU1318" s="2" t="s">
        <v>52</v>
      </c>
    </row>
    <row r="1319" spans="1:47" ht="22.5" hidden="1" customHeight="1" x14ac:dyDescent="0.25">
      <c r="A1319" s="18" t="s">
        <v>13492</v>
      </c>
      <c r="B1319" s="2" t="s">
        <v>13493</v>
      </c>
      <c r="C1319" s="2" t="s">
        <v>50</v>
      </c>
      <c r="D1319" s="2" t="s">
        <v>13102</v>
      </c>
      <c r="E1319" s="2" t="s">
        <v>52</v>
      </c>
      <c r="F1319" s="19">
        <v>1</v>
      </c>
      <c r="G1319" s="19">
        <v>62.8</v>
      </c>
      <c r="H1319" s="19">
        <v>15.9</v>
      </c>
      <c r="I1319" s="19">
        <v>-16.18</v>
      </c>
      <c r="J1319" s="19" t="s">
        <v>53</v>
      </c>
      <c r="K1319" s="19" t="s">
        <v>53</v>
      </c>
      <c r="L1319" s="19">
        <v>62.52</v>
      </c>
      <c r="M1319" s="2" t="s">
        <v>54</v>
      </c>
      <c r="N1319" s="2" t="s">
        <v>300</v>
      </c>
      <c r="O1319" s="2" t="s">
        <v>13494</v>
      </c>
      <c r="P1319" s="2" t="s">
        <v>57</v>
      </c>
      <c r="Q1319" s="2" t="s">
        <v>13495</v>
      </c>
      <c r="R1319" s="2" t="s">
        <v>54</v>
      </c>
      <c r="S1319" s="19">
        <v>62.8</v>
      </c>
      <c r="T1319" s="19" t="s">
        <v>82</v>
      </c>
      <c r="U1319" s="2" t="s">
        <v>83</v>
      </c>
      <c r="V1319" s="2" t="s">
        <v>13496</v>
      </c>
      <c r="W1319" s="2" t="s">
        <v>13497</v>
      </c>
      <c r="X1319" s="2" t="s">
        <v>13498</v>
      </c>
      <c r="Y1319" s="2" t="s">
        <v>54</v>
      </c>
      <c r="Z1319" s="2" t="s">
        <v>13496</v>
      </c>
      <c r="AA1319" s="2" t="s">
        <v>13499</v>
      </c>
      <c r="AB1319" s="2" t="s">
        <v>13500</v>
      </c>
      <c r="AC1319" s="2" t="s">
        <v>68</v>
      </c>
      <c r="AD1319" s="2" t="s">
        <v>68</v>
      </c>
      <c r="AE1319" s="2" t="s">
        <v>13501</v>
      </c>
      <c r="AF1319" s="2" t="s">
        <v>70</v>
      </c>
      <c r="AG1319" s="2" t="s">
        <v>71</v>
      </c>
      <c r="AH1319" s="2" t="s">
        <v>13502</v>
      </c>
      <c r="AI1319" s="2" t="s">
        <v>13503</v>
      </c>
      <c r="AJ1319" s="2" t="s">
        <v>2182</v>
      </c>
      <c r="AK1319" s="2" t="s">
        <v>13504</v>
      </c>
      <c r="AL1319" s="2" t="s">
        <v>54</v>
      </c>
      <c r="AM1319" s="2" t="s">
        <v>54</v>
      </c>
      <c r="AN1319" s="2" t="s">
        <v>54</v>
      </c>
      <c r="AO1319" s="2" t="s">
        <v>54</v>
      </c>
      <c r="AP1319" s="2" t="s">
        <v>54</v>
      </c>
      <c r="AQ1319" s="2" t="s">
        <v>54</v>
      </c>
      <c r="AR1319" s="2" t="s">
        <v>54</v>
      </c>
      <c r="AS1319" s="2" t="s">
        <v>52</v>
      </c>
      <c r="AT1319" s="2" t="s">
        <v>53</v>
      </c>
      <c r="AU1319" s="2" t="s">
        <v>52</v>
      </c>
    </row>
    <row r="1320" spans="1:47" ht="22.5" hidden="1" customHeight="1" x14ac:dyDescent="0.25">
      <c r="A1320" s="18" t="s">
        <v>13505</v>
      </c>
      <c r="B1320" s="2" t="s">
        <v>13506</v>
      </c>
      <c r="C1320" s="2" t="s">
        <v>50</v>
      </c>
      <c r="D1320" s="2" t="s">
        <v>6077</v>
      </c>
      <c r="E1320" s="2" t="s">
        <v>52</v>
      </c>
      <c r="F1320" s="19">
        <v>1</v>
      </c>
      <c r="G1320" s="19">
        <v>120.9</v>
      </c>
      <c r="H1320" s="19" t="s">
        <v>53</v>
      </c>
      <c r="I1320" s="19">
        <v>-20.55</v>
      </c>
      <c r="J1320" s="19">
        <v>-17.95</v>
      </c>
      <c r="K1320" s="19" t="s">
        <v>53</v>
      </c>
      <c r="L1320" s="19">
        <v>82.4</v>
      </c>
      <c r="M1320" s="2" t="s">
        <v>99</v>
      </c>
      <c r="N1320" s="2" t="s">
        <v>5706</v>
      </c>
      <c r="O1320" s="2" t="s">
        <v>5707</v>
      </c>
      <c r="P1320" s="2" t="s">
        <v>57</v>
      </c>
      <c r="Q1320" s="2" t="s">
        <v>5708</v>
      </c>
      <c r="R1320" s="2" t="s">
        <v>54</v>
      </c>
      <c r="S1320" s="19">
        <v>120.9</v>
      </c>
      <c r="T1320" s="19" t="s">
        <v>82</v>
      </c>
      <c r="U1320" s="2" t="s">
        <v>60</v>
      </c>
      <c r="V1320" s="2" t="s">
        <v>54</v>
      </c>
      <c r="W1320" s="2" t="s">
        <v>54</v>
      </c>
      <c r="X1320" s="2" t="s">
        <v>54</v>
      </c>
      <c r="Y1320" s="2" t="s">
        <v>54</v>
      </c>
      <c r="Z1320" s="2" t="s">
        <v>13507</v>
      </c>
      <c r="AA1320" s="2" t="s">
        <v>13508</v>
      </c>
      <c r="AB1320" s="2" t="s">
        <v>13509</v>
      </c>
      <c r="AC1320" s="2" t="s">
        <v>4991</v>
      </c>
      <c r="AD1320" s="2" t="s">
        <v>187</v>
      </c>
      <c r="AE1320" s="2" t="s">
        <v>13510</v>
      </c>
      <c r="AF1320" s="2" t="s">
        <v>70</v>
      </c>
      <c r="AG1320" s="2" t="s">
        <v>109</v>
      </c>
      <c r="AH1320" s="2" t="s">
        <v>10615</v>
      </c>
      <c r="AI1320" s="2" t="s">
        <v>8299</v>
      </c>
      <c r="AJ1320" s="2" t="s">
        <v>95</v>
      </c>
      <c r="AK1320" s="2" t="s">
        <v>13511</v>
      </c>
      <c r="AL1320" s="2" t="s">
        <v>54</v>
      </c>
      <c r="AM1320" s="2" t="s">
        <v>54</v>
      </c>
      <c r="AN1320" s="2" t="s">
        <v>54</v>
      </c>
      <c r="AO1320" s="2" t="s">
        <v>54</v>
      </c>
      <c r="AP1320" s="2" t="s">
        <v>54</v>
      </c>
      <c r="AQ1320" s="2" t="s">
        <v>54</v>
      </c>
      <c r="AR1320" s="2" t="s">
        <v>54</v>
      </c>
      <c r="AS1320" s="2" t="s">
        <v>52</v>
      </c>
      <c r="AT1320" s="2" t="s">
        <v>53</v>
      </c>
      <c r="AU1320" s="2" t="s">
        <v>52</v>
      </c>
    </row>
    <row r="1321" spans="1:47" ht="22.5" hidden="1" customHeight="1" x14ac:dyDescent="0.25">
      <c r="A1321" s="18" t="s">
        <v>13512</v>
      </c>
      <c r="B1321" s="2" t="s">
        <v>13513</v>
      </c>
      <c r="C1321" s="2" t="s">
        <v>50</v>
      </c>
      <c r="D1321" s="2" t="s">
        <v>13102</v>
      </c>
      <c r="E1321" s="2" t="s">
        <v>52</v>
      </c>
      <c r="F1321" s="19">
        <v>1</v>
      </c>
      <c r="G1321" s="19">
        <v>279</v>
      </c>
      <c r="H1321" s="19" t="s">
        <v>53</v>
      </c>
      <c r="I1321" s="19">
        <v>-47.43</v>
      </c>
      <c r="J1321" s="19">
        <v>-20.45</v>
      </c>
      <c r="K1321" s="19" t="s">
        <v>53</v>
      </c>
      <c r="L1321" s="19">
        <v>211.12</v>
      </c>
      <c r="M1321" s="2" t="s">
        <v>54</v>
      </c>
      <c r="N1321" s="2" t="s">
        <v>602</v>
      </c>
      <c r="O1321" s="2" t="s">
        <v>4083</v>
      </c>
      <c r="P1321" s="2" t="s">
        <v>57</v>
      </c>
      <c r="Q1321" s="2" t="s">
        <v>4084</v>
      </c>
      <c r="R1321" s="2" t="s">
        <v>54</v>
      </c>
      <c r="S1321" s="19">
        <v>279</v>
      </c>
      <c r="T1321" s="19" t="s">
        <v>82</v>
      </c>
      <c r="U1321" s="2" t="s">
        <v>60</v>
      </c>
      <c r="V1321" s="2" t="s">
        <v>54</v>
      </c>
      <c r="W1321" s="2" t="s">
        <v>54</v>
      </c>
      <c r="X1321" s="2" t="s">
        <v>54</v>
      </c>
      <c r="Y1321" s="2" t="s">
        <v>54</v>
      </c>
      <c r="Z1321" s="2" t="s">
        <v>13514</v>
      </c>
      <c r="AA1321" s="2" t="s">
        <v>13515</v>
      </c>
      <c r="AB1321" s="2" t="s">
        <v>13516</v>
      </c>
      <c r="AC1321" s="2" t="s">
        <v>1583</v>
      </c>
      <c r="AD1321" s="2" t="s">
        <v>187</v>
      </c>
      <c r="AE1321" s="2" t="s">
        <v>13517</v>
      </c>
      <c r="AF1321" s="2" t="s">
        <v>70</v>
      </c>
      <c r="AG1321" s="2" t="s">
        <v>109</v>
      </c>
      <c r="AH1321" s="2" t="s">
        <v>13518</v>
      </c>
      <c r="AI1321" s="2" t="s">
        <v>13519</v>
      </c>
      <c r="AJ1321" s="2" t="s">
        <v>95</v>
      </c>
      <c r="AK1321" s="2" t="s">
        <v>13520</v>
      </c>
      <c r="AL1321" s="2" t="s">
        <v>54</v>
      </c>
      <c r="AM1321" s="2" t="s">
        <v>54</v>
      </c>
      <c r="AN1321" s="2" t="s">
        <v>54</v>
      </c>
      <c r="AO1321" s="2" t="s">
        <v>54</v>
      </c>
      <c r="AP1321" s="2" t="s">
        <v>54</v>
      </c>
      <c r="AQ1321" s="2" t="s">
        <v>54</v>
      </c>
      <c r="AR1321" s="2" t="s">
        <v>54</v>
      </c>
      <c r="AS1321" s="2" t="s">
        <v>52</v>
      </c>
      <c r="AT1321" s="2" t="s">
        <v>53</v>
      </c>
      <c r="AU1321" s="2" t="s">
        <v>52</v>
      </c>
    </row>
    <row r="1322" spans="1:47" ht="22.5" hidden="1" customHeight="1" x14ac:dyDescent="0.25">
      <c r="A1322" s="18" t="s">
        <v>13521</v>
      </c>
      <c r="B1322" s="2" t="s">
        <v>13522</v>
      </c>
      <c r="C1322" s="2" t="s">
        <v>50</v>
      </c>
      <c r="D1322" s="2" t="s">
        <v>13102</v>
      </c>
      <c r="E1322" s="2" t="s">
        <v>52</v>
      </c>
      <c r="F1322" s="19">
        <v>1</v>
      </c>
      <c r="G1322" s="19">
        <v>87.01</v>
      </c>
      <c r="H1322" s="19">
        <v>1.59</v>
      </c>
      <c r="I1322" s="19">
        <v>-14.79</v>
      </c>
      <c r="J1322" s="19" t="s">
        <v>53</v>
      </c>
      <c r="K1322" s="19" t="s">
        <v>53</v>
      </c>
      <c r="L1322" s="19">
        <v>73.81</v>
      </c>
      <c r="M1322" s="2" t="s">
        <v>54</v>
      </c>
      <c r="N1322" s="2" t="s">
        <v>559</v>
      </c>
      <c r="O1322" s="2" t="s">
        <v>560</v>
      </c>
      <c r="P1322" s="2" t="s">
        <v>57</v>
      </c>
      <c r="Q1322" s="2" t="s">
        <v>561</v>
      </c>
      <c r="R1322" s="2" t="s">
        <v>54</v>
      </c>
      <c r="S1322" s="19">
        <v>87.01</v>
      </c>
      <c r="T1322" s="19" t="s">
        <v>82</v>
      </c>
      <c r="U1322" s="2" t="s">
        <v>83</v>
      </c>
      <c r="V1322" s="2" t="s">
        <v>13523</v>
      </c>
      <c r="W1322" s="2" t="s">
        <v>13524</v>
      </c>
      <c r="X1322" s="2" t="s">
        <v>13525</v>
      </c>
      <c r="Y1322" s="2" t="s">
        <v>54</v>
      </c>
      <c r="Z1322" s="2" t="s">
        <v>13523</v>
      </c>
      <c r="AA1322" s="2" t="s">
        <v>13526</v>
      </c>
      <c r="AB1322" s="2" t="s">
        <v>13527</v>
      </c>
      <c r="AC1322" s="2" t="s">
        <v>68</v>
      </c>
      <c r="AD1322" s="2" t="s">
        <v>68</v>
      </c>
      <c r="AE1322" s="2" t="s">
        <v>13528</v>
      </c>
      <c r="AF1322" s="2" t="s">
        <v>70</v>
      </c>
      <c r="AG1322" s="2" t="s">
        <v>71</v>
      </c>
      <c r="AH1322" s="2" t="s">
        <v>13529</v>
      </c>
      <c r="AI1322" s="2" t="s">
        <v>13530</v>
      </c>
      <c r="AJ1322" s="2" t="s">
        <v>13531</v>
      </c>
      <c r="AK1322" s="2" t="s">
        <v>13532</v>
      </c>
      <c r="AL1322" s="2" t="s">
        <v>54</v>
      </c>
      <c r="AM1322" s="2" t="s">
        <v>54</v>
      </c>
      <c r="AN1322" s="2" t="s">
        <v>54</v>
      </c>
      <c r="AO1322" s="2" t="s">
        <v>54</v>
      </c>
      <c r="AP1322" s="2" t="s">
        <v>54</v>
      </c>
      <c r="AQ1322" s="2" t="s">
        <v>54</v>
      </c>
      <c r="AR1322" s="2" t="s">
        <v>54</v>
      </c>
      <c r="AS1322" s="2" t="s">
        <v>52</v>
      </c>
      <c r="AT1322" s="2" t="s">
        <v>53</v>
      </c>
      <c r="AU1322" s="2" t="s">
        <v>52</v>
      </c>
    </row>
    <row r="1323" spans="1:47" ht="22.5" hidden="1" customHeight="1" x14ac:dyDescent="0.25">
      <c r="A1323" s="18" t="s">
        <v>13533</v>
      </c>
      <c r="B1323" s="2" t="s">
        <v>13534</v>
      </c>
      <c r="C1323" s="2" t="s">
        <v>50</v>
      </c>
      <c r="D1323" s="2" t="s">
        <v>11088</v>
      </c>
      <c r="E1323" s="2" t="s">
        <v>52</v>
      </c>
      <c r="F1323" s="19">
        <v>1</v>
      </c>
      <c r="G1323" s="19">
        <v>260</v>
      </c>
      <c r="H1323" s="19" t="s">
        <v>53</v>
      </c>
      <c r="I1323" s="19">
        <v>-44.2</v>
      </c>
      <c r="J1323" s="19">
        <v>-20.45</v>
      </c>
      <c r="K1323" s="19" t="s">
        <v>53</v>
      </c>
      <c r="L1323" s="19">
        <v>195.35</v>
      </c>
      <c r="M1323" s="2" t="s">
        <v>99</v>
      </c>
      <c r="N1323" s="2" t="s">
        <v>602</v>
      </c>
      <c r="O1323" s="2" t="s">
        <v>2498</v>
      </c>
      <c r="P1323" s="2" t="s">
        <v>57</v>
      </c>
      <c r="Q1323" s="2" t="s">
        <v>2499</v>
      </c>
      <c r="R1323" s="2" t="s">
        <v>54</v>
      </c>
      <c r="S1323" s="19">
        <v>260</v>
      </c>
      <c r="T1323" s="19" t="s">
        <v>82</v>
      </c>
      <c r="U1323" s="2" t="s">
        <v>60</v>
      </c>
      <c r="V1323" s="2" t="s">
        <v>54</v>
      </c>
      <c r="W1323" s="2" t="s">
        <v>54</v>
      </c>
      <c r="X1323" s="2" t="s">
        <v>54</v>
      </c>
      <c r="Y1323" s="2" t="s">
        <v>54</v>
      </c>
      <c r="Z1323" s="2" t="s">
        <v>13535</v>
      </c>
      <c r="AA1323" s="2" t="s">
        <v>13536</v>
      </c>
      <c r="AB1323" s="2" t="s">
        <v>13537</v>
      </c>
      <c r="AC1323" s="2" t="s">
        <v>13538</v>
      </c>
      <c r="AD1323" s="2" t="s">
        <v>90</v>
      </c>
      <c r="AE1323" s="2" t="s">
        <v>13539</v>
      </c>
      <c r="AF1323" s="2" t="s">
        <v>70</v>
      </c>
      <c r="AG1323" s="2" t="s">
        <v>109</v>
      </c>
      <c r="AH1323" s="2" t="s">
        <v>13540</v>
      </c>
      <c r="AI1323" s="2" t="s">
        <v>13541</v>
      </c>
      <c r="AJ1323" s="2" t="s">
        <v>95</v>
      </c>
      <c r="AK1323" s="2" t="s">
        <v>13542</v>
      </c>
      <c r="AL1323" s="2" t="s">
        <v>54</v>
      </c>
      <c r="AM1323" s="2" t="s">
        <v>54</v>
      </c>
      <c r="AN1323" s="2" t="s">
        <v>54</v>
      </c>
      <c r="AO1323" s="2" t="s">
        <v>54</v>
      </c>
      <c r="AP1323" s="2" t="s">
        <v>54</v>
      </c>
      <c r="AQ1323" s="2" t="s">
        <v>54</v>
      </c>
      <c r="AR1323" s="2" t="s">
        <v>54</v>
      </c>
      <c r="AS1323" s="2" t="s">
        <v>52</v>
      </c>
      <c r="AT1323" s="2" t="s">
        <v>53</v>
      </c>
      <c r="AU1323" s="2" t="s">
        <v>52</v>
      </c>
    </row>
    <row r="1324" spans="1:47" ht="22.5" hidden="1" customHeight="1" x14ac:dyDescent="0.25">
      <c r="A1324" s="18" t="s">
        <v>13543</v>
      </c>
      <c r="B1324" s="2" t="s">
        <v>13544</v>
      </c>
      <c r="C1324" s="2" t="s">
        <v>4537</v>
      </c>
      <c r="D1324" s="2" t="s">
        <v>13545</v>
      </c>
      <c r="E1324" s="2" t="s">
        <v>52</v>
      </c>
      <c r="F1324" s="19">
        <v>0</v>
      </c>
      <c r="G1324" s="19">
        <v>159.99</v>
      </c>
      <c r="H1324" s="19" t="s">
        <v>53</v>
      </c>
      <c r="I1324" s="19">
        <v>-64.099999999999994</v>
      </c>
      <c r="J1324" s="19">
        <v>-18.45</v>
      </c>
      <c r="K1324" s="19">
        <v>-114.34</v>
      </c>
      <c r="L1324" s="19">
        <v>-36.9</v>
      </c>
      <c r="M1324" s="2" t="s">
        <v>54</v>
      </c>
      <c r="N1324" s="2" t="s">
        <v>1358</v>
      </c>
      <c r="O1324" s="2" t="s">
        <v>1359</v>
      </c>
      <c r="P1324" s="2" t="s">
        <v>57</v>
      </c>
      <c r="Q1324" s="2" t="s">
        <v>1360</v>
      </c>
      <c r="R1324" s="2" t="s">
        <v>54</v>
      </c>
      <c r="S1324" s="19">
        <v>159.99</v>
      </c>
      <c r="T1324" s="19" t="s">
        <v>82</v>
      </c>
      <c r="U1324" s="2" t="s">
        <v>60</v>
      </c>
      <c r="V1324" s="2" t="s">
        <v>13546</v>
      </c>
      <c r="W1324" s="2" t="s">
        <v>13547</v>
      </c>
      <c r="X1324" s="2" t="s">
        <v>13548</v>
      </c>
      <c r="Y1324" s="2" t="s">
        <v>54</v>
      </c>
      <c r="Z1324" s="2" t="s">
        <v>13546</v>
      </c>
      <c r="AA1324" s="2" t="s">
        <v>13549</v>
      </c>
      <c r="AB1324" s="2" t="s">
        <v>857</v>
      </c>
      <c r="AC1324" s="2" t="s">
        <v>68</v>
      </c>
      <c r="AD1324" s="2" t="s">
        <v>68</v>
      </c>
      <c r="AE1324" s="2" t="s">
        <v>858</v>
      </c>
      <c r="AF1324" s="2" t="s">
        <v>70</v>
      </c>
      <c r="AG1324" s="2" t="s">
        <v>109</v>
      </c>
      <c r="AH1324" s="2" t="s">
        <v>12388</v>
      </c>
      <c r="AI1324" s="2" t="s">
        <v>12389</v>
      </c>
      <c r="AJ1324" s="2" t="s">
        <v>95</v>
      </c>
      <c r="AK1324" s="2" t="s">
        <v>13550</v>
      </c>
      <c r="AL1324" s="2" t="s">
        <v>54</v>
      </c>
      <c r="AM1324" s="2" t="s">
        <v>54</v>
      </c>
      <c r="AN1324" s="2" t="s">
        <v>54</v>
      </c>
      <c r="AO1324" s="2" t="s">
        <v>54</v>
      </c>
      <c r="AP1324" s="2" t="s">
        <v>54</v>
      </c>
      <c r="AQ1324" s="2" t="s">
        <v>54</v>
      </c>
      <c r="AR1324" s="2" t="s">
        <v>54</v>
      </c>
      <c r="AS1324" s="174" t="s">
        <v>99</v>
      </c>
      <c r="AT1324" s="2" t="s">
        <v>53</v>
      </c>
      <c r="AU1324" s="2" t="s">
        <v>52</v>
      </c>
    </row>
    <row r="1325" spans="1:47" ht="22.5" hidden="1" customHeight="1" x14ac:dyDescent="0.25">
      <c r="A1325" s="18" t="s">
        <v>13551</v>
      </c>
      <c r="B1325" s="2" t="s">
        <v>13552</v>
      </c>
      <c r="C1325" s="2" t="s">
        <v>50</v>
      </c>
      <c r="D1325" s="2" t="s">
        <v>13102</v>
      </c>
      <c r="E1325" s="2" t="s">
        <v>52</v>
      </c>
      <c r="F1325" s="19">
        <v>1</v>
      </c>
      <c r="G1325" s="19">
        <v>169.99</v>
      </c>
      <c r="H1325" s="19" t="s">
        <v>53</v>
      </c>
      <c r="I1325" s="19">
        <v>-20.399999999999999</v>
      </c>
      <c r="J1325" s="19">
        <v>-20.45</v>
      </c>
      <c r="K1325" s="19" t="s">
        <v>53</v>
      </c>
      <c r="L1325" s="19">
        <v>129.13999999999999</v>
      </c>
      <c r="M1325" s="2" t="s">
        <v>54</v>
      </c>
      <c r="N1325" s="2" t="s">
        <v>365</v>
      </c>
      <c r="O1325" s="2" t="s">
        <v>1404</v>
      </c>
      <c r="P1325" s="2" t="s">
        <v>57</v>
      </c>
      <c r="Q1325" s="2" t="s">
        <v>1405</v>
      </c>
      <c r="R1325" s="2" t="s">
        <v>54</v>
      </c>
      <c r="S1325" s="19">
        <v>169.99</v>
      </c>
      <c r="T1325" s="19" t="s">
        <v>59</v>
      </c>
      <c r="U1325" s="2" t="s">
        <v>60</v>
      </c>
      <c r="V1325" s="2" t="s">
        <v>54</v>
      </c>
      <c r="W1325" s="2" t="s">
        <v>54</v>
      </c>
      <c r="X1325" s="2" t="s">
        <v>54</v>
      </c>
      <c r="Y1325" s="2" t="s">
        <v>54</v>
      </c>
      <c r="Z1325" s="2" t="s">
        <v>13553</v>
      </c>
      <c r="AA1325" s="2" t="s">
        <v>13554</v>
      </c>
      <c r="AB1325" s="2" t="s">
        <v>13555</v>
      </c>
      <c r="AC1325" s="2" t="s">
        <v>9066</v>
      </c>
      <c r="AD1325" s="2" t="s">
        <v>68</v>
      </c>
      <c r="AE1325" s="2" t="s">
        <v>13556</v>
      </c>
      <c r="AF1325" s="2" t="s">
        <v>70</v>
      </c>
      <c r="AG1325" s="2" t="s">
        <v>109</v>
      </c>
      <c r="AH1325" s="2" t="s">
        <v>13425</v>
      </c>
      <c r="AI1325" s="2" t="s">
        <v>13557</v>
      </c>
      <c r="AJ1325" s="2" t="s">
        <v>95</v>
      </c>
      <c r="AK1325" s="2" t="s">
        <v>13558</v>
      </c>
      <c r="AL1325" s="2" t="s">
        <v>54</v>
      </c>
      <c r="AM1325" s="2" t="s">
        <v>54</v>
      </c>
      <c r="AN1325" s="2" t="s">
        <v>54</v>
      </c>
      <c r="AO1325" s="2" t="s">
        <v>54</v>
      </c>
      <c r="AP1325" s="2" t="s">
        <v>54</v>
      </c>
      <c r="AQ1325" s="2" t="s">
        <v>54</v>
      </c>
      <c r="AR1325" s="2" t="s">
        <v>54</v>
      </c>
      <c r="AS1325" s="2" t="s">
        <v>52</v>
      </c>
      <c r="AT1325" s="2" t="s">
        <v>53</v>
      </c>
      <c r="AU1325" s="2" t="s">
        <v>52</v>
      </c>
    </row>
    <row r="1326" spans="1:47" ht="22.5" hidden="1" customHeight="1" x14ac:dyDescent="0.25">
      <c r="A1326" s="18" t="s">
        <v>13559</v>
      </c>
      <c r="B1326" s="2" t="s">
        <v>13560</v>
      </c>
      <c r="C1326" s="2" t="s">
        <v>50</v>
      </c>
      <c r="D1326" s="2" t="s">
        <v>11088</v>
      </c>
      <c r="E1326" s="2" t="s">
        <v>52</v>
      </c>
      <c r="F1326" s="19">
        <v>1</v>
      </c>
      <c r="G1326" s="19">
        <v>279</v>
      </c>
      <c r="H1326" s="19" t="s">
        <v>53</v>
      </c>
      <c r="I1326" s="19">
        <v>-47.43</v>
      </c>
      <c r="J1326" s="19">
        <v>-20.45</v>
      </c>
      <c r="K1326" s="19" t="s">
        <v>53</v>
      </c>
      <c r="L1326" s="19">
        <v>211.12</v>
      </c>
      <c r="M1326" s="2" t="s">
        <v>54</v>
      </c>
      <c r="N1326" s="2" t="s">
        <v>602</v>
      </c>
      <c r="O1326" s="2" t="s">
        <v>4083</v>
      </c>
      <c r="P1326" s="2" t="s">
        <v>57</v>
      </c>
      <c r="Q1326" s="2" t="s">
        <v>4084</v>
      </c>
      <c r="R1326" s="2" t="s">
        <v>54</v>
      </c>
      <c r="S1326" s="19">
        <v>279</v>
      </c>
      <c r="T1326" s="19" t="s">
        <v>82</v>
      </c>
      <c r="U1326" s="2" t="s">
        <v>60</v>
      </c>
      <c r="V1326" s="2" t="s">
        <v>54</v>
      </c>
      <c r="W1326" s="2" t="s">
        <v>54</v>
      </c>
      <c r="X1326" s="2" t="s">
        <v>54</v>
      </c>
      <c r="Y1326" s="2" t="s">
        <v>54</v>
      </c>
      <c r="Z1326" s="2" t="s">
        <v>13561</v>
      </c>
      <c r="AA1326" s="2" t="s">
        <v>13562</v>
      </c>
      <c r="AB1326" s="2" t="s">
        <v>13563</v>
      </c>
      <c r="AC1326" s="2" t="s">
        <v>13564</v>
      </c>
      <c r="AD1326" s="2" t="s">
        <v>521</v>
      </c>
      <c r="AE1326" s="2" t="s">
        <v>13565</v>
      </c>
      <c r="AF1326" s="2" t="s">
        <v>70</v>
      </c>
      <c r="AG1326" s="2" t="s">
        <v>109</v>
      </c>
      <c r="AH1326" s="2" t="s">
        <v>13566</v>
      </c>
      <c r="AI1326" s="2" t="s">
        <v>13173</v>
      </c>
      <c r="AJ1326" s="2" t="s">
        <v>95</v>
      </c>
      <c r="AK1326" s="2" t="s">
        <v>13567</v>
      </c>
      <c r="AL1326" s="2" t="s">
        <v>54</v>
      </c>
      <c r="AM1326" s="2" t="s">
        <v>54</v>
      </c>
      <c r="AN1326" s="2" t="s">
        <v>54</v>
      </c>
      <c r="AO1326" s="2" t="s">
        <v>54</v>
      </c>
      <c r="AP1326" s="2" t="s">
        <v>54</v>
      </c>
      <c r="AQ1326" s="2" t="s">
        <v>54</v>
      </c>
      <c r="AR1326" s="2" t="s">
        <v>54</v>
      </c>
      <c r="AS1326" s="2" t="s">
        <v>52</v>
      </c>
      <c r="AT1326" s="2" t="s">
        <v>53</v>
      </c>
      <c r="AU1326" s="2" t="s">
        <v>52</v>
      </c>
    </row>
    <row r="1327" spans="1:47" ht="22.5" hidden="1" customHeight="1" x14ac:dyDescent="0.25">
      <c r="A1327" s="18" t="s">
        <v>13568</v>
      </c>
      <c r="B1327" s="2" t="s">
        <v>13569</v>
      </c>
      <c r="C1327" s="2" t="s">
        <v>50</v>
      </c>
      <c r="D1327" s="2" t="s">
        <v>10164</v>
      </c>
      <c r="E1327" s="2" t="s">
        <v>52</v>
      </c>
      <c r="F1327" s="19">
        <v>1</v>
      </c>
      <c r="G1327" s="19">
        <v>27.95</v>
      </c>
      <c r="H1327" s="19">
        <v>9.9</v>
      </c>
      <c r="I1327" s="19">
        <v>-8.85</v>
      </c>
      <c r="J1327" s="19">
        <v>-9.9</v>
      </c>
      <c r="K1327" s="19" t="s">
        <v>53</v>
      </c>
      <c r="L1327" s="19">
        <v>19.100000000000001</v>
      </c>
      <c r="M1327" s="2" t="s">
        <v>54</v>
      </c>
      <c r="N1327" s="2" t="s">
        <v>8497</v>
      </c>
      <c r="O1327" s="2" t="s">
        <v>8498</v>
      </c>
      <c r="P1327" s="2" t="s">
        <v>57</v>
      </c>
      <c r="Q1327" s="2" t="s">
        <v>8499</v>
      </c>
      <c r="R1327" s="2" t="s">
        <v>54</v>
      </c>
      <c r="S1327" s="19">
        <v>27.95</v>
      </c>
      <c r="T1327" s="19" t="s">
        <v>59</v>
      </c>
      <c r="U1327" s="2" t="s">
        <v>83</v>
      </c>
      <c r="V1327" s="2" t="s">
        <v>13570</v>
      </c>
      <c r="W1327" s="2" t="s">
        <v>13571</v>
      </c>
      <c r="X1327" s="2" t="s">
        <v>13572</v>
      </c>
      <c r="Y1327" s="2" t="s">
        <v>54</v>
      </c>
      <c r="Z1327" s="2" t="s">
        <v>13570</v>
      </c>
      <c r="AA1327" s="2" t="s">
        <v>13573</v>
      </c>
      <c r="AB1327" s="2" t="s">
        <v>13574</v>
      </c>
      <c r="AC1327" s="2" t="s">
        <v>447</v>
      </c>
      <c r="AD1327" s="2" t="s">
        <v>68</v>
      </c>
      <c r="AE1327" s="2" t="s">
        <v>13575</v>
      </c>
      <c r="AF1327" s="2" t="s">
        <v>70</v>
      </c>
      <c r="AG1327" s="2" t="s">
        <v>92</v>
      </c>
      <c r="AH1327" s="2" t="s">
        <v>13576</v>
      </c>
      <c r="AI1327" s="2" t="s">
        <v>12478</v>
      </c>
      <c r="AJ1327" s="2" t="s">
        <v>95</v>
      </c>
      <c r="AK1327" s="2" t="s">
        <v>13577</v>
      </c>
      <c r="AL1327" s="2" t="s">
        <v>54</v>
      </c>
      <c r="AM1327" s="2" t="s">
        <v>54</v>
      </c>
      <c r="AN1327" s="2" t="s">
        <v>54</v>
      </c>
      <c r="AO1327" s="2" t="s">
        <v>54</v>
      </c>
      <c r="AP1327" s="2" t="s">
        <v>54</v>
      </c>
      <c r="AQ1327" s="2" t="s">
        <v>54</v>
      </c>
      <c r="AR1327" s="2" t="s">
        <v>54</v>
      </c>
      <c r="AS1327" s="2" t="s">
        <v>52</v>
      </c>
      <c r="AT1327" s="2" t="s">
        <v>53</v>
      </c>
      <c r="AU1327" s="2" t="s">
        <v>52</v>
      </c>
    </row>
    <row r="1328" spans="1:47" ht="22.5" hidden="1" customHeight="1" x14ac:dyDescent="0.25">
      <c r="A1328" s="18" t="s">
        <v>13578</v>
      </c>
      <c r="B1328" s="2" t="s">
        <v>13579</v>
      </c>
      <c r="C1328" s="2" t="s">
        <v>50</v>
      </c>
      <c r="D1328" s="2" t="s">
        <v>11088</v>
      </c>
      <c r="E1328" s="2" t="s">
        <v>99</v>
      </c>
      <c r="F1328" s="19">
        <v>3</v>
      </c>
      <c r="G1328" s="19">
        <v>68.099999999999994</v>
      </c>
      <c r="H1328" s="19">
        <v>15.84</v>
      </c>
      <c r="I1328" s="19">
        <v>-28.08</v>
      </c>
      <c r="J1328" s="19">
        <v>-15.84</v>
      </c>
      <c r="K1328" s="19" t="s">
        <v>53</v>
      </c>
      <c r="L1328" s="19">
        <v>40.020000000000003</v>
      </c>
      <c r="M1328" s="2" t="s">
        <v>99</v>
      </c>
      <c r="N1328" s="2" t="s">
        <v>9104</v>
      </c>
      <c r="O1328" s="2" t="s">
        <v>13580</v>
      </c>
      <c r="P1328" s="2" t="s">
        <v>57</v>
      </c>
      <c r="Q1328" s="2" t="s">
        <v>13581</v>
      </c>
      <c r="R1328" s="2" t="s">
        <v>54</v>
      </c>
      <c r="S1328" s="19">
        <v>22.7</v>
      </c>
      <c r="T1328" s="19" t="s">
        <v>82</v>
      </c>
      <c r="U1328" s="2" t="s">
        <v>83</v>
      </c>
      <c r="V1328" s="2" t="s">
        <v>5943</v>
      </c>
      <c r="W1328" s="2" t="s">
        <v>5944</v>
      </c>
      <c r="X1328" s="2" t="s">
        <v>5945</v>
      </c>
      <c r="Y1328" s="2" t="s">
        <v>54</v>
      </c>
      <c r="Z1328" s="2" t="s">
        <v>5943</v>
      </c>
      <c r="AA1328" s="2" t="s">
        <v>5946</v>
      </c>
      <c r="AB1328" s="2" t="s">
        <v>5947</v>
      </c>
      <c r="AC1328" s="2" t="s">
        <v>5948</v>
      </c>
      <c r="AD1328" s="2" t="s">
        <v>509</v>
      </c>
      <c r="AE1328" s="2" t="s">
        <v>5949</v>
      </c>
      <c r="AF1328" s="2" t="s">
        <v>70</v>
      </c>
      <c r="AG1328" s="2" t="s">
        <v>92</v>
      </c>
      <c r="AH1328" s="2" t="s">
        <v>13582</v>
      </c>
      <c r="AI1328" s="2" t="s">
        <v>13583</v>
      </c>
      <c r="AJ1328" s="2" t="s">
        <v>95</v>
      </c>
      <c r="AK1328" s="2" t="s">
        <v>13584</v>
      </c>
      <c r="AL1328" s="2" t="s">
        <v>54</v>
      </c>
      <c r="AM1328" s="2" t="s">
        <v>54</v>
      </c>
      <c r="AN1328" s="2" t="s">
        <v>54</v>
      </c>
      <c r="AO1328" s="2" t="s">
        <v>54</v>
      </c>
      <c r="AP1328" s="2" t="s">
        <v>54</v>
      </c>
      <c r="AQ1328" s="2" t="s">
        <v>54</v>
      </c>
      <c r="AR1328" s="2" t="s">
        <v>54</v>
      </c>
      <c r="AS1328" s="2" t="s">
        <v>52</v>
      </c>
      <c r="AT1328" s="2" t="s">
        <v>53</v>
      </c>
      <c r="AU1328" s="2" t="s">
        <v>52</v>
      </c>
    </row>
    <row r="1329" spans="1:47" ht="22.5" hidden="1" customHeight="1" x14ac:dyDescent="0.25">
      <c r="A1329" s="18" t="s">
        <v>13585</v>
      </c>
      <c r="B1329" s="2" t="s">
        <v>13586</v>
      </c>
      <c r="C1329" s="2" t="s">
        <v>50</v>
      </c>
      <c r="D1329" s="2" t="s">
        <v>12194</v>
      </c>
      <c r="E1329" s="2" t="s">
        <v>52</v>
      </c>
      <c r="F1329" s="19">
        <v>1</v>
      </c>
      <c r="G1329" s="19">
        <v>197.93</v>
      </c>
      <c r="H1329" s="19" t="s">
        <v>53</v>
      </c>
      <c r="I1329" s="19">
        <v>-23.75</v>
      </c>
      <c r="J1329" s="19">
        <v>-26.45</v>
      </c>
      <c r="K1329" s="19" t="s">
        <v>53</v>
      </c>
      <c r="L1329" s="19">
        <v>147.72999999999999</v>
      </c>
      <c r="M1329" s="2" t="s">
        <v>99</v>
      </c>
      <c r="N1329" s="2" t="s">
        <v>12655</v>
      </c>
      <c r="O1329" s="2" t="s">
        <v>12656</v>
      </c>
      <c r="P1329" s="2" t="s">
        <v>57</v>
      </c>
      <c r="Q1329" s="2" t="s">
        <v>12657</v>
      </c>
      <c r="R1329" s="2" t="s">
        <v>54</v>
      </c>
      <c r="S1329" s="19">
        <v>197.93</v>
      </c>
      <c r="T1329" s="19" t="s">
        <v>59</v>
      </c>
      <c r="U1329" s="2" t="s">
        <v>83</v>
      </c>
      <c r="V1329" s="2" t="s">
        <v>13587</v>
      </c>
      <c r="W1329" s="2" t="s">
        <v>13588</v>
      </c>
      <c r="X1329" s="2" t="s">
        <v>13589</v>
      </c>
      <c r="Y1329" s="2" t="s">
        <v>54</v>
      </c>
      <c r="Z1329" s="2" t="s">
        <v>13587</v>
      </c>
      <c r="AA1329" s="2" t="s">
        <v>13590</v>
      </c>
      <c r="AB1329" s="2" t="s">
        <v>13591</v>
      </c>
      <c r="AC1329" s="2" t="s">
        <v>162</v>
      </c>
      <c r="AD1329" s="2" t="s">
        <v>68</v>
      </c>
      <c r="AE1329" s="2" t="s">
        <v>13592</v>
      </c>
      <c r="AF1329" s="2" t="s">
        <v>70</v>
      </c>
      <c r="AG1329" s="2" t="s">
        <v>92</v>
      </c>
      <c r="AH1329" s="2" t="s">
        <v>13593</v>
      </c>
      <c r="AI1329" s="2" t="s">
        <v>12803</v>
      </c>
      <c r="AJ1329" s="2" t="s">
        <v>95</v>
      </c>
      <c r="AK1329" s="2" t="s">
        <v>13594</v>
      </c>
      <c r="AL1329" s="2" t="s">
        <v>54</v>
      </c>
      <c r="AM1329" s="2" t="s">
        <v>54</v>
      </c>
      <c r="AN1329" s="2" t="s">
        <v>54</v>
      </c>
      <c r="AO1329" s="2" t="s">
        <v>54</v>
      </c>
      <c r="AP1329" s="2" t="s">
        <v>54</v>
      </c>
      <c r="AQ1329" s="2" t="s">
        <v>54</v>
      </c>
      <c r="AR1329" s="2" t="s">
        <v>54</v>
      </c>
      <c r="AS1329" s="2" t="s">
        <v>52</v>
      </c>
      <c r="AT1329" s="2" t="s">
        <v>53</v>
      </c>
      <c r="AU1329" s="2" t="s">
        <v>52</v>
      </c>
    </row>
    <row r="1330" spans="1:47" ht="22.5" hidden="1" customHeight="1" x14ac:dyDescent="0.25">
      <c r="A1330" s="18" t="s">
        <v>13595</v>
      </c>
      <c r="B1330" s="2" t="s">
        <v>13596</v>
      </c>
      <c r="C1330" s="2" t="s">
        <v>50</v>
      </c>
      <c r="D1330" s="2" t="s">
        <v>13102</v>
      </c>
      <c r="E1330" s="2" t="s">
        <v>52</v>
      </c>
      <c r="F1330" s="19">
        <v>1</v>
      </c>
      <c r="G1330" s="19">
        <v>199.99</v>
      </c>
      <c r="H1330" s="19" t="s">
        <v>53</v>
      </c>
      <c r="I1330" s="19">
        <v>-34</v>
      </c>
      <c r="J1330" s="19">
        <v>-20.45</v>
      </c>
      <c r="K1330" s="19" t="s">
        <v>53</v>
      </c>
      <c r="L1330" s="19">
        <v>145.54</v>
      </c>
      <c r="M1330" s="2" t="s">
        <v>54</v>
      </c>
      <c r="N1330" s="2" t="s">
        <v>180</v>
      </c>
      <c r="O1330" s="2" t="s">
        <v>807</v>
      </c>
      <c r="P1330" s="2" t="s">
        <v>57</v>
      </c>
      <c r="Q1330" s="2" t="s">
        <v>808</v>
      </c>
      <c r="R1330" s="2" t="s">
        <v>54</v>
      </c>
      <c r="S1330" s="19">
        <v>199.99</v>
      </c>
      <c r="T1330" s="19" t="s">
        <v>82</v>
      </c>
      <c r="U1330" s="2" t="s">
        <v>60</v>
      </c>
      <c r="V1330" s="2" t="s">
        <v>54</v>
      </c>
      <c r="W1330" s="2" t="s">
        <v>54</v>
      </c>
      <c r="X1330" s="2" t="s">
        <v>54</v>
      </c>
      <c r="Y1330" s="2" t="s">
        <v>54</v>
      </c>
      <c r="Z1330" s="2" t="s">
        <v>13597</v>
      </c>
      <c r="AA1330" s="2" t="s">
        <v>13598</v>
      </c>
      <c r="AB1330" s="2" t="s">
        <v>13599</v>
      </c>
      <c r="AC1330" s="2" t="s">
        <v>2633</v>
      </c>
      <c r="AD1330" s="2" t="s">
        <v>150</v>
      </c>
      <c r="AE1330" s="2" t="s">
        <v>13600</v>
      </c>
      <c r="AF1330" s="2" t="s">
        <v>70</v>
      </c>
      <c r="AG1330" s="2" t="s">
        <v>109</v>
      </c>
      <c r="AH1330" s="2" t="s">
        <v>13601</v>
      </c>
      <c r="AI1330" s="2" t="s">
        <v>13602</v>
      </c>
      <c r="AJ1330" s="2" t="s">
        <v>95</v>
      </c>
      <c r="AK1330" s="2" t="s">
        <v>13603</v>
      </c>
      <c r="AL1330" s="2" t="s">
        <v>54</v>
      </c>
      <c r="AM1330" s="2" t="s">
        <v>54</v>
      </c>
      <c r="AN1330" s="2" t="s">
        <v>54</v>
      </c>
      <c r="AO1330" s="2" t="s">
        <v>54</v>
      </c>
      <c r="AP1330" s="2" t="s">
        <v>54</v>
      </c>
      <c r="AQ1330" s="2" t="s">
        <v>54</v>
      </c>
      <c r="AR1330" s="2" t="s">
        <v>54</v>
      </c>
      <c r="AS1330" s="2" t="s">
        <v>52</v>
      </c>
      <c r="AT1330" s="2" t="s">
        <v>53</v>
      </c>
      <c r="AU1330" s="2" t="s">
        <v>52</v>
      </c>
    </row>
    <row r="1331" spans="1:47" ht="22.5" hidden="1" customHeight="1" x14ac:dyDescent="0.25">
      <c r="A1331" s="18" t="s">
        <v>13604</v>
      </c>
      <c r="B1331" s="2" t="s">
        <v>13596</v>
      </c>
      <c r="C1331" s="2" t="s">
        <v>4537</v>
      </c>
      <c r="D1331" s="2" t="s">
        <v>13605</v>
      </c>
      <c r="E1331" s="2" t="s">
        <v>52</v>
      </c>
      <c r="F1331" s="19">
        <v>0</v>
      </c>
      <c r="G1331" s="19">
        <v>13.99</v>
      </c>
      <c r="H1331" s="19">
        <v>17.399999999999999</v>
      </c>
      <c r="I1331" s="19">
        <v>-7.88</v>
      </c>
      <c r="J1331" s="19">
        <v>-17.399999999999999</v>
      </c>
      <c r="K1331" s="19">
        <v>-6.11</v>
      </c>
      <c r="L1331" s="19">
        <v>0</v>
      </c>
      <c r="M1331" s="2" t="s">
        <v>54</v>
      </c>
      <c r="N1331" s="2" t="s">
        <v>7678</v>
      </c>
      <c r="O1331" s="2" t="s">
        <v>7679</v>
      </c>
      <c r="P1331" s="2" t="s">
        <v>57</v>
      </c>
      <c r="Q1331" s="2" t="s">
        <v>7680</v>
      </c>
      <c r="R1331" s="2" t="s">
        <v>54</v>
      </c>
      <c r="S1331" s="19">
        <v>13.99</v>
      </c>
      <c r="T1331" s="19" t="s">
        <v>82</v>
      </c>
      <c r="U1331" s="2" t="s">
        <v>60</v>
      </c>
      <c r="V1331" s="2" t="s">
        <v>13606</v>
      </c>
      <c r="W1331" s="2" t="s">
        <v>13607</v>
      </c>
      <c r="X1331" s="2" t="s">
        <v>13608</v>
      </c>
      <c r="Y1331" s="2" t="s">
        <v>54</v>
      </c>
      <c r="Z1331" s="2" t="s">
        <v>13606</v>
      </c>
      <c r="AA1331" s="2" t="s">
        <v>13609</v>
      </c>
      <c r="AB1331" s="2" t="s">
        <v>857</v>
      </c>
      <c r="AC1331" s="2" t="s">
        <v>68</v>
      </c>
      <c r="AD1331" s="2" t="s">
        <v>68</v>
      </c>
      <c r="AE1331" s="2" t="s">
        <v>858</v>
      </c>
      <c r="AF1331" s="2" t="s">
        <v>70</v>
      </c>
      <c r="AG1331" s="2" t="s">
        <v>109</v>
      </c>
      <c r="AH1331" s="2" t="s">
        <v>13610</v>
      </c>
      <c r="AI1331" s="2" t="s">
        <v>13611</v>
      </c>
      <c r="AJ1331" s="2" t="s">
        <v>95</v>
      </c>
      <c r="AK1331" s="2" t="s">
        <v>13612</v>
      </c>
      <c r="AL1331" s="2" t="s">
        <v>54</v>
      </c>
      <c r="AM1331" s="2" t="s">
        <v>54</v>
      </c>
      <c r="AN1331" s="2" t="s">
        <v>54</v>
      </c>
      <c r="AO1331" s="2" t="s">
        <v>54</v>
      </c>
      <c r="AP1331" s="2" t="s">
        <v>54</v>
      </c>
      <c r="AQ1331" s="2" t="s">
        <v>54</v>
      </c>
      <c r="AR1331" s="2" t="s">
        <v>54</v>
      </c>
      <c r="AS1331" s="175" t="s">
        <v>99</v>
      </c>
      <c r="AT1331" s="2" t="s">
        <v>53</v>
      </c>
      <c r="AU1331" s="2" t="s">
        <v>52</v>
      </c>
    </row>
    <row r="1332" spans="1:47" ht="22.5" hidden="1" customHeight="1" x14ac:dyDescent="0.25">
      <c r="A1332" s="18" t="s">
        <v>13613</v>
      </c>
      <c r="B1332" s="2" t="s">
        <v>13614</v>
      </c>
      <c r="C1332" s="2" t="s">
        <v>50</v>
      </c>
      <c r="D1332" s="2" t="s">
        <v>13102</v>
      </c>
      <c r="E1332" s="2" t="s">
        <v>52</v>
      </c>
      <c r="F1332" s="19">
        <v>1</v>
      </c>
      <c r="G1332" s="19">
        <v>59.99</v>
      </c>
      <c r="H1332" s="19">
        <v>13.9</v>
      </c>
      <c r="I1332" s="19">
        <v>-15.7</v>
      </c>
      <c r="J1332" s="19" t="s">
        <v>53</v>
      </c>
      <c r="K1332" s="19" t="s">
        <v>53</v>
      </c>
      <c r="L1332" s="19">
        <v>58.19</v>
      </c>
      <c r="M1332" s="2" t="s">
        <v>99</v>
      </c>
      <c r="N1332" s="2" t="s">
        <v>100</v>
      </c>
      <c r="O1332" s="2" t="s">
        <v>101</v>
      </c>
      <c r="P1332" s="2" t="s">
        <v>57</v>
      </c>
      <c r="Q1332" s="2" t="s">
        <v>102</v>
      </c>
      <c r="R1332" s="2" t="s">
        <v>54</v>
      </c>
      <c r="S1332" s="19">
        <v>59.99</v>
      </c>
      <c r="T1332" s="19" t="s">
        <v>82</v>
      </c>
      <c r="U1332" s="2" t="s">
        <v>83</v>
      </c>
      <c r="V1332" s="2" t="s">
        <v>13615</v>
      </c>
      <c r="W1332" s="2" t="s">
        <v>13616</v>
      </c>
      <c r="X1332" s="2" t="s">
        <v>13617</v>
      </c>
      <c r="Y1332" s="2" t="s">
        <v>54</v>
      </c>
      <c r="Z1332" s="2" t="s">
        <v>13615</v>
      </c>
      <c r="AA1332" s="2" t="s">
        <v>13618</v>
      </c>
      <c r="AB1332" s="2" t="s">
        <v>13619</v>
      </c>
      <c r="AC1332" s="2" t="s">
        <v>13620</v>
      </c>
      <c r="AD1332" s="2" t="s">
        <v>68</v>
      </c>
      <c r="AE1332" s="2" t="s">
        <v>13621</v>
      </c>
      <c r="AF1332" s="2" t="s">
        <v>70</v>
      </c>
      <c r="AG1332" s="2" t="s">
        <v>71</v>
      </c>
      <c r="AH1332" s="2" t="s">
        <v>13622</v>
      </c>
      <c r="AI1332" s="2" t="s">
        <v>13623</v>
      </c>
      <c r="AJ1332" s="2" t="s">
        <v>6086</v>
      </c>
      <c r="AK1332" s="2" t="s">
        <v>13624</v>
      </c>
      <c r="AL1332" s="2" t="s">
        <v>54</v>
      </c>
      <c r="AM1332" s="2" t="s">
        <v>54</v>
      </c>
      <c r="AN1332" s="2" t="s">
        <v>54</v>
      </c>
      <c r="AO1332" s="2" t="s">
        <v>54</v>
      </c>
      <c r="AP1332" s="2" t="s">
        <v>54</v>
      </c>
      <c r="AQ1332" s="2" t="s">
        <v>54</v>
      </c>
      <c r="AR1332" s="2" t="s">
        <v>54</v>
      </c>
      <c r="AS1332" s="2" t="s">
        <v>52</v>
      </c>
      <c r="AT1332" s="2" t="s">
        <v>53</v>
      </c>
      <c r="AU1332" s="2" t="s">
        <v>52</v>
      </c>
    </row>
    <row r="1333" spans="1:47" ht="22.5" hidden="1" customHeight="1" x14ac:dyDescent="0.25">
      <c r="A1333" s="18" t="s">
        <v>13625</v>
      </c>
      <c r="B1333" s="2" t="s">
        <v>13626</v>
      </c>
      <c r="C1333" s="2" t="s">
        <v>50</v>
      </c>
      <c r="D1333" s="2" t="s">
        <v>12194</v>
      </c>
      <c r="E1333" s="2" t="s">
        <v>52</v>
      </c>
      <c r="F1333" s="19">
        <v>1</v>
      </c>
      <c r="G1333" s="19">
        <v>70.900000000000006</v>
      </c>
      <c r="H1333" s="19">
        <v>28.5</v>
      </c>
      <c r="I1333" s="19">
        <v>-17.55</v>
      </c>
      <c r="J1333" s="19">
        <v>-28.5</v>
      </c>
      <c r="K1333" s="19" t="s">
        <v>53</v>
      </c>
      <c r="L1333" s="19">
        <v>53.35</v>
      </c>
      <c r="M1333" s="2" t="s">
        <v>99</v>
      </c>
      <c r="N1333" s="2" t="s">
        <v>4338</v>
      </c>
      <c r="O1333" s="2" t="s">
        <v>11140</v>
      </c>
      <c r="P1333" s="2" t="s">
        <v>57</v>
      </c>
      <c r="Q1333" s="2" t="s">
        <v>11141</v>
      </c>
      <c r="R1333" s="2" t="s">
        <v>54</v>
      </c>
      <c r="S1333" s="19">
        <v>70.900000000000006</v>
      </c>
      <c r="T1333" s="19" t="s">
        <v>82</v>
      </c>
      <c r="U1333" s="2" t="s">
        <v>60</v>
      </c>
      <c r="V1333" s="2" t="s">
        <v>54</v>
      </c>
      <c r="W1333" s="2" t="s">
        <v>54</v>
      </c>
      <c r="X1333" s="2" t="s">
        <v>54</v>
      </c>
      <c r="Y1333" s="2" t="s">
        <v>54</v>
      </c>
      <c r="Z1333" s="2" t="s">
        <v>13627</v>
      </c>
      <c r="AA1333" s="2" t="s">
        <v>13628</v>
      </c>
      <c r="AB1333" s="2" t="s">
        <v>13629</v>
      </c>
      <c r="AC1333" s="2" t="s">
        <v>1028</v>
      </c>
      <c r="AD1333" s="2" t="s">
        <v>1029</v>
      </c>
      <c r="AE1333" s="2" t="s">
        <v>13630</v>
      </c>
      <c r="AF1333" s="2" t="s">
        <v>70</v>
      </c>
      <c r="AG1333" s="2" t="s">
        <v>109</v>
      </c>
      <c r="AH1333" s="2" t="s">
        <v>13631</v>
      </c>
      <c r="AI1333" s="2" t="s">
        <v>13632</v>
      </c>
      <c r="AJ1333" s="2" t="s">
        <v>95</v>
      </c>
      <c r="AK1333" s="2" t="s">
        <v>13633</v>
      </c>
      <c r="AL1333" s="2" t="s">
        <v>54</v>
      </c>
      <c r="AM1333" s="2" t="s">
        <v>54</v>
      </c>
      <c r="AN1333" s="2" t="s">
        <v>54</v>
      </c>
      <c r="AO1333" s="2" t="s">
        <v>54</v>
      </c>
      <c r="AP1333" s="2" t="s">
        <v>54</v>
      </c>
      <c r="AQ1333" s="2" t="s">
        <v>54</v>
      </c>
      <c r="AR1333" s="2" t="s">
        <v>54</v>
      </c>
      <c r="AS1333" s="2" t="s">
        <v>52</v>
      </c>
      <c r="AT1333" s="2" t="s">
        <v>53</v>
      </c>
      <c r="AU1333" s="2" t="s">
        <v>52</v>
      </c>
    </row>
    <row r="1334" spans="1:47" ht="22.5" hidden="1" customHeight="1" x14ac:dyDescent="0.25">
      <c r="A1334" s="18" t="s">
        <v>13634</v>
      </c>
      <c r="B1334" s="2" t="s">
        <v>13635</v>
      </c>
      <c r="C1334" s="2" t="s">
        <v>50</v>
      </c>
      <c r="D1334" s="2" t="s">
        <v>12194</v>
      </c>
      <c r="E1334" s="2" t="s">
        <v>52</v>
      </c>
      <c r="F1334" s="19">
        <v>1</v>
      </c>
      <c r="G1334" s="19">
        <v>130</v>
      </c>
      <c r="H1334" s="19" t="s">
        <v>53</v>
      </c>
      <c r="I1334" s="19">
        <v>-22.1</v>
      </c>
      <c r="J1334" s="19">
        <v>-20.45</v>
      </c>
      <c r="K1334" s="19" t="s">
        <v>53</v>
      </c>
      <c r="L1334" s="19">
        <v>87.45</v>
      </c>
      <c r="M1334" s="2" t="s">
        <v>54</v>
      </c>
      <c r="N1334" s="2" t="s">
        <v>13636</v>
      </c>
      <c r="O1334" s="2" t="s">
        <v>13637</v>
      </c>
      <c r="P1334" s="2" t="s">
        <v>57</v>
      </c>
      <c r="Q1334" s="2" t="s">
        <v>13638</v>
      </c>
      <c r="R1334" s="2" t="s">
        <v>54</v>
      </c>
      <c r="S1334" s="19">
        <v>130</v>
      </c>
      <c r="T1334" s="19" t="s">
        <v>82</v>
      </c>
      <c r="U1334" s="2" t="s">
        <v>83</v>
      </c>
      <c r="V1334" s="2" t="s">
        <v>13639</v>
      </c>
      <c r="W1334" s="2" t="s">
        <v>13640</v>
      </c>
      <c r="X1334" s="2" t="s">
        <v>13641</v>
      </c>
      <c r="Y1334" s="2" t="s">
        <v>54</v>
      </c>
      <c r="Z1334" s="2" t="s">
        <v>13639</v>
      </c>
      <c r="AA1334" s="2" t="s">
        <v>13642</v>
      </c>
      <c r="AB1334" s="2" t="s">
        <v>13643</v>
      </c>
      <c r="AC1334" s="2" t="s">
        <v>68</v>
      </c>
      <c r="AD1334" s="2" t="s">
        <v>68</v>
      </c>
      <c r="AE1334" s="2" t="s">
        <v>13644</v>
      </c>
      <c r="AF1334" s="2" t="s">
        <v>70</v>
      </c>
      <c r="AG1334" s="2" t="s">
        <v>92</v>
      </c>
      <c r="AH1334" s="2" t="s">
        <v>12774</v>
      </c>
      <c r="AI1334" s="2" t="s">
        <v>13645</v>
      </c>
      <c r="AJ1334" s="2" t="s">
        <v>95</v>
      </c>
      <c r="AK1334" s="2" t="s">
        <v>13646</v>
      </c>
      <c r="AL1334" s="2" t="s">
        <v>54</v>
      </c>
      <c r="AM1334" s="2" t="s">
        <v>54</v>
      </c>
      <c r="AN1334" s="2" t="s">
        <v>54</v>
      </c>
      <c r="AO1334" s="2" t="s">
        <v>54</v>
      </c>
      <c r="AP1334" s="2" t="s">
        <v>54</v>
      </c>
      <c r="AQ1334" s="2" t="s">
        <v>54</v>
      </c>
      <c r="AR1334" s="2" t="s">
        <v>54</v>
      </c>
      <c r="AS1334" s="2" t="s">
        <v>52</v>
      </c>
      <c r="AT1334" s="2" t="s">
        <v>53</v>
      </c>
      <c r="AU1334" s="2" t="s">
        <v>52</v>
      </c>
    </row>
    <row r="1335" spans="1:47" ht="22.5" hidden="1" customHeight="1" x14ac:dyDescent="0.25">
      <c r="A1335" s="18" t="s">
        <v>13647</v>
      </c>
      <c r="B1335" s="2" t="s">
        <v>13648</v>
      </c>
      <c r="C1335" s="2" t="s">
        <v>13649</v>
      </c>
      <c r="D1335" s="2" t="s">
        <v>13650</v>
      </c>
      <c r="E1335" s="2" t="s">
        <v>52</v>
      </c>
      <c r="F1335" s="19">
        <v>0</v>
      </c>
      <c r="G1335" s="19">
        <v>17.899999999999999</v>
      </c>
      <c r="H1335" s="19">
        <v>28.5</v>
      </c>
      <c r="I1335" s="19">
        <v>-8.5399999999999991</v>
      </c>
      <c r="J1335" s="19">
        <v>-28.5</v>
      </c>
      <c r="K1335" s="19">
        <v>-9.36</v>
      </c>
      <c r="L1335" s="19">
        <v>0</v>
      </c>
      <c r="M1335" s="2" t="s">
        <v>54</v>
      </c>
      <c r="N1335" s="2" t="s">
        <v>7164</v>
      </c>
      <c r="O1335" s="2" t="s">
        <v>7165</v>
      </c>
      <c r="P1335" s="2" t="s">
        <v>57</v>
      </c>
      <c r="Q1335" s="2" t="s">
        <v>7166</v>
      </c>
      <c r="R1335" s="2" t="s">
        <v>54</v>
      </c>
      <c r="S1335" s="19">
        <v>17.899999999999999</v>
      </c>
      <c r="T1335" s="19" t="s">
        <v>82</v>
      </c>
      <c r="U1335" s="2" t="s">
        <v>83</v>
      </c>
      <c r="V1335" s="2" t="s">
        <v>7167</v>
      </c>
      <c r="W1335" s="2" t="s">
        <v>7168</v>
      </c>
      <c r="X1335" s="2" t="s">
        <v>7169</v>
      </c>
      <c r="Y1335" s="2" t="s">
        <v>54</v>
      </c>
      <c r="Z1335" s="2" t="s">
        <v>7167</v>
      </c>
      <c r="AA1335" s="2" t="s">
        <v>7170</v>
      </c>
      <c r="AB1335" s="2" t="s">
        <v>54</v>
      </c>
      <c r="AC1335" s="2" t="s">
        <v>2106</v>
      </c>
      <c r="AD1335" s="2" t="s">
        <v>150</v>
      </c>
      <c r="AE1335" s="2" t="s">
        <v>7172</v>
      </c>
      <c r="AF1335" s="2" t="s">
        <v>70</v>
      </c>
      <c r="AG1335" s="2" t="s">
        <v>92</v>
      </c>
      <c r="AH1335" s="2" t="s">
        <v>13651</v>
      </c>
      <c r="AI1335" s="2" t="s">
        <v>54</v>
      </c>
      <c r="AJ1335" s="2" t="s">
        <v>95</v>
      </c>
      <c r="AK1335" s="2" t="s">
        <v>13652</v>
      </c>
      <c r="AL1335" s="2" t="s">
        <v>54</v>
      </c>
      <c r="AM1335" s="2" t="s">
        <v>54</v>
      </c>
      <c r="AN1335" s="2" t="s">
        <v>54</v>
      </c>
      <c r="AO1335" s="2" t="s">
        <v>54</v>
      </c>
      <c r="AP1335" s="2" t="s">
        <v>54</v>
      </c>
      <c r="AQ1335" s="2" t="s">
        <v>54</v>
      </c>
      <c r="AR1335" s="2" t="s">
        <v>54</v>
      </c>
      <c r="AS1335" s="2" t="s">
        <v>52</v>
      </c>
      <c r="AT1335" s="2" t="s">
        <v>53</v>
      </c>
      <c r="AU1335" s="2" t="s">
        <v>52</v>
      </c>
    </row>
    <row r="1336" spans="1:47" ht="22.5" hidden="1" customHeight="1" x14ac:dyDescent="0.25">
      <c r="A1336" s="18" t="s">
        <v>13653</v>
      </c>
      <c r="B1336" s="2" t="s">
        <v>13654</v>
      </c>
      <c r="C1336" s="2" t="s">
        <v>50</v>
      </c>
      <c r="D1336" s="2" t="s">
        <v>13102</v>
      </c>
      <c r="E1336" s="2" t="s">
        <v>52</v>
      </c>
      <c r="F1336" s="19">
        <v>1</v>
      </c>
      <c r="G1336" s="19">
        <v>19.989999999999998</v>
      </c>
      <c r="H1336" s="19">
        <v>9.9</v>
      </c>
      <c r="I1336" s="19">
        <v>-8.9</v>
      </c>
      <c r="J1336" s="19">
        <v>-9.9</v>
      </c>
      <c r="K1336" s="19" t="s">
        <v>53</v>
      </c>
      <c r="L1336" s="19">
        <v>11.09</v>
      </c>
      <c r="M1336" s="2" t="s">
        <v>54</v>
      </c>
      <c r="N1336" s="2" t="s">
        <v>528</v>
      </c>
      <c r="O1336" s="2" t="s">
        <v>529</v>
      </c>
      <c r="P1336" s="2" t="s">
        <v>57</v>
      </c>
      <c r="Q1336" s="2" t="s">
        <v>530</v>
      </c>
      <c r="R1336" s="2" t="s">
        <v>54</v>
      </c>
      <c r="S1336" s="19">
        <v>19.989999999999998</v>
      </c>
      <c r="T1336" s="19" t="s">
        <v>82</v>
      </c>
      <c r="U1336" s="2" t="s">
        <v>60</v>
      </c>
      <c r="V1336" s="2" t="s">
        <v>54</v>
      </c>
      <c r="W1336" s="2" t="s">
        <v>54</v>
      </c>
      <c r="X1336" s="2" t="s">
        <v>54</v>
      </c>
      <c r="Y1336" s="2" t="s">
        <v>54</v>
      </c>
      <c r="Z1336" s="2" t="s">
        <v>13655</v>
      </c>
      <c r="AA1336" s="2" t="s">
        <v>13656</v>
      </c>
      <c r="AB1336" s="2" t="s">
        <v>13657</v>
      </c>
      <c r="AC1336" s="2" t="s">
        <v>68</v>
      </c>
      <c r="AD1336" s="2" t="s">
        <v>68</v>
      </c>
      <c r="AE1336" s="2" t="s">
        <v>13658</v>
      </c>
      <c r="AF1336" s="2" t="s">
        <v>70</v>
      </c>
      <c r="AG1336" s="2" t="s">
        <v>109</v>
      </c>
      <c r="AH1336" s="2" t="s">
        <v>13659</v>
      </c>
      <c r="AI1336" s="2" t="s">
        <v>13660</v>
      </c>
      <c r="AJ1336" s="2" t="s">
        <v>95</v>
      </c>
      <c r="AK1336" s="2" t="s">
        <v>13661</v>
      </c>
      <c r="AL1336" s="2" t="s">
        <v>54</v>
      </c>
      <c r="AM1336" s="2" t="s">
        <v>54</v>
      </c>
      <c r="AN1336" s="2" t="s">
        <v>54</v>
      </c>
      <c r="AO1336" s="2" t="s">
        <v>54</v>
      </c>
      <c r="AP1336" s="2" t="s">
        <v>54</v>
      </c>
      <c r="AQ1336" s="2" t="s">
        <v>54</v>
      </c>
      <c r="AR1336" s="2" t="s">
        <v>54</v>
      </c>
      <c r="AS1336" s="2" t="s">
        <v>52</v>
      </c>
      <c r="AT1336" s="2" t="s">
        <v>53</v>
      </c>
      <c r="AU1336" s="2" t="s">
        <v>52</v>
      </c>
    </row>
    <row r="1337" spans="1:47" ht="22.5" hidden="1" customHeight="1" x14ac:dyDescent="0.25">
      <c r="A1337" s="18" t="s">
        <v>13662</v>
      </c>
      <c r="B1337" s="2" t="s">
        <v>13663</v>
      </c>
      <c r="C1337" s="2" t="s">
        <v>50</v>
      </c>
      <c r="D1337" s="2" t="s">
        <v>7349</v>
      </c>
      <c r="E1337" s="2" t="s">
        <v>99</v>
      </c>
      <c r="F1337" s="19">
        <v>1</v>
      </c>
      <c r="G1337" s="19">
        <v>31.7</v>
      </c>
      <c r="H1337" s="19">
        <v>17.399999999999999</v>
      </c>
      <c r="I1337" s="19">
        <v>-10.89</v>
      </c>
      <c r="J1337" s="19">
        <v>-17.399999999999999</v>
      </c>
      <c r="K1337" s="19" t="s">
        <v>53</v>
      </c>
      <c r="L1337" s="19">
        <v>20.81</v>
      </c>
      <c r="M1337" s="2" t="s">
        <v>54</v>
      </c>
      <c r="N1337" s="2" t="s">
        <v>13664</v>
      </c>
      <c r="O1337" s="2" t="s">
        <v>13665</v>
      </c>
      <c r="P1337" s="2" t="s">
        <v>57</v>
      </c>
      <c r="Q1337" s="2" t="s">
        <v>13666</v>
      </c>
      <c r="R1337" s="2" t="s">
        <v>54</v>
      </c>
      <c r="S1337" s="19">
        <v>31.7</v>
      </c>
      <c r="T1337" s="19" t="s">
        <v>82</v>
      </c>
      <c r="U1337" s="2" t="s">
        <v>83</v>
      </c>
      <c r="V1337" s="2" t="s">
        <v>13667</v>
      </c>
      <c r="W1337" s="2" t="s">
        <v>13668</v>
      </c>
      <c r="X1337" s="2" t="s">
        <v>13669</v>
      </c>
      <c r="Y1337" s="2" t="s">
        <v>54</v>
      </c>
      <c r="Z1337" s="2" t="s">
        <v>13667</v>
      </c>
      <c r="AA1337" s="2" t="s">
        <v>13670</v>
      </c>
      <c r="AB1337" s="2" t="s">
        <v>13671</v>
      </c>
      <c r="AC1337" s="2" t="s">
        <v>173</v>
      </c>
      <c r="AD1337" s="2" t="s">
        <v>173</v>
      </c>
      <c r="AE1337" s="2" t="s">
        <v>13672</v>
      </c>
      <c r="AF1337" s="2" t="s">
        <v>70</v>
      </c>
      <c r="AG1337" s="2" t="s">
        <v>92</v>
      </c>
      <c r="AH1337" s="2" t="s">
        <v>13673</v>
      </c>
      <c r="AI1337" s="2" t="s">
        <v>13674</v>
      </c>
      <c r="AJ1337" s="2" t="s">
        <v>95</v>
      </c>
      <c r="AK1337" s="2" t="s">
        <v>13675</v>
      </c>
      <c r="AL1337" s="2" t="s">
        <v>13676</v>
      </c>
      <c r="AM1337" s="2" t="s">
        <v>54</v>
      </c>
      <c r="AN1337" s="2" t="s">
        <v>54</v>
      </c>
      <c r="AO1337" s="2" t="s">
        <v>54</v>
      </c>
      <c r="AP1337" s="2" t="s">
        <v>54</v>
      </c>
      <c r="AQ1337" s="2" t="s">
        <v>54</v>
      </c>
      <c r="AR1337" s="2" t="s">
        <v>54</v>
      </c>
      <c r="AS1337" s="2" t="s">
        <v>52</v>
      </c>
      <c r="AT1337" s="2" t="s">
        <v>53</v>
      </c>
      <c r="AU1337" s="2" t="s">
        <v>52</v>
      </c>
    </row>
    <row r="1338" spans="1:47" ht="22.5" hidden="1" customHeight="1" x14ac:dyDescent="0.25">
      <c r="A1338" s="18" t="s">
        <v>13677</v>
      </c>
      <c r="B1338" s="2" t="s">
        <v>13678</v>
      </c>
      <c r="C1338" s="2" t="s">
        <v>50</v>
      </c>
      <c r="D1338" s="2" t="s">
        <v>13102</v>
      </c>
      <c r="E1338" s="2" t="s">
        <v>52</v>
      </c>
      <c r="F1338" s="19">
        <v>1</v>
      </c>
      <c r="G1338" s="19">
        <v>129.99</v>
      </c>
      <c r="H1338" s="19" t="s">
        <v>53</v>
      </c>
      <c r="I1338" s="19">
        <v>-22.1</v>
      </c>
      <c r="J1338" s="19">
        <v>-17.95</v>
      </c>
      <c r="K1338" s="19" t="s">
        <v>53</v>
      </c>
      <c r="L1338" s="19">
        <v>89.94</v>
      </c>
      <c r="M1338" s="2" t="s">
        <v>99</v>
      </c>
      <c r="N1338" s="2" t="s">
        <v>630</v>
      </c>
      <c r="O1338" s="2" t="s">
        <v>760</v>
      </c>
      <c r="P1338" s="2" t="s">
        <v>57</v>
      </c>
      <c r="Q1338" s="2" t="s">
        <v>761</v>
      </c>
      <c r="R1338" s="2" t="s">
        <v>54</v>
      </c>
      <c r="S1338" s="19">
        <v>129.99</v>
      </c>
      <c r="T1338" s="19" t="s">
        <v>82</v>
      </c>
      <c r="U1338" s="2" t="s">
        <v>60</v>
      </c>
      <c r="V1338" s="2" t="s">
        <v>54</v>
      </c>
      <c r="W1338" s="2" t="s">
        <v>54</v>
      </c>
      <c r="X1338" s="2" t="s">
        <v>54</v>
      </c>
      <c r="Y1338" s="2" t="s">
        <v>54</v>
      </c>
      <c r="Z1338" s="2" t="s">
        <v>13679</v>
      </c>
      <c r="AA1338" s="2" t="s">
        <v>13680</v>
      </c>
      <c r="AB1338" s="2" t="s">
        <v>13681</v>
      </c>
      <c r="AC1338" s="2" t="s">
        <v>447</v>
      </c>
      <c r="AD1338" s="2" t="s">
        <v>68</v>
      </c>
      <c r="AE1338" s="2" t="s">
        <v>13682</v>
      </c>
      <c r="AF1338" s="2" t="s">
        <v>70</v>
      </c>
      <c r="AG1338" s="2" t="s">
        <v>109</v>
      </c>
      <c r="AH1338" s="2" t="s">
        <v>13683</v>
      </c>
      <c r="AI1338" s="2" t="s">
        <v>13684</v>
      </c>
      <c r="AJ1338" s="2" t="s">
        <v>95</v>
      </c>
      <c r="AK1338" s="2" t="s">
        <v>13685</v>
      </c>
      <c r="AL1338" s="2" t="s">
        <v>54</v>
      </c>
      <c r="AM1338" s="2" t="s">
        <v>54</v>
      </c>
      <c r="AN1338" s="2" t="s">
        <v>54</v>
      </c>
      <c r="AO1338" s="2" t="s">
        <v>54</v>
      </c>
      <c r="AP1338" s="2" t="s">
        <v>54</v>
      </c>
      <c r="AQ1338" s="2" t="s">
        <v>54</v>
      </c>
      <c r="AR1338" s="2" t="s">
        <v>54</v>
      </c>
      <c r="AS1338" s="2" t="s">
        <v>52</v>
      </c>
      <c r="AT1338" s="2" t="s">
        <v>53</v>
      </c>
      <c r="AU1338" s="2" t="s">
        <v>52</v>
      </c>
    </row>
    <row r="1339" spans="1:47" ht="22.5" hidden="1" customHeight="1" x14ac:dyDescent="0.25">
      <c r="A1339" s="18" t="s">
        <v>13686</v>
      </c>
      <c r="B1339" s="2" t="s">
        <v>13687</v>
      </c>
      <c r="C1339" s="2" t="s">
        <v>50</v>
      </c>
      <c r="D1339" s="2" t="s">
        <v>13102</v>
      </c>
      <c r="E1339" s="2" t="s">
        <v>52</v>
      </c>
      <c r="F1339" s="19">
        <v>1</v>
      </c>
      <c r="G1339" s="19">
        <v>25.89</v>
      </c>
      <c r="H1339" s="19">
        <v>13.2</v>
      </c>
      <c r="I1339" s="19">
        <v>-9.9</v>
      </c>
      <c r="J1339" s="19">
        <v>-13.2</v>
      </c>
      <c r="K1339" s="19" t="s">
        <v>53</v>
      </c>
      <c r="L1339" s="19">
        <v>15.99</v>
      </c>
      <c r="M1339" s="2" t="s">
        <v>54</v>
      </c>
      <c r="N1339" s="2" t="s">
        <v>55</v>
      </c>
      <c r="O1339" s="2" t="s">
        <v>13688</v>
      </c>
      <c r="P1339" s="2" t="s">
        <v>57</v>
      </c>
      <c r="Q1339" s="2" t="s">
        <v>13689</v>
      </c>
      <c r="R1339" s="2" t="s">
        <v>54</v>
      </c>
      <c r="S1339" s="19">
        <v>25.89</v>
      </c>
      <c r="T1339" s="19" t="s">
        <v>82</v>
      </c>
      <c r="U1339" s="2" t="s">
        <v>83</v>
      </c>
      <c r="V1339" s="2" t="s">
        <v>13690</v>
      </c>
      <c r="W1339" s="2" t="s">
        <v>13691</v>
      </c>
      <c r="X1339" s="2" t="s">
        <v>13692</v>
      </c>
      <c r="Y1339" s="2" t="s">
        <v>54</v>
      </c>
      <c r="Z1339" s="2" t="s">
        <v>13690</v>
      </c>
      <c r="AA1339" s="2" t="s">
        <v>13693</v>
      </c>
      <c r="AB1339" s="2" t="s">
        <v>13694</v>
      </c>
      <c r="AC1339" s="2" t="s">
        <v>162</v>
      </c>
      <c r="AD1339" s="2" t="s">
        <v>68</v>
      </c>
      <c r="AE1339" s="2" t="s">
        <v>13695</v>
      </c>
      <c r="AF1339" s="2" t="s">
        <v>70</v>
      </c>
      <c r="AG1339" s="2" t="s">
        <v>92</v>
      </c>
      <c r="AH1339" s="2" t="s">
        <v>13696</v>
      </c>
      <c r="AI1339" s="2" t="s">
        <v>13697</v>
      </c>
      <c r="AJ1339" s="2" t="s">
        <v>95</v>
      </c>
      <c r="AK1339" s="2" t="s">
        <v>13698</v>
      </c>
      <c r="AL1339" s="2" t="s">
        <v>54</v>
      </c>
      <c r="AM1339" s="2" t="s">
        <v>54</v>
      </c>
      <c r="AN1339" s="2" t="s">
        <v>54</v>
      </c>
      <c r="AO1339" s="2" t="s">
        <v>54</v>
      </c>
      <c r="AP1339" s="2" t="s">
        <v>54</v>
      </c>
      <c r="AQ1339" s="2" t="s">
        <v>54</v>
      </c>
      <c r="AR1339" s="2" t="s">
        <v>54</v>
      </c>
      <c r="AS1339" s="2" t="s">
        <v>52</v>
      </c>
      <c r="AT1339" s="2" t="s">
        <v>53</v>
      </c>
      <c r="AU1339" s="2" t="s">
        <v>52</v>
      </c>
    </row>
    <row r="1340" spans="1:47" ht="22.5" hidden="1" customHeight="1" x14ac:dyDescent="0.25">
      <c r="A1340" s="18" t="s">
        <v>13699</v>
      </c>
      <c r="B1340" s="2" t="s">
        <v>13700</v>
      </c>
      <c r="C1340" s="2" t="s">
        <v>50</v>
      </c>
      <c r="D1340" s="2" t="s">
        <v>13102</v>
      </c>
      <c r="E1340" s="2" t="s">
        <v>52</v>
      </c>
      <c r="F1340" s="19">
        <v>1</v>
      </c>
      <c r="G1340" s="19">
        <v>199.99</v>
      </c>
      <c r="H1340" s="19">
        <v>1.39</v>
      </c>
      <c r="I1340" s="19">
        <v>-24</v>
      </c>
      <c r="J1340" s="19" t="s">
        <v>53</v>
      </c>
      <c r="K1340" s="19" t="s">
        <v>53</v>
      </c>
      <c r="L1340" s="19">
        <v>177.38</v>
      </c>
      <c r="M1340" s="2" t="s">
        <v>54</v>
      </c>
      <c r="N1340" s="2" t="s">
        <v>9727</v>
      </c>
      <c r="O1340" s="2" t="s">
        <v>9728</v>
      </c>
      <c r="P1340" s="2" t="s">
        <v>57</v>
      </c>
      <c r="Q1340" s="2" t="s">
        <v>9729</v>
      </c>
      <c r="R1340" s="2" t="s">
        <v>54</v>
      </c>
      <c r="S1340" s="19">
        <v>199.99</v>
      </c>
      <c r="T1340" s="19" t="s">
        <v>59</v>
      </c>
      <c r="U1340" s="2" t="s">
        <v>83</v>
      </c>
      <c r="V1340" s="2" t="s">
        <v>13701</v>
      </c>
      <c r="W1340" s="2" t="s">
        <v>13702</v>
      </c>
      <c r="X1340" s="2" t="s">
        <v>13703</v>
      </c>
      <c r="Y1340" s="2" t="s">
        <v>54</v>
      </c>
      <c r="Z1340" s="2" t="s">
        <v>13701</v>
      </c>
      <c r="AA1340" s="2" t="s">
        <v>13704</v>
      </c>
      <c r="AB1340" s="2" t="s">
        <v>13705</v>
      </c>
      <c r="AC1340" s="2" t="s">
        <v>68</v>
      </c>
      <c r="AD1340" s="2" t="s">
        <v>68</v>
      </c>
      <c r="AE1340" s="2" t="s">
        <v>13706</v>
      </c>
      <c r="AF1340" s="2" t="s">
        <v>70</v>
      </c>
      <c r="AG1340" s="2" t="s">
        <v>71</v>
      </c>
      <c r="AH1340" s="2" t="s">
        <v>13707</v>
      </c>
      <c r="AI1340" s="2" t="s">
        <v>13708</v>
      </c>
      <c r="AJ1340" s="2" t="s">
        <v>2243</v>
      </c>
      <c r="AK1340" s="2" t="s">
        <v>13709</v>
      </c>
      <c r="AL1340" s="2" t="s">
        <v>54</v>
      </c>
      <c r="AM1340" s="2" t="s">
        <v>54</v>
      </c>
      <c r="AN1340" s="2" t="s">
        <v>54</v>
      </c>
      <c r="AO1340" s="2" t="s">
        <v>54</v>
      </c>
      <c r="AP1340" s="2" t="s">
        <v>54</v>
      </c>
      <c r="AQ1340" s="2" t="s">
        <v>54</v>
      </c>
      <c r="AR1340" s="2" t="s">
        <v>54</v>
      </c>
      <c r="AS1340" s="2" t="s">
        <v>52</v>
      </c>
      <c r="AT1340" s="2" t="s">
        <v>53</v>
      </c>
      <c r="AU1340" s="2" t="s">
        <v>52</v>
      </c>
    </row>
    <row r="1341" spans="1:47" ht="22.5" hidden="1" customHeight="1" x14ac:dyDescent="0.25">
      <c r="A1341" s="18" t="s">
        <v>13710</v>
      </c>
      <c r="B1341" s="2" t="s">
        <v>13711</v>
      </c>
      <c r="C1341" s="2" t="s">
        <v>50</v>
      </c>
      <c r="D1341" s="2" t="s">
        <v>11088</v>
      </c>
      <c r="E1341" s="2" t="s">
        <v>52</v>
      </c>
      <c r="F1341" s="19">
        <v>1</v>
      </c>
      <c r="G1341" s="19">
        <v>239.77</v>
      </c>
      <c r="H1341" s="19" t="s">
        <v>53</v>
      </c>
      <c r="I1341" s="19">
        <v>-28.77</v>
      </c>
      <c r="J1341" s="19">
        <v>-21.45</v>
      </c>
      <c r="K1341" s="19" t="s">
        <v>53</v>
      </c>
      <c r="L1341" s="19">
        <v>189.55</v>
      </c>
      <c r="M1341" s="2" t="s">
        <v>54</v>
      </c>
      <c r="N1341" s="2" t="s">
        <v>273</v>
      </c>
      <c r="O1341" s="2" t="s">
        <v>274</v>
      </c>
      <c r="P1341" s="2" t="s">
        <v>57</v>
      </c>
      <c r="Q1341" s="2" t="s">
        <v>275</v>
      </c>
      <c r="R1341" s="2" t="s">
        <v>54</v>
      </c>
      <c r="S1341" s="19">
        <v>239.77</v>
      </c>
      <c r="T1341" s="19" t="s">
        <v>59</v>
      </c>
      <c r="U1341" s="2" t="s">
        <v>83</v>
      </c>
      <c r="V1341" s="2" t="s">
        <v>13712</v>
      </c>
      <c r="W1341" s="2" t="s">
        <v>13713</v>
      </c>
      <c r="X1341" s="2" t="s">
        <v>13714</v>
      </c>
      <c r="Y1341" s="2" t="s">
        <v>64</v>
      </c>
      <c r="Z1341" s="2" t="s">
        <v>13712</v>
      </c>
      <c r="AA1341" s="2" t="s">
        <v>13715</v>
      </c>
      <c r="AB1341" s="2" t="s">
        <v>13716</v>
      </c>
      <c r="AC1341" s="2" t="s">
        <v>13717</v>
      </c>
      <c r="AD1341" s="2" t="s">
        <v>90</v>
      </c>
      <c r="AE1341" s="2" t="s">
        <v>13718</v>
      </c>
      <c r="AF1341" s="2" t="s">
        <v>70</v>
      </c>
      <c r="AG1341" s="2" t="s">
        <v>92</v>
      </c>
      <c r="AH1341" s="2" t="s">
        <v>13719</v>
      </c>
      <c r="AI1341" s="2" t="s">
        <v>13720</v>
      </c>
      <c r="AJ1341" s="2" t="s">
        <v>95</v>
      </c>
      <c r="AK1341" s="2" t="s">
        <v>13721</v>
      </c>
      <c r="AL1341" s="2" t="s">
        <v>54</v>
      </c>
      <c r="AM1341" s="2" t="s">
        <v>54</v>
      </c>
      <c r="AN1341" s="2" t="s">
        <v>54</v>
      </c>
      <c r="AO1341" s="2" t="s">
        <v>54</v>
      </c>
      <c r="AP1341" s="2" t="s">
        <v>54</v>
      </c>
      <c r="AQ1341" s="2" t="s">
        <v>54</v>
      </c>
      <c r="AR1341" s="2" t="s">
        <v>54</v>
      </c>
      <c r="AS1341" s="2" t="s">
        <v>52</v>
      </c>
      <c r="AT1341" s="2" t="s">
        <v>53</v>
      </c>
      <c r="AU1341" s="2" t="s">
        <v>52</v>
      </c>
    </row>
    <row r="1342" spans="1:47" ht="22.5" hidden="1" customHeight="1" x14ac:dyDescent="0.25">
      <c r="A1342" s="18" t="s">
        <v>13722</v>
      </c>
      <c r="B1342" s="2" t="s">
        <v>13723</v>
      </c>
      <c r="C1342" s="2" t="s">
        <v>50</v>
      </c>
      <c r="D1342" s="2" t="s">
        <v>13102</v>
      </c>
      <c r="E1342" s="2" t="s">
        <v>99</v>
      </c>
      <c r="F1342" s="19">
        <v>1</v>
      </c>
      <c r="G1342" s="19">
        <v>23</v>
      </c>
      <c r="H1342" s="19" t="s">
        <v>53</v>
      </c>
      <c r="I1342" s="19">
        <v>-9.41</v>
      </c>
      <c r="J1342" s="19" t="s">
        <v>53</v>
      </c>
      <c r="K1342" s="19" t="s">
        <v>53</v>
      </c>
      <c r="L1342" s="19">
        <v>13.59</v>
      </c>
      <c r="M1342" s="2" t="s">
        <v>54</v>
      </c>
      <c r="N1342" s="2" t="s">
        <v>5175</v>
      </c>
      <c r="O1342" s="2" t="s">
        <v>6394</v>
      </c>
      <c r="P1342" s="2" t="s">
        <v>57</v>
      </c>
      <c r="Q1342" s="2" t="s">
        <v>6395</v>
      </c>
      <c r="R1342" s="2" t="s">
        <v>54</v>
      </c>
      <c r="S1342" s="19">
        <v>23</v>
      </c>
      <c r="T1342" s="19" t="s">
        <v>82</v>
      </c>
      <c r="U1342" s="2" t="s">
        <v>60</v>
      </c>
      <c r="V1342" s="2" t="s">
        <v>54</v>
      </c>
      <c r="W1342" s="2" t="s">
        <v>54</v>
      </c>
      <c r="X1342" s="2" t="s">
        <v>54</v>
      </c>
      <c r="Y1342" s="2" t="s">
        <v>54</v>
      </c>
      <c r="Z1342" s="2" t="s">
        <v>13724</v>
      </c>
      <c r="AA1342" s="2" t="s">
        <v>13725</v>
      </c>
      <c r="AB1342" s="2" t="s">
        <v>13726</v>
      </c>
      <c r="AC1342" s="2" t="s">
        <v>6882</v>
      </c>
      <c r="AD1342" s="2" t="s">
        <v>1262</v>
      </c>
      <c r="AE1342" s="2" t="s">
        <v>13727</v>
      </c>
      <c r="AF1342" s="2" t="s">
        <v>70</v>
      </c>
      <c r="AG1342" s="2" t="s">
        <v>109</v>
      </c>
      <c r="AH1342" s="2" t="s">
        <v>13728</v>
      </c>
      <c r="AI1342" s="2" t="s">
        <v>13089</v>
      </c>
      <c r="AJ1342" s="2" t="s">
        <v>95</v>
      </c>
      <c r="AK1342" s="2" t="s">
        <v>13729</v>
      </c>
      <c r="AL1342" s="2" t="s">
        <v>54</v>
      </c>
      <c r="AM1342" s="2" t="s">
        <v>54</v>
      </c>
      <c r="AN1342" s="2" t="s">
        <v>54</v>
      </c>
      <c r="AO1342" s="2" t="s">
        <v>54</v>
      </c>
      <c r="AP1342" s="2" t="s">
        <v>54</v>
      </c>
      <c r="AQ1342" s="2" t="s">
        <v>54</v>
      </c>
      <c r="AR1342" s="2" t="s">
        <v>54</v>
      </c>
      <c r="AS1342" s="2" t="s">
        <v>52</v>
      </c>
      <c r="AT1342" s="2" t="s">
        <v>53</v>
      </c>
      <c r="AU1342" s="2" t="s">
        <v>52</v>
      </c>
    </row>
    <row r="1343" spans="1:47" ht="22.5" hidden="1" customHeight="1" x14ac:dyDescent="0.25">
      <c r="A1343" s="18" t="s">
        <v>13730</v>
      </c>
      <c r="B1343" s="2" t="s">
        <v>13731</v>
      </c>
      <c r="C1343" s="2" t="s">
        <v>50</v>
      </c>
      <c r="D1343" s="2" t="s">
        <v>13102</v>
      </c>
      <c r="E1343" s="2" t="s">
        <v>52</v>
      </c>
      <c r="F1343" s="19">
        <v>1</v>
      </c>
      <c r="G1343" s="19">
        <v>159.99</v>
      </c>
      <c r="H1343" s="19" t="s">
        <v>53</v>
      </c>
      <c r="I1343" s="19">
        <v>-27.2</v>
      </c>
      <c r="J1343" s="19">
        <v>-18.45</v>
      </c>
      <c r="K1343" s="19" t="s">
        <v>53</v>
      </c>
      <c r="L1343" s="19">
        <v>114.34</v>
      </c>
      <c r="M1343" s="2" t="s">
        <v>54</v>
      </c>
      <c r="N1343" s="2" t="s">
        <v>1358</v>
      </c>
      <c r="O1343" s="2" t="s">
        <v>1359</v>
      </c>
      <c r="P1343" s="2" t="s">
        <v>57</v>
      </c>
      <c r="Q1343" s="2" t="s">
        <v>1360</v>
      </c>
      <c r="R1343" s="2" t="s">
        <v>54</v>
      </c>
      <c r="S1343" s="19">
        <v>159.99</v>
      </c>
      <c r="T1343" s="19" t="s">
        <v>82</v>
      </c>
      <c r="U1343" s="2" t="s">
        <v>60</v>
      </c>
      <c r="V1343" s="2" t="s">
        <v>54</v>
      </c>
      <c r="W1343" s="2" t="s">
        <v>54</v>
      </c>
      <c r="X1343" s="2" t="s">
        <v>54</v>
      </c>
      <c r="Y1343" s="2" t="s">
        <v>54</v>
      </c>
      <c r="Z1343" s="2" t="s">
        <v>13732</v>
      </c>
      <c r="AA1343" s="2" t="s">
        <v>13733</v>
      </c>
      <c r="AB1343" s="2" t="s">
        <v>13734</v>
      </c>
      <c r="AC1343" s="2" t="s">
        <v>173</v>
      </c>
      <c r="AD1343" s="2" t="s">
        <v>173</v>
      </c>
      <c r="AE1343" s="2" t="s">
        <v>13735</v>
      </c>
      <c r="AF1343" s="2" t="s">
        <v>70</v>
      </c>
      <c r="AG1343" s="2" t="s">
        <v>109</v>
      </c>
      <c r="AH1343" s="2" t="s">
        <v>13736</v>
      </c>
      <c r="AI1343" s="2" t="s">
        <v>13737</v>
      </c>
      <c r="AJ1343" s="2" t="s">
        <v>95</v>
      </c>
      <c r="AK1343" s="2" t="s">
        <v>13738</v>
      </c>
      <c r="AL1343" s="2" t="s">
        <v>54</v>
      </c>
      <c r="AM1343" s="2" t="s">
        <v>54</v>
      </c>
      <c r="AN1343" s="2" t="s">
        <v>54</v>
      </c>
      <c r="AO1343" s="2" t="s">
        <v>54</v>
      </c>
      <c r="AP1343" s="2" t="s">
        <v>54</v>
      </c>
      <c r="AQ1343" s="2" t="s">
        <v>54</v>
      </c>
      <c r="AR1343" s="2" t="s">
        <v>54</v>
      </c>
      <c r="AS1343" s="2" t="s">
        <v>52</v>
      </c>
      <c r="AT1343" s="2" t="s">
        <v>53</v>
      </c>
      <c r="AU1343" s="2" t="s">
        <v>52</v>
      </c>
    </row>
    <row r="1344" spans="1:47" ht="22.5" hidden="1" customHeight="1" x14ac:dyDescent="0.25">
      <c r="A1344" s="18" t="s">
        <v>13739</v>
      </c>
      <c r="B1344" s="2" t="s">
        <v>13740</v>
      </c>
      <c r="C1344" s="2" t="s">
        <v>129</v>
      </c>
      <c r="D1344" s="2" t="s">
        <v>13741</v>
      </c>
      <c r="E1344" s="2" t="s">
        <v>52</v>
      </c>
      <c r="F1344" s="19">
        <v>1</v>
      </c>
      <c r="G1344" s="19">
        <v>279</v>
      </c>
      <c r="H1344" s="19">
        <v>35.03</v>
      </c>
      <c r="I1344" s="19">
        <v>-47.43</v>
      </c>
      <c r="J1344" s="19">
        <v>-55.48</v>
      </c>
      <c r="K1344" s="19" t="s">
        <v>53</v>
      </c>
      <c r="L1344" s="19">
        <v>211.12</v>
      </c>
      <c r="M1344" s="2" t="s">
        <v>99</v>
      </c>
      <c r="N1344" s="2" t="s">
        <v>602</v>
      </c>
      <c r="O1344" s="2" t="s">
        <v>4083</v>
      </c>
      <c r="P1344" s="2" t="s">
        <v>57</v>
      </c>
      <c r="Q1344" s="2" t="s">
        <v>4084</v>
      </c>
      <c r="R1344" s="2" t="s">
        <v>54</v>
      </c>
      <c r="S1344" s="19">
        <v>279</v>
      </c>
      <c r="T1344" s="19" t="s">
        <v>82</v>
      </c>
      <c r="U1344" s="2" t="s">
        <v>60</v>
      </c>
      <c r="V1344" s="2" t="s">
        <v>54</v>
      </c>
      <c r="W1344" s="2" t="s">
        <v>54</v>
      </c>
      <c r="X1344" s="2" t="s">
        <v>54</v>
      </c>
      <c r="Y1344" s="2" t="s">
        <v>54</v>
      </c>
      <c r="Z1344" s="2" t="s">
        <v>13742</v>
      </c>
      <c r="AA1344" s="2" t="s">
        <v>13743</v>
      </c>
      <c r="AB1344" s="2" t="s">
        <v>13744</v>
      </c>
      <c r="AC1344" s="2" t="s">
        <v>13745</v>
      </c>
      <c r="AD1344" s="2" t="s">
        <v>6646</v>
      </c>
      <c r="AE1344" s="2" t="s">
        <v>13746</v>
      </c>
      <c r="AF1344" s="2" t="s">
        <v>70</v>
      </c>
      <c r="AG1344" s="2" t="s">
        <v>109</v>
      </c>
      <c r="AH1344" s="2" t="s">
        <v>13220</v>
      </c>
      <c r="AI1344" s="2" t="s">
        <v>54</v>
      </c>
      <c r="AJ1344" s="2" t="s">
        <v>1886</v>
      </c>
      <c r="AK1344" s="2" t="s">
        <v>13747</v>
      </c>
      <c r="AL1344" s="2" t="s">
        <v>13748</v>
      </c>
      <c r="AM1344" s="2" t="s">
        <v>54</v>
      </c>
      <c r="AN1344" s="2" t="s">
        <v>54</v>
      </c>
      <c r="AO1344" s="2" t="s">
        <v>54</v>
      </c>
      <c r="AP1344" s="2" t="s">
        <v>54</v>
      </c>
      <c r="AQ1344" s="2" t="s">
        <v>54</v>
      </c>
      <c r="AR1344" s="2" t="s">
        <v>54</v>
      </c>
      <c r="AS1344" s="2" t="s">
        <v>52</v>
      </c>
      <c r="AT1344" s="2" t="s">
        <v>53</v>
      </c>
      <c r="AU1344" s="2" t="s">
        <v>52</v>
      </c>
    </row>
    <row r="1345" spans="1:47" ht="22.5" hidden="1" customHeight="1" x14ac:dyDescent="0.25">
      <c r="A1345" s="18" t="s">
        <v>13749</v>
      </c>
      <c r="B1345" s="2" t="s">
        <v>13740</v>
      </c>
      <c r="C1345" s="2" t="s">
        <v>50</v>
      </c>
      <c r="D1345" s="2" t="s">
        <v>13102</v>
      </c>
      <c r="E1345" s="2" t="s">
        <v>52</v>
      </c>
      <c r="F1345" s="19">
        <v>1</v>
      </c>
      <c r="G1345" s="19">
        <v>47.9</v>
      </c>
      <c r="H1345" s="19">
        <v>12.15</v>
      </c>
      <c r="I1345" s="19">
        <v>-13.64</v>
      </c>
      <c r="J1345" s="19">
        <v>-12.15</v>
      </c>
      <c r="K1345" s="19" t="s">
        <v>53</v>
      </c>
      <c r="L1345" s="19">
        <v>34.26</v>
      </c>
      <c r="M1345" s="2" t="s">
        <v>99</v>
      </c>
      <c r="N1345" s="2" t="s">
        <v>1814</v>
      </c>
      <c r="O1345" s="2" t="s">
        <v>1815</v>
      </c>
      <c r="P1345" s="2" t="s">
        <v>57</v>
      </c>
      <c r="Q1345" s="2" t="s">
        <v>1816</v>
      </c>
      <c r="R1345" s="2" t="s">
        <v>54</v>
      </c>
      <c r="S1345" s="19">
        <v>47.9</v>
      </c>
      <c r="T1345" s="19" t="s">
        <v>82</v>
      </c>
      <c r="U1345" s="2" t="s">
        <v>60</v>
      </c>
      <c r="V1345" s="2" t="s">
        <v>54</v>
      </c>
      <c r="W1345" s="2" t="s">
        <v>54</v>
      </c>
      <c r="X1345" s="2" t="s">
        <v>54</v>
      </c>
      <c r="Y1345" s="2" t="s">
        <v>54</v>
      </c>
      <c r="Z1345" s="2" t="s">
        <v>13750</v>
      </c>
      <c r="AA1345" s="2" t="s">
        <v>13751</v>
      </c>
      <c r="AB1345" s="2" t="s">
        <v>13752</v>
      </c>
      <c r="AC1345" s="2" t="s">
        <v>3572</v>
      </c>
      <c r="AD1345" s="2" t="s">
        <v>122</v>
      </c>
      <c r="AE1345" s="2" t="s">
        <v>13753</v>
      </c>
      <c r="AF1345" s="2" t="s">
        <v>70</v>
      </c>
      <c r="AG1345" s="2" t="s">
        <v>109</v>
      </c>
      <c r="AH1345" s="2" t="s">
        <v>13754</v>
      </c>
      <c r="AI1345" s="2" t="s">
        <v>13755</v>
      </c>
      <c r="AJ1345" s="2" t="s">
        <v>95</v>
      </c>
      <c r="AK1345" s="2" t="s">
        <v>13756</v>
      </c>
      <c r="AL1345" s="2" t="s">
        <v>54</v>
      </c>
      <c r="AM1345" s="2" t="s">
        <v>54</v>
      </c>
      <c r="AN1345" s="2" t="s">
        <v>54</v>
      </c>
      <c r="AO1345" s="2" t="s">
        <v>54</v>
      </c>
      <c r="AP1345" s="2" t="s">
        <v>54</v>
      </c>
      <c r="AQ1345" s="2" t="s">
        <v>54</v>
      </c>
      <c r="AR1345" s="2" t="s">
        <v>54</v>
      </c>
      <c r="AS1345" s="2" t="s">
        <v>52</v>
      </c>
      <c r="AT1345" s="2" t="s">
        <v>53</v>
      </c>
      <c r="AU1345" s="2" t="s">
        <v>52</v>
      </c>
    </row>
    <row r="1346" spans="1:47" ht="22.5" hidden="1" customHeight="1" x14ac:dyDescent="0.25">
      <c r="A1346" s="18" t="s">
        <v>13757</v>
      </c>
      <c r="B1346" s="2" t="s">
        <v>13758</v>
      </c>
      <c r="C1346" s="2" t="s">
        <v>50</v>
      </c>
      <c r="D1346" s="2" t="s">
        <v>12194</v>
      </c>
      <c r="E1346" s="2" t="s">
        <v>52</v>
      </c>
      <c r="F1346" s="19">
        <v>1</v>
      </c>
      <c r="G1346" s="19">
        <v>179.99</v>
      </c>
      <c r="H1346" s="19" t="s">
        <v>53</v>
      </c>
      <c r="I1346" s="19">
        <v>-30.6</v>
      </c>
      <c r="J1346" s="19">
        <v>-20.45</v>
      </c>
      <c r="K1346" s="19" t="s">
        <v>53</v>
      </c>
      <c r="L1346" s="19">
        <v>128.94</v>
      </c>
      <c r="M1346" s="2" t="s">
        <v>54</v>
      </c>
      <c r="N1346" s="2" t="s">
        <v>365</v>
      </c>
      <c r="O1346" s="2" t="s">
        <v>1607</v>
      </c>
      <c r="P1346" s="2" t="s">
        <v>57</v>
      </c>
      <c r="Q1346" s="2" t="s">
        <v>1608</v>
      </c>
      <c r="R1346" s="2" t="s">
        <v>54</v>
      </c>
      <c r="S1346" s="19">
        <v>179.99</v>
      </c>
      <c r="T1346" s="19" t="s">
        <v>82</v>
      </c>
      <c r="U1346" s="2" t="s">
        <v>60</v>
      </c>
      <c r="V1346" s="2" t="s">
        <v>54</v>
      </c>
      <c r="W1346" s="2" t="s">
        <v>54</v>
      </c>
      <c r="X1346" s="2" t="s">
        <v>54</v>
      </c>
      <c r="Y1346" s="2" t="s">
        <v>54</v>
      </c>
      <c r="Z1346" s="2" t="s">
        <v>13759</v>
      </c>
      <c r="AA1346" s="2" t="s">
        <v>13760</v>
      </c>
      <c r="AB1346" s="2" t="s">
        <v>13761</v>
      </c>
      <c r="AC1346" s="2" t="s">
        <v>2894</v>
      </c>
      <c r="AD1346" s="2" t="s">
        <v>228</v>
      </c>
      <c r="AE1346" s="2" t="s">
        <v>13762</v>
      </c>
      <c r="AF1346" s="2" t="s">
        <v>70</v>
      </c>
      <c r="AG1346" s="2" t="s">
        <v>109</v>
      </c>
      <c r="AH1346" s="2" t="s">
        <v>13631</v>
      </c>
      <c r="AI1346" s="2" t="s">
        <v>13763</v>
      </c>
      <c r="AJ1346" s="2" t="s">
        <v>95</v>
      </c>
      <c r="AK1346" s="2" t="s">
        <v>13764</v>
      </c>
      <c r="AL1346" s="2" t="s">
        <v>54</v>
      </c>
      <c r="AM1346" s="2" t="s">
        <v>54</v>
      </c>
      <c r="AN1346" s="2" t="s">
        <v>54</v>
      </c>
      <c r="AO1346" s="2" t="s">
        <v>54</v>
      </c>
      <c r="AP1346" s="2" t="s">
        <v>54</v>
      </c>
      <c r="AQ1346" s="2" t="s">
        <v>54</v>
      </c>
      <c r="AR1346" s="2" t="s">
        <v>54</v>
      </c>
      <c r="AS1346" s="2" t="s">
        <v>52</v>
      </c>
      <c r="AT1346" s="2" t="s">
        <v>53</v>
      </c>
      <c r="AU1346" s="2" t="s">
        <v>52</v>
      </c>
    </row>
    <row r="1347" spans="1:47" ht="22.5" hidden="1" customHeight="1" x14ac:dyDescent="0.25">
      <c r="A1347" s="18" t="s">
        <v>13765</v>
      </c>
      <c r="B1347" s="2" t="s">
        <v>13766</v>
      </c>
      <c r="C1347" s="2" t="s">
        <v>4593</v>
      </c>
      <c r="D1347" s="2" t="s">
        <v>4594</v>
      </c>
      <c r="E1347" s="2" t="s">
        <v>52</v>
      </c>
      <c r="F1347" s="19">
        <v>0</v>
      </c>
      <c r="G1347" s="19">
        <v>62.8</v>
      </c>
      <c r="H1347" s="19">
        <v>24.39</v>
      </c>
      <c r="I1347" s="19">
        <v>-16.18</v>
      </c>
      <c r="J1347" s="19">
        <v>-24.39</v>
      </c>
      <c r="K1347" s="19">
        <v>-46.62</v>
      </c>
      <c r="L1347" s="19">
        <v>0</v>
      </c>
      <c r="M1347" s="2" t="s">
        <v>54</v>
      </c>
      <c r="N1347" s="2" t="s">
        <v>300</v>
      </c>
      <c r="O1347" s="2" t="s">
        <v>1009</v>
      </c>
      <c r="P1347" s="2" t="s">
        <v>57</v>
      </c>
      <c r="Q1347" s="2" t="s">
        <v>1010</v>
      </c>
      <c r="R1347" s="2" t="s">
        <v>54</v>
      </c>
      <c r="S1347" s="19">
        <v>62.8</v>
      </c>
      <c r="T1347" s="19" t="s">
        <v>82</v>
      </c>
      <c r="U1347" s="2" t="s">
        <v>60</v>
      </c>
      <c r="V1347" s="2" t="s">
        <v>54</v>
      </c>
      <c r="W1347" s="2" t="s">
        <v>54</v>
      </c>
      <c r="X1347" s="2" t="s">
        <v>54</v>
      </c>
      <c r="Y1347" s="2" t="s">
        <v>54</v>
      </c>
      <c r="Z1347" s="2" t="s">
        <v>13767</v>
      </c>
      <c r="AA1347" s="2" t="s">
        <v>13768</v>
      </c>
      <c r="AB1347" s="2" t="s">
        <v>54</v>
      </c>
      <c r="AC1347" s="2" t="s">
        <v>5057</v>
      </c>
      <c r="AD1347" s="2" t="s">
        <v>90</v>
      </c>
      <c r="AE1347" s="2" t="s">
        <v>13769</v>
      </c>
      <c r="AF1347" s="2" t="s">
        <v>70</v>
      </c>
      <c r="AG1347" s="2" t="s">
        <v>109</v>
      </c>
      <c r="AH1347" s="2" t="s">
        <v>13770</v>
      </c>
      <c r="AI1347" s="2" t="s">
        <v>54</v>
      </c>
      <c r="AJ1347" s="2" t="s">
        <v>95</v>
      </c>
      <c r="AK1347" s="2" t="s">
        <v>13771</v>
      </c>
      <c r="AL1347" s="2" t="s">
        <v>13772</v>
      </c>
      <c r="AM1347" s="2" t="s">
        <v>54</v>
      </c>
      <c r="AN1347" s="2" t="s">
        <v>54</v>
      </c>
      <c r="AO1347" s="2" t="s">
        <v>54</v>
      </c>
      <c r="AP1347" s="2" t="s">
        <v>54</v>
      </c>
      <c r="AQ1347" s="2" t="s">
        <v>54</v>
      </c>
      <c r="AR1347" s="2" t="s">
        <v>54</v>
      </c>
      <c r="AS1347" s="2" t="s">
        <v>52</v>
      </c>
      <c r="AT1347" s="2" t="s">
        <v>53</v>
      </c>
      <c r="AU1347" s="2" t="s">
        <v>52</v>
      </c>
    </row>
    <row r="1348" spans="1:47" ht="22.5" hidden="1" customHeight="1" x14ac:dyDescent="0.25">
      <c r="A1348" s="18" t="s">
        <v>13773</v>
      </c>
      <c r="B1348" s="2" t="s">
        <v>13774</v>
      </c>
      <c r="C1348" s="2" t="s">
        <v>50</v>
      </c>
      <c r="D1348" s="2" t="s">
        <v>10164</v>
      </c>
      <c r="E1348" s="2" t="s">
        <v>52</v>
      </c>
      <c r="F1348" s="19">
        <v>1</v>
      </c>
      <c r="G1348" s="19">
        <v>279</v>
      </c>
      <c r="H1348" s="19" t="s">
        <v>53</v>
      </c>
      <c r="I1348" s="19">
        <v>-47.43</v>
      </c>
      <c r="J1348" s="19">
        <v>-20.45</v>
      </c>
      <c r="K1348" s="19" t="s">
        <v>53</v>
      </c>
      <c r="L1348" s="19">
        <v>211.12</v>
      </c>
      <c r="M1348" s="2" t="s">
        <v>99</v>
      </c>
      <c r="N1348" s="2" t="s">
        <v>602</v>
      </c>
      <c r="O1348" s="2" t="s">
        <v>4083</v>
      </c>
      <c r="P1348" s="2" t="s">
        <v>57</v>
      </c>
      <c r="Q1348" s="2" t="s">
        <v>4084</v>
      </c>
      <c r="R1348" s="2" t="s">
        <v>54</v>
      </c>
      <c r="S1348" s="19">
        <v>279</v>
      </c>
      <c r="T1348" s="19" t="s">
        <v>82</v>
      </c>
      <c r="U1348" s="2" t="s">
        <v>60</v>
      </c>
      <c r="V1348" s="2" t="s">
        <v>54</v>
      </c>
      <c r="W1348" s="2" t="s">
        <v>54</v>
      </c>
      <c r="X1348" s="2" t="s">
        <v>54</v>
      </c>
      <c r="Y1348" s="2" t="s">
        <v>54</v>
      </c>
      <c r="Z1348" s="2" t="s">
        <v>13775</v>
      </c>
      <c r="AA1348" s="2" t="s">
        <v>13776</v>
      </c>
      <c r="AB1348" s="2" t="s">
        <v>13777</v>
      </c>
      <c r="AC1348" s="2" t="s">
        <v>8694</v>
      </c>
      <c r="AD1348" s="2" t="s">
        <v>1288</v>
      </c>
      <c r="AE1348" s="2" t="s">
        <v>13778</v>
      </c>
      <c r="AF1348" s="2" t="s">
        <v>70</v>
      </c>
      <c r="AG1348" s="2" t="s">
        <v>109</v>
      </c>
      <c r="AH1348" s="2" t="s">
        <v>13566</v>
      </c>
      <c r="AI1348" s="2" t="s">
        <v>13779</v>
      </c>
      <c r="AJ1348" s="2" t="s">
        <v>95</v>
      </c>
      <c r="AK1348" s="2" t="s">
        <v>13780</v>
      </c>
      <c r="AL1348" s="2" t="s">
        <v>54</v>
      </c>
      <c r="AM1348" s="2" t="s">
        <v>54</v>
      </c>
      <c r="AN1348" s="2" t="s">
        <v>54</v>
      </c>
      <c r="AO1348" s="2" t="s">
        <v>54</v>
      </c>
      <c r="AP1348" s="2" t="s">
        <v>54</v>
      </c>
      <c r="AQ1348" s="2" t="s">
        <v>54</v>
      </c>
      <c r="AR1348" s="2" t="s">
        <v>54</v>
      </c>
      <c r="AS1348" s="2" t="s">
        <v>52</v>
      </c>
      <c r="AT1348" s="2" t="s">
        <v>53</v>
      </c>
      <c r="AU1348" s="2" t="s">
        <v>52</v>
      </c>
    </row>
    <row r="1349" spans="1:47" ht="22.5" hidden="1" customHeight="1" x14ac:dyDescent="0.25">
      <c r="A1349" s="18" t="s">
        <v>13781</v>
      </c>
      <c r="B1349" s="2" t="s">
        <v>13782</v>
      </c>
      <c r="C1349" s="2" t="s">
        <v>50</v>
      </c>
      <c r="D1349" s="2" t="s">
        <v>13102</v>
      </c>
      <c r="E1349" s="2" t="s">
        <v>52</v>
      </c>
      <c r="F1349" s="19">
        <v>1</v>
      </c>
      <c r="G1349" s="19">
        <v>65.900000000000006</v>
      </c>
      <c r="H1349" s="19">
        <v>19.95</v>
      </c>
      <c r="I1349" s="19">
        <v>-16.7</v>
      </c>
      <c r="J1349" s="19">
        <v>-19.95</v>
      </c>
      <c r="K1349" s="19" t="s">
        <v>53</v>
      </c>
      <c r="L1349" s="19">
        <v>49.2</v>
      </c>
      <c r="M1349" s="2" t="s">
        <v>54</v>
      </c>
      <c r="N1349" s="2" t="s">
        <v>288</v>
      </c>
      <c r="O1349" s="2" t="s">
        <v>289</v>
      </c>
      <c r="P1349" s="2" t="s">
        <v>57</v>
      </c>
      <c r="Q1349" s="2" t="s">
        <v>290</v>
      </c>
      <c r="R1349" s="2" t="s">
        <v>54</v>
      </c>
      <c r="S1349" s="19">
        <v>65.900000000000006</v>
      </c>
      <c r="T1349" s="19" t="s">
        <v>82</v>
      </c>
      <c r="U1349" s="2" t="s">
        <v>60</v>
      </c>
      <c r="V1349" s="2" t="s">
        <v>54</v>
      </c>
      <c r="W1349" s="2" t="s">
        <v>54</v>
      </c>
      <c r="X1349" s="2" t="s">
        <v>54</v>
      </c>
      <c r="Y1349" s="2" t="s">
        <v>54</v>
      </c>
      <c r="Z1349" s="2" t="s">
        <v>13783</v>
      </c>
      <c r="AA1349" s="2" t="s">
        <v>13784</v>
      </c>
      <c r="AB1349" s="2" t="s">
        <v>13785</v>
      </c>
      <c r="AC1349" s="2" t="s">
        <v>1028</v>
      </c>
      <c r="AD1349" s="2" t="s">
        <v>1029</v>
      </c>
      <c r="AE1349" s="2" t="s">
        <v>13786</v>
      </c>
      <c r="AF1349" s="2" t="s">
        <v>70</v>
      </c>
      <c r="AG1349" s="2" t="s">
        <v>109</v>
      </c>
      <c r="AH1349" s="2" t="s">
        <v>13787</v>
      </c>
      <c r="AI1349" s="2" t="s">
        <v>13788</v>
      </c>
      <c r="AJ1349" s="2" t="s">
        <v>95</v>
      </c>
      <c r="AK1349" s="2" t="s">
        <v>13789</v>
      </c>
      <c r="AL1349" s="2" t="s">
        <v>54</v>
      </c>
      <c r="AM1349" s="2" t="s">
        <v>54</v>
      </c>
      <c r="AN1349" s="2" t="s">
        <v>54</v>
      </c>
      <c r="AO1349" s="2" t="s">
        <v>54</v>
      </c>
      <c r="AP1349" s="2" t="s">
        <v>54</v>
      </c>
      <c r="AQ1349" s="2" t="s">
        <v>54</v>
      </c>
      <c r="AR1349" s="2" t="s">
        <v>54</v>
      </c>
      <c r="AS1349" s="2" t="s">
        <v>52</v>
      </c>
      <c r="AT1349" s="2" t="s">
        <v>53</v>
      </c>
      <c r="AU1349" s="2" t="s">
        <v>52</v>
      </c>
    </row>
    <row r="1350" spans="1:47" ht="22.5" hidden="1" customHeight="1" x14ac:dyDescent="0.25">
      <c r="A1350" s="18" t="s">
        <v>13790</v>
      </c>
      <c r="B1350" s="2" t="s">
        <v>13791</v>
      </c>
      <c r="C1350" s="2" t="s">
        <v>50</v>
      </c>
      <c r="D1350" s="2" t="s">
        <v>11088</v>
      </c>
      <c r="E1350" s="2" t="s">
        <v>52</v>
      </c>
      <c r="F1350" s="19">
        <v>1</v>
      </c>
      <c r="G1350" s="19">
        <v>49.99</v>
      </c>
      <c r="H1350" s="19">
        <v>17.399999999999999</v>
      </c>
      <c r="I1350" s="19">
        <v>-14</v>
      </c>
      <c r="J1350" s="19">
        <v>-17.399999999999999</v>
      </c>
      <c r="K1350" s="19" t="s">
        <v>53</v>
      </c>
      <c r="L1350" s="19">
        <v>35.99</v>
      </c>
      <c r="M1350" s="2" t="s">
        <v>54</v>
      </c>
      <c r="N1350" s="2" t="s">
        <v>379</v>
      </c>
      <c r="O1350" s="2" t="s">
        <v>4998</v>
      </c>
      <c r="P1350" s="2" t="s">
        <v>57</v>
      </c>
      <c r="Q1350" s="2" t="s">
        <v>4999</v>
      </c>
      <c r="R1350" s="2" t="s">
        <v>54</v>
      </c>
      <c r="S1350" s="19">
        <v>49.99</v>
      </c>
      <c r="T1350" s="19" t="s">
        <v>82</v>
      </c>
      <c r="U1350" s="2" t="s">
        <v>60</v>
      </c>
      <c r="V1350" s="2" t="s">
        <v>54</v>
      </c>
      <c r="W1350" s="2" t="s">
        <v>54</v>
      </c>
      <c r="X1350" s="2" t="s">
        <v>54</v>
      </c>
      <c r="Y1350" s="2" t="s">
        <v>54</v>
      </c>
      <c r="Z1350" s="2" t="s">
        <v>13792</v>
      </c>
      <c r="AA1350" s="2" t="s">
        <v>13793</v>
      </c>
      <c r="AB1350" s="2" t="s">
        <v>13794</v>
      </c>
      <c r="AC1350" s="2" t="s">
        <v>4897</v>
      </c>
      <c r="AD1350" s="2" t="s">
        <v>68</v>
      </c>
      <c r="AE1350" s="2" t="s">
        <v>4898</v>
      </c>
      <c r="AF1350" s="2" t="s">
        <v>70</v>
      </c>
      <c r="AG1350" s="2" t="s">
        <v>109</v>
      </c>
      <c r="AH1350" s="2" t="s">
        <v>13253</v>
      </c>
      <c r="AI1350" s="2" t="s">
        <v>13795</v>
      </c>
      <c r="AJ1350" s="2" t="s">
        <v>95</v>
      </c>
      <c r="AK1350" s="2" t="s">
        <v>13796</v>
      </c>
      <c r="AL1350" s="2" t="s">
        <v>54</v>
      </c>
      <c r="AM1350" s="2" t="s">
        <v>54</v>
      </c>
      <c r="AN1350" s="2" t="s">
        <v>54</v>
      </c>
      <c r="AO1350" s="2" t="s">
        <v>54</v>
      </c>
      <c r="AP1350" s="2" t="s">
        <v>54</v>
      </c>
      <c r="AQ1350" s="2" t="s">
        <v>54</v>
      </c>
      <c r="AR1350" s="2" t="s">
        <v>54</v>
      </c>
      <c r="AS1350" s="2" t="s">
        <v>52</v>
      </c>
      <c r="AT1350" s="2" t="s">
        <v>53</v>
      </c>
      <c r="AU1350" s="2" t="s">
        <v>52</v>
      </c>
    </row>
    <row r="1351" spans="1:47" ht="22.5" hidden="1" customHeight="1" x14ac:dyDescent="0.25">
      <c r="A1351" s="18" t="s">
        <v>13797</v>
      </c>
      <c r="B1351" s="2" t="s">
        <v>13798</v>
      </c>
      <c r="C1351" s="2" t="s">
        <v>5844</v>
      </c>
      <c r="D1351" s="2" t="s">
        <v>13799</v>
      </c>
      <c r="E1351" s="2" t="s">
        <v>52</v>
      </c>
      <c r="F1351" s="19">
        <v>1</v>
      </c>
      <c r="G1351" s="19">
        <v>76.14</v>
      </c>
      <c r="H1351" s="19">
        <v>15.66</v>
      </c>
      <c r="I1351" s="19">
        <v>-14.64</v>
      </c>
      <c r="J1351" s="19">
        <v>-15.66</v>
      </c>
      <c r="K1351" s="19" t="s">
        <v>53</v>
      </c>
      <c r="L1351" s="19">
        <v>61.5</v>
      </c>
      <c r="M1351" s="2" t="s">
        <v>54</v>
      </c>
      <c r="N1351" s="2" t="s">
        <v>343</v>
      </c>
      <c r="O1351" s="2" t="s">
        <v>344</v>
      </c>
      <c r="P1351" s="2" t="s">
        <v>57</v>
      </c>
      <c r="Q1351" s="2" t="s">
        <v>345</v>
      </c>
      <c r="R1351" s="2" t="s">
        <v>54</v>
      </c>
      <c r="S1351" s="19">
        <v>76.14</v>
      </c>
      <c r="T1351" s="19" t="s">
        <v>59</v>
      </c>
      <c r="U1351" s="2" t="s">
        <v>60</v>
      </c>
      <c r="V1351" s="2" t="s">
        <v>54</v>
      </c>
      <c r="W1351" s="2" t="s">
        <v>54</v>
      </c>
      <c r="X1351" s="2" t="s">
        <v>54</v>
      </c>
      <c r="Y1351" s="2" t="s">
        <v>54</v>
      </c>
      <c r="Z1351" s="2" t="s">
        <v>13800</v>
      </c>
      <c r="AA1351" s="2" t="s">
        <v>13801</v>
      </c>
      <c r="AB1351" s="2" t="s">
        <v>13802</v>
      </c>
      <c r="AC1351" s="2" t="s">
        <v>13803</v>
      </c>
      <c r="AD1351" s="2" t="s">
        <v>68</v>
      </c>
      <c r="AE1351" s="2" t="s">
        <v>13804</v>
      </c>
      <c r="AF1351" s="2" t="s">
        <v>70</v>
      </c>
      <c r="AG1351" s="2" t="s">
        <v>109</v>
      </c>
      <c r="AH1351" s="2" t="s">
        <v>13805</v>
      </c>
      <c r="AI1351" s="2" t="s">
        <v>13806</v>
      </c>
      <c r="AJ1351" s="2" t="s">
        <v>95</v>
      </c>
      <c r="AK1351" s="2" t="s">
        <v>13807</v>
      </c>
      <c r="AL1351" s="2" t="s">
        <v>54</v>
      </c>
      <c r="AM1351" s="2" t="s">
        <v>54</v>
      </c>
      <c r="AN1351" s="2" t="s">
        <v>54</v>
      </c>
      <c r="AO1351" s="2" t="s">
        <v>54</v>
      </c>
      <c r="AP1351" s="2" t="s">
        <v>54</v>
      </c>
      <c r="AQ1351" s="2" t="s">
        <v>54</v>
      </c>
      <c r="AR1351" s="2" t="s">
        <v>54</v>
      </c>
      <c r="AS1351" s="176" t="s">
        <v>99</v>
      </c>
      <c r="AT1351" s="2" t="s">
        <v>53</v>
      </c>
      <c r="AU1351" s="2" t="s">
        <v>52</v>
      </c>
    </row>
    <row r="1352" spans="1:47" ht="22.5" hidden="1" customHeight="1" x14ac:dyDescent="0.25">
      <c r="A1352" s="18" t="s">
        <v>13808</v>
      </c>
      <c r="B1352" s="2" t="s">
        <v>13809</v>
      </c>
      <c r="C1352" s="2" t="s">
        <v>50</v>
      </c>
      <c r="D1352" s="2" t="s">
        <v>13102</v>
      </c>
      <c r="E1352" s="2" t="s">
        <v>99</v>
      </c>
      <c r="F1352" s="19">
        <v>1</v>
      </c>
      <c r="G1352" s="19">
        <v>367.99</v>
      </c>
      <c r="H1352" s="19" t="s">
        <v>53</v>
      </c>
      <c r="I1352" s="19">
        <v>-62.56</v>
      </c>
      <c r="J1352" s="19">
        <v>-38.950000000000003</v>
      </c>
      <c r="K1352" s="19" t="s">
        <v>53</v>
      </c>
      <c r="L1352" s="19">
        <v>266.48</v>
      </c>
      <c r="M1352" s="2" t="s">
        <v>54</v>
      </c>
      <c r="N1352" s="2" t="s">
        <v>2661</v>
      </c>
      <c r="O1352" s="2" t="s">
        <v>6898</v>
      </c>
      <c r="P1352" s="2" t="s">
        <v>57</v>
      </c>
      <c r="Q1352" s="2" t="s">
        <v>6899</v>
      </c>
      <c r="R1352" s="2" t="s">
        <v>54</v>
      </c>
      <c r="S1352" s="19">
        <v>367.99</v>
      </c>
      <c r="T1352" s="19" t="s">
        <v>82</v>
      </c>
      <c r="U1352" s="2" t="s">
        <v>60</v>
      </c>
      <c r="V1352" s="2" t="s">
        <v>54</v>
      </c>
      <c r="W1352" s="2" t="s">
        <v>54</v>
      </c>
      <c r="X1352" s="2" t="s">
        <v>54</v>
      </c>
      <c r="Y1352" s="2" t="s">
        <v>54</v>
      </c>
      <c r="Z1352" s="2" t="s">
        <v>13810</v>
      </c>
      <c r="AA1352" s="2" t="s">
        <v>13811</v>
      </c>
      <c r="AB1352" s="2" t="s">
        <v>13812</v>
      </c>
      <c r="AC1352" s="2" t="s">
        <v>13813</v>
      </c>
      <c r="AD1352" s="2" t="s">
        <v>68</v>
      </c>
      <c r="AE1352" s="2" t="s">
        <v>13814</v>
      </c>
      <c r="AF1352" s="2" t="s">
        <v>70</v>
      </c>
      <c r="AG1352" s="2" t="s">
        <v>109</v>
      </c>
      <c r="AH1352" s="2" t="s">
        <v>13815</v>
      </c>
      <c r="AI1352" s="2" t="s">
        <v>13816</v>
      </c>
      <c r="AJ1352" s="2" t="s">
        <v>95</v>
      </c>
      <c r="AK1352" s="2" t="s">
        <v>13817</v>
      </c>
      <c r="AL1352" s="2" t="s">
        <v>54</v>
      </c>
      <c r="AM1352" s="2" t="s">
        <v>54</v>
      </c>
      <c r="AN1352" s="2" t="s">
        <v>54</v>
      </c>
      <c r="AO1352" s="2" t="s">
        <v>54</v>
      </c>
      <c r="AP1352" s="2" t="s">
        <v>54</v>
      </c>
      <c r="AQ1352" s="2" t="s">
        <v>54</v>
      </c>
      <c r="AR1352" s="2" t="s">
        <v>54</v>
      </c>
      <c r="AS1352" s="2" t="s">
        <v>52</v>
      </c>
      <c r="AT1352" s="2" t="s">
        <v>53</v>
      </c>
      <c r="AU1352" s="2" t="s">
        <v>52</v>
      </c>
    </row>
    <row r="1353" spans="1:47" ht="22.5" hidden="1" customHeight="1" x14ac:dyDescent="0.25">
      <c r="A1353" s="18" t="s">
        <v>13818</v>
      </c>
      <c r="B1353" s="2" t="s">
        <v>13819</v>
      </c>
      <c r="C1353" s="2" t="s">
        <v>909</v>
      </c>
      <c r="D1353" s="2" t="s">
        <v>9798</v>
      </c>
      <c r="E1353" s="2" t="s">
        <v>99</v>
      </c>
      <c r="F1353" s="19">
        <v>0</v>
      </c>
      <c r="G1353" s="19">
        <v>70.900000000000006</v>
      </c>
      <c r="H1353" s="19" t="s">
        <v>53</v>
      </c>
      <c r="I1353" s="19">
        <v>-17.55</v>
      </c>
      <c r="J1353" s="19" t="s">
        <v>53</v>
      </c>
      <c r="K1353" s="19">
        <v>-53.35</v>
      </c>
      <c r="L1353" s="19">
        <v>0</v>
      </c>
      <c r="M1353" s="2" t="s">
        <v>99</v>
      </c>
      <c r="N1353" s="2" t="s">
        <v>4338</v>
      </c>
      <c r="O1353" s="2" t="s">
        <v>11140</v>
      </c>
      <c r="P1353" s="2" t="s">
        <v>57</v>
      </c>
      <c r="Q1353" s="2" t="s">
        <v>11141</v>
      </c>
      <c r="R1353" s="2" t="s">
        <v>54</v>
      </c>
      <c r="S1353" s="19">
        <v>70.900000000000006</v>
      </c>
      <c r="T1353" s="19" t="s">
        <v>82</v>
      </c>
      <c r="U1353" s="2" t="s">
        <v>60</v>
      </c>
      <c r="V1353" s="2" t="s">
        <v>13820</v>
      </c>
      <c r="W1353" s="2" t="s">
        <v>13821</v>
      </c>
      <c r="X1353" s="2" t="s">
        <v>13822</v>
      </c>
      <c r="Y1353" s="2" t="s">
        <v>54</v>
      </c>
      <c r="Z1353" s="2" t="s">
        <v>13820</v>
      </c>
      <c r="AA1353" s="2" t="s">
        <v>13823</v>
      </c>
      <c r="AB1353" s="2" t="s">
        <v>857</v>
      </c>
      <c r="AC1353" s="2" t="s">
        <v>68</v>
      </c>
      <c r="AD1353" s="2" t="s">
        <v>68</v>
      </c>
      <c r="AE1353" s="2" t="s">
        <v>858</v>
      </c>
      <c r="AF1353" s="2" t="s">
        <v>70</v>
      </c>
      <c r="AG1353" s="2" t="s">
        <v>109</v>
      </c>
      <c r="AH1353" s="2" t="s">
        <v>9803</v>
      </c>
      <c r="AI1353" s="2" t="s">
        <v>54</v>
      </c>
      <c r="AJ1353" s="2" t="s">
        <v>95</v>
      </c>
      <c r="AK1353" s="2" t="s">
        <v>13824</v>
      </c>
      <c r="AL1353" s="2" t="s">
        <v>54</v>
      </c>
      <c r="AM1353" s="2" t="s">
        <v>54</v>
      </c>
      <c r="AN1353" s="2" t="s">
        <v>54</v>
      </c>
      <c r="AO1353" s="2" t="s">
        <v>54</v>
      </c>
      <c r="AP1353" s="2" t="s">
        <v>54</v>
      </c>
      <c r="AQ1353" s="2" t="s">
        <v>54</v>
      </c>
      <c r="AR1353" s="2" t="s">
        <v>54</v>
      </c>
      <c r="AS1353" s="177" t="s">
        <v>99</v>
      </c>
      <c r="AT1353" s="2" t="s">
        <v>53</v>
      </c>
      <c r="AU1353" s="2" t="s">
        <v>52</v>
      </c>
    </row>
    <row r="1354" spans="1:47" ht="22.5" hidden="1" customHeight="1" x14ac:dyDescent="0.25">
      <c r="A1354" s="18" t="s">
        <v>13825</v>
      </c>
      <c r="B1354" s="2" t="s">
        <v>13826</v>
      </c>
      <c r="C1354" s="2" t="s">
        <v>50</v>
      </c>
      <c r="D1354" s="2" t="s">
        <v>10164</v>
      </c>
      <c r="E1354" s="2" t="s">
        <v>99</v>
      </c>
      <c r="F1354" s="19">
        <v>1</v>
      </c>
      <c r="G1354" s="19">
        <v>193.99</v>
      </c>
      <c r="H1354" s="19" t="s">
        <v>53</v>
      </c>
      <c r="I1354" s="19">
        <v>-23.28</v>
      </c>
      <c r="J1354" s="19">
        <v>-38.950000000000003</v>
      </c>
      <c r="K1354" s="19" t="s">
        <v>53</v>
      </c>
      <c r="L1354" s="19">
        <v>131.76</v>
      </c>
      <c r="M1354" s="2" t="s">
        <v>54</v>
      </c>
      <c r="N1354" s="2" t="s">
        <v>1174</v>
      </c>
      <c r="O1354" s="2" t="s">
        <v>1175</v>
      </c>
      <c r="P1354" s="2" t="s">
        <v>57</v>
      </c>
      <c r="Q1354" s="2" t="s">
        <v>1176</v>
      </c>
      <c r="R1354" s="2" t="s">
        <v>54</v>
      </c>
      <c r="S1354" s="19">
        <v>193.99</v>
      </c>
      <c r="T1354" s="19" t="s">
        <v>59</v>
      </c>
      <c r="U1354" s="2" t="s">
        <v>60</v>
      </c>
      <c r="V1354" s="2" t="s">
        <v>54</v>
      </c>
      <c r="W1354" s="2" t="s">
        <v>54</v>
      </c>
      <c r="X1354" s="2" t="s">
        <v>54</v>
      </c>
      <c r="Y1354" s="2" t="s">
        <v>54</v>
      </c>
      <c r="Z1354" s="2" t="s">
        <v>13827</v>
      </c>
      <c r="AA1354" s="2" t="s">
        <v>13828</v>
      </c>
      <c r="AB1354" s="2" t="s">
        <v>13829</v>
      </c>
      <c r="AC1354" s="2" t="s">
        <v>8933</v>
      </c>
      <c r="AD1354" s="2" t="s">
        <v>122</v>
      </c>
      <c r="AE1354" s="2" t="s">
        <v>8934</v>
      </c>
      <c r="AF1354" s="2" t="s">
        <v>70</v>
      </c>
      <c r="AG1354" s="2" t="s">
        <v>109</v>
      </c>
      <c r="AH1354" s="2" t="s">
        <v>13062</v>
      </c>
      <c r="AI1354" s="2" t="s">
        <v>13830</v>
      </c>
      <c r="AJ1354" s="2" t="s">
        <v>95</v>
      </c>
      <c r="AK1354" s="2" t="s">
        <v>13831</v>
      </c>
      <c r="AL1354" s="2" t="s">
        <v>54</v>
      </c>
      <c r="AM1354" s="2" t="s">
        <v>54</v>
      </c>
      <c r="AN1354" s="2" t="s">
        <v>54</v>
      </c>
      <c r="AO1354" s="2" t="s">
        <v>54</v>
      </c>
      <c r="AP1354" s="2" t="s">
        <v>54</v>
      </c>
      <c r="AQ1354" s="2" t="s">
        <v>54</v>
      </c>
      <c r="AR1354" s="2" t="s">
        <v>54</v>
      </c>
      <c r="AS1354" s="2" t="s">
        <v>52</v>
      </c>
      <c r="AT1354" s="2" t="s">
        <v>53</v>
      </c>
      <c r="AU1354" s="2" t="s">
        <v>52</v>
      </c>
    </row>
    <row r="1355" spans="1:47" ht="22.5" hidden="1" customHeight="1" x14ac:dyDescent="0.25">
      <c r="A1355" s="18" t="s">
        <v>13832</v>
      </c>
      <c r="B1355" s="2" t="s">
        <v>13833</v>
      </c>
      <c r="C1355" s="2" t="s">
        <v>50</v>
      </c>
      <c r="D1355" s="2" t="s">
        <v>13102</v>
      </c>
      <c r="E1355" s="2" t="s">
        <v>52</v>
      </c>
      <c r="F1355" s="19">
        <v>1</v>
      </c>
      <c r="G1355" s="19">
        <v>52.2</v>
      </c>
      <c r="H1355" s="19">
        <v>11.76</v>
      </c>
      <c r="I1355" s="19">
        <v>-12.63</v>
      </c>
      <c r="J1355" s="19">
        <v>-11.76</v>
      </c>
      <c r="K1355" s="19" t="s">
        <v>53</v>
      </c>
      <c r="L1355" s="19">
        <v>39.57</v>
      </c>
      <c r="M1355" s="2" t="s">
        <v>54</v>
      </c>
      <c r="N1355" s="2" t="s">
        <v>4135</v>
      </c>
      <c r="O1355" s="2" t="s">
        <v>4136</v>
      </c>
      <c r="P1355" s="2" t="s">
        <v>57</v>
      </c>
      <c r="Q1355" s="2" t="s">
        <v>4137</v>
      </c>
      <c r="R1355" s="2" t="s">
        <v>54</v>
      </c>
      <c r="S1355" s="19">
        <v>52.2</v>
      </c>
      <c r="T1355" s="19" t="s">
        <v>82</v>
      </c>
      <c r="U1355" s="2" t="s">
        <v>60</v>
      </c>
      <c r="V1355" s="2" t="s">
        <v>54</v>
      </c>
      <c r="W1355" s="2" t="s">
        <v>54</v>
      </c>
      <c r="X1355" s="2" t="s">
        <v>54</v>
      </c>
      <c r="Y1355" s="2" t="s">
        <v>54</v>
      </c>
      <c r="Z1355" s="2" t="s">
        <v>13834</v>
      </c>
      <c r="AA1355" s="2" t="s">
        <v>13835</v>
      </c>
      <c r="AB1355" s="2" t="s">
        <v>13836</v>
      </c>
      <c r="AC1355" s="2" t="s">
        <v>1333</v>
      </c>
      <c r="AD1355" s="2" t="s">
        <v>509</v>
      </c>
      <c r="AE1355" s="2" t="s">
        <v>13837</v>
      </c>
      <c r="AF1355" s="2" t="s">
        <v>70</v>
      </c>
      <c r="AG1355" s="2" t="s">
        <v>109</v>
      </c>
      <c r="AH1355" s="2" t="s">
        <v>13838</v>
      </c>
      <c r="AI1355" s="2" t="s">
        <v>13839</v>
      </c>
      <c r="AJ1355" s="2" t="s">
        <v>95</v>
      </c>
      <c r="AK1355" s="2" t="s">
        <v>13840</v>
      </c>
      <c r="AL1355" s="2" t="s">
        <v>54</v>
      </c>
      <c r="AM1355" s="2" t="s">
        <v>54</v>
      </c>
      <c r="AN1355" s="2" t="s">
        <v>54</v>
      </c>
      <c r="AO1355" s="2" t="s">
        <v>54</v>
      </c>
      <c r="AP1355" s="2" t="s">
        <v>54</v>
      </c>
      <c r="AQ1355" s="2" t="s">
        <v>54</v>
      </c>
      <c r="AR1355" s="2" t="s">
        <v>54</v>
      </c>
      <c r="AS1355" s="2" t="s">
        <v>52</v>
      </c>
      <c r="AT1355" s="2" t="s">
        <v>53</v>
      </c>
      <c r="AU1355" s="2" t="s">
        <v>52</v>
      </c>
    </row>
    <row r="1356" spans="1:47" ht="22.5" hidden="1" customHeight="1" x14ac:dyDescent="0.25">
      <c r="A1356" s="18" t="s">
        <v>13841</v>
      </c>
      <c r="B1356" s="2" t="s">
        <v>13842</v>
      </c>
      <c r="C1356" s="2" t="s">
        <v>50</v>
      </c>
      <c r="D1356" s="2" t="s">
        <v>7349</v>
      </c>
      <c r="E1356" s="2" t="s">
        <v>52</v>
      </c>
      <c r="F1356" s="19">
        <v>1</v>
      </c>
      <c r="G1356" s="19">
        <v>193.99</v>
      </c>
      <c r="H1356" s="19" t="s">
        <v>53</v>
      </c>
      <c r="I1356" s="19">
        <v>-23.28</v>
      </c>
      <c r="J1356" s="19">
        <v>-38.950000000000003</v>
      </c>
      <c r="K1356" s="19" t="s">
        <v>53</v>
      </c>
      <c r="L1356" s="19">
        <v>131.76</v>
      </c>
      <c r="M1356" s="2" t="s">
        <v>54</v>
      </c>
      <c r="N1356" s="2" t="s">
        <v>1174</v>
      </c>
      <c r="O1356" s="2" t="s">
        <v>1175</v>
      </c>
      <c r="P1356" s="2" t="s">
        <v>57</v>
      </c>
      <c r="Q1356" s="2" t="s">
        <v>1176</v>
      </c>
      <c r="R1356" s="2" t="s">
        <v>54</v>
      </c>
      <c r="S1356" s="19">
        <v>193.99</v>
      </c>
      <c r="T1356" s="19" t="s">
        <v>59</v>
      </c>
      <c r="U1356" s="2" t="s">
        <v>60</v>
      </c>
      <c r="V1356" s="2" t="s">
        <v>54</v>
      </c>
      <c r="W1356" s="2" t="s">
        <v>54</v>
      </c>
      <c r="X1356" s="2" t="s">
        <v>54</v>
      </c>
      <c r="Y1356" s="2" t="s">
        <v>54</v>
      </c>
      <c r="Z1356" s="2" t="s">
        <v>13843</v>
      </c>
      <c r="AA1356" s="2" t="s">
        <v>13844</v>
      </c>
      <c r="AB1356" s="2" t="s">
        <v>13845</v>
      </c>
      <c r="AC1356" s="2" t="s">
        <v>13846</v>
      </c>
      <c r="AD1356" s="2" t="s">
        <v>1288</v>
      </c>
      <c r="AE1356" s="2" t="s">
        <v>13847</v>
      </c>
      <c r="AF1356" s="2" t="s">
        <v>70</v>
      </c>
      <c r="AG1356" s="2" t="s">
        <v>109</v>
      </c>
      <c r="AH1356" s="2" t="s">
        <v>13848</v>
      </c>
      <c r="AI1356" s="2" t="s">
        <v>13849</v>
      </c>
      <c r="AJ1356" s="2" t="s">
        <v>95</v>
      </c>
      <c r="AK1356" s="2" t="s">
        <v>13850</v>
      </c>
      <c r="AL1356" s="2" t="s">
        <v>54</v>
      </c>
      <c r="AM1356" s="2" t="s">
        <v>54</v>
      </c>
      <c r="AN1356" s="2" t="s">
        <v>54</v>
      </c>
      <c r="AO1356" s="2" t="s">
        <v>54</v>
      </c>
      <c r="AP1356" s="2" t="s">
        <v>54</v>
      </c>
      <c r="AQ1356" s="2" t="s">
        <v>54</v>
      </c>
      <c r="AR1356" s="2" t="s">
        <v>54</v>
      </c>
      <c r="AS1356" s="2" t="s">
        <v>52</v>
      </c>
      <c r="AT1356" s="2" t="s">
        <v>53</v>
      </c>
      <c r="AU1356" s="2" t="s">
        <v>52</v>
      </c>
    </row>
    <row r="1357" spans="1:47" ht="22.5" hidden="1" customHeight="1" x14ac:dyDescent="0.25">
      <c r="A1357" s="18" t="s">
        <v>13851</v>
      </c>
      <c r="B1357" s="2" t="s">
        <v>13852</v>
      </c>
      <c r="C1357" s="2" t="s">
        <v>50</v>
      </c>
      <c r="D1357" s="2" t="s">
        <v>7349</v>
      </c>
      <c r="E1357" s="2" t="s">
        <v>99</v>
      </c>
      <c r="F1357" s="19">
        <v>1</v>
      </c>
      <c r="G1357" s="19">
        <v>199.99</v>
      </c>
      <c r="H1357" s="19" t="s">
        <v>53</v>
      </c>
      <c r="I1357" s="19">
        <v>-34</v>
      </c>
      <c r="J1357" s="19">
        <v>-20.45</v>
      </c>
      <c r="K1357" s="19" t="s">
        <v>53</v>
      </c>
      <c r="L1357" s="19">
        <v>145.54</v>
      </c>
      <c r="M1357" s="2" t="s">
        <v>54</v>
      </c>
      <c r="N1357" s="2" t="s">
        <v>180</v>
      </c>
      <c r="O1357" s="2" t="s">
        <v>13853</v>
      </c>
      <c r="P1357" s="2" t="s">
        <v>57</v>
      </c>
      <c r="Q1357" s="2" t="s">
        <v>13854</v>
      </c>
      <c r="R1357" s="2" t="s">
        <v>54</v>
      </c>
      <c r="S1357" s="19">
        <v>199.99</v>
      </c>
      <c r="T1357" s="19" t="s">
        <v>82</v>
      </c>
      <c r="U1357" s="2" t="s">
        <v>83</v>
      </c>
      <c r="V1357" s="2" t="s">
        <v>13855</v>
      </c>
      <c r="W1357" s="2" t="s">
        <v>13856</v>
      </c>
      <c r="X1357" s="2" t="s">
        <v>13857</v>
      </c>
      <c r="Y1357" s="2" t="s">
        <v>54</v>
      </c>
      <c r="Z1357" s="2" t="s">
        <v>13855</v>
      </c>
      <c r="AA1357" s="2" t="s">
        <v>13858</v>
      </c>
      <c r="AB1357" s="2" t="s">
        <v>13859</v>
      </c>
      <c r="AC1357" s="2" t="s">
        <v>13860</v>
      </c>
      <c r="AD1357" s="2" t="s">
        <v>509</v>
      </c>
      <c r="AE1357" s="2" t="s">
        <v>13861</v>
      </c>
      <c r="AF1357" s="2" t="s">
        <v>70</v>
      </c>
      <c r="AG1357" s="2" t="s">
        <v>92</v>
      </c>
      <c r="AH1357" s="2" t="s">
        <v>13862</v>
      </c>
      <c r="AI1357" s="2" t="s">
        <v>13863</v>
      </c>
      <c r="AJ1357" s="2" t="s">
        <v>95</v>
      </c>
      <c r="AK1357" s="2" t="s">
        <v>13864</v>
      </c>
      <c r="AL1357" s="2" t="s">
        <v>13865</v>
      </c>
      <c r="AM1357" s="2" t="s">
        <v>54</v>
      </c>
      <c r="AN1357" s="2" t="s">
        <v>54</v>
      </c>
      <c r="AO1357" s="2" t="s">
        <v>54</v>
      </c>
      <c r="AP1357" s="2" t="s">
        <v>54</v>
      </c>
      <c r="AQ1357" s="2" t="s">
        <v>54</v>
      </c>
      <c r="AR1357" s="2" t="s">
        <v>54</v>
      </c>
      <c r="AS1357" s="2" t="s">
        <v>52</v>
      </c>
      <c r="AT1357" s="2" t="s">
        <v>53</v>
      </c>
      <c r="AU1357" s="2" t="s">
        <v>52</v>
      </c>
    </row>
    <row r="1358" spans="1:47" ht="22.5" hidden="1" customHeight="1" x14ac:dyDescent="0.25">
      <c r="A1358" s="18" t="s">
        <v>13866</v>
      </c>
      <c r="B1358" s="2" t="s">
        <v>13867</v>
      </c>
      <c r="C1358" s="2" t="s">
        <v>50</v>
      </c>
      <c r="D1358" s="2" t="s">
        <v>12194</v>
      </c>
      <c r="E1358" s="2" t="s">
        <v>52</v>
      </c>
      <c r="F1358" s="19">
        <v>1</v>
      </c>
      <c r="G1358" s="19">
        <v>137.9</v>
      </c>
      <c r="H1358" s="19" t="s">
        <v>53</v>
      </c>
      <c r="I1358" s="19">
        <v>-23.44</v>
      </c>
      <c r="J1358" s="19">
        <v>-38.950000000000003</v>
      </c>
      <c r="K1358" s="19" t="s">
        <v>53</v>
      </c>
      <c r="L1358" s="19">
        <v>75.510000000000005</v>
      </c>
      <c r="M1358" s="2" t="s">
        <v>99</v>
      </c>
      <c r="N1358" s="2" t="s">
        <v>13868</v>
      </c>
      <c r="O1358" s="2" t="s">
        <v>13869</v>
      </c>
      <c r="P1358" s="2" t="s">
        <v>57</v>
      </c>
      <c r="Q1358" s="2" t="s">
        <v>13870</v>
      </c>
      <c r="R1358" s="2" t="s">
        <v>54</v>
      </c>
      <c r="S1358" s="19">
        <v>137.9</v>
      </c>
      <c r="T1358" s="19" t="s">
        <v>82</v>
      </c>
      <c r="U1358" s="2" t="s">
        <v>83</v>
      </c>
      <c r="V1358" s="2" t="s">
        <v>13871</v>
      </c>
      <c r="W1358" s="2" t="s">
        <v>13872</v>
      </c>
      <c r="X1358" s="2" t="s">
        <v>13873</v>
      </c>
      <c r="Y1358" s="2" t="s">
        <v>54</v>
      </c>
      <c r="Z1358" s="2" t="s">
        <v>13871</v>
      </c>
      <c r="AA1358" s="2" t="s">
        <v>13874</v>
      </c>
      <c r="AB1358" s="2" t="s">
        <v>13875</v>
      </c>
      <c r="AC1358" s="2" t="s">
        <v>13876</v>
      </c>
      <c r="AD1358" s="2" t="s">
        <v>122</v>
      </c>
      <c r="AE1358" s="2" t="s">
        <v>13877</v>
      </c>
      <c r="AF1358" s="2" t="s">
        <v>70</v>
      </c>
      <c r="AG1358" s="2" t="s">
        <v>92</v>
      </c>
      <c r="AH1358" s="2" t="s">
        <v>13878</v>
      </c>
      <c r="AI1358" s="2" t="s">
        <v>12935</v>
      </c>
      <c r="AJ1358" s="2" t="s">
        <v>95</v>
      </c>
      <c r="AK1358" s="2" t="s">
        <v>13879</v>
      </c>
      <c r="AL1358" s="2" t="s">
        <v>54</v>
      </c>
      <c r="AM1358" s="2" t="s">
        <v>54</v>
      </c>
      <c r="AN1358" s="2" t="s">
        <v>54</v>
      </c>
      <c r="AO1358" s="2" t="s">
        <v>54</v>
      </c>
      <c r="AP1358" s="2" t="s">
        <v>54</v>
      </c>
      <c r="AQ1358" s="2" t="s">
        <v>54</v>
      </c>
      <c r="AR1358" s="2" t="s">
        <v>54</v>
      </c>
      <c r="AS1358" s="2" t="s">
        <v>52</v>
      </c>
      <c r="AT1358" s="2" t="s">
        <v>53</v>
      </c>
      <c r="AU1358" s="2" t="s">
        <v>52</v>
      </c>
    </row>
    <row r="1359" spans="1:47" ht="22.5" hidden="1" customHeight="1" x14ac:dyDescent="0.25">
      <c r="A1359" s="18" t="s">
        <v>13880</v>
      </c>
      <c r="B1359" s="2" t="s">
        <v>13881</v>
      </c>
      <c r="C1359" s="2" t="s">
        <v>50</v>
      </c>
      <c r="D1359" s="2" t="s">
        <v>13102</v>
      </c>
      <c r="E1359" s="2" t="s">
        <v>99</v>
      </c>
      <c r="F1359" s="19">
        <v>2</v>
      </c>
      <c r="G1359" s="19">
        <v>104.4</v>
      </c>
      <c r="H1359" s="19">
        <v>9.4499999999999993</v>
      </c>
      <c r="I1359" s="19">
        <v>-25.26</v>
      </c>
      <c r="J1359" s="19">
        <v>-9.4499999999999993</v>
      </c>
      <c r="K1359" s="19" t="s">
        <v>53</v>
      </c>
      <c r="L1359" s="19">
        <v>79.14</v>
      </c>
      <c r="M1359" s="2" t="s">
        <v>99</v>
      </c>
      <c r="N1359" s="2" t="s">
        <v>4135</v>
      </c>
      <c r="O1359" s="2" t="s">
        <v>4136</v>
      </c>
      <c r="P1359" s="2" t="s">
        <v>57</v>
      </c>
      <c r="Q1359" s="2" t="s">
        <v>4137</v>
      </c>
      <c r="R1359" s="2" t="s">
        <v>54</v>
      </c>
      <c r="S1359" s="19">
        <v>52.2</v>
      </c>
      <c r="T1359" s="19" t="s">
        <v>82</v>
      </c>
      <c r="U1359" s="2" t="s">
        <v>60</v>
      </c>
      <c r="V1359" s="2" t="s">
        <v>54</v>
      </c>
      <c r="W1359" s="2" t="s">
        <v>54</v>
      </c>
      <c r="X1359" s="2" t="s">
        <v>54</v>
      </c>
      <c r="Y1359" s="2" t="s">
        <v>54</v>
      </c>
      <c r="Z1359" s="2" t="s">
        <v>13882</v>
      </c>
      <c r="AA1359" s="2" t="s">
        <v>13883</v>
      </c>
      <c r="AB1359" s="2" t="s">
        <v>13884</v>
      </c>
      <c r="AC1359" s="2" t="s">
        <v>13885</v>
      </c>
      <c r="AD1359" s="2" t="s">
        <v>509</v>
      </c>
      <c r="AE1359" s="2" t="s">
        <v>13886</v>
      </c>
      <c r="AF1359" s="2" t="s">
        <v>70</v>
      </c>
      <c r="AG1359" s="2" t="s">
        <v>109</v>
      </c>
      <c r="AH1359" s="2" t="s">
        <v>13887</v>
      </c>
      <c r="AI1359" s="2" t="s">
        <v>13888</v>
      </c>
      <c r="AJ1359" s="2" t="s">
        <v>95</v>
      </c>
      <c r="AK1359" s="2" t="s">
        <v>13889</v>
      </c>
      <c r="AL1359" s="2" t="s">
        <v>54</v>
      </c>
      <c r="AM1359" s="2" t="s">
        <v>54</v>
      </c>
      <c r="AN1359" s="2" t="s">
        <v>54</v>
      </c>
      <c r="AO1359" s="2" t="s">
        <v>54</v>
      </c>
      <c r="AP1359" s="2" t="s">
        <v>54</v>
      </c>
      <c r="AQ1359" s="2" t="s">
        <v>54</v>
      </c>
      <c r="AR1359" s="2" t="s">
        <v>54</v>
      </c>
      <c r="AS1359" s="2" t="s">
        <v>52</v>
      </c>
      <c r="AT1359" s="2" t="s">
        <v>53</v>
      </c>
      <c r="AU1359" s="2" t="s">
        <v>52</v>
      </c>
    </row>
    <row r="1360" spans="1:47" ht="22.5" hidden="1" customHeight="1" x14ac:dyDescent="0.25">
      <c r="A1360" s="18" t="s">
        <v>13890</v>
      </c>
      <c r="B1360" s="2" t="s">
        <v>13881</v>
      </c>
      <c r="C1360" s="2" t="s">
        <v>50</v>
      </c>
      <c r="D1360" s="2" t="s">
        <v>13102</v>
      </c>
      <c r="E1360" s="2" t="s">
        <v>52</v>
      </c>
      <c r="F1360" s="19">
        <v>1</v>
      </c>
      <c r="G1360" s="19">
        <v>118</v>
      </c>
      <c r="H1360" s="19" t="s">
        <v>53</v>
      </c>
      <c r="I1360" s="19">
        <v>-20.059999999999999</v>
      </c>
      <c r="J1360" s="19">
        <v>-20.45</v>
      </c>
      <c r="K1360" s="19" t="s">
        <v>53</v>
      </c>
      <c r="L1360" s="19">
        <v>77.489999999999995</v>
      </c>
      <c r="M1360" s="2" t="s">
        <v>99</v>
      </c>
      <c r="N1360" s="2" t="s">
        <v>207</v>
      </c>
      <c r="O1360" s="2" t="s">
        <v>208</v>
      </c>
      <c r="P1360" s="2" t="s">
        <v>57</v>
      </c>
      <c r="Q1360" s="2" t="s">
        <v>209</v>
      </c>
      <c r="R1360" s="2" t="s">
        <v>54</v>
      </c>
      <c r="S1360" s="19">
        <v>118</v>
      </c>
      <c r="T1360" s="19" t="s">
        <v>82</v>
      </c>
      <c r="U1360" s="2" t="s">
        <v>60</v>
      </c>
      <c r="V1360" s="2" t="s">
        <v>54</v>
      </c>
      <c r="W1360" s="2" t="s">
        <v>54</v>
      </c>
      <c r="X1360" s="2" t="s">
        <v>54</v>
      </c>
      <c r="Y1360" s="2" t="s">
        <v>54</v>
      </c>
      <c r="Z1360" s="2" t="s">
        <v>13891</v>
      </c>
      <c r="AA1360" s="2" t="s">
        <v>13892</v>
      </c>
      <c r="AB1360" s="2" t="s">
        <v>13893</v>
      </c>
      <c r="AC1360" s="2" t="s">
        <v>13330</v>
      </c>
      <c r="AD1360" s="2" t="s">
        <v>173</v>
      </c>
      <c r="AE1360" s="2" t="s">
        <v>13894</v>
      </c>
      <c r="AF1360" s="2" t="s">
        <v>70</v>
      </c>
      <c r="AG1360" s="2" t="s">
        <v>109</v>
      </c>
      <c r="AH1360" s="2" t="s">
        <v>13754</v>
      </c>
      <c r="AI1360" s="2" t="s">
        <v>13895</v>
      </c>
      <c r="AJ1360" s="2" t="s">
        <v>95</v>
      </c>
      <c r="AK1360" s="2" t="s">
        <v>13896</v>
      </c>
      <c r="AL1360" s="2" t="s">
        <v>54</v>
      </c>
      <c r="AM1360" s="2" t="s">
        <v>54</v>
      </c>
      <c r="AN1360" s="2" t="s">
        <v>54</v>
      </c>
      <c r="AO1360" s="2" t="s">
        <v>54</v>
      </c>
      <c r="AP1360" s="2" t="s">
        <v>54</v>
      </c>
      <c r="AQ1360" s="2" t="s">
        <v>54</v>
      </c>
      <c r="AR1360" s="2" t="s">
        <v>54</v>
      </c>
      <c r="AS1360" s="2" t="s">
        <v>52</v>
      </c>
      <c r="AT1360" s="2" t="s">
        <v>53</v>
      </c>
      <c r="AU1360" s="2" t="s">
        <v>52</v>
      </c>
    </row>
    <row r="1361" spans="1:47" ht="22.5" hidden="1" customHeight="1" x14ac:dyDescent="0.25">
      <c r="A1361" s="18" t="s">
        <v>13897</v>
      </c>
      <c r="B1361" s="2" t="s">
        <v>13898</v>
      </c>
      <c r="C1361" s="2" t="s">
        <v>50</v>
      </c>
      <c r="D1361" s="2" t="s">
        <v>13102</v>
      </c>
      <c r="E1361" s="2" t="s">
        <v>99</v>
      </c>
      <c r="F1361" s="19">
        <v>1</v>
      </c>
      <c r="G1361" s="19">
        <v>19.7</v>
      </c>
      <c r="H1361" s="19" t="s">
        <v>53</v>
      </c>
      <c r="I1361" s="19">
        <v>-8.85</v>
      </c>
      <c r="J1361" s="19" t="s">
        <v>53</v>
      </c>
      <c r="K1361" s="19" t="s">
        <v>53</v>
      </c>
      <c r="L1361" s="19">
        <v>10.85</v>
      </c>
      <c r="M1361" s="2" t="s">
        <v>54</v>
      </c>
      <c r="N1361" s="2" t="s">
        <v>5175</v>
      </c>
      <c r="O1361" s="2" t="s">
        <v>6766</v>
      </c>
      <c r="P1361" s="2" t="s">
        <v>57</v>
      </c>
      <c r="Q1361" s="2" t="s">
        <v>6767</v>
      </c>
      <c r="R1361" s="2" t="s">
        <v>54</v>
      </c>
      <c r="S1361" s="19">
        <v>19.7</v>
      </c>
      <c r="T1361" s="19" t="s">
        <v>82</v>
      </c>
      <c r="U1361" s="2" t="s">
        <v>60</v>
      </c>
      <c r="V1361" s="2" t="s">
        <v>54</v>
      </c>
      <c r="W1361" s="2" t="s">
        <v>54</v>
      </c>
      <c r="X1361" s="2" t="s">
        <v>54</v>
      </c>
      <c r="Y1361" s="2" t="s">
        <v>54</v>
      </c>
      <c r="Z1361" s="2" t="s">
        <v>13899</v>
      </c>
      <c r="AA1361" s="2" t="s">
        <v>13900</v>
      </c>
      <c r="AB1361" s="2" t="s">
        <v>13901</v>
      </c>
      <c r="AC1361" s="2" t="s">
        <v>5989</v>
      </c>
      <c r="AD1361" s="2" t="s">
        <v>509</v>
      </c>
      <c r="AE1361" s="2" t="s">
        <v>13902</v>
      </c>
      <c r="AF1361" s="2" t="s">
        <v>70</v>
      </c>
      <c r="AG1361" s="2" t="s">
        <v>109</v>
      </c>
      <c r="AH1361" s="2" t="s">
        <v>13838</v>
      </c>
      <c r="AI1361" s="2" t="s">
        <v>13903</v>
      </c>
      <c r="AJ1361" s="2" t="s">
        <v>95</v>
      </c>
      <c r="AK1361" s="2" t="s">
        <v>13904</v>
      </c>
      <c r="AL1361" s="2" t="s">
        <v>54</v>
      </c>
      <c r="AM1361" s="2" t="s">
        <v>54</v>
      </c>
      <c r="AN1361" s="2" t="s">
        <v>54</v>
      </c>
      <c r="AO1361" s="2" t="s">
        <v>54</v>
      </c>
      <c r="AP1361" s="2" t="s">
        <v>54</v>
      </c>
      <c r="AQ1361" s="2" t="s">
        <v>54</v>
      </c>
      <c r="AR1361" s="2" t="s">
        <v>54</v>
      </c>
      <c r="AS1361" s="2" t="s">
        <v>52</v>
      </c>
      <c r="AT1361" s="2" t="s">
        <v>53</v>
      </c>
      <c r="AU1361" s="2" t="s">
        <v>52</v>
      </c>
    </row>
    <row r="1362" spans="1:47" ht="22.5" hidden="1" customHeight="1" x14ac:dyDescent="0.25">
      <c r="A1362" s="18" t="s">
        <v>13905</v>
      </c>
      <c r="B1362" s="2" t="s">
        <v>13906</v>
      </c>
      <c r="C1362" s="2" t="s">
        <v>50</v>
      </c>
      <c r="D1362" s="2" t="s">
        <v>13907</v>
      </c>
      <c r="E1362" s="2" t="s">
        <v>52</v>
      </c>
      <c r="F1362" s="19">
        <v>1</v>
      </c>
      <c r="G1362" s="19">
        <v>67.48</v>
      </c>
      <c r="H1362" s="19">
        <v>15.9</v>
      </c>
      <c r="I1362" s="19">
        <v>-16.97</v>
      </c>
      <c r="J1362" s="19" t="s">
        <v>53</v>
      </c>
      <c r="K1362" s="19" t="s">
        <v>53</v>
      </c>
      <c r="L1362" s="19">
        <v>66.41</v>
      </c>
      <c r="M1362" s="2" t="s">
        <v>54</v>
      </c>
      <c r="N1362" s="2" t="s">
        <v>1903</v>
      </c>
      <c r="O1362" s="2" t="s">
        <v>1904</v>
      </c>
      <c r="P1362" s="2" t="s">
        <v>57</v>
      </c>
      <c r="Q1362" s="2" t="s">
        <v>1905</v>
      </c>
      <c r="R1362" s="2" t="s">
        <v>54</v>
      </c>
      <c r="S1362" s="19">
        <v>67.48</v>
      </c>
      <c r="T1362" s="19" t="s">
        <v>82</v>
      </c>
      <c r="U1362" s="2" t="s">
        <v>83</v>
      </c>
      <c r="V1362" s="2" t="s">
        <v>13908</v>
      </c>
      <c r="W1362" s="2" t="s">
        <v>13909</v>
      </c>
      <c r="X1362" s="2" t="s">
        <v>13910</v>
      </c>
      <c r="Y1362" s="2" t="s">
        <v>54</v>
      </c>
      <c r="Z1362" s="2" t="s">
        <v>13908</v>
      </c>
      <c r="AA1362" s="2" t="s">
        <v>13911</v>
      </c>
      <c r="AB1362" s="2" t="s">
        <v>13912</v>
      </c>
      <c r="AC1362" s="2" t="s">
        <v>68</v>
      </c>
      <c r="AD1362" s="2" t="s">
        <v>68</v>
      </c>
      <c r="AE1362" s="2" t="s">
        <v>13913</v>
      </c>
      <c r="AF1362" s="2" t="s">
        <v>70</v>
      </c>
      <c r="AG1362" s="2" t="s">
        <v>71</v>
      </c>
      <c r="AH1362" s="2" t="s">
        <v>13914</v>
      </c>
      <c r="AI1362" s="2" t="s">
        <v>13915</v>
      </c>
      <c r="AJ1362" s="2" t="s">
        <v>1421</v>
      </c>
      <c r="AK1362" s="2" t="s">
        <v>13916</v>
      </c>
      <c r="AL1362" s="2" t="s">
        <v>54</v>
      </c>
      <c r="AM1362" s="2" t="s">
        <v>54</v>
      </c>
      <c r="AN1362" s="2" t="s">
        <v>54</v>
      </c>
      <c r="AO1362" s="2" t="s">
        <v>54</v>
      </c>
      <c r="AP1362" s="2" t="s">
        <v>54</v>
      </c>
      <c r="AQ1362" s="2" t="s">
        <v>54</v>
      </c>
      <c r="AR1362" s="2" t="s">
        <v>54</v>
      </c>
      <c r="AS1362" s="2" t="s">
        <v>52</v>
      </c>
      <c r="AT1362" s="2" t="s">
        <v>53</v>
      </c>
      <c r="AU1362" s="2" t="s">
        <v>52</v>
      </c>
    </row>
    <row r="1363" spans="1:47" ht="22.5" hidden="1" customHeight="1" x14ac:dyDescent="0.25">
      <c r="A1363" s="18" t="s">
        <v>13917</v>
      </c>
      <c r="B1363" s="2" t="s">
        <v>13918</v>
      </c>
      <c r="C1363" s="2" t="s">
        <v>50</v>
      </c>
      <c r="D1363" s="2" t="s">
        <v>13102</v>
      </c>
      <c r="E1363" s="2" t="s">
        <v>99</v>
      </c>
      <c r="F1363" s="19">
        <v>1</v>
      </c>
      <c r="G1363" s="19">
        <v>62</v>
      </c>
      <c r="H1363" s="19" t="s">
        <v>53</v>
      </c>
      <c r="I1363" s="19">
        <v>-16.04</v>
      </c>
      <c r="J1363" s="19" t="s">
        <v>53</v>
      </c>
      <c r="K1363" s="19" t="s">
        <v>53</v>
      </c>
      <c r="L1363" s="19">
        <v>45.96</v>
      </c>
      <c r="M1363" s="2" t="s">
        <v>54</v>
      </c>
      <c r="N1363" s="2" t="s">
        <v>6173</v>
      </c>
      <c r="O1363" s="2" t="s">
        <v>6174</v>
      </c>
      <c r="P1363" s="2" t="s">
        <v>57</v>
      </c>
      <c r="Q1363" s="2" t="s">
        <v>6175</v>
      </c>
      <c r="R1363" s="2" t="s">
        <v>54</v>
      </c>
      <c r="S1363" s="19">
        <v>62</v>
      </c>
      <c r="T1363" s="19" t="s">
        <v>82</v>
      </c>
      <c r="U1363" s="2" t="s">
        <v>60</v>
      </c>
      <c r="V1363" s="2" t="s">
        <v>54</v>
      </c>
      <c r="W1363" s="2" t="s">
        <v>54</v>
      </c>
      <c r="X1363" s="2" t="s">
        <v>54</v>
      </c>
      <c r="Y1363" s="2" t="s">
        <v>54</v>
      </c>
      <c r="Z1363" s="2" t="s">
        <v>13919</v>
      </c>
      <c r="AA1363" s="2" t="s">
        <v>13920</v>
      </c>
      <c r="AB1363" s="2" t="s">
        <v>13921</v>
      </c>
      <c r="AC1363" s="2" t="s">
        <v>2380</v>
      </c>
      <c r="AD1363" s="2" t="s">
        <v>1288</v>
      </c>
      <c r="AE1363" s="2" t="s">
        <v>13922</v>
      </c>
      <c r="AF1363" s="2" t="s">
        <v>70</v>
      </c>
      <c r="AG1363" s="2" t="s">
        <v>109</v>
      </c>
      <c r="AH1363" s="2" t="s">
        <v>13923</v>
      </c>
      <c r="AI1363" s="2" t="s">
        <v>13924</v>
      </c>
      <c r="AJ1363" s="2" t="s">
        <v>95</v>
      </c>
      <c r="AK1363" s="2" t="s">
        <v>13925</v>
      </c>
      <c r="AL1363" s="2" t="s">
        <v>54</v>
      </c>
      <c r="AM1363" s="2" t="s">
        <v>54</v>
      </c>
      <c r="AN1363" s="2" t="s">
        <v>54</v>
      </c>
      <c r="AO1363" s="2" t="s">
        <v>54</v>
      </c>
      <c r="AP1363" s="2" t="s">
        <v>54</v>
      </c>
      <c r="AQ1363" s="2" t="s">
        <v>54</v>
      </c>
      <c r="AR1363" s="2" t="s">
        <v>54</v>
      </c>
      <c r="AS1363" s="2" t="s">
        <v>52</v>
      </c>
      <c r="AT1363" s="2" t="s">
        <v>53</v>
      </c>
      <c r="AU1363" s="2" t="s">
        <v>52</v>
      </c>
    </row>
    <row r="1364" spans="1:47" ht="22.5" hidden="1" customHeight="1" x14ac:dyDescent="0.25">
      <c r="A1364" s="18" t="s">
        <v>13926</v>
      </c>
      <c r="B1364" s="2" t="s">
        <v>13927</v>
      </c>
      <c r="C1364" s="2" t="s">
        <v>50</v>
      </c>
      <c r="D1364" s="2" t="s">
        <v>11649</v>
      </c>
      <c r="E1364" s="2" t="s">
        <v>52</v>
      </c>
      <c r="F1364" s="19">
        <v>1</v>
      </c>
      <c r="G1364" s="19">
        <v>48.19</v>
      </c>
      <c r="H1364" s="19">
        <v>42.4</v>
      </c>
      <c r="I1364" s="19">
        <v>-13.69</v>
      </c>
      <c r="J1364" s="19">
        <v>-42.4</v>
      </c>
      <c r="K1364" s="19" t="s">
        <v>53</v>
      </c>
      <c r="L1364" s="19">
        <v>34.5</v>
      </c>
      <c r="M1364" s="2" t="s">
        <v>99</v>
      </c>
      <c r="N1364" s="2" t="s">
        <v>13928</v>
      </c>
      <c r="O1364" s="2" t="s">
        <v>13929</v>
      </c>
      <c r="P1364" s="2" t="s">
        <v>57</v>
      </c>
      <c r="Q1364" s="2" t="s">
        <v>13930</v>
      </c>
      <c r="R1364" s="2" t="s">
        <v>54</v>
      </c>
      <c r="S1364" s="19">
        <v>48.19</v>
      </c>
      <c r="T1364" s="19" t="s">
        <v>82</v>
      </c>
      <c r="U1364" s="2" t="s">
        <v>83</v>
      </c>
      <c r="V1364" s="2" t="s">
        <v>13931</v>
      </c>
      <c r="W1364" s="2" t="s">
        <v>13932</v>
      </c>
      <c r="X1364" s="2" t="s">
        <v>13933</v>
      </c>
      <c r="Y1364" s="2" t="s">
        <v>54</v>
      </c>
      <c r="Z1364" s="2" t="s">
        <v>13931</v>
      </c>
      <c r="AA1364" s="2" t="s">
        <v>13934</v>
      </c>
      <c r="AB1364" s="2" t="s">
        <v>13935</v>
      </c>
      <c r="AC1364" s="2" t="s">
        <v>7259</v>
      </c>
      <c r="AD1364" s="2" t="s">
        <v>187</v>
      </c>
      <c r="AE1364" s="2" t="s">
        <v>13936</v>
      </c>
      <c r="AF1364" s="2" t="s">
        <v>70</v>
      </c>
      <c r="AG1364" s="2" t="s">
        <v>92</v>
      </c>
      <c r="AH1364" s="2" t="s">
        <v>13937</v>
      </c>
      <c r="AI1364" s="2" t="s">
        <v>13938</v>
      </c>
      <c r="AJ1364" s="2" t="s">
        <v>95</v>
      </c>
      <c r="AK1364" s="2" t="s">
        <v>13939</v>
      </c>
      <c r="AL1364" s="2" t="s">
        <v>54</v>
      </c>
      <c r="AM1364" s="2" t="s">
        <v>54</v>
      </c>
      <c r="AN1364" s="2" t="s">
        <v>54</v>
      </c>
      <c r="AO1364" s="2" t="s">
        <v>54</v>
      </c>
      <c r="AP1364" s="2" t="s">
        <v>54</v>
      </c>
      <c r="AQ1364" s="2" t="s">
        <v>54</v>
      </c>
      <c r="AR1364" s="2" t="s">
        <v>54</v>
      </c>
      <c r="AS1364" s="2" t="s">
        <v>52</v>
      </c>
      <c r="AT1364" s="2" t="s">
        <v>53</v>
      </c>
      <c r="AU1364" s="2" t="s">
        <v>52</v>
      </c>
    </row>
    <row r="1365" spans="1:47" ht="22.5" hidden="1" customHeight="1" x14ac:dyDescent="0.25">
      <c r="A1365" s="18" t="s">
        <v>13940</v>
      </c>
      <c r="B1365" s="2" t="s">
        <v>13941</v>
      </c>
      <c r="C1365" s="2" t="s">
        <v>50</v>
      </c>
      <c r="D1365" s="2" t="s">
        <v>12194</v>
      </c>
      <c r="E1365" s="2" t="s">
        <v>99</v>
      </c>
      <c r="F1365" s="19">
        <v>2</v>
      </c>
      <c r="G1365" s="19">
        <v>118</v>
      </c>
      <c r="H1365" s="19" t="s">
        <v>53</v>
      </c>
      <c r="I1365" s="19">
        <v>-25.16</v>
      </c>
      <c r="J1365" s="19" t="s">
        <v>53</v>
      </c>
      <c r="K1365" s="19" t="s">
        <v>53</v>
      </c>
      <c r="L1365" s="19">
        <v>92.84</v>
      </c>
      <c r="M1365" s="2" t="s">
        <v>54</v>
      </c>
      <c r="N1365" s="2" t="s">
        <v>115</v>
      </c>
      <c r="O1365" s="2" t="s">
        <v>516</v>
      </c>
      <c r="P1365" s="2" t="s">
        <v>57</v>
      </c>
      <c r="Q1365" s="2" t="s">
        <v>117</v>
      </c>
      <c r="R1365" s="2" t="s">
        <v>54</v>
      </c>
      <c r="S1365" s="19">
        <v>59</v>
      </c>
      <c r="T1365" s="19" t="s">
        <v>59</v>
      </c>
      <c r="U1365" s="2" t="s">
        <v>60</v>
      </c>
      <c r="V1365" s="2" t="s">
        <v>54</v>
      </c>
      <c r="W1365" s="2" t="s">
        <v>54</v>
      </c>
      <c r="X1365" s="2" t="s">
        <v>54</v>
      </c>
      <c r="Y1365" s="2" t="s">
        <v>54</v>
      </c>
      <c r="Z1365" s="2" t="s">
        <v>7640</v>
      </c>
      <c r="AA1365" s="2" t="s">
        <v>7641</v>
      </c>
      <c r="AB1365" s="2" t="s">
        <v>7642</v>
      </c>
      <c r="AC1365" s="2" t="s">
        <v>2096</v>
      </c>
      <c r="AD1365" s="2" t="s">
        <v>68</v>
      </c>
      <c r="AE1365" s="2" t="s">
        <v>7643</v>
      </c>
      <c r="AF1365" s="2" t="s">
        <v>70</v>
      </c>
      <c r="AG1365" s="2" t="s">
        <v>109</v>
      </c>
      <c r="AH1365" s="2" t="s">
        <v>13942</v>
      </c>
      <c r="AI1365" s="2" t="s">
        <v>13943</v>
      </c>
      <c r="AJ1365" s="2" t="s">
        <v>95</v>
      </c>
      <c r="AK1365" s="2" t="s">
        <v>13944</v>
      </c>
      <c r="AL1365" s="2" t="s">
        <v>54</v>
      </c>
      <c r="AM1365" s="2" t="s">
        <v>54</v>
      </c>
      <c r="AN1365" s="2" t="s">
        <v>54</v>
      </c>
      <c r="AO1365" s="2" t="s">
        <v>54</v>
      </c>
      <c r="AP1365" s="2" t="s">
        <v>54</v>
      </c>
      <c r="AQ1365" s="2" t="s">
        <v>54</v>
      </c>
      <c r="AR1365" s="2" t="s">
        <v>54</v>
      </c>
      <c r="AS1365" s="2" t="s">
        <v>52</v>
      </c>
      <c r="AT1365" s="2" t="s">
        <v>53</v>
      </c>
      <c r="AU1365" s="2" t="s">
        <v>52</v>
      </c>
    </row>
    <row r="1366" spans="1:47" ht="22.5" hidden="1" customHeight="1" x14ac:dyDescent="0.25">
      <c r="A1366" s="18" t="s">
        <v>13945</v>
      </c>
      <c r="B1366" s="2" t="s">
        <v>13946</v>
      </c>
      <c r="C1366" s="2" t="s">
        <v>50</v>
      </c>
      <c r="D1366" s="2" t="s">
        <v>11649</v>
      </c>
      <c r="E1366" s="2" t="s">
        <v>52</v>
      </c>
      <c r="F1366" s="19">
        <v>1</v>
      </c>
      <c r="G1366" s="19">
        <v>179.99</v>
      </c>
      <c r="H1366" s="19" t="s">
        <v>53</v>
      </c>
      <c r="I1366" s="19">
        <v>-30.6</v>
      </c>
      <c r="J1366" s="19">
        <v>-20.45</v>
      </c>
      <c r="K1366" s="19" t="s">
        <v>53</v>
      </c>
      <c r="L1366" s="19">
        <v>128.94</v>
      </c>
      <c r="M1366" s="2" t="s">
        <v>99</v>
      </c>
      <c r="N1366" s="2" t="s">
        <v>365</v>
      </c>
      <c r="O1366" s="2" t="s">
        <v>1607</v>
      </c>
      <c r="P1366" s="2" t="s">
        <v>57</v>
      </c>
      <c r="Q1366" s="2" t="s">
        <v>1608</v>
      </c>
      <c r="R1366" s="2" t="s">
        <v>54</v>
      </c>
      <c r="S1366" s="19">
        <v>179.99</v>
      </c>
      <c r="T1366" s="19" t="s">
        <v>82</v>
      </c>
      <c r="U1366" s="2" t="s">
        <v>60</v>
      </c>
      <c r="V1366" s="2" t="s">
        <v>54</v>
      </c>
      <c r="W1366" s="2" t="s">
        <v>54</v>
      </c>
      <c r="X1366" s="2" t="s">
        <v>54</v>
      </c>
      <c r="Y1366" s="2" t="s">
        <v>54</v>
      </c>
      <c r="Z1366" s="2" t="s">
        <v>13947</v>
      </c>
      <c r="AA1366" s="2" t="s">
        <v>13948</v>
      </c>
      <c r="AB1366" s="2" t="s">
        <v>13949</v>
      </c>
      <c r="AC1366" s="2" t="s">
        <v>4354</v>
      </c>
      <c r="AD1366" s="2" t="s">
        <v>68</v>
      </c>
      <c r="AE1366" s="2" t="s">
        <v>13950</v>
      </c>
      <c r="AF1366" s="2" t="s">
        <v>70</v>
      </c>
      <c r="AG1366" s="2" t="s">
        <v>109</v>
      </c>
      <c r="AH1366" s="2" t="s">
        <v>13951</v>
      </c>
      <c r="AI1366" s="2" t="s">
        <v>12416</v>
      </c>
      <c r="AJ1366" s="2" t="s">
        <v>95</v>
      </c>
      <c r="AK1366" s="2" t="s">
        <v>13952</v>
      </c>
      <c r="AL1366" s="2" t="s">
        <v>54</v>
      </c>
      <c r="AM1366" s="2" t="s">
        <v>54</v>
      </c>
      <c r="AN1366" s="2" t="s">
        <v>54</v>
      </c>
      <c r="AO1366" s="2" t="s">
        <v>54</v>
      </c>
      <c r="AP1366" s="2" t="s">
        <v>54</v>
      </c>
      <c r="AQ1366" s="2" t="s">
        <v>54</v>
      </c>
      <c r="AR1366" s="2" t="s">
        <v>54</v>
      </c>
      <c r="AS1366" s="2" t="s">
        <v>52</v>
      </c>
      <c r="AT1366" s="2" t="s">
        <v>53</v>
      </c>
      <c r="AU1366" s="2" t="s">
        <v>52</v>
      </c>
    </row>
    <row r="1367" spans="1:47" ht="22.5" hidden="1" customHeight="1" x14ac:dyDescent="0.25">
      <c r="A1367" s="18" t="s">
        <v>13953</v>
      </c>
      <c r="B1367" s="2" t="s">
        <v>13954</v>
      </c>
      <c r="C1367" s="2" t="s">
        <v>50</v>
      </c>
      <c r="D1367" s="2" t="s">
        <v>13102</v>
      </c>
      <c r="E1367" s="2" t="s">
        <v>99</v>
      </c>
      <c r="F1367" s="19">
        <v>1</v>
      </c>
      <c r="G1367" s="19">
        <v>39.9</v>
      </c>
      <c r="H1367" s="19">
        <v>13.7</v>
      </c>
      <c r="I1367" s="19">
        <v>-12.28</v>
      </c>
      <c r="J1367" s="19">
        <v>-13.7</v>
      </c>
      <c r="K1367" s="19" t="s">
        <v>53</v>
      </c>
      <c r="L1367" s="19">
        <v>27.62</v>
      </c>
      <c r="M1367" s="2" t="s">
        <v>54</v>
      </c>
      <c r="N1367" s="2" t="s">
        <v>1756</v>
      </c>
      <c r="O1367" s="2" t="s">
        <v>6321</v>
      </c>
      <c r="P1367" s="2" t="s">
        <v>57</v>
      </c>
      <c r="Q1367" s="2" t="s">
        <v>6322</v>
      </c>
      <c r="R1367" s="2" t="s">
        <v>54</v>
      </c>
      <c r="S1367" s="19">
        <v>39.9</v>
      </c>
      <c r="T1367" s="19" t="s">
        <v>82</v>
      </c>
      <c r="U1367" s="2" t="s">
        <v>83</v>
      </c>
      <c r="V1367" s="2" t="s">
        <v>13955</v>
      </c>
      <c r="W1367" s="2" t="s">
        <v>13956</v>
      </c>
      <c r="X1367" s="2" t="s">
        <v>13957</v>
      </c>
      <c r="Y1367" s="2" t="s">
        <v>54</v>
      </c>
      <c r="Z1367" s="2" t="s">
        <v>13955</v>
      </c>
      <c r="AA1367" s="2" t="s">
        <v>13958</v>
      </c>
      <c r="AB1367" s="2" t="s">
        <v>13959</v>
      </c>
      <c r="AC1367" s="2" t="s">
        <v>7653</v>
      </c>
      <c r="AD1367" s="2" t="s">
        <v>68</v>
      </c>
      <c r="AE1367" s="2" t="s">
        <v>13960</v>
      </c>
      <c r="AF1367" s="2" t="s">
        <v>70</v>
      </c>
      <c r="AG1367" s="2" t="s">
        <v>92</v>
      </c>
      <c r="AH1367" s="2" t="s">
        <v>13696</v>
      </c>
      <c r="AI1367" s="2" t="s">
        <v>13961</v>
      </c>
      <c r="AJ1367" s="2" t="s">
        <v>95</v>
      </c>
      <c r="AK1367" s="2" t="s">
        <v>13962</v>
      </c>
      <c r="AL1367" s="2" t="s">
        <v>54</v>
      </c>
      <c r="AM1367" s="2" t="s">
        <v>54</v>
      </c>
      <c r="AN1367" s="2" t="s">
        <v>54</v>
      </c>
      <c r="AO1367" s="2" t="s">
        <v>54</v>
      </c>
      <c r="AP1367" s="2" t="s">
        <v>54</v>
      </c>
      <c r="AQ1367" s="2" t="s">
        <v>54</v>
      </c>
      <c r="AR1367" s="2" t="s">
        <v>54</v>
      </c>
      <c r="AS1367" s="2" t="s">
        <v>52</v>
      </c>
      <c r="AT1367" s="2" t="s">
        <v>53</v>
      </c>
      <c r="AU1367" s="2" t="s">
        <v>52</v>
      </c>
    </row>
    <row r="1368" spans="1:47" ht="22.5" hidden="1" customHeight="1" x14ac:dyDescent="0.25">
      <c r="A1368" s="18" t="s">
        <v>13963</v>
      </c>
      <c r="B1368" s="2" t="s">
        <v>13964</v>
      </c>
      <c r="C1368" s="2" t="s">
        <v>50</v>
      </c>
      <c r="D1368" s="2" t="s">
        <v>12194</v>
      </c>
      <c r="E1368" s="2" t="s">
        <v>52</v>
      </c>
      <c r="F1368" s="19">
        <v>1</v>
      </c>
      <c r="G1368" s="19">
        <v>110.57</v>
      </c>
      <c r="H1368" s="19" t="s">
        <v>53</v>
      </c>
      <c r="I1368" s="19">
        <v>-13.27</v>
      </c>
      <c r="J1368" s="19">
        <v>-18.45</v>
      </c>
      <c r="K1368" s="19" t="s">
        <v>53</v>
      </c>
      <c r="L1368" s="19">
        <v>78.849999999999994</v>
      </c>
      <c r="M1368" s="2" t="s">
        <v>54</v>
      </c>
      <c r="N1368" s="2" t="s">
        <v>795</v>
      </c>
      <c r="O1368" s="2" t="s">
        <v>8276</v>
      </c>
      <c r="P1368" s="2" t="s">
        <v>57</v>
      </c>
      <c r="Q1368" s="2" t="s">
        <v>4107</v>
      </c>
      <c r="R1368" s="2" t="s">
        <v>54</v>
      </c>
      <c r="S1368" s="19">
        <v>110.57</v>
      </c>
      <c r="T1368" s="19" t="s">
        <v>59</v>
      </c>
      <c r="U1368" s="2" t="s">
        <v>60</v>
      </c>
      <c r="V1368" s="2" t="s">
        <v>54</v>
      </c>
      <c r="W1368" s="2" t="s">
        <v>54</v>
      </c>
      <c r="X1368" s="2" t="s">
        <v>54</v>
      </c>
      <c r="Y1368" s="2" t="s">
        <v>54</v>
      </c>
      <c r="Z1368" s="2" t="s">
        <v>13965</v>
      </c>
      <c r="AA1368" s="2" t="s">
        <v>13966</v>
      </c>
      <c r="AB1368" s="2" t="s">
        <v>13967</v>
      </c>
      <c r="AC1368" s="2" t="s">
        <v>3983</v>
      </c>
      <c r="AD1368" s="2" t="s">
        <v>68</v>
      </c>
      <c r="AE1368" s="2" t="s">
        <v>13968</v>
      </c>
      <c r="AF1368" s="2" t="s">
        <v>70</v>
      </c>
      <c r="AG1368" s="2" t="s">
        <v>109</v>
      </c>
      <c r="AH1368" s="2" t="s">
        <v>13969</v>
      </c>
      <c r="AI1368" s="2" t="s">
        <v>13970</v>
      </c>
      <c r="AJ1368" s="2" t="s">
        <v>95</v>
      </c>
      <c r="AK1368" s="2" t="s">
        <v>13971</v>
      </c>
      <c r="AL1368" s="2" t="s">
        <v>13972</v>
      </c>
      <c r="AM1368" s="2" t="s">
        <v>54</v>
      </c>
      <c r="AN1368" s="2" t="s">
        <v>54</v>
      </c>
      <c r="AO1368" s="2" t="s">
        <v>54</v>
      </c>
      <c r="AP1368" s="2" t="s">
        <v>54</v>
      </c>
      <c r="AQ1368" s="2" t="s">
        <v>54</v>
      </c>
      <c r="AR1368" s="2" t="s">
        <v>54</v>
      </c>
      <c r="AS1368" s="2" t="s">
        <v>52</v>
      </c>
      <c r="AT1368" s="2" t="s">
        <v>53</v>
      </c>
      <c r="AU1368" s="2" t="s">
        <v>52</v>
      </c>
    </row>
    <row r="1369" spans="1:47" ht="22.5" hidden="1" customHeight="1" x14ac:dyDescent="0.25">
      <c r="A1369" s="18" t="s">
        <v>13973</v>
      </c>
      <c r="B1369" s="2" t="s">
        <v>13964</v>
      </c>
      <c r="C1369" s="2" t="s">
        <v>50</v>
      </c>
      <c r="D1369" s="2" t="s">
        <v>13102</v>
      </c>
      <c r="E1369" s="2" t="s">
        <v>52</v>
      </c>
      <c r="F1369" s="19">
        <v>1</v>
      </c>
      <c r="G1369" s="19">
        <v>65.900000000000006</v>
      </c>
      <c r="H1369" s="19">
        <v>20.88</v>
      </c>
      <c r="I1369" s="19">
        <v>-16.7</v>
      </c>
      <c r="J1369" s="19">
        <v>-20.88</v>
      </c>
      <c r="K1369" s="19" t="s">
        <v>53</v>
      </c>
      <c r="L1369" s="19">
        <v>49.2</v>
      </c>
      <c r="M1369" s="2" t="s">
        <v>54</v>
      </c>
      <c r="N1369" s="2" t="s">
        <v>288</v>
      </c>
      <c r="O1369" s="2" t="s">
        <v>1578</v>
      </c>
      <c r="P1369" s="2" t="s">
        <v>57</v>
      </c>
      <c r="Q1369" s="2" t="s">
        <v>1579</v>
      </c>
      <c r="R1369" s="2" t="s">
        <v>54</v>
      </c>
      <c r="S1369" s="19">
        <v>65.900000000000006</v>
      </c>
      <c r="T1369" s="19" t="s">
        <v>82</v>
      </c>
      <c r="U1369" s="2" t="s">
        <v>60</v>
      </c>
      <c r="V1369" s="2" t="s">
        <v>54</v>
      </c>
      <c r="W1369" s="2" t="s">
        <v>54</v>
      </c>
      <c r="X1369" s="2" t="s">
        <v>54</v>
      </c>
      <c r="Y1369" s="2" t="s">
        <v>54</v>
      </c>
      <c r="Z1369" s="2" t="s">
        <v>13974</v>
      </c>
      <c r="AA1369" s="2" t="s">
        <v>13975</v>
      </c>
      <c r="AB1369" s="2" t="s">
        <v>13976</v>
      </c>
      <c r="AC1369" s="2" t="s">
        <v>3384</v>
      </c>
      <c r="AD1369" s="2" t="s">
        <v>3385</v>
      </c>
      <c r="AE1369" s="2" t="s">
        <v>13977</v>
      </c>
      <c r="AF1369" s="2" t="s">
        <v>70</v>
      </c>
      <c r="AG1369" s="2" t="s">
        <v>109</v>
      </c>
      <c r="AH1369" s="2" t="s">
        <v>13978</v>
      </c>
      <c r="AI1369" s="2" t="s">
        <v>13979</v>
      </c>
      <c r="AJ1369" s="2" t="s">
        <v>95</v>
      </c>
      <c r="AK1369" s="2" t="s">
        <v>13980</v>
      </c>
      <c r="AL1369" s="2" t="s">
        <v>54</v>
      </c>
      <c r="AM1369" s="2" t="s">
        <v>54</v>
      </c>
      <c r="AN1369" s="2" t="s">
        <v>54</v>
      </c>
      <c r="AO1369" s="2" t="s">
        <v>54</v>
      </c>
      <c r="AP1369" s="2" t="s">
        <v>54</v>
      </c>
      <c r="AQ1369" s="2" t="s">
        <v>54</v>
      </c>
      <c r="AR1369" s="2" t="s">
        <v>54</v>
      </c>
      <c r="AS1369" s="2" t="s">
        <v>52</v>
      </c>
      <c r="AT1369" s="2" t="s">
        <v>53</v>
      </c>
      <c r="AU1369" s="2" t="s">
        <v>52</v>
      </c>
    </row>
    <row r="1370" spans="1:47" ht="22.5" hidden="1" customHeight="1" x14ac:dyDescent="0.25">
      <c r="A1370" s="18" t="s">
        <v>13981</v>
      </c>
      <c r="B1370" s="2" t="s">
        <v>13982</v>
      </c>
      <c r="C1370" s="2" t="s">
        <v>50</v>
      </c>
      <c r="D1370" s="2" t="s">
        <v>12194</v>
      </c>
      <c r="E1370" s="2" t="s">
        <v>99</v>
      </c>
      <c r="F1370" s="19">
        <v>1</v>
      </c>
      <c r="G1370" s="19">
        <v>193.99</v>
      </c>
      <c r="H1370" s="19" t="s">
        <v>53</v>
      </c>
      <c r="I1370" s="19">
        <v>-23.28</v>
      </c>
      <c r="J1370" s="19">
        <v>-38.950000000000003</v>
      </c>
      <c r="K1370" s="19" t="s">
        <v>53</v>
      </c>
      <c r="L1370" s="19">
        <v>131.76</v>
      </c>
      <c r="M1370" s="2" t="s">
        <v>54</v>
      </c>
      <c r="N1370" s="2" t="s">
        <v>1174</v>
      </c>
      <c r="O1370" s="2" t="s">
        <v>1175</v>
      </c>
      <c r="P1370" s="2" t="s">
        <v>57</v>
      </c>
      <c r="Q1370" s="2" t="s">
        <v>1176</v>
      </c>
      <c r="R1370" s="2" t="s">
        <v>54</v>
      </c>
      <c r="S1370" s="19">
        <v>193.99</v>
      </c>
      <c r="T1370" s="19" t="s">
        <v>59</v>
      </c>
      <c r="U1370" s="2" t="s">
        <v>60</v>
      </c>
      <c r="V1370" s="2" t="s">
        <v>54</v>
      </c>
      <c r="W1370" s="2" t="s">
        <v>54</v>
      </c>
      <c r="X1370" s="2" t="s">
        <v>54</v>
      </c>
      <c r="Y1370" s="2" t="s">
        <v>54</v>
      </c>
      <c r="Z1370" s="2" t="s">
        <v>13983</v>
      </c>
      <c r="AA1370" s="2" t="s">
        <v>13984</v>
      </c>
      <c r="AB1370" s="2" t="s">
        <v>13985</v>
      </c>
      <c r="AC1370" s="2" t="s">
        <v>11440</v>
      </c>
      <c r="AD1370" s="2" t="s">
        <v>173</v>
      </c>
      <c r="AE1370" s="2" t="s">
        <v>13986</v>
      </c>
      <c r="AF1370" s="2" t="s">
        <v>70</v>
      </c>
      <c r="AG1370" s="2" t="s">
        <v>109</v>
      </c>
      <c r="AH1370" s="2" t="s">
        <v>13295</v>
      </c>
      <c r="AI1370" s="2" t="s">
        <v>13987</v>
      </c>
      <c r="AJ1370" s="2" t="s">
        <v>95</v>
      </c>
      <c r="AK1370" s="2" t="s">
        <v>13988</v>
      </c>
      <c r="AL1370" s="2" t="s">
        <v>54</v>
      </c>
      <c r="AM1370" s="2" t="s">
        <v>54</v>
      </c>
      <c r="AN1370" s="2" t="s">
        <v>54</v>
      </c>
      <c r="AO1370" s="2" t="s">
        <v>54</v>
      </c>
      <c r="AP1370" s="2" t="s">
        <v>54</v>
      </c>
      <c r="AQ1370" s="2" t="s">
        <v>54</v>
      </c>
      <c r="AR1370" s="2" t="s">
        <v>54</v>
      </c>
      <c r="AS1370" s="2" t="s">
        <v>52</v>
      </c>
      <c r="AT1370" s="2" t="s">
        <v>53</v>
      </c>
      <c r="AU1370" s="2" t="s">
        <v>52</v>
      </c>
    </row>
    <row r="1371" spans="1:47" ht="22.5" hidden="1" customHeight="1" x14ac:dyDescent="0.25">
      <c r="A1371" s="18" t="s">
        <v>13989</v>
      </c>
      <c r="B1371" s="2" t="s">
        <v>13990</v>
      </c>
      <c r="C1371" s="2" t="s">
        <v>50</v>
      </c>
      <c r="D1371" s="2" t="s">
        <v>13102</v>
      </c>
      <c r="E1371" s="2" t="s">
        <v>99</v>
      </c>
      <c r="F1371" s="19">
        <v>1</v>
      </c>
      <c r="G1371" s="19">
        <v>69.790000000000006</v>
      </c>
      <c r="H1371" s="19">
        <v>10.96</v>
      </c>
      <c r="I1371" s="19">
        <v>-17.36</v>
      </c>
      <c r="J1371" s="19">
        <v>-10.96</v>
      </c>
      <c r="K1371" s="19" t="s">
        <v>53</v>
      </c>
      <c r="L1371" s="19">
        <v>52.43</v>
      </c>
      <c r="M1371" s="2" t="s">
        <v>54</v>
      </c>
      <c r="N1371" s="2" t="s">
        <v>416</v>
      </c>
      <c r="O1371" s="2" t="s">
        <v>417</v>
      </c>
      <c r="P1371" s="2" t="s">
        <v>57</v>
      </c>
      <c r="Q1371" s="2" t="s">
        <v>418</v>
      </c>
      <c r="R1371" s="2" t="s">
        <v>54</v>
      </c>
      <c r="S1371" s="19">
        <v>69.790000000000006</v>
      </c>
      <c r="T1371" s="19" t="s">
        <v>82</v>
      </c>
      <c r="U1371" s="2" t="s">
        <v>83</v>
      </c>
      <c r="V1371" s="2" t="s">
        <v>13991</v>
      </c>
      <c r="W1371" s="2" t="s">
        <v>13992</v>
      </c>
      <c r="X1371" s="2" t="s">
        <v>13993</v>
      </c>
      <c r="Y1371" s="2" t="s">
        <v>54</v>
      </c>
      <c r="Z1371" s="2" t="s">
        <v>13991</v>
      </c>
      <c r="AA1371" s="2" t="s">
        <v>13994</v>
      </c>
      <c r="AB1371" s="2" t="s">
        <v>13995</v>
      </c>
      <c r="AC1371" s="2" t="s">
        <v>3801</v>
      </c>
      <c r="AD1371" s="2" t="s">
        <v>68</v>
      </c>
      <c r="AE1371" s="2" t="s">
        <v>13996</v>
      </c>
      <c r="AF1371" s="2" t="s">
        <v>70</v>
      </c>
      <c r="AG1371" s="2" t="s">
        <v>92</v>
      </c>
      <c r="AH1371" s="2" t="s">
        <v>13997</v>
      </c>
      <c r="AI1371" s="2" t="s">
        <v>13998</v>
      </c>
      <c r="AJ1371" s="2" t="s">
        <v>95</v>
      </c>
      <c r="AK1371" s="2" t="s">
        <v>13999</v>
      </c>
      <c r="AL1371" s="2" t="s">
        <v>54</v>
      </c>
      <c r="AM1371" s="2" t="s">
        <v>54</v>
      </c>
      <c r="AN1371" s="2" t="s">
        <v>54</v>
      </c>
      <c r="AO1371" s="2" t="s">
        <v>54</v>
      </c>
      <c r="AP1371" s="2" t="s">
        <v>54</v>
      </c>
      <c r="AQ1371" s="2" t="s">
        <v>54</v>
      </c>
      <c r="AR1371" s="2" t="s">
        <v>54</v>
      </c>
      <c r="AS1371" s="2" t="s">
        <v>52</v>
      </c>
      <c r="AT1371" s="2" t="s">
        <v>53</v>
      </c>
      <c r="AU1371" s="2" t="s">
        <v>52</v>
      </c>
    </row>
    <row r="1372" spans="1:47" ht="22.5" hidden="1" customHeight="1" x14ac:dyDescent="0.25">
      <c r="A1372" s="18" t="s">
        <v>14000</v>
      </c>
      <c r="B1372" s="2" t="s">
        <v>14001</v>
      </c>
      <c r="C1372" s="2" t="s">
        <v>50</v>
      </c>
      <c r="D1372" s="2" t="s">
        <v>11088</v>
      </c>
      <c r="E1372" s="2" t="s">
        <v>99</v>
      </c>
      <c r="F1372" s="19">
        <v>2</v>
      </c>
      <c r="G1372" s="19">
        <v>241.8</v>
      </c>
      <c r="H1372" s="19" t="s">
        <v>53</v>
      </c>
      <c r="I1372" s="19">
        <v>-41.1</v>
      </c>
      <c r="J1372" s="19">
        <v>-35.9</v>
      </c>
      <c r="K1372" s="19" t="s">
        <v>53</v>
      </c>
      <c r="L1372" s="19">
        <v>164.8</v>
      </c>
      <c r="M1372" s="2" t="s">
        <v>54</v>
      </c>
      <c r="N1372" s="2" t="s">
        <v>5706</v>
      </c>
      <c r="O1372" s="2" t="s">
        <v>5707</v>
      </c>
      <c r="P1372" s="2" t="s">
        <v>57</v>
      </c>
      <c r="Q1372" s="2" t="s">
        <v>5708</v>
      </c>
      <c r="R1372" s="2" t="s">
        <v>54</v>
      </c>
      <c r="S1372" s="19">
        <v>120.9</v>
      </c>
      <c r="T1372" s="19" t="s">
        <v>82</v>
      </c>
      <c r="U1372" s="2" t="s">
        <v>60</v>
      </c>
      <c r="V1372" s="2" t="s">
        <v>54</v>
      </c>
      <c r="W1372" s="2" t="s">
        <v>54</v>
      </c>
      <c r="X1372" s="2" t="s">
        <v>54</v>
      </c>
      <c r="Y1372" s="2" t="s">
        <v>54</v>
      </c>
      <c r="Z1372" s="2" t="s">
        <v>14002</v>
      </c>
      <c r="AA1372" s="2" t="s">
        <v>14003</v>
      </c>
      <c r="AB1372" s="2" t="s">
        <v>14004</v>
      </c>
      <c r="AC1372" s="2" t="s">
        <v>6212</v>
      </c>
      <c r="AD1372" s="2" t="s">
        <v>68</v>
      </c>
      <c r="AE1372" s="2" t="s">
        <v>6213</v>
      </c>
      <c r="AF1372" s="2" t="s">
        <v>70</v>
      </c>
      <c r="AG1372" s="2" t="s">
        <v>109</v>
      </c>
      <c r="AH1372" s="2" t="s">
        <v>14005</v>
      </c>
      <c r="AI1372" s="2" t="s">
        <v>14006</v>
      </c>
      <c r="AJ1372" s="2" t="s">
        <v>95</v>
      </c>
      <c r="AK1372" s="2" t="s">
        <v>14007</v>
      </c>
      <c r="AL1372" s="2" t="s">
        <v>54</v>
      </c>
      <c r="AM1372" s="2" t="s">
        <v>54</v>
      </c>
      <c r="AN1372" s="2" t="s">
        <v>54</v>
      </c>
      <c r="AO1372" s="2" t="s">
        <v>54</v>
      </c>
      <c r="AP1372" s="2" t="s">
        <v>54</v>
      </c>
      <c r="AQ1372" s="2" t="s">
        <v>54</v>
      </c>
      <c r="AR1372" s="2" t="s">
        <v>54</v>
      </c>
      <c r="AS1372" s="2" t="s">
        <v>52</v>
      </c>
      <c r="AT1372" s="2" t="s">
        <v>53</v>
      </c>
      <c r="AU1372" s="2" t="s">
        <v>52</v>
      </c>
    </row>
    <row r="1373" spans="1:47" ht="22.5" hidden="1" customHeight="1" x14ac:dyDescent="0.25">
      <c r="A1373" s="18" t="s">
        <v>14008</v>
      </c>
      <c r="B1373" s="2" t="s">
        <v>14001</v>
      </c>
      <c r="C1373" s="2" t="s">
        <v>50</v>
      </c>
      <c r="D1373" s="2" t="s">
        <v>10164</v>
      </c>
      <c r="E1373" s="2" t="s">
        <v>99</v>
      </c>
      <c r="F1373" s="19">
        <v>1</v>
      </c>
      <c r="G1373" s="19">
        <v>159.99</v>
      </c>
      <c r="H1373" s="19" t="s">
        <v>53</v>
      </c>
      <c r="I1373" s="19">
        <v>-27.2</v>
      </c>
      <c r="J1373" s="19">
        <v>-18.45</v>
      </c>
      <c r="K1373" s="19" t="s">
        <v>53</v>
      </c>
      <c r="L1373" s="19">
        <v>114.34</v>
      </c>
      <c r="M1373" s="2" t="s">
        <v>54</v>
      </c>
      <c r="N1373" s="2" t="s">
        <v>1358</v>
      </c>
      <c r="O1373" s="2" t="s">
        <v>1359</v>
      </c>
      <c r="P1373" s="2" t="s">
        <v>57</v>
      </c>
      <c r="Q1373" s="2" t="s">
        <v>1360</v>
      </c>
      <c r="R1373" s="2" t="s">
        <v>54</v>
      </c>
      <c r="S1373" s="19">
        <v>159.99</v>
      </c>
      <c r="T1373" s="19" t="s">
        <v>82</v>
      </c>
      <c r="U1373" s="2" t="s">
        <v>60</v>
      </c>
      <c r="V1373" s="2" t="s">
        <v>54</v>
      </c>
      <c r="W1373" s="2" t="s">
        <v>54</v>
      </c>
      <c r="X1373" s="2" t="s">
        <v>54</v>
      </c>
      <c r="Y1373" s="2" t="s">
        <v>54</v>
      </c>
      <c r="Z1373" s="2" t="s">
        <v>14009</v>
      </c>
      <c r="AA1373" s="2" t="s">
        <v>14010</v>
      </c>
      <c r="AB1373" s="2" t="s">
        <v>14011</v>
      </c>
      <c r="AC1373" s="2" t="s">
        <v>3973</v>
      </c>
      <c r="AD1373" s="2" t="s">
        <v>1288</v>
      </c>
      <c r="AE1373" s="2" t="s">
        <v>14012</v>
      </c>
      <c r="AF1373" s="2" t="s">
        <v>70</v>
      </c>
      <c r="AG1373" s="2" t="s">
        <v>109</v>
      </c>
      <c r="AH1373" s="2" t="s">
        <v>14013</v>
      </c>
      <c r="AI1373" s="2" t="s">
        <v>14014</v>
      </c>
      <c r="AJ1373" s="2" t="s">
        <v>95</v>
      </c>
      <c r="AK1373" s="2" t="s">
        <v>14015</v>
      </c>
      <c r="AL1373" s="2" t="s">
        <v>54</v>
      </c>
      <c r="AM1373" s="2" t="s">
        <v>54</v>
      </c>
      <c r="AN1373" s="2" t="s">
        <v>54</v>
      </c>
      <c r="AO1373" s="2" t="s">
        <v>54</v>
      </c>
      <c r="AP1373" s="2" t="s">
        <v>54</v>
      </c>
      <c r="AQ1373" s="2" t="s">
        <v>54</v>
      </c>
      <c r="AR1373" s="2" t="s">
        <v>54</v>
      </c>
      <c r="AS1373" s="2" t="s">
        <v>52</v>
      </c>
      <c r="AT1373" s="2" t="s">
        <v>53</v>
      </c>
      <c r="AU1373" s="2" t="s">
        <v>52</v>
      </c>
    </row>
    <row r="1374" spans="1:47" ht="22.5" hidden="1" customHeight="1" x14ac:dyDescent="0.25">
      <c r="A1374" s="18" t="s">
        <v>14016</v>
      </c>
      <c r="B1374" s="2" t="s">
        <v>14017</v>
      </c>
      <c r="C1374" s="2" t="s">
        <v>50</v>
      </c>
      <c r="D1374" s="2" t="s">
        <v>13102</v>
      </c>
      <c r="E1374" s="2" t="s">
        <v>52</v>
      </c>
      <c r="F1374" s="19">
        <v>1</v>
      </c>
      <c r="G1374" s="19">
        <v>93.79</v>
      </c>
      <c r="H1374" s="19" t="s">
        <v>53</v>
      </c>
      <c r="I1374" s="19">
        <v>-15.94</v>
      </c>
      <c r="J1374" s="19">
        <v>-18.45</v>
      </c>
      <c r="K1374" s="19" t="s">
        <v>53</v>
      </c>
      <c r="L1374" s="19">
        <v>59.4</v>
      </c>
      <c r="M1374" s="2" t="s">
        <v>54</v>
      </c>
      <c r="N1374" s="2" t="s">
        <v>14018</v>
      </c>
      <c r="O1374" s="2" t="s">
        <v>14019</v>
      </c>
      <c r="P1374" s="2" t="s">
        <v>57</v>
      </c>
      <c r="Q1374" s="2" t="s">
        <v>14020</v>
      </c>
      <c r="R1374" s="2" t="s">
        <v>54</v>
      </c>
      <c r="S1374" s="19">
        <v>93.79</v>
      </c>
      <c r="T1374" s="19" t="s">
        <v>82</v>
      </c>
      <c r="U1374" s="2" t="s">
        <v>83</v>
      </c>
      <c r="V1374" s="2" t="s">
        <v>14021</v>
      </c>
      <c r="W1374" s="2" t="s">
        <v>14022</v>
      </c>
      <c r="X1374" s="2" t="s">
        <v>14023</v>
      </c>
      <c r="Y1374" s="2" t="s">
        <v>54</v>
      </c>
      <c r="Z1374" s="2" t="s">
        <v>14021</v>
      </c>
      <c r="AA1374" s="2" t="s">
        <v>14024</v>
      </c>
      <c r="AB1374" s="2" t="s">
        <v>14025</v>
      </c>
      <c r="AC1374" s="2" t="s">
        <v>371</v>
      </c>
      <c r="AD1374" s="2" t="s">
        <v>68</v>
      </c>
      <c r="AE1374" s="2" t="s">
        <v>14026</v>
      </c>
      <c r="AF1374" s="2" t="s">
        <v>70</v>
      </c>
      <c r="AG1374" s="2" t="s">
        <v>92</v>
      </c>
      <c r="AH1374" s="2" t="s">
        <v>14027</v>
      </c>
      <c r="AI1374" s="2" t="s">
        <v>14028</v>
      </c>
      <c r="AJ1374" s="2" t="s">
        <v>95</v>
      </c>
      <c r="AK1374" s="2" t="s">
        <v>14029</v>
      </c>
      <c r="AL1374" s="2" t="s">
        <v>54</v>
      </c>
      <c r="AM1374" s="2" t="s">
        <v>54</v>
      </c>
      <c r="AN1374" s="2" t="s">
        <v>54</v>
      </c>
      <c r="AO1374" s="2" t="s">
        <v>54</v>
      </c>
      <c r="AP1374" s="2" t="s">
        <v>54</v>
      </c>
      <c r="AQ1374" s="2" t="s">
        <v>54</v>
      </c>
      <c r="AR1374" s="2" t="s">
        <v>54</v>
      </c>
      <c r="AS1374" s="2" t="s">
        <v>52</v>
      </c>
      <c r="AT1374" s="2" t="s">
        <v>53</v>
      </c>
      <c r="AU1374" s="2" t="s">
        <v>52</v>
      </c>
    </row>
    <row r="1375" spans="1:47" ht="22.5" hidden="1" customHeight="1" x14ac:dyDescent="0.25">
      <c r="A1375" s="18" t="s">
        <v>14030</v>
      </c>
      <c r="B1375" s="2" t="s">
        <v>14031</v>
      </c>
      <c r="C1375" s="2" t="s">
        <v>50</v>
      </c>
      <c r="D1375" s="2" t="s">
        <v>12194</v>
      </c>
      <c r="E1375" s="2" t="s">
        <v>99</v>
      </c>
      <c r="F1375" s="19">
        <v>2</v>
      </c>
      <c r="G1375" s="19">
        <v>71.8</v>
      </c>
      <c r="H1375" s="19" t="s">
        <v>53</v>
      </c>
      <c r="I1375" s="19">
        <v>-23.2</v>
      </c>
      <c r="J1375" s="19" t="s">
        <v>53</v>
      </c>
      <c r="K1375" s="19" t="s">
        <v>53</v>
      </c>
      <c r="L1375" s="19">
        <v>48.6</v>
      </c>
      <c r="M1375" s="2" t="s">
        <v>54</v>
      </c>
      <c r="N1375" s="2" t="s">
        <v>194</v>
      </c>
      <c r="O1375" s="2" t="s">
        <v>195</v>
      </c>
      <c r="P1375" s="2" t="s">
        <v>57</v>
      </c>
      <c r="Q1375" s="2" t="s">
        <v>196</v>
      </c>
      <c r="R1375" s="2" t="s">
        <v>54</v>
      </c>
      <c r="S1375" s="19">
        <v>35.9</v>
      </c>
      <c r="T1375" s="19" t="s">
        <v>82</v>
      </c>
      <c r="U1375" s="2" t="s">
        <v>60</v>
      </c>
      <c r="V1375" s="2" t="s">
        <v>54</v>
      </c>
      <c r="W1375" s="2" t="s">
        <v>54</v>
      </c>
      <c r="X1375" s="2" t="s">
        <v>54</v>
      </c>
      <c r="Y1375" s="2" t="s">
        <v>54</v>
      </c>
      <c r="Z1375" s="2" t="s">
        <v>14032</v>
      </c>
      <c r="AA1375" s="2" t="s">
        <v>14033</v>
      </c>
      <c r="AB1375" s="2" t="s">
        <v>14034</v>
      </c>
      <c r="AC1375" s="2" t="s">
        <v>14035</v>
      </c>
      <c r="AD1375" s="2" t="s">
        <v>122</v>
      </c>
      <c r="AE1375" s="2" t="s">
        <v>14036</v>
      </c>
      <c r="AF1375" s="2" t="s">
        <v>70</v>
      </c>
      <c r="AG1375" s="2" t="s">
        <v>109</v>
      </c>
      <c r="AH1375" s="2" t="s">
        <v>14037</v>
      </c>
      <c r="AI1375" s="2" t="s">
        <v>14038</v>
      </c>
      <c r="AJ1375" s="2" t="s">
        <v>95</v>
      </c>
      <c r="AK1375" s="2" t="s">
        <v>14039</v>
      </c>
      <c r="AL1375" s="2" t="s">
        <v>54</v>
      </c>
      <c r="AM1375" s="2" t="s">
        <v>54</v>
      </c>
      <c r="AN1375" s="2" t="s">
        <v>54</v>
      </c>
      <c r="AO1375" s="2" t="s">
        <v>54</v>
      </c>
      <c r="AP1375" s="2" t="s">
        <v>54</v>
      </c>
      <c r="AQ1375" s="2" t="s">
        <v>54</v>
      </c>
      <c r="AR1375" s="2" t="s">
        <v>54</v>
      </c>
      <c r="AS1375" s="2" t="s">
        <v>52</v>
      </c>
      <c r="AT1375" s="2" t="s">
        <v>53</v>
      </c>
      <c r="AU1375" s="2" t="s">
        <v>52</v>
      </c>
    </row>
    <row r="1376" spans="1:47" ht="22.5" hidden="1" customHeight="1" x14ac:dyDescent="0.25">
      <c r="A1376" s="18" t="s">
        <v>14040</v>
      </c>
      <c r="B1376" s="2" t="s">
        <v>14041</v>
      </c>
      <c r="C1376" s="2" t="s">
        <v>50</v>
      </c>
      <c r="D1376" s="2" t="s">
        <v>13102</v>
      </c>
      <c r="E1376" s="2" t="s">
        <v>52</v>
      </c>
      <c r="F1376" s="19">
        <v>1</v>
      </c>
      <c r="G1376" s="19">
        <v>86.99</v>
      </c>
      <c r="H1376" s="19" t="s">
        <v>53</v>
      </c>
      <c r="I1376" s="19">
        <v>-14.79</v>
      </c>
      <c r="J1376" s="19">
        <v>-20.45</v>
      </c>
      <c r="K1376" s="19" t="s">
        <v>53</v>
      </c>
      <c r="L1376" s="19">
        <v>51.75</v>
      </c>
      <c r="M1376" s="2" t="s">
        <v>99</v>
      </c>
      <c r="N1376" s="2" t="s">
        <v>115</v>
      </c>
      <c r="O1376" s="2" t="s">
        <v>244</v>
      </c>
      <c r="P1376" s="2" t="s">
        <v>57</v>
      </c>
      <c r="Q1376" s="2" t="s">
        <v>245</v>
      </c>
      <c r="R1376" s="2" t="s">
        <v>54</v>
      </c>
      <c r="S1376" s="19">
        <v>86.99</v>
      </c>
      <c r="T1376" s="19" t="s">
        <v>82</v>
      </c>
      <c r="U1376" s="2" t="s">
        <v>60</v>
      </c>
      <c r="V1376" s="2" t="s">
        <v>54</v>
      </c>
      <c r="W1376" s="2" t="s">
        <v>54</v>
      </c>
      <c r="X1376" s="2" t="s">
        <v>54</v>
      </c>
      <c r="Y1376" s="2" t="s">
        <v>54</v>
      </c>
      <c r="Z1376" s="2" t="s">
        <v>14042</v>
      </c>
      <c r="AA1376" s="2" t="s">
        <v>14043</v>
      </c>
      <c r="AB1376" s="2" t="s">
        <v>14044</v>
      </c>
      <c r="AC1376" s="2" t="s">
        <v>5506</v>
      </c>
      <c r="AD1376" s="2" t="s">
        <v>3385</v>
      </c>
      <c r="AE1376" s="2" t="s">
        <v>5507</v>
      </c>
      <c r="AF1376" s="2" t="s">
        <v>70</v>
      </c>
      <c r="AG1376" s="2" t="s">
        <v>109</v>
      </c>
      <c r="AH1376" s="2" t="s">
        <v>13978</v>
      </c>
      <c r="AI1376" s="2" t="s">
        <v>14045</v>
      </c>
      <c r="AJ1376" s="2" t="s">
        <v>95</v>
      </c>
      <c r="AK1376" s="2" t="s">
        <v>14046</v>
      </c>
      <c r="AL1376" s="2" t="s">
        <v>54</v>
      </c>
      <c r="AM1376" s="2" t="s">
        <v>54</v>
      </c>
      <c r="AN1376" s="2" t="s">
        <v>54</v>
      </c>
      <c r="AO1376" s="2" t="s">
        <v>54</v>
      </c>
      <c r="AP1376" s="2" t="s">
        <v>54</v>
      </c>
      <c r="AQ1376" s="2" t="s">
        <v>54</v>
      </c>
      <c r="AR1376" s="2" t="s">
        <v>54</v>
      </c>
      <c r="AS1376" s="2" t="s">
        <v>52</v>
      </c>
      <c r="AT1376" s="2" t="s">
        <v>53</v>
      </c>
      <c r="AU1376" s="2" t="s">
        <v>52</v>
      </c>
    </row>
    <row r="1377" spans="1:47" ht="22.5" hidden="1" customHeight="1" x14ac:dyDescent="0.25">
      <c r="A1377" s="18" t="s">
        <v>14047</v>
      </c>
      <c r="B1377" s="2" t="s">
        <v>14048</v>
      </c>
      <c r="C1377" s="2" t="s">
        <v>50</v>
      </c>
      <c r="D1377" s="2" t="s">
        <v>13102</v>
      </c>
      <c r="E1377" s="2" t="s">
        <v>52</v>
      </c>
      <c r="F1377" s="19">
        <v>1</v>
      </c>
      <c r="G1377" s="19">
        <v>169.99</v>
      </c>
      <c r="H1377" s="19" t="s">
        <v>53</v>
      </c>
      <c r="I1377" s="19">
        <v>-28.9</v>
      </c>
      <c r="J1377" s="19">
        <v>-20.45</v>
      </c>
      <c r="K1377" s="19" t="s">
        <v>53</v>
      </c>
      <c r="L1377" s="19">
        <v>120.64</v>
      </c>
      <c r="M1377" s="2" t="s">
        <v>54</v>
      </c>
      <c r="N1377" s="2" t="s">
        <v>365</v>
      </c>
      <c r="O1377" s="2" t="s">
        <v>453</v>
      </c>
      <c r="P1377" s="2" t="s">
        <v>57</v>
      </c>
      <c r="Q1377" s="2" t="s">
        <v>454</v>
      </c>
      <c r="R1377" s="2" t="s">
        <v>54</v>
      </c>
      <c r="S1377" s="19">
        <v>169.99</v>
      </c>
      <c r="T1377" s="19" t="s">
        <v>82</v>
      </c>
      <c r="U1377" s="2" t="s">
        <v>60</v>
      </c>
      <c r="V1377" s="2" t="s">
        <v>54</v>
      </c>
      <c r="W1377" s="2" t="s">
        <v>54</v>
      </c>
      <c r="X1377" s="2" t="s">
        <v>54</v>
      </c>
      <c r="Y1377" s="2" t="s">
        <v>54</v>
      </c>
      <c r="Z1377" s="2" t="s">
        <v>14049</v>
      </c>
      <c r="AA1377" s="2" t="s">
        <v>14050</v>
      </c>
      <c r="AB1377" s="2" t="s">
        <v>14051</v>
      </c>
      <c r="AC1377" s="2" t="s">
        <v>1028</v>
      </c>
      <c r="AD1377" s="2" t="s">
        <v>1029</v>
      </c>
      <c r="AE1377" s="2" t="s">
        <v>14052</v>
      </c>
      <c r="AF1377" s="2" t="s">
        <v>70</v>
      </c>
      <c r="AG1377" s="2" t="s">
        <v>109</v>
      </c>
      <c r="AH1377" s="2" t="s">
        <v>13787</v>
      </c>
      <c r="AI1377" s="2" t="s">
        <v>14053</v>
      </c>
      <c r="AJ1377" s="2" t="s">
        <v>95</v>
      </c>
      <c r="AK1377" s="2" t="s">
        <v>14054</v>
      </c>
      <c r="AL1377" s="2" t="s">
        <v>54</v>
      </c>
      <c r="AM1377" s="2" t="s">
        <v>54</v>
      </c>
      <c r="AN1377" s="2" t="s">
        <v>54</v>
      </c>
      <c r="AO1377" s="2" t="s">
        <v>54</v>
      </c>
      <c r="AP1377" s="2" t="s">
        <v>54</v>
      </c>
      <c r="AQ1377" s="2" t="s">
        <v>54</v>
      </c>
      <c r="AR1377" s="2" t="s">
        <v>54</v>
      </c>
      <c r="AS1377" s="2" t="s">
        <v>52</v>
      </c>
      <c r="AT1377" s="2" t="s">
        <v>53</v>
      </c>
      <c r="AU1377" s="2" t="s">
        <v>52</v>
      </c>
    </row>
    <row r="1378" spans="1:47" ht="22.5" hidden="1" customHeight="1" x14ac:dyDescent="0.25">
      <c r="A1378" s="18" t="s">
        <v>14055</v>
      </c>
      <c r="B1378" s="2" t="s">
        <v>14056</v>
      </c>
      <c r="C1378" s="2" t="s">
        <v>50</v>
      </c>
      <c r="D1378" s="2" t="s">
        <v>12194</v>
      </c>
      <c r="E1378" s="2" t="s">
        <v>99</v>
      </c>
      <c r="F1378" s="19">
        <v>1</v>
      </c>
      <c r="G1378" s="19">
        <v>65</v>
      </c>
      <c r="H1378" s="19" t="s">
        <v>53</v>
      </c>
      <c r="I1378" s="19">
        <v>-16.55</v>
      </c>
      <c r="J1378" s="19" t="s">
        <v>53</v>
      </c>
      <c r="K1378" s="19" t="s">
        <v>53</v>
      </c>
      <c r="L1378" s="19">
        <v>48.45</v>
      </c>
      <c r="M1378" s="2" t="s">
        <v>54</v>
      </c>
      <c r="N1378" s="2" t="s">
        <v>115</v>
      </c>
      <c r="O1378" s="2" t="s">
        <v>116</v>
      </c>
      <c r="P1378" s="2" t="s">
        <v>57</v>
      </c>
      <c r="Q1378" s="2" t="s">
        <v>117</v>
      </c>
      <c r="R1378" s="2" t="s">
        <v>54</v>
      </c>
      <c r="S1378" s="19">
        <v>65</v>
      </c>
      <c r="T1378" s="19" t="s">
        <v>82</v>
      </c>
      <c r="U1378" s="2" t="s">
        <v>60</v>
      </c>
      <c r="V1378" s="2" t="s">
        <v>54</v>
      </c>
      <c r="W1378" s="2" t="s">
        <v>54</v>
      </c>
      <c r="X1378" s="2" t="s">
        <v>54</v>
      </c>
      <c r="Y1378" s="2" t="s">
        <v>54</v>
      </c>
      <c r="Z1378" s="2" t="s">
        <v>14057</v>
      </c>
      <c r="AA1378" s="2" t="s">
        <v>14058</v>
      </c>
      <c r="AB1378" s="2" t="s">
        <v>14059</v>
      </c>
      <c r="AC1378" s="2" t="s">
        <v>14060</v>
      </c>
      <c r="AD1378" s="2" t="s">
        <v>68</v>
      </c>
      <c r="AE1378" s="2" t="s">
        <v>14061</v>
      </c>
      <c r="AF1378" s="2" t="s">
        <v>70</v>
      </c>
      <c r="AG1378" s="2" t="s">
        <v>109</v>
      </c>
      <c r="AH1378" s="2" t="s">
        <v>14062</v>
      </c>
      <c r="AI1378" s="2" t="s">
        <v>14063</v>
      </c>
      <c r="AJ1378" s="2" t="s">
        <v>95</v>
      </c>
      <c r="AK1378" s="2" t="s">
        <v>14064</v>
      </c>
      <c r="AL1378" s="2" t="s">
        <v>54</v>
      </c>
      <c r="AM1378" s="2" t="s">
        <v>54</v>
      </c>
      <c r="AN1378" s="2" t="s">
        <v>54</v>
      </c>
      <c r="AO1378" s="2" t="s">
        <v>54</v>
      </c>
      <c r="AP1378" s="2" t="s">
        <v>54</v>
      </c>
      <c r="AQ1378" s="2" t="s">
        <v>54</v>
      </c>
      <c r="AR1378" s="2" t="s">
        <v>54</v>
      </c>
      <c r="AS1378" s="2" t="s">
        <v>52</v>
      </c>
      <c r="AT1378" s="2" t="s">
        <v>53</v>
      </c>
      <c r="AU1378" s="2" t="s">
        <v>52</v>
      </c>
    </row>
    <row r="1379" spans="1:47" ht="22.5" hidden="1" customHeight="1" x14ac:dyDescent="0.25">
      <c r="A1379" s="18" t="s">
        <v>14065</v>
      </c>
      <c r="B1379" s="2" t="s">
        <v>14066</v>
      </c>
      <c r="C1379" s="2" t="s">
        <v>50</v>
      </c>
      <c r="D1379" s="2" t="s">
        <v>12194</v>
      </c>
      <c r="E1379" s="2" t="s">
        <v>99</v>
      </c>
      <c r="F1379" s="19">
        <v>1</v>
      </c>
      <c r="G1379" s="19">
        <v>131.9</v>
      </c>
      <c r="H1379" s="19" t="s">
        <v>53</v>
      </c>
      <c r="I1379" s="19">
        <v>-22.42</v>
      </c>
      <c r="J1379" s="19">
        <v>-17.95</v>
      </c>
      <c r="K1379" s="19" t="s">
        <v>53</v>
      </c>
      <c r="L1379" s="19">
        <v>91.53</v>
      </c>
      <c r="M1379" s="2" t="s">
        <v>54</v>
      </c>
      <c r="N1379" s="2" t="s">
        <v>3331</v>
      </c>
      <c r="O1379" s="2" t="s">
        <v>3332</v>
      </c>
      <c r="P1379" s="2" t="s">
        <v>57</v>
      </c>
      <c r="Q1379" s="2" t="s">
        <v>3333</v>
      </c>
      <c r="R1379" s="2" t="s">
        <v>54</v>
      </c>
      <c r="S1379" s="19">
        <v>131.9</v>
      </c>
      <c r="T1379" s="19" t="s">
        <v>82</v>
      </c>
      <c r="U1379" s="2" t="s">
        <v>60</v>
      </c>
      <c r="V1379" s="2" t="s">
        <v>54</v>
      </c>
      <c r="W1379" s="2" t="s">
        <v>54</v>
      </c>
      <c r="X1379" s="2" t="s">
        <v>54</v>
      </c>
      <c r="Y1379" s="2" t="s">
        <v>54</v>
      </c>
      <c r="Z1379" s="2" t="s">
        <v>14067</v>
      </c>
      <c r="AA1379" s="2" t="s">
        <v>14068</v>
      </c>
      <c r="AB1379" s="2" t="s">
        <v>14069</v>
      </c>
      <c r="AC1379" s="2" t="s">
        <v>6339</v>
      </c>
      <c r="AD1379" s="2" t="s">
        <v>187</v>
      </c>
      <c r="AE1379" s="2" t="s">
        <v>6340</v>
      </c>
      <c r="AF1379" s="2" t="s">
        <v>70</v>
      </c>
      <c r="AG1379" s="2" t="s">
        <v>109</v>
      </c>
      <c r="AH1379" s="2" t="s">
        <v>14070</v>
      </c>
      <c r="AI1379" s="2" t="s">
        <v>14071</v>
      </c>
      <c r="AJ1379" s="2" t="s">
        <v>95</v>
      </c>
      <c r="AK1379" s="2" t="s">
        <v>14072</v>
      </c>
      <c r="AL1379" s="2" t="s">
        <v>54</v>
      </c>
      <c r="AM1379" s="2" t="s">
        <v>54</v>
      </c>
      <c r="AN1379" s="2" t="s">
        <v>54</v>
      </c>
      <c r="AO1379" s="2" t="s">
        <v>54</v>
      </c>
      <c r="AP1379" s="2" t="s">
        <v>54</v>
      </c>
      <c r="AQ1379" s="2" t="s">
        <v>54</v>
      </c>
      <c r="AR1379" s="2" t="s">
        <v>54</v>
      </c>
      <c r="AS1379" s="2" t="s">
        <v>52</v>
      </c>
      <c r="AT1379" s="2" t="s">
        <v>53</v>
      </c>
      <c r="AU1379" s="2" t="s">
        <v>52</v>
      </c>
    </row>
    <row r="1380" spans="1:47" ht="22.5" hidden="1" customHeight="1" x14ac:dyDescent="0.25">
      <c r="A1380" s="18" t="s">
        <v>14073</v>
      </c>
      <c r="B1380" s="2" t="s">
        <v>14074</v>
      </c>
      <c r="C1380" s="2" t="s">
        <v>50</v>
      </c>
      <c r="D1380" s="2" t="s">
        <v>13102</v>
      </c>
      <c r="E1380" s="2" t="s">
        <v>99</v>
      </c>
      <c r="F1380" s="19">
        <v>1</v>
      </c>
      <c r="G1380" s="19">
        <v>17.899999999999999</v>
      </c>
      <c r="H1380" s="19">
        <v>3.89</v>
      </c>
      <c r="I1380" s="19">
        <v>-8.5399999999999991</v>
      </c>
      <c r="J1380" s="19">
        <v>-3.89</v>
      </c>
      <c r="K1380" s="19" t="s">
        <v>53</v>
      </c>
      <c r="L1380" s="19">
        <v>9.36</v>
      </c>
      <c r="M1380" s="2" t="s">
        <v>54</v>
      </c>
      <c r="N1380" s="2" t="s">
        <v>2695</v>
      </c>
      <c r="O1380" s="2" t="s">
        <v>2696</v>
      </c>
      <c r="P1380" s="2" t="s">
        <v>57</v>
      </c>
      <c r="Q1380" s="2" t="s">
        <v>2697</v>
      </c>
      <c r="R1380" s="2" t="s">
        <v>54</v>
      </c>
      <c r="S1380" s="19">
        <v>17.899999999999999</v>
      </c>
      <c r="T1380" s="19" t="s">
        <v>82</v>
      </c>
      <c r="U1380" s="2" t="s">
        <v>60</v>
      </c>
      <c r="V1380" s="2" t="s">
        <v>54</v>
      </c>
      <c r="W1380" s="2" t="s">
        <v>54</v>
      </c>
      <c r="X1380" s="2" t="s">
        <v>54</v>
      </c>
      <c r="Y1380" s="2" t="s">
        <v>54</v>
      </c>
      <c r="Z1380" s="2" t="s">
        <v>14075</v>
      </c>
      <c r="AA1380" s="2" t="s">
        <v>14076</v>
      </c>
      <c r="AB1380" s="2" t="s">
        <v>14077</v>
      </c>
      <c r="AC1380" s="2" t="s">
        <v>7198</v>
      </c>
      <c r="AD1380" s="2" t="s">
        <v>68</v>
      </c>
      <c r="AE1380" s="2" t="s">
        <v>14078</v>
      </c>
      <c r="AF1380" s="2" t="s">
        <v>70</v>
      </c>
      <c r="AG1380" s="2" t="s">
        <v>109</v>
      </c>
      <c r="AH1380" s="2" t="s">
        <v>14079</v>
      </c>
      <c r="AI1380" s="2" t="s">
        <v>14080</v>
      </c>
      <c r="AJ1380" s="2" t="s">
        <v>95</v>
      </c>
      <c r="AK1380" s="2" t="s">
        <v>14081</v>
      </c>
      <c r="AL1380" s="2" t="s">
        <v>54</v>
      </c>
      <c r="AM1380" s="2" t="s">
        <v>54</v>
      </c>
      <c r="AN1380" s="2" t="s">
        <v>54</v>
      </c>
      <c r="AO1380" s="2" t="s">
        <v>54</v>
      </c>
      <c r="AP1380" s="2" t="s">
        <v>54</v>
      </c>
      <c r="AQ1380" s="2" t="s">
        <v>54</v>
      </c>
      <c r="AR1380" s="2" t="s">
        <v>54</v>
      </c>
      <c r="AS1380" s="2" t="s">
        <v>52</v>
      </c>
      <c r="AT1380" s="2" t="s">
        <v>53</v>
      </c>
      <c r="AU1380" s="2" t="s">
        <v>52</v>
      </c>
    </row>
    <row r="1381" spans="1:47" ht="22.5" hidden="1" customHeight="1" x14ac:dyDescent="0.25">
      <c r="A1381" s="18" t="s">
        <v>14082</v>
      </c>
      <c r="B1381" s="2" t="s">
        <v>14083</v>
      </c>
      <c r="C1381" s="2" t="s">
        <v>50</v>
      </c>
      <c r="D1381" s="2" t="s">
        <v>13102</v>
      </c>
      <c r="E1381" s="2" t="s">
        <v>52</v>
      </c>
      <c r="F1381" s="19">
        <v>1</v>
      </c>
      <c r="G1381" s="19">
        <v>65</v>
      </c>
      <c r="H1381" s="19">
        <v>24.9</v>
      </c>
      <c r="I1381" s="19">
        <v>-16.55</v>
      </c>
      <c r="J1381" s="19">
        <v>-24.9</v>
      </c>
      <c r="K1381" s="19" t="s">
        <v>53</v>
      </c>
      <c r="L1381" s="19">
        <v>48.45</v>
      </c>
      <c r="M1381" s="2" t="s">
        <v>99</v>
      </c>
      <c r="N1381" s="2" t="s">
        <v>115</v>
      </c>
      <c r="O1381" s="2" t="s">
        <v>116</v>
      </c>
      <c r="P1381" s="2" t="s">
        <v>57</v>
      </c>
      <c r="Q1381" s="2" t="s">
        <v>117</v>
      </c>
      <c r="R1381" s="2" t="s">
        <v>54</v>
      </c>
      <c r="S1381" s="19">
        <v>65</v>
      </c>
      <c r="T1381" s="19" t="s">
        <v>82</v>
      </c>
      <c r="U1381" s="2" t="s">
        <v>60</v>
      </c>
      <c r="V1381" s="2" t="s">
        <v>54</v>
      </c>
      <c r="W1381" s="2" t="s">
        <v>54</v>
      </c>
      <c r="X1381" s="2" t="s">
        <v>54</v>
      </c>
      <c r="Y1381" s="2" t="s">
        <v>54</v>
      </c>
      <c r="Z1381" s="2" t="s">
        <v>14084</v>
      </c>
      <c r="AA1381" s="2" t="s">
        <v>14085</v>
      </c>
      <c r="AB1381" s="2" t="s">
        <v>14086</v>
      </c>
      <c r="AC1381" s="2" t="s">
        <v>14087</v>
      </c>
      <c r="AD1381" s="2" t="s">
        <v>68</v>
      </c>
      <c r="AE1381" s="2" t="s">
        <v>14088</v>
      </c>
      <c r="AF1381" s="2" t="s">
        <v>70</v>
      </c>
      <c r="AG1381" s="2" t="s">
        <v>109</v>
      </c>
      <c r="AH1381" s="2" t="s">
        <v>14089</v>
      </c>
      <c r="AI1381" s="2" t="s">
        <v>14090</v>
      </c>
      <c r="AJ1381" s="2" t="s">
        <v>95</v>
      </c>
      <c r="AK1381" s="2" t="s">
        <v>14091</v>
      </c>
      <c r="AL1381" s="2" t="s">
        <v>54</v>
      </c>
      <c r="AM1381" s="2" t="s">
        <v>54</v>
      </c>
      <c r="AN1381" s="2" t="s">
        <v>54</v>
      </c>
      <c r="AO1381" s="2" t="s">
        <v>54</v>
      </c>
      <c r="AP1381" s="2" t="s">
        <v>54</v>
      </c>
      <c r="AQ1381" s="2" t="s">
        <v>54</v>
      </c>
      <c r="AR1381" s="2" t="s">
        <v>54</v>
      </c>
      <c r="AS1381" s="2" t="s">
        <v>52</v>
      </c>
      <c r="AT1381" s="2" t="s">
        <v>53</v>
      </c>
      <c r="AU1381" s="2" t="s">
        <v>52</v>
      </c>
    </row>
    <row r="1382" spans="1:47" ht="22.5" hidden="1" customHeight="1" x14ac:dyDescent="0.25">
      <c r="A1382" s="18" t="s">
        <v>14092</v>
      </c>
      <c r="B1382" s="2" t="s">
        <v>14093</v>
      </c>
      <c r="C1382" s="2" t="s">
        <v>50</v>
      </c>
      <c r="D1382" s="2" t="s">
        <v>13102</v>
      </c>
      <c r="E1382" s="2" t="s">
        <v>52</v>
      </c>
      <c r="F1382" s="19">
        <v>1</v>
      </c>
      <c r="G1382" s="19">
        <v>77.989999999999995</v>
      </c>
      <c r="H1382" s="19">
        <v>13.93</v>
      </c>
      <c r="I1382" s="19">
        <v>-14.86</v>
      </c>
      <c r="J1382" s="19">
        <v>-13.93</v>
      </c>
      <c r="K1382" s="19" t="s">
        <v>53</v>
      </c>
      <c r="L1382" s="19">
        <v>63.13</v>
      </c>
      <c r="M1382" s="2" t="s">
        <v>54</v>
      </c>
      <c r="N1382" s="2" t="s">
        <v>4539</v>
      </c>
      <c r="O1382" s="2" t="s">
        <v>4540</v>
      </c>
      <c r="P1382" s="2" t="s">
        <v>57</v>
      </c>
      <c r="Q1382" s="2" t="s">
        <v>4541</v>
      </c>
      <c r="R1382" s="2" t="s">
        <v>54</v>
      </c>
      <c r="S1382" s="19">
        <v>77.989999999999995</v>
      </c>
      <c r="T1382" s="19" t="s">
        <v>59</v>
      </c>
      <c r="U1382" s="2" t="s">
        <v>83</v>
      </c>
      <c r="V1382" s="2" t="s">
        <v>14094</v>
      </c>
      <c r="W1382" s="2" t="s">
        <v>14095</v>
      </c>
      <c r="X1382" s="2" t="s">
        <v>14096</v>
      </c>
      <c r="Y1382" s="2" t="s">
        <v>54</v>
      </c>
      <c r="Z1382" s="2" t="s">
        <v>14094</v>
      </c>
      <c r="AA1382" s="2" t="s">
        <v>14097</v>
      </c>
      <c r="AB1382" s="2" t="s">
        <v>14098</v>
      </c>
      <c r="AC1382" s="2" t="s">
        <v>14099</v>
      </c>
      <c r="AD1382" s="2" t="s">
        <v>68</v>
      </c>
      <c r="AE1382" s="2" t="s">
        <v>14100</v>
      </c>
      <c r="AF1382" s="2" t="s">
        <v>70</v>
      </c>
      <c r="AG1382" s="2" t="s">
        <v>92</v>
      </c>
      <c r="AH1382" s="2" t="s">
        <v>14101</v>
      </c>
      <c r="AI1382" s="2" t="s">
        <v>14102</v>
      </c>
      <c r="AJ1382" s="2" t="s">
        <v>95</v>
      </c>
      <c r="AK1382" s="2" t="s">
        <v>14103</v>
      </c>
      <c r="AL1382" s="2" t="s">
        <v>54</v>
      </c>
      <c r="AM1382" s="2" t="s">
        <v>54</v>
      </c>
      <c r="AN1382" s="2" t="s">
        <v>54</v>
      </c>
      <c r="AO1382" s="2" t="s">
        <v>54</v>
      </c>
      <c r="AP1382" s="2" t="s">
        <v>54</v>
      </c>
      <c r="AQ1382" s="2" t="s">
        <v>54</v>
      </c>
      <c r="AR1382" s="2" t="s">
        <v>54</v>
      </c>
      <c r="AS1382" s="2" t="s">
        <v>52</v>
      </c>
      <c r="AT1382" s="2" t="s">
        <v>53</v>
      </c>
      <c r="AU1382" s="2" t="s">
        <v>52</v>
      </c>
    </row>
    <row r="1383" spans="1:47" ht="22.5" hidden="1" customHeight="1" x14ac:dyDescent="0.25">
      <c r="A1383" s="18" t="s">
        <v>14104</v>
      </c>
      <c r="B1383" s="2" t="s">
        <v>14105</v>
      </c>
      <c r="C1383" s="2" t="s">
        <v>50</v>
      </c>
      <c r="D1383" s="2" t="s">
        <v>13102</v>
      </c>
      <c r="E1383" s="2" t="s">
        <v>52</v>
      </c>
      <c r="F1383" s="19">
        <v>1</v>
      </c>
      <c r="G1383" s="19">
        <v>141.9</v>
      </c>
      <c r="H1383" s="19" t="s">
        <v>53</v>
      </c>
      <c r="I1383" s="19">
        <v>-24.12</v>
      </c>
      <c r="J1383" s="19">
        <v>-18.45</v>
      </c>
      <c r="K1383" s="19" t="s">
        <v>53</v>
      </c>
      <c r="L1383" s="19">
        <v>99.33</v>
      </c>
      <c r="M1383" s="2" t="s">
        <v>54</v>
      </c>
      <c r="N1383" s="2" t="s">
        <v>3331</v>
      </c>
      <c r="O1383" s="2" t="s">
        <v>14106</v>
      </c>
      <c r="P1383" s="2" t="s">
        <v>57</v>
      </c>
      <c r="Q1383" s="2" t="s">
        <v>14107</v>
      </c>
      <c r="R1383" s="2" t="s">
        <v>54</v>
      </c>
      <c r="S1383" s="19">
        <v>141.9</v>
      </c>
      <c r="T1383" s="19" t="s">
        <v>82</v>
      </c>
      <c r="U1383" s="2" t="s">
        <v>83</v>
      </c>
      <c r="V1383" s="2" t="s">
        <v>14108</v>
      </c>
      <c r="W1383" s="2" t="s">
        <v>14109</v>
      </c>
      <c r="X1383" s="2" t="s">
        <v>14110</v>
      </c>
      <c r="Y1383" s="2" t="s">
        <v>54</v>
      </c>
      <c r="Z1383" s="2" t="s">
        <v>14108</v>
      </c>
      <c r="AA1383" s="2" t="s">
        <v>14111</v>
      </c>
      <c r="AB1383" s="2" t="s">
        <v>14112</v>
      </c>
      <c r="AC1383" s="2" t="s">
        <v>765</v>
      </c>
      <c r="AD1383" s="2" t="s">
        <v>68</v>
      </c>
      <c r="AE1383" s="2" t="s">
        <v>14113</v>
      </c>
      <c r="AF1383" s="2" t="s">
        <v>70</v>
      </c>
      <c r="AG1383" s="2" t="s">
        <v>92</v>
      </c>
      <c r="AH1383" s="2" t="s">
        <v>14114</v>
      </c>
      <c r="AI1383" s="2" t="s">
        <v>14115</v>
      </c>
      <c r="AJ1383" s="2" t="s">
        <v>95</v>
      </c>
      <c r="AK1383" s="2" t="s">
        <v>14116</v>
      </c>
      <c r="AL1383" s="2" t="s">
        <v>54</v>
      </c>
      <c r="AM1383" s="2" t="s">
        <v>54</v>
      </c>
      <c r="AN1383" s="2" t="s">
        <v>54</v>
      </c>
      <c r="AO1383" s="2" t="s">
        <v>54</v>
      </c>
      <c r="AP1383" s="2" t="s">
        <v>54</v>
      </c>
      <c r="AQ1383" s="2" t="s">
        <v>54</v>
      </c>
      <c r="AR1383" s="2" t="s">
        <v>54</v>
      </c>
      <c r="AS1383" s="2" t="s">
        <v>52</v>
      </c>
      <c r="AT1383" s="2" t="s">
        <v>53</v>
      </c>
      <c r="AU1383" s="2" t="s">
        <v>52</v>
      </c>
    </row>
    <row r="1384" spans="1:47" ht="22.5" hidden="1" customHeight="1" x14ac:dyDescent="0.25">
      <c r="A1384" s="18" t="s">
        <v>14117</v>
      </c>
      <c r="B1384" s="2" t="s">
        <v>14118</v>
      </c>
      <c r="C1384" s="2" t="s">
        <v>50</v>
      </c>
      <c r="D1384" s="2" t="s">
        <v>12194</v>
      </c>
      <c r="E1384" s="2" t="s">
        <v>99</v>
      </c>
      <c r="F1384" s="19">
        <v>1</v>
      </c>
      <c r="G1384" s="19">
        <v>62.7</v>
      </c>
      <c r="H1384" s="19">
        <v>3.79</v>
      </c>
      <c r="I1384" s="19">
        <v>-16.16</v>
      </c>
      <c r="J1384" s="19">
        <v>-3.79</v>
      </c>
      <c r="K1384" s="19" t="s">
        <v>53</v>
      </c>
      <c r="L1384" s="19">
        <v>46.54</v>
      </c>
      <c r="M1384" s="2" t="s">
        <v>99</v>
      </c>
      <c r="N1384" s="2" t="s">
        <v>2147</v>
      </c>
      <c r="O1384" s="2" t="s">
        <v>14119</v>
      </c>
      <c r="P1384" s="2" t="s">
        <v>57</v>
      </c>
      <c r="Q1384" s="2" t="s">
        <v>14120</v>
      </c>
      <c r="R1384" s="2" t="s">
        <v>54</v>
      </c>
      <c r="S1384" s="19">
        <v>62.7</v>
      </c>
      <c r="T1384" s="19" t="s">
        <v>82</v>
      </c>
      <c r="U1384" s="2" t="s">
        <v>60</v>
      </c>
      <c r="V1384" s="2" t="s">
        <v>54</v>
      </c>
      <c r="W1384" s="2" t="s">
        <v>54</v>
      </c>
      <c r="X1384" s="2" t="s">
        <v>54</v>
      </c>
      <c r="Y1384" s="2" t="s">
        <v>54</v>
      </c>
      <c r="Z1384" s="2" t="s">
        <v>14121</v>
      </c>
      <c r="AA1384" s="2" t="s">
        <v>14122</v>
      </c>
      <c r="AB1384" s="2" t="s">
        <v>14123</v>
      </c>
      <c r="AC1384" s="2" t="s">
        <v>8805</v>
      </c>
      <c r="AD1384" s="2" t="s">
        <v>68</v>
      </c>
      <c r="AE1384" s="2" t="s">
        <v>14124</v>
      </c>
      <c r="AF1384" s="2" t="s">
        <v>70</v>
      </c>
      <c r="AG1384" s="2" t="s">
        <v>109</v>
      </c>
      <c r="AH1384" s="2" t="s">
        <v>14125</v>
      </c>
      <c r="AI1384" s="2" t="s">
        <v>14126</v>
      </c>
      <c r="AJ1384" s="2" t="s">
        <v>95</v>
      </c>
      <c r="AK1384" s="2" t="s">
        <v>14127</v>
      </c>
      <c r="AL1384" s="2" t="s">
        <v>54</v>
      </c>
      <c r="AM1384" s="2" t="s">
        <v>54</v>
      </c>
      <c r="AN1384" s="2" t="s">
        <v>54</v>
      </c>
      <c r="AO1384" s="2" t="s">
        <v>54</v>
      </c>
      <c r="AP1384" s="2" t="s">
        <v>54</v>
      </c>
      <c r="AQ1384" s="2" t="s">
        <v>54</v>
      </c>
      <c r="AR1384" s="2" t="s">
        <v>54</v>
      </c>
      <c r="AS1384" s="2" t="s">
        <v>52</v>
      </c>
      <c r="AT1384" s="2" t="s">
        <v>53</v>
      </c>
      <c r="AU1384" s="2" t="s">
        <v>52</v>
      </c>
    </row>
    <row r="1385" spans="1:47" ht="22.5" hidden="1" customHeight="1" x14ac:dyDescent="0.25">
      <c r="A1385" s="18" t="s">
        <v>14128</v>
      </c>
      <c r="B1385" s="2" t="s">
        <v>14129</v>
      </c>
      <c r="C1385" s="2" t="s">
        <v>50</v>
      </c>
      <c r="D1385" s="2" t="s">
        <v>11649</v>
      </c>
      <c r="E1385" s="2" t="s">
        <v>52</v>
      </c>
      <c r="F1385" s="19">
        <v>1</v>
      </c>
      <c r="G1385" s="19">
        <v>169.99</v>
      </c>
      <c r="H1385" s="19" t="s">
        <v>53</v>
      </c>
      <c r="I1385" s="19">
        <v>-28.9</v>
      </c>
      <c r="J1385" s="19">
        <v>-20.45</v>
      </c>
      <c r="K1385" s="19" t="s">
        <v>53</v>
      </c>
      <c r="L1385" s="19">
        <v>120.64</v>
      </c>
      <c r="M1385" s="2" t="s">
        <v>99</v>
      </c>
      <c r="N1385" s="2" t="s">
        <v>365</v>
      </c>
      <c r="O1385" s="2" t="s">
        <v>7482</v>
      </c>
      <c r="P1385" s="2" t="s">
        <v>57</v>
      </c>
      <c r="Q1385" s="2" t="s">
        <v>7483</v>
      </c>
      <c r="R1385" s="2" t="s">
        <v>54</v>
      </c>
      <c r="S1385" s="19">
        <v>169.99</v>
      </c>
      <c r="T1385" s="19" t="s">
        <v>82</v>
      </c>
      <c r="U1385" s="2" t="s">
        <v>60</v>
      </c>
      <c r="V1385" s="2" t="s">
        <v>54</v>
      </c>
      <c r="W1385" s="2" t="s">
        <v>54</v>
      </c>
      <c r="X1385" s="2" t="s">
        <v>54</v>
      </c>
      <c r="Y1385" s="2" t="s">
        <v>54</v>
      </c>
      <c r="Z1385" s="2" t="s">
        <v>14130</v>
      </c>
      <c r="AA1385" s="2" t="s">
        <v>14131</v>
      </c>
      <c r="AB1385" s="2" t="s">
        <v>14132</v>
      </c>
      <c r="AC1385" s="2" t="s">
        <v>3384</v>
      </c>
      <c r="AD1385" s="2" t="s">
        <v>3385</v>
      </c>
      <c r="AE1385" s="2" t="s">
        <v>14133</v>
      </c>
      <c r="AF1385" s="2" t="s">
        <v>70</v>
      </c>
      <c r="AG1385" s="2" t="s">
        <v>109</v>
      </c>
      <c r="AH1385" s="2" t="s">
        <v>14134</v>
      </c>
      <c r="AI1385" s="2" t="s">
        <v>14135</v>
      </c>
      <c r="AJ1385" s="2" t="s">
        <v>95</v>
      </c>
      <c r="AK1385" s="2" t="s">
        <v>14136</v>
      </c>
      <c r="AL1385" s="2" t="s">
        <v>54</v>
      </c>
      <c r="AM1385" s="2" t="s">
        <v>54</v>
      </c>
      <c r="AN1385" s="2" t="s">
        <v>54</v>
      </c>
      <c r="AO1385" s="2" t="s">
        <v>54</v>
      </c>
      <c r="AP1385" s="2" t="s">
        <v>54</v>
      </c>
      <c r="AQ1385" s="2" t="s">
        <v>54</v>
      </c>
      <c r="AR1385" s="2" t="s">
        <v>54</v>
      </c>
      <c r="AS1385" s="2" t="s">
        <v>52</v>
      </c>
      <c r="AT1385" s="2" t="s">
        <v>53</v>
      </c>
      <c r="AU1385" s="2" t="s">
        <v>52</v>
      </c>
    </row>
    <row r="1386" spans="1:47" ht="22.5" hidden="1" customHeight="1" x14ac:dyDescent="0.25">
      <c r="A1386" s="18" t="s">
        <v>14137</v>
      </c>
      <c r="B1386" s="2" t="s">
        <v>14138</v>
      </c>
      <c r="C1386" s="2" t="s">
        <v>50</v>
      </c>
      <c r="D1386" s="2" t="s">
        <v>13102</v>
      </c>
      <c r="E1386" s="2" t="s">
        <v>52</v>
      </c>
      <c r="F1386" s="19">
        <v>2</v>
      </c>
      <c r="G1386" s="19">
        <v>192.98</v>
      </c>
      <c r="H1386" s="19" t="s">
        <v>53</v>
      </c>
      <c r="I1386" s="19">
        <v>-32.799999999999997</v>
      </c>
      <c r="J1386" s="19">
        <v>-40.9</v>
      </c>
      <c r="K1386" s="19" t="s">
        <v>53</v>
      </c>
      <c r="L1386" s="19">
        <v>119.28</v>
      </c>
      <c r="M1386" s="2" t="s">
        <v>54</v>
      </c>
      <c r="N1386" s="2" t="s">
        <v>2446</v>
      </c>
      <c r="O1386" s="2" t="s">
        <v>11506</v>
      </c>
      <c r="P1386" s="2" t="s">
        <v>57</v>
      </c>
      <c r="Q1386" s="2" t="s">
        <v>2448</v>
      </c>
      <c r="R1386" s="2" t="s">
        <v>54</v>
      </c>
      <c r="S1386" s="19">
        <v>96.49</v>
      </c>
      <c r="T1386" s="19" t="s">
        <v>82</v>
      </c>
      <c r="U1386" s="2" t="s">
        <v>83</v>
      </c>
      <c r="V1386" s="2" t="s">
        <v>14139</v>
      </c>
      <c r="W1386" s="2" t="s">
        <v>14140</v>
      </c>
      <c r="X1386" s="2" t="s">
        <v>14141</v>
      </c>
      <c r="Y1386" s="2" t="s">
        <v>54</v>
      </c>
      <c r="Z1386" s="2" t="s">
        <v>14139</v>
      </c>
      <c r="AA1386" s="2" t="s">
        <v>14142</v>
      </c>
      <c r="AB1386" s="2" t="s">
        <v>14143</v>
      </c>
      <c r="AC1386" s="2" t="s">
        <v>8479</v>
      </c>
      <c r="AD1386" s="2" t="s">
        <v>68</v>
      </c>
      <c r="AE1386" s="2" t="s">
        <v>14144</v>
      </c>
      <c r="AF1386" s="2" t="s">
        <v>70</v>
      </c>
      <c r="AG1386" s="2" t="s">
        <v>92</v>
      </c>
      <c r="AH1386" s="2" t="s">
        <v>14145</v>
      </c>
      <c r="AI1386" s="2" t="s">
        <v>14146</v>
      </c>
      <c r="AJ1386" s="2" t="s">
        <v>95</v>
      </c>
      <c r="AK1386" s="2" t="s">
        <v>14147</v>
      </c>
      <c r="AL1386" s="2" t="s">
        <v>54</v>
      </c>
      <c r="AM1386" s="2" t="s">
        <v>54</v>
      </c>
      <c r="AN1386" s="2" t="s">
        <v>54</v>
      </c>
      <c r="AO1386" s="2" t="s">
        <v>54</v>
      </c>
      <c r="AP1386" s="2" t="s">
        <v>54</v>
      </c>
      <c r="AQ1386" s="2" t="s">
        <v>54</v>
      </c>
      <c r="AR1386" s="2" t="s">
        <v>54</v>
      </c>
      <c r="AS1386" s="2" t="s">
        <v>52</v>
      </c>
      <c r="AT1386" s="2" t="s">
        <v>53</v>
      </c>
      <c r="AU1386" s="2" t="s">
        <v>52</v>
      </c>
    </row>
    <row r="1387" spans="1:47" ht="22.5" hidden="1" customHeight="1" x14ac:dyDescent="0.25">
      <c r="A1387" s="18" t="s">
        <v>14148</v>
      </c>
      <c r="B1387" s="2" t="s">
        <v>14149</v>
      </c>
      <c r="C1387" s="2" t="s">
        <v>50</v>
      </c>
      <c r="D1387" s="2" t="s">
        <v>13102</v>
      </c>
      <c r="E1387" s="2" t="s">
        <v>52</v>
      </c>
      <c r="F1387" s="19">
        <v>1</v>
      </c>
      <c r="G1387" s="19">
        <v>78.989999999999995</v>
      </c>
      <c r="H1387" s="19">
        <v>15.4</v>
      </c>
      <c r="I1387" s="19">
        <v>-18.93</v>
      </c>
      <c r="J1387" s="19">
        <v>-15.4</v>
      </c>
      <c r="K1387" s="19" t="s">
        <v>53</v>
      </c>
      <c r="L1387" s="19">
        <v>60.06</v>
      </c>
      <c r="M1387" s="2" t="s">
        <v>54</v>
      </c>
      <c r="N1387" s="2" t="s">
        <v>1034</v>
      </c>
      <c r="O1387" s="2" t="s">
        <v>1035</v>
      </c>
      <c r="P1387" s="2" t="s">
        <v>57</v>
      </c>
      <c r="Q1387" s="2" t="s">
        <v>1036</v>
      </c>
      <c r="R1387" s="2" t="s">
        <v>54</v>
      </c>
      <c r="S1387" s="19">
        <v>78.989999999999995</v>
      </c>
      <c r="T1387" s="19" t="s">
        <v>82</v>
      </c>
      <c r="U1387" s="2" t="s">
        <v>83</v>
      </c>
      <c r="V1387" s="2" t="s">
        <v>14150</v>
      </c>
      <c r="W1387" s="2" t="s">
        <v>14151</v>
      </c>
      <c r="X1387" s="2" t="s">
        <v>14152</v>
      </c>
      <c r="Y1387" s="2" t="s">
        <v>6326</v>
      </c>
      <c r="Z1387" s="2" t="s">
        <v>14150</v>
      </c>
      <c r="AA1387" s="2" t="s">
        <v>14153</v>
      </c>
      <c r="AB1387" s="2" t="s">
        <v>14154</v>
      </c>
      <c r="AC1387" s="2" t="s">
        <v>173</v>
      </c>
      <c r="AD1387" s="2" t="s">
        <v>173</v>
      </c>
      <c r="AE1387" s="2" t="s">
        <v>14155</v>
      </c>
      <c r="AF1387" s="2" t="s">
        <v>70</v>
      </c>
      <c r="AG1387" s="2" t="s">
        <v>92</v>
      </c>
      <c r="AH1387" s="2" t="s">
        <v>14156</v>
      </c>
      <c r="AI1387" s="2" t="s">
        <v>14157</v>
      </c>
      <c r="AJ1387" s="2" t="s">
        <v>95</v>
      </c>
      <c r="AK1387" s="2" t="s">
        <v>14158</v>
      </c>
      <c r="AL1387" s="2" t="s">
        <v>54</v>
      </c>
      <c r="AM1387" s="2" t="s">
        <v>54</v>
      </c>
      <c r="AN1387" s="2" t="s">
        <v>54</v>
      </c>
      <c r="AO1387" s="2" t="s">
        <v>54</v>
      </c>
      <c r="AP1387" s="2" t="s">
        <v>54</v>
      </c>
      <c r="AQ1387" s="2" t="s">
        <v>54</v>
      </c>
      <c r="AR1387" s="2" t="s">
        <v>54</v>
      </c>
      <c r="AS1387" s="2" t="s">
        <v>52</v>
      </c>
      <c r="AT1387" s="2" t="s">
        <v>53</v>
      </c>
      <c r="AU1387" s="2" t="s">
        <v>52</v>
      </c>
    </row>
    <row r="1388" spans="1:47" ht="22.5" hidden="1" customHeight="1" x14ac:dyDescent="0.25">
      <c r="A1388" s="18" t="s">
        <v>14159</v>
      </c>
      <c r="B1388" s="2" t="s">
        <v>14160</v>
      </c>
      <c r="C1388" s="2" t="s">
        <v>4603</v>
      </c>
      <c r="D1388" s="2" t="s">
        <v>4604</v>
      </c>
      <c r="E1388" s="2" t="s">
        <v>52</v>
      </c>
      <c r="F1388" s="19">
        <v>0</v>
      </c>
      <c r="G1388" s="19">
        <v>62.9</v>
      </c>
      <c r="H1388" s="19">
        <v>25.5</v>
      </c>
      <c r="I1388" s="19">
        <v>-16.190000000000001</v>
      </c>
      <c r="J1388" s="19">
        <v>-25.5</v>
      </c>
      <c r="K1388" s="19">
        <v>-46.71</v>
      </c>
      <c r="L1388" s="19">
        <v>0</v>
      </c>
      <c r="M1388" s="2" t="s">
        <v>54</v>
      </c>
      <c r="N1388" s="2" t="s">
        <v>1565</v>
      </c>
      <c r="O1388" s="2" t="s">
        <v>1566</v>
      </c>
      <c r="P1388" s="2" t="s">
        <v>57</v>
      </c>
      <c r="Q1388" s="2" t="s">
        <v>1567</v>
      </c>
      <c r="R1388" s="2" t="s">
        <v>54</v>
      </c>
      <c r="S1388" s="19">
        <v>62.9</v>
      </c>
      <c r="T1388" s="19" t="s">
        <v>82</v>
      </c>
      <c r="U1388" s="2" t="s">
        <v>60</v>
      </c>
      <c r="V1388" s="2" t="s">
        <v>14161</v>
      </c>
      <c r="W1388" s="2" t="s">
        <v>14162</v>
      </c>
      <c r="X1388" s="2" t="s">
        <v>14163</v>
      </c>
      <c r="Y1388" s="2" t="s">
        <v>54</v>
      </c>
      <c r="Z1388" s="2" t="s">
        <v>14161</v>
      </c>
      <c r="AA1388" s="2" t="s">
        <v>14164</v>
      </c>
      <c r="AB1388" s="2" t="s">
        <v>857</v>
      </c>
      <c r="AC1388" s="2" t="s">
        <v>68</v>
      </c>
      <c r="AD1388" s="2" t="s">
        <v>68</v>
      </c>
      <c r="AE1388" s="2" t="s">
        <v>858</v>
      </c>
      <c r="AF1388" s="2" t="s">
        <v>70</v>
      </c>
      <c r="AG1388" s="2" t="s">
        <v>109</v>
      </c>
      <c r="AH1388" s="2" t="s">
        <v>14165</v>
      </c>
      <c r="AI1388" s="2" t="s">
        <v>7780</v>
      </c>
      <c r="AJ1388" s="2" t="s">
        <v>95</v>
      </c>
      <c r="AK1388" s="2" t="s">
        <v>14166</v>
      </c>
      <c r="AL1388" s="2" t="s">
        <v>1562</v>
      </c>
      <c r="AM1388" s="2" t="s">
        <v>54</v>
      </c>
      <c r="AN1388" s="2" t="s">
        <v>54</v>
      </c>
      <c r="AO1388" s="2" t="s">
        <v>54</v>
      </c>
      <c r="AP1388" s="2" t="s">
        <v>54</v>
      </c>
      <c r="AQ1388" s="2" t="s">
        <v>54</v>
      </c>
      <c r="AR1388" s="2" t="s">
        <v>54</v>
      </c>
      <c r="AS1388" s="178" t="s">
        <v>99</v>
      </c>
      <c r="AT1388" s="2" t="s">
        <v>53</v>
      </c>
      <c r="AU1388" s="2" t="s">
        <v>52</v>
      </c>
    </row>
    <row r="1389" spans="1:47" ht="22.5" hidden="1" customHeight="1" x14ac:dyDescent="0.25">
      <c r="A1389" s="18" t="s">
        <v>14167</v>
      </c>
      <c r="B1389" s="2" t="s">
        <v>14168</v>
      </c>
      <c r="C1389" s="2" t="s">
        <v>50</v>
      </c>
      <c r="D1389" s="2" t="s">
        <v>13102</v>
      </c>
      <c r="E1389" s="2" t="s">
        <v>52</v>
      </c>
      <c r="F1389" s="19">
        <v>1</v>
      </c>
      <c r="G1389" s="19">
        <v>45.9</v>
      </c>
      <c r="H1389" s="19">
        <v>8.91</v>
      </c>
      <c r="I1389" s="19">
        <v>-13.3</v>
      </c>
      <c r="J1389" s="19">
        <v>-8.91</v>
      </c>
      <c r="K1389" s="19" t="s">
        <v>53</v>
      </c>
      <c r="L1389" s="19">
        <v>32.6</v>
      </c>
      <c r="M1389" s="2" t="s">
        <v>99</v>
      </c>
      <c r="N1389" s="2" t="s">
        <v>156</v>
      </c>
      <c r="O1389" s="2" t="s">
        <v>157</v>
      </c>
      <c r="P1389" s="2" t="s">
        <v>57</v>
      </c>
      <c r="Q1389" s="2" t="s">
        <v>158</v>
      </c>
      <c r="R1389" s="2" t="s">
        <v>54</v>
      </c>
      <c r="S1389" s="19">
        <v>45.9</v>
      </c>
      <c r="T1389" s="19" t="s">
        <v>82</v>
      </c>
      <c r="U1389" s="2" t="s">
        <v>60</v>
      </c>
      <c r="V1389" s="2" t="s">
        <v>54</v>
      </c>
      <c r="W1389" s="2" t="s">
        <v>54</v>
      </c>
      <c r="X1389" s="2" t="s">
        <v>54</v>
      </c>
      <c r="Y1389" s="2" t="s">
        <v>54</v>
      </c>
      <c r="Z1389" s="2" t="s">
        <v>14169</v>
      </c>
      <c r="AA1389" s="2" t="s">
        <v>14170</v>
      </c>
      <c r="AB1389" s="2" t="s">
        <v>14171</v>
      </c>
      <c r="AC1389" s="2" t="s">
        <v>14172</v>
      </c>
      <c r="AD1389" s="2" t="s">
        <v>68</v>
      </c>
      <c r="AE1389" s="2" t="s">
        <v>14173</v>
      </c>
      <c r="AF1389" s="2" t="s">
        <v>70</v>
      </c>
      <c r="AG1389" s="2" t="s">
        <v>109</v>
      </c>
      <c r="AH1389" s="2" t="s">
        <v>14174</v>
      </c>
      <c r="AI1389" s="2" t="s">
        <v>14175</v>
      </c>
      <c r="AJ1389" s="2" t="s">
        <v>95</v>
      </c>
      <c r="AK1389" s="2" t="s">
        <v>14176</v>
      </c>
      <c r="AL1389" s="2" t="s">
        <v>54</v>
      </c>
      <c r="AM1389" s="2" t="s">
        <v>54</v>
      </c>
      <c r="AN1389" s="2" t="s">
        <v>54</v>
      </c>
      <c r="AO1389" s="2" t="s">
        <v>54</v>
      </c>
      <c r="AP1389" s="2" t="s">
        <v>54</v>
      </c>
      <c r="AQ1389" s="2" t="s">
        <v>54</v>
      </c>
      <c r="AR1389" s="2" t="s">
        <v>54</v>
      </c>
      <c r="AS1389" s="2" t="s">
        <v>52</v>
      </c>
      <c r="AT1389" s="2" t="s">
        <v>53</v>
      </c>
      <c r="AU1389" s="2" t="s">
        <v>52</v>
      </c>
    </row>
    <row r="1390" spans="1:47" ht="22.5" hidden="1" customHeight="1" x14ac:dyDescent="0.25">
      <c r="A1390" s="18" t="s">
        <v>14177</v>
      </c>
      <c r="B1390" s="2" t="s">
        <v>14178</v>
      </c>
      <c r="C1390" s="2" t="s">
        <v>50</v>
      </c>
      <c r="D1390" s="2" t="s">
        <v>13102</v>
      </c>
      <c r="E1390" s="2" t="s">
        <v>52</v>
      </c>
      <c r="F1390" s="19">
        <v>1</v>
      </c>
      <c r="G1390" s="19">
        <v>327.99</v>
      </c>
      <c r="H1390" s="19" t="s">
        <v>53</v>
      </c>
      <c r="I1390" s="19">
        <v>-55.76</v>
      </c>
      <c r="J1390" s="19">
        <v>-20.45</v>
      </c>
      <c r="K1390" s="19" t="s">
        <v>53</v>
      </c>
      <c r="L1390" s="19">
        <v>251.78</v>
      </c>
      <c r="M1390" s="2" t="s">
        <v>99</v>
      </c>
      <c r="N1390" s="2" t="s">
        <v>4764</v>
      </c>
      <c r="O1390" s="2" t="s">
        <v>14179</v>
      </c>
      <c r="P1390" s="2" t="s">
        <v>57</v>
      </c>
      <c r="Q1390" s="2" t="s">
        <v>14180</v>
      </c>
      <c r="R1390" s="2" t="s">
        <v>54</v>
      </c>
      <c r="S1390" s="19">
        <v>327.99</v>
      </c>
      <c r="T1390" s="19" t="s">
        <v>82</v>
      </c>
      <c r="U1390" s="2" t="s">
        <v>60</v>
      </c>
      <c r="V1390" s="2" t="s">
        <v>54</v>
      </c>
      <c r="W1390" s="2" t="s">
        <v>54</v>
      </c>
      <c r="X1390" s="2" t="s">
        <v>54</v>
      </c>
      <c r="Y1390" s="2" t="s">
        <v>54</v>
      </c>
      <c r="Z1390" s="2" t="s">
        <v>14181</v>
      </c>
      <c r="AA1390" s="2" t="s">
        <v>14182</v>
      </c>
      <c r="AB1390" s="2" t="s">
        <v>14183</v>
      </c>
      <c r="AC1390" s="2" t="s">
        <v>9792</v>
      </c>
      <c r="AD1390" s="2" t="s">
        <v>122</v>
      </c>
      <c r="AE1390" s="2" t="s">
        <v>9793</v>
      </c>
      <c r="AF1390" s="2" t="s">
        <v>70</v>
      </c>
      <c r="AG1390" s="2" t="s">
        <v>109</v>
      </c>
      <c r="AH1390" s="2" t="s">
        <v>13393</v>
      </c>
      <c r="AI1390" s="2" t="s">
        <v>14184</v>
      </c>
      <c r="AJ1390" s="2" t="s">
        <v>95</v>
      </c>
      <c r="AK1390" s="2" t="s">
        <v>14185</v>
      </c>
      <c r="AL1390" s="2" t="s">
        <v>54</v>
      </c>
      <c r="AM1390" s="2" t="s">
        <v>54</v>
      </c>
      <c r="AN1390" s="2" t="s">
        <v>54</v>
      </c>
      <c r="AO1390" s="2" t="s">
        <v>54</v>
      </c>
      <c r="AP1390" s="2" t="s">
        <v>54</v>
      </c>
      <c r="AQ1390" s="2" t="s">
        <v>54</v>
      </c>
      <c r="AR1390" s="2" t="s">
        <v>54</v>
      </c>
      <c r="AS1390" s="2" t="s">
        <v>52</v>
      </c>
      <c r="AT1390" s="2" t="s">
        <v>53</v>
      </c>
      <c r="AU1390" s="2" t="s">
        <v>52</v>
      </c>
    </row>
    <row r="1391" spans="1:47" ht="22.5" hidden="1" customHeight="1" x14ac:dyDescent="0.25">
      <c r="A1391" s="18" t="s">
        <v>14186</v>
      </c>
      <c r="B1391" s="2" t="s">
        <v>14187</v>
      </c>
      <c r="C1391" s="2" t="s">
        <v>50</v>
      </c>
      <c r="D1391" s="2" t="s">
        <v>12194</v>
      </c>
      <c r="E1391" s="2" t="s">
        <v>99</v>
      </c>
      <c r="F1391" s="19">
        <v>1</v>
      </c>
      <c r="G1391" s="19">
        <v>129.99</v>
      </c>
      <c r="H1391" s="19" t="s">
        <v>53</v>
      </c>
      <c r="I1391" s="19">
        <v>-22.1</v>
      </c>
      <c r="J1391" s="19">
        <v>-17.95</v>
      </c>
      <c r="K1391" s="19" t="s">
        <v>53</v>
      </c>
      <c r="L1391" s="19">
        <v>89.94</v>
      </c>
      <c r="M1391" s="2" t="s">
        <v>99</v>
      </c>
      <c r="N1391" s="2" t="s">
        <v>630</v>
      </c>
      <c r="O1391" s="2" t="s">
        <v>631</v>
      </c>
      <c r="P1391" s="2" t="s">
        <v>57</v>
      </c>
      <c r="Q1391" s="2" t="s">
        <v>632</v>
      </c>
      <c r="R1391" s="2" t="s">
        <v>54</v>
      </c>
      <c r="S1391" s="19">
        <v>129.99</v>
      </c>
      <c r="T1391" s="19" t="s">
        <v>82</v>
      </c>
      <c r="U1391" s="2" t="s">
        <v>60</v>
      </c>
      <c r="V1391" s="2" t="s">
        <v>54</v>
      </c>
      <c r="W1391" s="2" t="s">
        <v>54</v>
      </c>
      <c r="X1391" s="2" t="s">
        <v>54</v>
      </c>
      <c r="Y1391" s="2" t="s">
        <v>54</v>
      </c>
      <c r="Z1391" s="2" t="s">
        <v>14188</v>
      </c>
      <c r="AA1391" s="2" t="s">
        <v>14189</v>
      </c>
      <c r="AB1391" s="2" t="s">
        <v>14190</v>
      </c>
      <c r="AC1391" s="2" t="s">
        <v>2669</v>
      </c>
      <c r="AD1391" s="2" t="s">
        <v>1262</v>
      </c>
      <c r="AE1391" s="2" t="s">
        <v>14191</v>
      </c>
      <c r="AF1391" s="2" t="s">
        <v>70</v>
      </c>
      <c r="AG1391" s="2" t="s">
        <v>109</v>
      </c>
      <c r="AH1391" s="2" t="s">
        <v>14192</v>
      </c>
      <c r="AI1391" s="2" t="s">
        <v>14193</v>
      </c>
      <c r="AJ1391" s="2" t="s">
        <v>95</v>
      </c>
      <c r="AK1391" s="2" t="s">
        <v>14194</v>
      </c>
      <c r="AL1391" s="2" t="s">
        <v>54</v>
      </c>
      <c r="AM1391" s="2" t="s">
        <v>54</v>
      </c>
      <c r="AN1391" s="2" t="s">
        <v>54</v>
      </c>
      <c r="AO1391" s="2" t="s">
        <v>54</v>
      </c>
      <c r="AP1391" s="2" t="s">
        <v>54</v>
      </c>
      <c r="AQ1391" s="2" t="s">
        <v>54</v>
      </c>
      <c r="AR1391" s="2" t="s">
        <v>54</v>
      </c>
      <c r="AS1391" s="2" t="s">
        <v>52</v>
      </c>
      <c r="AT1391" s="2" t="s">
        <v>53</v>
      </c>
      <c r="AU1391" s="2" t="s">
        <v>52</v>
      </c>
    </row>
    <row r="1392" spans="1:47" ht="22.5" hidden="1" customHeight="1" x14ac:dyDescent="0.25">
      <c r="A1392" s="18" t="s">
        <v>14195</v>
      </c>
      <c r="B1392" s="2" t="s">
        <v>14196</v>
      </c>
      <c r="C1392" s="2" t="s">
        <v>50</v>
      </c>
      <c r="D1392" s="2" t="s">
        <v>13102</v>
      </c>
      <c r="E1392" s="2" t="s">
        <v>99</v>
      </c>
      <c r="F1392" s="19">
        <v>1</v>
      </c>
      <c r="G1392" s="19">
        <v>65</v>
      </c>
      <c r="H1392" s="19" t="s">
        <v>53</v>
      </c>
      <c r="I1392" s="19">
        <v>-16.55</v>
      </c>
      <c r="J1392" s="19" t="s">
        <v>53</v>
      </c>
      <c r="K1392" s="19" t="s">
        <v>53</v>
      </c>
      <c r="L1392" s="19">
        <v>48.45</v>
      </c>
      <c r="M1392" s="2" t="s">
        <v>99</v>
      </c>
      <c r="N1392" s="2" t="s">
        <v>115</v>
      </c>
      <c r="O1392" s="2" t="s">
        <v>116</v>
      </c>
      <c r="P1392" s="2" t="s">
        <v>57</v>
      </c>
      <c r="Q1392" s="2" t="s">
        <v>117</v>
      </c>
      <c r="R1392" s="2" t="s">
        <v>54</v>
      </c>
      <c r="S1392" s="19">
        <v>65</v>
      </c>
      <c r="T1392" s="19" t="s">
        <v>82</v>
      </c>
      <c r="U1392" s="2" t="s">
        <v>60</v>
      </c>
      <c r="V1392" s="2" t="s">
        <v>54</v>
      </c>
      <c r="W1392" s="2" t="s">
        <v>54</v>
      </c>
      <c r="X1392" s="2" t="s">
        <v>54</v>
      </c>
      <c r="Y1392" s="2" t="s">
        <v>54</v>
      </c>
      <c r="Z1392" s="2" t="s">
        <v>14197</v>
      </c>
      <c r="AA1392" s="2" t="s">
        <v>14198</v>
      </c>
      <c r="AB1392" s="2" t="s">
        <v>14199</v>
      </c>
      <c r="AC1392" s="2" t="s">
        <v>1333</v>
      </c>
      <c r="AD1392" s="2" t="s">
        <v>509</v>
      </c>
      <c r="AE1392" s="2" t="s">
        <v>14200</v>
      </c>
      <c r="AF1392" s="2" t="s">
        <v>70</v>
      </c>
      <c r="AG1392" s="2" t="s">
        <v>109</v>
      </c>
      <c r="AH1392" s="2" t="s">
        <v>14201</v>
      </c>
      <c r="AI1392" s="2" t="s">
        <v>14202</v>
      </c>
      <c r="AJ1392" s="2" t="s">
        <v>95</v>
      </c>
      <c r="AK1392" s="2" t="s">
        <v>14203</v>
      </c>
      <c r="AL1392" s="2" t="s">
        <v>54</v>
      </c>
      <c r="AM1392" s="2" t="s">
        <v>54</v>
      </c>
      <c r="AN1392" s="2" t="s">
        <v>54</v>
      </c>
      <c r="AO1392" s="2" t="s">
        <v>54</v>
      </c>
      <c r="AP1392" s="2" t="s">
        <v>54</v>
      </c>
      <c r="AQ1392" s="2" t="s">
        <v>54</v>
      </c>
      <c r="AR1392" s="2" t="s">
        <v>54</v>
      </c>
      <c r="AS1392" s="2" t="s">
        <v>52</v>
      </c>
      <c r="AT1392" s="2" t="s">
        <v>53</v>
      </c>
      <c r="AU1392" s="2" t="s">
        <v>52</v>
      </c>
    </row>
    <row r="1393" spans="1:47" ht="22.5" hidden="1" customHeight="1" x14ac:dyDescent="0.25">
      <c r="A1393" s="18" t="s">
        <v>14204</v>
      </c>
      <c r="B1393" s="2" t="s">
        <v>14205</v>
      </c>
      <c r="C1393" s="2" t="s">
        <v>50</v>
      </c>
      <c r="D1393" s="2" t="s">
        <v>8978</v>
      </c>
      <c r="E1393" s="2" t="s">
        <v>52</v>
      </c>
      <c r="F1393" s="19">
        <v>1</v>
      </c>
      <c r="G1393" s="19">
        <v>56.43</v>
      </c>
      <c r="H1393" s="19">
        <v>26.1</v>
      </c>
      <c r="I1393" s="19">
        <v>-15.09</v>
      </c>
      <c r="J1393" s="19">
        <v>-26.1</v>
      </c>
      <c r="K1393" s="19" t="s">
        <v>53</v>
      </c>
      <c r="L1393" s="19">
        <v>41.34</v>
      </c>
      <c r="M1393" s="2" t="s">
        <v>99</v>
      </c>
      <c r="N1393" s="2" t="s">
        <v>5898</v>
      </c>
      <c r="O1393" s="2" t="s">
        <v>5899</v>
      </c>
      <c r="P1393" s="2" t="s">
        <v>57</v>
      </c>
      <c r="Q1393" s="2" t="s">
        <v>5900</v>
      </c>
      <c r="R1393" s="2" t="s">
        <v>54</v>
      </c>
      <c r="S1393" s="19">
        <v>56.43</v>
      </c>
      <c r="T1393" s="19" t="s">
        <v>82</v>
      </c>
      <c r="U1393" s="2" t="s">
        <v>60</v>
      </c>
      <c r="V1393" s="2" t="s">
        <v>54</v>
      </c>
      <c r="W1393" s="2" t="s">
        <v>54</v>
      </c>
      <c r="X1393" s="2" t="s">
        <v>54</v>
      </c>
      <c r="Y1393" s="2" t="s">
        <v>54</v>
      </c>
      <c r="Z1393" s="2" t="s">
        <v>14206</v>
      </c>
      <c r="AA1393" s="2" t="s">
        <v>14207</v>
      </c>
      <c r="AB1393" s="2" t="s">
        <v>14208</v>
      </c>
      <c r="AC1393" s="2" t="s">
        <v>9376</v>
      </c>
      <c r="AD1393" s="2" t="s">
        <v>187</v>
      </c>
      <c r="AE1393" s="2" t="s">
        <v>14209</v>
      </c>
      <c r="AF1393" s="2" t="s">
        <v>70</v>
      </c>
      <c r="AG1393" s="2" t="s">
        <v>109</v>
      </c>
      <c r="AH1393" s="2" t="s">
        <v>14210</v>
      </c>
      <c r="AI1393" s="2" t="s">
        <v>14211</v>
      </c>
      <c r="AJ1393" s="2" t="s">
        <v>95</v>
      </c>
      <c r="AK1393" s="2" t="s">
        <v>14212</v>
      </c>
      <c r="AL1393" s="2" t="s">
        <v>54</v>
      </c>
      <c r="AM1393" s="2" t="s">
        <v>54</v>
      </c>
      <c r="AN1393" s="2" t="s">
        <v>54</v>
      </c>
      <c r="AO1393" s="2" t="s">
        <v>54</v>
      </c>
      <c r="AP1393" s="2" t="s">
        <v>54</v>
      </c>
      <c r="AQ1393" s="2" t="s">
        <v>54</v>
      </c>
      <c r="AR1393" s="2" t="s">
        <v>54</v>
      </c>
      <c r="AS1393" s="2" t="s">
        <v>52</v>
      </c>
      <c r="AT1393" s="2" t="s">
        <v>53</v>
      </c>
      <c r="AU1393" s="2" t="s">
        <v>52</v>
      </c>
    </row>
    <row r="1394" spans="1:47" ht="22.5" hidden="1" customHeight="1" x14ac:dyDescent="0.25">
      <c r="A1394" s="18" t="s">
        <v>14213</v>
      </c>
      <c r="B1394" s="2" t="s">
        <v>14214</v>
      </c>
      <c r="C1394" s="2" t="s">
        <v>50</v>
      </c>
      <c r="D1394" s="2" t="s">
        <v>12194</v>
      </c>
      <c r="E1394" s="2" t="s">
        <v>52</v>
      </c>
      <c r="F1394" s="19">
        <v>1</v>
      </c>
      <c r="G1394" s="19">
        <v>338.43</v>
      </c>
      <c r="H1394" s="19" t="s">
        <v>53</v>
      </c>
      <c r="I1394" s="19">
        <v>-57.53</v>
      </c>
      <c r="J1394" s="19">
        <v>-38.950000000000003</v>
      </c>
      <c r="K1394" s="19" t="s">
        <v>53</v>
      </c>
      <c r="L1394" s="19">
        <v>241.95</v>
      </c>
      <c r="M1394" s="2" t="s">
        <v>99</v>
      </c>
      <c r="N1394" s="2" t="s">
        <v>1516</v>
      </c>
      <c r="O1394" s="2" t="s">
        <v>1517</v>
      </c>
      <c r="P1394" s="2" t="s">
        <v>57</v>
      </c>
      <c r="Q1394" s="2" t="s">
        <v>1518</v>
      </c>
      <c r="R1394" s="2" t="s">
        <v>54</v>
      </c>
      <c r="S1394" s="19">
        <v>338.43</v>
      </c>
      <c r="T1394" s="19" t="s">
        <v>82</v>
      </c>
      <c r="U1394" s="2" t="s">
        <v>83</v>
      </c>
      <c r="V1394" s="2" t="s">
        <v>14215</v>
      </c>
      <c r="W1394" s="2" t="s">
        <v>14216</v>
      </c>
      <c r="X1394" s="2" t="s">
        <v>14217</v>
      </c>
      <c r="Y1394" s="2" t="s">
        <v>54</v>
      </c>
      <c r="Z1394" s="2" t="s">
        <v>14215</v>
      </c>
      <c r="AA1394" s="2" t="s">
        <v>14218</v>
      </c>
      <c r="AB1394" s="2" t="s">
        <v>14219</v>
      </c>
      <c r="AC1394" s="2" t="s">
        <v>14220</v>
      </c>
      <c r="AD1394" s="2" t="s">
        <v>90</v>
      </c>
      <c r="AE1394" s="2" t="s">
        <v>14221</v>
      </c>
      <c r="AF1394" s="2" t="s">
        <v>70</v>
      </c>
      <c r="AG1394" s="2" t="s">
        <v>92</v>
      </c>
      <c r="AH1394" s="2" t="s">
        <v>13719</v>
      </c>
      <c r="AI1394" s="2" t="s">
        <v>14222</v>
      </c>
      <c r="AJ1394" s="2" t="s">
        <v>95</v>
      </c>
      <c r="AK1394" s="2" t="s">
        <v>14223</v>
      </c>
      <c r="AL1394" s="2" t="s">
        <v>54</v>
      </c>
      <c r="AM1394" s="2" t="s">
        <v>54</v>
      </c>
      <c r="AN1394" s="2" t="s">
        <v>54</v>
      </c>
      <c r="AO1394" s="2" t="s">
        <v>54</v>
      </c>
      <c r="AP1394" s="2" t="s">
        <v>54</v>
      </c>
      <c r="AQ1394" s="2" t="s">
        <v>54</v>
      </c>
      <c r="AR1394" s="2" t="s">
        <v>54</v>
      </c>
      <c r="AS1394" s="2" t="s">
        <v>52</v>
      </c>
      <c r="AT1394" s="2" t="s">
        <v>53</v>
      </c>
      <c r="AU1394" s="2" t="s">
        <v>52</v>
      </c>
    </row>
    <row r="1395" spans="1:47" ht="22.5" hidden="1" customHeight="1" x14ac:dyDescent="0.25">
      <c r="A1395" s="18" t="s">
        <v>14224</v>
      </c>
      <c r="B1395" s="2" t="s">
        <v>14225</v>
      </c>
      <c r="C1395" s="2" t="s">
        <v>50</v>
      </c>
      <c r="D1395" s="2" t="s">
        <v>13102</v>
      </c>
      <c r="E1395" s="2" t="s">
        <v>52</v>
      </c>
      <c r="F1395" s="19">
        <v>1</v>
      </c>
      <c r="G1395" s="19">
        <v>159.9</v>
      </c>
      <c r="H1395" s="19" t="s">
        <v>53</v>
      </c>
      <c r="I1395" s="19">
        <v>-27.18</v>
      </c>
      <c r="J1395" s="19">
        <v>-20.45</v>
      </c>
      <c r="K1395" s="19" t="s">
        <v>53</v>
      </c>
      <c r="L1395" s="19">
        <v>112.27</v>
      </c>
      <c r="M1395" s="2" t="s">
        <v>54</v>
      </c>
      <c r="N1395" s="2" t="s">
        <v>1358</v>
      </c>
      <c r="O1395" s="2" t="s">
        <v>14226</v>
      </c>
      <c r="P1395" s="2" t="s">
        <v>57</v>
      </c>
      <c r="Q1395" s="2" t="s">
        <v>14227</v>
      </c>
      <c r="R1395" s="2" t="s">
        <v>54</v>
      </c>
      <c r="S1395" s="19">
        <v>159.9</v>
      </c>
      <c r="T1395" s="19" t="s">
        <v>82</v>
      </c>
      <c r="U1395" s="2" t="s">
        <v>83</v>
      </c>
      <c r="V1395" s="2" t="s">
        <v>14228</v>
      </c>
      <c r="W1395" s="2" t="s">
        <v>14229</v>
      </c>
      <c r="X1395" s="2" t="s">
        <v>14230</v>
      </c>
      <c r="Y1395" s="2" t="s">
        <v>54</v>
      </c>
      <c r="Z1395" s="2" t="s">
        <v>14228</v>
      </c>
      <c r="AA1395" s="2" t="s">
        <v>14231</v>
      </c>
      <c r="AB1395" s="2" t="s">
        <v>14232</v>
      </c>
      <c r="AC1395" s="2" t="s">
        <v>3274</v>
      </c>
      <c r="AD1395" s="2" t="s">
        <v>68</v>
      </c>
      <c r="AE1395" s="2" t="s">
        <v>14233</v>
      </c>
      <c r="AF1395" s="2" t="s">
        <v>70</v>
      </c>
      <c r="AG1395" s="2" t="s">
        <v>92</v>
      </c>
      <c r="AH1395" s="2" t="s">
        <v>14027</v>
      </c>
      <c r="AI1395" s="2" t="s">
        <v>14234</v>
      </c>
      <c r="AJ1395" s="2" t="s">
        <v>95</v>
      </c>
      <c r="AK1395" s="2" t="s">
        <v>14235</v>
      </c>
      <c r="AL1395" s="2" t="s">
        <v>54</v>
      </c>
      <c r="AM1395" s="2" t="s">
        <v>54</v>
      </c>
      <c r="AN1395" s="2" t="s">
        <v>54</v>
      </c>
      <c r="AO1395" s="2" t="s">
        <v>54</v>
      </c>
      <c r="AP1395" s="2" t="s">
        <v>54</v>
      </c>
      <c r="AQ1395" s="2" t="s">
        <v>54</v>
      </c>
      <c r="AR1395" s="2" t="s">
        <v>54</v>
      </c>
      <c r="AS1395" s="2" t="s">
        <v>52</v>
      </c>
      <c r="AT1395" s="2" t="s">
        <v>53</v>
      </c>
      <c r="AU1395" s="2" t="s">
        <v>52</v>
      </c>
    </row>
    <row r="1396" spans="1:47" ht="22.5" hidden="1" customHeight="1" x14ac:dyDescent="0.25">
      <c r="A1396" s="18" t="s">
        <v>14236</v>
      </c>
      <c r="B1396" s="2" t="s">
        <v>14237</v>
      </c>
      <c r="C1396" s="2" t="s">
        <v>50</v>
      </c>
      <c r="D1396" s="2" t="s">
        <v>10164</v>
      </c>
      <c r="E1396" s="2" t="s">
        <v>52</v>
      </c>
      <c r="F1396" s="19">
        <v>1</v>
      </c>
      <c r="G1396" s="19">
        <v>169.99</v>
      </c>
      <c r="H1396" s="19">
        <v>16.149999999999999</v>
      </c>
      <c r="I1396" s="19">
        <v>-28.9</v>
      </c>
      <c r="J1396" s="19">
        <v>-36.6</v>
      </c>
      <c r="K1396" s="19" t="s">
        <v>53</v>
      </c>
      <c r="L1396" s="19">
        <v>120.64</v>
      </c>
      <c r="M1396" s="2" t="s">
        <v>54</v>
      </c>
      <c r="N1396" s="2" t="s">
        <v>365</v>
      </c>
      <c r="O1396" s="2" t="s">
        <v>748</v>
      </c>
      <c r="P1396" s="2" t="s">
        <v>57</v>
      </c>
      <c r="Q1396" s="2" t="s">
        <v>749</v>
      </c>
      <c r="R1396" s="2" t="s">
        <v>54</v>
      </c>
      <c r="S1396" s="19">
        <v>169.99</v>
      </c>
      <c r="T1396" s="19" t="s">
        <v>82</v>
      </c>
      <c r="U1396" s="2" t="s">
        <v>60</v>
      </c>
      <c r="V1396" s="2" t="s">
        <v>54</v>
      </c>
      <c r="W1396" s="2" t="s">
        <v>54</v>
      </c>
      <c r="X1396" s="2" t="s">
        <v>54</v>
      </c>
      <c r="Y1396" s="2" t="s">
        <v>54</v>
      </c>
      <c r="Z1396" s="2" t="s">
        <v>14238</v>
      </c>
      <c r="AA1396" s="2" t="s">
        <v>14239</v>
      </c>
      <c r="AB1396" s="2" t="s">
        <v>14240</v>
      </c>
      <c r="AC1396" s="2" t="s">
        <v>4737</v>
      </c>
      <c r="AD1396" s="2" t="s">
        <v>521</v>
      </c>
      <c r="AE1396" s="2" t="s">
        <v>4738</v>
      </c>
      <c r="AF1396" s="2" t="s">
        <v>70</v>
      </c>
      <c r="AG1396" s="2" t="s">
        <v>109</v>
      </c>
      <c r="AH1396" s="2" t="s">
        <v>13566</v>
      </c>
      <c r="AI1396" s="2" t="s">
        <v>14241</v>
      </c>
      <c r="AJ1396" s="2" t="s">
        <v>95</v>
      </c>
      <c r="AK1396" s="2" t="s">
        <v>14242</v>
      </c>
      <c r="AL1396" s="2" t="s">
        <v>54</v>
      </c>
      <c r="AM1396" s="2" t="s">
        <v>54</v>
      </c>
      <c r="AN1396" s="2" t="s">
        <v>54</v>
      </c>
      <c r="AO1396" s="2" t="s">
        <v>54</v>
      </c>
      <c r="AP1396" s="2" t="s">
        <v>54</v>
      </c>
      <c r="AQ1396" s="2" t="s">
        <v>54</v>
      </c>
      <c r="AR1396" s="2" t="s">
        <v>54</v>
      </c>
      <c r="AS1396" s="2" t="s">
        <v>52</v>
      </c>
      <c r="AT1396" s="2" t="s">
        <v>53</v>
      </c>
      <c r="AU1396" s="2" t="s">
        <v>52</v>
      </c>
    </row>
    <row r="1397" spans="1:47" ht="22.5" hidden="1" customHeight="1" x14ac:dyDescent="0.25">
      <c r="A1397" s="18" t="s">
        <v>14243</v>
      </c>
      <c r="B1397" s="2" t="s">
        <v>14244</v>
      </c>
      <c r="C1397" s="2" t="s">
        <v>129</v>
      </c>
      <c r="D1397" s="2" t="s">
        <v>130</v>
      </c>
      <c r="E1397" s="2" t="s">
        <v>52</v>
      </c>
      <c r="F1397" s="19">
        <v>1</v>
      </c>
      <c r="G1397" s="19">
        <v>70</v>
      </c>
      <c r="H1397" s="19">
        <v>62.6</v>
      </c>
      <c r="I1397" s="19">
        <v>-17.399999999999999</v>
      </c>
      <c r="J1397" s="19">
        <v>-62.6</v>
      </c>
      <c r="K1397" s="19" t="s">
        <v>53</v>
      </c>
      <c r="L1397" s="19">
        <v>52.6</v>
      </c>
      <c r="M1397" s="2" t="s">
        <v>54</v>
      </c>
      <c r="N1397" s="2" t="s">
        <v>2485</v>
      </c>
      <c r="O1397" s="2" t="s">
        <v>14245</v>
      </c>
      <c r="P1397" s="2" t="s">
        <v>57</v>
      </c>
      <c r="Q1397" s="2" t="s">
        <v>4271</v>
      </c>
      <c r="R1397" s="2" t="s">
        <v>54</v>
      </c>
      <c r="S1397" s="19">
        <v>70</v>
      </c>
      <c r="T1397" s="19" t="s">
        <v>82</v>
      </c>
      <c r="U1397" s="2" t="s">
        <v>60</v>
      </c>
      <c r="V1397" s="2" t="s">
        <v>54</v>
      </c>
      <c r="W1397" s="2" t="s">
        <v>54</v>
      </c>
      <c r="X1397" s="2" t="s">
        <v>54</v>
      </c>
      <c r="Y1397" s="2" t="s">
        <v>54</v>
      </c>
      <c r="Z1397" s="2" t="s">
        <v>14246</v>
      </c>
      <c r="AA1397" s="2" t="s">
        <v>14247</v>
      </c>
      <c r="AB1397" s="2" t="s">
        <v>14248</v>
      </c>
      <c r="AC1397" s="2" t="s">
        <v>14249</v>
      </c>
      <c r="AD1397" s="2" t="s">
        <v>5219</v>
      </c>
      <c r="AE1397" s="2" t="s">
        <v>14250</v>
      </c>
      <c r="AF1397" s="2" t="s">
        <v>70</v>
      </c>
      <c r="AG1397" s="2" t="s">
        <v>109</v>
      </c>
      <c r="AH1397" s="2" t="s">
        <v>14251</v>
      </c>
      <c r="AI1397" s="2" t="s">
        <v>54</v>
      </c>
      <c r="AJ1397" s="2" t="s">
        <v>1886</v>
      </c>
      <c r="AK1397" s="2" t="s">
        <v>14252</v>
      </c>
      <c r="AL1397" s="2" t="s">
        <v>14253</v>
      </c>
      <c r="AM1397" s="2" t="s">
        <v>54</v>
      </c>
      <c r="AN1397" s="2" t="s">
        <v>54</v>
      </c>
      <c r="AO1397" s="2" t="s">
        <v>54</v>
      </c>
      <c r="AP1397" s="2" t="s">
        <v>54</v>
      </c>
      <c r="AQ1397" s="2" t="s">
        <v>54</v>
      </c>
      <c r="AR1397" s="2" t="s">
        <v>54</v>
      </c>
      <c r="AS1397" s="2" t="s">
        <v>52</v>
      </c>
      <c r="AT1397" s="2" t="s">
        <v>53</v>
      </c>
      <c r="AU1397" s="2" t="s">
        <v>52</v>
      </c>
    </row>
    <row r="1398" spans="1:47" ht="22.5" hidden="1" customHeight="1" x14ac:dyDescent="0.25">
      <c r="A1398" s="18" t="s">
        <v>14254</v>
      </c>
      <c r="B1398" s="2" t="s">
        <v>14255</v>
      </c>
      <c r="C1398" s="2" t="s">
        <v>50</v>
      </c>
      <c r="D1398" s="2" t="s">
        <v>13907</v>
      </c>
      <c r="E1398" s="2" t="s">
        <v>52</v>
      </c>
      <c r="F1398" s="19">
        <v>1</v>
      </c>
      <c r="G1398" s="19">
        <v>22.85</v>
      </c>
      <c r="H1398" s="19">
        <v>15.9</v>
      </c>
      <c r="I1398" s="19">
        <v>-8.24</v>
      </c>
      <c r="J1398" s="19" t="s">
        <v>53</v>
      </c>
      <c r="K1398" s="19" t="s">
        <v>53</v>
      </c>
      <c r="L1398" s="19">
        <v>30.51</v>
      </c>
      <c r="M1398" s="2" t="s">
        <v>54</v>
      </c>
      <c r="N1398" s="2" t="s">
        <v>10250</v>
      </c>
      <c r="O1398" s="2" t="s">
        <v>10251</v>
      </c>
      <c r="P1398" s="2" t="s">
        <v>57</v>
      </c>
      <c r="Q1398" s="2" t="s">
        <v>10252</v>
      </c>
      <c r="R1398" s="2" t="s">
        <v>54</v>
      </c>
      <c r="S1398" s="19">
        <v>22.85</v>
      </c>
      <c r="T1398" s="19" t="s">
        <v>59</v>
      </c>
      <c r="U1398" s="2" t="s">
        <v>60</v>
      </c>
      <c r="V1398" s="2" t="s">
        <v>14256</v>
      </c>
      <c r="W1398" s="2" t="s">
        <v>14257</v>
      </c>
      <c r="X1398" s="2" t="s">
        <v>14258</v>
      </c>
      <c r="Y1398" s="2" t="s">
        <v>54</v>
      </c>
      <c r="Z1398" s="2" t="s">
        <v>14256</v>
      </c>
      <c r="AA1398" s="2" t="s">
        <v>14259</v>
      </c>
      <c r="AB1398" s="2" t="s">
        <v>14260</v>
      </c>
      <c r="AC1398" s="2" t="s">
        <v>67</v>
      </c>
      <c r="AD1398" s="2" t="s">
        <v>68</v>
      </c>
      <c r="AE1398" s="2" t="s">
        <v>14261</v>
      </c>
      <c r="AF1398" s="2" t="s">
        <v>70</v>
      </c>
      <c r="AG1398" s="2" t="s">
        <v>71</v>
      </c>
      <c r="AH1398" s="2" t="s">
        <v>14262</v>
      </c>
      <c r="AI1398" s="2" t="s">
        <v>14263</v>
      </c>
      <c r="AJ1398" s="2" t="s">
        <v>11801</v>
      </c>
      <c r="AK1398" s="2" t="s">
        <v>14264</v>
      </c>
      <c r="AL1398" s="2" t="s">
        <v>54</v>
      </c>
      <c r="AM1398" s="2" t="s">
        <v>54</v>
      </c>
      <c r="AN1398" s="2" t="s">
        <v>54</v>
      </c>
      <c r="AO1398" s="2" t="s">
        <v>54</v>
      </c>
      <c r="AP1398" s="2" t="s">
        <v>54</v>
      </c>
      <c r="AQ1398" s="2" t="s">
        <v>54</v>
      </c>
      <c r="AR1398" s="2" t="s">
        <v>54</v>
      </c>
      <c r="AS1398" s="2" t="s">
        <v>52</v>
      </c>
      <c r="AT1398" s="2" t="s">
        <v>53</v>
      </c>
      <c r="AU1398" s="2" t="s">
        <v>52</v>
      </c>
    </row>
    <row r="1399" spans="1:47" ht="22.5" hidden="1" customHeight="1" x14ac:dyDescent="0.25">
      <c r="A1399" s="18" t="s">
        <v>14265</v>
      </c>
      <c r="B1399" s="2" t="s">
        <v>14266</v>
      </c>
      <c r="C1399" s="2" t="s">
        <v>50</v>
      </c>
      <c r="D1399" s="2" t="s">
        <v>13102</v>
      </c>
      <c r="E1399" s="2" t="s">
        <v>99</v>
      </c>
      <c r="F1399" s="19">
        <v>1</v>
      </c>
      <c r="G1399" s="19">
        <v>95.69</v>
      </c>
      <c r="H1399" s="19" t="s">
        <v>53</v>
      </c>
      <c r="I1399" s="19">
        <v>-16.27</v>
      </c>
      <c r="J1399" s="19">
        <v>-38.950000000000003</v>
      </c>
      <c r="K1399" s="19" t="s">
        <v>53</v>
      </c>
      <c r="L1399" s="19">
        <v>40.47</v>
      </c>
      <c r="M1399" s="2" t="s">
        <v>54</v>
      </c>
      <c r="N1399" s="2" t="s">
        <v>643</v>
      </c>
      <c r="O1399" s="2" t="s">
        <v>644</v>
      </c>
      <c r="P1399" s="2" t="s">
        <v>57</v>
      </c>
      <c r="Q1399" s="2" t="s">
        <v>645</v>
      </c>
      <c r="R1399" s="2" t="s">
        <v>54</v>
      </c>
      <c r="S1399" s="19">
        <v>95.69</v>
      </c>
      <c r="T1399" s="19" t="s">
        <v>82</v>
      </c>
      <c r="U1399" s="2" t="s">
        <v>60</v>
      </c>
      <c r="V1399" s="2" t="s">
        <v>54</v>
      </c>
      <c r="W1399" s="2" t="s">
        <v>54</v>
      </c>
      <c r="X1399" s="2" t="s">
        <v>54</v>
      </c>
      <c r="Y1399" s="2" t="s">
        <v>54</v>
      </c>
      <c r="Z1399" s="2" t="s">
        <v>14267</v>
      </c>
      <c r="AA1399" s="2" t="s">
        <v>14268</v>
      </c>
      <c r="AB1399" s="2" t="s">
        <v>14269</v>
      </c>
      <c r="AC1399" s="2" t="s">
        <v>5479</v>
      </c>
      <c r="AD1399" s="2" t="s">
        <v>68</v>
      </c>
      <c r="AE1399" s="2" t="s">
        <v>14270</v>
      </c>
      <c r="AF1399" s="2" t="s">
        <v>70</v>
      </c>
      <c r="AG1399" s="2" t="s">
        <v>109</v>
      </c>
      <c r="AH1399" s="2" t="s">
        <v>14271</v>
      </c>
      <c r="AI1399" s="2" t="s">
        <v>14272</v>
      </c>
      <c r="AJ1399" s="2" t="s">
        <v>95</v>
      </c>
      <c r="AK1399" s="2" t="s">
        <v>14273</v>
      </c>
      <c r="AL1399" s="2" t="s">
        <v>54</v>
      </c>
      <c r="AM1399" s="2" t="s">
        <v>54</v>
      </c>
      <c r="AN1399" s="2" t="s">
        <v>54</v>
      </c>
      <c r="AO1399" s="2" t="s">
        <v>54</v>
      </c>
      <c r="AP1399" s="2" t="s">
        <v>54</v>
      </c>
      <c r="AQ1399" s="2" t="s">
        <v>54</v>
      </c>
      <c r="AR1399" s="2" t="s">
        <v>54</v>
      </c>
      <c r="AS1399" s="2" t="s">
        <v>52</v>
      </c>
      <c r="AT1399" s="2" t="s">
        <v>53</v>
      </c>
      <c r="AU1399" s="2" t="s">
        <v>52</v>
      </c>
    </row>
    <row r="1400" spans="1:47" ht="22.5" hidden="1" customHeight="1" x14ac:dyDescent="0.25">
      <c r="A1400" s="18" t="s">
        <v>14274</v>
      </c>
      <c r="B1400" s="2" t="s">
        <v>14275</v>
      </c>
      <c r="C1400" s="2" t="s">
        <v>50</v>
      </c>
      <c r="D1400" s="2" t="s">
        <v>13907</v>
      </c>
      <c r="E1400" s="2" t="s">
        <v>99</v>
      </c>
      <c r="F1400" s="19">
        <v>1</v>
      </c>
      <c r="G1400" s="19">
        <v>62</v>
      </c>
      <c r="H1400" s="19">
        <v>13.9</v>
      </c>
      <c r="I1400" s="19">
        <v>-16.04</v>
      </c>
      <c r="J1400" s="19" t="s">
        <v>53</v>
      </c>
      <c r="K1400" s="19" t="s">
        <v>53</v>
      </c>
      <c r="L1400" s="19">
        <v>59.86</v>
      </c>
      <c r="M1400" s="2" t="s">
        <v>99</v>
      </c>
      <c r="N1400" s="2" t="s">
        <v>6173</v>
      </c>
      <c r="O1400" s="2" t="s">
        <v>6174</v>
      </c>
      <c r="P1400" s="2" t="s">
        <v>57</v>
      </c>
      <c r="Q1400" s="2" t="s">
        <v>6175</v>
      </c>
      <c r="R1400" s="2" t="s">
        <v>54</v>
      </c>
      <c r="S1400" s="19">
        <v>62</v>
      </c>
      <c r="T1400" s="19" t="s">
        <v>82</v>
      </c>
      <c r="U1400" s="2" t="s">
        <v>60</v>
      </c>
      <c r="V1400" s="2" t="s">
        <v>14276</v>
      </c>
      <c r="W1400" s="2" t="s">
        <v>14277</v>
      </c>
      <c r="X1400" s="2" t="s">
        <v>14278</v>
      </c>
      <c r="Y1400" s="2" t="s">
        <v>54</v>
      </c>
      <c r="Z1400" s="2" t="s">
        <v>14276</v>
      </c>
      <c r="AA1400" s="2" t="s">
        <v>14279</v>
      </c>
      <c r="AB1400" s="2" t="s">
        <v>14280</v>
      </c>
      <c r="AC1400" s="2" t="s">
        <v>68</v>
      </c>
      <c r="AD1400" s="2" t="s">
        <v>68</v>
      </c>
      <c r="AE1400" s="2" t="s">
        <v>14281</v>
      </c>
      <c r="AF1400" s="2" t="s">
        <v>70</v>
      </c>
      <c r="AG1400" s="2" t="s">
        <v>71</v>
      </c>
      <c r="AH1400" s="2" t="s">
        <v>14282</v>
      </c>
      <c r="AI1400" s="2" t="s">
        <v>14283</v>
      </c>
      <c r="AJ1400" s="2" t="s">
        <v>3207</v>
      </c>
      <c r="AK1400" s="2" t="s">
        <v>14284</v>
      </c>
      <c r="AL1400" s="2" t="s">
        <v>54</v>
      </c>
      <c r="AM1400" s="2" t="s">
        <v>54</v>
      </c>
      <c r="AN1400" s="2" t="s">
        <v>54</v>
      </c>
      <c r="AO1400" s="2" t="s">
        <v>54</v>
      </c>
      <c r="AP1400" s="2" t="s">
        <v>54</v>
      </c>
      <c r="AQ1400" s="2" t="s">
        <v>54</v>
      </c>
      <c r="AR1400" s="2" t="s">
        <v>54</v>
      </c>
      <c r="AS1400" s="2" t="s">
        <v>52</v>
      </c>
      <c r="AT1400" s="2" t="s">
        <v>53</v>
      </c>
      <c r="AU1400" s="2" t="s">
        <v>52</v>
      </c>
    </row>
    <row r="1401" spans="1:47" ht="22.5" hidden="1" customHeight="1" x14ac:dyDescent="0.25">
      <c r="A1401" s="18" t="s">
        <v>14285</v>
      </c>
      <c r="B1401" s="2" t="s">
        <v>14286</v>
      </c>
      <c r="C1401" s="2" t="s">
        <v>50</v>
      </c>
      <c r="D1401" s="2" t="s">
        <v>13102</v>
      </c>
      <c r="E1401" s="2" t="s">
        <v>99</v>
      </c>
      <c r="F1401" s="19">
        <v>1</v>
      </c>
      <c r="G1401" s="19">
        <v>19.989999999999998</v>
      </c>
      <c r="H1401" s="19" t="s">
        <v>53</v>
      </c>
      <c r="I1401" s="19">
        <v>-8.9</v>
      </c>
      <c r="J1401" s="19" t="s">
        <v>53</v>
      </c>
      <c r="K1401" s="19" t="s">
        <v>53</v>
      </c>
      <c r="L1401" s="19">
        <v>11.09</v>
      </c>
      <c r="M1401" s="2" t="s">
        <v>54</v>
      </c>
      <c r="N1401" s="2" t="s">
        <v>528</v>
      </c>
      <c r="O1401" s="2" t="s">
        <v>529</v>
      </c>
      <c r="P1401" s="2" t="s">
        <v>57</v>
      </c>
      <c r="Q1401" s="2" t="s">
        <v>530</v>
      </c>
      <c r="R1401" s="2" t="s">
        <v>54</v>
      </c>
      <c r="S1401" s="19">
        <v>19.989999999999998</v>
      </c>
      <c r="T1401" s="19" t="s">
        <v>82</v>
      </c>
      <c r="U1401" s="2" t="s">
        <v>60</v>
      </c>
      <c r="V1401" s="2" t="s">
        <v>54</v>
      </c>
      <c r="W1401" s="2" t="s">
        <v>54</v>
      </c>
      <c r="X1401" s="2" t="s">
        <v>54</v>
      </c>
      <c r="Y1401" s="2" t="s">
        <v>54</v>
      </c>
      <c r="Z1401" s="2" t="s">
        <v>14287</v>
      </c>
      <c r="AA1401" s="2" t="s">
        <v>14288</v>
      </c>
      <c r="AB1401" s="2" t="s">
        <v>7692</v>
      </c>
      <c r="AC1401" s="2" t="s">
        <v>385</v>
      </c>
      <c r="AD1401" s="2" t="s">
        <v>173</v>
      </c>
      <c r="AE1401" s="2" t="s">
        <v>7693</v>
      </c>
      <c r="AF1401" s="2" t="s">
        <v>70</v>
      </c>
      <c r="AG1401" s="2" t="s">
        <v>109</v>
      </c>
      <c r="AH1401" s="2" t="s">
        <v>14289</v>
      </c>
      <c r="AI1401" s="2" t="s">
        <v>14290</v>
      </c>
      <c r="AJ1401" s="2" t="s">
        <v>95</v>
      </c>
      <c r="AK1401" s="2" t="s">
        <v>14291</v>
      </c>
      <c r="AL1401" s="2" t="s">
        <v>14292</v>
      </c>
      <c r="AM1401" s="2" t="s">
        <v>54</v>
      </c>
      <c r="AN1401" s="2" t="s">
        <v>54</v>
      </c>
      <c r="AO1401" s="2" t="s">
        <v>54</v>
      </c>
      <c r="AP1401" s="2" t="s">
        <v>54</v>
      </c>
      <c r="AQ1401" s="2" t="s">
        <v>54</v>
      </c>
      <c r="AR1401" s="2" t="s">
        <v>54</v>
      </c>
      <c r="AS1401" s="2" t="s">
        <v>52</v>
      </c>
      <c r="AT1401" s="2" t="s">
        <v>53</v>
      </c>
      <c r="AU1401" s="2" t="s">
        <v>52</v>
      </c>
    </row>
    <row r="1402" spans="1:47" ht="22.5" hidden="1" customHeight="1" x14ac:dyDescent="0.25">
      <c r="A1402" s="18" t="s">
        <v>14293</v>
      </c>
      <c r="B1402" s="2" t="s">
        <v>14294</v>
      </c>
      <c r="C1402" s="2" t="s">
        <v>50</v>
      </c>
      <c r="D1402" s="2" t="s">
        <v>13102</v>
      </c>
      <c r="E1402" s="2" t="s">
        <v>52</v>
      </c>
      <c r="F1402" s="19">
        <v>1</v>
      </c>
      <c r="G1402" s="19">
        <v>43.21</v>
      </c>
      <c r="H1402" s="19">
        <v>16.59</v>
      </c>
      <c r="I1402" s="19">
        <v>-10.69</v>
      </c>
      <c r="J1402" s="19">
        <v>-16.59</v>
      </c>
      <c r="K1402" s="19" t="s">
        <v>53</v>
      </c>
      <c r="L1402" s="19">
        <v>32.520000000000003</v>
      </c>
      <c r="M1402" s="2" t="s">
        <v>54</v>
      </c>
      <c r="N1402" s="2" t="s">
        <v>3021</v>
      </c>
      <c r="O1402" s="2" t="s">
        <v>14295</v>
      </c>
      <c r="P1402" s="2" t="s">
        <v>57</v>
      </c>
      <c r="Q1402" s="2" t="s">
        <v>14296</v>
      </c>
      <c r="R1402" s="2" t="s">
        <v>54</v>
      </c>
      <c r="S1402" s="19">
        <v>43.21</v>
      </c>
      <c r="T1402" s="19" t="s">
        <v>59</v>
      </c>
      <c r="U1402" s="2" t="s">
        <v>83</v>
      </c>
      <c r="V1402" s="2" t="s">
        <v>14297</v>
      </c>
      <c r="W1402" s="2" t="s">
        <v>14298</v>
      </c>
      <c r="X1402" s="2" t="s">
        <v>14299</v>
      </c>
      <c r="Y1402" s="2" t="s">
        <v>54</v>
      </c>
      <c r="Z1402" s="2" t="s">
        <v>14297</v>
      </c>
      <c r="AA1402" s="2" t="s">
        <v>14300</v>
      </c>
      <c r="AB1402" s="2" t="s">
        <v>14301</v>
      </c>
      <c r="AC1402" s="2" t="s">
        <v>371</v>
      </c>
      <c r="AD1402" s="2" t="s">
        <v>68</v>
      </c>
      <c r="AE1402" s="2" t="s">
        <v>14302</v>
      </c>
      <c r="AF1402" s="2" t="s">
        <v>70</v>
      </c>
      <c r="AG1402" s="2" t="s">
        <v>92</v>
      </c>
      <c r="AH1402" s="2" t="s">
        <v>14027</v>
      </c>
      <c r="AI1402" s="2" t="s">
        <v>14303</v>
      </c>
      <c r="AJ1402" s="2" t="s">
        <v>95</v>
      </c>
      <c r="AK1402" s="2" t="s">
        <v>14304</v>
      </c>
      <c r="AL1402" s="2" t="s">
        <v>54</v>
      </c>
      <c r="AM1402" s="2" t="s">
        <v>54</v>
      </c>
      <c r="AN1402" s="2" t="s">
        <v>54</v>
      </c>
      <c r="AO1402" s="2" t="s">
        <v>54</v>
      </c>
      <c r="AP1402" s="2" t="s">
        <v>54</v>
      </c>
      <c r="AQ1402" s="2" t="s">
        <v>54</v>
      </c>
      <c r="AR1402" s="2" t="s">
        <v>54</v>
      </c>
      <c r="AS1402" s="2" t="s">
        <v>52</v>
      </c>
      <c r="AT1402" s="2" t="s">
        <v>53</v>
      </c>
      <c r="AU1402" s="2" t="s">
        <v>52</v>
      </c>
    </row>
    <row r="1403" spans="1:47" ht="22.5" hidden="1" customHeight="1" x14ac:dyDescent="0.25">
      <c r="A1403" s="18" t="s">
        <v>14305</v>
      </c>
      <c r="B1403" s="2" t="s">
        <v>14294</v>
      </c>
      <c r="C1403" s="2" t="s">
        <v>50</v>
      </c>
      <c r="D1403" s="2" t="s">
        <v>13102</v>
      </c>
      <c r="E1403" s="2" t="s">
        <v>52</v>
      </c>
      <c r="F1403" s="19">
        <v>1</v>
      </c>
      <c r="G1403" s="19">
        <v>65.900000000000006</v>
      </c>
      <c r="H1403" s="19">
        <v>10.8</v>
      </c>
      <c r="I1403" s="19">
        <v>-16.7</v>
      </c>
      <c r="J1403" s="19">
        <v>-10.8</v>
      </c>
      <c r="K1403" s="19" t="s">
        <v>53</v>
      </c>
      <c r="L1403" s="19">
        <v>49.2</v>
      </c>
      <c r="M1403" s="2" t="s">
        <v>54</v>
      </c>
      <c r="N1403" s="2" t="s">
        <v>288</v>
      </c>
      <c r="O1403" s="2" t="s">
        <v>14306</v>
      </c>
      <c r="P1403" s="2" t="s">
        <v>57</v>
      </c>
      <c r="Q1403" s="2" t="s">
        <v>14307</v>
      </c>
      <c r="R1403" s="2" t="s">
        <v>54</v>
      </c>
      <c r="S1403" s="19">
        <v>65.900000000000006</v>
      </c>
      <c r="T1403" s="19" t="s">
        <v>82</v>
      </c>
      <c r="U1403" s="2" t="s">
        <v>83</v>
      </c>
      <c r="V1403" s="2" t="s">
        <v>14308</v>
      </c>
      <c r="W1403" s="2" t="s">
        <v>14309</v>
      </c>
      <c r="X1403" s="2" t="s">
        <v>14310</v>
      </c>
      <c r="Y1403" s="2" t="s">
        <v>54</v>
      </c>
      <c r="Z1403" s="2" t="s">
        <v>14308</v>
      </c>
      <c r="AA1403" s="2" t="s">
        <v>14311</v>
      </c>
      <c r="AB1403" s="2" t="s">
        <v>14312</v>
      </c>
      <c r="AC1403" s="2" t="s">
        <v>1390</v>
      </c>
      <c r="AD1403" s="2" t="s">
        <v>122</v>
      </c>
      <c r="AE1403" s="2" t="s">
        <v>14313</v>
      </c>
      <c r="AF1403" s="2" t="s">
        <v>70</v>
      </c>
      <c r="AG1403" s="2" t="s">
        <v>92</v>
      </c>
      <c r="AH1403" s="2" t="s">
        <v>14314</v>
      </c>
      <c r="AI1403" s="2" t="s">
        <v>14315</v>
      </c>
      <c r="AJ1403" s="2" t="s">
        <v>95</v>
      </c>
      <c r="AK1403" s="2" t="s">
        <v>14316</v>
      </c>
      <c r="AL1403" s="2" t="s">
        <v>54</v>
      </c>
      <c r="AM1403" s="2" t="s">
        <v>54</v>
      </c>
      <c r="AN1403" s="2" t="s">
        <v>54</v>
      </c>
      <c r="AO1403" s="2" t="s">
        <v>54</v>
      </c>
      <c r="AP1403" s="2" t="s">
        <v>54</v>
      </c>
      <c r="AQ1403" s="2" t="s">
        <v>54</v>
      </c>
      <c r="AR1403" s="2" t="s">
        <v>54</v>
      </c>
      <c r="AS1403" s="2" t="s">
        <v>52</v>
      </c>
      <c r="AT1403" s="2" t="s">
        <v>53</v>
      </c>
      <c r="AU1403" s="2" t="s">
        <v>52</v>
      </c>
    </row>
    <row r="1404" spans="1:47" ht="22.5" hidden="1" customHeight="1" x14ac:dyDescent="0.25">
      <c r="A1404" s="18" t="s">
        <v>14317</v>
      </c>
      <c r="B1404" s="2" t="s">
        <v>14318</v>
      </c>
      <c r="C1404" s="2" t="s">
        <v>50</v>
      </c>
      <c r="D1404" s="2" t="s">
        <v>11088</v>
      </c>
      <c r="E1404" s="2" t="s">
        <v>52</v>
      </c>
      <c r="F1404" s="19">
        <v>1</v>
      </c>
      <c r="G1404" s="19">
        <v>17.899999999999999</v>
      </c>
      <c r="H1404" s="19">
        <v>17.399999999999999</v>
      </c>
      <c r="I1404" s="19">
        <v>-8.5399999999999991</v>
      </c>
      <c r="J1404" s="19">
        <v>-17.399999999999999</v>
      </c>
      <c r="K1404" s="19" t="s">
        <v>53</v>
      </c>
      <c r="L1404" s="19">
        <v>9.36</v>
      </c>
      <c r="M1404" s="2" t="s">
        <v>54</v>
      </c>
      <c r="N1404" s="2" t="s">
        <v>2695</v>
      </c>
      <c r="O1404" s="2" t="s">
        <v>2696</v>
      </c>
      <c r="P1404" s="2" t="s">
        <v>57</v>
      </c>
      <c r="Q1404" s="2" t="s">
        <v>2697</v>
      </c>
      <c r="R1404" s="2" t="s">
        <v>54</v>
      </c>
      <c r="S1404" s="19">
        <v>17.899999999999999</v>
      </c>
      <c r="T1404" s="19" t="s">
        <v>82</v>
      </c>
      <c r="U1404" s="2" t="s">
        <v>60</v>
      </c>
      <c r="V1404" s="2" t="s">
        <v>54</v>
      </c>
      <c r="W1404" s="2" t="s">
        <v>54</v>
      </c>
      <c r="X1404" s="2" t="s">
        <v>54</v>
      </c>
      <c r="Y1404" s="2" t="s">
        <v>54</v>
      </c>
      <c r="Z1404" s="2" t="s">
        <v>14319</v>
      </c>
      <c r="AA1404" s="2" t="s">
        <v>14320</v>
      </c>
      <c r="AB1404" s="2" t="s">
        <v>14321</v>
      </c>
      <c r="AC1404" s="2" t="s">
        <v>14322</v>
      </c>
      <c r="AD1404" s="2" t="s">
        <v>509</v>
      </c>
      <c r="AE1404" s="2" t="s">
        <v>14323</v>
      </c>
      <c r="AF1404" s="2" t="s">
        <v>70</v>
      </c>
      <c r="AG1404" s="2" t="s">
        <v>109</v>
      </c>
      <c r="AH1404" s="2" t="s">
        <v>14324</v>
      </c>
      <c r="AI1404" s="2" t="s">
        <v>14325</v>
      </c>
      <c r="AJ1404" s="2" t="s">
        <v>95</v>
      </c>
      <c r="AK1404" s="2" t="s">
        <v>14326</v>
      </c>
      <c r="AL1404" s="2" t="s">
        <v>54</v>
      </c>
      <c r="AM1404" s="2" t="s">
        <v>54</v>
      </c>
      <c r="AN1404" s="2" t="s">
        <v>54</v>
      </c>
      <c r="AO1404" s="2" t="s">
        <v>54</v>
      </c>
      <c r="AP1404" s="2" t="s">
        <v>54</v>
      </c>
      <c r="AQ1404" s="2" t="s">
        <v>54</v>
      </c>
      <c r="AR1404" s="2" t="s">
        <v>54</v>
      </c>
      <c r="AS1404" s="2" t="s">
        <v>52</v>
      </c>
      <c r="AT1404" s="2" t="s">
        <v>53</v>
      </c>
      <c r="AU1404" s="2" t="s">
        <v>52</v>
      </c>
    </row>
    <row r="1405" spans="1:47" ht="22.5" hidden="1" customHeight="1" x14ac:dyDescent="0.25">
      <c r="A1405" s="18" t="s">
        <v>14327</v>
      </c>
      <c r="B1405" s="2" t="s">
        <v>14328</v>
      </c>
      <c r="C1405" s="2" t="s">
        <v>50</v>
      </c>
      <c r="D1405" s="2" t="s">
        <v>13102</v>
      </c>
      <c r="E1405" s="2" t="s">
        <v>52</v>
      </c>
      <c r="F1405" s="19">
        <v>1</v>
      </c>
      <c r="G1405" s="19">
        <v>65</v>
      </c>
      <c r="H1405" s="19">
        <v>22.41</v>
      </c>
      <c r="I1405" s="19">
        <v>-16.55</v>
      </c>
      <c r="J1405" s="19">
        <v>-22.41</v>
      </c>
      <c r="K1405" s="19" t="s">
        <v>53</v>
      </c>
      <c r="L1405" s="19">
        <v>48.45</v>
      </c>
      <c r="M1405" s="2" t="s">
        <v>54</v>
      </c>
      <c r="N1405" s="2" t="s">
        <v>115</v>
      </c>
      <c r="O1405" s="2" t="s">
        <v>116</v>
      </c>
      <c r="P1405" s="2" t="s">
        <v>57</v>
      </c>
      <c r="Q1405" s="2" t="s">
        <v>117</v>
      </c>
      <c r="R1405" s="2" t="s">
        <v>54</v>
      </c>
      <c r="S1405" s="19">
        <v>65</v>
      </c>
      <c r="T1405" s="19" t="s">
        <v>82</v>
      </c>
      <c r="U1405" s="2" t="s">
        <v>60</v>
      </c>
      <c r="V1405" s="2" t="s">
        <v>54</v>
      </c>
      <c r="W1405" s="2" t="s">
        <v>54</v>
      </c>
      <c r="X1405" s="2" t="s">
        <v>54</v>
      </c>
      <c r="Y1405" s="2" t="s">
        <v>54</v>
      </c>
      <c r="Z1405" s="2" t="s">
        <v>14329</v>
      </c>
      <c r="AA1405" s="2" t="s">
        <v>14330</v>
      </c>
      <c r="AB1405" s="2" t="s">
        <v>14331</v>
      </c>
      <c r="AC1405" s="2" t="s">
        <v>14332</v>
      </c>
      <c r="AD1405" s="2" t="s">
        <v>68</v>
      </c>
      <c r="AE1405" s="2" t="s">
        <v>14333</v>
      </c>
      <c r="AF1405" s="2" t="s">
        <v>70</v>
      </c>
      <c r="AG1405" s="2" t="s">
        <v>109</v>
      </c>
      <c r="AH1405" s="2" t="s">
        <v>14334</v>
      </c>
      <c r="AI1405" s="2" t="s">
        <v>14335</v>
      </c>
      <c r="AJ1405" s="2" t="s">
        <v>95</v>
      </c>
      <c r="AK1405" s="2" t="s">
        <v>14336</v>
      </c>
      <c r="AL1405" s="2" t="s">
        <v>54</v>
      </c>
      <c r="AM1405" s="2" t="s">
        <v>54</v>
      </c>
      <c r="AN1405" s="2" t="s">
        <v>54</v>
      </c>
      <c r="AO1405" s="2" t="s">
        <v>54</v>
      </c>
      <c r="AP1405" s="2" t="s">
        <v>54</v>
      </c>
      <c r="AQ1405" s="2" t="s">
        <v>54</v>
      </c>
      <c r="AR1405" s="2" t="s">
        <v>54</v>
      </c>
      <c r="AS1405" s="2" t="s">
        <v>52</v>
      </c>
      <c r="AT1405" s="2" t="s">
        <v>53</v>
      </c>
      <c r="AU1405" s="2" t="s">
        <v>52</v>
      </c>
    </row>
    <row r="1406" spans="1:47" ht="22.5" hidden="1" customHeight="1" x14ac:dyDescent="0.25">
      <c r="A1406" s="18" t="s">
        <v>14337</v>
      </c>
      <c r="B1406" s="2" t="s">
        <v>14338</v>
      </c>
      <c r="C1406" s="2" t="s">
        <v>909</v>
      </c>
      <c r="D1406" s="2" t="s">
        <v>910</v>
      </c>
      <c r="E1406" s="2" t="s">
        <v>99</v>
      </c>
      <c r="F1406" s="19">
        <v>0</v>
      </c>
      <c r="G1406" s="19">
        <v>49.99</v>
      </c>
      <c r="H1406" s="19">
        <v>9.9</v>
      </c>
      <c r="I1406" s="19">
        <v>-14</v>
      </c>
      <c r="J1406" s="19">
        <v>-9.9</v>
      </c>
      <c r="K1406" s="19">
        <v>-35.99</v>
      </c>
      <c r="L1406" s="19">
        <v>0</v>
      </c>
      <c r="M1406" s="2" t="s">
        <v>99</v>
      </c>
      <c r="N1406" s="2" t="s">
        <v>379</v>
      </c>
      <c r="O1406" s="2" t="s">
        <v>380</v>
      </c>
      <c r="P1406" s="2" t="s">
        <v>57</v>
      </c>
      <c r="Q1406" s="2" t="s">
        <v>381</v>
      </c>
      <c r="R1406" s="2" t="s">
        <v>54</v>
      </c>
      <c r="S1406" s="19">
        <v>49.99</v>
      </c>
      <c r="T1406" s="19" t="s">
        <v>82</v>
      </c>
      <c r="U1406" s="2" t="s">
        <v>60</v>
      </c>
      <c r="V1406" s="2" t="s">
        <v>14339</v>
      </c>
      <c r="W1406" s="2" t="s">
        <v>14340</v>
      </c>
      <c r="X1406" s="2" t="s">
        <v>14341</v>
      </c>
      <c r="Y1406" s="2" t="s">
        <v>54</v>
      </c>
      <c r="Z1406" s="2" t="s">
        <v>14339</v>
      </c>
      <c r="AA1406" s="2" t="s">
        <v>14342</v>
      </c>
      <c r="AB1406" s="2" t="s">
        <v>857</v>
      </c>
      <c r="AC1406" s="2" t="s">
        <v>68</v>
      </c>
      <c r="AD1406" s="2" t="s">
        <v>68</v>
      </c>
      <c r="AE1406" s="2" t="s">
        <v>858</v>
      </c>
      <c r="AF1406" s="2" t="s">
        <v>70</v>
      </c>
      <c r="AG1406" s="2" t="s">
        <v>109</v>
      </c>
      <c r="AH1406" s="2" t="s">
        <v>14343</v>
      </c>
      <c r="AI1406" s="2" t="s">
        <v>54</v>
      </c>
      <c r="AJ1406" s="2" t="s">
        <v>95</v>
      </c>
      <c r="AK1406" s="2" t="s">
        <v>14344</v>
      </c>
      <c r="AL1406" s="2" t="s">
        <v>1562</v>
      </c>
      <c r="AM1406" s="2" t="s">
        <v>54</v>
      </c>
      <c r="AN1406" s="2" t="s">
        <v>54</v>
      </c>
      <c r="AO1406" s="2" t="s">
        <v>54</v>
      </c>
      <c r="AP1406" s="2" t="s">
        <v>54</v>
      </c>
      <c r="AQ1406" s="2" t="s">
        <v>54</v>
      </c>
      <c r="AR1406" s="2" t="s">
        <v>54</v>
      </c>
      <c r="AS1406" s="179" t="s">
        <v>99</v>
      </c>
      <c r="AT1406" s="2" t="s">
        <v>53</v>
      </c>
      <c r="AU1406" s="2" t="s">
        <v>52</v>
      </c>
    </row>
    <row r="1407" spans="1:47" ht="22.5" hidden="1" customHeight="1" x14ac:dyDescent="0.25">
      <c r="A1407" s="18" t="s">
        <v>14345</v>
      </c>
      <c r="B1407" s="2" t="s">
        <v>14346</v>
      </c>
      <c r="C1407" s="2" t="s">
        <v>50</v>
      </c>
      <c r="D1407" s="2" t="s">
        <v>12194</v>
      </c>
      <c r="E1407" s="2" t="s">
        <v>52</v>
      </c>
      <c r="F1407" s="19">
        <v>1</v>
      </c>
      <c r="G1407" s="19">
        <v>169.99</v>
      </c>
      <c r="H1407" s="19" t="s">
        <v>53</v>
      </c>
      <c r="I1407" s="19">
        <v>-28.9</v>
      </c>
      <c r="J1407" s="19">
        <v>-20.45</v>
      </c>
      <c r="K1407" s="19" t="s">
        <v>53</v>
      </c>
      <c r="L1407" s="19">
        <v>120.64</v>
      </c>
      <c r="M1407" s="2" t="s">
        <v>54</v>
      </c>
      <c r="N1407" s="2" t="s">
        <v>365</v>
      </c>
      <c r="O1407" s="2" t="s">
        <v>1198</v>
      </c>
      <c r="P1407" s="2" t="s">
        <v>57</v>
      </c>
      <c r="Q1407" s="2" t="s">
        <v>1199</v>
      </c>
      <c r="R1407" s="2" t="s">
        <v>54</v>
      </c>
      <c r="S1407" s="19">
        <v>169.99</v>
      </c>
      <c r="T1407" s="19" t="s">
        <v>82</v>
      </c>
      <c r="U1407" s="2" t="s">
        <v>60</v>
      </c>
      <c r="V1407" s="2" t="s">
        <v>54</v>
      </c>
      <c r="W1407" s="2" t="s">
        <v>54</v>
      </c>
      <c r="X1407" s="2" t="s">
        <v>54</v>
      </c>
      <c r="Y1407" s="2" t="s">
        <v>54</v>
      </c>
      <c r="Z1407" s="2" t="s">
        <v>14347</v>
      </c>
      <c r="AA1407" s="2" t="s">
        <v>14348</v>
      </c>
      <c r="AB1407" s="2" t="s">
        <v>14349</v>
      </c>
      <c r="AC1407" s="2" t="s">
        <v>5407</v>
      </c>
      <c r="AD1407" s="2" t="s">
        <v>187</v>
      </c>
      <c r="AE1407" s="2" t="s">
        <v>14350</v>
      </c>
      <c r="AF1407" s="2" t="s">
        <v>70</v>
      </c>
      <c r="AG1407" s="2" t="s">
        <v>109</v>
      </c>
      <c r="AH1407" s="2" t="s">
        <v>14351</v>
      </c>
      <c r="AI1407" s="2" t="s">
        <v>14352</v>
      </c>
      <c r="AJ1407" s="2" t="s">
        <v>95</v>
      </c>
      <c r="AK1407" s="2" t="s">
        <v>14353</v>
      </c>
      <c r="AL1407" s="2" t="s">
        <v>54</v>
      </c>
      <c r="AM1407" s="2" t="s">
        <v>54</v>
      </c>
      <c r="AN1407" s="2" t="s">
        <v>54</v>
      </c>
      <c r="AO1407" s="2" t="s">
        <v>54</v>
      </c>
      <c r="AP1407" s="2" t="s">
        <v>54</v>
      </c>
      <c r="AQ1407" s="2" t="s">
        <v>54</v>
      </c>
      <c r="AR1407" s="2" t="s">
        <v>54</v>
      </c>
      <c r="AS1407" s="2" t="s">
        <v>52</v>
      </c>
      <c r="AT1407" s="2" t="s">
        <v>53</v>
      </c>
      <c r="AU1407" s="2" t="s">
        <v>52</v>
      </c>
    </row>
    <row r="1408" spans="1:47" ht="22.5" hidden="1" customHeight="1" x14ac:dyDescent="0.25">
      <c r="A1408" s="18" t="s">
        <v>14354</v>
      </c>
      <c r="B1408" s="2" t="s">
        <v>14355</v>
      </c>
      <c r="C1408" s="2" t="s">
        <v>50</v>
      </c>
      <c r="D1408" s="2" t="s">
        <v>8978</v>
      </c>
      <c r="E1408" s="2" t="s">
        <v>52</v>
      </c>
      <c r="F1408" s="19">
        <v>1</v>
      </c>
      <c r="G1408" s="19">
        <v>169.99</v>
      </c>
      <c r="H1408" s="19" t="s">
        <v>53</v>
      </c>
      <c r="I1408" s="19">
        <v>-28.9</v>
      </c>
      <c r="J1408" s="19">
        <v>-20.45</v>
      </c>
      <c r="K1408" s="19" t="s">
        <v>53</v>
      </c>
      <c r="L1408" s="19">
        <v>120.64</v>
      </c>
      <c r="M1408" s="2" t="s">
        <v>54</v>
      </c>
      <c r="N1408" s="2" t="s">
        <v>365</v>
      </c>
      <c r="O1408" s="2" t="s">
        <v>366</v>
      </c>
      <c r="P1408" s="2" t="s">
        <v>57</v>
      </c>
      <c r="Q1408" s="2" t="s">
        <v>367</v>
      </c>
      <c r="R1408" s="2" t="s">
        <v>54</v>
      </c>
      <c r="S1408" s="19">
        <v>169.99</v>
      </c>
      <c r="T1408" s="19" t="s">
        <v>82</v>
      </c>
      <c r="U1408" s="2" t="s">
        <v>60</v>
      </c>
      <c r="V1408" s="2" t="s">
        <v>54</v>
      </c>
      <c r="W1408" s="2" t="s">
        <v>54</v>
      </c>
      <c r="X1408" s="2" t="s">
        <v>54</v>
      </c>
      <c r="Y1408" s="2" t="s">
        <v>54</v>
      </c>
      <c r="Z1408" s="2" t="s">
        <v>14356</v>
      </c>
      <c r="AA1408" s="2" t="s">
        <v>14357</v>
      </c>
      <c r="AB1408" s="2" t="s">
        <v>14358</v>
      </c>
      <c r="AC1408" s="2" t="s">
        <v>14359</v>
      </c>
      <c r="AD1408" s="2" t="s">
        <v>122</v>
      </c>
      <c r="AE1408" s="2" t="s">
        <v>14360</v>
      </c>
      <c r="AF1408" s="2" t="s">
        <v>70</v>
      </c>
      <c r="AG1408" s="2" t="s">
        <v>109</v>
      </c>
      <c r="AH1408" s="2" t="s">
        <v>14361</v>
      </c>
      <c r="AI1408" s="2" t="s">
        <v>14362</v>
      </c>
      <c r="AJ1408" s="2" t="s">
        <v>95</v>
      </c>
      <c r="AK1408" s="2" t="s">
        <v>14363</v>
      </c>
      <c r="AL1408" s="2" t="s">
        <v>54</v>
      </c>
      <c r="AM1408" s="2" t="s">
        <v>54</v>
      </c>
      <c r="AN1408" s="2" t="s">
        <v>54</v>
      </c>
      <c r="AO1408" s="2" t="s">
        <v>54</v>
      </c>
      <c r="AP1408" s="2" t="s">
        <v>54</v>
      </c>
      <c r="AQ1408" s="2" t="s">
        <v>54</v>
      </c>
      <c r="AR1408" s="2" t="s">
        <v>54</v>
      </c>
      <c r="AS1408" s="2" t="s">
        <v>52</v>
      </c>
      <c r="AT1408" s="2" t="s">
        <v>53</v>
      </c>
      <c r="AU1408" s="2" t="s">
        <v>52</v>
      </c>
    </row>
    <row r="1409" spans="1:47" ht="22.5" hidden="1" customHeight="1" x14ac:dyDescent="0.25">
      <c r="A1409" s="18" t="s">
        <v>14364</v>
      </c>
      <c r="B1409" s="2" t="s">
        <v>14365</v>
      </c>
      <c r="C1409" s="2" t="s">
        <v>50</v>
      </c>
      <c r="D1409" s="2" t="s">
        <v>12194</v>
      </c>
      <c r="E1409" s="2" t="s">
        <v>52</v>
      </c>
      <c r="F1409" s="19">
        <v>1</v>
      </c>
      <c r="G1409" s="19">
        <v>44.05</v>
      </c>
      <c r="H1409" s="19">
        <v>27.4</v>
      </c>
      <c r="I1409" s="19">
        <v>-12.99</v>
      </c>
      <c r="J1409" s="19">
        <v>-27.4</v>
      </c>
      <c r="K1409" s="19" t="s">
        <v>53</v>
      </c>
      <c r="L1409" s="19">
        <v>31.06</v>
      </c>
      <c r="M1409" s="2" t="s">
        <v>54</v>
      </c>
      <c r="N1409" s="2" t="s">
        <v>1317</v>
      </c>
      <c r="O1409" s="2" t="s">
        <v>9491</v>
      </c>
      <c r="P1409" s="2" t="s">
        <v>57</v>
      </c>
      <c r="Q1409" s="2" t="s">
        <v>9492</v>
      </c>
      <c r="R1409" s="2" t="s">
        <v>54</v>
      </c>
      <c r="S1409" s="19">
        <v>44.05</v>
      </c>
      <c r="T1409" s="19" t="s">
        <v>82</v>
      </c>
      <c r="U1409" s="2" t="s">
        <v>83</v>
      </c>
      <c r="V1409" s="2" t="s">
        <v>14366</v>
      </c>
      <c r="W1409" s="2" t="s">
        <v>14367</v>
      </c>
      <c r="X1409" s="2" t="s">
        <v>14368</v>
      </c>
      <c r="Y1409" s="2" t="s">
        <v>54</v>
      </c>
      <c r="Z1409" s="2" t="s">
        <v>14366</v>
      </c>
      <c r="AA1409" s="2" t="s">
        <v>14369</v>
      </c>
      <c r="AB1409" s="2" t="s">
        <v>14370</v>
      </c>
      <c r="AC1409" s="2" t="s">
        <v>3167</v>
      </c>
      <c r="AD1409" s="2" t="s">
        <v>122</v>
      </c>
      <c r="AE1409" s="2" t="s">
        <v>14371</v>
      </c>
      <c r="AF1409" s="2" t="s">
        <v>70</v>
      </c>
      <c r="AG1409" s="2" t="s">
        <v>92</v>
      </c>
      <c r="AH1409" s="2" t="s">
        <v>14114</v>
      </c>
      <c r="AI1409" s="2" t="s">
        <v>14372</v>
      </c>
      <c r="AJ1409" s="2" t="s">
        <v>95</v>
      </c>
      <c r="AK1409" s="2" t="s">
        <v>14373</v>
      </c>
      <c r="AL1409" s="2" t="s">
        <v>54</v>
      </c>
      <c r="AM1409" s="2" t="s">
        <v>54</v>
      </c>
      <c r="AN1409" s="2" t="s">
        <v>54</v>
      </c>
      <c r="AO1409" s="2" t="s">
        <v>54</v>
      </c>
      <c r="AP1409" s="2" t="s">
        <v>54</v>
      </c>
      <c r="AQ1409" s="2" t="s">
        <v>54</v>
      </c>
      <c r="AR1409" s="2" t="s">
        <v>54</v>
      </c>
      <c r="AS1409" s="2" t="s">
        <v>52</v>
      </c>
      <c r="AT1409" s="2" t="s">
        <v>53</v>
      </c>
      <c r="AU1409" s="2" t="s">
        <v>52</v>
      </c>
    </row>
    <row r="1410" spans="1:47" ht="22.5" hidden="1" customHeight="1" x14ac:dyDescent="0.25">
      <c r="A1410" s="18" t="s">
        <v>14374</v>
      </c>
      <c r="B1410" s="2" t="s">
        <v>14365</v>
      </c>
      <c r="C1410" s="2" t="s">
        <v>50</v>
      </c>
      <c r="D1410" s="2" t="s">
        <v>13907</v>
      </c>
      <c r="E1410" s="2" t="s">
        <v>52</v>
      </c>
      <c r="F1410" s="19">
        <v>1</v>
      </c>
      <c r="G1410" s="19">
        <v>193.99</v>
      </c>
      <c r="H1410" s="19" t="s">
        <v>53</v>
      </c>
      <c r="I1410" s="19">
        <v>-23.28</v>
      </c>
      <c r="J1410" s="19">
        <v>-38.950000000000003</v>
      </c>
      <c r="K1410" s="19" t="s">
        <v>53</v>
      </c>
      <c r="L1410" s="19">
        <v>131.76</v>
      </c>
      <c r="M1410" s="2" t="s">
        <v>99</v>
      </c>
      <c r="N1410" s="2" t="s">
        <v>1174</v>
      </c>
      <c r="O1410" s="2" t="s">
        <v>1175</v>
      </c>
      <c r="P1410" s="2" t="s">
        <v>57</v>
      </c>
      <c r="Q1410" s="2" t="s">
        <v>1176</v>
      </c>
      <c r="R1410" s="2" t="s">
        <v>54</v>
      </c>
      <c r="S1410" s="19">
        <v>193.99</v>
      </c>
      <c r="T1410" s="19" t="s">
        <v>59</v>
      </c>
      <c r="U1410" s="2" t="s">
        <v>60</v>
      </c>
      <c r="V1410" s="2" t="s">
        <v>54</v>
      </c>
      <c r="W1410" s="2" t="s">
        <v>54</v>
      </c>
      <c r="X1410" s="2" t="s">
        <v>54</v>
      </c>
      <c r="Y1410" s="2" t="s">
        <v>54</v>
      </c>
      <c r="Z1410" s="2" t="s">
        <v>14375</v>
      </c>
      <c r="AA1410" s="2" t="s">
        <v>14376</v>
      </c>
      <c r="AB1410" s="2" t="s">
        <v>14377</v>
      </c>
      <c r="AC1410" s="2" t="s">
        <v>10140</v>
      </c>
      <c r="AD1410" s="2" t="s">
        <v>187</v>
      </c>
      <c r="AE1410" s="2" t="s">
        <v>10141</v>
      </c>
      <c r="AF1410" s="2" t="s">
        <v>70</v>
      </c>
      <c r="AG1410" s="2" t="s">
        <v>109</v>
      </c>
      <c r="AH1410" s="2" t="s">
        <v>14378</v>
      </c>
      <c r="AI1410" s="2" t="s">
        <v>14379</v>
      </c>
      <c r="AJ1410" s="2" t="s">
        <v>95</v>
      </c>
      <c r="AK1410" s="2" t="s">
        <v>14380</v>
      </c>
      <c r="AL1410" s="2" t="s">
        <v>54</v>
      </c>
      <c r="AM1410" s="2" t="s">
        <v>54</v>
      </c>
      <c r="AN1410" s="2" t="s">
        <v>54</v>
      </c>
      <c r="AO1410" s="2" t="s">
        <v>54</v>
      </c>
      <c r="AP1410" s="2" t="s">
        <v>54</v>
      </c>
      <c r="AQ1410" s="2" t="s">
        <v>54</v>
      </c>
      <c r="AR1410" s="2" t="s">
        <v>54</v>
      </c>
      <c r="AS1410" s="2" t="s">
        <v>52</v>
      </c>
      <c r="AT1410" s="2" t="s">
        <v>53</v>
      </c>
      <c r="AU1410" s="2" t="s">
        <v>52</v>
      </c>
    </row>
    <row r="1411" spans="1:47" ht="22.5" hidden="1" customHeight="1" x14ac:dyDescent="0.25">
      <c r="A1411" s="18" t="s">
        <v>14381</v>
      </c>
      <c r="B1411" s="2" t="s">
        <v>14382</v>
      </c>
      <c r="C1411" s="2" t="s">
        <v>50</v>
      </c>
      <c r="D1411" s="2" t="s">
        <v>13102</v>
      </c>
      <c r="E1411" s="2" t="s">
        <v>99</v>
      </c>
      <c r="F1411" s="19">
        <v>2</v>
      </c>
      <c r="G1411" s="19">
        <v>191.38</v>
      </c>
      <c r="H1411" s="19" t="s">
        <v>53</v>
      </c>
      <c r="I1411" s="19">
        <v>-32.54</v>
      </c>
      <c r="J1411" s="19">
        <v>-77.900000000000006</v>
      </c>
      <c r="K1411" s="19" t="s">
        <v>53</v>
      </c>
      <c r="L1411" s="19">
        <v>80.94</v>
      </c>
      <c r="M1411" s="2" t="s">
        <v>99</v>
      </c>
      <c r="N1411" s="2" t="s">
        <v>643</v>
      </c>
      <c r="O1411" s="2" t="s">
        <v>644</v>
      </c>
      <c r="P1411" s="2" t="s">
        <v>57</v>
      </c>
      <c r="Q1411" s="2" t="s">
        <v>645</v>
      </c>
      <c r="R1411" s="2" t="s">
        <v>54</v>
      </c>
      <c r="S1411" s="19">
        <v>95.69</v>
      </c>
      <c r="T1411" s="19" t="s">
        <v>82</v>
      </c>
      <c r="U1411" s="2" t="s">
        <v>60</v>
      </c>
      <c r="V1411" s="2" t="s">
        <v>54</v>
      </c>
      <c r="W1411" s="2" t="s">
        <v>54</v>
      </c>
      <c r="X1411" s="2" t="s">
        <v>54</v>
      </c>
      <c r="Y1411" s="2" t="s">
        <v>54</v>
      </c>
      <c r="Z1411" s="2" t="s">
        <v>14383</v>
      </c>
      <c r="AA1411" s="2" t="s">
        <v>14384</v>
      </c>
      <c r="AB1411" s="2" t="s">
        <v>14385</v>
      </c>
      <c r="AC1411" s="2" t="s">
        <v>447</v>
      </c>
      <c r="AD1411" s="2" t="s">
        <v>68</v>
      </c>
      <c r="AE1411" s="2" t="s">
        <v>14386</v>
      </c>
      <c r="AF1411" s="2" t="s">
        <v>70</v>
      </c>
      <c r="AG1411" s="2" t="s">
        <v>109</v>
      </c>
      <c r="AH1411" s="2" t="s">
        <v>14387</v>
      </c>
      <c r="AI1411" s="2" t="s">
        <v>14388</v>
      </c>
      <c r="AJ1411" s="2" t="s">
        <v>95</v>
      </c>
      <c r="AK1411" s="2" t="s">
        <v>14389</v>
      </c>
      <c r="AL1411" s="2" t="s">
        <v>54</v>
      </c>
      <c r="AM1411" s="2" t="s">
        <v>54</v>
      </c>
      <c r="AN1411" s="2" t="s">
        <v>54</v>
      </c>
      <c r="AO1411" s="2" t="s">
        <v>54</v>
      </c>
      <c r="AP1411" s="2" t="s">
        <v>54</v>
      </c>
      <c r="AQ1411" s="2" t="s">
        <v>54</v>
      </c>
      <c r="AR1411" s="2" t="s">
        <v>54</v>
      </c>
      <c r="AS1411" s="2" t="s">
        <v>52</v>
      </c>
      <c r="AT1411" s="2" t="s">
        <v>53</v>
      </c>
      <c r="AU1411" s="2" t="s">
        <v>52</v>
      </c>
    </row>
    <row r="1412" spans="1:47" ht="22.5" hidden="1" customHeight="1" x14ac:dyDescent="0.25">
      <c r="A1412" s="18" t="s">
        <v>14390</v>
      </c>
      <c r="B1412" s="2" t="s">
        <v>14391</v>
      </c>
      <c r="C1412" s="2" t="s">
        <v>50</v>
      </c>
      <c r="D1412" s="2" t="s">
        <v>12194</v>
      </c>
      <c r="E1412" s="2" t="s">
        <v>52</v>
      </c>
      <c r="F1412" s="19">
        <v>2</v>
      </c>
      <c r="G1412" s="19">
        <v>70</v>
      </c>
      <c r="H1412" s="19">
        <v>31.3</v>
      </c>
      <c r="I1412" s="19">
        <v>-22.9</v>
      </c>
      <c r="J1412" s="19">
        <v>-31.3</v>
      </c>
      <c r="K1412" s="19" t="s">
        <v>53</v>
      </c>
      <c r="L1412" s="19">
        <v>47.1</v>
      </c>
      <c r="M1412" s="2" t="s">
        <v>99</v>
      </c>
      <c r="N1412" s="2" t="s">
        <v>14392</v>
      </c>
      <c r="O1412" s="2" t="s">
        <v>14393</v>
      </c>
      <c r="P1412" s="2" t="s">
        <v>57</v>
      </c>
      <c r="Q1412" s="2" t="s">
        <v>14394</v>
      </c>
      <c r="R1412" s="2" t="s">
        <v>54</v>
      </c>
      <c r="S1412" s="19">
        <v>35</v>
      </c>
      <c r="T1412" s="19" t="s">
        <v>82</v>
      </c>
      <c r="U1412" s="2" t="s">
        <v>83</v>
      </c>
      <c r="V1412" s="2" t="s">
        <v>14395</v>
      </c>
      <c r="W1412" s="2" t="s">
        <v>14396</v>
      </c>
      <c r="X1412" s="2" t="s">
        <v>14397</v>
      </c>
      <c r="Y1412" s="2" t="s">
        <v>54</v>
      </c>
      <c r="Z1412" s="2" t="s">
        <v>14395</v>
      </c>
      <c r="AA1412" s="2" t="s">
        <v>14398</v>
      </c>
      <c r="AB1412" s="2" t="s">
        <v>14399</v>
      </c>
      <c r="AC1412" s="2" t="s">
        <v>14400</v>
      </c>
      <c r="AD1412" s="2" t="s">
        <v>150</v>
      </c>
      <c r="AE1412" s="2" t="s">
        <v>14401</v>
      </c>
      <c r="AF1412" s="2" t="s">
        <v>70</v>
      </c>
      <c r="AG1412" s="2" t="s">
        <v>92</v>
      </c>
      <c r="AH1412" s="2" t="s">
        <v>14114</v>
      </c>
      <c r="AI1412" s="2" t="s">
        <v>14402</v>
      </c>
      <c r="AJ1412" s="2" t="s">
        <v>95</v>
      </c>
      <c r="AK1412" s="2" t="s">
        <v>14403</v>
      </c>
      <c r="AL1412" s="2" t="s">
        <v>54</v>
      </c>
      <c r="AM1412" s="2" t="s">
        <v>54</v>
      </c>
      <c r="AN1412" s="2" t="s">
        <v>54</v>
      </c>
      <c r="AO1412" s="2" t="s">
        <v>54</v>
      </c>
      <c r="AP1412" s="2" t="s">
        <v>54</v>
      </c>
      <c r="AQ1412" s="2" t="s">
        <v>54</v>
      </c>
      <c r="AR1412" s="2" t="s">
        <v>54</v>
      </c>
      <c r="AS1412" s="2" t="s">
        <v>52</v>
      </c>
      <c r="AT1412" s="2" t="s">
        <v>53</v>
      </c>
      <c r="AU1412" s="2" t="s">
        <v>52</v>
      </c>
    </row>
    <row r="1413" spans="1:47" ht="22.5" hidden="1" customHeight="1" x14ac:dyDescent="0.25">
      <c r="A1413" s="18" t="s">
        <v>14404</v>
      </c>
      <c r="B1413" s="2" t="s">
        <v>14405</v>
      </c>
      <c r="C1413" s="2" t="s">
        <v>50</v>
      </c>
      <c r="D1413" s="2" t="s">
        <v>12194</v>
      </c>
      <c r="E1413" s="2" t="s">
        <v>52</v>
      </c>
      <c r="F1413" s="19">
        <v>1</v>
      </c>
      <c r="G1413" s="19">
        <v>179.9</v>
      </c>
      <c r="H1413" s="19">
        <v>10.86</v>
      </c>
      <c r="I1413" s="19">
        <v>-21.59</v>
      </c>
      <c r="J1413" s="19">
        <v>-37.31</v>
      </c>
      <c r="K1413" s="19" t="s">
        <v>53</v>
      </c>
      <c r="L1413" s="19">
        <v>131.86000000000001</v>
      </c>
      <c r="M1413" s="2" t="s">
        <v>99</v>
      </c>
      <c r="N1413" s="2" t="s">
        <v>256</v>
      </c>
      <c r="O1413" s="2" t="s">
        <v>2375</v>
      </c>
      <c r="P1413" s="2" t="s">
        <v>57</v>
      </c>
      <c r="Q1413" s="2" t="s">
        <v>2376</v>
      </c>
      <c r="R1413" s="2" t="s">
        <v>54</v>
      </c>
      <c r="S1413" s="19">
        <v>179.9</v>
      </c>
      <c r="T1413" s="19" t="s">
        <v>59</v>
      </c>
      <c r="U1413" s="2" t="s">
        <v>83</v>
      </c>
      <c r="V1413" s="2" t="s">
        <v>14406</v>
      </c>
      <c r="W1413" s="2" t="s">
        <v>14407</v>
      </c>
      <c r="X1413" s="2" t="s">
        <v>14408</v>
      </c>
      <c r="Y1413" s="2" t="s">
        <v>54</v>
      </c>
      <c r="Z1413" s="2" t="s">
        <v>14406</v>
      </c>
      <c r="AA1413" s="2" t="s">
        <v>14409</v>
      </c>
      <c r="AB1413" s="2" t="s">
        <v>14410</v>
      </c>
      <c r="AC1413" s="2" t="s">
        <v>2633</v>
      </c>
      <c r="AD1413" s="2" t="s">
        <v>150</v>
      </c>
      <c r="AE1413" s="2" t="s">
        <v>14411</v>
      </c>
      <c r="AF1413" s="2" t="s">
        <v>70</v>
      </c>
      <c r="AG1413" s="2" t="s">
        <v>92</v>
      </c>
      <c r="AH1413" s="2" t="s">
        <v>14412</v>
      </c>
      <c r="AI1413" s="2" t="s">
        <v>14372</v>
      </c>
      <c r="AJ1413" s="2" t="s">
        <v>95</v>
      </c>
      <c r="AK1413" s="2" t="s">
        <v>14413</v>
      </c>
      <c r="AL1413" s="2" t="s">
        <v>54</v>
      </c>
      <c r="AM1413" s="2" t="s">
        <v>54</v>
      </c>
      <c r="AN1413" s="2" t="s">
        <v>54</v>
      </c>
      <c r="AO1413" s="2" t="s">
        <v>54</v>
      </c>
      <c r="AP1413" s="2" t="s">
        <v>54</v>
      </c>
      <c r="AQ1413" s="2" t="s">
        <v>54</v>
      </c>
      <c r="AR1413" s="2" t="s">
        <v>54</v>
      </c>
      <c r="AS1413" s="2" t="s">
        <v>52</v>
      </c>
      <c r="AT1413" s="2" t="s">
        <v>53</v>
      </c>
      <c r="AU1413" s="2" t="s">
        <v>52</v>
      </c>
    </row>
    <row r="1414" spans="1:47" ht="22.5" hidden="1" customHeight="1" x14ac:dyDescent="0.25">
      <c r="A1414" s="18" t="s">
        <v>14414</v>
      </c>
      <c r="B1414" s="2" t="s">
        <v>14405</v>
      </c>
      <c r="C1414" s="2" t="s">
        <v>909</v>
      </c>
      <c r="D1414" s="2" t="s">
        <v>14415</v>
      </c>
      <c r="E1414" s="2" t="s">
        <v>52</v>
      </c>
      <c r="F1414" s="19">
        <v>0</v>
      </c>
      <c r="G1414" s="19">
        <v>199.99</v>
      </c>
      <c r="H1414" s="19">
        <v>18.850000000000001</v>
      </c>
      <c r="I1414" s="19">
        <v>-34</v>
      </c>
      <c r="J1414" s="19">
        <v>-39.299999999999997</v>
      </c>
      <c r="K1414" s="19">
        <v>-145.54</v>
      </c>
      <c r="L1414" s="19">
        <v>0</v>
      </c>
      <c r="M1414" s="2" t="s">
        <v>54</v>
      </c>
      <c r="N1414" s="2" t="s">
        <v>180</v>
      </c>
      <c r="O1414" s="2" t="s">
        <v>13853</v>
      </c>
      <c r="P1414" s="2" t="s">
        <v>57</v>
      </c>
      <c r="Q1414" s="2" t="s">
        <v>13854</v>
      </c>
      <c r="R1414" s="2" t="s">
        <v>54</v>
      </c>
      <c r="S1414" s="19">
        <v>199.99</v>
      </c>
      <c r="T1414" s="19" t="s">
        <v>82</v>
      </c>
      <c r="U1414" s="2" t="s">
        <v>83</v>
      </c>
      <c r="V1414" s="2" t="s">
        <v>14416</v>
      </c>
      <c r="W1414" s="2" t="s">
        <v>14417</v>
      </c>
      <c r="X1414" s="2" t="s">
        <v>14418</v>
      </c>
      <c r="Y1414" s="2" t="s">
        <v>54</v>
      </c>
      <c r="Z1414" s="2" t="s">
        <v>14416</v>
      </c>
      <c r="AA1414" s="2" t="s">
        <v>14419</v>
      </c>
      <c r="AB1414" s="2" t="s">
        <v>857</v>
      </c>
      <c r="AC1414" s="2" t="s">
        <v>68</v>
      </c>
      <c r="AD1414" s="2" t="s">
        <v>68</v>
      </c>
      <c r="AE1414" s="2" t="s">
        <v>858</v>
      </c>
      <c r="AF1414" s="2" t="s">
        <v>70</v>
      </c>
      <c r="AG1414" s="2" t="s">
        <v>92</v>
      </c>
      <c r="AH1414" s="2" t="s">
        <v>14420</v>
      </c>
      <c r="AI1414" s="2" t="s">
        <v>54</v>
      </c>
      <c r="AJ1414" s="2" t="s">
        <v>95</v>
      </c>
      <c r="AK1414" s="2" t="s">
        <v>14421</v>
      </c>
      <c r="AL1414" s="2" t="s">
        <v>1562</v>
      </c>
      <c r="AM1414" s="2" t="s">
        <v>54</v>
      </c>
      <c r="AN1414" s="2" t="s">
        <v>54</v>
      </c>
      <c r="AO1414" s="2" t="s">
        <v>54</v>
      </c>
      <c r="AP1414" s="2" t="s">
        <v>54</v>
      </c>
      <c r="AQ1414" s="2" t="s">
        <v>54</v>
      </c>
      <c r="AR1414" s="2" t="s">
        <v>54</v>
      </c>
      <c r="AS1414" s="2" t="s">
        <v>52</v>
      </c>
      <c r="AT1414" s="2">
        <v>1</v>
      </c>
      <c r="AU1414" s="2" t="s">
        <v>52</v>
      </c>
    </row>
    <row r="1415" spans="1:47" ht="22.5" hidden="1" customHeight="1" x14ac:dyDescent="0.25">
      <c r="A1415" s="18" t="s">
        <v>14422</v>
      </c>
      <c r="B1415" s="2" t="s">
        <v>14423</v>
      </c>
      <c r="C1415" s="2" t="s">
        <v>50</v>
      </c>
      <c r="D1415" s="2" t="s">
        <v>13102</v>
      </c>
      <c r="E1415" s="2" t="s">
        <v>52</v>
      </c>
      <c r="F1415" s="19">
        <v>1</v>
      </c>
      <c r="G1415" s="19">
        <v>59.99</v>
      </c>
      <c r="H1415" s="19">
        <v>24.9</v>
      </c>
      <c r="I1415" s="19">
        <v>-15.7</v>
      </c>
      <c r="J1415" s="19">
        <v>-24.9</v>
      </c>
      <c r="K1415" s="19" t="s">
        <v>53</v>
      </c>
      <c r="L1415" s="19">
        <v>44.29</v>
      </c>
      <c r="M1415" s="2" t="s">
        <v>54</v>
      </c>
      <c r="N1415" s="2" t="s">
        <v>100</v>
      </c>
      <c r="O1415" s="2" t="s">
        <v>101</v>
      </c>
      <c r="P1415" s="2" t="s">
        <v>57</v>
      </c>
      <c r="Q1415" s="2" t="s">
        <v>102</v>
      </c>
      <c r="R1415" s="2" t="s">
        <v>54</v>
      </c>
      <c r="S1415" s="19">
        <v>59.99</v>
      </c>
      <c r="T1415" s="19" t="s">
        <v>82</v>
      </c>
      <c r="U1415" s="2" t="s">
        <v>60</v>
      </c>
      <c r="V1415" s="2" t="s">
        <v>54</v>
      </c>
      <c r="W1415" s="2" t="s">
        <v>54</v>
      </c>
      <c r="X1415" s="2" t="s">
        <v>54</v>
      </c>
      <c r="Y1415" s="2" t="s">
        <v>54</v>
      </c>
      <c r="Z1415" s="2" t="s">
        <v>14424</v>
      </c>
      <c r="AA1415" s="2" t="s">
        <v>14425</v>
      </c>
      <c r="AB1415" s="2" t="s">
        <v>14426</v>
      </c>
      <c r="AC1415" s="2" t="s">
        <v>11058</v>
      </c>
      <c r="AD1415" s="2" t="s">
        <v>1288</v>
      </c>
      <c r="AE1415" s="2" t="s">
        <v>14427</v>
      </c>
      <c r="AF1415" s="2" t="s">
        <v>70</v>
      </c>
      <c r="AG1415" s="2" t="s">
        <v>109</v>
      </c>
      <c r="AH1415" s="2" t="s">
        <v>13923</v>
      </c>
      <c r="AI1415" s="2" t="s">
        <v>14428</v>
      </c>
      <c r="AJ1415" s="2" t="s">
        <v>95</v>
      </c>
      <c r="AK1415" s="2" t="s">
        <v>14429</v>
      </c>
      <c r="AL1415" s="2" t="s">
        <v>54</v>
      </c>
      <c r="AM1415" s="2" t="s">
        <v>54</v>
      </c>
      <c r="AN1415" s="2" t="s">
        <v>54</v>
      </c>
      <c r="AO1415" s="2" t="s">
        <v>54</v>
      </c>
      <c r="AP1415" s="2" t="s">
        <v>54</v>
      </c>
      <c r="AQ1415" s="2" t="s">
        <v>54</v>
      </c>
      <c r="AR1415" s="2" t="s">
        <v>54</v>
      </c>
      <c r="AS1415" s="2" t="s">
        <v>52</v>
      </c>
      <c r="AT1415" s="2" t="s">
        <v>53</v>
      </c>
      <c r="AU1415" s="2" t="s">
        <v>52</v>
      </c>
    </row>
    <row r="1416" spans="1:47" ht="22.5" hidden="1" customHeight="1" x14ac:dyDescent="0.25">
      <c r="A1416" s="18" t="s">
        <v>14430</v>
      </c>
      <c r="B1416" s="2" t="s">
        <v>14431</v>
      </c>
      <c r="C1416" s="2" t="s">
        <v>50</v>
      </c>
      <c r="D1416" s="2" t="s">
        <v>12194</v>
      </c>
      <c r="E1416" s="2" t="s">
        <v>52</v>
      </c>
      <c r="F1416" s="19">
        <v>1</v>
      </c>
      <c r="G1416" s="19">
        <v>78.989999999999995</v>
      </c>
      <c r="H1416" s="19">
        <v>28.4</v>
      </c>
      <c r="I1416" s="19">
        <v>-18.93</v>
      </c>
      <c r="J1416" s="19">
        <v>-28.4</v>
      </c>
      <c r="K1416" s="19" t="s">
        <v>53</v>
      </c>
      <c r="L1416" s="19">
        <v>60.06</v>
      </c>
      <c r="M1416" s="2" t="s">
        <v>54</v>
      </c>
      <c r="N1416" s="2" t="s">
        <v>115</v>
      </c>
      <c r="O1416" s="2" t="s">
        <v>14432</v>
      </c>
      <c r="P1416" s="2" t="s">
        <v>57</v>
      </c>
      <c r="Q1416" s="2" t="s">
        <v>14433</v>
      </c>
      <c r="R1416" s="2" t="s">
        <v>54</v>
      </c>
      <c r="S1416" s="19">
        <v>78.989999999999995</v>
      </c>
      <c r="T1416" s="19" t="s">
        <v>82</v>
      </c>
      <c r="U1416" s="2" t="s">
        <v>83</v>
      </c>
      <c r="V1416" s="2" t="s">
        <v>14434</v>
      </c>
      <c r="W1416" s="2" t="s">
        <v>14435</v>
      </c>
      <c r="X1416" s="2" t="s">
        <v>14436</v>
      </c>
      <c r="Y1416" s="2" t="s">
        <v>54</v>
      </c>
      <c r="Z1416" s="2" t="s">
        <v>14434</v>
      </c>
      <c r="AA1416" s="2" t="s">
        <v>14437</v>
      </c>
      <c r="AB1416" s="2" t="s">
        <v>14438</v>
      </c>
      <c r="AC1416" s="2" t="s">
        <v>2153</v>
      </c>
      <c r="AD1416" s="2" t="s">
        <v>1288</v>
      </c>
      <c r="AE1416" s="2" t="s">
        <v>14439</v>
      </c>
      <c r="AF1416" s="2" t="s">
        <v>70</v>
      </c>
      <c r="AG1416" s="2" t="s">
        <v>92</v>
      </c>
      <c r="AH1416" s="2" t="s">
        <v>14440</v>
      </c>
      <c r="AI1416" s="2" t="s">
        <v>12335</v>
      </c>
      <c r="AJ1416" s="2" t="s">
        <v>95</v>
      </c>
      <c r="AK1416" s="2" t="s">
        <v>14441</v>
      </c>
      <c r="AL1416" s="2" t="s">
        <v>54</v>
      </c>
      <c r="AM1416" s="2" t="s">
        <v>54</v>
      </c>
      <c r="AN1416" s="2" t="s">
        <v>54</v>
      </c>
      <c r="AO1416" s="2" t="s">
        <v>54</v>
      </c>
      <c r="AP1416" s="2" t="s">
        <v>54</v>
      </c>
      <c r="AQ1416" s="2" t="s">
        <v>54</v>
      </c>
      <c r="AR1416" s="2" t="s">
        <v>54</v>
      </c>
      <c r="AS1416" s="2" t="s">
        <v>52</v>
      </c>
      <c r="AT1416" s="2" t="s">
        <v>53</v>
      </c>
      <c r="AU1416" s="2" t="s">
        <v>52</v>
      </c>
    </row>
    <row r="1417" spans="1:47" ht="22.5" hidden="1" customHeight="1" x14ac:dyDescent="0.25">
      <c r="A1417" s="18" t="s">
        <v>14442</v>
      </c>
      <c r="B1417" s="2" t="s">
        <v>14443</v>
      </c>
      <c r="C1417" s="2" t="s">
        <v>50</v>
      </c>
      <c r="D1417" s="2" t="s">
        <v>8978</v>
      </c>
      <c r="E1417" s="2" t="s">
        <v>52</v>
      </c>
      <c r="F1417" s="19">
        <v>1</v>
      </c>
      <c r="G1417" s="19">
        <v>179.99</v>
      </c>
      <c r="H1417" s="19" t="s">
        <v>53</v>
      </c>
      <c r="I1417" s="19">
        <v>-30.6</v>
      </c>
      <c r="J1417" s="19">
        <v>-20.45</v>
      </c>
      <c r="K1417" s="19" t="s">
        <v>53</v>
      </c>
      <c r="L1417" s="19">
        <v>128.94</v>
      </c>
      <c r="M1417" s="2" t="s">
        <v>54</v>
      </c>
      <c r="N1417" s="2" t="s">
        <v>365</v>
      </c>
      <c r="O1417" s="2" t="s">
        <v>1607</v>
      </c>
      <c r="P1417" s="2" t="s">
        <v>57</v>
      </c>
      <c r="Q1417" s="2" t="s">
        <v>1608</v>
      </c>
      <c r="R1417" s="2" t="s">
        <v>54</v>
      </c>
      <c r="S1417" s="19">
        <v>179.99</v>
      </c>
      <c r="T1417" s="19" t="s">
        <v>82</v>
      </c>
      <c r="U1417" s="2" t="s">
        <v>60</v>
      </c>
      <c r="V1417" s="2" t="s">
        <v>54</v>
      </c>
      <c r="W1417" s="2" t="s">
        <v>54</v>
      </c>
      <c r="X1417" s="2" t="s">
        <v>54</v>
      </c>
      <c r="Y1417" s="2" t="s">
        <v>54</v>
      </c>
      <c r="Z1417" s="2" t="s">
        <v>14444</v>
      </c>
      <c r="AA1417" s="2" t="s">
        <v>14445</v>
      </c>
      <c r="AB1417" s="2" t="s">
        <v>14446</v>
      </c>
      <c r="AC1417" s="2" t="s">
        <v>14447</v>
      </c>
      <c r="AD1417" s="2" t="s">
        <v>187</v>
      </c>
      <c r="AE1417" s="2" t="s">
        <v>14448</v>
      </c>
      <c r="AF1417" s="2" t="s">
        <v>70</v>
      </c>
      <c r="AG1417" s="2" t="s">
        <v>109</v>
      </c>
      <c r="AH1417" s="2" t="s">
        <v>14449</v>
      </c>
      <c r="AI1417" s="2" t="s">
        <v>10486</v>
      </c>
      <c r="AJ1417" s="2" t="s">
        <v>95</v>
      </c>
      <c r="AK1417" s="2" t="s">
        <v>14450</v>
      </c>
      <c r="AL1417" s="2" t="s">
        <v>54</v>
      </c>
      <c r="AM1417" s="2" t="s">
        <v>54</v>
      </c>
      <c r="AN1417" s="2" t="s">
        <v>54</v>
      </c>
      <c r="AO1417" s="2" t="s">
        <v>54</v>
      </c>
      <c r="AP1417" s="2" t="s">
        <v>54</v>
      </c>
      <c r="AQ1417" s="2" t="s">
        <v>54</v>
      </c>
      <c r="AR1417" s="2" t="s">
        <v>54</v>
      </c>
      <c r="AS1417" s="2" t="s">
        <v>52</v>
      </c>
      <c r="AT1417" s="2" t="s">
        <v>53</v>
      </c>
      <c r="AU1417" s="2" t="s">
        <v>52</v>
      </c>
    </row>
    <row r="1418" spans="1:47" ht="22.5" hidden="1" customHeight="1" x14ac:dyDescent="0.25">
      <c r="A1418" s="18" t="s">
        <v>14451</v>
      </c>
      <c r="B1418" s="2" t="s">
        <v>14452</v>
      </c>
      <c r="C1418" s="2" t="s">
        <v>50</v>
      </c>
      <c r="D1418" s="2" t="s">
        <v>13907</v>
      </c>
      <c r="E1418" s="2" t="s">
        <v>52</v>
      </c>
      <c r="F1418" s="19">
        <v>1</v>
      </c>
      <c r="G1418" s="19">
        <v>270</v>
      </c>
      <c r="H1418" s="19">
        <v>1.59</v>
      </c>
      <c r="I1418" s="19">
        <v>-45.9</v>
      </c>
      <c r="J1418" s="19" t="s">
        <v>53</v>
      </c>
      <c r="K1418" s="19" t="s">
        <v>53</v>
      </c>
      <c r="L1418" s="19">
        <v>225.69</v>
      </c>
      <c r="M1418" s="2" t="s">
        <v>54</v>
      </c>
      <c r="N1418" s="2" t="s">
        <v>708</v>
      </c>
      <c r="O1418" s="2" t="s">
        <v>3558</v>
      </c>
      <c r="P1418" s="2" t="s">
        <v>57</v>
      </c>
      <c r="Q1418" s="2" t="s">
        <v>710</v>
      </c>
      <c r="R1418" s="2" t="s">
        <v>54</v>
      </c>
      <c r="S1418" s="19">
        <v>270</v>
      </c>
      <c r="T1418" s="19" t="s">
        <v>82</v>
      </c>
      <c r="U1418" s="2" t="s">
        <v>60</v>
      </c>
      <c r="V1418" s="2" t="s">
        <v>14453</v>
      </c>
      <c r="W1418" s="2" t="s">
        <v>14454</v>
      </c>
      <c r="X1418" s="2" t="s">
        <v>14455</v>
      </c>
      <c r="Y1418" s="2" t="s">
        <v>54</v>
      </c>
      <c r="Z1418" s="2" t="s">
        <v>14453</v>
      </c>
      <c r="AA1418" s="2" t="s">
        <v>14456</v>
      </c>
      <c r="AB1418" s="2" t="s">
        <v>14457</v>
      </c>
      <c r="AC1418" s="2" t="s">
        <v>5277</v>
      </c>
      <c r="AD1418" s="2" t="s">
        <v>68</v>
      </c>
      <c r="AE1418" s="2" t="s">
        <v>14458</v>
      </c>
      <c r="AF1418" s="2" t="s">
        <v>70</v>
      </c>
      <c r="AG1418" s="2" t="s">
        <v>71</v>
      </c>
      <c r="AH1418" s="2" t="s">
        <v>14459</v>
      </c>
      <c r="AI1418" s="2" t="s">
        <v>14460</v>
      </c>
      <c r="AJ1418" s="2" t="s">
        <v>6086</v>
      </c>
      <c r="AK1418" s="2" t="s">
        <v>14461</v>
      </c>
      <c r="AL1418" s="2" t="s">
        <v>54</v>
      </c>
      <c r="AM1418" s="2" t="s">
        <v>54</v>
      </c>
      <c r="AN1418" s="2" t="s">
        <v>54</v>
      </c>
      <c r="AO1418" s="2" t="s">
        <v>54</v>
      </c>
      <c r="AP1418" s="2" t="s">
        <v>54</v>
      </c>
      <c r="AQ1418" s="2" t="s">
        <v>54</v>
      </c>
      <c r="AR1418" s="2" t="s">
        <v>54</v>
      </c>
      <c r="AS1418" s="2" t="s">
        <v>52</v>
      </c>
      <c r="AT1418" s="2" t="s">
        <v>53</v>
      </c>
      <c r="AU1418" s="2" t="s">
        <v>52</v>
      </c>
    </row>
    <row r="1419" spans="1:47" ht="22.5" hidden="1" customHeight="1" x14ac:dyDescent="0.25">
      <c r="A1419" s="18" t="s">
        <v>14462</v>
      </c>
      <c r="B1419" s="2" t="s">
        <v>14463</v>
      </c>
      <c r="C1419" s="2" t="s">
        <v>50</v>
      </c>
      <c r="D1419" s="2" t="s">
        <v>11649</v>
      </c>
      <c r="E1419" s="2" t="s">
        <v>52</v>
      </c>
      <c r="F1419" s="19">
        <v>1</v>
      </c>
      <c r="G1419" s="19">
        <v>169.99</v>
      </c>
      <c r="H1419" s="19" t="s">
        <v>53</v>
      </c>
      <c r="I1419" s="19">
        <v>-28.9</v>
      </c>
      <c r="J1419" s="19">
        <v>-20.45</v>
      </c>
      <c r="K1419" s="19" t="s">
        <v>53</v>
      </c>
      <c r="L1419" s="19">
        <v>120.64</v>
      </c>
      <c r="M1419" s="2" t="s">
        <v>99</v>
      </c>
      <c r="N1419" s="2" t="s">
        <v>365</v>
      </c>
      <c r="O1419" s="2" t="s">
        <v>748</v>
      </c>
      <c r="P1419" s="2" t="s">
        <v>57</v>
      </c>
      <c r="Q1419" s="2" t="s">
        <v>749</v>
      </c>
      <c r="R1419" s="2" t="s">
        <v>54</v>
      </c>
      <c r="S1419" s="19">
        <v>169.99</v>
      </c>
      <c r="T1419" s="19" t="s">
        <v>82</v>
      </c>
      <c r="U1419" s="2" t="s">
        <v>60</v>
      </c>
      <c r="V1419" s="2" t="s">
        <v>54</v>
      </c>
      <c r="W1419" s="2" t="s">
        <v>54</v>
      </c>
      <c r="X1419" s="2" t="s">
        <v>54</v>
      </c>
      <c r="Y1419" s="2" t="s">
        <v>54</v>
      </c>
      <c r="Z1419" s="2" t="s">
        <v>14464</v>
      </c>
      <c r="AA1419" s="2" t="s">
        <v>14465</v>
      </c>
      <c r="AB1419" s="2" t="s">
        <v>14466</v>
      </c>
      <c r="AC1419" s="2" t="s">
        <v>3384</v>
      </c>
      <c r="AD1419" s="2" t="s">
        <v>3385</v>
      </c>
      <c r="AE1419" s="2" t="s">
        <v>14467</v>
      </c>
      <c r="AF1419" s="2" t="s">
        <v>70</v>
      </c>
      <c r="AG1419" s="2" t="s">
        <v>109</v>
      </c>
      <c r="AH1419" s="2" t="s">
        <v>14134</v>
      </c>
      <c r="AI1419" s="2" t="s">
        <v>14468</v>
      </c>
      <c r="AJ1419" s="2" t="s">
        <v>95</v>
      </c>
      <c r="AK1419" s="2" t="s">
        <v>14469</v>
      </c>
      <c r="AL1419" s="2" t="s">
        <v>54</v>
      </c>
      <c r="AM1419" s="2" t="s">
        <v>54</v>
      </c>
      <c r="AN1419" s="2" t="s">
        <v>54</v>
      </c>
      <c r="AO1419" s="2" t="s">
        <v>54</v>
      </c>
      <c r="AP1419" s="2" t="s">
        <v>54</v>
      </c>
      <c r="AQ1419" s="2" t="s">
        <v>54</v>
      </c>
      <c r="AR1419" s="2" t="s">
        <v>54</v>
      </c>
      <c r="AS1419" s="2" t="s">
        <v>52</v>
      </c>
      <c r="AT1419" s="2" t="s">
        <v>53</v>
      </c>
      <c r="AU1419" s="2" t="s">
        <v>52</v>
      </c>
    </row>
    <row r="1420" spans="1:47" ht="22.5" hidden="1" customHeight="1" x14ac:dyDescent="0.25">
      <c r="A1420" s="18" t="s">
        <v>14470</v>
      </c>
      <c r="B1420" s="2" t="s">
        <v>14471</v>
      </c>
      <c r="C1420" s="2" t="s">
        <v>4537</v>
      </c>
      <c r="D1420" s="2" t="s">
        <v>7750</v>
      </c>
      <c r="E1420" s="2" t="s">
        <v>52</v>
      </c>
      <c r="F1420" s="19">
        <v>0</v>
      </c>
      <c r="G1420" s="19">
        <v>303.16000000000003</v>
      </c>
      <c r="H1420" s="19" t="s">
        <v>53</v>
      </c>
      <c r="I1420" s="19">
        <v>-51.54</v>
      </c>
      <c r="J1420" s="19">
        <v>-26.45</v>
      </c>
      <c r="K1420" s="19">
        <v>-225.17</v>
      </c>
      <c r="L1420" s="19">
        <v>0</v>
      </c>
      <c r="M1420" s="2" t="s">
        <v>54</v>
      </c>
      <c r="N1420" s="2" t="s">
        <v>14472</v>
      </c>
      <c r="O1420" s="2" t="s">
        <v>14473</v>
      </c>
      <c r="P1420" s="2" t="s">
        <v>57</v>
      </c>
      <c r="Q1420" s="2" t="s">
        <v>14474</v>
      </c>
      <c r="R1420" s="2" t="s">
        <v>54</v>
      </c>
      <c r="S1420" s="19">
        <v>303.16000000000003</v>
      </c>
      <c r="T1420" s="19" t="s">
        <v>82</v>
      </c>
      <c r="U1420" s="2" t="s">
        <v>83</v>
      </c>
      <c r="V1420" s="2" t="s">
        <v>14475</v>
      </c>
      <c r="W1420" s="2" t="s">
        <v>14476</v>
      </c>
      <c r="X1420" s="2" t="s">
        <v>14477</v>
      </c>
      <c r="Y1420" s="2" t="s">
        <v>54</v>
      </c>
      <c r="Z1420" s="2" t="s">
        <v>14475</v>
      </c>
      <c r="AA1420" s="2" t="s">
        <v>14478</v>
      </c>
      <c r="AB1420" s="2" t="s">
        <v>857</v>
      </c>
      <c r="AC1420" s="2" t="s">
        <v>68</v>
      </c>
      <c r="AD1420" s="2" t="s">
        <v>68</v>
      </c>
      <c r="AE1420" s="2" t="s">
        <v>858</v>
      </c>
      <c r="AF1420" s="2" t="s">
        <v>70</v>
      </c>
      <c r="AG1420" s="2" t="s">
        <v>92</v>
      </c>
      <c r="AH1420" s="2" t="s">
        <v>12624</v>
      </c>
      <c r="AI1420" s="2" t="s">
        <v>11165</v>
      </c>
      <c r="AJ1420" s="2" t="s">
        <v>95</v>
      </c>
      <c r="AK1420" s="2" t="s">
        <v>14479</v>
      </c>
      <c r="AL1420" s="2" t="s">
        <v>1562</v>
      </c>
      <c r="AM1420" s="2" t="s">
        <v>54</v>
      </c>
      <c r="AN1420" s="2" t="s">
        <v>54</v>
      </c>
      <c r="AO1420" s="2" t="s">
        <v>54</v>
      </c>
      <c r="AP1420" s="2" t="s">
        <v>54</v>
      </c>
      <c r="AQ1420" s="2" t="s">
        <v>54</v>
      </c>
      <c r="AR1420" s="2" t="s">
        <v>54</v>
      </c>
      <c r="AS1420" s="180" t="s">
        <v>99</v>
      </c>
      <c r="AT1420" s="2" t="s">
        <v>53</v>
      </c>
      <c r="AU1420" s="2" t="s">
        <v>52</v>
      </c>
    </row>
    <row r="1421" spans="1:47" ht="22.5" hidden="1" customHeight="1" x14ac:dyDescent="0.25">
      <c r="A1421" s="18" t="s">
        <v>14480</v>
      </c>
      <c r="B1421" s="2" t="s">
        <v>14481</v>
      </c>
      <c r="C1421" s="2" t="s">
        <v>50</v>
      </c>
      <c r="D1421" s="2" t="s">
        <v>13907</v>
      </c>
      <c r="E1421" s="2" t="s">
        <v>52</v>
      </c>
      <c r="F1421" s="19">
        <v>1</v>
      </c>
      <c r="G1421" s="19">
        <v>65</v>
      </c>
      <c r="H1421" s="19">
        <v>11.55</v>
      </c>
      <c r="I1421" s="19">
        <v>-16.55</v>
      </c>
      <c r="J1421" s="19">
        <v>-11.55</v>
      </c>
      <c r="K1421" s="19" t="s">
        <v>53</v>
      </c>
      <c r="L1421" s="19">
        <v>48.45</v>
      </c>
      <c r="M1421" s="2" t="s">
        <v>99</v>
      </c>
      <c r="N1421" s="2" t="s">
        <v>115</v>
      </c>
      <c r="O1421" s="2" t="s">
        <v>116</v>
      </c>
      <c r="P1421" s="2" t="s">
        <v>57</v>
      </c>
      <c r="Q1421" s="2" t="s">
        <v>117</v>
      </c>
      <c r="R1421" s="2" t="s">
        <v>54</v>
      </c>
      <c r="S1421" s="19">
        <v>65</v>
      </c>
      <c r="T1421" s="19" t="s">
        <v>82</v>
      </c>
      <c r="U1421" s="2" t="s">
        <v>60</v>
      </c>
      <c r="V1421" s="2" t="s">
        <v>54</v>
      </c>
      <c r="W1421" s="2" t="s">
        <v>54</v>
      </c>
      <c r="X1421" s="2" t="s">
        <v>54</v>
      </c>
      <c r="Y1421" s="2" t="s">
        <v>54</v>
      </c>
      <c r="Z1421" s="2" t="s">
        <v>1023</v>
      </c>
      <c r="AA1421" s="2" t="s">
        <v>14482</v>
      </c>
      <c r="AB1421" s="2" t="s">
        <v>14483</v>
      </c>
      <c r="AC1421" s="2" t="s">
        <v>14484</v>
      </c>
      <c r="AD1421" s="2" t="s">
        <v>150</v>
      </c>
      <c r="AE1421" s="2" t="s">
        <v>14485</v>
      </c>
      <c r="AF1421" s="2" t="s">
        <v>70</v>
      </c>
      <c r="AG1421" s="2" t="s">
        <v>109</v>
      </c>
      <c r="AH1421" s="2" t="s">
        <v>14486</v>
      </c>
      <c r="AI1421" s="2" t="s">
        <v>14487</v>
      </c>
      <c r="AJ1421" s="2" t="s">
        <v>95</v>
      </c>
      <c r="AK1421" s="2" t="s">
        <v>14488</v>
      </c>
      <c r="AL1421" s="2" t="s">
        <v>54</v>
      </c>
      <c r="AM1421" s="2" t="s">
        <v>54</v>
      </c>
      <c r="AN1421" s="2" t="s">
        <v>54</v>
      </c>
      <c r="AO1421" s="2" t="s">
        <v>54</v>
      </c>
      <c r="AP1421" s="2" t="s">
        <v>54</v>
      </c>
      <c r="AQ1421" s="2" t="s">
        <v>54</v>
      </c>
      <c r="AR1421" s="2" t="s">
        <v>54</v>
      </c>
      <c r="AS1421" s="2" t="s">
        <v>52</v>
      </c>
      <c r="AT1421" s="2" t="s">
        <v>53</v>
      </c>
      <c r="AU1421" s="2" t="s">
        <v>52</v>
      </c>
    </row>
    <row r="1422" spans="1:47" ht="22.5" hidden="1" customHeight="1" x14ac:dyDescent="0.25">
      <c r="A1422" s="18" t="s">
        <v>14489</v>
      </c>
      <c r="B1422" s="2" t="s">
        <v>14490</v>
      </c>
      <c r="C1422" s="2" t="s">
        <v>50</v>
      </c>
      <c r="D1422" s="2" t="s">
        <v>12194</v>
      </c>
      <c r="E1422" s="2" t="s">
        <v>52</v>
      </c>
      <c r="F1422" s="19">
        <v>1</v>
      </c>
      <c r="G1422" s="19">
        <v>110.57</v>
      </c>
      <c r="H1422" s="19">
        <v>8.4</v>
      </c>
      <c r="I1422" s="19">
        <v>-18.8</v>
      </c>
      <c r="J1422" s="19">
        <v>-26.85</v>
      </c>
      <c r="K1422" s="19" t="s">
        <v>53</v>
      </c>
      <c r="L1422" s="19">
        <v>73.319999999999993</v>
      </c>
      <c r="M1422" s="2" t="s">
        <v>54</v>
      </c>
      <c r="N1422" s="2" t="s">
        <v>795</v>
      </c>
      <c r="O1422" s="2" t="s">
        <v>796</v>
      </c>
      <c r="P1422" s="2" t="s">
        <v>57</v>
      </c>
      <c r="Q1422" s="2" t="s">
        <v>797</v>
      </c>
      <c r="R1422" s="2" t="s">
        <v>54</v>
      </c>
      <c r="S1422" s="19">
        <v>110.57</v>
      </c>
      <c r="T1422" s="19" t="s">
        <v>82</v>
      </c>
      <c r="U1422" s="2" t="s">
        <v>60</v>
      </c>
      <c r="V1422" s="2" t="s">
        <v>54</v>
      </c>
      <c r="W1422" s="2" t="s">
        <v>54</v>
      </c>
      <c r="X1422" s="2" t="s">
        <v>54</v>
      </c>
      <c r="Y1422" s="2" t="s">
        <v>54</v>
      </c>
      <c r="Z1422" s="2" t="s">
        <v>14491</v>
      </c>
      <c r="AA1422" s="2" t="s">
        <v>14492</v>
      </c>
      <c r="AB1422" s="2" t="s">
        <v>14493</v>
      </c>
      <c r="AC1422" s="2" t="s">
        <v>1028</v>
      </c>
      <c r="AD1422" s="2" t="s">
        <v>1029</v>
      </c>
      <c r="AE1422" s="2" t="s">
        <v>14494</v>
      </c>
      <c r="AF1422" s="2" t="s">
        <v>70</v>
      </c>
      <c r="AG1422" s="2" t="s">
        <v>109</v>
      </c>
      <c r="AH1422" s="2" t="s">
        <v>14495</v>
      </c>
      <c r="AI1422" s="2" t="s">
        <v>14496</v>
      </c>
      <c r="AJ1422" s="2" t="s">
        <v>95</v>
      </c>
      <c r="AK1422" s="2" t="s">
        <v>14497</v>
      </c>
      <c r="AL1422" s="2" t="s">
        <v>54</v>
      </c>
      <c r="AM1422" s="2" t="s">
        <v>54</v>
      </c>
      <c r="AN1422" s="2" t="s">
        <v>54</v>
      </c>
      <c r="AO1422" s="2" t="s">
        <v>54</v>
      </c>
      <c r="AP1422" s="2" t="s">
        <v>54</v>
      </c>
      <c r="AQ1422" s="2" t="s">
        <v>54</v>
      </c>
      <c r="AR1422" s="2" t="s">
        <v>54</v>
      </c>
      <c r="AS1422" s="2" t="s">
        <v>52</v>
      </c>
      <c r="AT1422" s="2" t="s">
        <v>53</v>
      </c>
      <c r="AU1422" s="2" t="s">
        <v>52</v>
      </c>
    </row>
    <row r="1423" spans="1:47" ht="22.5" hidden="1" customHeight="1" x14ac:dyDescent="0.25">
      <c r="A1423" s="18" t="s">
        <v>14498</v>
      </c>
      <c r="B1423" s="2" t="s">
        <v>14499</v>
      </c>
      <c r="C1423" s="2" t="s">
        <v>50</v>
      </c>
      <c r="D1423" s="2" t="s">
        <v>12194</v>
      </c>
      <c r="E1423" s="2" t="s">
        <v>99</v>
      </c>
      <c r="F1423" s="19">
        <v>1</v>
      </c>
      <c r="G1423" s="19">
        <v>59</v>
      </c>
      <c r="H1423" s="19" t="s">
        <v>53</v>
      </c>
      <c r="I1423" s="19">
        <v>-12.58</v>
      </c>
      <c r="J1423" s="19" t="s">
        <v>53</v>
      </c>
      <c r="K1423" s="19" t="s">
        <v>53</v>
      </c>
      <c r="L1423" s="19">
        <v>46.42</v>
      </c>
      <c r="M1423" s="2" t="s">
        <v>99</v>
      </c>
      <c r="N1423" s="2" t="s">
        <v>115</v>
      </c>
      <c r="O1423" s="2" t="s">
        <v>516</v>
      </c>
      <c r="P1423" s="2" t="s">
        <v>57</v>
      </c>
      <c r="Q1423" s="2" t="s">
        <v>117</v>
      </c>
      <c r="R1423" s="2" t="s">
        <v>54</v>
      </c>
      <c r="S1423" s="19">
        <v>59</v>
      </c>
      <c r="T1423" s="19" t="s">
        <v>59</v>
      </c>
      <c r="U1423" s="2" t="s">
        <v>60</v>
      </c>
      <c r="V1423" s="2" t="s">
        <v>54</v>
      </c>
      <c r="W1423" s="2" t="s">
        <v>54</v>
      </c>
      <c r="X1423" s="2" t="s">
        <v>54</v>
      </c>
      <c r="Y1423" s="2" t="s">
        <v>54</v>
      </c>
      <c r="Z1423" s="2" t="s">
        <v>14500</v>
      </c>
      <c r="AA1423" s="2" t="s">
        <v>14501</v>
      </c>
      <c r="AB1423" s="2" t="s">
        <v>14502</v>
      </c>
      <c r="AC1423" s="2" t="s">
        <v>14503</v>
      </c>
      <c r="AD1423" s="2" t="s">
        <v>187</v>
      </c>
      <c r="AE1423" s="2" t="s">
        <v>14504</v>
      </c>
      <c r="AF1423" s="2" t="s">
        <v>70</v>
      </c>
      <c r="AG1423" s="2" t="s">
        <v>109</v>
      </c>
      <c r="AH1423" s="2" t="s">
        <v>14070</v>
      </c>
      <c r="AI1423" s="2" t="s">
        <v>14505</v>
      </c>
      <c r="AJ1423" s="2" t="s">
        <v>95</v>
      </c>
      <c r="AK1423" s="2" t="s">
        <v>14506</v>
      </c>
      <c r="AL1423" s="2" t="s">
        <v>54</v>
      </c>
      <c r="AM1423" s="2" t="s">
        <v>54</v>
      </c>
      <c r="AN1423" s="2" t="s">
        <v>54</v>
      </c>
      <c r="AO1423" s="2" t="s">
        <v>54</v>
      </c>
      <c r="AP1423" s="2" t="s">
        <v>54</v>
      </c>
      <c r="AQ1423" s="2" t="s">
        <v>54</v>
      </c>
      <c r="AR1423" s="2" t="s">
        <v>54</v>
      </c>
      <c r="AS1423" s="2" t="s">
        <v>52</v>
      </c>
      <c r="AT1423" s="2" t="s">
        <v>53</v>
      </c>
      <c r="AU1423" s="2" t="s">
        <v>52</v>
      </c>
    </row>
    <row r="1424" spans="1:47" ht="22.5" customHeight="1" x14ac:dyDescent="0.25">
      <c r="A1424" s="18" t="s">
        <v>14507</v>
      </c>
      <c r="B1424" s="2" t="s">
        <v>14508</v>
      </c>
      <c r="C1424" s="2" t="s">
        <v>50</v>
      </c>
      <c r="D1424" s="2" t="s">
        <v>10164</v>
      </c>
      <c r="E1424" s="2" t="s">
        <v>52</v>
      </c>
      <c r="F1424" s="19">
        <v>1</v>
      </c>
      <c r="G1424" s="19">
        <v>187.29</v>
      </c>
      <c r="H1424" s="19" t="s">
        <v>53</v>
      </c>
      <c r="I1424" s="19">
        <v>-31.84</v>
      </c>
      <c r="J1424" s="19">
        <v>-20.45</v>
      </c>
      <c r="K1424" s="19" t="s">
        <v>53</v>
      </c>
      <c r="L1424" s="19">
        <v>135</v>
      </c>
      <c r="M1424" s="2" t="s">
        <v>54</v>
      </c>
      <c r="N1424" s="2" t="s">
        <v>14509</v>
      </c>
      <c r="O1424" s="2" t="s">
        <v>14510</v>
      </c>
      <c r="P1424" s="2" t="s">
        <v>57</v>
      </c>
      <c r="Q1424" s="2" t="s">
        <v>14511</v>
      </c>
      <c r="R1424" s="2" t="s">
        <v>54</v>
      </c>
      <c r="S1424" s="19">
        <v>187.29</v>
      </c>
      <c r="T1424" s="19" t="s">
        <v>82</v>
      </c>
      <c r="U1424" s="2" t="s">
        <v>83</v>
      </c>
      <c r="V1424" s="2" t="s">
        <v>14512</v>
      </c>
      <c r="W1424" s="2" t="s">
        <v>14513</v>
      </c>
      <c r="X1424" s="2" t="s">
        <v>14514</v>
      </c>
      <c r="Y1424" s="2" t="s">
        <v>54</v>
      </c>
      <c r="Z1424" s="2" t="s">
        <v>14512</v>
      </c>
      <c r="AA1424" s="2" t="s">
        <v>14515</v>
      </c>
      <c r="AB1424" s="2" t="s">
        <v>14516</v>
      </c>
      <c r="AC1424" s="2" t="s">
        <v>14517</v>
      </c>
      <c r="AD1424" s="2" t="s">
        <v>4771</v>
      </c>
      <c r="AE1424" s="2" t="s">
        <v>14518</v>
      </c>
      <c r="AF1424" s="2" t="s">
        <v>70</v>
      </c>
      <c r="AG1424" s="2" t="s">
        <v>92</v>
      </c>
      <c r="AH1424" s="2" t="s">
        <v>14519</v>
      </c>
      <c r="AI1424" s="2" t="s">
        <v>14520</v>
      </c>
      <c r="AJ1424" s="2" t="s">
        <v>95</v>
      </c>
      <c r="AK1424" s="2" t="s">
        <v>14521</v>
      </c>
      <c r="AL1424" s="2" t="s">
        <v>54</v>
      </c>
      <c r="AM1424" s="2" t="s">
        <v>54</v>
      </c>
      <c r="AN1424" s="2" t="s">
        <v>54</v>
      </c>
      <c r="AO1424" s="2" t="s">
        <v>54</v>
      </c>
      <c r="AP1424" s="2" t="s">
        <v>54</v>
      </c>
      <c r="AQ1424" s="2" t="s">
        <v>54</v>
      </c>
      <c r="AR1424" s="2" t="s">
        <v>54</v>
      </c>
      <c r="AS1424" s="2" t="s">
        <v>52</v>
      </c>
      <c r="AT1424" s="2" t="s">
        <v>53</v>
      </c>
      <c r="AU1424" s="2" t="s">
        <v>52</v>
      </c>
    </row>
    <row r="1425" spans="1:47" ht="22.5" hidden="1" customHeight="1" x14ac:dyDescent="0.25">
      <c r="A1425" s="18" t="s">
        <v>14522</v>
      </c>
      <c r="B1425" s="2" t="s">
        <v>14523</v>
      </c>
      <c r="C1425" s="2" t="s">
        <v>4603</v>
      </c>
      <c r="D1425" s="2" t="s">
        <v>4604</v>
      </c>
      <c r="E1425" s="2" t="s">
        <v>52</v>
      </c>
      <c r="F1425" s="19">
        <v>0</v>
      </c>
      <c r="G1425" s="19">
        <v>96.9</v>
      </c>
      <c r="H1425" s="19">
        <v>1.39</v>
      </c>
      <c r="I1425" s="19">
        <v>-11.63</v>
      </c>
      <c r="J1425" s="19" t="s">
        <v>53</v>
      </c>
      <c r="K1425" s="19">
        <v>-86.66</v>
      </c>
      <c r="L1425" s="19">
        <v>0</v>
      </c>
      <c r="M1425" s="2" t="s">
        <v>54</v>
      </c>
      <c r="N1425" s="2" t="s">
        <v>14524</v>
      </c>
      <c r="O1425" s="2" t="s">
        <v>14525</v>
      </c>
      <c r="P1425" s="2" t="s">
        <v>57</v>
      </c>
      <c r="Q1425" s="2" t="s">
        <v>14526</v>
      </c>
      <c r="R1425" s="2" t="s">
        <v>54</v>
      </c>
      <c r="S1425" s="19">
        <v>96.9</v>
      </c>
      <c r="T1425" s="19" t="s">
        <v>59</v>
      </c>
      <c r="U1425" s="2" t="s">
        <v>60</v>
      </c>
      <c r="V1425" s="2" t="s">
        <v>14527</v>
      </c>
      <c r="W1425" s="2" t="s">
        <v>14528</v>
      </c>
      <c r="X1425" s="2" t="s">
        <v>14529</v>
      </c>
      <c r="Y1425" s="2" t="s">
        <v>54</v>
      </c>
      <c r="Z1425" s="2" t="s">
        <v>14527</v>
      </c>
      <c r="AA1425" s="2" t="s">
        <v>14530</v>
      </c>
      <c r="AB1425" s="2" t="s">
        <v>857</v>
      </c>
      <c r="AC1425" s="2" t="s">
        <v>68</v>
      </c>
      <c r="AD1425" s="2" t="s">
        <v>68</v>
      </c>
      <c r="AE1425" s="2" t="s">
        <v>858</v>
      </c>
      <c r="AF1425" s="2" t="s">
        <v>70</v>
      </c>
      <c r="AG1425" s="2" t="s">
        <v>71</v>
      </c>
      <c r="AH1425" s="2" t="s">
        <v>14531</v>
      </c>
      <c r="AI1425" s="2" t="s">
        <v>7780</v>
      </c>
      <c r="AJ1425" s="2" t="s">
        <v>3207</v>
      </c>
      <c r="AK1425" s="2" t="s">
        <v>14532</v>
      </c>
      <c r="AL1425" s="2" t="s">
        <v>1562</v>
      </c>
      <c r="AM1425" s="2" t="s">
        <v>54</v>
      </c>
      <c r="AN1425" s="2" t="s">
        <v>54</v>
      </c>
      <c r="AO1425" s="2" t="s">
        <v>54</v>
      </c>
      <c r="AP1425" s="2" t="s">
        <v>54</v>
      </c>
      <c r="AQ1425" s="2" t="s">
        <v>54</v>
      </c>
      <c r="AR1425" s="2" t="s">
        <v>54</v>
      </c>
      <c r="AS1425" s="181" t="s">
        <v>99</v>
      </c>
      <c r="AT1425" s="2" t="s">
        <v>53</v>
      </c>
      <c r="AU1425" s="2" t="s">
        <v>52</v>
      </c>
    </row>
    <row r="1426" spans="1:47" ht="22.5" hidden="1" customHeight="1" x14ac:dyDescent="0.25">
      <c r="A1426" s="18" t="s">
        <v>14533</v>
      </c>
      <c r="B1426" s="2" t="s">
        <v>14534</v>
      </c>
      <c r="C1426" s="2" t="s">
        <v>50</v>
      </c>
      <c r="D1426" s="2" t="s">
        <v>7349</v>
      </c>
      <c r="E1426" s="2" t="s">
        <v>52</v>
      </c>
      <c r="F1426" s="19">
        <v>1</v>
      </c>
      <c r="G1426" s="19">
        <v>169.99</v>
      </c>
      <c r="H1426" s="19" t="s">
        <v>53</v>
      </c>
      <c r="I1426" s="19">
        <v>-28.9</v>
      </c>
      <c r="J1426" s="19">
        <v>-20.45</v>
      </c>
      <c r="K1426" s="19" t="s">
        <v>53</v>
      </c>
      <c r="L1426" s="19">
        <v>120.64</v>
      </c>
      <c r="M1426" s="2" t="s">
        <v>54</v>
      </c>
      <c r="N1426" s="2" t="s">
        <v>365</v>
      </c>
      <c r="O1426" s="2" t="s">
        <v>366</v>
      </c>
      <c r="P1426" s="2" t="s">
        <v>57</v>
      </c>
      <c r="Q1426" s="2" t="s">
        <v>367</v>
      </c>
      <c r="R1426" s="2" t="s">
        <v>54</v>
      </c>
      <c r="S1426" s="19">
        <v>169.99</v>
      </c>
      <c r="T1426" s="19" t="s">
        <v>82</v>
      </c>
      <c r="U1426" s="2" t="s">
        <v>60</v>
      </c>
      <c r="V1426" s="2" t="s">
        <v>54</v>
      </c>
      <c r="W1426" s="2" t="s">
        <v>54</v>
      </c>
      <c r="X1426" s="2" t="s">
        <v>54</v>
      </c>
      <c r="Y1426" s="2" t="s">
        <v>54</v>
      </c>
      <c r="Z1426" s="2" t="s">
        <v>14535</v>
      </c>
      <c r="AA1426" s="2" t="s">
        <v>14536</v>
      </c>
      <c r="AB1426" s="2" t="s">
        <v>14537</v>
      </c>
      <c r="AC1426" s="2" t="s">
        <v>14538</v>
      </c>
      <c r="AD1426" s="2" t="s">
        <v>1846</v>
      </c>
      <c r="AE1426" s="2" t="s">
        <v>14539</v>
      </c>
      <c r="AF1426" s="2" t="s">
        <v>70</v>
      </c>
      <c r="AG1426" s="2" t="s">
        <v>109</v>
      </c>
      <c r="AH1426" s="2" t="s">
        <v>14210</v>
      </c>
      <c r="AI1426" s="2" t="s">
        <v>14540</v>
      </c>
      <c r="AJ1426" s="2" t="s">
        <v>95</v>
      </c>
      <c r="AK1426" s="2" t="s">
        <v>14541</v>
      </c>
      <c r="AL1426" s="2" t="s">
        <v>54</v>
      </c>
      <c r="AM1426" s="2" t="s">
        <v>54</v>
      </c>
      <c r="AN1426" s="2" t="s">
        <v>54</v>
      </c>
      <c r="AO1426" s="2" t="s">
        <v>54</v>
      </c>
      <c r="AP1426" s="2" t="s">
        <v>54</v>
      </c>
      <c r="AQ1426" s="2" t="s">
        <v>54</v>
      </c>
      <c r="AR1426" s="2" t="s">
        <v>54</v>
      </c>
      <c r="AS1426" s="2" t="s">
        <v>52</v>
      </c>
      <c r="AT1426" s="2" t="s">
        <v>53</v>
      </c>
      <c r="AU1426" s="2" t="s">
        <v>52</v>
      </c>
    </row>
    <row r="1427" spans="1:47" ht="22.5" hidden="1" customHeight="1" x14ac:dyDescent="0.25">
      <c r="A1427" s="18" t="s">
        <v>14542</v>
      </c>
      <c r="B1427" s="2" t="s">
        <v>14543</v>
      </c>
      <c r="C1427" s="2" t="s">
        <v>50</v>
      </c>
      <c r="D1427" s="2" t="s">
        <v>12194</v>
      </c>
      <c r="E1427" s="2" t="s">
        <v>52</v>
      </c>
      <c r="F1427" s="19">
        <v>1</v>
      </c>
      <c r="G1427" s="19">
        <v>199.99</v>
      </c>
      <c r="H1427" s="19" t="s">
        <v>53</v>
      </c>
      <c r="I1427" s="19">
        <v>-34</v>
      </c>
      <c r="J1427" s="19">
        <v>-20.45</v>
      </c>
      <c r="K1427" s="19" t="s">
        <v>53</v>
      </c>
      <c r="L1427" s="19">
        <v>145.54</v>
      </c>
      <c r="M1427" s="2" t="s">
        <v>54</v>
      </c>
      <c r="N1427" s="2" t="s">
        <v>180</v>
      </c>
      <c r="O1427" s="2" t="s">
        <v>181</v>
      </c>
      <c r="P1427" s="2" t="s">
        <v>57</v>
      </c>
      <c r="Q1427" s="2" t="s">
        <v>182</v>
      </c>
      <c r="R1427" s="2" t="s">
        <v>54</v>
      </c>
      <c r="S1427" s="19">
        <v>199.99</v>
      </c>
      <c r="T1427" s="19" t="s">
        <v>82</v>
      </c>
      <c r="U1427" s="2" t="s">
        <v>60</v>
      </c>
      <c r="V1427" s="2" t="s">
        <v>54</v>
      </c>
      <c r="W1427" s="2" t="s">
        <v>54</v>
      </c>
      <c r="X1427" s="2" t="s">
        <v>54</v>
      </c>
      <c r="Y1427" s="2" t="s">
        <v>54</v>
      </c>
      <c r="Z1427" s="2" t="s">
        <v>14544</v>
      </c>
      <c r="AA1427" s="2" t="s">
        <v>14545</v>
      </c>
      <c r="AB1427" s="2" t="s">
        <v>14546</v>
      </c>
      <c r="AC1427" s="2" t="s">
        <v>14547</v>
      </c>
      <c r="AD1427" s="2" t="s">
        <v>122</v>
      </c>
      <c r="AE1427" s="2" t="s">
        <v>14548</v>
      </c>
      <c r="AF1427" s="2" t="s">
        <v>70</v>
      </c>
      <c r="AG1427" s="2" t="s">
        <v>109</v>
      </c>
      <c r="AH1427" s="2" t="s">
        <v>14549</v>
      </c>
      <c r="AI1427" s="2" t="s">
        <v>14550</v>
      </c>
      <c r="AJ1427" s="2" t="s">
        <v>95</v>
      </c>
      <c r="AK1427" s="2" t="s">
        <v>14551</v>
      </c>
      <c r="AL1427" s="2" t="s">
        <v>54</v>
      </c>
      <c r="AM1427" s="2" t="s">
        <v>54</v>
      </c>
      <c r="AN1427" s="2" t="s">
        <v>54</v>
      </c>
      <c r="AO1427" s="2" t="s">
        <v>54</v>
      </c>
      <c r="AP1427" s="2" t="s">
        <v>54</v>
      </c>
      <c r="AQ1427" s="2" t="s">
        <v>54</v>
      </c>
      <c r="AR1427" s="2" t="s">
        <v>54</v>
      </c>
      <c r="AS1427" s="2" t="s">
        <v>52</v>
      </c>
      <c r="AT1427" s="2" t="s">
        <v>53</v>
      </c>
      <c r="AU1427" s="2" t="s">
        <v>52</v>
      </c>
    </row>
    <row r="1428" spans="1:47" ht="22.5" hidden="1" customHeight="1" x14ac:dyDescent="0.25">
      <c r="A1428" s="18" t="s">
        <v>14552</v>
      </c>
      <c r="B1428" s="2" t="s">
        <v>14553</v>
      </c>
      <c r="C1428" s="2" t="s">
        <v>50</v>
      </c>
      <c r="D1428" s="2" t="s">
        <v>13907</v>
      </c>
      <c r="E1428" s="2" t="s">
        <v>99</v>
      </c>
      <c r="F1428" s="19">
        <v>1</v>
      </c>
      <c r="G1428" s="19">
        <v>159.99</v>
      </c>
      <c r="H1428" s="19" t="s">
        <v>53</v>
      </c>
      <c r="I1428" s="19">
        <v>-27.2</v>
      </c>
      <c r="J1428" s="19">
        <v>-18.45</v>
      </c>
      <c r="K1428" s="19" t="s">
        <v>53</v>
      </c>
      <c r="L1428" s="19">
        <v>114.34</v>
      </c>
      <c r="M1428" s="2" t="s">
        <v>99</v>
      </c>
      <c r="N1428" s="2" t="s">
        <v>1358</v>
      </c>
      <c r="O1428" s="2" t="s">
        <v>1359</v>
      </c>
      <c r="P1428" s="2" t="s">
        <v>57</v>
      </c>
      <c r="Q1428" s="2" t="s">
        <v>1360</v>
      </c>
      <c r="R1428" s="2" t="s">
        <v>54</v>
      </c>
      <c r="S1428" s="19">
        <v>159.99</v>
      </c>
      <c r="T1428" s="19" t="s">
        <v>82</v>
      </c>
      <c r="U1428" s="2" t="s">
        <v>60</v>
      </c>
      <c r="V1428" s="2" t="s">
        <v>54</v>
      </c>
      <c r="W1428" s="2" t="s">
        <v>54</v>
      </c>
      <c r="X1428" s="2" t="s">
        <v>54</v>
      </c>
      <c r="Y1428" s="2" t="s">
        <v>54</v>
      </c>
      <c r="Z1428" s="2" t="s">
        <v>14554</v>
      </c>
      <c r="AA1428" s="2" t="s">
        <v>14555</v>
      </c>
      <c r="AB1428" s="2" t="s">
        <v>14556</v>
      </c>
      <c r="AC1428" s="2" t="s">
        <v>68</v>
      </c>
      <c r="AD1428" s="2" t="s">
        <v>68</v>
      </c>
      <c r="AE1428" s="2" t="s">
        <v>14557</v>
      </c>
      <c r="AF1428" s="2" t="s">
        <v>70</v>
      </c>
      <c r="AG1428" s="2" t="s">
        <v>109</v>
      </c>
      <c r="AH1428" s="2" t="s">
        <v>14558</v>
      </c>
      <c r="AI1428" s="2" t="s">
        <v>14559</v>
      </c>
      <c r="AJ1428" s="2" t="s">
        <v>95</v>
      </c>
      <c r="AK1428" s="2" t="s">
        <v>14560</v>
      </c>
      <c r="AL1428" s="2" t="s">
        <v>54</v>
      </c>
      <c r="AM1428" s="2" t="s">
        <v>54</v>
      </c>
      <c r="AN1428" s="2" t="s">
        <v>54</v>
      </c>
      <c r="AO1428" s="2" t="s">
        <v>54</v>
      </c>
      <c r="AP1428" s="2" t="s">
        <v>54</v>
      </c>
      <c r="AQ1428" s="2" t="s">
        <v>54</v>
      </c>
      <c r="AR1428" s="2" t="s">
        <v>54</v>
      </c>
      <c r="AS1428" s="2" t="s">
        <v>52</v>
      </c>
      <c r="AT1428" s="2" t="s">
        <v>53</v>
      </c>
      <c r="AU1428" s="2" t="s">
        <v>52</v>
      </c>
    </row>
    <row r="1429" spans="1:47" ht="22.5" hidden="1" customHeight="1" x14ac:dyDescent="0.25">
      <c r="A1429" s="18" t="s">
        <v>14561</v>
      </c>
      <c r="B1429" s="2" t="s">
        <v>14562</v>
      </c>
      <c r="C1429" s="2" t="s">
        <v>50</v>
      </c>
      <c r="D1429" s="2" t="s">
        <v>13102</v>
      </c>
      <c r="E1429" s="2" t="s">
        <v>52</v>
      </c>
      <c r="F1429" s="19">
        <v>1</v>
      </c>
      <c r="G1429" s="19">
        <v>55.9</v>
      </c>
      <c r="H1429" s="19">
        <v>11.25</v>
      </c>
      <c r="I1429" s="19">
        <v>-15</v>
      </c>
      <c r="J1429" s="19">
        <v>-11.25</v>
      </c>
      <c r="K1429" s="19" t="s">
        <v>53</v>
      </c>
      <c r="L1429" s="19">
        <v>40.9</v>
      </c>
      <c r="M1429" s="2" t="s">
        <v>54</v>
      </c>
      <c r="N1429" s="2" t="s">
        <v>8068</v>
      </c>
      <c r="O1429" s="2" t="s">
        <v>14563</v>
      </c>
      <c r="P1429" s="2" t="s">
        <v>57</v>
      </c>
      <c r="Q1429" s="2" t="s">
        <v>14564</v>
      </c>
      <c r="R1429" s="2" t="s">
        <v>54</v>
      </c>
      <c r="S1429" s="19">
        <v>55.9</v>
      </c>
      <c r="T1429" s="19" t="s">
        <v>82</v>
      </c>
      <c r="U1429" s="2" t="s">
        <v>83</v>
      </c>
      <c r="V1429" s="2" t="s">
        <v>14565</v>
      </c>
      <c r="W1429" s="2" t="s">
        <v>14566</v>
      </c>
      <c r="X1429" s="2" t="s">
        <v>14567</v>
      </c>
      <c r="Y1429" s="2" t="s">
        <v>54</v>
      </c>
      <c r="Z1429" s="2" t="s">
        <v>14565</v>
      </c>
      <c r="AA1429" s="2" t="s">
        <v>14568</v>
      </c>
      <c r="AB1429" s="2" t="s">
        <v>14569</v>
      </c>
      <c r="AC1429" s="2" t="s">
        <v>2316</v>
      </c>
      <c r="AD1429" s="2" t="s">
        <v>68</v>
      </c>
      <c r="AE1429" s="2" t="s">
        <v>14570</v>
      </c>
      <c r="AF1429" s="2" t="s">
        <v>70</v>
      </c>
      <c r="AG1429" s="2" t="s">
        <v>92</v>
      </c>
      <c r="AH1429" s="2" t="s">
        <v>14571</v>
      </c>
      <c r="AI1429" s="2" t="s">
        <v>14572</v>
      </c>
      <c r="AJ1429" s="2" t="s">
        <v>95</v>
      </c>
      <c r="AK1429" s="2" t="s">
        <v>14573</v>
      </c>
      <c r="AL1429" s="2" t="s">
        <v>14574</v>
      </c>
      <c r="AM1429" s="2" t="s">
        <v>54</v>
      </c>
      <c r="AN1429" s="2" t="s">
        <v>54</v>
      </c>
      <c r="AO1429" s="2" t="s">
        <v>54</v>
      </c>
      <c r="AP1429" s="2" t="s">
        <v>54</v>
      </c>
      <c r="AQ1429" s="2" t="s">
        <v>54</v>
      </c>
      <c r="AR1429" s="2" t="s">
        <v>54</v>
      </c>
      <c r="AS1429" s="2" t="s">
        <v>52</v>
      </c>
      <c r="AT1429" s="2" t="s">
        <v>53</v>
      </c>
      <c r="AU1429" s="2" t="s">
        <v>52</v>
      </c>
    </row>
    <row r="1430" spans="1:47" ht="22.5" hidden="1" customHeight="1" x14ac:dyDescent="0.25">
      <c r="A1430" s="18" t="s">
        <v>14575</v>
      </c>
      <c r="B1430" s="2" t="s">
        <v>14576</v>
      </c>
      <c r="C1430" s="2" t="s">
        <v>50</v>
      </c>
      <c r="D1430" s="2" t="s">
        <v>13907</v>
      </c>
      <c r="E1430" s="2" t="s">
        <v>52</v>
      </c>
      <c r="F1430" s="19">
        <v>1</v>
      </c>
      <c r="G1430" s="19">
        <v>129.99</v>
      </c>
      <c r="H1430" s="19">
        <v>1.59</v>
      </c>
      <c r="I1430" s="19">
        <v>-22.1</v>
      </c>
      <c r="J1430" s="19" t="s">
        <v>53</v>
      </c>
      <c r="K1430" s="19" t="s">
        <v>53</v>
      </c>
      <c r="L1430" s="19">
        <v>109.48</v>
      </c>
      <c r="M1430" s="2" t="s">
        <v>54</v>
      </c>
      <c r="N1430" s="2" t="s">
        <v>630</v>
      </c>
      <c r="O1430" s="2" t="s">
        <v>631</v>
      </c>
      <c r="P1430" s="2" t="s">
        <v>57</v>
      </c>
      <c r="Q1430" s="2" t="s">
        <v>632</v>
      </c>
      <c r="R1430" s="2" t="s">
        <v>54</v>
      </c>
      <c r="S1430" s="19">
        <v>129.99</v>
      </c>
      <c r="T1430" s="19" t="s">
        <v>82</v>
      </c>
      <c r="U1430" s="2" t="s">
        <v>60</v>
      </c>
      <c r="V1430" s="2" t="s">
        <v>14577</v>
      </c>
      <c r="W1430" s="2" t="s">
        <v>14578</v>
      </c>
      <c r="X1430" s="2" t="s">
        <v>14579</v>
      </c>
      <c r="Y1430" s="2" t="s">
        <v>54</v>
      </c>
      <c r="Z1430" s="2" t="s">
        <v>14577</v>
      </c>
      <c r="AA1430" s="2" t="s">
        <v>14580</v>
      </c>
      <c r="AB1430" s="2" t="s">
        <v>14581</v>
      </c>
      <c r="AC1430" s="2" t="s">
        <v>4512</v>
      </c>
      <c r="AD1430" s="2" t="s">
        <v>68</v>
      </c>
      <c r="AE1430" s="2" t="s">
        <v>14582</v>
      </c>
      <c r="AF1430" s="2" t="s">
        <v>70</v>
      </c>
      <c r="AG1430" s="2" t="s">
        <v>71</v>
      </c>
      <c r="AH1430" s="2" t="s">
        <v>14583</v>
      </c>
      <c r="AI1430" s="2" t="s">
        <v>14584</v>
      </c>
      <c r="AJ1430" s="2" t="s">
        <v>268</v>
      </c>
      <c r="AK1430" s="2" t="s">
        <v>14585</v>
      </c>
      <c r="AL1430" s="2" t="s">
        <v>54</v>
      </c>
      <c r="AM1430" s="2" t="s">
        <v>54</v>
      </c>
      <c r="AN1430" s="2" t="s">
        <v>54</v>
      </c>
      <c r="AO1430" s="2" t="s">
        <v>54</v>
      </c>
      <c r="AP1430" s="2" t="s">
        <v>54</v>
      </c>
      <c r="AQ1430" s="2" t="s">
        <v>54</v>
      </c>
      <c r="AR1430" s="2" t="s">
        <v>54</v>
      </c>
      <c r="AS1430" s="2" t="s">
        <v>52</v>
      </c>
      <c r="AT1430" s="2" t="s">
        <v>53</v>
      </c>
      <c r="AU1430" s="2" t="s">
        <v>52</v>
      </c>
    </row>
    <row r="1431" spans="1:47" ht="22.5" hidden="1" customHeight="1" x14ac:dyDescent="0.25">
      <c r="A1431" s="18" t="s">
        <v>14586</v>
      </c>
      <c r="B1431" s="2" t="s">
        <v>14587</v>
      </c>
      <c r="C1431" s="2" t="s">
        <v>50</v>
      </c>
      <c r="D1431" s="2" t="s">
        <v>10164</v>
      </c>
      <c r="E1431" s="2" t="s">
        <v>52</v>
      </c>
      <c r="F1431" s="19">
        <v>1</v>
      </c>
      <c r="G1431" s="19">
        <v>169.99</v>
      </c>
      <c r="H1431" s="19" t="s">
        <v>53</v>
      </c>
      <c r="I1431" s="19">
        <v>-28.9</v>
      </c>
      <c r="J1431" s="19">
        <v>-20.45</v>
      </c>
      <c r="K1431" s="19" t="s">
        <v>53</v>
      </c>
      <c r="L1431" s="19">
        <v>120.64</v>
      </c>
      <c r="M1431" s="2" t="s">
        <v>54</v>
      </c>
      <c r="N1431" s="2" t="s">
        <v>365</v>
      </c>
      <c r="O1431" s="2" t="s">
        <v>366</v>
      </c>
      <c r="P1431" s="2" t="s">
        <v>57</v>
      </c>
      <c r="Q1431" s="2" t="s">
        <v>367</v>
      </c>
      <c r="R1431" s="2" t="s">
        <v>54</v>
      </c>
      <c r="S1431" s="19">
        <v>169.99</v>
      </c>
      <c r="T1431" s="19" t="s">
        <v>82</v>
      </c>
      <c r="U1431" s="2" t="s">
        <v>60</v>
      </c>
      <c r="V1431" s="2" t="s">
        <v>54</v>
      </c>
      <c r="W1431" s="2" t="s">
        <v>54</v>
      </c>
      <c r="X1431" s="2" t="s">
        <v>54</v>
      </c>
      <c r="Y1431" s="2" t="s">
        <v>54</v>
      </c>
      <c r="Z1431" s="2" t="s">
        <v>14588</v>
      </c>
      <c r="AA1431" s="2" t="s">
        <v>14589</v>
      </c>
      <c r="AB1431" s="2" t="s">
        <v>14590</v>
      </c>
      <c r="AC1431" s="2" t="s">
        <v>6634</v>
      </c>
      <c r="AD1431" s="2" t="s">
        <v>122</v>
      </c>
      <c r="AE1431" s="2" t="s">
        <v>14591</v>
      </c>
      <c r="AF1431" s="2" t="s">
        <v>70</v>
      </c>
      <c r="AG1431" s="2" t="s">
        <v>109</v>
      </c>
      <c r="AH1431" s="2" t="s">
        <v>14592</v>
      </c>
      <c r="AI1431" s="2" t="s">
        <v>14593</v>
      </c>
      <c r="AJ1431" s="2" t="s">
        <v>95</v>
      </c>
      <c r="AK1431" s="2" t="s">
        <v>14594</v>
      </c>
      <c r="AL1431" s="2" t="s">
        <v>54</v>
      </c>
      <c r="AM1431" s="2" t="s">
        <v>54</v>
      </c>
      <c r="AN1431" s="2" t="s">
        <v>54</v>
      </c>
      <c r="AO1431" s="2" t="s">
        <v>54</v>
      </c>
      <c r="AP1431" s="2" t="s">
        <v>54</v>
      </c>
      <c r="AQ1431" s="2" t="s">
        <v>54</v>
      </c>
      <c r="AR1431" s="2" t="s">
        <v>54</v>
      </c>
      <c r="AS1431" s="2" t="s">
        <v>52</v>
      </c>
      <c r="AT1431" s="2" t="s">
        <v>53</v>
      </c>
      <c r="AU1431" s="2" t="s">
        <v>52</v>
      </c>
    </row>
    <row r="1432" spans="1:47" ht="22.5" hidden="1" customHeight="1" x14ac:dyDescent="0.25">
      <c r="A1432" s="18" t="s">
        <v>14595</v>
      </c>
      <c r="B1432" s="2" t="s">
        <v>14587</v>
      </c>
      <c r="C1432" s="2" t="s">
        <v>5844</v>
      </c>
      <c r="D1432" s="2" t="s">
        <v>14596</v>
      </c>
      <c r="E1432" s="2" t="s">
        <v>52</v>
      </c>
      <c r="F1432" s="19">
        <v>1</v>
      </c>
      <c r="G1432" s="19">
        <v>33</v>
      </c>
      <c r="H1432" s="19">
        <v>42.4</v>
      </c>
      <c r="I1432" s="19">
        <v>-11.11</v>
      </c>
      <c r="J1432" s="19">
        <v>-42.4</v>
      </c>
      <c r="K1432" s="19">
        <v>-42.4</v>
      </c>
      <c r="L1432" s="19">
        <v>-20.51</v>
      </c>
      <c r="M1432" s="2" t="s">
        <v>54</v>
      </c>
      <c r="N1432" s="2" t="s">
        <v>11745</v>
      </c>
      <c r="O1432" s="2" t="s">
        <v>11746</v>
      </c>
      <c r="P1432" s="2" t="s">
        <v>57</v>
      </c>
      <c r="Q1432" s="2" t="s">
        <v>11747</v>
      </c>
      <c r="R1432" s="2" t="s">
        <v>54</v>
      </c>
      <c r="S1432" s="19">
        <v>33</v>
      </c>
      <c r="T1432" s="19" t="s">
        <v>82</v>
      </c>
      <c r="U1432" s="2" t="s">
        <v>83</v>
      </c>
      <c r="V1432" s="2" t="s">
        <v>14597</v>
      </c>
      <c r="W1432" s="2" t="s">
        <v>14598</v>
      </c>
      <c r="X1432" s="2" t="s">
        <v>14599</v>
      </c>
      <c r="Y1432" s="2" t="s">
        <v>54</v>
      </c>
      <c r="Z1432" s="2" t="s">
        <v>14597</v>
      </c>
      <c r="AA1432" s="2" t="s">
        <v>14600</v>
      </c>
      <c r="AB1432" s="2" t="s">
        <v>14601</v>
      </c>
      <c r="AC1432" s="2" t="s">
        <v>1489</v>
      </c>
      <c r="AD1432" s="2" t="s">
        <v>187</v>
      </c>
      <c r="AE1432" s="2" t="s">
        <v>14602</v>
      </c>
      <c r="AF1432" s="2" t="s">
        <v>70</v>
      </c>
      <c r="AG1432" s="2" t="s">
        <v>92</v>
      </c>
      <c r="AH1432" s="2" t="s">
        <v>14603</v>
      </c>
      <c r="AI1432" s="2" t="s">
        <v>14604</v>
      </c>
      <c r="AJ1432" s="2" t="s">
        <v>95</v>
      </c>
      <c r="AK1432" s="2" t="s">
        <v>14605</v>
      </c>
      <c r="AL1432" s="2" t="s">
        <v>54</v>
      </c>
      <c r="AM1432" s="2" t="s">
        <v>54</v>
      </c>
      <c r="AN1432" s="2" t="s">
        <v>54</v>
      </c>
      <c r="AO1432" s="2" t="s">
        <v>54</v>
      </c>
      <c r="AP1432" s="2" t="s">
        <v>54</v>
      </c>
      <c r="AQ1432" s="2" t="s">
        <v>54</v>
      </c>
      <c r="AR1432" s="2" t="s">
        <v>54</v>
      </c>
      <c r="AS1432" s="182" t="s">
        <v>99</v>
      </c>
      <c r="AT1432" s="2" t="s">
        <v>53</v>
      </c>
      <c r="AU1432" s="2" t="s">
        <v>52</v>
      </c>
    </row>
    <row r="1433" spans="1:47" ht="22.5" hidden="1" customHeight="1" x14ac:dyDescent="0.25">
      <c r="A1433" s="18" t="s">
        <v>14606</v>
      </c>
      <c r="B1433" s="2" t="s">
        <v>14607</v>
      </c>
      <c r="C1433" s="2" t="s">
        <v>50</v>
      </c>
      <c r="D1433" s="2" t="s">
        <v>13102</v>
      </c>
      <c r="E1433" s="2" t="s">
        <v>52</v>
      </c>
      <c r="F1433" s="19">
        <v>1</v>
      </c>
      <c r="G1433" s="19">
        <v>279</v>
      </c>
      <c r="H1433" s="19" t="s">
        <v>53</v>
      </c>
      <c r="I1433" s="19">
        <v>-47.43</v>
      </c>
      <c r="J1433" s="19">
        <v>-20.45</v>
      </c>
      <c r="K1433" s="19" t="s">
        <v>53</v>
      </c>
      <c r="L1433" s="19">
        <v>211.12</v>
      </c>
      <c r="M1433" s="2" t="s">
        <v>54</v>
      </c>
      <c r="N1433" s="2" t="s">
        <v>602</v>
      </c>
      <c r="O1433" s="2" t="s">
        <v>4083</v>
      </c>
      <c r="P1433" s="2" t="s">
        <v>57</v>
      </c>
      <c r="Q1433" s="2" t="s">
        <v>4084</v>
      </c>
      <c r="R1433" s="2" t="s">
        <v>54</v>
      </c>
      <c r="S1433" s="19">
        <v>279</v>
      </c>
      <c r="T1433" s="19" t="s">
        <v>82</v>
      </c>
      <c r="U1433" s="2" t="s">
        <v>60</v>
      </c>
      <c r="V1433" s="2" t="s">
        <v>54</v>
      </c>
      <c r="W1433" s="2" t="s">
        <v>54</v>
      </c>
      <c r="X1433" s="2" t="s">
        <v>54</v>
      </c>
      <c r="Y1433" s="2" t="s">
        <v>54</v>
      </c>
      <c r="Z1433" s="2" t="s">
        <v>14608</v>
      </c>
      <c r="AA1433" s="2" t="s">
        <v>14609</v>
      </c>
      <c r="AB1433" s="2" t="s">
        <v>14610</v>
      </c>
      <c r="AC1433" s="2" t="s">
        <v>14611</v>
      </c>
      <c r="AD1433" s="2" t="s">
        <v>68</v>
      </c>
      <c r="AE1433" s="2" t="s">
        <v>14612</v>
      </c>
      <c r="AF1433" s="2" t="s">
        <v>70</v>
      </c>
      <c r="AG1433" s="2" t="s">
        <v>109</v>
      </c>
      <c r="AH1433" s="2" t="s">
        <v>14613</v>
      </c>
      <c r="AI1433" s="2" t="s">
        <v>14614</v>
      </c>
      <c r="AJ1433" s="2" t="s">
        <v>95</v>
      </c>
      <c r="AK1433" s="2" t="s">
        <v>14615</v>
      </c>
      <c r="AL1433" s="2" t="s">
        <v>54</v>
      </c>
      <c r="AM1433" s="2" t="s">
        <v>54</v>
      </c>
      <c r="AN1433" s="2" t="s">
        <v>54</v>
      </c>
      <c r="AO1433" s="2" t="s">
        <v>54</v>
      </c>
      <c r="AP1433" s="2" t="s">
        <v>54</v>
      </c>
      <c r="AQ1433" s="2" t="s">
        <v>54</v>
      </c>
      <c r="AR1433" s="2" t="s">
        <v>54</v>
      </c>
      <c r="AS1433" s="2" t="s">
        <v>52</v>
      </c>
      <c r="AT1433" s="2" t="s">
        <v>53</v>
      </c>
      <c r="AU1433" s="2" t="s">
        <v>52</v>
      </c>
    </row>
    <row r="1434" spans="1:47" ht="22.5" hidden="1" customHeight="1" x14ac:dyDescent="0.25">
      <c r="A1434" s="18" t="s">
        <v>14616</v>
      </c>
      <c r="B1434" s="2" t="s">
        <v>14617</v>
      </c>
      <c r="C1434" s="2" t="s">
        <v>50</v>
      </c>
      <c r="D1434" s="2" t="s">
        <v>13907</v>
      </c>
      <c r="E1434" s="2" t="s">
        <v>52</v>
      </c>
      <c r="F1434" s="19">
        <v>1</v>
      </c>
      <c r="G1434" s="19">
        <v>19.989999999999998</v>
      </c>
      <c r="H1434" s="19">
        <v>9.9</v>
      </c>
      <c r="I1434" s="19">
        <v>-8.9</v>
      </c>
      <c r="J1434" s="19">
        <v>-9.9</v>
      </c>
      <c r="K1434" s="19" t="s">
        <v>53</v>
      </c>
      <c r="L1434" s="19">
        <v>11.09</v>
      </c>
      <c r="M1434" s="2" t="s">
        <v>54</v>
      </c>
      <c r="N1434" s="2" t="s">
        <v>528</v>
      </c>
      <c r="O1434" s="2" t="s">
        <v>529</v>
      </c>
      <c r="P1434" s="2" t="s">
        <v>57</v>
      </c>
      <c r="Q1434" s="2" t="s">
        <v>530</v>
      </c>
      <c r="R1434" s="2" t="s">
        <v>54</v>
      </c>
      <c r="S1434" s="19">
        <v>19.989999999999998</v>
      </c>
      <c r="T1434" s="19" t="s">
        <v>82</v>
      </c>
      <c r="U1434" s="2" t="s">
        <v>60</v>
      </c>
      <c r="V1434" s="2" t="s">
        <v>54</v>
      </c>
      <c r="W1434" s="2" t="s">
        <v>54</v>
      </c>
      <c r="X1434" s="2" t="s">
        <v>54</v>
      </c>
      <c r="Y1434" s="2" t="s">
        <v>54</v>
      </c>
      <c r="Z1434" s="2" t="s">
        <v>14618</v>
      </c>
      <c r="AA1434" s="2" t="s">
        <v>14619</v>
      </c>
      <c r="AB1434" s="2" t="s">
        <v>14620</v>
      </c>
      <c r="AC1434" s="2" t="s">
        <v>14621</v>
      </c>
      <c r="AD1434" s="2" t="s">
        <v>187</v>
      </c>
      <c r="AE1434" s="2" t="s">
        <v>14622</v>
      </c>
      <c r="AF1434" s="2" t="s">
        <v>70</v>
      </c>
      <c r="AG1434" s="2" t="s">
        <v>109</v>
      </c>
      <c r="AH1434" s="2" t="s">
        <v>14623</v>
      </c>
      <c r="AI1434" s="2" t="s">
        <v>14624</v>
      </c>
      <c r="AJ1434" s="2" t="s">
        <v>95</v>
      </c>
      <c r="AK1434" s="2" t="s">
        <v>14625</v>
      </c>
      <c r="AL1434" s="2" t="s">
        <v>54</v>
      </c>
      <c r="AM1434" s="2" t="s">
        <v>54</v>
      </c>
      <c r="AN1434" s="2" t="s">
        <v>54</v>
      </c>
      <c r="AO1434" s="2" t="s">
        <v>54</v>
      </c>
      <c r="AP1434" s="2" t="s">
        <v>54</v>
      </c>
      <c r="AQ1434" s="2" t="s">
        <v>54</v>
      </c>
      <c r="AR1434" s="2" t="s">
        <v>54</v>
      </c>
      <c r="AS1434" s="2" t="s">
        <v>52</v>
      </c>
      <c r="AT1434" s="2" t="s">
        <v>53</v>
      </c>
      <c r="AU1434" s="2" t="s">
        <v>52</v>
      </c>
    </row>
    <row r="1435" spans="1:47" ht="22.5" hidden="1" customHeight="1" x14ac:dyDescent="0.25">
      <c r="A1435" s="18" t="s">
        <v>14626</v>
      </c>
      <c r="B1435" s="2" t="s">
        <v>14627</v>
      </c>
      <c r="C1435" s="2" t="s">
        <v>2247</v>
      </c>
      <c r="D1435" s="2" t="s">
        <v>2248</v>
      </c>
      <c r="E1435" s="2" t="s">
        <v>52</v>
      </c>
      <c r="F1435" s="19">
        <v>0</v>
      </c>
      <c r="G1435" s="19">
        <v>19.989999999999998</v>
      </c>
      <c r="H1435" s="19">
        <v>9.9</v>
      </c>
      <c r="I1435" s="19">
        <v>-8.9</v>
      </c>
      <c r="J1435" s="19">
        <v>-9.9</v>
      </c>
      <c r="K1435" s="19">
        <v>-11.09</v>
      </c>
      <c r="L1435" s="19">
        <v>0</v>
      </c>
      <c r="M1435" s="2" t="s">
        <v>54</v>
      </c>
      <c r="N1435" s="2" t="s">
        <v>528</v>
      </c>
      <c r="O1435" s="2" t="s">
        <v>529</v>
      </c>
      <c r="P1435" s="2" t="s">
        <v>57</v>
      </c>
      <c r="Q1435" s="2" t="s">
        <v>530</v>
      </c>
      <c r="R1435" s="2" t="s">
        <v>54</v>
      </c>
      <c r="S1435" s="19">
        <v>19.989999999999998</v>
      </c>
      <c r="T1435" s="19" t="s">
        <v>82</v>
      </c>
      <c r="U1435" s="2" t="s">
        <v>2975</v>
      </c>
      <c r="V1435" s="2" t="s">
        <v>54</v>
      </c>
      <c r="W1435" s="2" t="s">
        <v>54</v>
      </c>
      <c r="X1435" s="2" t="s">
        <v>54</v>
      </c>
      <c r="Y1435" s="2" t="s">
        <v>54</v>
      </c>
      <c r="Z1435" s="2" t="s">
        <v>14618</v>
      </c>
      <c r="AA1435" s="2" t="s">
        <v>14619</v>
      </c>
      <c r="AB1435" s="2" t="s">
        <v>54</v>
      </c>
      <c r="AC1435" s="2" t="s">
        <v>14621</v>
      </c>
      <c r="AD1435" s="2" t="s">
        <v>187</v>
      </c>
      <c r="AE1435" s="2" t="s">
        <v>14622</v>
      </c>
      <c r="AF1435" s="2" t="s">
        <v>70</v>
      </c>
      <c r="AG1435" s="2" t="s">
        <v>109</v>
      </c>
      <c r="AH1435" s="2" t="s">
        <v>54</v>
      </c>
      <c r="AI1435" s="2" t="s">
        <v>54</v>
      </c>
      <c r="AJ1435" s="2" t="s">
        <v>95</v>
      </c>
      <c r="AK1435" s="2" t="s">
        <v>14628</v>
      </c>
      <c r="AL1435" s="2" t="s">
        <v>54</v>
      </c>
      <c r="AM1435" s="2" t="s">
        <v>54</v>
      </c>
      <c r="AN1435" s="2" t="s">
        <v>54</v>
      </c>
      <c r="AO1435" s="2" t="s">
        <v>54</v>
      </c>
      <c r="AP1435" s="2" t="s">
        <v>54</v>
      </c>
      <c r="AQ1435" s="2" t="s">
        <v>54</v>
      </c>
      <c r="AR1435" s="2" t="s">
        <v>54</v>
      </c>
      <c r="AS1435" s="2" t="s">
        <v>52</v>
      </c>
      <c r="AT1435" s="2" t="s">
        <v>53</v>
      </c>
      <c r="AU1435" s="2" t="s">
        <v>52</v>
      </c>
    </row>
    <row r="1436" spans="1:47" ht="22.5" hidden="1" customHeight="1" x14ac:dyDescent="0.25">
      <c r="A1436" s="18" t="s">
        <v>14629</v>
      </c>
      <c r="B1436" s="2" t="s">
        <v>14630</v>
      </c>
      <c r="C1436" s="2" t="s">
        <v>50</v>
      </c>
      <c r="D1436" s="2" t="s">
        <v>13102</v>
      </c>
      <c r="E1436" s="2" t="s">
        <v>99</v>
      </c>
      <c r="F1436" s="19">
        <v>1</v>
      </c>
      <c r="G1436" s="19">
        <v>78.989999999999995</v>
      </c>
      <c r="H1436" s="19">
        <v>29.3</v>
      </c>
      <c r="I1436" s="19">
        <v>-18.93</v>
      </c>
      <c r="J1436" s="19">
        <v>-29.3</v>
      </c>
      <c r="K1436" s="19" t="s">
        <v>53</v>
      </c>
      <c r="L1436" s="19">
        <v>60.06</v>
      </c>
      <c r="M1436" s="2" t="s">
        <v>99</v>
      </c>
      <c r="N1436" s="2" t="s">
        <v>1034</v>
      </c>
      <c r="O1436" s="2" t="s">
        <v>1035</v>
      </c>
      <c r="P1436" s="2" t="s">
        <v>57</v>
      </c>
      <c r="Q1436" s="2" t="s">
        <v>1036</v>
      </c>
      <c r="R1436" s="2" t="s">
        <v>54</v>
      </c>
      <c r="S1436" s="19">
        <v>78.989999999999995</v>
      </c>
      <c r="T1436" s="19" t="s">
        <v>82</v>
      </c>
      <c r="U1436" s="2" t="s">
        <v>83</v>
      </c>
      <c r="V1436" s="2" t="s">
        <v>14631</v>
      </c>
      <c r="W1436" s="2" t="s">
        <v>14632</v>
      </c>
      <c r="X1436" s="2" t="s">
        <v>14633</v>
      </c>
      <c r="Y1436" s="2" t="s">
        <v>54</v>
      </c>
      <c r="Z1436" s="2" t="s">
        <v>14631</v>
      </c>
      <c r="AA1436" s="2" t="s">
        <v>14634</v>
      </c>
      <c r="AB1436" s="2" t="s">
        <v>14635</v>
      </c>
      <c r="AC1436" s="2" t="s">
        <v>5595</v>
      </c>
      <c r="AD1436" s="2" t="s">
        <v>68</v>
      </c>
      <c r="AE1436" s="2" t="s">
        <v>14636</v>
      </c>
      <c r="AF1436" s="2" t="s">
        <v>70</v>
      </c>
      <c r="AG1436" s="2" t="s">
        <v>92</v>
      </c>
      <c r="AH1436" s="2" t="s">
        <v>14637</v>
      </c>
      <c r="AI1436" s="2" t="s">
        <v>14638</v>
      </c>
      <c r="AJ1436" s="2" t="s">
        <v>95</v>
      </c>
      <c r="AK1436" s="2" t="s">
        <v>14639</v>
      </c>
      <c r="AL1436" s="2" t="s">
        <v>54</v>
      </c>
      <c r="AM1436" s="2" t="s">
        <v>54</v>
      </c>
      <c r="AN1436" s="2" t="s">
        <v>54</v>
      </c>
      <c r="AO1436" s="2" t="s">
        <v>54</v>
      </c>
      <c r="AP1436" s="2" t="s">
        <v>54</v>
      </c>
      <c r="AQ1436" s="2" t="s">
        <v>54</v>
      </c>
      <c r="AR1436" s="2" t="s">
        <v>54</v>
      </c>
      <c r="AS1436" s="2" t="s">
        <v>52</v>
      </c>
      <c r="AT1436" s="2" t="s">
        <v>53</v>
      </c>
      <c r="AU1436" s="2" t="s">
        <v>52</v>
      </c>
    </row>
    <row r="1437" spans="1:47" ht="22.5" hidden="1" customHeight="1" x14ac:dyDescent="0.25">
      <c r="A1437" s="18" t="s">
        <v>14640</v>
      </c>
      <c r="B1437" s="2" t="s">
        <v>14641</v>
      </c>
      <c r="C1437" s="2" t="s">
        <v>50</v>
      </c>
      <c r="D1437" s="2" t="s">
        <v>12194</v>
      </c>
      <c r="E1437" s="2" t="s">
        <v>52</v>
      </c>
      <c r="F1437" s="19">
        <v>1</v>
      </c>
      <c r="G1437" s="19">
        <v>49.7</v>
      </c>
      <c r="H1437" s="19">
        <v>26.24</v>
      </c>
      <c r="I1437" s="19">
        <v>-13.95</v>
      </c>
      <c r="J1437" s="19">
        <v>-26.24</v>
      </c>
      <c r="K1437" s="19" t="s">
        <v>53</v>
      </c>
      <c r="L1437" s="19">
        <v>35.75</v>
      </c>
      <c r="M1437" s="2" t="s">
        <v>54</v>
      </c>
      <c r="N1437" s="2" t="s">
        <v>14642</v>
      </c>
      <c r="O1437" s="2" t="s">
        <v>14643</v>
      </c>
      <c r="P1437" s="2" t="s">
        <v>57</v>
      </c>
      <c r="Q1437" s="2" t="s">
        <v>14644</v>
      </c>
      <c r="R1437" s="2" t="s">
        <v>54</v>
      </c>
      <c r="S1437" s="19">
        <v>49.7</v>
      </c>
      <c r="T1437" s="19" t="s">
        <v>82</v>
      </c>
      <c r="U1437" s="2" t="s">
        <v>83</v>
      </c>
      <c r="V1437" s="2" t="s">
        <v>14645</v>
      </c>
      <c r="W1437" s="2" t="s">
        <v>14646</v>
      </c>
      <c r="X1437" s="2" t="s">
        <v>14647</v>
      </c>
      <c r="Y1437" s="2" t="s">
        <v>54</v>
      </c>
      <c r="Z1437" s="2" t="s">
        <v>14645</v>
      </c>
      <c r="AA1437" s="2" t="s">
        <v>14648</v>
      </c>
      <c r="AB1437" s="2" t="s">
        <v>14649</v>
      </c>
      <c r="AC1437" s="2" t="s">
        <v>12819</v>
      </c>
      <c r="AD1437" s="2" t="s">
        <v>122</v>
      </c>
      <c r="AE1437" s="2" t="s">
        <v>14650</v>
      </c>
      <c r="AF1437" s="2" t="s">
        <v>70</v>
      </c>
      <c r="AG1437" s="2" t="s">
        <v>92</v>
      </c>
      <c r="AH1437" s="2" t="s">
        <v>14651</v>
      </c>
      <c r="AI1437" s="2" t="s">
        <v>14652</v>
      </c>
      <c r="AJ1437" s="2" t="s">
        <v>95</v>
      </c>
      <c r="AK1437" s="2" t="s">
        <v>14653</v>
      </c>
      <c r="AL1437" s="2" t="s">
        <v>54</v>
      </c>
      <c r="AM1437" s="2" t="s">
        <v>54</v>
      </c>
      <c r="AN1437" s="2" t="s">
        <v>54</v>
      </c>
      <c r="AO1437" s="2" t="s">
        <v>54</v>
      </c>
      <c r="AP1437" s="2" t="s">
        <v>54</v>
      </c>
      <c r="AQ1437" s="2" t="s">
        <v>54</v>
      </c>
      <c r="AR1437" s="2" t="s">
        <v>54</v>
      </c>
      <c r="AS1437" s="2" t="s">
        <v>52</v>
      </c>
      <c r="AT1437" s="2" t="s">
        <v>53</v>
      </c>
      <c r="AU1437" s="2" t="s">
        <v>52</v>
      </c>
    </row>
    <row r="1438" spans="1:47" ht="22.5" hidden="1" customHeight="1" x14ac:dyDescent="0.25">
      <c r="A1438" s="18" t="s">
        <v>14654</v>
      </c>
      <c r="B1438" s="2" t="s">
        <v>14655</v>
      </c>
      <c r="C1438" s="2" t="s">
        <v>50</v>
      </c>
      <c r="D1438" s="2" t="s">
        <v>13907</v>
      </c>
      <c r="E1438" s="2" t="s">
        <v>52</v>
      </c>
      <c r="F1438" s="19">
        <v>1</v>
      </c>
      <c r="G1438" s="19">
        <v>29.7</v>
      </c>
      <c r="H1438" s="19">
        <v>15.9</v>
      </c>
      <c r="I1438" s="19">
        <v>-9.06</v>
      </c>
      <c r="J1438" s="19" t="s">
        <v>53</v>
      </c>
      <c r="K1438" s="19" t="s">
        <v>53</v>
      </c>
      <c r="L1438" s="19">
        <v>36.54</v>
      </c>
      <c r="M1438" s="2" t="s">
        <v>54</v>
      </c>
      <c r="N1438" s="2" t="s">
        <v>79</v>
      </c>
      <c r="O1438" s="2" t="s">
        <v>7751</v>
      </c>
      <c r="P1438" s="2" t="s">
        <v>57</v>
      </c>
      <c r="Q1438" s="2" t="s">
        <v>7752</v>
      </c>
      <c r="R1438" s="2" t="s">
        <v>54</v>
      </c>
      <c r="S1438" s="19">
        <v>29.7</v>
      </c>
      <c r="T1438" s="19" t="s">
        <v>59</v>
      </c>
      <c r="U1438" s="2" t="s">
        <v>60</v>
      </c>
      <c r="V1438" s="2" t="s">
        <v>14656</v>
      </c>
      <c r="W1438" s="2" t="s">
        <v>14657</v>
      </c>
      <c r="X1438" s="2" t="s">
        <v>14658</v>
      </c>
      <c r="Y1438" s="2" t="s">
        <v>54</v>
      </c>
      <c r="Z1438" s="2" t="s">
        <v>14656</v>
      </c>
      <c r="AA1438" s="2" t="s">
        <v>14659</v>
      </c>
      <c r="AB1438" s="2" t="s">
        <v>14660</v>
      </c>
      <c r="AC1438" s="2" t="s">
        <v>992</v>
      </c>
      <c r="AD1438" s="2" t="s">
        <v>68</v>
      </c>
      <c r="AE1438" s="2" t="s">
        <v>14661</v>
      </c>
      <c r="AF1438" s="2" t="s">
        <v>70</v>
      </c>
      <c r="AG1438" s="2" t="s">
        <v>71</v>
      </c>
      <c r="AH1438" s="2" t="s">
        <v>14662</v>
      </c>
      <c r="AI1438" s="2" t="s">
        <v>14663</v>
      </c>
      <c r="AJ1438" s="2" t="s">
        <v>327</v>
      </c>
      <c r="AK1438" s="2" t="s">
        <v>14664</v>
      </c>
      <c r="AL1438" s="2" t="s">
        <v>54</v>
      </c>
      <c r="AM1438" s="2" t="s">
        <v>54</v>
      </c>
      <c r="AN1438" s="2" t="s">
        <v>54</v>
      </c>
      <c r="AO1438" s="2" t="s">
        <v>54</v>
      </c>
      <c r="AP1438" s="2" t="s">
        <v>54</v>
      </c>
      <c r="AQ1438" s="2" t="s">
        <v>54</v>
      </c>
      <c r="AR1438" s="2" t="s">
        <v>54</v>
      </c>
      <c r="AS1438" s="2" t="s">
        <v>52</v>
      </c>
      <c r="AT1438" s="2" t="s">
        <v>53</v>
      </c>
      <c r="AU1438" s="2" t="s">
        <v>52</v>
      </c>
    </row>
    <row r="1439" spans="1:47" ht="22.5" hidden="1" customHeight="1" x14ac:dyDescent="0.25">
      <c r="A1439" s="18" t="s">
        <v>14665</v>
      </c>
      <c r="B1439" s="2" t="s">
        <v>14666</v>
      </c>
      <c r="C1439" s="2" t="s">
        <v>50</v>
      </c>
      <c r="D1439" s="2" t="s">
        <v>13102</v>
      </c>
      <c r="E1439" s="2" t="s">
        <v>52</v>
      </c>
      <c r="F1439" s="19">
        <v>1</v>
      </c>
      <c r="G1439" s="19">
        <v>179.99</v>
      </c>
      <c r="H1439" s="19" t="s">
        <v>53</v>
      </c>
      <c r="I1439" s="19">
        <v>-30.6</v>
      </c>
      <c r="J1439" s="19">
        <v>-20.45</v>
      </c>
      <c r="K1439" s="19" t="s">
        <v>53</v>
      </c>
      <c r="L1439" s="19">
        <v>128.94</v>
      </c>
      <c r="M1439" s="2" t="s">
        <v>54</v>
      </c>
      <c r="N1439" s="2" t="s">
        <v>365</v>
      </c>
      <c r="O1439" s="2" t="s">
        <v>1607</v>
      </c>
      <c r="P1439" s="2" t="s">
        <v>57</v>
      </c>
      <c r="Q1439" s="2" t="s">
        <v>1608</v>
      </c>
      <c r="R1439" s="2" t="s">
        <v>54</v>
      </c>
      <c r="S1439" s="19">
        <v>179.99</v>
      </c>
      <c r="T1439" s="19" t="s">
        <v>82</v>
      </c>
      <c r="U1439" s="2" t="s">
        <v>60</v>
      </c>
      <c r="V1439" s="2" t="s">
        <v>54</v>
      </c>
      <c r="W1439" s="2" t="s">
        <v>54</v>
      </c>
      <c r="X1439" s="2" t="s">
        <v>54</v>
      </c>
      <c r="Y1439" s="2" t="s">
        <v>54</v>
      </c>
      <c r="Z1439" s="2" t="s">
        <v>14667</v>
      </c>
      <c r="AA1439" s="2" t="s">
        <v>14668</v>
      </c>
      <c r="AB1439" s="2" t="s">
        <v>14669</v>
      </c>
      <c r="AC1439" s="2" t="s">
        <v>7302</v>
      </c>
      <c r="AD1439" s="2" t="s">
        <v>68</v>
      </c>
      <c r="AE1439" s="2" t="s">
        <v>14670</v>
      </c>
      <c r="AF1439" s="2" t="s">
        <v>70</v>
      </c>
      <c r="AG1439" s="2" t="s">
        <v>109</v>
      </c>
      <c r="AH1439" s="2" t="s">
        <v>14671</v>
      </c>
      <c r="AI1439" s="2" t="s">
        <v>14672</v>
      </c>
      <c r="AJ1439" s="2" t="s">
        <v>95</v>
      </c>
      <c r="AK1439" s="2" t="s">
        <v>14673</v>
      </c>
      <c r="AL1439" s="2" t="s">
        <v>54</v>
      </c>
      <c r="AM1439" s="2" t="s">
        <v>54</v>
      </c>
      <c r="AN1439" s="2" t="s">
        <v>54</v>
      </c>
      <c r="AO1439" s="2" t="s">
        <v>54</v>
      </c>
      <c r="AP1439" s="2" t="s">
        <v>54</v>
      </c>
      <c r="AQ1439" s="2" t="s">
        <v>54</v>
      </c>
      <c r="AR1439" s="2" t="s">
        <v>54</v>
      </c>
      <c r="AS1439" s="2" t="s">
        <v>52</v>
      </c>
      <c r="AT1439" s="2" t="s">
        <v>53</v>
      </c>
      <c r="AU1439" s="2" t="s">
        <v>52</v>
      </c>
    </row>
    <row r="1440" spans="1:47" ht="22.5" hidden="1" customHeight="1" x14ac:dyDescent="0.25">
      <c r="A1440" s="18" t="s">
        <v>14674</v>
      </c>
      <c r="B1440" s="2" t="s">
        <v>14675</v>
      </c>
      <c r="C1440" s="2" t="s">
        <v>50</v>
      </c>
      <c r="D1440" s="2" t="s">
        <v>12194</v>
      </c>
      <c r="E1440" s="2" t="s">
        <v>52</v>
      </c>
      <c r="F1440" s="19">
        <v>1</v>
      </c>
      <c r="G1440" s="19">
        <v>148.69</v>
      </c>
      <c r="H1440" s="19" t="s">
        <v>53</v>
      </c>
      <c r="I1440" s="19">
        <v>-25.28</v>
      </c>
      <c r="J1440" s="19">
        <v>-26.45</v>
      </c>
      <c r="K1440" s="19" t="s">
        <v>53</v>
      </c>
      <c r="L1440" s="19">
        <v>96.96</v>
      </c>
      <c r="M1440" s="2" t="s">
        <v>54</v>
      </c>
      <c r="N1440" s="2" t="s">
        <v>9647</v>
      </c>
      <c r="O1440" s="2" t="s">
        <v>14676</v>
      </c>
      <c r="P1440" s="2" t="s">
        <v>57</v>
      </c>
      <c r="Q1440" s="2" t="s">
        <v>14677</v>
      </c>
      <c r="R1440" s="2" t="s">
        <v>54</v>
      </c>
      <c r="S1440" s="19">
        <v>148.69</v>
      </c>
      <c r="T1440" s="19" t="s">
        <v>82</v>
      </c>
      <c r="U1440" s="2" t="s">
        <v>83</v>
      </c>
      <c r="V1440" s="2" t="s">
        <v>14678</v>
      </c>
      <c r="W1440" s="2" t="s">
        <v>14679</v>
      </c>
      <c r="X1440" s="2" t="s">
        <v>14680</v>
      </c>
      <c r="Y1440" s="2" t="s">
        <v>54</v>
      </c>
      <c r="Z1440" s="2" t="s">
        <v>14678</v>
      </c>
      <c r="AA1440" s="2" t="s">
        <v>14681</v>
      </c>
      <c r="AB1440" s="2" t="s">
        <v>14682</v>
      </c>
      <c r="AC1440" s="2" t="s">
        <v>14683</v>
      </c>
      <c r="AD1440" s="2" t="s">
        <v>68</v>
      </c>
      <c r="AE1440" s="2" t="s">
        <v>14684</v>
      </c>
      <c r="AF1440" s="2" t="s">
        <v>70</v>
      </c>
      <c r="AG1440" s="2" t="s">
        <v>92</v>
      </c>
      <c r="AH1440" s="2" t="s">
        <v>14685</v>
      </c>
      <c r="AI1440" s="2" t="s">
        <v>14686</v>
      </c>
      <c r="AJ1440" s="2" t="s">
        <v>95</v>
      </c>
      <c r="AK1440" s="2" t="s">
        <v>14687</v>
      </c>
      <c r="AL1440" s="2" t="s">
        <v>54</v>
      </c>
      <c r="AM1440" s="2" t="s">
        <v>54</v>
      </c>
      <c r="AN1440" s="2" t="s">
        <v>54</v>
      </c>
      <c r="AO1440" s="2" t="s">
        <v>54</v>
      </c>
      <c r="AP1440" s="2" t="s">
        <v>54</v>
      </c>
      <c r="AQ1440" s="2" t="s">
        <v>54</v>
      </c>
      <c r="AR1440" s="2" t="s">
        <v>54</v>
      </c>
      <c r="AS1440" s="2" t="s">
        <v>52</v>
      </c>
      <c r="AT1440" s="2" t="s">
        <v>53</v>
      </c>
      <c r="AU1440" s="2" t="s">
        <v>52</v>
      </c>
    </row>
    <row r="1441" spans="1:47" ht="22.5" hidden="1" customHeight="1" x14ac:dyDescent="0.25">
      <c r="A1441" s="18" t="s">
        <v>14688</v>
      </c>
      <c r="B1441" s="2" t="s">
        <v>14689</v>
      </c>
      <c r="C1441" s="2" t="s">
        <v>50</v>
      </c>
      <c r="D1441" s="2" t="s">
        <v>13102</v>
      </c>
      <c r="E1441" s="2" t="s">
        <v>52</v>
      </c>
      <c r="F1441" s="19">
        <v>1</v>
      </c>
      <c r="G1441" s="19">
        <v>355.62</v>
      </c>
      <c r="H1441" s="19" t="s">
        <v>53</v>
      </c>
      <c r="I1441" s="19">
        <v>-60.46</v>
      </c>
      <c r="J1441" s="19">
        <v>-38.950000000000003</v>
      </c>
      <c r="K1441" s="19" t="s">
        <v>53</v>
      </c>
      <c r="L1441" s="19">
        <v>256.20999999999998</v>
      </c>
      <c r="M1441" s="2" t="s">
        <v>54</v>
      </c>
      <c r="N1441" s="2" t="s">
        <v>11601</v>
      </c>
      <c r="O1441" s="2" t="s">
        <v>12501</v>
      </c>
      <c r="P1441" s="2" t="s">
        <v>57</v>
      </c>
      <c r="Q1441" s="2" t="s">
        <v>11603</v>
      </c>
      <c r="R1441" s="2" t="s">
        <v>54</v>
      </c>
      <c r="S1441" s="19">
        <v>355.62</v>
      </c>
      <c r="T1441" s="19" t="s">
        <v>82</v>
      </c>
      <c r="U1441" s="2" t="s">
        <v>83</v>
      </c>
      <c r="V1441" s="2" t="s">
        <v>14690</v>
      </c>
      <c r="W1441" s="2" t="s">
        <v>14691</v>
      </c>
      <c r="X1441" s="2" t="s">
        <v>14692</v>
      </c>
      <c r="Y1441" s="2" t="s">
        <v>54</v>
      </c>
      <c r="Z1441" s="2" t="s">
        <v>14690</v>
      </c>
      <c r="AA1441" s="2" t="s">
        <v>14693</v>
      </c>
      <c r="AB1441" s="2" t="s">
        <v>14694</v>
      </c>
      <c r="AC1441" s="2" t="s">
        <v>14695</v>
      </c>
      <c r="AD1441" s="2" t="s">
        <v>68</v>
      </c>
      <c r="AE1441" s="2" t="s">
        <v>14696</v>
      </c>
      <c r="AF1441" s="2" t="s">
        <v>70</v>
      </c>
      <c r="AG1441" s="2" t="s">
        <v>92</v>
      </c>
      <c r="AH1441" s="2" t="s">
        <v>14697</v>
      </c>
      <c r="AI1441" s="2" t="s">
        <v>13566</v>
      </c>
      <c r="AJ1441" s="2" t="s">
        <v>95</v>
      </c>
      <c r="AK1441" s="2" t="s">
        <v>14698</v>
      </c>
      <c r="AL1441" s="2" t="s">
        <v>54</v>
      </c>
      <c r="AM1441" s="2" t="s">
        <v>54</v>
      </c>
      <c r="AN1441" s="2" t="s">
        <v>54</v>
      </c>
      <c r="AO1441" s="2" t="s">
        <v>54</v>
      </c>
      <c r="AP1441" s="2" t="s">
        <v>54</v>
      </c>
      <c r="AQ1441" s="2" t="s">
        <v>54</v>
      </c>
      <c r="AR1441" s="2" t="s">
        <v>54</v>
      </c>
      <c r="AS1441" s="2" t="s">
        <v>52</v>
      </c>
      <c r="AT1441" s="2" t="s">
        <v>53</v>
      </c>
      <c r="AU1441" s="2" t="s">
        <v>52</v>
      </c>
    </row>
    <row r="1442" spans="1:47" ht="22.5" hidden="1" customHeight="1" x14ac:dyDescent="0.25">
      <c r="A1442" s="18" t="s">
        <v>14699</v>
      </c>
      <c r="B1442" s="2" t="s">
        <v>14700</v>
      </c>
      <c r="C1442" s="2" t="s">
        <v>50</v>
      </c>
      <c r="D1442" s="2" t="s">
        <v>10164</v>
      </c>
      <c r="E1442" s="2" t="s">
        <v>52</v>
      </c>
      <c r="F1442" s="19">
        <v>1</v>
      </c>
      <c r="G1442" s="19">
        <v>169.99</v>
      </c>
      <c r="H1442" s="19">
        <v>21.25</v>
      </c>
      <c r="I1442" s="19">
        <v>-20.399999999999999</v>
      </c>
      <c r="J1442" s="19">
        <v>-41.7</v>
      </c>
      <c r="K1442" s="19" t="s">
        <v>53</v>
      </c>
      <c r="L1442" s="19">
        <v>129.13999999999999</v>
      </c>
      <c r="M1442" s="2" t="s">
        <v>99</v>
      </c>
      <c r="N1442" s="2" t="s">
        <v>365</v>
      </c>
      <c r="O1442" s="2" t="s">
        <v>1000</v>
      </c>
      <c r="P1442" s="2" t="s">
        <v>57</v>
      </c>
      <c r="Q1442" s="2" t="s">
        <v>1001</v>
      </c>
      <c r="R1442" s="2" t="s">
        <v>54</v>
      </c>
      <c r="S1442" s="19">
        <v>169.99</v>
      </c>
      <c r="T1442" s="19" t="s">
        <v>59</v>
      </c>
      <c r="U1442" s="2" t="s">
        <v>60</v>
      </c>
      <c r="V1442" s="2" t="s">
        <v>54</v>
      </c>
      <c r="W1442" s="2" t="s">
        <v>54</v>
      </c>
      <c r="X1442" s="2" t="s">
        <v>54</v>
      </c>
      <c r="Y1442" s="2" t="s">
        <v>54</v>
      </c>
      <c r="Z1442" s="2" t="s">
        <v>14701</v>
      </c>
      <c r="AA1442" s="2" t="s">
        <v>14702</v>
      </c>
      <c r="AB1442" s="2" t="s">
        <v>14703</v>
      </c>
      <c r="AC1442" s="2" t="s">
        <v>14704</v>
      </c>
      <c r="AD1442" s="2" t="s">
        <v>6314</v>
      </c>
      <c r="AE1442" s="2" t="s">
        <v>14705</v>
      </c>
      <c r="AF1442" s="2" t="s">
        <v>70</v>
      </c>
      <c r="AG1442" s="2" t="s">
        <v>109</v>
      </c>
      <c r="AH1442" s="2" t="s">
        <v>14706</v>
      </c>
      <c r="AI1442" s="2" t="s">
        <v>10170</v>
      </c>
      <c r="AJ1442" s="2" t="s">
        <v>95</v>
      </c>
      <c r="AK1442" s="2" t="s">
        <v>14707</v>
      </c>
      <c r="AL1442" s="2" t="s">
        <v>54</v>
      </c>
      <c r="AM1442" s="2" t="s">
        <v>54</v>
      </c>
      <c r="AN1442" s="2" t="s">
        <v>54</v>
      </c>
      <c r="AO1442" s="2" t="s">
        <v>54</v>
      </c>
      <c r="AP1442" s="2" t="s">
        <v>54</v>
      </c>
      <c r="AQ1442" s="2" t="s">
        <v>54</v>
      </c>
      <c r="AR1442" s="2" t="s">
        <v>54</v>
      </c>
      <c r="AS1442" s="2" t="s">
        <v>52</v>
      </c>
      <c r="AT1442" s="2" t="s">
        <v>53</v>
      </c>
      <c r="AU1442" s="2" t="s">
        <v>52</v>
      </c>
    </row>
    <row r="1443" spans="1:47" ht="22.5" hidden="1" customHeight="1" x14ac:dyDescent="0.25">
      <c r="A1443" s="18" t="s">
        <v>14708</v>
      </c>
      <c r="B1443" s="2" t="s">
        <v>14709</v>
      </c>
      <c r="C1443" s="2" t="s">
        <v>909</v>
      </c>
      <c r="D1443" s="2" t="s">
        <v>4105</v>
      </c>
      <c r="E1443" s="2" t="s">
        <v>52</v>
      </c>
      <c r="F1443" s="19">
        <v>0</v>
      </c>
      <c r="G1443" s="19">
        <v>238.5</v>
      </c>
      <c r="H1443" s="19" t="s">
        <v>53</v>
      </c>
      <c r="I1443" s="19">
        <v>-32.590000000000003</v>
      </c>
      <c r="J1443" s="19">
        <v>-20.45</v>
      </c>
      <c r="K1443" s="19">
        <v>-185.46</v>
      </c>
      <c r="L1443" s="19">
        <v>0</v>
      </c>
      <c r="M1443" s="2" t="s">
        <v>54</v>
      </c>
      <c r="N1443" s="2" t="s">
        <v>602</v>
      </c>
      <c r="O1443" s="2" t="s">
        <v>603</v>
      </c>
      <c r="P1443" s="2" t="s">
        <v>57</v>
      </c>
      <c r="Q1443" s="2" t="s">
        <v>604</v>
      </c>
      <c r="R1443" s="2" t="s">
        <v>54</v>
      </c>
      <c r="S1443" s="19">
        <v>238.5</v>
      </c>
      <c r="T1443" s="19" t="s">
        <v>82</v>
      </c>
      <c r="U1443" s="2" t="s">
        <v>60</v>
      </c>
      <c r="V1443" s="2" t="s">
        <v>14710</v>
      </c>
      <c r="W1443" s="2" t="s">
        <v>14711</v>
      </c>
      <c r="X1443" s="2" t="s">
        <v>14712</v>
      </c>
      <c r="Y1443" s="2" t="s">
        <v>54</v>
      </c>
      <c r="Z1443" s="2" t="s">
        <v>14710</v>
      </c>
      <c r="AA1443" s="2" t="s">
        <v>14713</v>
      </c>
      <c r="AB1443" s="2" t="s">
        <v>857</v>
      </c>
      <c r="AC1443" s="2" t="s">
        <v>68</v>
      </c>
      <c r="AD1443" s="2" t="s">
        <v>68</v>
      </c>
      <c r="AE1443" s="2" t="s">
        <v>858</v>
      </c>
      <c r="AF1443" s="2" t="s">
        <v>70</v>
      </c>
      <c r="AG1443" s="2" t="s">
        <v>109</v>
      </c>
      <c r="AH1443" s="2" t="s">
        <v>14714</v>
      </c>
      <c r="AI1443" s="2" t="s">
        <v>54</v>
      </c>
      <c r="AJ1443" s="2" t="s">
        <v>95</v>
      </c>
      <c r="AK1443" s="2" t="s">
        <v>14715</v>
      </c>
      <c r="AL1443" s="2" t="s">
        <v>1562</v>
      </c>
      <c r="AM1443" s="2" t="s">
        <v>54</v>
      </c>
      <c r="AN1443" s="2" t="s">
        <v>54</v>
      </c>
      <c r="AO1443" s="2" t="s">
        <v>54</v>
      </c>
      <c r="AP1443" s="2" t="s">
        <v>54</v>
      </c>
      <c r="AQ1443" s="2" t="s">
        <v>54</v>
      </c>
      <c r="AR1443" s="2" t="s">
        <v>54</v>
      </c>
      <c r="AS1443" s="183" t="s">
        <v>99</v>
      </c>
      <c r="AT1443" s="2" t="s">
        <v>53</v>
      </c>
      <c r="AU1443" s="2" t="s">
        <v>52</v>
      </c>
    </row>
    <row r="1444" spans="1:47" ht="22.5" hidden="1" customHeight="1" x14ac:dyDescent="0.25">
      <c r="A1444" s="18" t="s">
        <v>14716</v>
      </c>
      <c r="B1444" s="2" t="s">
        <v>14717</v>
      </c>
      <c r="C1444" s="2" t="s">
        <v>50</v>
      </c>
      <c r="D1444" s="2" t="s">
        <v>13102</v>
      </c>
      <c r="E1444" s="2" t="s">
        <v>52</v>
      </c>
      <c r="F1444" s="19">
        <v>1</v>
      </c>
      <c r="G1444" s="19">
        <v>59</v>
      </c>
      <c r="H1444" s="19">
        <v>21</v>
      </c>
      <c r="I1444" s="19">
        <v>-12.58</v>
      </c>
      <c r="J1444" s="19">
        <v>-21</v>
      </c>
      <c r="K1444" s="19" t="s">
        <v>53</v>
      </c>
      <c r="L1444" s="19">
        <v>46.42</v>
      </c>
      <c r="M1444" s="2" t="s">
        <v>99</v>
      </c>
      <c r="N1444" s="2" t="s">
        <v>115</v>
      </c>
      <c r="O1444" s="2" t="s">
        <v>516</v>
      </c>
      <c r="P1444" s="2" t="s">
        <v>57</v>
      </c>
      <c r="Q1444" s="2" t="s">
        <v>117</v>
      </c>
      <c r="R1444" s="2" t="s">
        <v>54</v>
      </c>
      <c r="S1444" s="19">
        <v>59</v>
      </c>
      <c r="T1444" s="19" t="s">
        <v>59</v>
      </c>
      <c r="U1444" s="2" t="s">
        <v>60</v>
      </c>
      <c r="V1444" s="2" t="s">
        <v>54</v>
      </c>
      <c r="W1444" s="2" t="s">
        <v>54</v>
      </c>
      <c r="X1444" s="2" t="s">
        <v>54</v>
      </c>
      <c r="Y1444" s="2" t="s">
        <v>54</v>
      </c>
      <c r="Z1444" s="2" t="s">
        <v>14718</v>
      </c>
      <c r="AA1444" s="2" t="s">
        <v>14719</v>
      </c>
      <c r="AB1444" s="2" t="s">
        <v>14720</v>
      </c>
      <c r="AC1444" s="2" t="s">
        <v>14721</v>
      </c>
      <c r="AD1444" s="2" t="s">
        <v>187</v>
      </c>
      <c r="AE1444" s="2" t="s">
        <v>14722</v>
      </c>
      <c r="AF1444" s="2" t="s">
        <v>70</v>
      </c>
      <c r="AG1444" s="2" t="s">
        <v>109</v>
      </c>
      <c r="AH1444" s="2" t="s">
        <v>14723</v>
      </c>
      <c r="AI1444" s="2" t="s">
        <v>14724</v>
      </c>
      <c r="AJ1444" s="2" t="s">
        <v>95</v>
      </c>
      <c r="AK1444" s="2" t="s">
        <v>14725</v>
      </c>
      <c r="AL1444" s="2" t="s">
        <v>54</v>
      </c>
      <c r="AM1444" s="2" t="s">
        <v>54</v>
      </c>
      <c r="AN1444" s="2" t="s">
        <v>54</v>
      </c>
      <c r="AO1444" s="2" t="s">
        <v>54</v>
      </c>
      <c r="AP1444" s="2" t="s">
        <v>54</v>
      </c>
      <c r="AQ1444" s="2" t="s">
        <v>54</v>
      </c>
      <c r="AR1444" s="2" t="s">
        <v>54</v>
      </c>
      <c r="AS1444" s="2" t="s">
        <v>52</v>
      </c>
      <c r="AT1444" s="2" t="s">
        <v>53</v>
      </c>
      <c r="AU1444" s="2" t="s">
        <v>52</v>
      </c>
    </row>
    <row r="1445" spans="1:47" ht="22.5" hidden="1" customHeight="1" x14ac:dyDescent="0.25">
      <c r="A1445" s="18" t="s">
        <v>14726</v>
      </c>
      <c r="B1445" s="2" t="s">
        <v>14727</v>
      </c>
      <c r="C1445" s="2" t="s">
        <v>50</v>
      </c>
      <c r="D1445" s="2" t="s">
        <v>13907</v>
      </c>
      <c r="E1445" s="2" t="s">
        <v>52</v>
      </c>
      <c r="F1445" s="19">
        <v>1</v>
      </c>
      <c r="G1445" s="19">
        <v>238.5</v>
      </c>
      <c r="H1445" s="19">
        <v>1.59</v>
      </c>
      <c r="I1445" s="19">
        <v>-32.590000000000003</v>
      </c>
      <c r="J1445" s="19" t="s">
        <v>53</v>
      </c>
      <c r="K1445" s="19" t="s">
        <v>53</v>
      </c>
      <c r="L1445" s="19">
        <v>207.5</v>
      </c>
      <c r="M1445" s="2" t="s">
        <v>99</v>
      </c>
      <c r="N1445" s="2" t="s">
        <v>602</v>
      </c>
      <c r="O1445" s="2" t="s">
        <v>603</v>
      </c>
      <c r="P1445" s="2" t="s">
        <v>57</v>
      </c>
      <c r="Q1445" s="2" t="s">
        <v>604</v>
      </c>
      <c r="R1445" s="2" t="s">
        <v>54</v>
      </c>
      <c r="S1445" s="19">
        <v>238.5</v>
      </c>
      <c r="T1445" s="19" t="s">
        <v>82</v>
      </c>
      <c r="U1445" s="2" t="s">
        <v>60</v>
      </c>
      <c r="V1445" s="2" t="s">
        <v>14728</v>
      </c>
      <c r="W1445" s="2" t="s">
        <v>14729</v>
      </c>
      <c r="X1445" s="2" t="s">
        <v>14730</v>
      </c>
      <c r="Y1445" s="2" t="s">
        <v>54</v>
      </c>
      <c r="Z1445" s="2" t="s">
        <v>14728</v>
      </c>
      <c r="AA1445" s="2" t="s">
        <v>14731</v>
      </c>
      <c r="AB1445" s="2" t="s">
        <v>14732</v>
      </c>
      <c r="AC1445" s="2" t="s">
        <v>68</v>
      </c>
      <c r="AD1445" s="2" t="s">
        <v>68</v>
      </c>
      <c r="AE1445" s="2" t="s">
        <v>14733</v>
      </c>
      <c r="AF1445" s="2" t="s">
        <v>70</v>
      </c>
      <c r="AG1445" s="2" t="s">
        <v>71</v>
      </c>
      <c r="AH1445" s="2" t="s">
        <v>14734</v>
      </c>
      <c r="AI1445" s="2" t="s">
        <v>13787</v>
      </c>
      <c r="AJ1445" s="2" t="s">
        <v>14735</v>
      </c>
      <c r="AK1445" s="2" t="s">
        <v>14736</v>
      </c>
      <c r="AL1445" s="2" t="s">
        <v>54</v>
      </c>
      <c r="AM1445" s="2" t="s">
        <v>54</v>
      </c>
      <c r="AN1445" s="2" t="s">
        <v>54</v>
      </c>
      <c r="AO1445" s="2" t="s">
        <v>54</v>
      </c>
      <c r="AP1445" s="2" t="s">
        <v>54</v>
      </c>
      <c r="AQ1445" s="2" t="s">
        <v>54</v>
      </c>
      <c r="AR1445" s="2" t="s">
        <v>54</v>
      </c>
      <c r="AS1445" s="2" t="s">
        <v>52</v>
      </c>
      <c r="AT1445" s="2" t="s">
        <v>53</v>
      </c>
      <c r="AU1445" s="2" t="s">
        <v>52</v>
      </c>
    </row>
    <row r="1446" spans="1:47" ht="22.5" hidden="1" customHeight="1" x14ac:dyDescent="0.25">
      <c r="A1446" s="18" t="s">
        <v>14737</v>
      </c>
      <c r="B1446" s="2" t="s">
        <v>14727</v>
      </c>
      <c r="C1446" s="2" t="s">
        <v>50</v>
      </c>
      <c r="D1446" s="2" t="s">
        <v>11649</v>
      </c>
      <c r="E1446" s="2" t="s">
        <v>52</v>
      </c>
      <c r="F1446" s="19">
        <v>1</v>
      </c>
      <c r="G1446" s="19">
        <v>169.99</v>
      </c>
      <c r="H1446" s="19" t="s">
        <v>53</v>
      </c>
      <c r="I1446" s="19">
        <v>-28.9</v>
      </c>
      <c r="J1446" s="19">
        <v>-20.45</v>
      </c>
      <c r="K1446" s="19" t="s">
        <v>53</v>
      </c>
      <c r="L1446" s="19">
        <v>120.64</v>
      </c>
      <c r="M1446" s="2" t="s">
        <v>99</v>
      </c>
      <c r="N1446" s="2" t="s">
        <v>365</v>
      </c>
      <c r="O1446" s="2" t="s">
        <v>453</v>
      </c>
      <c r="P1446" s="2" t="s">
        <v>57</v>
      </c>
      <c r="Q1446" s="2" t="s">
        <v>454</v>
      </c>
      <c r="R1446" s="2" t="s">
        <v>54</v>
      </c>
      <c r="S1446" s="19">
        <v>169.99</v>
      </c>
      <c r="T1446" s="19" t="s">
        <v>82</v>
      </c>
      <c r="U1446" s="2" t="s">
        <v>60</v>
      </c>
      <c r="V1446" s="2" t="s">
        <v>54</v>
      </c>
      <c r="W1446" s="2" t="s">
        <v>54</v>
      </c>
      <c r="X1446" s="2" t="s">
        <v>54</v>
      </c>
      <c r="Y1446" s="2" t="s">
        <v>54</v>
      </c>
      <c r="Z1446" s="2" t="s">
        <v>14738</v>
      </c>
      <c r="AA1446" s="2" t="s">
        <v>14739</v>
      </c>
      <c r="AB1446" s="2" t="s">
        <v>14740</v>
      </c>
      <c r="AC1446" s="2" t="s">
        <v>14741</v>
      </c>
      <c r="AD1446" s="2" t="s">
        <v>187</v>
      </c>
      <c r="AE1446" s="2" t="s">
        <v>14742</v>
      </c>
      <c r="AF1446" s="2" t="s">
        <v>70</v>
      </c>
      <c r="AG1446" s="2" t="s">
        <v>109</v>
      </c>
      <c r="AH1446" s="2" t="s">
        <v>14743</v>
      </c>
      <c r="AI1446" s="2" t="s">
        <v>14744</v>
      </c>
      <c r="AJ1446" s="2" t="s">
        <v>95</v>
      </c>
      <c r="AK1446" s="2" t="s">
        <v>14745</v>
      </c>
      <c r="AL1446" s="2" t="s">
        <v>54</v>
      </c>
      <c r="AM1446" s="2" t="s">
        <v>54</v>
      </c>
      <c r="AN1446" s="2" t="s">
        <v>54</v>
      </c>
      <c r="AO1446" s="2" t="s">
        <v>54</v>
      </c>
      <c r="AP1446" s="2" t="s">
        <v>54</v>
      </c>
      <c r="AQ1446" s="2" t="s">
        <v>54</v>
      </c>
      <c r="AR1446" s="2" t="s">
        <v>54</v>
      </c>
      <c r="AS1446" s="2" t="s">
        <v>52</v>
      </c>
      <c r="AT1446" s="2" t="s">
        <v>53</v>
      </c>
      <c r="AU1446" s="2" t="s">
        <v>52</v>
      </c>
    </row>
    <row r="1447" spans="1:47" ht="22.5" hidden="1" customHeight="1" x14ac:dyDescent="0.25">
      <c r="A1447" s="18" t="s">
        <v>14746</v>
      </c>
      <c r="B1447" s="2" t="s">
        <v>14747</v>
      </c>
      <c r="C1447" s="2" t="s">
        <v>50</v>
      </c>
      <c r="D1447" s="2" t="s">
        <v>13907</v>
      </c>
      <c r="E1447" s="2" t="s">
        <v>99</v>
      </c>
      <c r="F1447" s="19">
        <v>1</v>
      </c>
      <c r="G1447" s="19">
        <v>47.9</v>
      </c>
      <c r="H1447" s="19">
        <v>8.91</v>
      </c>
      <c r="I1447" s="19">
        <v>-13.64</v>
      </c>
      <c r="J1447" s="19">
        <v>-8.91</v>
      </c>
      <c r="K1447" s="19" t="s">
        <v>53</v>
      </c>
      <c r="L1447" s="19">
        <v>34.26</v>
      </c>
      <c r="M1447" s="2" t="s">
        <v>54</v>
      </c>
      <c r="N1447" s="2" t="s">
        <v>1814</v>
      </c>
      <c r="O1447" s="2" t="s">
        <v>1815</v>
      </c>
      <c r="P1447" s="2" t="s">
        <v>57</v>
      </c>
      <c r="Q1447" s="2" t="s">
        <v>1816</v>
      </c>
      <c r="R1447" s="2" t="s">
        <v>54</v>
      </c>
      <c r="S1447" s="19">
        <v>47.9</v>
      </c>
      <c r="T1447" s="19" t="s">
        <v>82</v>
      </c>
      <c r="U1447" s="2" t="s">
        <v>60</v>
      </c>
      <c r="V1447" s="2" t="s">
        <v>54</v>
      </c>
      <c r="W1447" s="2" t="s">
        <v>54</v>
      </c>
      <c r="X1447" s="2" t="s">
        <v>54</v>
      </c>
      <c r="Y1447" s="2" t="s">
        <v>54</v>
      </c>
      <c r="Z1447" s="2" t="s">
        <v>14748</v>
      </c>
      <c r="AA1447" s="2" t="s">
        <v>14749</v>
      </c>
      <c r="AB1447" s="2" t="s">
        <v>14750</v>
      </c>
      <c r="AC1447" s="2" t="s">
        <v>2096</v>
      </c>
      <c r="AD1447" s="2" t="s">
        <v>68</v>
      </c>
      <c r="AE1447" s="2" t="s">
        <v>14751</v>
      </c>
      <c r="AF1447" s="2" t="s">
        <v>70</v>
      </c>
      <c r="AG1447" s="2" t="s">
        <v>109</v>
      </c>
      <c r="AH1447" s="2" t="s">
        <v>14752</v>
      </c>
      <c r="AI1447" s="2" t="s">
        <v>14753</v>
      </c>
      <c r="AJ1447" s="2" t="s">
        <v>95</v>
      </c>
      <c r="AK1447" s="2" t="s">
        <v>14754</v>
      </c>
      <c r="AL1447" s="2" t="s">
        <v>54</v>
      </c>
      <c r="AM1447" s="2" t="s">
        <v>54</v>
      </c>
      <c r="AN1447" s="2" t="s">
        <v>54</v>
      </c>
      <c r="AO1447" s="2" t="s">
        <v>54</v>
      </c>
      <c r="AP1447" s="2" t="s">
        <v>54</v>
      </c>
      <c r="AQ1447" s="2" t="s">
        <v>54</v>
      </c>
      <c r="AR1447" s="2" t="s">
        <v>54</v>
      </c>
      <c r="AS1447" s="2" t="s">
        <v>52</v>
      </c>
      <c r="AT1447" s="2" t="s">
        <v>53</v>
      </c>
      <c r="AU1447" s="2" t="s">
        <v>52</v>
      </c>
    </row>
    <row r="1448" spans="1:47" ht="22.5" hidden="1" customHeight="1" x14ac:dyDescent="0.25">
      <c r="A1448" s="18" t="s">
        <v>14755</v>
      </c>
      <c r="B1448" s="2" t="s">
        <v>14756</v>
      </c>
      <c r="C1448" s="2" t="s">
        <v>50</v>
      </c>
      <c r="D1448" s="2" t="s">
        <v>13102</v>
      </c>
      <c r="E1448" s="2" t="s">
        <v>52</v>
      </c>
      <c r="F1448" s="19">
        <v>1</v>
      </c>
      <c r="G1448" s="19">
        <v>65.900000000000006</v>
      </c>
      <c r="H1448" s="19">
        <v>17.399999999999999</v>
      </c>
      <c r="I1448" s="19">
        <v>-16.7</v>
      </c>
      <c r="J1448" s="19">
        <v>-17.399999999999999</v>
      </c>
      <c r="K1448" s="19" t="s">
        <v>53</v>
      </c>
      <c r="L1448" s="19">
        <v>49.2</v>
      </c>
      <c r="M1448" s="2" t="s">
        <v>99</v>
      </c>
      <c r="N1448" s="2" t="s">
        <v>288</v>
      </c>
      <c r="O1448" s="2" t="s">
        <v>316</v>
      </c>
      <c r="P1448" s="2" t="s">
        <v>57</v>
      </c>
      <c r="Q1448" s="2" t="s">
        <v>317</v>
      </c>
      <c r="R1448" s="2" t="s">
        <v>54</v>
      </c>
      <c r="S1448" s="19">
        <v>65.900000000000006</v>
      </c>
      <c r="T1448" s="19" t="s">
        <v>82</v>
      </c>
      <c r="U1448" s="2" t="s">
        <v>60</v>
      </c>
      <c r="V1448" s="2" t="s">
        <v>54</v>
      </c>
      <c r="W1448" s="2" t="s">
        <v>54</v>
      </c>
      <c r="X1448" s="2" t="s">
        <v>54</v>
      </c>
      <c r="Y1448" s="2" t="s">
        <v>54</v>
      </c>
      <c r="Z1448" s="2" t="s">
        <v>14757</v>
      </c>
      <c r="AA1448" s="2" t="s">
        <v>14758</v>
      </c>
      <c r="AB1448" s="2" t="s">
        <v>14759</v>
      </c>
      <c r="AC1448" s="2" t="s">
        <v>2767</v>
      </c>
      <c r="AD1448" s="2" t="s">
        <v>187</v>
      </c>
      <c r="AE1448" s="2" t="s">
        <v>2768</v>
      </c>
      <c r="AF1448" s="2" t="s">
        <v>70</v>
      </c>
      <c r="AG1448" s="2" t="s">
        <v>109</v>
      </c>
      <c r="AH1448" s="2" t="s">
        <v>14671</v>
      </c>
      <c r="AI1448" s="2" t="s">
        <v>14760</v>
      </c>
      <c r="AJ1448" s="2" t="s">
        <v>95</v>
      </c>
      <c r="AK1448" s="2" t="s">
        <v>14761</v>
      </c>
      <c r="AL1448" s="2" t="s">
        <v>54</v>
      </c>
      <c r="AM1448" s="2" t="s">
        <v>54</v>
      </c>
      <c r="AN1448" s="2" t="s">
        <v>54</v>
      </c>
      <c r="AO1448" s="2" t="s">
        <v>54</v>
      </c>
      <c r="AP1448" s="2" t="s">
        <v>54</v>
      </c>
      <c r="AQ1448" s="2" t="s">
        <v>54</v>
      </c>
      <c r="AR1448" s="2" t="s">
        <v>54</v>
      </c>
      <c r="AS1448" s="2" t="s">
        <v>52</v>
      </c>
      <c r="AT1448" s="2" t="s">
        <v>53</v>
      </c>
      <c r="AU1448" s="2" t="s">
        <v>52</v>
      </c>
    </row>
    <row r="1449" spans="1:47" ht="22.5" hidden="1" customHeight="1" x14ac:dyDescent="0.25">
      <c r="A1449" s="18" t="s">
        <v>14762</v>
      </c>
      <c r="B1449" s="2" t="s">
        <v>14763</v>
      </c>
      <c r="C1449" s="2" t="s">
        <v>50</v>
      </c>
      <c r="D1449" s="2" t="s">
        <v>13907</v>
      </c>
      <c r="E1449" s="2" t="s">
        <v>52</v>
      </c>
      <c r="F1449" s="19">
        <v>1</v>
      </c>
      <c r="G1449" s="19">
        <v>207.9</v>
      </c>
      <c r="H1449" s="19" t="s">
        <v>53</v>
      </c>
      <c r="I1449" s="19">
        <v>-35.340000000000003</v>
      </c>
      <c r="J1449" s="19">
        <v>-20.45</v>
      </c>
      <c r="K1449" s="19" t="s">
        <v>53</v>
      </c>
      <c r="L1449" s="19">
        <v>152.11000000000001</v>
      </c>
      <c r="M1449" s="2" t="s">
        <v>54</v>
      </c>
      <c r="N1449" s="2" t="s">
        <v>1837</v>
      </c>
      <c r="O1449" s="2" t="s">
        <v>12104</v>
      </c>
      <c r="P1449" s="2" t="s">
        <v>57</v>
      </c>
      <c r="Q1449" s="2" t="s">
        <v>11030</v>
      </c>
      <c r="R1449" s="2" t="s">
        <v>54</v>
      </c>
      <c r="S1449" s="19">
        <v>207.9</v>
      </c>
      <c r="T1449" s="19" t="s">
        <v>82</v>
      </c>
      <c r="U1449" s="2" t="s">
        <v>60</v>
      </c>
      <c r="V1449" s="2" t="s">
        <v>54</v>
      </c>
      <c r="W1449" s="2" t="s">
        <v>54</v>
      </c>
      <c r="X1449" s="2" t="s">
        <v>54</v>
      </c>
      <c r="Y1449" s="2" t="s">
        <v>54</v>
      </c>
      <c r="Z1449" s="2" t="s">
        <v>14764</v>
      </c>
      <c r="AA1449" s="2" t="s">
        <v>14765</v>
      </c>
      <c r="AB1449" s="2" t="s">
        <v>14766</v>
      </c>
      <c r="AC1449" s="2" t="s">
        <v>6109</v>
      </c>
      <c r="AD1449" s="2" t="s">
        <v>68</v>
      </c>
      <c r="AE1449" s="2" t="s">
        <v>14767</v>
      </c>
      <c r="AF1449" s="2" t="s">
        <v>70</v>
      </c>
      <c r="AG1449" s="2" t="s">
        <v>109</v>
      </c>
      <c r="AH1449" s="2" t="s">
        <v>14768</v>
      </c>
      <c r="AI1449" s="2" t="s">
        <v>14079</v>
      </c>
      <c r="AJ1449" s="2" t="s">
        <v>95</v>
      </c>
      <c r="AK1449" s="2" t="s">
        <v>14769</v>
      </c>
      <c r="AL1449" s="2" t="s">
        <v>54</v>
      </c>
      <c r="AM1449" s="2" t="s">
        <v>54</v>
      </c>
      <c r="AN1449" s="2" t="s">
        <v>54</v>
      </c>
      <c r="AO1449" s="2" t="s">
        <v>54</v>
      </c>
      <c r="AP1449" s="2" t="s">
        <v>54</v>
      </c>
      <c r="AQ1449" s="2" t="s">
        <v>54</v>
      </c>
      <c r="AR1449" s="2" t="s">
        <v>54</v>
      </c>
      <c r="AS1449" s="2" t="s">
        <v>52</v>
      </c>
      <c r="AT1449" s="2" t="s">
        <v>53</v>
      </c>
      <c r="AU1449" s="2" t="s">
        <v>52</v>
      </c>
    </row>
    <row r="1450" spans="1:47" ht="22.5" hidden="1" customHeight="1" x14ac:dyDescent="0.25">
      <c r="A1450" s="18" t="s">
        <v>14770</v>
      </c>
      <c r="B1450" s="2" t="s">
        <v>14771</v>
      </c>
      <c r="C1450" s="2" t="s">
        <v>50</v>
      </c>
      <c r="D1450" s="2" t="s">
        <v>13102</v>
      </c>
      <c r="E1450" s="2" t="s">
        <v>52</v>
      </c>
      <c r="F1450" s="19">
        <v>2</v>
      </c>
      <c r="G1450" s="19">
        <v>121.8</v>
      </c>
      <c r="H1450" s="19">
        <v>10.56</v>
      </c>
      <c r="I1450" s="19">
        <v>-31.7</v>
      </c>
      <c r="J1450" s="19">
        <v>-10.56</v>
      </c>
      <c r="K1450" s="19" t="s">
        <v>53</v>
      </c>
      <c r="L1450" s="19">
        <v>90.1</v>
      </c>
      <c r="M1450" s="2" t="s">
        <v>99</v>
      </c>
      <c r="N1450" s="2" t="s">
        <v>14772</v>
      </c>
      <c r="O1450" s="2" t="s">
        <v>14773</v>
      </c>
      <c r="P1450" s="2" t="s">
        <v>57</v>
      </c>
      <c r="Q1450" s="2" t="s">
        <v>14774</v>
      </c>
      <c r="R1450" s="2" t="s">
        <v>54</v>
      </c>
      <c r="S1450" s="19">
        <v>60.9</v>
      </c>
      <c r="T1450" s="19" t="s">
        <v>82</v>
      </c>
      <c r="U1450" s="2" t="s">
        <v>83</v>
      </c>
      <c r="V1450" s="2" t="s">
        <v>14775</v>
      </c>
      <c r="W1450" s="2" t="s">
        <v>14776</v>
      </c>
      <c r="X1450" s="2" t="s">
        <v>14777</v>
      </c>
      <c r="Y1450" s="2" t="s">
        <v>54</v>
      </c>
      <c r="Z1450" s="2" t="s">
        <v>14775</v>
      </c>
      <c r="AA1450" s="2" t="s">
        <v>14778</v>
      </c>
      <c r="AB1450" s="2" t="s">
        <v>14779</v>
      </c>
      <c r="AC1450" s="2" t="s">
        <v>173</v>
      </c>
      <c r="AD1450" s="2" t="s">
        <v>173</v>
      </c>
      <c r="AE1450" s="2" t="s">
        <v>14780</v>
      </c>
      <c r="AF1450" s="2" t="s">
        <v>70</v>
      </c>
      <c r="AG1450" s="2" t="s">
        <v>92</v>
      </c>
      <c r="AH1450" s="2" t="s">
        <v>13673</v>
      </c>
      <c r="AI1450" s="2" t="s">
        <v>14781</v>
      </c>
      <c r="AJ1450" s="2" t="s">
        <v>95</v>
      </c>
      <c r="AK1450" s="2" t="s">
        <v>14782</v>
      </c>
      <c r="AL1450" s="2" t="s">
        <v>54</v>
      </c>
      <c r="AM1450" s="2" t="s">
        <v>54</v>
      </c>
      <c r="AN1450" s="2" t="s">
        <v>54</v>
      </c>
      <c r="AO1450" s="2" t="s">
        <v>54</v>
      </c>
      <c r="AP1450" s="2" t="s">
        <v>54</v>
      </c>
      <c r="AQ1450" s="2" t="s">
        <v>54</v>
      </c>
      <c r="AR1450" s="2" t="s">
        <v>54</v>
      </c>
      <c r="AS1450" s="2" t="s">
        <v>52</v>
      </c>
      <c r="AT1450" s="2" t="s">
        <v>53</v>
      </c>
      <c r="AU1450" s="2" t="s">
        <v>52</v>
      </c>
    </row>
    <row r="1451" spans="1:47" ht="22.5" hidden="1" customHeight="1" x14ac:dyDescent="0.25">
      <c r="A1451" s="18" t="s">
        <v>14783</v>
      </c>
      <c r="B1451" s="2" t="s">
        <v>14784</v>
      </c>
      <c r="C1451" s="2" t="s">
        <v>50</v>
      </c>
      <c r="D1451" s="2" t="s">
        <v>145</v>
      </c>
      <c r="E1451" s="2" t="s">
        <v>52</v>
      </c>
      <c r="F1451" s="19">
        <v>1</v>
      </c>
      <c r="G1451" s="19">
        <v>49.99</v>
      </c>
      <c r="H1451" s="19">
        <v>35.799999999999997</v>
      </c>
      <c r="I1451" s="19">
        <v>-14</v>
      </c>
      <c r="J1451" s="19">
        <v>-35.799999999999997</v>
      </c>
      <c r="K1451" s="19" t="s">
        <v>53</v>
      </c>
      <c r="L1451" s="19">
        <v>35.99</v>
      </c>
      <c r="M1451" s="2" t="s">
        <v>54</v>
      </c>
      <c r="N1451" s="2" t="s">
        <v>379</v>
      </c>
      <c r="O1451" s="2" t="s">
        <v>3357</v>
      </c>
      <c r="P1451" s="2" t="s">
        <v>57</v>
      </c>
      <c r="Q1451" s="2" t="s">
        <v>3358</v>
      </c>
      <c r="R1451" s="2" t="s">
        <v>54</v>
      </c>
      <c r="S1451" s="19">
        <v>49.99</v>
      </c>
      <c r="T1451" s="19" t="s">
        <v>82</v>
      </c>
      <c r="U1451" s="2" t="s">
        <v>60</v>
      </c>
      <c r="V1451" s="2" t="s">
        <v>54</v>
      </c>
      <c r="W1451" s="2" t="s">
        <v>54</v>
      </c>
      <c r="X1451" s="2" t="s">
        <v>54</v>
      </c>
      <c r="Y1451" s="2" t="s">
        <v>54</v>
      </c>
      <c r="Z1451" s="2" t="s">
        <v>14785</v>
      </c>
      <c r="AA1451" s="2" t="s">
        <v>14786</v>
      </c>
      <c r="AB1451" s="2" t="s">
        <v>14787</v>
      </c>
      <c r="AC1451" s="2" t="s">
        <v>4522</v>
      </c>
      <c r="AD1451" s="2" t="s">
        <v>1288</v>
      </c>
      <c r="AE1451" s="2" t="s">
        <v>14788</v>
      </c>
      <c r="AF1451" s="2" t="s">
        <v>70</v>
      </c>
      <c r="AG1451" s="2" t="s">
        <v>109</v>
      </c>
      <c r="AH1451" s="2" t="s">
        <v>14361</v>
      </c>
      <c r="AI1451" s="2" t="s">
        <v>2044</v>
      </c>
      <c r="AJ1451" s="2" t="s">
        <v>95</v>
      </c>
      <c r="AK1451" s="2" t="s">
        <v>14789</v>
      </c>
      <c r="AL1451" s="2" t="s">
        <v>14790</v>
      </c>
      <c r="AM1451" s="2" t="s">
        <v>54</v>
      </c>
      <c r="AN1451" s="2" t="s">
        <v>54</v>
      </c>
      <c r="AO1451" s="2" t="s">
        <v>54</v>
      </c>
      <c r="AP1451" s="2" t="s">
        <v>54</v>
      </c>
      <c r="AQ1451" s="2" t="s">
        <v>54</v>
      </c>
      <c r="AR1451" s="2" t="s">
        <v>54</v>
      </c>
      <c r="AS1451" s="2" t="s">
        <v>52</v>
      </c>
      <c r="AT1451" s="2" t="s">
        <v>53</v>
      </c>
      <c r="AU1451" s="2" t="s">
        <v>52</v>
      </c>
    </row>
    <row r="1452" spans="1:47" ht="22.5" hidden="1" customHeight="1" x14ac:dyDescent="0.25">
      <c r="A1452" s="18" t="s">
        <v>14791</v>
      </c>
      <c r="B1452" s="2" t="s">
        <v>14784</v>
      </c>
      <c r="C1452" s="2" t="s">
        <v>2247</v>
      </c>
      <c r="D1452" s="2" t="s">
        <v>2974</v>
      </c>
      <c r="E1452" s="2" t="s">
        <v>52</v>
      </c>
      <c r="F1452" s="19">
        <v>0</v>
      </c>
      <c r="G1452" s="19">
        <v>169.99</v>
      </c>
      <c r="H1452" s="19" t="s">
        <v>53</v>
      </c>
      <c r="I1452" s="19">
        <v>-28.9</v>
      </c>
      <c r="J1452" s="19">
        <v>-20.45</v>
      </c>
      <c r="K1452" s="19">
        <v>-120.64</v>
      </c>
      <c r="L1452" s="19">
        <v>0</v>
      </c>
      <c r="M1452" s="2" t="s">
        <v>99</v>
      </c>
      <c r="N1452" s="2" t="s">
        <v>365</v>
      </c>
      <c r="O1452" s="2" t="s">
        <v>366</v>
      </c>
      <c r="P1452" s="2" t="s">
        <v>57</v>
      </c>
      <c r="Q1452" s="2" t="s">
        <v>367</v>
      </c>
      <c r="R1452" s="2" t="s">
        <v>54</v>
      </c>
      <c r="S1452" s="19">
        <v>169.99</v>
      </c>
      <c r="T1452" s="19" t="s">
        <v>82</v>
      </c>
      <c r="U1452" s="2" t="s">
        <v>2975</v>
      </c>
      <c r="V1452" s="2" t="s">
        <v>54</v>
      </c>
      <c r="W1452" s="2" t="s">
        <v>54</v>
      </c>
      <c r="X1452" s="2" t="s">
        <v>54</v>
      </c>
      <c r="Y1452" s="2" t="s">
        <v>54</v>
      </c>
      <c r="Z1452" s="2" t="s">
        <v>14464</v>
      </c>
      <c r="AA1452" s="2" t="s">
        <v>14465</v>
      </c>
      <c r="AB1452" s="2" t="s">
        <v>54</v>
      </c>
      <c r="AC1452" s="2" t="s">
        <v>3384</v>
      </c>
      <c r="AD1452" s="2" t="s">
        <v>3385</v>
      </c>
      <c r="AE1452" s="2" t="s">
        <v>14467</v>
      </c>
      <c r="AF1452" s="2" t="s">
        <v>70</v>
      </c>
      <c r="AG1452" s="2" t="s">
        <v>109</v>
      </c>
      <c r="AH1452" s="2" t="s">
        <v>54</v>
      </c>
      <c r="AI1452" s="2" t="s">
        <v>54</v>
      </c>
      <c r="AJ1452" s="2" t="s">
        <v>95</v>
      </c>
      <c r="AK1452" s="2" t="s">
        <v>14792</v>
      </c>
      <c r="AL1452" s="2" t="s">
        <v>54</v>
      </c>
      <c r="AM1452" s="2" t="s">
        <v>54</v>
      </c>
      <c r="AN1452" s="2" t="s">
        <v>54</v>
      </c>
      <c r="AO1452" s="2" t="s">
        <v>54</v>
      </c>
      <c r="AP1452" s="2" t="s">
        <v>54</v>
      </c>
      <c r="AQ1452" s="2" t="s">
        <v>54</v>
      </c>
      <c r="AR1452" s="2" t="s">
        <v>54</v>
      </c>
      <c r="AS1452" s="2" t="s">
        <v>52</v>
      </c>
      <c r="AT1452" s="2" t="s">
        <v>53</v>
      </c>
      <c r="AU1452" s="2" t="s">
        <v>52</v>
      </c>
    </row>
    <row r="1453" spans="1:47" ht="22.5" hidden="1" customHeight="1" x14ac:dyDescent="0.25">
      <c r="A1453" s="18" t="s">
        <v>14793</v>
      </c>
      <c r="B1453" s="2" t="s">
        <v>14794</v>
      </c>
      <c r="C1453" s="2" t="s">
        <v>50</v>
      </c>
      <c r="D1453" s="2" t="s">
        <v>13907</v>
      </c>
      <c r="E1453" s="2" t="s">
        <v>52</v>
      </c>
      <c r="F1453" s="19">
        <v>1</v>
      </c>
      <c r="G1453" s="19">
        <v>67.3</v>
      </c>
      <c r="H1453" s="19">
        <v>20</v>
      </c>
      <c r="I1453" s="19">
        <v>-13.58</v>
      </c>
      <c r="J1453" s="19">
        <v>-20</v>
      </c>
      <c r="K1453" s="19" t="s">
        <v>53</v>
      </c>
      <c r="L1453" s="19">
        <v>53.72</v>
      </c>
      <c r="M1453" s="2" t="s">
        <v>54</v>
      </c>
      <c r="N1453" s="2" t="s">
        <v>465</v>
      </c>
      <c r="O1453" s="2" t="s">
        <v>6980</v>
      </c>
      <c r="P1453" s="2" t="s">
        <v>57</v>
      </c>
      <c r="Q1453" s="2" t="s">
        <v>467</v>
      </c>
      <c r="R1453" s="2" t="s">
        <v>54</v>
      </c>
      <c r="S1453" s="19">
        <v>67.3</v>
      </c>
      <c r="T1453" s="19" t="s">
        <v>59</v>
      </c>
      <c r="U1453" s="2" t="s">
        <v>60</v>
      </c>
      <c r="V1453" s="2" t="s">
        <v>54</v>
      </c>
      <c r="W1453" s="2" t="s">
        <v>54</v>
      </c>
      <c r="X1453" s="2" t="s">
        <v>54</v>
      </c>
      <c r="Y1453" s="2" t="s">
        <v>54</v>
      </c>
      <c r="Z1453" s="2" t="s">
        <v>14795</v>
      </c>
      <c r="AA1453" s="2" t="s">
        <v>14796</v>
      </c>
      <c r="AB1453" s="2" t="s">
        <v>14797</v>
      </c>
      <c r="AC1453" s="2" t="s">
        <v>649</v>
      </c>
      <c r="AD1453" s="2" t="s">
        <v>68</v>
      </c>
      <c r="AE1453" s="2" t="s">
        <v>1311</v>
      </c>
      <c r="AF1453" s="2" t="s">
        <v>70</v>
      </c>
      <c r="AG1453" s="2" t="s">
        <v>109</v>
      </c>
      <c r="AH1453" s="2" t="s">
        <v>14798</v>
      </c>
      <c r="AI1453" s="2" t="s">
        <v>14799</v>
      </c>
      <c r="AJ1453" s="2" t="s">
        <v>95</v>
      </c>
      <c r="AK1453" s="2" t="s">
        <v>14800</v>
      </c>
      <c r="AL1453" s="2" t="s">
        <v>54</v>
      </c>
      <c r="AM1453" s="2" t="s">
        <v>54</v>
      </c>
      <c r="AN1453" s="2" t="s">
        <v>54</v>
      </c>
      <c r="AO1453" s="2" t="s">
        <v>54</v>
      </c>
      <c r="AP1453" s="2" t="s">
        <v>54</v>
      </c>
      <c r="AQ1453" s="2" t="s">
        <v>54</v>
      </c>
      <c r="AR1453" s="2" t="s">
        <v>54</v>
      </c>
      <c r="AS1453" s="2" t="s">
        <v>52</v>
      </c>
      <c r="AT1453" s="2" t="s">
        <v>53</v>
      </c>
      <c r="AU1453" s="2" t="s">
        <v>52</v>
      </c>
    </row>
    <row r="1454" spans="1:47" ht="22.5" hidden="1" customHeight="1" x14ac:dyDescent="0.25">
      <c r="A1454" s="18" t="s">
        <v>14801</v>
      </c>
      <c r="B1454" s="2" t="s">
        <v>14802</v>
      </c>
      <c r="C1454" s="2" t="s">
        <v>50</v>
      </c>
      <c r="D1454" s="2" t="s">
        <v>13907</v>
      </c>
      <c r="E1454" s="2" t="s">
        <v>52</v>
      </c>
      <c r="F1454" s="19">
        <v>1</v>
      </c>
      <c r="G1454" s="19">
        <v>19.7</v>
      </c>
      <c r="H1454" s="19">
        <v>13.5</v>
      </c>
      <c r="I1454" s="19">
        <v>-8.85</v>
      </c>
      <c r="J1454" s="19">
        <v>-13.5</v>
      </c>
      <c r="K1454" s="19" t="s">
        <v>53</v>
      </c>
      <c r="L1454" s="19">
        <v>10.85</v>
      </c>
      <c r="M1454" s="2" t="s">
        <v>54</v>
      </c>
      <c r="N1454" s="2" t="s">
        <v>5175</v>
      </c>
      <c r="O1454" s="2" t="s">
        <v>6766</v>
      </c>
      <c r="P1454" s="2" t="s">
        <v>57</v>
      </c>
      <c r="Q1454" s="2" t="s">
        <v>6767</v>
      </c>
      <c r="R1454" s="2" t="s">
        <v>54</v>
      </c>
      <c r="S1454" s="19">
        <v>19.7</v>
      </c>
      <c r="T1454" s="19" t="s">
        <v>82</v>
      </c>
      <c r="U1454" s="2" t="s">
        <v>60</v>
      </c>
      <c r="V1454" s="2" t="s">
        <v>54</v>
      </c>
      <c r="W1454" s="2" t="s">
        <v>54</v>
      </c>
      <c r="X1454" s="2" t="s">
        <v>54</v>
      </c>
      <c r="Y1454" s="2" t="s">
        <v>54</v>
      </c>
      <c r="Z1454" s="2" t="s">
        <v>14803</v>
      </c>
      <c r="AA1454" s="2" t="s">
        <v>14804</v>
      </c>
      <c r="AB1454" s="2" t="s">
        <v>14805</v>
      </c>
      <c r="AC1454" s="2" t="s">
        <v>173</v>
      </c>
      <c r="AD1454" s="2" t="s">
        <v>173</v>
      </c>
      <c r="AE1454" s="2" t="s">
        <v>14806</v>
      </c>
      <c r="AF1454" s="2" t="s">
        <v>70</v>
      </c>
      <c r="AG1454" s="2" t="s">
        <v>109</v>
      </c>
      <c r="AH1454" s="2" t="s">
        <v>14807</v>
      </c>
      <c r="AI1454" s="2" t="s">
        <v>14808</v>
      </c>
      <c r="AJ1454" s="2" t="s">
        <v>95</v>
      </c>
      <c r="AK1454" s="2" t="s">
        <v>14809</v>
      </c>
      <c r="AL1454" s="2" t="s">
        <v>54</v>
      </c>
      <c r="AM1454" s="2" t="s">
        <v>54</v>
      </c>
      <c r="AN1454" s="2" t="s">
        <v>54</v>
      </c>
      <c r="AO1454" s="2" t="s">
        <v>54</v>
      </c>
      <c r="AP1454" s="2" t="s">
        <v>54</v>
      </c>
      <c r="AQ1454" s="2" t="s">
        <v>54</v>
      </c>
      <c r="AR1454" s="2" t="s">
        <v>54</v>
      </c>
      <c r="AS1454" s="2" t="s">
        <v>52</v>
      </c>
      <c r="AT1454" s="2" t="s">
        <v>53</v>
      </c>
      <c r="AU1454" s="2" t="s">
        <v>52</v>
      </c>
    </row>
    <row r="1455" spans="1:47" ht="22.5" hidden="1" customHeight="1" x14ac:dyDescent="0.25">
      <c r="A1455" s="18" t="s">
        <v>14810</v>
      </c>
      <c r="B1455" s="2" t="s">
        <v>14811</v>
      </c>
      <c r="C1455" s="2" t="s">
        <v>50</v>
      </c>
      <c r="D1455" s="2" t="s">
        <v>13102</v>
      </c>
      <c r="E1455" s="2" t="s">
        <v>52</v>
      </c>
      <c r="F1455" s="19">
        <v>1</v>
      </c>
      <c r="G1455" s="19">
        <v>65.900000000000006</v>
      </c>
      <c r="H1455" s="19">
        <v>12.15</v>
      </c>
      <c r="I1455" s="19">
        <v>-16.7</v>
      </c>
      <c r="J1455" s="19">
        <v>-12.15</v>
      </c>
      <c r="K1455" s="19" t="s">
        <v>53</v>
      </c>
      <c r="L1455" s="19">
        <v>49.2</v>
      </c>
      <c r="M1455" s="2" t="s">
        <v>99</v>
      </c>
      <c r="N1455" s="2" t="s">
        <v>288</v>
      </c>
      <c r="O1455" s="2" t="s">
        <v>316</v>
      </c>
      <c r="P1455" s="2" t="s">
        <v>57</v>
      </c>
      <c r="Q1455" s="2" t="s">
        <v>317</v>
      </c>
      <c r="R1455" s="2" t="s">
        <v>54</v>
      </c>
      <c r="S1455" s="19">
        <v>65.900000000000006</v>
      </c>
      <c r="T1455" s="19" t="s">
        <v>82</v>
      </c>
      <c r="U1455" s="2" t="s">
        <v>60</v>
      </c>
      <c r="V1455" s="2" t="s">
        <v>54</v>
      </c>
      <c r="W1455" s="2" t="s">
        <v>54</v>
      </c>
      <c r="X1455" s="2" t="s">
        <v>54</v>
      </c>
      <c r="Y1455" s="2" t="s">
        <v>54</v>
      </c>
      <c r="Z1455" s="2" t="s">
        <v>14812</v>
      </c>
      <c r="AA1455" s="2" t="s">
        <v>14813</v>
      </c>
      <c r="AB1455" s="2" t="s">
        <v>14814</v>
      </c>
      <c r="AC1455" s="2" t="s">
        <v>4931</v>
      </c>
      <c r="AD1455" s="2" t="s">
        <v>122</v>
      </c>
      <c r="AE1455" s="2" t="s">
        <v>14815</v>
      </c>
      <c r="AF1455" s="2" t="s">
        <v>70</v>
      </c>
      <c r="AG1455" s="2" t="s">
        <v>109</v>
      </c>
      <c r="AH1455" s="2" t="s">
        <v>14816</v>
      </c>
      <c r="AI1455" s="2" t="s">
        <v>13961</v>
      </c>
      <c r="AJ1455" s="2" t="s">
        <v>95</v>
      </c>
      <c r="AK1455" s="2" t="s">
        <v>14817</v>
      </c>
      <c r="AL1455" s="2" t="s">
        <v>54</v>
      </c>
      <c r="AM1455" s="2" t="s">
        <v>54</v>
      </c>
      <c r="AN1455" s="2" t="s">
        <v>54</v>
      </c>
      <c r="AO1455" s="2" t="s">
        <v>54</v>
      </c>
      <c r="AP1455" s="2" t="s">
        <v>54</v>
      </c>
      <c r="AQ1455" s="2" t="s">
        <v>54</v>
      </c>
      <c r="AR1455" s="2" t="s">
        <v>54</v>
      </c>
      <c r="AS1455" s="2" t="s">
        <v>52</v>
      </c>
      <c r="AT1455" s="2" t="s">
        <v>53</v>
      </c>
      <c r="AU1455" s="2" t="s">
        <v>52</v>
      </c>
    </row>
    <row r="1456" spans="1:47" ht="22.5" hidden="1" customHeight="1" x14ac:dyDescent="0.25">
      <c r="A1456" s="18" t="s">
        <v>14818</v>
      </c>
      <c r="B1456" s="2" t="s">
        <v>14819</v>
      </c>
      <c r="C1456" s="2" t="s">
        <v>50</v>
      </c>
      <c r="D1456" s="2" t="s">
        <v>13907</v>
      </c>
      <c r="E1456" s="2" t="s">
        <v>52</v>
      </c>
      <c r="F1456" s="19">
        <v>1</v>
      </c>
      <c r="G1456" s="19">
        <v>19.989999999999998</v>
      </c>
      <c r="H1456" s="19">
        <v>13.5</v>
      </c>
      <c r="I1456" s="19">
        <v>-8.9</v>
      </c>
      <c r="J1456" s="19">
        <v>-13.5</v>
      </c>
      <c r="K1456" s="19" t="s">
        <v>53</v>
      </c>
      <c r="L1456" s="19">
        <v>11.09</v>
      </c>
      <c r="M1456" s="2" t="s">
        <v>54</v>
      </c>
      <c r="N1456" s="2" t="s">
        <v>528</v>
      </c>
      <c r="O1456" s="2" t="s">
        <v>529</v>
      </c>
      <c r="P1456" s="2" t="s">
        <v>57</v>
      </c>
      <c r="Q1456" s="2" t="s">
        <v>530</v>
      </c>
      <c r="R1456" s="2" t="s">
        <v>54</v>
      </c>
      <c r="S1456" s="19">
        <v>19.989999999999998</v>
      </c>
      <c r="T1456" s="19" t="s">
        <v>82</v>
      </c>
      <c r="U1456" s="2" t="s">
        <v>60</v>
      </c>
      <c r="V1456" s="2" t="s">
        <v>54</v>
      </c>
      <c r="W1456" s="2" t="s">
        <v>54</v>
      </c>
      <c r="X1456" s="2" t="s">
        <v>54</v>
      </c>
      <c r="Y1456" s="2" t="s">
        <v>54</v>
      </c>
      <c r="Z1456" s="2" t="s">
        <v>14820</v>
      </c>
      <c r="AA1456" s="2" t="s">
        <v>14821</v>
      </c>
      <c r="AB1456" s="2" t="s">
        <v>14822</v>
      </c>
      <c r="AC1456" s="2" t="s">
        <v>1191</v>
      </c>
      <c r="AD1456" s="2" t="s">
        <v>150</v>
      </c>
      <c r="AE1456" s="2" t="s">
        <v>14823</v>
      </c>
      <c r="AF1456" s="2" t="s">
        <v>70</v>
      </c>
      <c r="AG1456" s="2" t="s">
        <v>109</v>
      </c>
      <c r="AH1456" s="2" t="s">
        <v>14824</v>
      </c>
      <c r="AI1456" s="2" t="s">
        <v>14825</v>
      </c>
      <c r="AJ1456" s="2" t="s">
        <v>95</v>
      </c>
      <c r="AK1456" s="2" t="s">
        <v>14826</v>
      </c>
      <c r="AL1456" s="2" t="s">
        <v>54</v>
      </c>
      <c r="AM1456" s="2" t="s">
        <v>54</v>
      </c>
      <c r="AN1456" s="2" t="s">
        <v>54</v>
      </c>
      <c r="AO1456" s="2" t="s">
        <v>54</v>
      </c>
      <c r="AP1456" s="2" t="s">
        <v>54</v>
      </c>
      <c r="AQ1456" s="2" t="s">
        <v>54</v>
      </c>
      <c r="AR1456" s="2" t="s">
        <v>54</v>
      </c>
      <c r="AS1456" s="2" t="s">
        <v>52</v>
      </c>
      <c r="AT1456" s="2" t="s">
        <v>53</v>
      </c>
      <c r="AU1456" s="2" t="s">
        <v>52</v>
      </c>
    </row>
    <row r="1457" spans="1:47" ht="22.5" hidden="1" customHeight="1" x14ac:dyDescent="0.25">
      <c r="A1457" s="18" t="s">
        <v>14827</v>
      </c>
      <c r="B1457" s="2" t="s">
        <v>14828</v>
      </c>
      <c r="C1457" s="2" t="s">
        <v>50</v>
      </c>
      <c r="D1457" s="2" t="s">
        <v>11088</v>
      </c>
      <c r="E1457" s="2" t="s">
        <v>99</v>
      </c>
      <c r="F1457" s="19">
        <v>1</v>
      </c>
      <c r="G1457" s="19">
        <v>67.3</v>
      </c>
      <c r="H1457" s="19">
        <v>13.92</v>
      </c>
      <c r="I1457" s="19">
        <v>-13.58</v>
      </c>
      <c r="J1457" s="19">
        <v>-13.92</v>
      </c>
      <c r="K1457" s="19" t="s">
        <v>53</v>
      </c>
      <c r="L1457" s="19">
        <v>53.72</v>
      </c>
      <c r="M1457" s="2" t="s">
        <v>54</v>
      </c>
      <c r="N1457" s="2" t="s">
        <v>465</v>
      </c>
      <c r="O1457" s="2" t="s">
        <v>6980</v>
      </c>
      <c r="P1457" s="2" t="s">
        <v>57</v>
      </c>
      <c r="Q1457" s="2" t="s">
        <v>467</v>
      </c>
      <c r="R1457" s="2" t="s">
        <v>54</v>
      </c>
      <c r="S1457" s="19">
        <v>67.3</v>
      </c>
      <c r="T1457" s="19" t="s">
        <v>59</v>
      </c>
      <c r="U1457" s="2" t="s">
        <v>60</v>
      </c>
      <c r="V1457" s="2" t="s">
        <v>54</v>
      </c>
      <c r="W1457" s="2" t="s">
        <v>54</v>
      </c>
      <c r="X1457" s="2" t="s">
        <v>54</v>
      </c>
      <c r="Y1457" s="2" t="s">
        <v>54</v>
      </c>
      <c r="Z1457" s="2" t="s">
        <v>14829</v>
      </c>
      <c r="AA1457" s="2" t="s">
        <v>14830</v>
      </c>
      <c r="AB1457" s="2" t="s">
        <v>14831</v>
      </c>
      <c r="AC1457" s="2" t="s">
        <v>14832</v>
      </c>
      <c r="AD1457" s="2" t="s">
        <v>187</v>
      </c>
      <c r="AE1457" s="2" t="s">
        <v>14833</v>
      </c>
      <c r="AF1457" s="2" t="s">
        <v>70</v>
      </c>
      <c r="AG1457" s="2" t="s">
        <v>109</v>
      </c>
      <c r="AH1457" s="2" t="s">
        <v>14834</v>
      </c>
      <c r="AI1457" s="2" t="s">
        <v>14835</v>
      </c>
      <c r="AJ1457" s="2" t="s">
        <v>95</v>
      </c>
      <c r="AK1457" s="2" t="s">
        <v>14836</v>
      </c>
      <c r="AL1457" s="2" t="s">
        <v>54</v>
      </c>
      <c r="AM1457" s="2" t="s">
        <v>54</v>
      </c>
      <c r="AN1457" s="2" t="s">
        <v>54</v>
      </c>
      <c r="AO1457" s="2" t="s">
        <v>54</v>
      </c>
      <c r="AP1457" s="2" t="s">
        <v>54</v>
      </c>
      <c r="AQ1457" s="2" t="s">
        <v>54</v>
      </c>
      <c r="AR1457" s="2" t="s">
        <v>54</v>
      </c>
      <c r="AS1457" s="2" t="s">
        <v>52</v>
      </c>
      <c r="AT1457" s="2" t="s">
        <v>53</v>
      </c>
      <c r="AU1457" s="2" t="s">
        <v>52</v>
      </c>
    </row>
    <row r="1458" spans="1:47" ht="22.5" hidden="1" customHeight="1" x14ac:dyDescent="0.25">
      <c r="A1458" s="18" t="s">
        <v>14837</v>
      </c>
      <c r="B1458" s="2" t="s">
        <v>14838</v>
      </c>
      <c r="C1458" s="2" t="s">
        <v>50</v>
      </c>
      <c r="D1458" s="2" t="s">
        <v>13907</v>
      </c>
      <c r="E1458" s="2" t="s">
        <v>52</v>
      </c>
      <c r="F1458" s="19">
        <v>1</v>
      </c>
      <c r="G1458" s="19">
        <v>179.99</v>
      </c>
      <c r="H1458" s="19" t="s">
        <v>53</v>
      </c>
      <c r="I1458" s="19">
        <v>-30.6</v>
      </c>
      <c r="J1458" s="19">
        <v>-20.45</v>
      </c>
      <c r="K1458" s="19" t="s">
        <v>53</v>
      </c>
      <c r="L1458" s="19">
        <v>128.94</v>
      </c>
      <c r="M1458" s="2" t="s">
        <v>54</v>
      </c>
      <c r="N1458" s="2" t="s">
        <v>365</v>
      </c>
      <c r="O1458" s="2" t="s">
        <v>1607</v>
      </c>
      <c r="P1458" s="2" t="s">
        <v>57</v>
      </c>
      <c r="Q1458" s="2" t="s">
        <v>1608</v>
      </c>
      <c r="R1458" s="2" t="s">
        <v>54</v>
      </c>
      <c r="S1458" s="19">
        <v>179.99</v>
      </c>
      <c r="T1458" s="19" t="s">
        <v>82</v>
      </c>
      <c r="U1458" s="2" t="s">
        <v>60</v>
      </c>
      <c r="V1458" s="2" t="s">
        <v>54</v>
      </c>
      <c r="W1458" s="2" t="s">
        <v>54</v>
      </c>
      <c r="X1458" s="2" t="s">
        <v>54</v>
      </c>
      <c r="Y1458" s="2" t="s">
        <v>54</v>
      </c>
      <c r="Z1458" s="2" t="s">
        <v>14839</v>
      </c>
      <c r="AA1458" s="2" t="s">
        <v>14840</v>
      </c>
      <c r="AB1458" s="2" t="s">
        <v>14841</v>
      </c>
      <c r="AC1458" s="2" t="s">
        <v>3767</v>
      </c>
      <c r="AD1458" s="2" t="s">
        <v>1288</v>
      </c>
      <c r="AE1458" s="2" t="s">
        <v>14842</v>
      </c>
      <c r="AF1458" s="2" t="s">
        <v>70</v>
      </c>
      <c r="AG1458" s="2" t="s">
        <v>109</v>
      </c>
      <c r="AH1458" s="2" t="s">
        <v>14843</v>
      </c>
      <c r="AI1458" s="2" t="s">
        <v>14844</v>
      </c>
      <c r="AJ1458" s="2" t="s">
        <v>95</v>
      </c>
      <c r="AK1458" s="2" t="s">
        <v>14845</v>
      </c>
      <c r="AL1458" s="2" t="s">
        <v>54</v>
      </c>
      <c r="AM1458" s="2" t="s">
        <v>54</v>
      </c>
      <c r="AN1458" s="2" t="s">
        <v>54</v>
      </c>
      <c r="AO1458" s="2" t="s">
        <v>54</v>
      </c>
      <c r="AP1458" s="2" t="s">
        <v>54</v>
      </c>
      <c r="AQ1458" s="2" t="s">
        <v>54</v>
      </c>
      <c r="AR1458" s="2" t="s">
        <v>54</v>
      </c>
      <c r="AS1458" s="2" t="s">
        <v>52</v>
      </c>
      <c r="AT1458" s="2" t="s">
        <v>53</v>
      </c>
      <c r="AU1458" s="2" t="s">
        <v>52</v>
      </c>
    </row>
    <row r="1459" spans="1:47" ht="22.5" hidden="1" customHeight="1" x14ac:dyDescent="0.25">
      <c r="A1459" s="18" t="s">
        <v>14846</v>
      </c>
      <c r="B1459" s="2" t="s">
        <v>14847</v>
      </c>
      <c r="C1459" s="2" t="s">
        <v>50</v>
      </c>
      <c r="D1459" s="2" t="s">
        <v>13907</v>
      </c>
      <c r="E1459" s="2" t="s">
        <v>52</v>
      </c>
      <c r="F1459" s="19">
        <v>1</v>
      </c>
      <c r="G1459" s="19">
        <v>59</v>
      </c>
      <c r="H1459" s="19">
        <v>19.920000000000002</v>
      </c>
      <c r="I1459" s="19">
        <v>-12.58</v>
      </c>
      <c r="J1459" s="19">
        <v>-19.920000000000002</v>
      </c>
      <c r="K1459" s="19" t="s">
        <v>53</v>
      </c>
      <c r="L1459" s="19">
        <v>46.42</v>
      </c>
      <c r="M1459" s="2" t="s">
        <v>54</v>
      </c>
      <c r="N1459" s="2" t="s">
        <v>115</v>
      </c>
      <c r="O1459" s="2" t="s">
        <v>516</v>
      </c>
      <c r="P1459" s="2" t="s">
        <v>57</v>
      </c>
      <c r="Q1459" s="2" t="s">
        <v>117</v>
      </c>
      <c r="R1459" s="2" t="s">
        <v>54</v>
      </c>
      <c r="S1459" s="19">
        <v>59</v>
      </c>
      <c r="T1459" s="19" t="s">
        <v>59</v>
      </c>
      <c r="U1459" s="2" t="s">
        <v>60</v>
      </c>
      <c r="V1459" s="2" t="s">
        <v>54</v>
      </c>
      <c r="W1459" s="2" t="s">
        <v>54</v>
      </c>
      <c r="X1459" s="2" t="s">
        <v>54</v>
      </c>
      <c r="Y1459" s="2" t="s">
        <v>54</v>
      </c>
      <c r="Z1459" s="2" t="s">
        <v>14848</v>
      </c>
      <c r="AA1459" s="2" t="s">
        <v>14849</v>
      </c>
      <c r="AB1459" s="2" t="s">
        <v>14850</v>
      </c>
      <c r="AC1459" s="2" t="s">
        <v>14851</v>
      </c>
      <c r="AD1459" s="2" t="s">
        <v>68</v>
      </c>
      <c r="AE1459" s="2" t="s">
        <v>14852</v>
      </c>
      <c r="AF1459" s="2" t="s">
        <v>70</v>
      </c>
      <c r="AG1459" s="2" t="s">
        <v>109</v>
      </c>
      <c r="AH1459" s="2" t="s">
        <v>14853</v>
      </c>
      <c r="AI1459" s="2" t="s">
        <v>14854</v>
      </c>
      <c r="AJ1459" s="2" t="s">
        <v>95</v>
      </c>
      <c r="AK1459" s="2" t="s">
        <v>14855</v>
      </c>
      <c r="AL1459" s="2" t="s">
        <v>54</v>
      </c>
      <c r="AM1459" s="2" t="s">
        <v>54</v>
      </c>
      <c r="AN1459" s="2" t="s">
        <v>54</v>
      </c>
      <c r="AO1459" s="2" t="s">
        <v>54</v>
      </c>
      <c r="AP1459" s="2" t="s">
        <v>54</v>
      </c>
      <c r="AQ1459" s="2" t="s">
        <v>54</v>
      </c>
      <c r="AR1459" s="2" t="s">
        <v>54</v>
      </c>
      <c r="AS1459" s="2" t="s">
        <v>52</v>
      </c>
      <c r="AT1459" s="2" t="s">
        <v>53</v>
      </c>
      <c r="AU1459" s="2" t="s">
        <v>52</v>
      </c>
    </row>
    <row r="1460" spans="1:47" ht="22.5" hidden="1" customHeight="1" x14ac:dyDescent="0.25">
      <c r="A1460" s="18" t="s">
        <v>14856</v>
      </c>
      <c r="B1460" s="2" t="s">
        <v>14857</v>
      </c>
      <c r="C1460" s="2" t="s">
        <v>50</v>
      </c>
      <c r="D1460" s="2" t="s">
        <v>11088</v>
      </c>
      <c r="E1460" s="2" t="s">
        <v>99</v>
      </c>
      <c r="F1460" s="19">
        <v>1</v>
      </c>
      <c r="G1460" s="19">
        <v>65.900000000000006</v>
      </c>
      <c r="H1460" s="19">
        <v>15.66</v>
      </c>
      <c r="I1460" s="19">
        <v>-16.7</v>
      </c>
      <c r="J1460" s="19">
        <v>-15.66</v>
      </c>
      <c r="K1460" s="19" t="s">
        <v>53</v>
      </c>
      <c r="L1460" s="19">
        <v>49.2</v>
      </c>
      <c r="M1460" s="2" t="s">
        <v>54</v>
      </c>
      <c r="N1460" s="2" t="s">
        <v>288</v>
      </c>
      <c r="O1460" s="2" t="s">
        <v>12690</v>
      </c>
      <c r="P1460" s="2" t="s">
        <v>57</v>
      </c>
      <c r="Q1460" s="2" t="s">
        <v>12691</v>
      </c>
      <c r="R1460" s="2" t="s">
        <v>54</v>
      </c>
      <c r="S1460" s="19">
        <v>65.900000000000006</v>
      </c>
      <c r="T1460" s="19" t="s">
        <v>82</v>
      </c>
      <c r="U1460" s="2" t="s">
        <v>60</v>
      </c>
      <c r="V1460" s="2" t="s">
        <v>54</v>
      </c>
      <c r="W1460" s="2" t="s">
        <v>54</v>
      </c>
      <c r="X1460" s="2" t="s">
        <v>54</v>
      </c>
      <c r="Y1460" s="2" t="s">
        <v>54</v>
      </c>
      <c r="Z1460" s="2" t="s">
        <v>14858</v>
      </c>
      <c r="AA1460" s="2" t="s">
        <v>14859</v>
      </c>
      <c r="AB1460" s="2" t="s">
        <v>14860</v>
      </c>
      <c r="AC1460" s="2" t="s">
        <v>7293</v>
      </c>
      <c r="AD1460" s="2" t="s">
        <v>68</v>
      </c>
      <c r="AE1460" s="2" t="s">
        <v>14861</v>
      </c>
      <c r="AF1460" s="2" t="s">
        <v>70</v>
      </c>
      <c r="AG1460" s="2" t="s">
        <v>109</v>
      </c>
      <c r="AH1460" s="2" t="s">
        <v>14862</v>
      </c>
      <c r="AI1460" s="2" t="s">
        <v>14863</v>
      </c>
      <c r="AJ1460" s="2" t="s">
        <v>95</v>
      </c>
      <c r="AK1460" s="2" t="s">
        <v>14864</v>
      </c>
      <c r="AL1460" s="2" t="s">
        <v>54</v>
      </c>
      <c r="AM1460" s="2" t="s">
        <v>54</v>
      </c>
      <c r="AN1460" s="2" t="s">
        <v>54</v>
      </c>
      <c r="AO1460" s="2" t="s">
        <v>54</v>
      </c>
      <c r="AP1460" s="2" t="s">
        <v>54</v>
      </c>
      <c r="AQ1460" s="2" t="s">
        <v>54</v>
      </c>
      <c r="AR1460" s="2" t="s">
        <v>54</v>
      </c>
      <c r="AS1460" s="2" t="s">
        <v>52</v>
      </c>
      <c r="AT1460" s="2" t="s">
        <v>53</v>
      </c>
      <c r="AU1460" s="2" t="s">
        <v>52</v>
      </c>
    </row>
    <row r="1461" spans="1:47" ht="22.5" hidden="1" customHeight="1" x14ac:dyDescent="0.25">
      <c r="A1461" s="18" t="s">
        <v>14865</v>
      </c>
      <c r="B1461" s="2" t="s">
        <v>14866</v>
      </c>
      <c r="C1461" s="2" t="s">
        <v>50</v>
      </c>
      <c r="D1461" s="2" t="s">
        <v>13907</v>
      </c>
      <c r="E1461" s="2" t="s">
        <v>99</v>
      </c>
      <c r="F1461" s="19">
        <v>1</v>
      </c>
      <c r="G1461" s="19">
        <v>65</v>
      </c>
      <c r="H1461" s="19" t="s">
        <v>53</v>
      </c>
      <c r="I1461" s="19">
        <v>-16.55</v>
      </c>
      <c r="J1461" s="19" t="s">
        <v>53</v>
      </c>
      <c r="K1461" s="19" t="s">
        <v>53</v>
      </c>
      <c r="L1461" s="19">
        <v>48.45</v>
      </c>
      <c r="M1461" s="2" t="s">
        <v>54</v>
      </c>
      <c r="N1461" s="2" t="s">
        <v>115</v>
      </c>
      <c r="O1461" s="2" t="s">
        <v>116</v>
      </c>
      <c r="P1461" s="2" t="s">
        <v>57</v>
      </c>
      <c r="Q1461" s="2" t="s">
        <v>117</v>
      </c>
      <c r="R1461" s="2" t="s">
        <v>54</v>
      </c>
      <c r="S1461" s="19">
        <v>65</v>
      </c>
      <c r="T1461" s="19" t="s">
        <v>82</v>
      </c>
      <c r="U1461" s="2" t="s">
        <v>60</v>
      </c>
      <c r="V1461" s="2" t="s">
        <v>54</v>
      </c>
      <c r="W1461" s="2" t="s">
        <v>54</v>
      </c>
      <c r="X1461" s="2" t="s">
        <v>54</v>
      </c>
      <c r="Y1461" s="2" t="s">
        <v>54</v>
      </c>
      <c r="Z1461" s="2" t="s">
        <v>14867</v>
      </c>
      <c r="AA1461" s="2" t="s">
        <v>14868</v>
      </c>
      <c r="AB1461" s="2" t="s">
        <v>14869</v>
      </c>
      <c r="AC1461" s="2" t="s">
        <v>714</v>
      </c>
      <c r="AD1461" s="2" t="s">
        <v>68</v>
      </c>
      <c r="AE1461" s="2" t="s">
        <v>14870</v>
      </c>
      <c r="AF1461" s="2" t="s">
        <v>70</v>
      </c>
      <c r="AG1461" s="2" t="s">
        <v>109</v>
      </c>
      <c r="AH1461" s="2" t="s">
        <v>14871</v>
      </c>
      <c r="AI1461" s="2" t="s">
        <v>14872</v>
      </c>
      <c r="AJ1461" s="2" t="s">
        <v>95</v>
      </c>
      <c r="AK1461" s="2" t="s">
        <v>14873</v>
      </c>
      <c r="AL1461" s="2" t="s">
        <v>54</v>
      </c>
      <c r="AM1461" s="2" t="s">
        <v>54</v>
      </c>
      <c r="AN1461" s="2" t="s">
        <v>54</v>
      </c>
      <c r="AO1461" s="2" t="s">
        <v>54</v>
      </c>
      <c r="AP1461" s="2" t="s">
        <v>54</v>
      </c>
      <c r="AQ1461" s="2" t="s">
        <v>54</v>
      </c>
      <c r="AR1461" s="2" t="s">
        <v>54</v>
      </c>
      <c r="AS1461" s="2" t="s">
        <v>52</v>
      </c>
      <c r="AT1461" s="2" t="s">
        <v>53</v>
      </c>
      <c r="AU1461" s="2" t="s">
        <v>52</v>
      </c>
    </row>
    <row r="1462" spans="1:47" ht="22.5" hidden="1" customHeight="1" x14ac:dyDescent="0.25">
      <c r="A1462" s="18" t="s">
        <v>14874</v>
      </c>
      <c r="B1462" s="2" t="s">
        <v>14875</v>
      </c>
      <c r="C1462" s="2" t="s">
        <v>50</v>
      </c>
      <c r="D1462" s="2" t="s">
        <v>13102</v>
      </c>
      <c r="E1462" s="2" t="s">
        <v>52</v>
      </c>
      <c r="F1462" s="19">
        <v>1</v>
      </c>
      <c r="G1462" s="19">
        <v>86.99</v>
      </c>
      <c r="H1462" s="19" t="s">
        <v>53</v>
      </c>
      <c r="I1462" s="19">
        <v>-14.79</v>
      </c>
      <c r="J1462" s="19">
        <v>-20.45</v>
      </c>
      <c r="K1462" s="19" t="s">
        <v>53</v>
      </c>
      <c r="L1462" s="19">
        <v>51.75</v>
      </c>
      <c r="M1462" s="2" t="s">
        <v>54</v>
      </c>
      <c r="N1462" s="2" t="s">
        <v>115</v>
      </c>
      <c r="O1462" s="2" t="s">
        <v>244</v>
      </c>
      <c r="P1462" s="2" t="s">
        <v>57</v>
      </c>
      <c r="Q1462" s="2" t="s">
        <v>245</v>
      </c>
      <c r="R1462" s="2" t="s">
        <v>54</v>
      </c>
      <c r="S1462" s="19">
        <v>86.99</v>
      </c>
      <c r="T1462" s="19" t="s">
        <v>82</v>
      </c>
      <c r="U1462" s="2" t="s">
        <v>60</v>
      </c>
      <c r="V1462" s="2" t="s">
        <v>54</v>
      </c>
      <c r="W1462" s="2" t="s">
        <v>54</v>
      </c>
      <c r="X1462" s="2" t="s">
        <v>54</v>
      </c>
      <c r="Y1462" s="2" t="s">
        <v>54</v>
      </c>
      <c r="Z1462" s="2" t="s">
        <v>14876</v>
      </c>
      <c r="AA1462" s="2" t="s">
        <v>14877</v>
      </c>
      <c r="AB1462" s="2" t="s">
        <v>14878</v>
      </c>
      <c r="AC1462" s="2" t="s">
        <v>14879</v>
      </c>
      <c r="AD1462" s="2" t="s">
        <v>122</v>
      </c>
      <c r="AE1462" s="2" t="s">
        <v>14880</v>
      </c>
      <c r="AF1462" s="2" t="s">
        <v>70</v>
      </c>
      <c r="AG1462" s="2" t="s">
        <v>109</v>
      </c>
      <c r="AH1462" s="2" t="s">
        <v>14881</v>
      </c>
      <c r="AI1462" s="2" t="s">
        <v>14882</v>
      </c>
      <c r="AJ1462" s="2" t="s">
        <v>95</v>
      </c>
      <c r="AK1462" s="2" t="s">
        <v>14883</v>
      </c>
      <c r="AL1462" s="2" t="s">
        <v>54</v>
      </c>
      <c r="AM1462" s="2" t="s">
        <v>54</v>
      </c>
      <c r="AN1462" s="2" t="s">
        <v>54</v>
      </c>
      <c r="AO1462" s="2" t="s">
        <v>54</v>
      </c>
      <c r="AP1462" s="2" t="s">
        <v>54</v>
      </c>
      <c r="AQ1462" s="2" t="s">
        <v>54</v>
      </c>
      <c r="AR1462" s="2" t="s">
        <v>54</v>
      </c>
      <c r="AS1462" s="2" t="s">
        <v>52</v>
      </c>
      <c r="AT1462" s="2" t="s">
        <v>53</v>
      </c>
      <c r="AU1462" s="2" t="s">
        <v>52</v>
      </c>
    </row>
    <row r="1463" spans="1:47" ht="22.5" hidden="1" customHeight="1" x14ac:dyDescent="0.25">
      <c r="A1463" s="18" t="s">
        <v>14884</v>
      </c>
      <c r="B1463" s="2" t="s">
        <v>14885</v>
      </c>
      <c r="C1463" s="2" t="s">
        <v>50</v>
      </c>
      <c r="D1463" s="2" t="s">
        <v>13907</v>
      </c>
      <c r="E1463" s="2" t="s">
        <v>52</v>
      </c>
      <c r="F1463" s="19">
        <v>1</v>
      </c>
      <c r="G1463" s="19">
        <v>28.85</v>
      </c>
      <c r="H1463" s="19">
        <v>15.9</v>
      </c>
      <c r="I1463" s="19">
        <v>-8.9600000000000009</v>
      </c>
      <c r="J1463" s="19" t="s">
        <v>53</v>
      </c>
      <c r="K1463" s="19" t="s">
        <v>53</v>
      </c>
      <c r="L1463" s="19">
        <v>35.79</v>
      </c>
      <c r="M1463" s="2" t="s">
        <v>54</v>
      </c>
      <c r="N1463" s="2" t="s">
        <v>9132</v>
      </c>
      <c r="O1463" s="2" t="s">
        <v>9133</v>
      </c>
      <c r="P1463" s="2" t="s">
        <v>57</v>
      </c>
      <c r="Q1463" s="2" t="s">
        <v>9134</v>
      </c>
      <c r="R1463" s="2" t="s">
        <v>54</v>
      </c>
      <c r="S1463" s="19">
        <v>28.85</v>
      </c>
      <c r="T1463" s="19" t="s">
        <v>59</v>
      </c>
      <c r="U1463" s="2" t="s">
        <v>60</v>
      </c>
      <c r="V1463" s="2" t="s">
        <v>14886</v>
      </c>
      <c r="W1463" s="2" t="s">
        <v>14887</v>
      </c>
      <c r="X1463" s="2" t="s">
        <v>14888</v>
      </c>
      <c r="Y1463" s="2" t="s">
        <v>54</v>
      </c>
      <c r="Z1463" s="2" t="s">
        <v>14886</v>
      </c>
      <c r="AA1463" s="2" t="s">
        <v>14889</v>
      </c>
      <c r="AB1463" s="2" t="s">
        <v>14890</v>
      </c>
      <c r="AC1463" s="2" t="s">
        <v>68</v>
      </c>
      <c r="AD1463" s="2" t="s">
        <v>68</v>
      </c>
      <c r="AE1463" s="2" t="s">
        <v>14891</v>
      </c>
      <c r="AF1463" s="2" t="s">
        <v>70</v>
      </c>
      <c r="AG1463" s="2" t="s">
        <v>71</v>
      </c>
      <c r="AH1463" s="2" t="s">
        <v>14892</v>
      </c>
      <c r="AI1463" s="2" t="s">
        <v>14893</v>
      </c>
      <c r="AJ1463" s="2" t="s">
        <v>7559</v>
      </c>
      <c r="AK1463" s="2" t="s">
        <v>14894</v>
      </c>
      <c r="AL1463" s="2" t="s">
        <v>54</v>
      </c>
      <c r="AM1463" s="2" t="s">
        <v>54</v>
      </c>
      <c r="AN1463" s="2" t="s">
        <v>54</v>
      </c>
      <c r="AO1463" s="2" t="s">
        <v>54</v>
      </c>
      <c r="AP1463" s="2" t="s">
        <v>54</v>
      </c>
      <c r="AQ1463" s="2" t="s">
        <v>54</v>
      </c>
      <c r="AR1463" s="2" t="s">
        <v>54</v>
      </c>
      <c r="AS1463" s="2" t="s">
        <v>52</v>
      </c>
      <c r="AT1463" s="2" t="s">
        <v>53</v>
      </c>
      <c r="AU1463" s="2" t="s">
        <v>52</v>
      </c>
    </row>
    <row r="1464" spans="1:47" ht="22.5" hidden="1" customHeight="1" x14ac:dyDescent="0.25">
      <c r="A1464" s="18" t="s">
        <v>14895</v>
      </c>
      <c r="B1464" s="2" t="s">
        <v>14896</v>
      </c>
      <c r="C1464" s="2" t="s">
        <v>50</v>
      </c>
      <c r="D1464" s="2" t="s">
        <v>13102</v>
      </c>
      <c r="E1464" s="2" t="s">
        <v>52</v>
      </c>
      <c r="F1464" s="19">
        <v>1</v>
      </c>
      <c r="G1464" s="19">
        <v>57.75</v>
      </c>
      <c r="H1464" s="19">
        <v>9.4499999999999993</v>
      </c>
      <c r="I1464" s="19">
        <v>-15.32</v>
      </c>
      <c r="J1464" s="19">
        <v>-9.4499999999999993</v>
      </c>
      <c r="K1464" s="19" t="s">
        <v>53</v>
      </c>
      <c r="L1464" s="19">
        <v>42.43</v>
      </c>
      <c r="M1464" s="2" t="s">
        <v>54</v>
      </c>
      <c r="N1464" s="2" t="s">
        <v>14897</v>
      </c>
      <c r="O1464" s="2" t="s">
        <v>14898</v>
      </c>
      <c r="P1464" s="2" t="s">
        <v>57</v>
      </c>
      <c r="Q1464" s="2" t="s">
        <v>14899</v>
      </c>
      <c r="R1464" s="2" t="s">
        <v>54</v>
      </c>
      <c r="S1464" s="19">
        <v>57.75</v>
      </c>
      <c r="T1464" s="19" t="s">
        <v>82</v>
      </c>
      <c r="U1464" s="2" t="s">
        <v>83</v>
      </c>
      <c r="V1464" s="2" t="s">
        <v>14900</v>
      </c>
      <c r="W1464" s="2" t="s">
        <v>14901</v>
      </c>
      <c r="X1464" s="2" t="s">
        <v>14902</v>
      </c>
      <c r="Y1464" s="2" t="s">
        <v>54</v>
      </c>
      <c r="Z1464" s="2" t="s">
        <v>14900</v>
      </c>
      <c r="AA1464" s="2" t="s">
        <v>14903</v>
      </c>
      <c r="AB1464" s="2" t="s">
        <v>14904</v>
      </c>
      <c r="AC1464" s="2" t="s">
        <v>14905</v>
      </c>
      <c r="AD1464" s="2" t="s">
        <v>122</v>
      </c>
      <c r="AE1464" s="2" t="s">
        <v>14906</v>
      </c>
      <c r="AF1464" s="2" t="s">
        <v>70</v>
      </c>
      <c r="AG1464" s="2" t="s">
        <v>92</v>
      </c>
      <c r="AH1464" s="2" t="s">
        <v>14907</v>
      </c>
      <c r="AI1464" s="2" t="s">
        <v>14908</v>
      </c>
      <c r="AJ1464" s="2" t="s">
        <v>95</v>
      </c>
      <c r="AK1464" s="2" t="s">
        <v>14909</v>
      </c>
      <c r="AL1464" s="2" t="s">
        <v>54</v>
      </c>
      <c r="AM1464" s="2" t="s">
        <v>54</v>
      </c>
      <c r="AN1464" s="2" t="s">
        <v>54</v>
      </c>
      <c r="AO1464" s="2" t="s">
        <v>54</v>
      </c>
      <c r="AP1464" s="2" t="s">
        <v>54</v>
      </c>
      <c r="AQ1464" s="2" t="s">
        <v>54</v>
      </c>
      <c r="AR1464" s="2" t="s">
        <v>54</v>
      </c>
      <c r="AS1464" s="2" t="s">
        <v>52</v>
      </c>
      <c r="AT1464" s="2" t="s">
        <v>53</v>
      </c>
      <c r="AU1464" s="2" t="s">
        <v>52</v>
      </c>
    </row>
    <row r="1465" spans="1:47" ht="22.5" hidden="1" customHeight="1" x14ac:dyDescent="0.25">
      <c r="A1465" s="18" t="s">
        <v>14910</v>
      </c>
      <c r="B1465" s="2" t="s">
        <v>14911</v>
      </c>
      <c r="C1465" s="2" t="s">
        <v>50</v>
      </c>
      <c r="D1465" s="2" t="s">
        <v>13907</v>
      </c>
      <c r="E1465" s="2" t="s">
        <v>52</v>
      </c>
      <c r="F1465" s="19">
        <v>1</v>
      </c>
      <c r="G1465" s="19">
        <v>120.9</v>
      </c>
      <c r="H1465" s="19">
        <v>1.59</v>
      </c>
      <c r="I1465" s="19">
        <v>-20.55</v>
      </c>
      <c r="J1465" s="19" t="s">
        <v>53</v>
      </c>
      <c r="K1465" s="19" t="s">
        <v>53</v>
      </c>
      <c r="L1465" s="19">
        <v>101.94</v>
      </c>
      <c r="M1465" s="2" t="s">
        <v>54</v>
      </c>
      <c r="N1465" s="2" t="s">
        <v>5706</v>
      </c>
      <c r="O1465" s="2" t="s">
        <v>6005</v>
      </c>
      <c r="P1465" s="2" t="s">
        <v>57</v>
      </c>
      <c r="Q1465" s="2" t="s">
        <v>6006</v>
      </c>
      <c r="R1465" s="2" t="s">
        <v>54</v>
      </c>
      <c r="S1465" s="19">
        <v>120.9</v>
      </c>
      <c r="T1465" s="19" t="s">
        <v>82</v>
      </c>
      <c r="U1465" s="2" t="s">
        <v>60</v>
      </c>
      <c r="V1465" s="2" t="s">
        <v>14912</v>
      </c>
      <c r="W1465" s="2" t="s">
        <v>14913</v>
      </c>
      <c r="X1465" s="2" t="s">
        <v>14914</v>
      </c>
      <c r="Y1465" s="2" t="s">
        <v>54</v>
      </c>
      <c r="Z1465" s="2" t="s">
        <v>14912</v>
      </c>
      <c r="AA1465" s="2" t="s">
        <v>14915</v>
      </c>
      <c r="AB1465" s="2" t="s">
        <v>14916</v>
      </c>
      <c r="AC1465" s="2" t="s">
        <v>68</v>
      </c>
      <c r="AD1465" s="2" t="s">
        <v>68</v>
      </c>
      <c r="AE1465" s="2" t="s">
        <v>14917</v>
      </c>
      <c r="AF1465" s="2" t="s">
        <v>70</v>
      </c>
      <c r="AG1465" s="2" t="s">
        <v>71</v>
      </c>
      <c r="AH1465" s="2" t="s">
        <v>14892</v>
      </c>
      <c r="AI1465" s="2" t="s">
        <v>14918</v>
      </c>
      <c r="AJ1465" s="2" t="s">
        <v>7559</v>
      </c>
      <c r="AK1465" s="2" t="s">
        <v>14919</v>
      </c>
      <c r="AL1465" s="2" t="s">
        <v>54</v>
      </c>
      <c r="AM1465" s="2" t="s">
        <v>54</v>
      </c>
      <c r="AN1465" s="2" t="s">
        <v>54</v>
      </c>
      <c r="AO1465" s="2" t="s">
        <v>54</v>
      </c>
      <c r="AP1465" s="2" t="s">
        <v>54</v>
      </c>
      <c r="AQ1465" s="2" t="s">
        <v>54</v>
      </c>
      <c r="AR1465" s="2" t="s">
        <v>54</v>
      </c>
      <c r="AS1465" s="2" t="s">
        <v>52</v>
      </c>
      <c r="AT1465" s="2" t="s">
        <v>53</v>
      </c>
      <c r="AU1465" s="2" t="s">
        <v>52</v>
      </c>
    </row>
    <row r="1466" spans="1:47" ht="22.5" hidden="1" customHeight="1" x14ac:dyDescent="0.25">
      <c r="A1466" s="18" t="s">
        <v>14920</v>
      </c>
      <c r="B1466" s="2" t="s">
        <v>14921</v>
      </c>
      <c r="C1466" s="2" t="s">
        <v>50</v>
      </c>
      <c r="D1466" s="2" t="s">
        <v>13907</v>
      </c>
      <c r="E1466" s="2" t="s">
        <v>52</v>
      </c>
      <c r="F1466" s="19">
        <v>1</v>
      </c>
      <c r="G1466" s="19">
        <v>207.99</v>
      </c>
      <c r="H1466" s="19" t="s">
        <v>53</v>
      </c>
      <c r="I1466" s="19">
        <v>-35.36</v>
      </c>
      <c r="J1466" s="19">
        <v>-26.45</v>
      </c>
      <c r="K1466" s="19" t="s">
        <v>53</v>
      </c>
      <c r="L1466" s="19">
        <v>146.18</v>
      </c>
      <c r="M1466" s="2" t="s">
        <v>54</v>
      </c>
      <c r="N1466" s="2" t="s">
        <v>1174</v>
      </c>
      <c r="O1466" s="2" t="s">
        <v>14922</v>
      </c>
      <c r="P1466" s="2" t="s">
        <v>57</v>
      </c>
      <c r="Q1466" s="2" t="s">
        <v>2310</v>
      </c>
      <c r="R1466" s="2" t="s">
        <v>54</v>
      </c>
      <c r="S1466" s="19">
        <v>207.99</v>
      </c>
      <c r="T1466" s="19" t="s">
        <v>82</v>
      </c>
      <c r="U1466" s="2" t="s">
        <v>60</v>
      </c>
      <c r="V1466" s="2" t="s">
        <v>54</v>
      </c>
      <c r="W1466" s="2" t="s">
        <v>54</v>
      </c>
      <c r="X1466" s="2" t="s">
        <v>54</v>
      </c>
      <c r="Y1466" s="2" t="s">
        <v>54</v>
      </c>
      <c r="Z1466" s="2" t="s">
        <v>14923</v>
      </c>
      <c r="AA1466" s="2" t="s">
        <v>14924</v>
      </c>
      <c r="AB1466" s="2" t="s">
        <v>14925</v>
      </c>
      <c r="AC1466" s="2" t="s">
        <v>9792</v>
      </c>
      <c r="AD1466" s="2" t="s">
        <v>122</v>
      </c>
      <c r="AE1466" s="2" t="s">
        <v>9793</v>
      </c>
      <c r="AF1466" s="2" t="s">
        <v>70</v>
      </c>
      <c r="AG1466" s="2" t="s">
        <v>109</v>
      </c>
      <c r="AH1466" s="2" t="s">
        <v>14926</v>
      </c>
      <c r="AI1466" s="2" t="s">
        <v>14927</v>
      </c>
      <c r="AJ1466" s="2" t="s">
        <v>95</v>
      </c>
      <c r="AK1466" s="2" t="s">
        <v>14928</v>
      </c>
      <c r="AL1466" s="2" t="s">
        <v>54</v>
      </c>
      <c r="AM1466" s="2" t="s">
        <v>54</v>
      </c>
      <c r="AN1466" s="2" t="s">
        <v>54</v>
      </c>
      <c r="AO1466" s="2" t="s">
        <v>54</v>
      </c>
      <c r="AP1466" s="2" t="s">
        <v>54</v>
      </c>
      <c r="AQ1466" s="2" t="s">
        <v>54</v>
      </c>
      <c r="AR1466" s="2" t="s">
        <v>54</v>
      </c>
      <c r="AS1466" s="2" t="s">
        <v>52</v>
      </c>
      <c r="AT1466" s="2" t="s">
        <v>53</v>
      </c>
      <c r="AU1466" s="2" t="s">
        <v>52</v>
      </c>
    </row>
    <row r="1467" spans="1:47" ht="22.5" hidden="1" customHeight="1" x14ac:dyDescent="0.25">
      <c r="A1467" s="18" t="s">
        <v>14929</v>
      </c>
      <c r="B1467" s="2" t="s">
        <v>14930</v>
      </c>
      <c r="C1467" s="2" t="s">
        <v>50</v>
      </c>
      <c r="D1467" s="2" t="s">
        <v>13907</v>
      </c>
      <c r="E1467" s="2" t="s">
        <v>99</v>
      </c>
      <c r="F1467" s="19">
        <v>1</v>
      </c>
      <c r="G1467" s="19">
        <v>59</v>
      </c>
      <c r="H1467" s="19" t="s">
        <v>53</v>
      </c>
      <c r="I1467" s="19">
        <v>-12.58</v>
      </c>
      <c r="J1467" s="19" t="s">
        <v>53</v>
      </c>
      <c r="K1467" s="19" t="s">
        <v>53</v>
      </c>
      <c r="L1467" s="19">
        <v>46.42</v>
      </c>
      <c r="M1467" s="2" t="s">
        <v>99</v>
      </c>
      <c r="N1467" s="2" t="s">
        <v>115</v>
      </c>
      <c r="O1467" s="2" t="s">
        <v>516</v>
      </c>
      <c r="P1467" s="2" t="s">
        <v>57</v>
      </c>
      <c r="Q1467" s="2" t="s">
        <v>117</v>
      </c>
      <c r="R1467" s="2" t="s">
        <v>54</v>
      </c>
      <c r="S1467" s="19">
        <v>59</v>
      </c>
      <c r="T1467" s="19" t="s">
        <v>59</v>
      </c>
      <c r="U1467" s="2" t="s">
        <v>60</v>
      </c>
      <c r="V1467" s="2" t="s">
        <v>54</v>
      </c>
      <c r="W1467" s="2" t="s">
        <v>54</v>
      </c>
      <c r="X1467" s="2" t="s">
        <v>54</v>
      </c>
      <c r="Y1467" s="2" t="s">
        <v>54</v>
      </c>
      <c r="Z1467" s="2" t="s">
        <v>14931</v>
      </c>
      <c r="AA1467" s="2" t="s">
        <v>14932</v>
      </c>
      <c r="AB1467" s="2" t="s">
        <v>14933</v>
      </c>
      <c r="AC1467" s="2" t="s">
        <v>173</v>
      </c>
      <c r="AD1467" s="2" t="s">
        <v>173</v>
      </c>
      <c r="AE1467" s="2" t="s">
        <v>14934</v>
      </c>
      <c r="AF1467" s="2" t="s">
        <v>70</v>
      </c>
      <c r="AG1467" s="2" t="s">
        <v>109</v>
      </c>
      <c r="AH1467" s="2" t="s">
        <v>14935</v>
      </c>
      <c r="AI1467" s="2" t="s">
        <v>14834</v>
      </c>
      <c r="AJ1467" s="2" t="s">
        <v>95</v>
      </c>
      <c r="AK1467" s="2" t="s">
        <v>14936</v>
      </c>
      <c r="AL1467" s="2" t="s">
        <v>54</v>
      </c>
      <c r="AM1467" s="2" t="s">
        <v>54</v>
      </c>
      <c r="AN1467" s="2" t="s">
        <v>54</v>
      </c>
      <c r="AO1467" s="2" t="s">
        <v>54</v>
      </c>
      <c r="AP1467" s="2" t="s">
        <v>54</v>
      </c>
      <c r="AQ1467" s="2" t="s">
        <v>54</v>
      </c>
      <c r="AR1467" s="2" t="s">
        <v>54</v>
      </c>
      <c r="AS1467" s="2" t="s">
        <v>52</v>
      </c>
      <c r="AT1467" s="2" t="s">
        <v>53</v>
      </c>
      <c r="AU1467" s="2" t="s">
        <v>52</v>
      </c>
    </row>
    <row r="1468" spans="1:47" ht="22.5" hidden="1" customHeight="1" x14ac:dyDescent="0.25">
      <c r="A1468" s="18" t="s">
        <v>14937</v>
      </c>
      <c r="B1468" s="2" t="s">
        <v>14938</v>
      </c>
      <c r="C1468" s="2" t="s">
        <v>50</v>
      </c>
      <c r="D1468" s="2" t="s">
        <v>13102</v>
      </c>
      <c r="E1468" s="2" t="s">
        <v>52</v>
      </c>
      <c r="F1468" s="19">
        <v>1</v>
      </c>
      <c r="G1468" s="19">
        <v>49.99</v>
      </c>
      <c r="H1468" s="19">
        <v>10.8</v>
      </c>
      <c r="I1468" s="19">
        <v>-14</v>
      </c>
      <c r="J1468" s="19">
        <v>-10.8</v>
      </c>
      <c r="K1468" s="19" t="s">
        <v>53</v>
      </c>
      <c r="L1468" s="19">
        <v>35.99</v>
      </c>
      <c r="M1468" s="2" t="s">
        <v>54</v>
      </c>
      <c r="N1468" s="2" t="s">
        <v>379</v>
      </c>
      <c r="O1468" s="2" t="s">
        <v>4998</v>
      </c>
      <c r="P1468" s="2" t="s">
        <v>57</v>
      </c>
      <c r="Q1468" s="2" t="s">
        <v>4999</v>
      </c>
      <c r="R1468" s="2" t="s">
        <v>54</v>
      </c>
      <c r="S1468" s="19">
        <v>49.99</v>
      </c>
      <c r="T1468" s="19" t="s">
        <v>82</v>
      </c>
      <c r="U1468" s="2" t="s">
        <v>60</v>
      </c>
      <c r="V1468" s="2" t="s">
        <v>54</v>
      </c>
      <c r="W1468" s="2" t="s">
        <v>54</v>
      </c>
      <c r="X1468" s="2" t="s">
        <v>54</v>
      </c>
      <c r="Y1468" s="2" t="s">
        <v>54</v>
      </c>
      <c r="Z1468" s="2" t="s">
        <v>14939</v>
      </c>
      <c r="AA1468" s="2" t="s">
        <v>14940</v>
      </c>
      <c r="AB1468" s="2" t="s">
        <v>14941</v>
      </c>
      <c r="AC1468" s="2" t="s">
        <v>173</v>
      </c>
      <c r="AD1468" s="2" t="s">
        <v>173</v>
      </c>
      <c r="AE1468" s="2" t="s">
        <v>14942</v>
      </c>
      <c r="AF1468" s="2" t="s">
        <v>70</v>
      </c>
      <c r="AG1468" s="2" t="s">
        <v>109</v>
      </c>
      <c r="AH1468" s="2" t="s">
        <v>14943</v>
      </c>
      <c r="AI1468" s="2" t="s">
        <v>13394</v>
      </c>
      <c r="AJ1468" s="2" t="s">
        <v>95</v>
      </c>
      <c r="AK1468" s="2" t="s">
        <v>14944</v>
      </c>
      <c r="AL1468" s="2" t="s">
        <v>54</v>
      </c>
      <c r="AM1468" s="2" t="s">
        <v>54</v>
      </c>
      <c r="AN1468" s="2" t="s">
        <v>54</v>
      </c>
      <c r="AO1468" s="2" t="s">
        <v>54</v>
      </c>
      <c r="AP1468" s="2" t="s">
        <v>54</v>
      </c>
      <c r="AQ1468" s="2" t="s">
        <v>54</v>
      </c>
      <c r="AR1468" s="2" t="s">
        <v>54</v>
      </c>
      <c r="AS1468" s="2" t="s">
        <v>52</v>
      </c>
      <c r="AT1468" s="2" t="s">
        <v>53</v>
      </c>
      <c r="AU1468" s="2" t="s">
        <v>52</v>
      </c>
    </row>
    <row r="1469" spans="1:47" ht="22.5" hidden="1" customHeight="1" x14ac:dyDescent="0.25">
      <c r="A1469" s="18" t="s">
        <v>14945</v>
      </c>
      <c r="B1469" s="2" t="s">
        <v>14946</v>
      </c>
      <c r="C1469" s="2" t="s">
        <v>50</v>
      </c>
      <c r="D1469" s="2" t="s">
        <v>12194</v>
      </c>
      <c r="E1469" s="2" t="s">
        <v>52</v>
      </c>
      <c r="F1469" s="19">
        <v>1</v>
      </c>
      <c r="G1469" s="19">
        <v>86.62</v>
      </c>
      <c r="H1469" s="19" t="s">
        <v>53</v>
      </c>
      <c r="I1469" s="19">
        <v>-10.39</v>
      </c>
      <c r="J1469" s="19">
        <v>-20.45</v>
      </c>
      <c r="K1469" s="19" t="s">
        <v>53</v>
      </c>
      <c r="L1469" s="19">
        <v>55.78</v>
      </c>
      <c r="M1469" s="2" t="s">
        <v>54</v>
      </c>
      <c r="N1469" s="2" t="s">
        <v>14947</v>
      </c>
      <c r="O1469" s="2" t="s">
        <v>14948</v>
      </c>
      <c r="P1469" s="2" t="s">
        <v>57</v>
      </c>
      <c r="Q1469" s="2" t="s">
        <v>14949</v>
      </c>
      <c r="R1469" s="2" t="s">
        <v>54</v>
      </c>
      <c r="S1469" s="19">
        <v>86.62</v>
      </c>
      <c r="T1469" s="19" t="s">
        <v>59</v>
      </c>
      <c r="U1469" s="2" t="s">
        <v>83</v>
      </c>
      <c r="V1469" s="2" t="s">
        <v>14950</v>
      </c>
      <c r="W1469" s="2" t="s">
        <v>14951</v>
      </c>
      <c r="X1469" s="2" t="s">
        <v>14952</v>
      </c>
      <c r="Y1469" s="2" t="s">
        <v>54</v>
      </c>
      <c r="Z1469" s="2" t="s">
        <v>14950</v>
      </c>
      <c r="AA1469" s="2" t="s">
        <v>14953</v>
      </c>
      <c r="AB1469" s="2" t="s">
        <v>14954</v>
      </c>
      <c r="AC1469" s="2" t="s">
        <v>4931</v>
      </c>
      <c r="AD1469" s="2" t="s">
        <v>122</v>
      </c>
      <c r="AE1469" s="2" t="s">
        <v>14955</v>
      </c>
      <c r="AF1469" s="2" t="s">
        <v>70</v>
      </c>
      <c r="AG1469" s="2" t="s">
        <v>92</v>
      </c>
      <c r="AH1469" s="2" t="s">
        <v>14956</v>
      </c>
      <c r="AI1469" s="2" t="s">
        <v>14957</v>
      </c>
      <c r="AJ1469" s="2" t="s">
        <v>95</v>
      </c>
      <c r="AK1469" s="2" t="s">
        <v>14958</v>
      </c>
      <c r="AL1469" s="2" t="s">
        <v>54</v>
      </c>
      <c r="AM1469" s="2" t="s">
        <v>54</v>
      </c>
      <c r="AN1469" s="2" t="s">
        <v>54</v>
      </c>
      <c r="AO1469" s="2" t="s">
        <v>54</v>
      </c>
      <c r="AP1469" s="2" t="s">
        <v>54</v>
      </c>
      <c r="AQ1469" s="2" t="s">
        <v>54</v>
      </c>
      <c r="AR1469" s="2" t="s">
        <v>54</v>
      </c>
      <c r="AS1469" s="2" t="s">
        <v>52</v>
      </c>
      <c r="AT1469" s="2" t="s">
        <v>53</v>
      </c>
      <c r="AU1469" s="2" t="s">
        <v>52</v>
      </c>
    </row>
    <row r="1470" spans="1:47" ht="22.5" hidden="1" customHeight="1" x14ac:dyDescent="0.25">
      <c r="A1470" s="18" t="s">
        <v>14959</v>
      </c>
      <c r="B1470" s="2" t="s">
        <v>14960</v>
      </c>
      <c r="C1470" s="2" t="s">
        <v>50</v>
      </c>
      <c r="D1470" s="2" t="s">
        <v>13102</v>
      </c>
      <c r="E1470" s="2" t="s">
        <v>52</v>
      </c>
      <c r="F1470" s="19">
        <v>1</v>
      </c>
      <c r="G1470" s="19">
        <v>159.99</v>
      </c>
      <c r="H1470" s="19" t="s">
        <v>53</v>
      </c>
      <c r="I1470" s="19">
        <v>-27.2</v>
      </c>
      <c r="J1470" s="19">
        <v>-18.45</v>
      </c>
      <c r="K1470" s="19" t="s">
        <v>53</v>
      </c>
      <c r="L1470" s="19">
        <v>114.34</v>
      </c>
      <c r="M1470" s="2" t="s">
        <v>99</v>
      </c>
      <c r="N1470" s="2" t="s">
        <v>1358</v>
      </c>
      <c r="O1470" s="2" t="s">
        <v>1359</v>
      </c>
      <c r="P1470" s="2" t="s">
        <v>57</v>
      </c>
      <c r="Q1470" s="2" t="s">
        <v>1360</v>
      </c>
      <c r="R1470" s="2" t="s">
        <v>54</v>
      </c>
      <c r="S1470" s="19">
        <v>159.99</v>
      </c>
      <c r="T1470" s="19" t="s">
        <v>82</v>
      </c>
      <c r="U1470" s="2" t="s">
        <v>60</v>
      </c>
      <c r="V1470" s="2" t="s">
        <v>54</v>
      </c>
      <c r="W1470" s="2" t="s">
        <v>54</v>
      </c>
      <c r="X1470" s="2" t="s">
        <v>54</v>
      </c>
      <c r="Y1470" s="2" t="s">
        <v>54</v>
      </c>
      <c r="Z1470" s="2" t="s">
        <v>14961</v>
      </c>
      <c r="AA1470" s="2" t="s">
        <v>14962</v>
      </c>
      <c r="AB1470" s="2" t="s">
        <v>14963</v>
      </c>
      <c r="AC1470" s="2" t="s">
        <v>14964</v>
      </c>
      <c r="AD1470" s="2" t="s">
        <v>122</v>
      </c>
      <c r="AE1470" s="2" t="s">
        <v>14965</v>
      </c>
      <c r="AF1470" s="2" t="s">
        <v>70</v>
      </c>
      <c r="AG1470" s="2" t="s">
        <v>109</v>
      </c>
      <c r="AH1470" s="2" t="s">
        <v>14334</v>
      </c>
      <c r="AI1470" s="2" t="s">
        <v>14966</v>
      </c>
      <c r="AJ1470" s="2" t="s">
        <v>95</v>
      </c>
      <c r="AK1470" s="2" t="s">
        <v>14967</v>
      </c>
      <c r="AL1470" s="2" t="s">
        <v>54</v>
      </c>
      <c r="AM1470" s="2" t="s">
        <v>54</v>
      </c>
      <c r="AN1470" s="2" t="s">
        <v>54</v>
      </c>
      <c r="AO1470" s="2" t="s">
        <v>54</v>
      </c>
      <c r="AP1470" s="2" t="s">
        <v>54</v>
      </c>
      <c r="AQ1470" s="2" t="s">
        <v>54</v>
      </c>
      <c r="AR1470" s="2" t="s">
        <v>54</v>
      </c>
      <c r="AS1470" s="2" t="s">
        <v>52</v>
      </c>
      <c r="AT1470" s="2" t="s">
        <v>53</v>
      </c>
      <c r="AU1470" s="2" t="s">
        <v>52</v>
      </c>
    </row>
    <row r="1471" spans="1:47" ht="22.5" hidden="1" customHeight="1" x14ac:dyDescent="0.25">
      <c r="A1471" s="18" t="s">
        <v>14968</v>
      </c>
      <c r="B1471" s="2" t="s">
        <v>14969</v>
      </c>
      <c r="C1471" s="2" t="s">
        <v>50</v>
      </c>
      <c r="D1471" s="2" t="s">
        <v>14970</v>
      </c>
      <c r="E1471" s="2" t="s">
        <v>52</v>
      </c>
      <c r="F1471" s="19">
        <v>1</v>
      </c>
      <c r="G1471" s="19">
        <v>199.99</v>
      </c>
      <c r="H1471" s="19">
        <v>1.59</v>
      </c>
      <c r="I1471" s="19">
        <v>-34</v>
      </c>
      <c r="J1471" s="19" t="s">
        <v>53</v>
      </c>
      <c r="K1471" s="19" t="s">
        <v>53</v>
      </c>
      <c r="L1471" s="19">
        <v>167.58</v>
      </c>
      <c r="M1471" s="2" t="s">
        <v>99</v>
      </c>
      <c r="N1471" s="2" t="s">
        <v>180</v>
      </c>
      <c r="O1471" s="2" t="s">
        <v>181</v>
      </c>
      <c r="P1471" s="2" t="s">
        <v>57</v>
      </c>
      <c r="Q1471" s="2" t="s">
        <v>182</v>
      </c>
      <c r="R1471" s="2" t="s">
        <v>54</v>
      </c>
      <c r="S1471" s="19">
        <v>199.99</v>
      </c>
      <c r="T1471" s="19" t="s">
        <v>82</v>
      </c>
      <c r="U1471" s="2" t="s">
        <v>83</v>
      </c>
      <c r="V1471" s="2" t="s">
        <v>14971</v>
      </c>
      <c r="W1471" s="2" t="s">
        <v>14972</v>
      </c>
      <c r="X1471" s="2" t="s">
        <v>14973</v>
      </c>
      <c r="Y1471" s="2" t="s">
        <v>54</v>
      </c>
      <c r="Z1471" s="2" t="s">
        <v>14971</v>
      </c>
      <c r="AA1471" s="2" t="s">
        <v>14974</v>
      </c>
      <c r="AB1471" s="2" t="s">
        <v>14975</v>
      </c>
      <c r="AC1471" s="2" t="s">
        <v>68</v>
      </c>
      <c r="AD1471" s="2" t="s">
        <v>68</v>
      </c>
      <c r="AE1471" s="2" t="s">
        <v>14976</v>
      </c>
      <c r="AF1471" s="2" t="s">
        <v>70</v>
      </c>
      <c r="AG1471" s="2" t="s">
        <v>71</v>
      </c>
      <c r="AH1471" s="2" t="s">
        <v>14977</v>
      </c>
      <c r="AI1471" s="2" t="s">
        <v>14978</v>
      </c>
      <c r="AJ1471" s="2" t="s">
        <v>13531</v>
      </c>
      <c r="AK1471" s="2" t="s">
        <v>14979</v>
      </c>
      <c r="AL1471" s="2" t="s">
        <v>54</v>
      </c>
      <c r="AM1471" s="2" t="s">
        <v>54</v>
      </c>
      <c r="AN1471" s="2" t="s">
        <v>54</v>
      </c>
      <c r="AO1471" s="2" t="s">
        <v>54</v>
      </c>
      <c r="AP1471" s="2" t="s">
        <v>54</v>
      </c>
      <c r="AQ1471" s="2" t="s">
        <v>54</v>
      </c>
      <c r="AR1471" s="2" t="s">
        <v>54</v>
      </c>
      <c r="AS1471" s="2" t="s">
        <v>52</v>
      </c>
      <c r="AT1471" s="2" t="s">
        <v>53</v>
      </c>
      <c r="AU1471" s="2" t="s">
        <v>52</v>
      </c>
    </row>
    <row r="1472" spans="1:47" ht="22.5" hidden="1" customHeight="1" x14ac:dyDescent="0.25">
      <c r="A1472" s="18" t="s">
        <v>14980</v>
      </c>
      <c r="B1472" s="2" t="s">
        <v>14981</v>
      </c>
      <c r="C1472" s="2" t="s">
        <v>50</v>
      </c>
      <c r="D1472" s="2" t="s">
        <v>13102</v>
      </c>
      <c r="E1472" s="2" t="s">
        <v>52</v>
      </c>
      <c r="F1472" s="19">
        <v>1</v>
      </c>
      <c r="G1472" s="19">
        <v>169.99</v>
      </c>
      <c r="H1472" s="19" t="s">
        <v>53</v>
      </c>
      <c r="I1472" s="19">
        <v>-20.399999999999999</v>
      </c>
      <c r="J1472" s="19">
        <v>-20.45</v>
      </c>
      <c r="K1472" s="19" t="s">
        <v>53</v>
      </c>
      <c r="L1472" s="19">
        <v>129.13999999999999</v>
      </c>
      <c r="M1472" s="2" t="s">
        <v>99</v>
      </c>
      <c r="N1472" s="2" t="s">
        <v>365</v>
      </c>
      <c r="O1472" s="2" t="s">
        <v>1000</v>
      </c>
      <c r="P1472" s="2" t="s">
        <v>57</v>
      </c>
      <c r="Q1472" s="2" t="s">
        <v>1001</v>
      </c>
      <c r="R1472" s="2" t="s">
        <v>54</v>
      </c>
      <c r="S1472" s="19">
        <v>169.99</v>
      </c>
      <c r="T1472" s="19" t="s">
        <v>59</v>
      </c>
      <c r="U1472" s="2" t="s">
        <v>60</v>
      </c>
      <c r="V1472" s="2" t="s">
        <v>54</v>
      </c>
      <c r="W1472" s="2" t="s">
        <v>54</v>
      </c>
      <c r="X1472" s="2" t="s">
        <v>54</v>
      </c>
      <c r="Y1472" s="2" t="s">
        <v>54</v>
      </c>
      <c r="Z1472" s="2" t="s">
        <v>14982</v>
      </c>
      <c r="AA1472" s="2" t="s">
        <v>14983</v>
      </c>
      <c r="AB1472" s="2" t="s">
        <v>14984</v>
      </c>
      <c r="AC1472" s="2" t="s">
        <v>281</v>
      </c>
      <c r="AD1472" s="2" t="s">
        <v>282</v>
      </c>
      <c r="AE1472" s="2" t="s">
        <v>14985</v>
      </c>
      <c r="AF1472" s="2" t="s">
        <v>70</v>
      </c>
      <c r="AG1472" s="2" t="s">
        <v>109</v>
      </c>
      <c r="AH1472" s="2" t="s">
        <v>14986</v>
      </c>
      <c r="AI1472" s="2" t="s">
        <v>14987</v>
      </c>
      <c r="AJ1472" s="2" t="s">
        <v>95</v>
      </c>
      <c r="AK1472" s="2" t="s">
        <v>14988</v>
      </c>
      <c r="AL1472" s="2" t="s">
        <v>54</v>
      </c>
      <c r="AM1472" s="2" t="s">
        <v>54</v>
      </c>
      <c r="AN1472" s="2" t="s">
        <v>54</v>
      </c>
      <c r="AO1472" s="2" t="s">
        <v>54</v>
      </c>
      <c r="AP1472" s="2" t="s">
        <v>54</v>
      </c>
      <c r="AQ1472" s="2" t="s">
        <v>54</v>
      </c>
      <c r="AR1472" s="2" t="s">
        <v>54</v>
      </c>
      <c r="AS1472" s="2" t="s">
        <v>52</v>
      </c>
      <c r="AT1472" s="2" t="s">
        <v>53</v>
      </c>
      <c r="AU1472" s="2" t="s">
        <v>52</v>
      </c>
    </row>
    <row r="1473" spans="1:47" ht="22.5" hidden="1" customHeight="1" x14ac:dyDescent="0.25">
      <c r="A1473" s="18" t="s">
        <v>14989</v>
      </c>
      <c r="B1473" s="2" t="s">
        <v>14990</v>
      </c>
      <c r="C1473" s="2" t="s">
        <v>50</v>
      </c>
      <c r="D1473" s="2" t="s">
        <v>8978</v>
      </c>
      <c r="E1473" s="2" t="s">
        <v>52</v>
      </c>
      <c r="F1473" s="19">
        <v>1</v>
      </c>
      <c r="G1473" s="19">
        <v>23</v>
      </c>
      <c r="H1473" s="19">
        <v>7.9</v>
      </c>
      <c r="I1473" s="19">
        <v>-9.41</v>
      </c>
      <c r="J1473" s="19">
        <v>-7.9</v>
      </c>
      <c r="K1473" s="19" t="s">
        <v>53</v>
      </c>
      <c r="L1473" s="19">
        <v>13.59</v>
      </c>
      <c r="M1473" s="2" t="s">
        <v>99</v>
      </c>
      <c r="N1473" s="2" t="s">
        <v>5175</v>
      </c>
      <c r="O1473" s="2" t="s">
        <v>10294</v>
      </c>
      <c r="P1473" s="2" t="s">
        <v>57</v>
      </c>
      <c r="Q1473" s="2" t="s">
        <v>10295</v>
      </c>
      <c r="R1473" s="2" t="s">
        <v>54</v>
      </c>
      <c r="S1473" s="19">
        <v>23</v>
      </c>
      <c r="T1473" s="19" t="s">
        <v>82</v>
      </c>
      <c r="U1473" s="2" t="s">
        <v>60</v>
      </c>
      <c r="V1473" s="2" t="s">
        <v>54</v>
      </c>
      <c r="W1473" s="2" t="s">
        <v>54</v>
      </c>
      <c r="X1473" s="2" t="s">
        <v>54</v>
      </c>
      <c r="Y1473" s="2" t="s">
        <v>54</v>
      </c>
      <c r="Z1473" s="2" t="s">
        <v>14991</v>
      </c>
      <c r="AA1473" s="2" t="s">
        <v>14992</v>
      </c>
      <c r="AB1473" s="2" t="s">
        <v>14993</v>
      </c>
      <c r="AC1473" s="2" t="s">
        <v>3245</v>
      </c>
      <c r="AD1473" s="2" t="s">
        <v>68</v>
      </c>
      <c r="AE1473" s="2" t="s">
        <v>14994</v>
      </c>
      <c r="AF1473" s="2" t="s">
        <v>70</v>
      </c>
      <c r="AG1473" s="2" t="s">
        <v>109</v>
      </c>
      <c r="AH1473" s="2" t="s">
        <v>14995</v>
      </c>
      <c r="AI1473" s="2" t="s">
        <v>14996</v>
      </c>
      <c r="AJ1473" s="2" t="s">
        <v>95</v>
      </c>
      <c r="AK1473" s="2" t="s">
        <v>14997</v>
      </c>
      <c r="AL1473" s="2" t="s">
        <v>54</v>
      </c>
      <c r="AM1473" s="2" t="s">
        <v>54</v>
      </c>
      <c r="AN1473" s="2" t="s">
        <v>54</v>
      </c>
      <c r="AO1473" s="2" t="s">
        <v>54</v>
      </c>
      <c r="AP1473" s="2" t="s">
        <v>54</v>
      </c>
      <c r="AQ1473" s="2" t="s">
        <v>54</v>
      </c>
      <c r="AR1473" s="2" t="s">
        <v>54</v>
      </c>
      <c r="AS1473" s="2" t="s">
        <v>52</v>
      </c>
      <c r="AT1473" s="2" t="s">
        <v>53</v>
      </c>
      <c r="AU1473" s="2" t="s">
        <v>52</v>
      </c>
    </row>
    <row r="1474" spans="1:47" ht="22.5" hidden="1" customHeight="1" x14ac:dyDescent="0.25">
      <c r="A1474" s="18" t="s">
        <v>14998</v>
      </c>
      <c r="B1474" s="2" t="s">
        <v>14999</v>
      </c>
      <c r="C1474" s="2" t="s">
        <v>50</v>
      </c>
      <c r="D1474" s="2" t="s">
        <v>13907</v>
      </c>
      <c r="E1474" s="2" t="s">
        <v>52</v>
      </c>
      <c r="F1474" s="19">
        <v>1</v>
      </c>
      <c r="G1474" s="19">
        <v>69</v>
      </c>
      <c r="H1474" s="19">
        <v>7.26</v>
      </c>
      <c r="I1474" s="19">
        <v>-13.78</v>
      </c>
      <c r="J1474" s="19">
        <v>-7.26</v>
      </c>
      <c r="K1474" s="19" t="s">
        <v>53</v>
      </c>
      <c r="L1474" s="19">
        <v>55.22</v>
      </c>
      <c r="M1474" s="2" t="s">
        <v>54</v>
      </c>
      <c r="N1474" s="2" t="s">
        <v>7376</v>
      </c>
      <c r="O1474" s="2" t="s">
        <v>15000</v>
      </c>
      <c r="P1474" s="2" t="s">
        <v>57</v>
      </c>
      <c r="Q1474" s="2" t="s">
        <v>7378</v>
      </c>
      <c r="R1474" s="2" t="s">
        <v>54</v>
      </c>
      <c r="S1474" s="19">
        <v>69</v>
      </c>
      <c r="T1474" s="19" t="s">
        <v>59</v>
      </c>
      <c r="U1474" s="2" t="s">
        <v>83</v>
      </c>
      <c r="V1474" s="2" t="s">
        <v>15001</v>
      </c>
      <c r="W1474" s="2" t="s">
        <v>15002</v>
      </c>
      <c r="X1474" s="2" t="s">
        <v>15003</v>
      </c>
      <c r="Y1474" s="2" t="s">
        <v>54</v>
      </c>
      <c r="Z1474" s="2" t="s">
        <v>15001</v>
      </c>
      <c r="AA1474" s="2" t="s">
        <v>15004</v>
      </c>
      <c r="AB1474" s="2" t="s">
        <v>15005</v>
      </c>
      <c r="AC1474" s="2" t="s">
        <v>15006</v>
      </c>
      <c r="AD1474" s="2" t="s">
        <v>68</v>
      </c>
      <c r="AE1474" s="2" t="s">
        <v>15007</v>
      </c>
      <c r="AF1474" s="2" t="s">
        <v>70</v>
      </c>
      <c r="AG1474" s="2" t="s">
        <v>92</v>
      </c>
      <c r="AH1474" s="2" t="s">
        <v>15008</v>
      </c>
      <c r="AI1474" s="2" t="s">
        <v>15009</v>
      </c>
      <c r="AJ1474" s="2" t="s">
        <v>95</v>
      </c>
      <c r="AK1474" s="2" t="s">
        <v>15010</v>
      </c>
      <c r="AL1474" s="2" t="s">
        <v>54</v>
      </c>
      <c r="AM1474" s="2" t="s">
        <v>54</v>
      </c>
      <c r="AN1474" s="2" t="s">
        <v>54</v>
      </c>
      <c r="AO1474" s="2" t="s">
        <v>54</v>
      </c>
      <c r="AP1474" s="2" t="s">
        <v>54</v>
      </c>
      <c r="AQ1474" s="2" t="s">
        <v>54</v>
      </c>
      <c r="AR1474" s="2" t="s">
        <v>54</v>
      </c>
      <c r="AS1474" s="2" t="s">
        <v>52</v>
      </c>
      <c r="AT1474" s="2" t="s">
        <v>53</v>
      </c>
      <c r="AU1474" s="2" t="s">
        <v>52</v>
      </c>
    </row>
    <row r="1475" spans="1:47" ht="22.5" hidden="1" customHeight="1" x14ac:dyDescent="0.25">
      <c r="A1475" s="18" t="s">
        <v>15011</v>
      </c>
      <c r="B1475" s="2" t="s">
        <v>15012</v>
      </c>
      <c r="C1475" s="2" t="s">
        <v>50</v>
      </c>
      <c r="D1475" s="2" t="s">
        <v>13907</v>
      </c>
      <c r="E1475" s="2" t="s">
        <v>99</v>
      </c>
      <c r="F1475" s="19">
        <v>1</v>
      </c>
      <c r="G1475" s="19">
        <v>65.900000000000006</v>
      </c>
      <c r="H1475" s="19" t="s">
        <v>53</v>
      </c>
      <c r="I1475" s="19">
        <v>-16.7</v>
      </c>
      <c r="J1475" s="19" t="s">
        <v>53</v>
      </c>
      <c r="K1475" s="19" t="s">
        <v>53</v>
      </c>
      <c r="L1475" s="19">
        <v>49.2</v>
      </c>
      <c r="M1475" s="2" t="s">
        <v>99</v>
      </c>
      <c r="N1475" s="2" t="s">
        <v>288</v>
      </c>
      <c r="O1475" s="2" t="s">
        <v>12690</v>
      </c>
      <c r="P1475" s="2" t="s">
        <v>57</v>
      </c>
      <c r="Q1475" s="2" t="s">
        <v>12691</v>
      </c>
      <c r="R1475" s="2" t="s">
        <v>54</v>
      </c>
      <c r="S1475" s="19">
        <v>65.900000000000006</v>
      </c>
      <c r="T1475" s="19" t="s">
        <v>82</v>
      </c>
      <c r="U1475" s="2" t="s">
        <v>60</v>
      </c>
      <c r="V1475" s="2" t="s">
        <v>54</v>
      </c>
      <c r="W1475" s="2" t="s">
        <v>54</v>
      </c>
      <c r="X1475" s="2" t="s">
        <v>54</v>
      </c>
      <c r="Y1475" s="2" t="s">
        <v>54</v>
      </c>
      <c r="Z1475" s="2" t="s">
        <v>15013</v>
      </c>
      <c r="AA1475" s="2" t="s">
        <v>15014</v>
      </c>
      <c r="AB1475" s="2" t="s">
        <v>15015</v>
      </c>
      <c r="AC1475" s="2" t="s">
        <v>5851</v>
      </c>
      <c r="AD1475" s="2" t="s">
        <v>187</v>
      </c>
      <c r="AE1475" s="2" t="s">
        <v>15016</v>
      </c>
      <c r="AF1475" s="2" t="s">
        <v>70</v>
      </c>
      <c r="AG1475" s="2" t="s">
        <v>109</v>
      </c>
      <c r="AH1475" s="2" t="s">
        <v>15017</v>
      </c>
      <c r="AI1475" s="2" t="s">
        <v>15018</v>
      </c>
      <c r="AJ1475" s="2" t="s">
        <v>95</v>
      </c>
      <c r="AK1475" s="2" t="s">
        <v>15019</v>
      </c>
      <c r="AL1475" s="2" t="s">
        <v>54</v>
      </c>
      <c r="AM1475" s="2" t="s">
        <v>54</v>
      </c>
      <c r="AN1475" s="2" t="s">
        <v>54</v>
      </c>
      <c r="AO1475" s="2" t="s">
        <v>54</v>
      </c>
      <c r="AP1475" s="2" t="s">
        <v>54</v>
      </c>
      <c r="AQ1475" s="2" t="s">
        <v>54</v>
      </c>
      <c r="AR1475" s="2" t="s">
        <v>54</v>
      </c>
      <c r="AS1475" s="2" t="s">
        <v>52</v>
      </c>
      <c r="AT1475" s="2" t="s">
        <v>53</v>
      </c>
      <c r="AU1475" s="2" t="s">
        <v>52</v>
      </c>
    </row>
    <row r="1476" spans="1:47" ht="22.5" hidden="1" customHeight="1" x14ac:dyDescent="0.25">
      <c r="A1476" s="18" t="s">
        <v>15020</v>
      </c>
      <c r="B1476" s="2" t="s">
        <v>15021</v>
      </c>
      <c r="C1476" s="2" t="s">
        <v>50</v>
      </c>
      <c r="D1476" s="2" t="s">
        <v>11649</v>
      </c>
      <c r="E1476" s="2" t="s">
        <v>52</v>
      </c>
      <c r="F1476" s="19">
        <v>1</v>
      </c>
      <c r="G1476" s="19">
        <v>169.99</v>
      </c>
      <c r="H1476" s="19" t="s">
        <v>53</v>
      </c>
      <c r="I1476" s="19">
        <v>-28.9</v>
      </c>
      <c r="J1476" s="19">
        <v>-20.45</v>
      </c>
      <c r="K1476" s="19" t="s">
        <v>53</v>
      </c>
      <c r="L1476" s="19">
        <v>120.64</v>
      </c>
      <c r="M1476" s="2" t="s">
        <v>99</v>
      </c>
      <c r="N1476" s="2" t="s">
        <v>365</v>
      </c>
      <c r="O1476" s="2" t="s">
        <v>7482</v>
      </c>
      <c r="P1476" s="2" t="s">
        <v>57</v>
      </c>
      <c r="Q1476" s="2" t="s">
        <v>7483</v>
      </c>
      <c r="R1476" s="2" t="s">
        <v>54</v>
      </c>
      <c r="S1476" s="19">
        <v>169.99</v>
      </c>
      <c r="T1476" s="19" t="s">
        <v>82</v>
      </c>
      <c r="U1476" s="2" t="s">
        <v>60</v>
      </c>
      <c r="V1476" s="2" t="s">
        <v>54</v>
      </c>
      <c r="W1476" s="2" t="s">
        <v>54</v>
      </c>
      <c r="X1476" s="2" t="s">
        <v>54</v>
      </c>
      <c r="Y1476" s="2" t="s">
        <v>54</v>
      </c>
      <c r="Z1476" s="2" t="s">
        <v>15022</v>
      </c>
      <c r="AA1476" s="2" t="s">
        <v>15023</v>
      </c>
      <c r="AB1476" s="2" t="s">
        <v>15024</v>
      </c>
      <c r="AC1476" s="2" t="s">
        <v>15025</v>
      </c>
      <c r="AD1476" s="2" t="s">
        <v>3385</v>
      </c>
      <c r="AE1476" s="2" t="s">
        <v>15026</v>
      </c>
      <c r="AF1476" s="2" t="s">
        <v>70</v>
      </c>
      <c r="AG1476" s="2" t="s">
        <v>109</v>
      </c>
      <c r="AH1476" s="2" t="s">
        <v>15027</v>
      </c>
      <c r="AI1476" s="2" t="s">
        <v>15028</v>
      </c>
      <c r="AJ1476" s="2" t="s">
        <v>95</v>
      </c>
      <c r="AK1476" s="2" t="s">
        <v>15029</v>
      </c>
      <c r="AL1476" s="2" t="s">
        <v>54</v>
      </c>
      <c r="AM1476" s="2" t="s">
        <v>54</v>
      </c>
      <c r="AN1476" s="2" t="s">
        <v>54</v>
      </c>
      <c r="AO1476" s="2" t="s">
        <v>54</v>
      </c>
      <c r="AP1476" s="2" t="s">
        <v>54</v>
      </c>
      <c r="AQ1476" s="2" t="s">
        <v>54</v>
      </c>
      <c r="AR1476" s="2" t="s">
        <v>54</v>
      </c>
      <c r="AS1476" s="2" t="s">
        <v>52</v>
      </c>
      <c r="AT1476" s="2" t="s">
        <v>53</v>
      </c>
      <c r="AU1476" s="2" t="s">
        <v>52</v>
      </c>
    </row>
    <row r="1477" spans="1:47" ht="22.5" hidden="1" customHeight="1" x14ac:dyDescent="0.25">
      <c r="A1477" s="18" t="s">
        <v>15030</v>
      </c>
      <c r="B1477" s="2" t="s">
        <v>15031</v>
      </c>
      <c r="C1477" s="2" t="s">
        <v>50</v>
      </c>
      <c r="D1477" s="2" t="s">
        <v>13907</v>
      </c>
      <c r="E1477" s="2" t="s">
        <v>99</v>
      </c>
      <c r="F1477" s="19">
        <v>1</v>
      </c>
      <c r="G1477" s="19">
        <v>158.34</v>
      </c>
      <c r="H1477" s="19" t="s">
        <v>53</v>
      </c>
      <c r="I1477" s="19">
        <v>-26.92</v>
      </c>
      <c r="J1477" s="19">
        <v>-21.45</v>
      </c>
      <c r="K1477" s="19" t="s">
        <v>53</v>
      </c>
      <c r="L1477" s="19">
        <v>109.97</v>
      </c>
      <c r="M1477" s="2" t="s">
        <v>54</v>
      </c>
      <c r="N1477" s="2" t="s">
        <v>10343</v>
      </c>
      <c r="O1477" s="2" t="s">
        <v>10344</v>
      </c>
      <c r="P1477" s="2" t="s">
        <v>57</v>
      </c>
      <c r="Q1477" s="2" t="s">
        <v>10345</v>
      </c>
      <c r="R1477" s="2" t="s">
        <v>54</v>
      </c>
      <c r="S1477" s="19">
        <v>158.34</v>
      </c>
      <c r="T1477" s="19" t="s">
        <v>82</v>
      </c>
      <c r="U1477" s="2" t="s">
        <v>83</v>
      </c>
      <c r="V1477" s="2" t="s">
        <v>10346</v>
      </c>
      <c r="W1477" s="2" t="s">
        <v>10347</v>
      </c>
      <c r="X1477" s="2" t="s">
        <v>10348</v>
      </c>
      <c r="Y1477" s="2" t="s">
        <v>54</v>
      </c>
      <c r="Z1477" s="2" t="s">
        <v>10346</v>
      </c>
      <c r="AA1477" s="2" t="s">
        <v>10349</v>
      </c>
      <c r="AB1477" s="2" t="s">
        <v>10350</v>
      </c>
      <c r="AC1477" s="2" t="s">
        <v>4317</v>
      </c>
      <c r="AD1477" s="2" t="s">
        <v>68</v>
      </c>
      <c r="AE1477" s="2" t="s">
        <v>10351</v>
      </c>
      <c r="AF1477" s="2" t="s">
        <v>70</v>
      </c>
      <c r="AG1477" s="2" t="s">
        <v>92</v>
      </c>
      <c r="AH1477" s="2" t="s">
        <v>15032</v>
      </c>
      <c r="AI1477" s="2" t="s">
        <v>15033</v>
      </c>
      <c r="AJ1477" s="2" t="s">
        <v>95</v>
      </c>
      <c r="AK1477" s="2" t="s">
        <v>15034</v>
      </c>
      <c r="AL1477" s="2" t="s">
        <v>54</v>
      </c>
      <c r="AM1477" s="2" t="s">
        <v>54</v>
      </c>
      <c r="AN1477" s="2" t="s">
        <v>54</v>
      </c>
      <c r="AO1477" s="2" t="s">
        <v>54</v>
      </c>
      <c r="AP1477" s="2" t="s">
        <v>54</v>
      </c>
      <c r="AQ1477" s="2" t="s">
        <v>54</v>
      </c>
      <c r="AR1477" s="2" t="s">
        <v>54</v>
      </c>
      <c r="AS1477" s="2" t="s">
        <v>52</v>
      </c>
      <c r="AT1477" s="2" t="s">
        <v>53</v>
      </c>
      <c r="AU1477" s="2" t="s">
        <v>52</v>
      </c>
    </row>
    <row r="1478" spans="1:47" ht="22.5" hidden="1" customHeight="1" x14ac:dyDescent="0.25">
      <c r="A1478" s="18" t="s">
        <v>15035</v>
      </c>
      <c r="B1478" s="2" t="s">
        <v>15036</v>
      </c>
      <c r="C1478" s="2" t="s">
        <v>50</v>
      </c>
      <c r="D1478" s="2" t="s">
        <v>13102</v>
      </c>
      <c r="E1478" s="2" t="s">
        <v>52</v>
      </c>
      <c r="F1478" s="19">
        <v>1</v>
      </c>
      <c r="G1478" s="19">
        <v>72.489999999999995</v>
      </c>
      <c r="H1478" s="19">
        <v>35.369999999999997</v>
      </c>
      <c r="I1478" s="19">
        <v>-17.82</v>
      </c>
      <c r="J1478" s="19">
        <v>-35.369999999999997</v>
      </c>
      <c r="K1478" s="19" t="s">
        <v>53</v>
      </c>
      <c r="L1478" s="19">
        <v>54.67</v>
      </c>
      <c r="M1478" s="2" t="s">
        <v>99</v>
      </c>
      <c r="N1478" s="2" t="s">
        <v>465</v>
      </c>
      <c r="O1478" s="2" t="s">
        <v>466</v>
      </c>
      <c r="P1478" s="2" t="s">
        <v>57</v>
      </c>
      <c r="Q1478" s="2" t="s">
        <v>467</v>
      </c>
      <c r="R1478" s="2" t="s">
        <v>54</v>
      </c>
      <c r="S1478" s="19">
        <v>72.489999999999995</v>
      </c>
      <c r="T1478" s="19" t="s">
        <v>82</v>
      </c>
      <c r="U1478" s="2" t="s">
        <v>60</v>
      </c>
      <c r="V1478" s="2" t="s">
        <v>54</v>
      </c>
      <c r="W1478" s="2" t="s">
        <v>54</v>
      </c>
      <c r="X1478" s="2" t="s">
        <v>54</v>
      </c>
      <c r="Y1478" s="2" t="s">
        <v>54</v>
      </c>
      <c r="Z1478" s="2" t="s">
        <v>15037</v>
      </c>
      <c r="AA1478" s="2" t="s">
        <v>15038</v>
      </c>
      <c r="AB1478" s="2" t="s">
        <v>15039</v>
      </c>
      <c r="AC1478" s="2" t="s">
        <v>6388</v>
      </c>
      <c r="AD1478" s="2" t="s">
        <v>1442</v>
      </c>
      <c r="AE1478" s="2" t="s">
        <v>15040</v>
      </c>
      <c r="AF1478" s="2" t="s">
        <v>70</v>
      </c>
      <c r="AG1478" s="2" t="s">
        <v>109</v>
      </c>
      <c r="AH1478" s="2" t="s">
        <v>15041</v>
      </c>
      <c r="AI1478" s="2" t="s">
        <v>15042</v>
      </c>
      <c r="AJ1478" s="2" t="s">
        <v>95</v>
      </c>
      <c r="AK1478" s="2" t="s">
        <v>15043</v>
      </c>
      <c r="AL1478" s="2" t="s">
        <v>54</v>
      </c>
      <c r="AM1478" s="2" t="s">
        <v>54</v>
      </c>
      <c r="AN1478" s="2" t="s">
        <v>54</v>
      </c>
      <c r="AO1478" s="2" t="s">
        <v>54</v>
      </c>
      <c r="AP1478" s="2" t="s">
        <v>54</v>
      </c>
      <c r="AQ1478" s="2" t="s">
        <v>54</v>
      </c>
      <c r="AR1478" s="2" t="s">
        <v>54</v>
      </c>
      <c r="AS1478" s="2" t="s">
        <v>52</v>
      </c>
      <c r="AT1478" s="2" t="s">
        <v>53</v>
      </c>
      <c r="AU1478" s="2" t="s">
        <v>52</v>
      </c>
    </row>
    <row r="1479" spans="1:47" ht="22.5" hidden="1" customHeight="1" x14ac:dyDescent="0.25">
      <c r="A1479" s="18" t="s">
        <v>15044</v>
      </c>
      <c r="B1479" s="2" t="s">
        <v>15045</v>
      </c>
      <c r="C1479" s="2" t="s">
        <v>50</v>
      </c>
      <c r="D1479" s="2" t="s">
        <v>13907</v>
      </c>
      <c r="E1479" s="2" t="s">
        <v>52</v>
      </c>
      <c r="F1479" s="19">
        <v>1</v>
      </c>
      <c r="G1479" s="19">
        <v>59.99</v>
      </c>
      <c r="H1479" s="19">
        <v>21</v>
      </c>
      <c r="I1479" s="19">
        <v>-15.7</v>
      </c>
      <c r="J1479" s="19">
        <v>-21</v>
      </c>
      <c r="K1479" s="19" t="s">
        <v>53</v>
      </c>
      <c r="L1479" s="19">
        <v>44.29</v>
      </c>
      <c r="M1479" s="2" t="s">
        <v>99</v>
      </c>
      <c r="N1479" s="2" t="s">
        <v>115</v>
      </c>
      <c r="O1479" s="2" t="s">
        <v>899</v>
      </c>
      <c r="P1479" s="2" t="s">
        <v>57</v>
      </c>
      <c r="Q1479" s="2" t="s">
        <v>900</v>
      </c>
      <c r="R1479" s="2" t="s">
        <v>54</v>
      </c>
      <c r="S1479" s="19">
        <v>59.99</v>
      </c>
      <c r="T1479" s="19" t="s">
        <v>82</v>
      </c>
      <c r="U1479" s="2" t="s">
        <v>60</v>
      </c>
      <c r="V1479" s="2" t="s">
        <v>54</v>
      </c>
      <c r="W1479" s="2" t="s">
        <v>54</v>
      </c>
      <c r="X1479" s="2" t="s">
        <v>54</v>
      </c>
      <c r="Y1479" s="2" t="s">
        <v>54</v>
      </c>
      <c r="Z1479" s="2" t="s">
        <v>15046</v>
      </c>
      <c r="AA1479" s="2" t="s">
        <v>15047</v>
      </c>
      <c r="AB1479" s="2" t="s">
        <v>15048</v>
      </c>
      <c r="AC1479" s="2" t="s">
        <v>15049</v>
      </c>
      <c r="AD1479" s="2" t="s">
        <v>150</v>
      </c>
      <c r="AE1479" s="2" t="s">
        <v>15050</v>
      </c>
      <c r="AF1479" s="2" t="s">
        <v>70</v>
      </c>
      <c r="AG1479" s="2" t="s">
        <v>109</v>
      </c>
      <c r="AH1479" s="2" t="s">
        <v>15051</v>
      </c>
      <c r="AI1479" s="2" t="s">
        <v>15052</v>
      </c>
      <c r="AJ1479" s="2" t="s">
        <v>95</v>
      </c>
      <c r="AK1479" s="2" t="s">
        <v>15053</v>
      </c>
      <c r="AL1479" s="2" t="s">
        <v>54</v>
      </c>
      <c r="AM1479" s="2" t="s">
        <v>54</v>
      </c>
      <c r="AN1479" s="2" t="s">
        <v>54</v>
      </c>
      <c r="AO1479" s="2" t="s">
        <v>54</v>
      </c>
      <c r="AP1479" s="2" t="s">
        <v>54</v>
      </c>
      <c r="AQ1479" s="2" t="s">
        <v>54</v>
      </c>
      <c r="AR1479" s="2" t="s">
        <v>54</v>
      </c>
      <c r="AS1479" s="2" t="s">
        <v>52</v>
      </c>
      <c r="AT1479" s="2" t="s">
        <v>53</v>
      </c>
      <c r="AU1479" s="2" t="s">
        <v>52</v>
      </c>
    </row>
    <row r="1480" spans="1:47" ht="22.5" hidden="1" customHeight="1" x14ac:dyDescent="0.25">
      <c r="A1480" s="18" t="s">
        <v>15054</v>
      </c>
      <c r="B1480" s="2" t="s">
        <v>15055</v>
      </c>
      <c r="C1480" s="2" t="s">
        <v>50</v>
      </c>
      <c r="D1480" s="2" t="s">
        <v>13102</v>
      </c>
      <c r="E1480" s="2" t="s">
        <v>52</v>
      </c>
      <c r="F1480" s="19">
        <v>1</v>
      </c>
      <c r="G1480" s="19">
        <v>84.99</v>
      </c>
      <c r="H1480" s="19" t="s">
        <v>53</v>
      </c>
      <c r="I1480" s="19">
        <v>-10.199999999999999</v>
      </c>
      <c r="J1480" s="19">
        <v>-17.95</v>
      </c>
      <c r="K1480" s="19" t="s">
        <v>53</v>
      </c>
      <c r="L1480" s="19">
        <v>56.84</v>
      </c>
      <c r="M1480" s="2" t="s">
        <v>54</v>
      </c>
      <c r="N1480" s="2" t="s">
        <v>1964</v>
      </c>
      <c r="O1480" s="2" t="s">
        <v>1965</v>
      </c>
      <c r="P1480" s="2" t="s">
        <v>57</v>
      </c>
      <c r="Q1480" s="2" t="s">
        <v>1966</v>
      </c>
      <c r="R1480" s="2" t="s">
        <v>54</v>
      </c>
      <c r="S1480" s="19">
        <v>84.99</v>
      </c>
      <c r="T1480" s="19" t="s">
        <v>59</v>
      </c>
      <c r="U1480" s="2" t="s">
        <v>83</v>
      </c>
      <c r="V1480" s="2" t="s">
        <v>15056</v>
      </c>
      <c r="W1480" s="2" t="s">
        <v>15057</v>
      </c>
      <c r="X1480" s="2" t="s">
        <v>15058</v>
      </c>
      <c r="Y1480" s="2" t="s">
        <v>54</v>
      </c>
      <c r="Z1480" s="2" t="s">
        <v>15056</v>
      </c>
      <c r="AA1480" s="2" t="s">
        <v>15059</v>
      </c>
      <c r="AB1480" s="2" t="s">
        <v>15060</v>
      </c>
      <c r="AC1480" s="2" t="s">
        <v>3572</v>
      </c>
      <c r="AD1480" s="2" t="s">
        <v>122</v>
      </c>
      <c r="AE1480" s="2" t="s">
        <v>15061</v>
      </c>
      <c r="AF1480" s="2" t="s">
        <v>70</v>
      </c>
      <c r="AG1480" s="2" t="s">
        <v>92</v>
      </c>
      <c r="AH1480" s="2" t="s">
        <v>15062</v>
      </c>
      <c r="AI1480" s="2" t="s">
        <v>15063</v>
      </c>
      <c r="AJ1480" s="2" t="s">
        <v>95</v>
      </c>
      <c r="AK1480" s="2" t="s">
        <v>15064</v>
      </c>
      <c r="AL1480" s="2" t="s">
        <v>54</v>
      </c>
      <c r="AM1480" s="2" t="s">
        <v>54</v>
      </c>
      <c r="AN1480" s="2" t="s">
        <v>54</v>
      </c>
      <c r="AO1480" s="2" t="s">
        <v>54</v>
      </c>
      <c r="AP1480" s="2" t="s">
        <v>54</v>
      </c>
      <c r="AQ1480" s="2" t="s">
        <v>54</v>
      </c>
      <c r="AR1480" s="2" t="s">
        <v>54</v>
      </c>
      <c r="AS1480" s="2" t="s">
        <v>52</v>
      </c>
      <c r="AT1480" s="2" t="s">
        <v>53</v>
      </c>
      <c r="AU1480" s="2" t="s">
        <v>52</v>
      </c>
    </row>
    <row r="1481" spans="1:47" ht="22.5" hidden="1" customHeight="1" x14ac:dyDescent="0.25">
      <c r="A1481" s="18" t="s">
        <v>15065</v>
      </c>
      <c r="B1481" s="2" t="s">
        <v>15066</v>
      </c>
      <c r="C1481" s="2" t="s">
        <v>50</v>
      </c>
      <c r="D1481" s="2" t="s">
        <v>13907</v>
      </c>
      <c r="E1481" s="2" t="s">
        <v>99</v>
      </c>
      <c r="F1481" s="19">
        <v>1</v>
      </c>
      <c r="G1481" s="19">
        <v>49.99</v>
      </c>
      <c r="H1481" s="19" t="s">
        <v>53</v>
      </c>
      <c r="I1481" s="19">
        <v>-14</v>
      </c>
      <c r="J1481" s="19" t="s">
        <v>53</v>
      </c>
      <c r="K1481" s="19" t="s">
        <v>53</v>
      </c>
      <c r="L1481" s="19">
        <v>35.99</v>
      </c>
      <c r="M1481" s="2" t="s">
        <v>54</v>
      </c>
      <c r="N1481" s="2" t="s">
        <v>379</v>
      </c>
      <c r="O1481" s="2" t="s">
        <v>4998</v>
      </c>
      <c r="P1481" s="2" t="s">
        <v>57</v>
      </c>
      <c r="Q1481" s="2" t="s">
        <v>4999</v>
      </c>
      <c r="R1481" s="2" t="s">
        <v>54</v>
      </c>
      <c r="S1481" s="19">
        <v>49.99</v>
      </c>
      <c r="T1481" s="19" t="s">
        <v>82</v>
      </c>
      <c r="U1481" s="2" t="s">
        <v>60</v>
      </c>
      <c r="V1481" s="2" t="s">
        <v>54</v>
      </c>
      <c r="W1481" s="2" t="s">
        <v>54</v>
      </c>
      <c r="X1481" s="2" t="s">
        <v>54</v>
      </c>
      <c r="Y1481" s="2" t="s">
        <v>54</v>
      </c>
      <c r="Z1481" s="2" t="s">
        <v>15067</v>
      </c>
      <c r="AA1481" s="2" t="s">
        <v>15068</v>
      </c>
      <c r="AB1481" s="2" t="s">
        <v>15069</v>
      </c>
      <c r="AC1481" s="2" t="s">
        <v>9066</v>
      </c>
      <c r="AD1481" s="2" t="s">
        <v>68</v>
      </c>
      <c r="AE1481" s="2" t="s">
        <v>15070</v>
      </c>
      <c r="AF1481" s="2" t="s">
        <v>70</v>
      </c>
      <c r="AG1481" s="2" t="s">
        <v>109</v>
      </c>
      <c r="AH1481" s="2" t="s">
        <v>15071</v>
      </c>
      <c r="AI1481" s="2" t="s">
        <v>14324</v>
      </c>
      <c r="AJ1481" s="2" t="s">
        <v>95</v>
      </c>
      <c r="AK1481" s="2" t="s">
        <v>15072</v>
      </c>
      <c r="AL1481" s="2" t="s">
        <v>54</v>
      </c>
      <c r="AM1481" s="2" t="s">
        <v>54</v>
      </c>
      <c r="AN1481" s="2" t="s">
        <v>54</v>
      </c>
      <c r="AO1481" s="2" t="s">
        <v>54</v>
      </c>
      <c r="AP1481" s="2" t="s">
        <v>54</v>
      </c>
      <c r="AQ1481" s="2" t="s">
        <v>54</v>
      </c>
      <c r="AR1481" s="2" t="s">
        <v>54</v>
      </c>
      <c r="AS1481" s="2" t="s">
        <v>52</v>
      </c>
      <c r="AT1481" s="2" t="s">
        <v>53</v>
      </c>
      <c r="AU1481" s="2" t="s">
        <v>52</v>
      </c>
    </row>
    <row r="1482" spans="1:47" ht="22.5" hidden="1" customHeight="1" x14ac:dyDescent="0.25">
      <c r="A1482" s="18" t="s">
        <v>15073</v>
      </c>
      <c r="B1482" s="2" t="s">
        <v>15074</v>
      </c>
      <c r="C1482" s="2" t="s">
        <v>50</v>
      </c>
      <c r="D1482" s="2" t="s">
        <v>13907</v>
      </c>
      <c r="E1482" s="2" t="s">
        <v>99</v>
      </c>
      <c r="F1482" s="19">
        <v>1</v>
      </c>
      <c r="G1482" s="19">
        <v>314.69</v>
      </c>
      <c r="H1482" s="19" t="s">
        <v>53</v>
      </c>
      <c r="I1482" s="19">
        <v>-53.5</v>
      </c>
      <c r="J1482" s="19">
        <v>-21.45</v>
      </c>
      <c r="K1482" s="19" t="s">
        <v>53</v>
      </c>
      <c r="L1482" s="19">
        <v>239.74</v>
      </c>
      <c r="M1482" s="2" t="s">
        <v>99</v>
      </c>
      <c r="N1482" s="2" t="s">
        <v>917</v>
      </c>
      <c r="O1482" s="2" t="s">
        <v>3368</v>
      </c>
      <c r="P1482" s="2" t="s">
        <v>57</v>
      </c>
      <c r="Q1482" s="2" t="s">
        <v>3369</v>
      </c>
      <c r="R1482" s="2" t="s">
        <v>54</v>
      </c>
      <c r="S1482" s="19">
        <v>314.69</v>
      </c>
      <c r="T1482" s="19" t="s">
        <v>82</v>
      </c>
      <c r="U1482" s="2" t="s">
        <v>83</v>
      </c>
      <c r="V1482" s="2" t="s">
        <v>15075</v>
      </c>
      <c r="W1482" s="2" t="s">
        <v>15076</v>
      </c>
      <c r="X1482" s="2" t="s">
        <v>15077</v>
      </c>
      <c r="Y1482" s="2" t="s">
        <v>54</v>
      </c>
      <c r="Z1482" s="2" t="s">
        <v>15075</v>
      </c>
      <c r="AA1482" s="2" t="s">
        <v>15078</v>
      </c>
      <c r="AB1482" s="2" t="s">
        <v>15079</v>
      </c>
      <c r="AC1482" s="2" t="s">
        <v>765</v>
      </c>
      <c r="AD1482" s="2" t="s">
        <v>68</v>
      </c>
      <c r="AE1482" s="2" t="s">
        <v>15080</v>
      </c>
      <c r="AF1482" s="2" t="s">
        <v>70</v>
      </c>
      <c r="AG1482" s="2" t="s">
        <v>92</v>
      </c>
      <c r="AH1482" s="2" t="s">
        <v>15081</v>
      </c>
      <c r="AI1482" s="2" t="s">
        <v>14943</v>
      </c>
      <c r="AJ1482" s="2" t="s">
        <v>95</v>
      </c>
      <c r="AK1482" s="2" t="s">
        <v>15082</v>
      </c>
      <c r="AL1482" s="2" t="s">
        <v>54</v>
      </c>
      <c r="AM1482" s="2" t="s">
        <v>54</v>
      </c>
      <c r="AN1482" s="2" t="s">
        <v>54</v>
      </c>
      <c r="AO1482" s="2" t="s">
        <v>54</v>
      </c>
      <c r="AP1482" s="2" t="s">
        <v>54</v>
      </c>
      <c r="AQ1482" s="2" t="s">
        <v>54</v>
      </c>
      <c r="AR1482" s="2" t="s">
        <v>54</v>
      </c>
      <c r="AS1482" s="2" t="s">
        <v>52</v>
      </c>
      <c r="AT1482" s="2" t="s">
        <v>53</v>
      </c>
      <c r="AU1482" s="2" t="s">
        <v>52</v>
      </c>
    </row>
    <row r="1483" spans="1:47" ht="22.5" hidden="1" customHeight="1" x14ac:dyDescent="0.25">
      <c r="A1483" s="18" t="s">
        <v>15083</v>
      </c>
      <c r="B1483" s="2" t="s">
        <v>15084</v>
      </c>
      <c r="C1483" s="2" t="s">
        <v>4537</v>
      </c>
      <c r="D1483" s="2" t="s">
        <v>13545</v>
      </c>
      <c r="E1483" s="2" t="s">
        <v>52</v>
      </c>
      <c r="F1483" s="19">
        <v>0</v>
      </c>
      <c r="G1483" s="19">
        <v>81</v>
      </c>
      <c r="H1483" s="19">
        <v>1.59</v>
      </c>
      <c r="I1483" s="19">
        <v>-13.77</v>
      </c>
      <c r="J1483" s="19" t="s">
        <v>53</v>
      </c>
      <c r="K1483" s="19">
        <v>-68.819999999999993</v>
      </c>
      <c r="L1483" s="19">
        <v>0</v>
      </c>
      <c r="M1483" s="2" t="s">
        <v>54</v>
      </c>
      <c r="N1483" s="2" t="s">
        <v>5010</v>
      </c>
      <c r="O1483" s="2" t="s">
        <v>5011</v>
      </c>
      <c r="P1483" s="2" t="s">
        <v>57</v>
      </c>
      <c r="Q1483" s="2" t="s">
        <v>5012</v>
      </c>
      <c r="R1483" s="2" t="s">
        <v>54</v>
      </c>
      <c r="S1483" s="19">
        <v>81</v>
      </c>
      <c r="T1483" s="19" t="s">
        <v>82</v>
      </c>
      <c r="U1483" s="2" t="s">
        <v>83</v>
      </c>
      <c r="V1483" s="2" t="s">
        <v>15085</v>
      </c>
      <c r="W1483" s="2" t="s">
        <v>15086</v>
      </c>
      <c r="X1483" s="2" t="s">
        <v>15087</v>
      </c>
      <c r="Y1483" s="2" t="s">
        <v>54</v>
      </c>
      <c r="Z1483" s="2" t="s">
        <v>15085</v>
      </c>
      <c r="AA1483" s="2" t="s">
        <v>15088</v>
      </c>
      <c r="AB1483" s="2" t="s">
        <v>15089</v>
      </c>
      <c r="AC1483" s="2" t="s">
        <v>68</v>
      </c>
      <c r="AD1483" s="2" t="s">
        <v>68</v>
      </c>
      <c r="AE1483" s="2" t="s">
        <v>858</v>
      </c>
      <c r="AF1483" s="2" t="s">
        <v>70</v>
      </c>
      <c r="AG1483" s="2" t="s">
        <v>71</v>
      </c>
      <c r="AH1483" s="2" t="s">
        <v>15090</v>
      </c>
      <c r="AI1483" s="2" t="s">
        <v>15091</v>
      </c>
      <c r="AJ1483" s="2" t="s">
        <v>2243</v>
      </c>
      <c r="AK1483" s="2" t="s">
        <v>15092</v>
      </c>
      <c r="AL1483" s="2" t="s">
        <v>1562</v>
      </c>
      <c r="AM1483" s="2" t="s">
        <v>54</v>
      </c>
      <c r="AN1483" s="2" t="s">
        <v>54</v>
      </c>
      <c r="AO1483" s="2" t="s">
        <v>54</v>
      </c>
      <c r="AP1483" s="2" t="s">
        <v>54</v>
      </c>
      <c r="AQ1483" s="2" t="s">
        <v>54</v>
      </c>
      <c r="AR1483" s="2" t="s">
        <v>54</v>
      </c>
      <c r="AS1483" s="184" t="s">
        <v>99</v>
      </c>
      <c r="AT1483" s="2" t="s">
        <v>53</v>
      </c>
      <c r="AU1483" s="2" t="s">
        <v>52</v>
      </c>
    </row>
    <row r="1484" spans="1:47" ht="22.5" hidden="1" customHeight="1" x14ac:dyDescent="0.25">
      <c r="A1484" s="185" t="s">
        <v>15093</v>
      </c>
      <c r="B1484" s="2" t="s">
        <v>15094</v>
      </c>
      <c r="C1484" s="2" t="s">
        <v>15095</v>
      </c>
      <c r="D1484" s="2" t="s">
        <v>15096</v>
      </c>
      <c r="E1484" s="2" t="s">
        <v>52</v>
      </c>
      <c r="F1484" s="19">
        <v>0</v>
      </c>
      <c r="G1484" s="19">
        <v>169.99</v>
      </c>
      <c r="H1484" s="19" t="s">
        <v>53</v>
      </c>
      <c r="I1484" s="19">
        <v>-28.9</v>
      </c>
      <c r="J1484" s="19" t="s">
        <v>53</v>
      </c>
      <c r="K1484" s="19">
        <v>-141.09</v>
      </c>
      <c r="L1484" s="19">
        <v>0</v>
      </c>
      <c r="M1484" s="2" t="s">
        <v>54</v>
      </c>
      <c r="N1484" s="2" t="s">
        <v>365</v>
      </c>
      <c r="O1484" s="2" t="s">
        <v>366</v>
      </c>
      <c r="P1484" s="2" t="s">
        <v>57</v>
      </c>
      <c r="Q1484" s="2" t="s">
        <v>367</v>
      </c>
      <c r="R1484" s="2" t="s">
        <v>54</v>
      </c>
      <c r="S1484" s="19">
        <v>169.99</v>
      </c>
      <c r="T1484" s="19" t="s">
        <v>82</v>
      </c>
      <c r="U1484" s="139" t="s">
        <v>54</v>
      </c>
      <c r="V1484" s="2" t="s">
        <v>12548</v>
      </c>
      <c r="W1484" s="2" t="s">
        <v>15097</v>
      </c>
      <c r="X1484" s="2" t="s">
        <v>15098</v>
      </c>
      <c r="Y1484" s="2" t="s">
        <v>54</v>
      </c>
      <c r="Z1484" s="2" t="s">
        <v>12548</v>
      </c>
      <c r="AA1484" s="2" t="s">
        <v>12549</v>
      </c>
      <c r="AB1484" s="2" t="s">
        <v>54</v>
      </c>
      <c r="AC1484" s="139" t="s">
        <v>54</v>
      </c>
      <c r="AD1484" s="139" t="s">
        <v>54</v>
      </c>
      <c r="AE1484" s="139" t="s">
        <v>54</v>
      </c>
      <c r="AF1484" s="139" t="s">
        <v>54</v>
      </c>
      <c r="AG1484" s="139" t="s">
        <v>54</v>
      </c>
      <c r="AH1484" s="139" t="s">
        <v>54</v>
      </c>
      <c r="AI1484" s="139" t="s">
        <v>54</v>
      </c>
      <c r="AJ1484" s="2" t="s">
        <v>54</v>
      </c>
      <c r="AK1484" s="139" t="s">
        <v>54</v>
      </c>
      <c r="AL1484" s="139" t="s">
        <v>54</v>
      </c>
      <c r="AM1484" s="139" t="s">
        <v>54</v>
      </c>
      <c r="AN1484" s="2" t="s">
        <v>54</v>
      </c>
      <c r="AO1484" s="139" t="s">
        <v>54</v>
      </c>
      <c r="AP1484" s="2" t="s">
        <v>54</v>
      </c>
      <c r="AQ1484" s="139" t="s">
        <v>54</v>
      </c>
      <c r="AR1484" s="139" t="s">
        <v>54</v>
      </c>
      <c r="AS1484" s="2" t="s">
        <v>52</v>
      </c>
      <c r="AT1484" s="2" t="s">
        <v>53</v>
      </c>
      <c r="AU1484" s="2" t="s">
        <v>52</v>
      </c>
    </row>
    <row r="1485" spans="1:47" ht="22.5" hidden="1" customHeight="1" x14ac:dyDescent="0.25">
      <c r="A1485" s="18" t="s">
        <v>15099</v>
      </c>
      <c r="B1485" s="2" t="s">
        <v>15100</v>
      </c>
      <c r="C1485" s="2" t="s">
        <v>50</v>
      </c>
      <c r="D1485" s="2" t="s">
        <v>13102</v>
      </c>
      <c r="E1485" s="2" t="s">
        <v>52</v>
      </c>
      <c r="F1485" s="19">
        <v>1</v>
      </c>
      <c r="G1485" s="19">
        <v>60.91</v>
      </c>
      <c r="H1485" s="19">
        <v>10.95</v>
      </c>
      <c r="I1485" s="19">
        <v>-12.81</v>
      </c>
      <c r="J1485" s="19">
        <v>-10.95</v>
      </c>
      <c r="K1485" s="19" t="s">
        <v>53</v>
      </c>
      <c r="L1485" s="19">
        <v>48.1</v>
      </c>
      <c r="M1485" s="2" t="s">
        <v>99</v>
      </c>
      <c r="N1485" s="2" t="s">
        <v>300</v>
      </c>
      <c r="O1485" s="2" t="s">
        <v>3588</v>
      </c>
      <c r="P1485" s="2" t="s">
        <v>57</v>
      </c>
      <c r="Q1485" s="2" t="s">
        <v>3589</v>
      </c>
      <c r="R1485" s="2" t="s">
        <v>54</v>
      </c>
      <c r="S1485" s="19">
        <v>60.91</v>
      </c>
      <c r="T1485" s="19" t="s">
        <v>59</v>
      </c>
      <c r="U1485" s="2" t="s">
        <v>83</v>
      </c>
      <c r="V1485" s="2" t="s">
        <v>15101</v>
      </c>
      <c r="W1485" s="2" t="s">
        <v>15102</v>
      </c>
      <c r="X1485" s="2" t="s">
        <v>15103</v>
      </c>
      <c r="Y1485" s="2" t="s">
        <v>54</v>
      </c>
      <c r="Z1485" s="2" t="s">
        <v>15101</v>
      </c>
      <c r="AA1485" s="2" t="s">
        <v>15104</v>
      </c>
      <c r="AB1485" s="2" t="s">
        <v>15105</v>
      </c>
      <c r="AC1485" s="2" t="s">
        <v>15106</v>
      </c>
      <c r="AD1485" s="2" t="s">
        <v>68</v>
      </c>
      <c r="AE1485" s="2" t="s">
        <v>15107</v>
      </c>
      <c r="AF1485" s="2" t="s">
        <v>70</v>
      </c>
      <c r="AG1485" s="2" t="s">
        <v>92</v>
      </c>
      <c r="AH1485" s="2" t="s">
        <v>13878</v>
      </c>
      <c r="AI1485" s="2" t="s">
        <v>13895</v>
      </c>
      <c r="AJ1485" s="2" t="s">
        <v>95</v>
      </c>
      <c r="AK1485" s="2" t="s">
        <v>15108</v>
      </c>
      <c r="AL1485" s="2" t="s">
        <v>54</v>
      </c>
      <c r="AM1485" s="2" t="s">
        <v>54</v>
      </c>
      <c r="AN1485" s="2" t="s">
        <v>54</v>
      </c>
      <c r="AO1485" s="2" t="s">
        <v>54</v>
      </c>
      <c r="AP1485" s="2" t="s">
        <v>54</v>
      </c>
      <c r="AQ1485" s="2" t="s">
        <v>54</v>
      </c>
      <c r="AR1485" s="2" t="s">
        <v>54</v>
      </c>
      <c r="AS1485" s="2" t="s">
        <v>52</v>
      </c>
      <c r="AT1485" s="2" t="s">
        <v>53</v>
      </c>
      <c r="AU1485" s="2" t="s">
        <v>52</v>
      </c>
    </row>
    <row r="1486" spans="1:47" ht="22.5" hidden="1" customHeight="1" x14ac:dyDescent="0.25">
      <c r="A1486" s="18" t="s">
        <v>15109</v>
      </c>
      <c r="B1486" s="2" t="s">
        <v>15110</v>
      </c>
      <c r="C1486" s="2" t="s">
        <v>50</v>
      </c>
      <c r="D1486" s="2" t="s">
        <v>13907</v>
      </c>
      <c r="E1486" s="2" t="s">
        <v>52</v>
      </c>
      <c r="F1486" s="19">
        <v>1</v>
      </c>
      <c r="G1486" s="19">
        <v>76.14</v>
      </c>
      <c r="H1486" s="19">
        <v>7.43</v>
      </c>
      <c r="I1486" s="19">
        <v>-14.64</v>
      </c>
      <c r="J1486" s="19">
        <v>-7.43</v>
      </c>
      <c r="K1486" s="19" t="s">
        <v>53</v>
      </c>
      <c r="L1486" s="19">
        <v>61.5</v>
      </c>
      <c r="M1486" s="2" t="s">
        <v>54</v>
      </c>
      <c r="N1486" s="2" t="s">
        <v>343</v>
      </c>
      <c r="O1486" s="2" t="s">
        <v>344</v>
      </c>
      <c r="P1486" s="2" t="s">
        <v>57</v>
      </c>
      <c r="Q1486" s="2" t="s">
        <v>345</v>
      </c>
      <c r="R1486" s="2" t="s">
        <v>54</v>
      </c>
      <c r="S1486" s="19">
        <v>76.14</v>
      </c>
      <c r="T1486" s="19" t="s">
        <v>59</v>
      </c>
      <c r="U1486" s="2" t="s">
        <v>60</v>
      </c>
      <c r="V1486" s="2" t="s">
        <v>54</v>
      </c>
      <c r="W1486" s="2" t="s">
        <v>54</v>
      </c>
      <c r="X1486" s="2" t="s">
        <v>54</v>
      </c>
      <c r="Y1486" s="2" t="s">
        <v>54</v>
      </c>
      <c r="Z1486" s="2" t="s">
        <v>15111</v>
      </c>
      <c r="AA1486" s="2" t="s">
        <v>15112</v>
      </c>
      <c r="AB1486" s="2" t="s">
        <v>15113</v>
      </c>
      <c r="AC1486" s="2" t="s">
        <v>15114</v>
      </c>
      <c r="AD1486" s="2" t="s">
        <v>509</v>
      </c>
      <c r="AE1486" s="2" t="s">
        <v>15115</v>
      </c>
      <c r="AF1486" s="2" t="s">
        <v>70</v>
      </c>
      <c r="AG1486" s="2" t="s">
        <v>109</v>
      </c>
      <c r="AH1486" s="2" t="s">
        <v>15116</v>
      </c>
      <c r="AI1486" s="2" t="s">
        <v>15117</v>
      </c>
      <c r="AJ1486" s="2" t="s">
        <v>95</v>
      </c>
      <c r="AK1486" s="2" t="s">
        <v>15118</v>
      </c>
      <c r="AL1486" s="2" t="s">
        <v>54</v>
      </c>
      <c r="AM1486" s="2" t="s">
        <v>54</v>
      </c>
      <c r="AN1486" s="2" t="s">
        <v>54</v>
      </c>
      <c r="AO1486" s="2" t="s">
        <v>54</v>
      </c>
      <c r="AP1486" s="2" t="s">
        <v>54</v>
      </c>
      <c r="AQ1486" s="2" t="s">
        <v>54</v>
      </c>
      <c r="AR1486" s="2" t="s">
        <v>54</v>
      </c>
      <c r="AS1486" s="2" t="s">
        <v>52</v>
      </c>
      <c r="AT1486" s="2" t="s">
        <v>53</v>
      </c>
      <c r="AU1486" s="2" t="s">
        <v>52</v>
      </c>
    </row>
    <row r="1487" spans="1:47" ht="22.5" hidden="1" customHeight="1" x14ac:dyDescent="0.25">
      <c r="A1487" s="18" t="s">
        <v>15119</v>
      </c>
      <c r="B1487" s="2" t="s">
        <v>15120</v>
      </c>
      <c r="C1487" s="2" t="s">
        <v>50</v>
      </c>
      <c r="D1487" s="2" t="s">
        <v>13102</v>
      </c>
      <c r="E1487" s="2" t="s">
        <v>52</v>
      </c>
      <c r="F1487" s="19">
        <v>1</v>
      </c>
      <c r="G1487" s="19">
        <v>72.489999999999995</v>
      </c>
      <c r="H1487" s="19">
        <v>19.8</v>
      </c>
      <c r="I1487" s="19">
        <v>-17.82</v>
      </c>
      <c r="J1487" s="19">
        <v>-19.8</v>
      </c>
      <c r="K1487" s="19" t="s">
        <v>53</v>
      </c>
      <c r="L1487" s="19">
        <v>54.67</v>
      </c>
      <c r="M1487" s="2" t="s">
        <v>54</v>
      </c>
      <c r="N1487" s="2" t="s">
        <v>465</v>
      </c>
      <c r="O1487" s="2" t="s">
        <v>466</v>
      </c>
      <c r="P1487" s="2" t="s">
        <v>57</v>
      </c>
      <c r="Q1487" s="2" t="s">
        <v>467</v>
      </c>
      <c r="R1487" s="2" t="s">
        <v>54</v>
      </c>
      <c r="S1487" s="19">
        <v>72.489999999999995</v>
      </c>
      <c r="T1487" s="19" t="s">
        <v>82</v>
      </c>
      <c r="U1487" s="2" t="s">
        <v>60</v>
      </c>
      <c r="V1487" s="2" t="s">
        <v>54</v>
      </c>
      <c r="W1487" s="2" t="s">
        <v>54</v>
      </c>
      <c r="X1487" s="2" t="s">
        <v>54</v>
      </c>
      <c r="Y1487" s="2" t="s">
        <v>54</v>
      </c>
      <c r="Z1487" s="2" t="s">
        <v>15121</v>
      </c>
      <c r="AA1487" s="2" t="s">
        <v>15122</v>
      </c>
      <c r="AB1487" s="2" t="s">
        <v>15123</v>
      </c>
      <c r="AC1487" s="2" t="s">
        <v>5989</v>
      </c>
      <c r="AD1487" s="2" t="s">
        <v>509</v>
      </c>
      <c r="AE1487" s="2" t="s">
        <v>15124</v>
      </c>
      <c r="AF1487" s="2" t="s">
        <v>70</v>
      </c>
      <c r="AG1487" s="2" t="s">
        <v>109</v>
      </c>
      <c r="AH1487" s="2" t="s">
        <v>15125</v>
      </c>
      <c r="AI1487" s="2" t="s">
        <v>15126</v>
      </c>
      <c r="AJ1487" s="2" t="s">
        <v>95</v>
      </c>
      <c r="AK1487" s="2" t="s">
        <v>15127</v>
      </c>
      <c r="AL1487" s="2" t="s">
        <v>54</v>
      </c>
      <c r="AM1487" s="2" t="s">
        <v>54</v>
      </c>
      <c r="AN1487" s="2" t="s">
        <v>54</v>
      </c>
      <c r="AO1487" s="2" t="s">
        <v>54</v>
      </c>
      <c r="AP1487" s="2" t="s">
        <v>54</v>
      </c>
      <c r="AQ1487" s="2" t="s">
        <v>54</v>
      </c>
      <c r="AR1487" s="2" t="s">
        <v>54</v>
      </c>
      <c r="AS1487" s="2" t="s">
        <v>52</v>
      </c>
      <c r="AT1487" s="2" t="s">
        <v>53</v>
      </c>
      <c r="AU1487" s="2" t="s">
        <v>52</v>
      </c>
    </row>
    <row r="1488" spans="1:47" ht="22.5" hidden="1" customHeight="1" x14ac:dyDescent="0.25">
      <c r="A1488" s="18" t="s">
        <v>15128</v>
      </c>
      <c r="B1488" s="2" t="s">
        <v>15129</v>
      </c>
      <c r="C1488" s="2" t="s">
        <v>50</v>
      </c>
      <c r="D1488" s="2" t="s">
        <v>13102</v>
      </c>
      <c r="E1488" s="2" t="s">
        <v>52</v>
      </c>
      <c r="F1488" s="19">
        <v>1</v>
      </c>
      <c r="G1488" s="19">
        <v>299</v>
      </c>
      <c r="H1488" s="19" t="s">
        <v>53</v>
      </c>
      <c r="I1488" s="19">
        <v>-50.83</v>
      </c>
      <c r="J1488" s="19">
        <v>-18.45</v>
      </c>
      <c r="K1488" s="19" t="s">
        <v>53</v>
      </c>
      <c r="L1488" s="19">
        <v>229.72</v>
      </c>
      <c r="M1488" s="2" t="s">
        <v>54</v>
      </c>
      <c r="N1488" s="2" t="s">
        <v>602</v>
      </c>
      <c r="O1488" s="2" t="s">
        <v>12420</v>
      </c>
      <c r="P1488" s="2" t="s">
        <v>57</v>
      </c>
      <c r="Q1488" s="2" t="s">
        <v>12421</v>
      </c>
      <c r="R1488" s="2" t="s">
        <v>54</v>
      </c>
      <c r="S1488" s="19">
        <v>299</v>
      </c>
      <c r="T1488" s="19" t="s">
        <v>82</v>
      </c>
      <c r="U1488" s="2" t="s">
        <v>60</v>
      </c>
      <c r="V1488" s="2" t="s">
        <v>54</v>
      </c>
      <c r="W1488" s="2" t="s">
        <v>54</v>
      </c>
      <c r="X1488" s="2" t="s">
        <v>54</v>
      </c>
      <c r="Y1488" s="2" t="s">
        <v>54</v>
      </c>
      <c r="Z1488" s="2" t="s">
        <v>15130</v>
      </c>
      <c r="AA1488" s="2" t="s">
        <v>15131</v>
      </c>
      <c r="AB1488" s="2" t="s">
        <v>15132</v>
      </c>
      <c r="AC1488" s="2" t="s">
        <v>11978</v>
      </c>
      <c r="AD1488" s="2" t="s">
        <v>173</v>
      </c>
      <c r="AE1488" s="2" t="s">
        <v>15133</v>
      </c>
      <c r="AF1488" s="2" t="s">
        <v>70</v>
      </c>
      <c r="AG1488" s="2" t="s">
        <v>109</v>
      </c>
      <c r="AH1488" s="2" t="s">
        <v>13754</v>
      </c>
      <c r="AI1488" s="2" t="s">
        <v>15134</v>
      </c>
      <c r="AJ1488" s="2" t="s">
        <v>95</v>
      </c>
      <c r="AK1488" s="2" t="s">
        <v>15135</v>
      </c>
      <c r="AL1488" s="2" t="s">
        <v>54</v>
      </c>
      <c r="AM1488" s="2" t="s">
        <v>54</v>
      </c>
      <c r="AN1488" s="2" t="s">
        <v>54</v>
      </c>
      <c r="AO1488" s="2" t="s">
        <v>54</v>
      </c>
      <c r="AP1488" s="2" t="s">
        <v>54</v>
      </c>
      <c r="AQ1488" s="2" t="s">
        <v>54</v>
      </c>
      <c r="AR1488" s="2" t="s">
        <v>54</v>
      </c>
      <c r="AS1488" s="2" t="s">
        <v>52</v>
      </c>
      <c r="AT1488" s="2" t="s">
        <v>53</v>
      </c>
      <c r="AU1488" s="2" t="s">
        <v>52</v>
      </c>
    </row>
    <row r="1489" spans="1:47" ht="22.5" hidden="1" customHeight="1" x14ac:dyDescent="0.25">
      <c r="A1489" s="18" t="s">
        <v>15136</v>
      </c>
      <c r="B1489" s="2" t="s">
        <v>15137</v>
      </c>
      <c r="C1489" s="2" t="s">
        <v>50</v>
      </c>
      <c r="D1489" s="2" t="s">
        <v>13907</v>
      </c>
      <c r="E1489" s="2" t="s">
        <v>52</v>
      </c>
      <c r="F1489" s="19">
        <v>1</v>
      </c>
      <c r="G1489" s="19">
        <v>62.8</v>
      </c>
      <c r="H1489" s="19">
        <v>15.66</v>
      </c>
      <c r="I1489" s="19">
        <v>-13.04</v>
      </c>
      <c r="J1489" s="19">
        <v>-15.66</v>
      </c>
      <c r="K1489" s="19" t="s">
        <v>53</v>
      </c>
      <c r="L1489" s="19">
        <v>49.76</v>
      </c>
      <c r="M1489" s="2" t="s">
        <v>54</v>
      </c>
      <c r="N1489" s="2" t="s">
        <v>300</v>
      </c>
      <c r="O1489" s="2" t="s">
        <v>15138</v>
      </c>
      <c r="P1489" s="2" t="s">
        <v>57</v>
      </c>
      <c r="Q1489" s="2" t="s">
        <v>15139</v>
      </c>
      <c r="R1489" s="2" t="s">
        <v>54</v>
      </c>
      <c r="S1489" s="19">
        <v>62.8</v>
      </c>
      <c r="T1489" s="19" t="s">
        <v>59</v>
      </c>
      <c r="U1489" s="2" t="s">
        <v>60</v>
      </c>
      <c r="V1489" s="2" t="s">
        <v>54</v>
      </c>
      <c r="W1489" s="2" t="s">
        <v>54</v>
      </c>
      <c r="X1489" s="2" t="s">
        <v>54</v>
      </c>
      <c r="Y1489" s="2" t="s">
        <v>54</v>
      </c>
      <c r="Z1489" s="2" t="s">
        <v>15140</v>
      </c>
      <c r="AA1489" s="2" t="s">
        <v>15141</v>
      </c>
      <c r="AB1489" s="2" t="s">
        <v>15142</v>
      </c>
      <c r="AC1489" s="2" t="s">
        <v>2853</v>
      </c>
      <c r="AD1489" s="2" t="s">
        <v>509</v>
      </c>
      <c r="AE1489" s="2" t="s">
        <v>2854</v>
      </c>
      <c r="AF1489" s="2" t="s">
        <v>70</v>
      </c>
      <c r="AG1489" s="2" t="s">
        <v>109</v>
      </c>
      <c r="AH1489" s="2" t="s">
        <v>15143</v>
      </c>
      <c r="AI1489" s="2" t="s">
        <v>15144</v>
      </c>
      <c r="AJ1489" s="2" t="s">
        <v>95</v>
      </c>
      <c r="AK1489" s="2" t="s">
        <v>15145</v>
      </c>
      <c r="AL1489" s="2" t="s">
        <v>54</v>
      </c>
      <c r="AM1489" s="2" t="s">
        <v>54</v>
      </c>
      <c r="AN1489" s="2" t="s">
        <v>54</v>
      </c>
      <c r="AO1489" s="2" t="s">
        <v>54</v>
      </c>
      <c r="AP1489" s="2" t="s">
        <v>54</v>
      </c>
      <c r="AQ1489" s="2" t="s">
        <v>54</v>
      </c>
      <c r="AR1489" s="2" t="s">
        <v>54</v>
      </c>
      <c r="AS1489" s="2" t="s">
        <v>52</v>
      </c>
      <c r="AT1489" s="2" t="s">
        <v>53</v>
      </c>
      <c r="AU1489" s="2" t="s">
        <v>52</v>
      </c>
    </row>
    <row r="1490" spans="1:47" ht="22.5" hidden="1" customHeight="1" x14ac:dyDescent="0.25">
      <c r="A1490" s="18" t="s">
        <v>15146</v>
      </c>
      <c r="B1490" s="2" t="s">
        <v>15147</v>
      </c>
      <c r="C1490" s="2" t="s">
        <v>50</v>
      </c>
      <c r="D1490" s="2" t="s">
        <v>13907</v>
      </c>
      <c r="E1490" s="2" t="s">
        <v>52</v>
      </c>
      <c r="F1490" s="19">
        <v>1</v>
      </c>
      <c r="G1490" s="19">
        <v>59</v>
      </c>
      <c r="H1490" s="19">
        <v>12.33</v>
      </c>
      <c r="I1490" s="19">
        <v>-12.58</v>
      </c>
      <c r="J1490" s="19">
        <v>-12.33</v>
      </c>
      <c r="K1490" s="19" t="s">
        <v>53</v>
      </c>
      <c r="L1490" s="19">
        <v>46.42</v>
      </c>
      <c r="M1490" s="2" t="s">
        <v>54</v>
      </c>
      <c r="N1490" s="2" t="s">
        <v>115</v>
      </c>
      <c r="O1490" s="2" t="s">
        <v>516</v>
      </c>
      <c r="P1490" s="2" t="s">
        <v>57</v>
      </c>
      <c r="Q1490" s="2" t="s">
        <v>117</v>
      </c>
      <c r="R1490" s="2" t="s">
        <v>54</v>
      </c>
      <c r="S1490" s="19">
        <v>59</v>
      </c>
      <c r="T1490" s="19" t="s">
        <v>59</v>
      </c>
      <c r="U1490" s="2" t="s">
        <v>60</v>
      </c>
      <c r="V1490" s="2" t="s">
        <v>54</v>
      </c>
      <c r="W1490" s="2" t="s">
        <v>54</v>
      </c>
      <c r="X1490" s="2" t="s">
        <v>54</v>
      </c>
      <c r="Y1490" s="2" t="s">
        <v>54</v>
      </c>
      <c r="Z1490" s="2" t="s">
        <v>15148</v>
      </c>
      <c r="AA1490" s="2" t="s">
        <v>15149</v>
      </c>
      <c r="AB1490" s="2" t="s">
        <v>15150</v>
      </c>
      <c r="AC1490" s="2" t="s">
        <v>6329</v>
      </c>
      <c r="AD1490" s="2" t="s">
        <v>68</v>
      </c>
      <c r="AE1490" s="2" t="s">
        <v>6330</v>
      </c>
      <c r="AF1490" s="2" t="s">
        <v>70</v>
      </c>
      <c r="AG1490" s="2" t="s">
        <v>109</v>
      </c>
      <c r="AH1490" s="2" t="s">
        <v>14871</v>
      </c>
      <c r="AI1490" s="2" t="s">
        <v>15151</v>
      </c>
      <c r="AJ1490" s="2" t="s">
        <v>95</v>
      </c>
      <c r="AK1490" s="2" t="s">
        <v>15152</v>
      </c>
      <c r="AL1490" s="2" t="s">
        <v>54</v>
      </c>
      <c r="AM1490" s="2" t="s">
        <v>54</v>
      </c>
      <c r="AN1490" s="2" t="s">
        <v>54</v>
      </c>
      <c r="AO1490" s="2" t="s">
        <v>54</v>
      </c>
      <c r="AP1490" s="2" t="s">
        <v>54</v>
      </c>
      <c r="AQ1490" s="2" t="s">
        <v>54</v>
      </c>
      <c r="AR1490" s="2" t="s">
        <v>54</v>
      </c>
      <c r="AS1490" s="2" t="s">
        <v>52</v>
      </c>
      <c r="AT1490" s="2" t="s">
        <v>53</v>
      </c>
      <c r="AU1490" s="2" t="s">
        <v>52</v>
      </c>
    </row>
    <row r="1491" spans="1:47" ht="22.5" hidden="1" customHeight="1" x14ac:dyDescent="0.25">
      <c r="A1491" s="18" t="s">
        <v>15153</v>
      </c>
      <c r="B1491" s="2" t="s">
        <v>15154</v>
      </c>
      <c r="C1491" s="2" t="s">
        <v>50</v>
      </c>
      <c r="D1491" s="2" t="s">
        <v>13907</v>
      </c>
      <c r="E1491" s="2" t="s">
        <v>52</v>
      </c>
      <c r="F1491" s="19">
        <v>1</v>
      </c>
      <c r="G1491" s="19">
        <v>35.9</v>
      </c>
      <c r="H1491" s="19">
        <v>17.399999999999999</v>
      </c>
      <c r="I1491" s="19">
        <v>-11.6</v>
      </c>
      <c r="J1491" s="19">
        <v>-17.399999999999999</v>
      </c>
      <c r="K1491" s="19" t="s">
        <v>53</v>
      </c>
      <c r="L1491" s="19">
        <v>24.3</v>
      </c>
      <c r="M1491" s="2" t="s">
        <v>54</v>
      </c>
      <c r="N1491" s="2" t="s">
        <v>194</v>
      </c>
      <c r="O1491" s="2" t="s">
        <v>195</v>
      </c>
      <c r="P1491" s="2" t="s">
        <v>57</v>
      </c>
      <c r="Q1491" s="2" t="s">
        <v>196</v>
      </c>
      <c r="R1491" s="2" t="s">
        <v>54</v>
      </c>
      <c r="S1491" s="19">
        <v>35.9</v>
      </c>
      <c r="T1491" s="19" t="s">
        <v>82</v>
      </c>
      <c r="U1491" s="2" t="s">
        <v>60</v>
      </c>
      <c r="V1491" s="2" t="s">
        <v>54</v>
      </c>
      <c r="W1491" s="2" t="s">
        <v>54</v>
      </c>
      <c r="X1491" s="2" t="s">
        <v>54</v>
      </c>
      <c r="Y1491" s="2" t="s">
        <v>54</v>
      </c>
      <c r="Z1491" s="2" t="s">
        <v>15155</v>
      </c>
      <c r="AA1491" s="2" t="s">
        <v>15156</v>
      </c>
      <c r="AB1491" s="2" t="s">
        <v>15157</v>
      </c>
      <c r="AC1491" s="2" t="s">
        <v>11058</v>
      </c>
      <c r="AD1491" s="2" t="s">
        <v>1288</v>
      </c>
      <c r="AE1491" s="2" t="s">
        <v>15158</v>
      </c>
      <c r="AF1491" s="2" t="s">
        <v>70</v>
      </c>
      <c r="AG1491" s="2" t="s">
        <v>109</v>
      </c>
      <c r="AH1491" s="2" t="s">
        <v>15159</v>
      </c>
      <c r="AI1491" s="2" t="s">
        <v>15160</v>
      </c>
      <c r="AJ1491" s="2" t="s">
        <v>95</v>
      </c>
      <c r="AK1491" s="2" t="s">
        <v>15161</v>
      </c>
      <c r="AL1491" s="2" t="s">
        <v>54</v>
      </c>
      <c r="AM1491" s="2" t="s">
        <v>54</v>
      </c>
      <c r="AN1491" s="2" t="s">
        <v>54</v>
      </c>
      <c r="AO1491" s="2" t="s">
        <v>54</v>
      </c>
      <c r="AP1491" s="2" t="s">
        <v>54</v>
      </c>
      <c r="AQ1491" s="2" t="s">
        <v>54</v>
      </c>
      <c r="AR1491" s="2" t="s">
        <v>54</v>
      </c>
      <c r="AS1491" s="2" t="s">
        <v>52</v>
      </c>
      <c r="AT1491" s="2" t="s">
        <v>53</v>
      </c>
      <c r="AU1491" s="2" t="s">
        <v>52</v>
      </c>
    </row>
    <row r="1492" spans="1:47" ht="22.5" hidden="1" customHeight="1" x14ac:dyDescent="0.25">
      <c r="A1492" s="18" t="s">
        <v>15162</v>
      </c>
      <c r="B1492" s="2" t="s">
        <v>15163</v>
      </c>
      <c r="C1492" s="2" t="s">
        <v>50</v>
      </c>
      <c r="D1492" s="2" t="s">
        <v>12194</v>
      </c>
      <c r="E1492" s="2" t="s">
        <v>52</v>
      </c>
      <c r="F1492" s="19">
        <v>1</v>
      </c>
      <c r="G1492" s="19">
        <v>327.9</v>
      </c>
      <c r="H1492" s="19" t="s">
        <v>53</v>
      </c>
      <c r="I1492" s="19">
        <v>-55.74</v>
      </c>
      <c r="J1492" s="19">
        <v>-21.45</v>
      </c>
      <c r="K1492" s="19" t="s">
        <v>53</v>
      </c>
      <c r="L1492" s="19">
        <v>250.71</v>
      </c>
      <c r="M1492" s="2" t="s">
        <v>99</v>
      </c>
      <c r="N1492" s="2" t="s">
        <v>221</v>
      </c>
      <c r="O1492" s="2" t="s">
        <v>15164</v>
      </c>
      <c r="P1492" s="2" t="s">
        <v>57</v>
      </c>
      <c r="Q1492" s="2" t="s">
        <v>15165</v>
      </c>
      <c r="R1492" s="2" t="s">
        <v>54</v>
      </c>
      <c r="S1492" s="19">
        <v>327.9</v>
      </c>
      <c r="T1492" s="19" t="s">
        <v>82</v>
      </c>
      <c r="U1492" s="2" t="s">
        <v>83</v>
      </c>
      <c r="V1492" s="2" t="s">
        <v>15166</v>
      </c>
      <c r="W1492" s="2" t="s">
        <v>15167</v>
      </c>
      <c r="X1492" s="2" t="s">
        <v>15168</v>
      </c>
      <c r="Y1492" s="2" t="s">
        <v>54</v>
      </c>
      <c r="Z1492" s="2" t="s">
        <v>15166</v>
      </c>
      <c r="AA1492" s="2" t="s">
        <v>15169</v>
      </c>
      <c r="AB1492" s="2" t="s">
        <v>15170</v>
      </c>
      <c r="AC1492" s="2" t="s">
        <v>15171</v>
      </c>
      <c r="AD1492" s="2" t="s">
        <v>521</v>
      </c>
      <c r="AE1492" s="2" t="s">
        <v>15172</v>
      </c>
      <c r="AF1492" s="2" t="s">
        <v>70</v>
      </c>
      <c r="AG1492" s="2" t="s">
        <v>92</v>
      </c>
      <c r="AH1492" s="2" t="s">
        <v>15173</v>
      </c>
      <c r="AI1492" s="2" t="s">
        <v>15174</v>
      </c>
      <c r="AJ1492" s="2" t="s">
        <v>95</v>
      </c>
      <c r="AK1492" s="2" t="s">
        <v>15175</v>
      </c>
      <c r="AL1492" s="2" t="s">
        <v>54</v>
      </c>
      <c r="AM1492" s="2" t="s">
        <v>54</v>
      </c>
      <c r="AN1492" s="2" t="s">
        <v>54</v>
      </c>
      <c r="AO1492" s="2" t="s">
        <v>54</v>
      </c>
      <c r="AP1492" s="2" t="s">
        <v>54</v>
      </c>
      <c r="AQ1492" s="2" t="s">
        <v>54</v>
      </c>
      <c r="AR1492" s="2" t="s">
        <v>54</v>
      </c>
      <c r="AS1492" s="2" t="s">
        <v>52</v>
      </c>
      <c r="AT1492" s="2" t="s">
        <v>53</v>
      </c>
      <c r="AU1492" s="2" t="s">
        <v>52</v>
      </c>
    </row>
    <row r="1493" spans="1:47" ht="22.5" hidden="1" customHeight="1" x14ac:dyDescent="0.25">
      <c r="A1493" s="18" t="s">
        <v>15176</v>
      </c>
      <c r="B1493" s="2" t="s">
        <v>15177</v>
      </c>
      <c r="C1493" s="2" t="s">
        <v>50</v>
      </c>
      <c r="D1493" s="2" t="s">
        <v>13907</v>
      </c>
      <c r="E1493" s="2" t="s">
        <v>52</v>
      </c>
      <c r="F1493" s="19">
        <v>1</v>
      </c>
      <c r="G1493" s="19">
        <v>76.14</v>
      </c>
      <c r="H1493" s="19">
        <v>9.9</v>
      </c>
      <c r="I1493" s="19">
        <v>-14.64</v>
      </c>
      <c r="J1493" s="19">
        <v>-9.9</v>
      </c>
      <c r="K1493" s="19" t="s">
        <v>53</v>
      </c>
      <c r="L1493" s="19">
        <v>61.5</v>
      </c>
      <c r="M1493" s="2" t="s">
        <v>54</v>
      </c>
      <c r="N1493" s="2" t="s">
        <v>343</v>
      </c>
      <c r="O1493" s="2" t="s">
        <v>344</v>
      </c>
      <c r="P1493" s="2" t="s">
        <v>57</v>
      </c>
      <c r="Q1493" s="2" t="s">
        <v>345</v>
      </c>
      <c r="R1493" s="2" t="s">
        <v>54</v>
      </c>
      <c r="S1493" s="19">
        <v>76.14</v>
      </c>
      <c r="T1493" s="19" t="s">
        <v>59</v>
      </c>
      <c r="U1493" s="2" t="s">
        <v>60</v>
      </c>
      <c r="V1493" s="2" t="s">
        <v>54</v>
      </c>
      <c r="W1493" s="2" t="s">
        <v>54</v>
      </c>
      <c r="X1493" s="2" t="s">
        <v>54</v>
      </c>
      <c r="Y1493" s="2" t="s">
        <v>54</v>
      </c>
      <c r="Z1493" s="2" t="s">
        <v>15178</v>
      </c>
      <c r="AA1493" s="2" t="s">
        <v>15179</v>
      </c>
      <c r="AB1493" s="2" t="s">
        <v>15180</v>
      </c>
      <c r="AC1493" s="2" t="s">
        <v>9895</v>
      </c>
      <c r="AD1493" s="2" t="s">
        <v>68</v>
      </c>
      <c r="AE1493" s="2" t="s">
        <v>9896</v>
      </c>
      <c r="AF1493" s="2" t="s">
        <v>70</v>
      </c>
      <c r="AG1493" s="2" t="s">
        <v>109</v>
      </c>
      <c r="AH1493" s="2" t="s">
        <v>14853</v>
      </c>
      <c r="AI1493" s="2" t="s">
        <v>15181</v>
      </c>
      <c r="AJ1493" s="2" t="s">
        <v>95</v>
      </c>
      <c r="AK1493" s="2" t="s">
        <v>15182</v>
      </c>
      <c r="AL1493" s="2" t="s">
        <v>54</v>
      </c>
      <c r="AM1493" s="2" t="s">
        <v>54</v>
      </c>
      <c r="AN1493" s="2" t="s">
        <v>54</v>
      </c>
      <c r="AO1493" s="2" t="s">
        <v>54</v>
      </c>
      <c r="AP1493" s="2" t="s">
        <v>54</v>
      </c>
      <c r="AQ1493" s="2" t="s">
        <v>54</v>
      </c>
      <c r="AR1493" s="2" t="s">
        <v>54</v>
      </c>
      <c r="AS1493" s="2" t="s">
        <v>52</v>
      </c>
      <c r="AT1493" s="2" t="s">
        <v>53</v>
      </c>
      <c r="AU1493" s="2" t="s">
        <v>52</v>
      </c>
    </row>
    <row r="1494" spans="1:47" ht="22.5" hidden="1" customHeight="1" x14ac:dyDescent="0.25">
      <c r="A1494" s="18" t="s">
        <v>15183</v>
      </c>
      <c r="B1494" s="2" t="s">
        <v>15184</v>
      </c>
      <c r="C1494" s="2" t="s">
        <v>50</v>
      </c>
      <c r="D1494" s="2" t="s">
        <v>13102</v>
      </c>
      <c r="E1494" s="2" t="s">
        <v>52</v>
      </c>
      <c r="F1494" s="19">
        <v>1</v>
      </c>
      <c r="G1494" s="19">
        <v>55</v>
      </c>
      <c r="H1494" s="19">
        <v>24.66</v>
      </c>
      <c r="I1494" s="19">
        <v>-14.85</v>
      </c>
      <c r="J1494" s="19">
        <v>-24.66</v>
      </c>
      <c r="K1494" s="19" t="s">
        <v>53</v>
      </c>
      <c r="L1494" s="19">
        <v>40.15</v>
      </c>
      <c r="M1494" s="2" t="s">
        <v>54</v>
      </c>
      <c r="N1494" s="2" t="s">
        <v>2485</v>
      </c>
      <c r="O1494" s="2" t="s">
        <v>2486</v>
      </c>
      <c r="P1494" s="2" t="s">
        <v>57</v>
      </c>
      <c r="Q1494" s="2" t="s">
        <v>2487</v>
      </c>
      <c r="R1494" s="2" t="s">
        <v>54</v>
      </c>
      <c r="S1494" s="19">
        <v>55</v>
      </c>
      <c r="T1494" s="19" t="s">
        <v>82</v>
      </c>
      <c r="U1494" s="2" t="s">
        <v>60</v>
      </c>
      <c r="V1494" s="2" t="s">
        <v>54</v>
      </c>
      <c r="W1494" s="2" t="s">
        <v>54</v>
      </c>
      <c r="X1494" s="2" t="s">
        <v>54</v>
      </c>
      <c r="Y1494" s="2" t="s">
        <v>54</v>
      </c>
      <c r="Z1494" s="2" t="s">
        <v>8597</v>
      </c>
      <c r="AA1494" s="2" t="s">
        <v>8598</v>
      </c>
      <c r="AB1494" s="2" t="s">
        <v>8599</v>
      </c>
      <c r="AC1494" s="2" t="s">
        <v>5569</v>
      </c>
      <c r="AD1494" s="2" t="s">
        <v>173</v>
      </c>
      <c r="AE1494" s="2" t="s">
        <v>8600</v>
      </c>
      <c r="AF1494" s="2" t="s">
        <v>70</v>
      </c>
      <c r="AG1494" s="2" t="s">
        <v>109</v>
      </c>
      <c r="AH1494" s="2" t="s">
        <v>14289</v>
      </c>
      <c r="AI1494" s="2" t="s">
        <v>15185</v>
      </c>
      <c r="AJ1494" s="2" t="s">
        <v>95</v>
      </c>
      <c r="AK1494" s="2" t="s">
        <v>15186</v>
      </c>
      <c r="AL1494" s="2" t="s">
        <v>54</v>
      </c>
      <c r="AM1494" s="2" t="s">
        <v>54</v>
      </c>
      <c r="AN1494" s="2" t="s">
        <v>54</v>
      </c>
      <c r="AO1494" s="2" t="s">
        <v>54</v>
      </c>
      <c r="AP1494" s="2" t="s">
        <v>54</v>
      </c>
      <c r="AQ1494" s="2" t="s">
        <v>54</v>
      </c>
      <c r="AR1494" s="2" t="s">
        <v>54</v>
      </c>
      <c r="AS1494" s="2" t="s">
        <v>52</v>
      </c>
      <c r="AT1494" s="2" t="s">
        <v>53</v>
      </c>
      <c r="AU1494" s="2" t="s">
        <v>52</v>
      </c>
    </row>
    <row r="1495" spans="1:47" ht="22.5" hidden="1" customHeight="1" x14ac:dyDescent="0.25">
      <c r="A1495" s="18" t="s">
        <v>15187</v>
      </c>
      <c r="B1495" s="2" t="s">
        <v>15188</v>
      </c>
      <c r="C1495" s="2" t="s">
        <v>50</v>
      </c>
      <c r="D1495" s="2" t="s">
        <v>14970</v>
      </c>
      <c r="E1495" s="2" t="s">
        <v>52</v>
      </c>
      <c r="F1495" s="19">
        <v>1</v>
      </c>
      <c r="G1495" s="19">
        <v>169.99</v>
      </c>
      <c r="H1495" s="19" t="s">
        <v>53</v>
      </c>
      <c r="I1495" s="19">
        <v>-28.9</v>
      </c>
      <c r="J1495" s="19">
        <v>-20.45</v>
      </c>
      <c r="K1495" s="19" t="s">
        <v>53</v>
      </c>
      <c r="L1495" s="19">
        <v>120.64</v>
      </c>
      <c r="M1495" s="2" t="s">
        <v>54</v>
      </c>
      <c r="N1495" s="2" t="s">
        <v>365</v>
      </c>
      <c r="O1495" s="2" t="s">
        <v>366</v>
      </c>
      <c r="P1495" s="2" t="s">
        <v>57</v>
      </c>
      <c r="Q1495" s="2" t="s">
        <v>367</v>
      </c>
      <c r="R1495" s="2" t="s">
        <v>54</v>
      </c>
      <c r="S1495" s="19">
        <v>169.99</v>
      </c>
      <c r="T1495" s="19" t="s">
        <v>82</v>
      </c>
      <c r="U1495" s="2" t="s">
        <v>60</v>
      </c>
      <c r="V1495" s="2" t="s">
        <v>54</v>
      </c>
      <c r="W1495" s="2" t="s">
        <v>54</v>
      </c>
      <c r="X1495" s="2" t="s">
        <v>54</v>
      </c>
      <c r="Y1495" s="2" t="s">
        <v>54</v>
      </c>
      <c r="Z1495" s="2" t="s">
        <v>15189</v>
      </c>
      <c r="AA1495" s="2" t="s">
        <v>15190</v>
      </c>
      <c r="AB1495" s="2" t="s">
        <v>15191</v>
      </c>
      <c r="AC1495" s="2" t="s">
        <v>6012</v>
      </c>
      <c r="AD1495" s="2" t="s">
        <v>150</v>
      </c>
      <c r="AE1495" s="2" t="s">
        <v>15192</v>
      </c>
      <c r="AF1495" s="2" t="s">
        <v>70</v>
      </c>
      <c r="AG1495" s="2" t="s">
        <v>109</v>
      </c>
      <c r="AH1495" s="2" t="s">
        <v>15193</v>
      </c>
      <c r="AI1495" s="2" t="s">
        <v>15194</v>
      </c>
      <c r="AJ1495" s="2" t="s">
        <v>95</v>
      </c>
      <c r="AK1495" s="2" t="s">
        <v>15195</v>
      </c>
      <c r="AL1495" s="2" t="s">
        <v>54</v>
      </c>
      <c r="AM1495" s="2" t="s">
        <v>54</v>
      </c>
      <c r="AN1495" s="2" t="s">
        <v>54</v>
      </c>
      <c r="AO1495" s="2" t="s">
        <v>54</v>
      </c>
      <c r="AP1495" s="2" t="s">
        <v>54</v>
      </c>
      <c r="AQ1495" s="2" t="s">
        <v>54</v>
      </c>
      <c r="AR1495" s="2" t="s">
        <v>54</v>
      </c>
      <c r="AS1495" s="2" t="s">
        <v>52</v>
      </c>
      <c r="AT1495" s="2" t="s">
        <v>53</v>
      </c>
      <c r="AU1495" s="2" t="s">
        <v>52</v>
      </c>
    </row>
    <row r="1496" spans="1:47" ht="22.5" hidden="1" customHeight="1" x14ac:dyDescent="0.25">
      <c r="A1496" s="18" t="s">
        <v>15196</v>
      </c>
      <c r="B1496" s="2" t="s">
        <v>15197</v>
      </c>
      <c r="C1496" s="2" t="s">
        <v>50</v>
      </c>
      <c r="D1496" s="2" t="s">
        <v>13907</v>
      </c>
      <c r="E1496" s="2" t="s">
        <v>52</v>
      </c>
      <c r="F1496" s="19">
        <v>1</v>
      </c>
      <c r="G1496" s="19">
        <v>65</v>
      </c>
      <c r="H1496" s="19">
        <v>13</v>
      </c>
      <c r="I1496" s="19">
        <v>-16.55</v>
      </c>
      <c r="J1496" s="19">
        <v>-13</v>
      </c>
      <c r="K1496" s="19" t="s">
        <v>53</v>
      </c>
      <c r="L1496" s="19">
        <v>48.45</v>
      </c>
      <c r="M1496" s="2" t="s">
        <v>99</v>
      </c>
      <c r="N1496" s="2" t="s">
        <v>115</v>
      </c>
      <c r="O1496" s="2" t="s">
        <v>116</v>
      </c>
      <c r="P1496" s="2" t="s">
        <v>57</v>
      </c>
      <c r="Q1496" s="2" t="s">
        <v>117</v>
      </c>
      <c r="R1496" s="2" t="s">
        <v>54</v>
      </c>
      <c r="S1496" s="19">
        <v>65</v>
      </c>
      <c r="T1496" s="19" t="s">
        <v>82</v>
      </c>
      <c r="U1496" s="2" t="s">
        <v>60</v>
      </c>
      <c r="V1496" s="2" t="s">
        <v>54</v>
      </c>
      <c r="W1496" s="2" t="s">
        <v>54</v>
      </c>
      <c r="X1496" s="2" t="s">
        <v>54</v>
      </c>
      <c r="Y1496" s="2" t="s">
        <v>54</v>
      </c>
      <c r="Z1496" s="2" t="s">
        <v>15198</v>
      </c>
      <c r="AA1496" s="2" t="s">
        <v>15199</v>
      </c>
      <c r="AB1496" s="2" t="s">
        <v>15200</v>
      </c>
      <c r="AC1496" s="2" t="s">
        <v>15201</v>
      </c>
      <c r="AD1496" s="2" t="s">
        <v>68</v>
      </c>
      <c r="AE1496" s="2" t="s">
        <v>15202</v>
      </c>
      <c r="AF1496" s="2" t="s">
        <v>70</v>
      </c>
      <c r="AG1496" s="2" t="s">
        <v>109</v>
      </c>
      <c r="AH1496" s="2" t="s">
        <v>15203</v>
      </c>
      <c r="AI1496" s="2" t="s">
        <v>15204</v>
      </c>
      <c r="AJ1496" s="2" t="s">
        <v>95</v>
      </c>
      <c r="AK1496" s="2" t="s">
        <v>15205</v>
      </c>
      <c r="AL1496" s="2" t="s">
        <v>15206</v>
      </c>
      <c r="AM1496" s="2" t="s">
        <v>54</v>
      </c>
      <c r="AN1496" s="2" t="s">
        <v>54</v>
      </c>
      <c r="AO1496" s="2" t="s">
        <v>54</v>
      </c>
      <c r="AP1496" s="2" t="s">
        <v>54</v>
      </c>
      <c r="AQ1496" s="2" t="s">
        <v>54</v>
      </c>
      <c r="AR1496" s="2" t="s">
        <v>54</v>
      </c>
      <c r="AS1496" s="2" t="s">
        <v>52</v>
      </c>
      <c r="AT1496" s="2" t="s">
        <v>53</v>
      </c>
      <c r="AU1496" s="2" t="s">
        <v>52</v>
      </c>
    </row>
    <row r="1497" spans="1:47" ht="22.5" hidden="1" customHeight="1" x14ac:dyDescent="0.25">
      <c r="A1497" s="18" t="s">
        <v>15207</v>
      </c>
      <c r="B1497" s="2" t="s">
        <v>15208</v>
      </c>
      <c r="C1497" s="2" t="s">
        <v>50</v>
      </c>
      <c r="D1497" s="2" t="s">
        <v>13102</v>
      </c>
      <c r="E1497" s="2" t="s">
        <v>99</v>
      </c>
      <c r="F1497" s="19">
        <v>1</v>
      </c>
      <c r="G1497" s="19">
        <v>19.989999999999998</v>
      </c>
      <c r="H1497" s="19" t="s">
        <v>53</v>
      </c>
      <c r="I1497" s="19">
        <v>-8.9</v>
      </c>
      <c r="J1497" s="19" t="s">
        <v>53</v>
      </c>
      <c r="K1497" s="19" t="s">
        <v>53</v>
      </c>
      <c r="L1497" s="19">
        <v>11.09</v>
      </c>
      <c r="M1497" s="2" t="s">
        <v>54</v>
      </c>
      <c r="N1497" s="2" t="s">
        <v>528</v>
      </c>
      <c r="O1497" s="2" t="s">
        <v>529</v>
      </c>
      <c r="P1497" s="2" t="s">
        <v>57</v>
      </c>
      <c r="Q1497" s="2" t="s">
        <v>530</v>
      </c>
      <c r="R1497" s="2" t="s">
        <v>54</v>
      </c>
      <c r="S1497" s="19">
        <v>19.989999999999998</v>
      </c>
      <c r="T1497" s="19" t="s">
        <v>82</v>
      </c>
      <c r="U1497" s="2" t="s">
        <v>60</v>
      </c>
      <c r="V1497" s="2" t="s">
        <v>54</v>
      </c>
      <c r="W1497" s="2" t="s">
        <v>54</v>
      </c>
      <c r="X1497" s="2" t="s">
        <v>54</v>
      </c>
      <c r="Y1497" s="2" t="s">
        <v>54</v>
      </c>
      <c r="Z1497" s="2" t="s">
        <v>15209</v>
      </c>
      <c r="AA1497" s="2" t="s">
        <v>15210</v>
      </c>
      <c r="AB1497" s="2" t="s">
        <v>15211</v>
      </c>
      <c r="AC1497" s="2" t="s">
        <v>15212</v>
      </c>
      <c r="AD1497" s="2" t="s">
        <v>568</v>
      </c>
      <c r="AE1497" s="2" t="s">
        <v>15213</v>
      </c>
      <c r="AF1497" s="2" t="s">
        <v>70</v>
      </c>
      <c r="AG1497" s="2" t="s">
        <v>109</v>
      </c>
      <c r="AH1497" s="2" t="s">
        <v>15214</v>
      </c>
      <c r="AI1497" s="2" t="s">
        <v>15215</v>
      </c>
      <c r="AJ1497" s="2" t="s">
        <v>95</v>
      </c>
      <c r="AK1497" s="2" t="s">
        <v>15216</v>
      </c>
      <c r="AL1497" s="2" t="s">
        <v>54</v>
      </c>
      <c r="AM1497" s="2" t="s">
        <v>54</v>
      </c>
      <c r="AN1497" s="2" t="s">
        <v>54</v>
      </c>
      <c r="AO1497" s="2" t="s">
        <v>54</v>
      </c>
      <c r="AP1497" s="2" t="s">
        <v>54</v>
      </c>
      <c r="AQ1497" s="2" t="s">
        <v>54</v>
      </c>
      <c r="AR1497" s="2" t="s">
        <v>54</v>
      </c>
      <c r="AS1497" s="2" t="s">
        <v>52</v>
      </c>
      <c r="AT1497" s="2" t="s">
        <v>53</v>
      </c>
      <c r="AU1497" s="2" t="s">
        <v>52</v>
      </c>
    </row>
    <row r="1498" spans="1:47" ht="22.5" hidden="1" customHeight="1" x14ac:dyDescent="0.25">
      <c r="A1498" s="18" t="s">
        <v>15217</v>
      </c>
      <c r="B1498" s="2" t="s">
        <v>15218</v>
      </c>
      <c r="C1498" s="2" t="s">
        <v>50</v>
      </c>
      <c r="D1498" s="2" t="s">
        <v>14970</v>
      </c>
      <c r="E1498" s="2" t="s">
        <v>52</v>
      </c>
      <c r="F1498" s="19">
        <v>1</v>
      </c>
      <c r="G1498" s="19">
        <v>169.99</v>
      </c>
      <c r="H1498" s="19">
        <v>1.59</v>
      </c>
      <c r="I1498" s="19">
        <v>-20.399999999999999</v>
      </c>
      <c r="J1498" s="19" t="s">
        <v>53</v>
      </c>
      <c r="K1498" s="19" t="s">
        <v>53</v>
      </c>
      <c r="L1498" s="19">
        <v>151.18</v>
      </c>
      <c r="M1498" s="2" t="s">
        <v>54</v>
      </c>
      <c r="N1498" s="2" t="s">
        <v>365</v>
      </c>
      <c r="O1498" s="2" t="s">
        <v>1000</v>
      </c>
      <c r="P1498" s="2" t="s">
        <v>57</v>
      </c>
      <c r="Q1498" s="2" t="s">
        <v>1001</v>
      </c>
      <c r="R1498" s="2" t="s">
        <v>54</v>
      </c>
      <c r="S1498" s="19">
        <v>169.99</v>
      </c>
      <c r="T1498" s="19" t="s">
        <v>59</v>
      </c>
      <c r="U1498" s="2" t="s">
        <v>83</v>
      </c>
      <c r="V1498" s="2" t="s">
        <v>15219</v>
      </c>
      <c r="W1498" s="2" t="s">
        <v>15220</v>
      </c>
      <c r="X1498" s="2" t="s">
        <v>15221</v>
      </c>
      <c r="Y1498" s="2" t="s">
        <v>54</v>
      </c>
      <c r="Z1498" s="2" t="s">
        <v>15219</v>
      </c>
      <c r="AA1498" s="2" t="s">
        <v>15222</v>
      </c>
      <c r="AB1498" s="2" t="s">
        <v>15223</v>
      </c>
      <c r="AC1498" s="2" t="s">
        <v>68</v>
      </c>
      <c r="AD1498" s="2" t="s">
        <v>68</v>
      </c>
      <c r="AE1498" s="2" t="s">
        <v>15224</v>
      </c>
      <c r="AF1498" s="2" t="s">
        <v>70</v>
      </c>
      <c r="AG1498" s="2" t="s">
        <v>71</v>
      </c>
      <c r="AH1498" s="2" t="s">
        <v>14977</v>
      </c>
      <c r="AI1498" s="2" t="s">
        <v>15225</v>
      </c>
      <c r="AJ1498" s="2" t="s">
        <v>13531</v>
      </c>
      <c r="AK1498" s="2" t="s">
        <v>15226</v>
      </c>
      <c r="AL1498" s="2" t="s">
        <v>54</v>
      </c>
      <c r="AM1498" s="2" t="s">
        <v>54</v>
      </c>
      <c r="AN1498" s="2" t="s">
        <v>54</v>
      </c>
      <c r="AO1498" s="2" t="s">
        <v>54</v>
      </c>
      <c r="AP1498" s="2" t="s">
        <v>54</v>
      </c>
      <c r="AQ1498" s="2" t="s">
        <v>54</v>
      </c>
      <c r="AR1498" s="2" t="s">
        <v>54</v>
      </c>
      <c r="AS1498" s="2" t="s">
        <v>52</v>
      </c>
      <c r="AT1498" s="2" t="s">
        <v>53</v>
      </c>
      <c r="AU1498" s="2" t="s">
        <v>52</v>
      </c>
    </row>
    <row r="1499" spans="1:47" ht="22.5" hidden="1" customHeight="1" x14ac:dyDescent="0.25">
      <c r="A1499" s="18" t="s">
        <v>15227</v>
      </c>
      <c r="B1499" s="2" t="s">
        <v>15228</v>
      </c>
      <c r="C1499" s="2" t="s">
        <v>50</v>
      </c>
      <c r="D1499" s="2" t="s">
        <v>14970</v>
      </c>
      <c r="E1499" s="2" t="s">
        <v>52</v>
      </c>
      <c r="F1499" s="19">
        <v>2</v>
      </c>
      <c r="G1499" s="19">
        <v>73.180000000000007</v>
      </c>
      <c r="H1499" s="19">
        <v>15.9</v>
      </c>
      <c r="I1499" s="19">
        <v>-19.78</v>
      </c>
      <c r="J1499" s="19" t="s">
        <v>53</v>
      </c>
      <c r="K1499" s="19" t="s">
        <v>53</v>
      </c>
      <c r="L1499" s="19">
        <v>69.3</v>
      </c>
      <c r="M1499" s="2" t="s">
        <v>54</v>
      </c>
      <c r="N1499" s="2" t="s">
        <v>15229</v>
      </c>
      <c r="O1499" s="2" t="s">
        <v>15230</v>
      </c>
      <c r="P1499" s="2" t="s">
        <v>57</v>
      </c>
      <c r="Q1499" s="2" t="s">
        <v>15231</v>
      </c>
      <c r="R1499" s="2" t="s">
        <v>54</v>
      </c>
      <c r="S1499" s="19">
        <v>36.590000000000003</v>
      </c>
      <c r="T1499" s="19" t="s">
        <v>59</v>
      </c>
      <c r="U1499" s="2" t="s">
        <v>83</v>
      </c>
      <c r="V1499" s="2" t="s">
        <v>15232</v>
      </c>
      <c r="W1499" s="2" t="s">
        <v>15233</v>
      </c>
      <c r="X1499" s="2" t="s">
        <v>15234</v>
      </c>
      <c r="Y1499" s="2" t="s">
        <v>54</v>
      </c>
      <c r="Z1499" s="2" t="s">
        <v>15232</v>
      </c>
      <c r="AA1499" s="2" t="s">
        <v>15235</v>
      </c>
      <c r="AB1499" s="2" t="s">
        <v>15236</v>
      </c>
      <c r="AC1499" s="2" t="s">
        <v>5277</v>
      </c>
      <c r="AD1499" s="2" t="s">
        <v>68</v>
      </c>
      <c r="AE1499" s="2" t="s">
        <v>15237</v>
      </c>
      <c r="AF1499" s="2" t="s">
        <v>70</v>
      </c>
      <c r="AG1499" s="2" t="s">
        <v>71</v>
      </c>
      <c r="AH1499" s="2" t="s">
        <v>15238</v>
      </c>
      <c r="AI1499" s="2" t="s">
        <v>15239</v>
      </c>
      <c r="AJ1499" s="2" t="s">
        <v>6086</v>
      </c>
      <c r="AK1499" s="2" t="s">
        <v>15240</v>
      </c>
      <c r="AL1499" s="2" t="s">
        <v>54</v>
      </c>
      <c r="AM1499" s="2" t="s">
        <v>54</v>
      </c>
      <c r="AN1499" s="2" t="s">
        <v>54</v>
      </c>
      <c r="AO1499" s="2" t="s">
        <v>54</v>
      </c>
      <c r="AP1499" s="2" t="s">
        <v>54</v>
      </c>
      <c r="AQ1499" s="2" t="s">
        <v>54</v>
      </c>
      <c r="AR1499" s="2" t="s">
        <v>54</v>
      </c>
      <c r="AS1499" s="2" t="s">
        <v>52</v>
      </c>
      <c r="AT1499" s="2" t="s">
        <v>53</v>
      </c>
      <c r="AU1499" s="2" t="s">
        <v>52</v>
      </c>
    </row>
    <row r="1500" spans="1:47" ht="22.5" hidden="1" customHeight="1" x14ac:dyDescent="0.25">
      <c r="A1500" s="18" t="s">
        <v>15241</v>
      </c>
      <c r="B1500" s="2" t="s">
        <v>15242</v>
      </c>
      <c r="C1500" s="2" t="s">
        <v>50</v>
      </c>
      <c r="D1500" s="2" t="s">
        <v>11088</v>
      </c>
      <c r="E1500" s="2" t="s">
        <v>52</v>
      </c>
      <c r="F1500" s="19">
        <v>1</v>
      </c>
      <c r="G1500" s="19">
        <v>354.51</v>
      </c>
      <c r="H1500" s="19" t="s">
        <v>53</v>
      </c>
      <c r="I1500" s="19">
        <v>-60.27</v>
      </c>
      <c r="J1500" s="19">
        <v>-38.950000000000003</v>
      </c>
      <c r="K1500" s="19" t="s">
        <v>53</v>
      </c>
      <c r="L1500" s="19">
        <v>255.29</v>
      </c>
      <c r="M1500" s="2" t="s">
        <v>54</v>
      </c>
      <c r="N1500" s="2" t="s">
        <v>9292</v>
      </c>
      <c r="O1500" s="2" t="s">
        <v>9293</v>
      </c>
      <c r="P1500" s="2" t="s">
        <v>57</v>
      </c>
      <c r="Q1500" s="2" t="s">
        <v>9294</v>
      </c>
      <c r="R1500" s="2" t="s">
        <v>54</v>
      </c>
      <c r="S1500" s="19">
        <v>354.51</v>
      </c>
      <c r="T1500" s="19" t="s">
        <v>82</v>
      </c>
      <c r="U1500" s="2" t="s">
        <v>83</v>
      </c>
      <c r="V1500" s="2" t="s">
        <v>15243</v>
      </c>
      <c r="W1500" s="2" t="s">
        <v>15244</v>
      </c>
      <c r="X1500" s="2" t="s">
        <v>15245</v>
      </c>
      <c r="Y1500" s="2" t="s">
        <v>54</v>
      </c>
      <c r="Z1500" s="2" t="s">
        <v>15243</v>
      </c>
      <c r="AA1500" s="2" t="s">
        <v>15246</v>
      </c>
      <c r="AB1500" s="2" t="s">
        <v>15247</v>
      </c>
      <c r="AC1500" s="2" t="s">
        <v>9640</v>
      </c>
      <c r="AD1500" s="2" t="s">
        <v>509</v>
      </c>
      <c r="AE1500" s="2" t="s">
        <v>15248</v>
      </c>
      <c r="AF1500" s="2" t="s">
        <v>70</v>
      </c>
      <c r="AG1500" s="2" t="s">
        <v>92</v>
      </c>
      <c r="AH1500" s="2" t="s">
        <v>15249</v>
      </c>
      <c r="AI1500" s="2" t="s">
        <v>15250</v>
      </c>
      <c r="AJ1500" s="2" t="s">
        <v>95</v>
      </c>
      <c r="AK1500" s="2" t="s">
        <v>15251</v>
      </c>
      <c r="AL1500" s="2" t="s">
        <v>54</v>
      </c>
      <c r="AM1500" s="2" t="s">
        <v>54</v>
      </c>
      <c r="AN1500" s="2" t="s">
        <v>54</v>
      </c>
      <c r="AO1500" s="2" t="s">
        <v>54</v>
      </c>
      <c r="AP1500" s="2" t="s">
        <v>54</v>
      </c>
      <c r="AQ1500" s="2" t="s">
        <v>54</v>
      </c>
      <c r="AR1500" s="2" t="s">
        <v>54</v>
      </c>
      <c r="AS1500" s="2" t="s">
        <v>52</v>
      </c>
      <c r="AT1500" s="2" t="s">
        <v>53</v>
      </c>
      <c r="AU1500" s="2" t="s">
        <v>52</v>
      </c>
    </row>
    <row r="1501" spans="1:47" ht="22.5" hidden="1" customHeight="1" x14ac:dyDescent="0.25">
      <c r="A1501" s="18" t="s">
        <v>15252</v>
      </c>
      <c r="B1501" s="2" t="s">
        <v>15253</v>
      </c>
      <c r="C1501" s="2" t="s">
        <v>50</v>
      </c>
      <c r="D1501" s="2" t="s">
        <v>13907</v>
      </c>
      <c r="E1501" s="2" t="s">
        <v>52</v>
      </c>
      <c r="F1501" s="19">
        <v>1</v>
      </c>
      <c r="G1501" s="19">
        <v>97.99</v>
      </c>
      <c r="H1501" s="19" t="s">
        <v>53</v>
      </c>
      <c r="I1501" s="19">
        <v>-16.66</v>
      </c>
      <c r="J1501" s="19">
        <v>-17.95</v>
      </c>
      <c r="K1501" s="19" t="s">
        <v>53</v>
      </c>
      <c r="L1501" s="19">
        <v>63.38</v>
      </c>
      <c r="M1501" s="2" t="s">
        <v>54</v>
      </c>
      <c r="N1501" s="2" t="s">
        <v>1964</v>
      </c>
      <c r="O1501" s="2" t="s">
        <v>15254</v>
      </c>
      <c r="P1501" s="2" t="s">
        <v>57</v>
      </c>
      <c r="Q1501" s="2" t="s">
        <v>15255</v>
      </c>
      <c r="R1501" s="2" t="s">
        <v>54</v>
      </c>
      <c r="S1501" s="19">
        <v>97.99</v>
      </c>
      <c r="T1501" s="19" t="s">
        <v>82</v>
      </c>
      <c r="U1501" s="2" t="s">
        <v>83</v>
      </c>
      <c r="V1501" s="2" t="s">
        <v>15256</v>
      </c>
      <c r="W1501" s="2" t="s">
        <v>15257</v>
      </c>
      <c r="X1501" s="2" t="s">
        <v>15258</v>
      </c>
      <c r="Y1501" s="2" t="s">
        <v>64</v>
      </c>
      <c r="Z1501" s="2" t="s">
        <v>15256</v>
      </c>
      <c r="AA1501" s="2" t="s">
        <v>15259</v>
      </c>
      <c r="AB1501" s="2" t="s">
        <v>15260</v>
      </c>
      <c r="AC1501" s="2" t="s">
        <v>308</v>
      </c>
      <c r="AD1501" s="2" t="s">
        <v>68</v>
      </c>
      <c r="AE1501" s="2" t="s">
        <v>15261</v>
      </c>
      <c r="AF1501" s="2" t="s">
        <v>70</v>
      </c>
      <c r="AG1501" s="2" t="s">
        <v>92</v>
      </c>
      <c r="AH1501" s="2" t="s">
        <v>15262</v>
      </c>
      <c r="AI1501" s="2" t="s">
        <v>15263</v>
      </c>
      <c r="AJ1501" s="2" t="s">
        <v>95</v>
      </c>
      <c r="AK1501" s="2" t="s">
        <v>15264</v>
      </c>
      <c r="AL1501" s="2" t="s">
        <v>54</v>
      </c>
      <c r="AM1501" s="2" t="s">
        <v>54</v>
      </c>
      <c r="AN1501" s="2" t="s">
        <v>54</v>
      </c>
      <c r="AO1501" s="2" t="s">
        <v>54</v>
      </c>
      <c r="AP1501" s="2" t="s">
        <v>54</v>
      </c>
      <c r="AQ1501" s="2" t="s">
        <v>54</v>
      </c>
      <c r="AR1501" s="2" t="s">
        <v>54</v>
      </c>
      <c r="AS1501" s="2" t="s">
        <v>52</v>
      </c>
      <c r="AT1501" s="2" t="s">
        <v>53</v>
      </c>
      <c r="AU1501" s="2" t="s">
        <v>52</v>
      </c>
    </row>
    <row r="1502" spans="1:47" ht="22.5" hidden="1" customHeight="1" x14ac:dyDescent="0.25">
      <c r="A1502" s="18" t="s">
        <v>15265</v>
      </c>
      <c r="B1502" s="2" t="s">
        <v>15266</v>
      </c>
      <c r="C1502" s="2" t="s">
        <v>50</v>
      </c>
      <c r="D1502" s="2" t="s">
        <v>13907</v>
      </c>
      <c r="E1502" s="2" t="s">
        <v>52</v>
      </c>
      <c r="F1502" s="19">
        <v>1</v>
      </c>
      <c r="G1502" s="19">
        <v>327.9</v>
      </c>
      <c r="H1502" s="19" t="s">
        <v>53</v>
      </c>
      <c r="I1502" s="19">
        <v>-55.74</v>
      </c>
      <c r="J1502" s="19">
        <v>-21.45</v>
      </c>
      <c r="K1502" s="19" t="s">
        <v>53</v>
      </c>
      <c r="L1502" s="19">
        <v>250.71</v>
      </c>
      <c r="M1502" s="2" t="s">
        <v>54</v>
      </c>
      <c r="N1502" s="2" t="s">
        <v>221</v>
      </c>
      <c r="O1502" s="2" t="s">
        <v>15267</v>
      </c>
      <c r="P1502" s="2" t="s">
        <v>57</v>
      </c>
      <c r="Q1502" s="2" t="s">
        <v>15268</v>
      </c>
      <c r="R1502" s="2" t="s">
        <v>54</v>
      </c>
      <c r="S1502" s="19">
        <v>327.9</v>
      </c>
      <c r="T1502" s="19" t="s">
        <v>82</v>
      </c>
      <c r="U1502" s="2" t="s">
        <v>83</v>
      </c>
      <c r="V1502" s="2" t="s">
        <v>15269</v>
      </c>
      <c r="W1502" s="2" t="s">
        <v>15270</v>
      </c>
      <c r="X1502" s="2" t="s">
        <v>15271</v>
      </c>
      <c r="Y1502" s="2" t="s">
        <v>54</v>
      </c>
      <c r="Z1502" s="2" t="s">
        <v>15269</v>
      </c>
      <c r="AA1502" s="2" t="s">
        <v>15272</v>
      </c>
      <c r="AB1502" s="2" t="s">
        <v>15273</v>
      </c>
      <c r="AC1502" s="2" t="s">
        <v>15274</v>
      </c>
      <c r="AD1502" s="2" t="s">
        <v>68</v>
      </c>
      <c r="AE1502" s="2" t="s">
        <v>15275</v>
      </c>
      <c r="AF1502" s="2" t="s">
        <v>70</v>
      </c>
      <c r="AG1502" s="2" t="s">
        <v>92</v>
      </c>
      <c r="AH1502" s="2" t="s">
        <v>15276</v>
      </c>
      <c r="AI1502" s="2" t="s">
        <v>15277</v>
      </c>
      <c r="AJ1502" s="2" t="s">
        <v>95</v>
      </c>
      <c r="AK1502" s="2" t="s">
        <v>15278</v>
      </c>
      <c r="AL1502" s="2" t="s">
        <v>54</v>
      </c>
      <c r="AM1502" s="2" t="s">
        <v>54</v>
      </c>
      <c r="AN1502" s="2" t="s">
        <v>54</v>
      </c>
      <c r="AO1502" s="2" t="s">
        <v>54</v>
      </c>
      <c r="AP1502" s="2" t="s">
        <v>54</v>
      </c>
      <c r="AQ1502" s="2" t="s">
        <v>54</v>
      </c>
      <c r="AR1502" s="2" t="s">
        <v>54</v>
      </c>
      <c r="AS1502" s="2" t="s">
        <v>52</v>
      </c>
      <c r="AT1502" s="2" t="s">
        <v>53</v>
      </c>
      <c r="AU1502" s="2" t="s">
        <v>52</v>
      </c>
    </row>
    <row r="1503" spans="1:47" ht="22.5" hidden="1" customHeight="1" x14ac:dyDescent="0.25">
      <c r="A1503" s="18" t="s">
        <v>15279</v>
      </c>
      <c r="B1503" s="2" t="s">
        <v>15280</v>
      </c>
      <c r="C1503" s="2" t="s">
        <v>50</v>
      </c>
      <c r="D1503" s="2" t="s">
        <v>14970</v>
      </c>
      <c r="E1503" s="2" t="s">
        <v>52</v>
      </c>
      <c r="F1503" s="19">
        <v>1</v>
      </c>
      <c r="G1503" s="19">
        <v>72.489999999999995</v>
      </c>
      <c r="H1503" s="19">
        <v>15.9</v>
      </c>
      <c r="I1503" s="19">
        <v>-17.82</v>
      </c>
      <c r="J1503" s="19" t="s">
        <v>53</v>
      </c>
      <c r="K1503" s="19" t="s">
        <v>53</v>
      </c>
      <c r="L1503" s="19">
        <v>70.569999999999993</v>
      </c>
      <c r="M1503" s="2" t="s">
        <v>54</v>
      </c>
      <c r="N1503" s="2" t="s">
        <v>465</v>
      </c>
      <c r="O1503" s="2" t="s">
        <v>466</v>
      </c>
      <c r="P1503" s="2" t="s">
        <v>57</v>
      </c>
      <c r="Q1503" s="2" t="s">
        <v>467</v>
      </c>
      <c r="R1503" s="2" t="s">
        <v>54</v>
      </c>
      <c r="S1503" s="19">
        <v>72.489999999999995</v>
      </c>
      <c r="T1503" s="19" t="s">
        <v>82</v>
      </c>
      <c r="U1503" s="2" t="s">
        <v>83</v>
      </c>
      <c r="V1503" s="2" t="s">
        <v>15281</v>
      </c>
      <c r="W1503" s="2" t="s">
        <v>15282</v>
      </c>
      <c r="X1503" s="2" t="s">
        <v>15283</v>
      </c>
      <c r="Y1503" s="2" t="s">
        <v>54</v>
      </c>
      <c r="Z1503" s="2" t="s">
        <v>15281</v>
      </c>
      <c r="AA1503" s="2" t="s">
        <v>15284</v>
      </c>
      <c r="AB1503" s="2" t="s">
        <v>15285</v>
      </c>
      <c r="AC1503" s="2" t="s">
        <v>68</v>
      </c>
      <c r="AD1503" s="2" t="s">
        <v>68</v>
      </c>
      <c r="AE1503" s="2" t="s">
        <v>15286</v>
      </c>
      <c r="AF1503" s="2" t="s">
        <v>70</v>
      </c>
      <c r="AG1503" s="2" t="s">
        <v>71</v>
      </c>
      <c r="AH1503" s="2" t="s">
        <v>15287</v>
      </c>
      <c r="AI1503" s="2" t="s">
        <v>15288</v>
      </c>
      <c r="AJ1503" s="2" t="s">
        <v>7559</v>
      </c>
      <c r="AK1503" s="2" t="s">
        <v>15289</v>
      </c>
      <c r="AL1503" s="2" t="s">
        <v>54</v>
      </c>
      <c r="AM1503" s="2" t="s">
        <v>54</v>
      </c>
      <c r="AN1503" s="2" t="s">
        <v>54</v>
      </c>
      <c r="AO1503" s="2" t="s">
        <v>54</v>
      </c>
      <c r="AP1503" s="2" t="s">
        <v>54</v>
      </c>
      <c r="AQ1503" s="2" t="s">
        <v>54</v>
      </c>
      <c r="AR1503" s="2" t="s">
        <v>54</v>
      </c>
      <c r="AS1503" s="2" t="s">
        <v>52</v>
      </c>
      <c r="AT1503" s="2" t="s">
        <v>53</v>
      </c>
      <c r="AU1503" s="2" t="s">
        <v>52</v>
      </c>
    </row>
    <row r="1504" spans="1:47" ht="22.5" hidden="1" customHeight="1" x14ac:dyDescent="0.25">
      <c r="A1504" s="18" t="s">
        <v>15290</v>
      </c>
      <c r="B1504" s="2" t="s">
        <v>15291</v>
      </c>
      <c r="C1504" s="2" t="s">
        <v>50</v>
      </c>
      <c r="D1504" s="2" t="s">
        <v>13102</v>
      </c>
      <c r="E1504" s="2" t="s">
        <v>52</v>
      </c>
      <c r="F1504" s="19">
        <v>1</v>
      </c>
      <c r="G1504" s="19">
        <v>260</v>
      </c>
      <c r="H1504" s="19" t="s">
        <v>53</v>
      </c>
      <c r="I1504" s="19">
        <v>-44.2</v>
      </c>
      <c r="J1504" s="19">
        <v>-20.45</v>
      </c>
      <c r="K1504" s="19" t="s">
        <v>53</v>
      </c>
      <c r="L1504" s="19">
        <v>195.35</v>
      </c>
      <c r="M1504" s="2" t="s">
        <v>54</v>
      </c>
      <c r="N1504" s="2" t="s">
        <v>602</v>
      </c>
      <c r="O1504" s="2" t="s">
        <v>2498</v>
      </c>
      <c r="P1504" s="2" t="s">
        <v>57</v>
      </c>
      <c r="Q1504" s="2" t="s">
        <v>2499</v>
      </c>
      <c r="R1504" s="2" t="s">
        <v>54</v>
      </c>
      <c r="S1504" s="19">
        <v>260</v>
      </c>
      <c r="T1504" s="19" t="s">
        <v>82</v>
      </c>
      <c r="U1504" s="2" t="s">
        <v>60</v>
      </c>
      <c r="V1504" s="2" t="s">
        <v>54</v>
      </c>
      <c r="W1504" s="2" t="s">
        <v>54</v>
      </c>
      <c r="X1504" s="2" t="s">
        <v>54</v>
      </c>
      <c r="Y1504" s="2" t="s">
        <v>54</v>
      </c>
      <c r="Z1504" s="2" t="s">
        <v>15292</v>
      </c>
      <c r="AA1504" s="2" t="s">
        <v>15293</v>
      </c>
      <c r="AB1504" s="2" t="s">
        <v>15294</v>
      </c>
      <c r="AC1504" s="2" t="s">
        <v>15295</v>
      </c>
      <c r="AD1504" s="2" t="s">
        <v>150</v>
      </c>
      <c r="AE1504" s="2" t="s">
        <v>15296</v>
      </c>
      <c r="AF1504" s="2" t="s">
        <v>70</v>
      </c>
      <c r="AG1504" s="2" t="s">
        <v>109</v>
      </c>
      <c r="AH1504" s="2" t="s">
        <v>15297</v>
      </c>
      <c r="AI1504" s="2" t="s">
        <v>15298</v>
      </c>
      <c r="AJ1504" s="2" t="s">
        <v>95</v>
      </c>
      <c r="AK1504" s="2" t="s">
        <v>15299</v>
      </c>
      <c r="AL1504" s="2" t="s">
        <v>15300</v>
      </c>
      <c r="AM1504" s="2" t="s">
        <v>54</v>
      </c>
      <c r="AN1504" s="2" t="s">
        <v>54</v>
      </c>
      <c r="AO1504" s="2" t="s">
        <v>54</v>
      </c>
      <c r="AP1504" s="2" t="s">
        <v>54</v>
      </c>
      <c r="AQ1504" s="2" t="s">
        <v>54</v>
      </c>
      <c r="AR1504" s="2" t="s">
        <v>54</v>
      </c>
      <c r="AS1504" s="2" t="s">
        <v>52</v>
      </c>
      <c r="AT1504" s="2" t="s">
        <v>53</v>
      </c>
      <c r="AU1504" s="2" t="s">
        <v>52</v>
      </c>
    </row>
    <row r="1505" spans="1:47" ht="22.5" hidden="1" customHeight="1" x14ac:dyDescent="0.25">
      <c r="A1505" s="18" t="s">
        <v>15301</v>
      </c>
      <c r="B1505" s="2" t="s">
        <v>15302</v>
      </c>
      <c r="C1505" s="2" t="s">
        <v>50</v>
      </c>
      <c r="D1505" s="2" t="s">
        <v>13102</v>
      </c>
      <c r="E1505" s="2" t="s">
        <v>52</v>
      </c>
      <c r="F1505" s="19">
        <v>1</v>
      </c>
      <c r="G1505" s="19">
        <v>59</v>
      </c>
      <c r="H1505" s="19">
        <v>28.8</v>
      </c>
      <c r="I1505" s="19">
        <v>-12.58</v>
      </c>
      <c r="J1505" s="19">
        <v>-28.8</v>
      </c>
      <c r="K1505" s="19" t="s">
        <v>53</v>
      </c>
      <c r="L1505" s="19">
        <v>46.42</v>
      </c>
      <c r="M1505" s="2" t="s">
        <v>54</v>
      </c>
      <c r="N1505" s="2" t="s">
        <v>115</v>
      </c>
      <c r="O1505" s="2" t="s">
        <v>516</v>
      </c>
      <c r="P1505" s="2" t="s">
        <v>57</v>
      </c>
      <c r="Q1505" s="2" t="s">
        <v>117</v>
      </c>
      <c r="R1505" s="2" t="s">
        <v>54</v>
      </c>
      <c r="S1505" s="19">
        <v>59</v>
      </c>
      <c r="T1505" s="19" t="s">
        <v>59</v>
      </c>
      <c r="U1505" s="2" t="s">
        <v>60</v>
      </c>
      <c r="V1505" s="2" t="s">
        <v>54</v>
      </c>
      <c r="W1505" s="2" t="s">
        <v>54</v>
      </c>
      <c r="X1505" s="2" t="s">
        <v>54</v>
      </c>
      <c r="Y1505" s="2" t="s">
        <v>54</v>
      </c>
      <c r="Z1505" s="2" t="s">
        <v>15303</v>
      </c>
      <c r="AA1505" s="2" t="s">
        <v>15304</v>
      </c>
      <c r="AB1505" s="2" t="s">
        <v>15305</v>
      </c>
      <c r="AC1505" s="2" t="s">
        <v>15306</v>
      </c>
      <c r="AD1505" s="2" t="s">
        <v>187</v>
      </c>
      <c r="AE1505" s="2" t="s">
        <v>15307</v>
      </c>
      <c r="AF1505" s="2" t="s">
        <v>70</v>
      </c>
      <c r="AG1505" s="2" t="s">
        <v>109</v>
      </c>
      <c r="AH1505" s="2" t="s">
        <v>15308</v>
      </c>
      <c r="AI1505" s="2" t="s">
        <v>15309</v>
      </c>
      <c r="AJ1505" s="2" t="s">
        <v>95</v>
      </c>
      <c r="AK1505" s="2" t="s">
        <v>15310</v>
      </c>
      <c r="AL1505" s="2" t="s">
        <v>54</v>
      </c>
      <c r="AM1505" s="2" t="s">
        <v>54</v>
      </c>
      <c r="AN1505" s="2" t="s">
        <v>54</v>
      </c>
      <c r="AO1505" s="2" t="s">
        <v>54</v>
      </c>
      <c r="AP1505" s="2" t="s">
        <v>54</v>
      </c>
      <c r="AQ1505" s="2" t="s">
        <v>54</v>
      </c>
      <c r="AR1505" s="2" t="s">
        <v>54</v>
      </c>
      <c r="AS1505" s="2" t="s">
        <v>52</v>
      </c>
      <c r="AT1505" s="2" t="s">
        <v>53</v>
      </c>
      <c r="AU1505" s="2" t="s">
        <v>52</v>
      </c>
    </row>
    <row r="1506" spans="1:47" ht="22.5" hidden="1" customHeight="1" x14ac:dyDescent="0.25">
      <c r="A1506" s="18" t="s">
        <v>15311</v>
      </c>
      <c r="B1506" s="2" t="s">
        <v>15312</v>
      </c>
      <c r="C1506" s="2" t="s">
        <v>50</v>
      </c>
      <c r="D1506" s="2" t="s">
        <v>13102</v>
      </c>
      <c r="E1506" s="2" t="s">
        <v>99</v>
      </c>
      <c r="F1506" s="19">
        <v>1</v>
      </c>
      <c r="G1506" s="19">
        <v>169.99</v>
      </c>
      <c r="H1506" s="19" t="s">
        <v>53</v>
      </c>
      <c r="I1506" s="19">
        <v>-28.9</v>
      </c>
      <c r="J1506" s="19">
        <v>-20.45</v>
      </c>
      <c r="K1506" s="19" t="s">
        <v>53</v>
      </c>
      <c r="L1506" s="19">
        <v>120.64</v>
      </c>
      <c r="M1506" s="2" t="s">
        <v>54</v>
      </c>
      <c r="N1506" s="2" t="s">
        <v>365</v>
      </c>
      <c r="O1506" s="2" t="s">
        <v>366</v>
      </c>
      <c r="P1506" s="2" t="s">
        <v>57</v>
      </c>
      <c r="Q1506" s="2" t="s">
        <v>367</v>
      </c>
      <c r="R1506" s="2" t="s">
        <v>54</v>
      </c>
      <c r="S1506" s="19">
        <v>169.99</v>
      </c>
      <c r="T1506" s="19" t="s">
        <v>82</v>
      </c>
      <c r="U1506" s="2" t="s">
        <v>60</v>
      </c>
      <c r="V1506" s="2" t="s">
        <v>54</v>
      </c>
      <c r="W1506" s="2" t="s">
        <v>54</v>
      </c>
      <c r="X1506" s="2" t="s">
        <v>54</v>
      </c>
      <c r="Y1506" s="2" t="s">
        <v>54</v>
      </c>
      <c r="Z1506" s="2" t="s">
        <v>15313</v>
      </c>
      <c r="AA1506" s="2" t="s">
        <v>15314</v>
      </c>
      <c r="AB1506" s="2" t="s">
        <v>15315</v>
      </c>
      <c r="AC1506" s="2" t="s">
        <v>4709</v>
      </c>
      <c r="AD1506" s="2" t="s">
        <v>68</v>
      </c>
      <c r="AE1506" s="2" t="s">
        <v>15316</v>
      </c>
      <c r="AF1506" s="2" t="s">
        <v>70</v>
      </c>
      <c r="AG1506" s="2" t="s">
        <v>109</v>
      </c>
      <c r="AH1506" s="2" t="s">
        <v>15317</v>
      </c>
      <c r="AI1506" s="2" t="s">
        <v>15318</v>
      </c>
      <c r="AJ1506" s="2" t="s">
        <v>95</v>
      </c>
      <c r="AK1506" s="2" t="s">
        <v>15319</v>
      </c>
      <c r="AL1506" s="2" t="s">
        <v>54</v>
      </c>
      <c r="AM1506" s="2" t="s">
        <v>54</v>
      </c>
      <c r="AN1506" s="2" t="s">
        <v>54</v>
      </c>
      <c r="AO1506" s="2" t="s">
        <v>54</v>
      </c>
      <c r="AP1506" s="2" t="s">
        <v>54</v>
      </c>
      <c r="AQ1506" s="2" t="s">
        <v>54</v>
      </c>
      <c r="AR1506" s="2" t="s">
        <v>54</v>
      </c>
      <c r="AS1506" s="2" t="s">
        <v>52</v>
      </c>
      <c r="AT1506" s="2" t="s">
        <v>53</v>
      </c>
      <c r="AU1506" s="2" t="s">
        <v>52</v>
      </c>
    </row>
    <row r="1507" spans="1:47" ht="22.5" hidden="1" customHeight="1" x14ac:dyDescent="0.25">
      <c r="A1507" s="18" t="s">
        <v>15320</v>
      </c>
      <c r="B1507" s="2" t="s">
        <v>15321</v>
      </c>
      <c r="C1507" s="2" t="s">
        <v>50</v>
      </c>
      <c r="D1507" s="2" t="s">
        <v>13102</v>
      </c>
      <c r="E1507" s="2" t="s">
        <v>52</v>
      </c>
      <c r="F1507" s="19">
        <v>1</v>
      </c>
      <c r="G1507" s="19">
        <v>158.34</v>
      </c>
      <c r="H1507" s="19" t="s">
        <v>53</v>
      </c>
      <c r="I1507" s="19">
        <v>-26.92</v>
      </c>
      <c r="J1507" s="19">
        <v>-21.45</v>
      </c>
      <c r="K1507" s="19" t="s">
        <v>53</v>
      </c>
      <c r="L1507" s="19">
        <v>109.97</v>
      </c>
      <c r="M1507" s="2" t="s">
        <v>54</v>
      </c>
      <c r="N1507" s="2" t="s">
        <v>10343</v>
      </c>
      <c r="O1507" s="2" t="s">
        <v>10344</v>
      </c>
      <c r="P1507" s="2" t="s">
        <v>57</v>
      </c>
      <c r="Q1507" s="2" t="s">
        <v>10345</v>
      </c>
      <c r="R1507" s="2" t="s">
        <v>54</v>
      </c>
      <c r="S1507" s="19">
        <v>158.34</v>
      </c>
      <c r="T1507" s="19" t="s">
        <v>82</v>
      </c>
      <c r="U1507" s="2" t="s">
        <v>83</v>
      </c>
      <c r="V1507" s="2" t="s">
        <v>15322</v>
      </c>
      <c r="W1507" s="2" t="s">
        <v>15323</v>
      </c>
      <c r="X1507" s="2" t="s">
        <v>15324</v>
      </c>
      <c r="Y1507" s="2" t="s">
        <v>54</v>
      </c>
      <c r="Z1507" s="2" t="s">
        <v>15322</v>
      </c>
      <c r="AA1507" s="2" t="s">
        <v>15325</v>
      </c>
      <c r="AB1507" s="2" t="s">
        <v>15326</v>
      </c>
      <c r="AC1507" s="2" t="s">
        <v>2894</v>
      </c>
      <c r="AD1507" s="2" t="s">
        <v>228</v>
      </c>
      <c r="AE1507" s="2" t="s">
        <v>15327</v>
      </c>
      <c r="AF1507" s="2" t="s">
        <v>70</v>
      </c>
      <c r="AG1507" s="2" t="s">
        <v>92</v>
      </c>
      <c r="AH1507" s="2" t="s">
        <v>15328</v>
      </c>
      <c r="AI1507" s="2" t="s">
        <v>15329</v>
      </c>
      <c r="AJ1507" s="2" t="s">
        <v>95</v>
      </c>
      <c r="AK1507" s="2" t="s">
        <v>15330</v>
      </c>
      <c r="AL1507" s="2" t="s">
        <v>54</v>
      </c>
      <c r="AM1507" s="2" t="s">
        <v>54</v>
      </c>
      <c r="AN1507" s="2" t="s">
        <v>54</v>
      </c>
      <c r="AO1507" s="2" t="s">
        <v>54</v>
      </c>
      <c r="AP1507" s="2" t="s">
        <v>54</v>
      </c>
      <c r="AQ1507" s="2" t="s">
        <v>54</v>
      </c>
      <c r="AR1507" s="2" t="s">
        <v>54</v>
      </c>
      <c r="AS1507" s="2" t="s">
        <v>52</v>
      </c>
      <c r="AT1507" s="2" t="s">
        <v>53</v>
      </c>
      <c r="AU1507" s="2" t="s">
        <v>52</v>
      </c>
    </row>
    <row r="1508" spans="1:47" ht="22.5" hidden="1" customHeight="1" x14ac:dyDescent="0.25">
      <c r="A1508" s="18" t="s">
        <v>15331</v>
      </c>
      <c r="B1508" s="2" t="s">
        <v>15332</v>
      </c>
      <c r="C1508" s="2" t="s">
        <v>4537</v>
      </c>
      <c r="D1508" s="2" t="s">
        <v>13605</v>
      </c>
      <c r="E1508" s="2" t="s">
        <v>52</v>
      </c>
      <c r="F1508" s="19">
        <v>0</v>
      </c>
      <c r="G1508" s="19">
        <v>52.2</v>
      </c>
      <c r="H1508" s="19">
        <v>19.18</v>
      </c>
      <c r="I1508" s="19">
        <v>-12.63</v>
      </c>
      <c r="J1508" s="19">
        <v>-19.18</v>
      </c>
      <c r="K1508" s="19">
        <v>-39.57</v>
      </c>
      <c r="L1508" s="19">
        <v>0</v>
      </c>
      <c r="M1508" s="2" t="s">
        <v>99</v>
      </c>
      <c r="N1508" s="2" t="s">
        <v>4135</v>
      </c>
      <c r="O1508" s="2" t="s">
        <v>4136</v>
      </c>
      <c r="P1508" s="2" t="s">
        <v>57</v>
      </c>
      <c r="Q1508" s="2" t="s">
        <v>4137</v>
      </c>
      <c r="R1508" s="2" t="s">
        <v>54</v>
      </c>
      <c r="S1508" s="19">
        <v>52.2</v>
      </c>
      <c r="T1508" s="19" t="s">
        <v>82</v>
      </c>
      <c r="U1508" s="2" t="s">
        <v>60</v>
      </c>
      <c r="V1508" s="2" t="s">
        <v>15333</v>
      </c>
      <c r="W1508" s="2" t="s">
        <v>15334</v>
      </c>
      <c r="X1508" s="2" t="s">
        <v>15335</v>
      </c>
      <c r="Y1508" s="2" t="s">
        <v>54</v>
      </c>
      <c r="Z1508" s="2" t="s">
        <v>15333</v>
      </c>
      <c r="AA1508" s="2" t="s">
        <v>15336</v>
      </c>
      <c r="AB1508" s="2" t="s">
        <v>857</v>
      </c>
      <c r="AC1508" s="2" t="s">
        <v>68</v>
      </c>
      <c r="AD1508" s="2" t="s">
        <v>68</v>
      </c>
      <c r="AE1508" s="2" t="s">
        <v>858</v>
      </c>
      <c r="AF1508" s="2" t="s">
        <v>70</v>
      </c>
      <c r="AG1508" s="2" t="s">
        <v>109</v>
      </c>
      <c r="AH1508" s="2" t="s">
        <v>15337</v>
      </c>
      <c r="AI1508" s="2" t="s">
        <v>13611</v>
      </c>
      <c r="AJ1508" s="2" t="s">
        <v>95</v>
      </c>
      <c r="AK1508" s="2" t="s">
        <v>15338</v>
      </c>
      <c r="AL1508" s="2" t="s">
        <v>54</v>
      </c>
      <c r="AM1508" s="2" t="s">
        <v>54</v>
      </c>
      <c r="AN1508" s="2" t="s">
        <v>54</v>
      </c>
      <c r="AO1508" s="2" t="s">
        <v>54</v>
      </c>
      <c r="AP1508" s="2" t="s">
        <v>54</v>
      </c>
      <c r="AQ1508" s="2" t="s">
        <v>54</v>
      </c>
      <c r="AR1508" s="2" t="s">
        <v>54</v>
      </c>
      <c r="AS1508" s="186" t="s">
        <v>99</v>
      </c>
      <c r="AT1508" s="2" t="s">
        <v>53</v>
      </c>
      <c r="AU1508" s="2" t="s">
        <v>52</v>
      </c>
    </row>
    <row r="1509" spans="1:47" ht="22.5" hidden="1" customHeight="1" x14ac:dyDescent="0.25">
      <c r="A1509" s="18" t="s">
        <v>15339</v>
      </c>
      <c r="B1509" s="2" t="s">
        <v>15340</v>
      </c>
      <c r="C1509" s="2" t="s">
        <v>50</v>
      </c>
      <c r="D1509" s="2" t="s">
        <v>13907</v>
      </c>
      <c r="E1509" s="2" t="s">
        <v>52</v>
      </c>
      <c r="F1509" s="19">
        <v>1</v>
      </c>
      <c r="G1509" s="19">
        <v>78.989999999999995</v>
      </c>
      <c r="H1509" s="19">
        <v>12.33</v>
      </c>
      <c r="I1509" s="19">
        <v>-18.93</v>
      </c>
      <c r="J1509" s="19">
        <v>-12.33</v>
      </c>
      <c r="K1509" s="19" t="s">
        <v>53</v>
      </c>
      <c r="L1509" s="19">
        <v>60.06</v>
      </c>
      <c r="M1509" s="2" t="s">
        <v>54</v>
      </c>
      <c r="N1509" s="2" t="s">
        <v>2147</v>
      </c>
      <c r="O1509" s="2" t="s">
        <v>3494</v>
      </c>
      <c r="P1509" s="2" t="s">
        <v>57</v>
      </c>
      <c r="Q1509" s="2" t="s">
        <v>3495</v>
      </c>
      <c r="R1509" s="2" t="s">
        <v>54</v>
      </c>
      <c r="S1509" s="19">
        <v>78.989999999999995</v>
      </c>
      <c r="T1509" s="19" t="s">
        <v>82</v>
      </c>
      <c r="U1509" s="2" t="s">
        <v>60</v>
      </c>
      <c r="V1509" s="2" t="s">
        <v>54</v>
      </c>
      <c r="W1509" s="2" t="s">
        <v>54</v>
      </c>
      <c r="X1509" s="2" t="s">
        <v>54</v>
      </c>
      <c r="Y1509" s="2" t="s">
        <v>54</v>
      </c>
      <c r="Z1509" s="2" t="s">
        <v>15341</v>
      </c>
      <c r="AA1509" s="2" t="s">
        <v>15342</v>
      </c>
      <c r="AB1509" s="2" t="s">
        <v>15343</v>
      </c>
      <c r="AC1509" s="2" t="s">
        <v>649</v>
      </c>
      <c r="AD1509" s="2" t="s">
        <v>68</v>
      </c>
      <c r="AE1509" s="2" t="s">
        <v>15344</v>
      </c>
      <c r="AF1509" s="2" t="s">
        <v>70</v>
      </c>
      <c r="AG1509" s="2" t="s">
        <v>109</v>
      </c>
      <c r="AH1509" s="2" t="s">
        <v>15345</v>
      </c>
      <c r="AI1509" s="2" t="s">
        <v>15346</v>
      </c>
      <c r="AJ1509" s="2" t="s">
        <v>95</v>
      </c>
      <c r="AK1509" s="2" t="s">
        <v>15347</v>
      </c>
      <c r="AL1509" s="2" t="s">
        <v>54</v>
      </c>
      <c r="AM1509" s="2" t="s">
        <v>54</v>
      </c>
      <c r="AN1509" s="2" t="s">
        <v>54</v>
      </c>
      <c r="AO1509" s="2" t="s">
        <v>54</v>
      </c>
      <c r="AP1509" s="2" t="s">
        <v>54</v>
      </c>
      <c r="AQ1509" s="2" t="s">
        <v>54</v>
      </c>
      <c r="AR1509" s="2" t="s">
        <v>54</v>
      </c>
      <c r="AS1509" s="2" t="s">
        <v>52</v>
      </c>
      <c r="AT1509" s="2" t="s">
        <v>53</v>
      </c>
      <c r="AU1509" s="2" t="s">
        <v>52</v>
      </c>
    </row>
    <row r="1510" spans="1:47" ht="22.5" hidden="1" customHeight="1" x14ac:dyDescent="0.25">
      <c r="A1510" s="18" t="s">
        <v>15348</v>
      </c>
      <c r="B1510" s="2" t="s">
        <v>15349</v>
      </c>
      <c r="C1510" s="2" t="s">
        <v>50</v>
      </c>
      <c r="D1510" s="2" t="s">
        <v>13102</v>
      </c>
      <c r="E1510" s="2" t="s">
        <v>52</v>
      </c>
      <c r="F1510" s="19">
        <v>1</v>
      </c>
      <c r="G1510" s="19">
        <v>81</v>
      </c>
      <c r="H1510" s="19" t="s">
        <v>53</v>
      </c>
      <c r="I1510" s="19">
        <v>-13.77</v>
      </c>
      <c r="J1510" s="19">
        <v>-20.45</v>
      </c>
      <c r="K1510" s="19" t="s">
        <v>53</v>
      </c>
      <c r="L1510" s="19">
        <v>46.78</v>
      </c>
      <c r="M1510" s="2" t="s">
        <v>99</v>
      </c>
      <c r="N1510" s="2" t="s">
        <v>5010</v>
      </c>
      <c r="O1510" s="2" t="s">
        <v>5011</v>
      </c>
      <c r="P1510" s="2" t="s">
        <v>57</v>
      </c>
      <c r="Q1510" s="2" t="s">
        <v>5012</v>
      </c>
      <c r="R1510" s="2" t="s">
        <v>54</v>
      </c>
      <c r="S1510" s="19">
        <v>81</v>
      </c>
      <c r="T1510" s="19" t="s">
        <v>82</v>
      </c>
      <c r="U1510" s="2" t="s">
        <v>83</v>
      </c>
      <c r="V1510" s="2" t="s">
        <v>15350</v>
      </c>
      <c r="W1510" s="2" t="s">
        <v>15351</v>
      </c>
      <c r="X1510" s="2" t="s">
        <v>15352</v>
      </c>
      <c r="Y1510" s="2" t="s">
        <v>54</v>
      </c>
      <c r="Z1510" s="2" t="s">
        <v>15350</v>
      </c>
      <c r="AA1510" s="2" t="s">
        <v>15353</v>
      </c>
      <c r="AB1510" s="2" t="s">
        <v>15354</v>
      </c>
      <c r="AC1510" s="2" t="s">
        <v>1028</v>
      </c>
      <c r="AD1510" s="2" t="s">
        <v>1029</v>
      </c>
      <c r="AE1510" s="2" t="s">
        <v>15355</v>
      </c>
      <c r="AF1510" s="2" t="s">
        <v>70</v>
      </c>
      <c r="AG1510" s="2" t="s">
        <v>92</v>
      </c>
      <c r="AH1510" s="2" t="s">
        <v>14853</v>
      </c>
      <c r="AI1510" s="2" t="s">
        <v>15356</v>
      </c>
      <c r="AJ1510" s="2" t="s">
        <v>95</v>
      </c>
      <c r="AK1510" s="2" t="s">
        <v>15357</v>
      </c>
      <c r="AL1510" s="2" t="s">
        <v>54</v>
      </c>
      <c r="AM1510" s="2" t="s">
        <v>54</v>
      </c>
      <c r="AN1510" s="2" t="s">
        <v>54</v>
      </c>
      <c r="AO1510" s="2" t="s">
        <v>54</v>
      </c>
      <c r="AP1510" s="2" t="s">
        <v>54</v>
      </c>
      <c r="AQ1510" s="2" t="s">
        <v>54</v>
      </c>
      <c r="AR1510" s="2" t="s">
        <v>54</v>
      </c>
      <c r="AS1510" s="2" t="s">
        <v>52</v>
      </c>
      <c r="AT1510" s="2" t="s">
        <v>53</v>
      </c>
      <c r="AU1510" s="2" t="s">
        <v>52</v>
      </c>
    </row>
    <row r="1511" spans="1:47" ht="22.5" hidden="1" customHeight="1" x14ac:dyDescent="0.25">
      <c r="A1511" s="18" t="s">
        <v>15358</v>
      </c>
      <c r="B1511" s="2" t="s">
        <v>15359</v>
      </c>
      <c r="C1511" s="2" t="s">
        <v>50</v>
      </c>
      <c r="D1511" s="2" t="s">
        <v>11088</v>
      </c>
      <c r="E1511" s="2" t="s">
        <v>52</v>
      </c>
      <c r="F1511" s="19">
        <v>1</v>
      </c>
      <c r="G1511" s="19">
        <v>312.99</v>
      </c>
      <c r="H1511" s="19" t="s">
        <v>53</v>
      </c>
      <c r="I1511" s="19">
        <v>-37.56</v>
      </c>
      <c r="J1511" s="19">
        <v>-20.45</v>
      </c>
      <c r="K1511" s="19" t="s">
        <v>53</v>
      </c>
      <c r="L1511" s="19">
        <v>254.98</v>
      </c>
      <c r="M1511" s="2" t="s">
        <v>99</v>
      </c>
      <c r="N1511" s="2" t="s">
        <v>1100</v>
      </c>
      <c r="O1511" s="2" t="s">
        <v>1101</v>
      </c>
      <c r="P1511" s="2" t="s">
        <v>57</v>
      </c>
      <c r="Q1511" s="2" t="s">
        <v>1102</v>
      </c>
      <c r="R1511" s="2" t="s">
        <v>54</v>
      </c>
      <c r="S1511" s="19">
        <v>312.99</v>
      </c>
      <c r="T1511" s="19" t="s">
        <v>59</v>
      </c>
      <c r="U1511" s="2" t="s">
        <v>83</v>
      </c>
      <c r="V1511" s="2" t="s">
        <v>15360</v>
      </c>
      <c r="W1511" s="2" t="s">
        <v>15361</v>
      </c>
      <c r="X1511" s="2" t="s">
        <v>15362</v>
      </c>
      <c r="Y1511" s="2" t="s">
        <v>54</v>
      </c>
      <c r="Z1511" s="2" t="s">
        <v>15360</v>
      </c>
      <c r="AA1511" s="2" t="s">
        <v>15363</v>
      </c>
      <c r="AB1511" s="2" t="s">
        <v>15364</v>
      </c>
      <c r="AC1511" s="2" t="s">
        <v>15365</v>
      </c>
      <c r="AD1511" s="2" t="s">
        <v>568</v>
      </c>
      <c r="AE1511" s="2" t="s">
        <v>15366</v>
      </c>
      <c r="AF1511" s="2" t="s">
        <v>70</v>
      </c>
      <c r="AG1511" s="2" t="s">
        <v>92</v>
      </c>
      <c r="AH1511" s="2" t="s">
        <v>15367</v>
      </c>
      <c r="AI1511" s="2" t="s">
        <v>15368</v>
      </c>
      <c r="AJ1511" s="2" t="s">
        <v>95</v>
      </c>
      <c r="AK1511" s="2" t="s">
        <v>15369</v>
      </c>
      <c r="AL1511" s="2" t="s">
        <v>54</v>
      </c>
      <c r="AM1511" s="2" t="s">
        <v>54</v>
      </c>
      <c r="AN1511" s="2" t="s">
        <v>54</v>
      </c>
      <c r="AO1511" s="2" t="s">
        <v>54</v>
      </c>
      <c r="AP1511" s="2" t="s">
        <v>54</v>
      </c>
      <c r="AQ1511" s="2" t="s">
        <v>54</v>
      </c>
      <c r="AR1511" s="2" t="s">
        <v>54</v>
      </c>
      <c r="AS1511" s="2" t="s">
        <v>52</v>
      </c>
      <c r="AT1511" s="2" t="s">
        <v>53</v>
      </c>
      <c r="AU1511" s="2" t="s">
        <v>52</v>
      </c>
    </row>
    <row r="1512" spans="1:47" ht="22.5" hidden="1" customHeight="1" x14ac:dyDescent="0.25">
      <c r="A1512" s="18" t="s">
        <v>15370</v>
      </c>
      <c r="B1512" s="2" t="s">
        <v>15371</v>
      </c>
      <c r="C1512" s="2" t="s">
        <v>50</v>
      </c>
      <c r="D1512" s="2" t="s">
        <v>13102</v>
      </c>
      <c r="E1512" s="2" t="s">
        <v>99</v>
      </c>
      <c r="F1512" s="19">
        <v>1</v>
      </c>
      <c r="G1512" s="19">
        <v>355.62</v>
      </c>
      <c r="H1512" s="19" t="s">
        <v>53</v>
      </c>
      <c r="I1512" s="19">
        <v>-60.46</v>
      </c>
      <c r="J1512" s="19">
        <v>-38.950000000000003</v>
      </c>
      <c r="K1512" s="19" t="s">
        <v>53</v>
      </c>
      <c r="L1512" s="19">
        <v>256.20999999999998</v>
      </c>
      <c r="M1512" s="2" t="s">
        <v>99</v>
      </c>
      <c r="N1512" s="2" t="s">
        <v>11601</v>
      </c>
      <c r="O1512" s="2" t="s">
        <v>12501</v>
      </c>
      <c r="P1512" s="2" t="s">
        <v>57</v>
      </c>
      <c r="Q1512" s="2" t="s">
        <v>11603</v>
      </c>
      <c r="R1512" s="2" t="s">
        <v>54</v>
      </c>
      <c r="S1512" s="19">
        <v>355.62</v>
      </c>
      <c r="T1512" s="19" t="s">
        <v>82</v>
      </c>
      <c r="U1512" s="2" t="s">
        <v>83</v>
      </c>
      <c r="V1512" s="2" t="s">
        <v>15372</v>
      </c>
      <c r="W1512" s="2" t="s">
        <v>15373</v>
      </c>
      <c r="X1512" s="2" t="s">
        <v>15374</v>
      </c>
      <c r="Y1512" s="2" t="s">
        <v>54</v>
      </c>
      <c r="Z1512" s="2" t="s">
        <v>15372</v>
      </c>
      <c r="AA1512" s="2" t="s">
        <v>15375</v>
      </c>
      <c r="AB1512" s="2" t="s">
        <v>15376</v>
      </c>
      <c r="AC1512" s="2" t="s">
        <v>15377</v>
      </c>
      <c r="AD1512" s="2" t="s">
        <v>122</v>
      </c>
      <c r="AE1512" s="2" t="s">
        <v>15378</v>
      </c>
      <c r="AF1512" s="2" t="s">
        <v>70</v>
      </c>
      <c r="AG1512" s="2" t="s">
        <v>92</v>
      </c>
      <c r="AH1512" s="2" t="s">
        <v>15379</v>
      </c>
      <c r="AI1512" s="2" t="s">
        <v>15380</v>
      </c>
      <c r="AJ1512" s="2" t="s">
        <v>95</v>
      </c>
      <c r="AK1512" s="2" t="s">
        <v>15381</v>
      </c>
      <c r="AL1512" s="2" t="s">
        <v>54</v>
      </c>
      <c r="AM1512" s="2" t="s">
        <v>54</v>
      </c>
      <c r="AN1512" s="2" t="s">
        <v>54</v>
      </c>
      <c r="AO1512" s="2" t="s">
        <v>54</v>
      </c>
      <c r="AP1512" s="2" t="s">
        <v>54</v>
      </c>
      <c r="AQ1512" s="2" t="s">
        <v>54</v>
      </c>
      <c r="AR1512" s="2" t="s">
        <v>54</v>
      </c>
      <c r="AS1512" s="2" t="s">
        <v>52</v>
      </c>
      <c r="AT1512" s="2" t="s">
        <v>53</v>
      </c>
      <c r="AU1512" s="2" t="s">
        <v>52</v>
      </c>
    </row>
    <row r="1513" spans="1:47" ht="22.5" hidden="1" customHeight="1" x14ac:dyDescent="0.25">
      <c r="A1513" s="18" t="s">
        <v>15382</v>
      </c>
      <c r="B1513" s="2" t="s">
        <v>15383</v>
      </c>
      <c r="C1513" s="2" t="s">
        <v>50</v>
      </c>
      <c r="D1513" s="2" t="s">
        <v>13102</v>
      </c>
      <c r="E1513" s="2" t="s">
        <v>99</v>
      </c>
      <c r="F1513" s="19">
        <v>1</v>
      </c>
      <c r="G1513" s="19">
        <v>59</v>
      </c>
      <c r="H1513" s="19">
        <v>31.3</v>
      </c>
      <c r="I1513" s="19">
        <v>-12.58</v>
      </c>
      <c r="J1513" s="19">
        <v>-31.3</v>
      </c>
      <c r="K1513" s="19" t="s">
        <v>53</v>
      </c>
      <c r="L1513" s="19">
        <v>46.42</v>
      </c>
      <c r="M1513" s="2" t="s">
        <v>54</v>
      </c>
      <c r="N1513" s="2" t="s">
        <v>115</v>
      </c>
      <c r="O1513" s="2" t="s">
        <v>516</v>
      </c>
      <c r="P1513" s="2" t="s">
        <v>57</v>
      </c>
      <c r="Q1513" s="2" t="s">
        <v>117</v>
      </c>
      <c r="R1513" s="2" t="s">
        <v>54</v>
      </c>
      <c r="S1513" s="19">
        <v>59</v>
      </c>
      <c r="T1513" s="19" t="s">
        <v>59</v>
      </c>
      <c r="U1513" s="2" t="s">
        <v>60</v>
      </c>
      <c r="V1513" s="2" t="s">
        <v>54</v>
      </c>
      <c r="W1513" s="2" t="s">
        <v>54</v>
      </c>
      <c r="X1513" s="2" t="s">
        <v>54</v>
      </c>
      <c r="Y1513" s="2" t="s">
        <v>54</v>
      </c>
      <c r="Z1513" s="2" t="s">
        <v>15384</v>
      </c>
      <c r="AA1513" s="2" t="s">
        <v>15385</v>
      </c>
      <c r="AB1513" s="2" t="s">
        <v>15386</v>
      </c>
      <c r="AC1513" s="2" t="s">
        <v>567</v>
      </c>
      <c r="AD1513" s="2" t="s">
        <v>568</v>
      </c>
      <c r="AE1513" s="2" t="s">
        <v>569</v>
      </c>
      <c r="AF1513" s="2" t="s">
        <v>70</v>
      </c>
      <c r="AG1513" s="2" t="s">
        <v>109</v>
      </c>
      <c r="AH1513" s="2" t="s">
        <v>14926</v>
      </c>
      <c r="AI1513" s="2" t="s">
        <v>15387</v>
      </c>
      <c r="AJ1513" s="2" t="s">
        <v>95</v>
      </c>
      <c r="AK1513" s="2" t="s">
        <v>15388</v>
      </c>
      <c r="AL1513" s="2" t="s">
        <v>54</v>
      </c>
      <c r="AM1513" s="2" t="s">
        <v>54</v>
      </c>
      <c r="AN1513" s="2" t="s">
        <v>54</v>
      </c>
      <c r="AO1513" s="2" t="s">
        <v>54</v>
      </c>
      <c r="AP1513" s="2" t="s">
        <v>54</v>
      </c>
      <c r="AQ1513" s="2" t="s">
        <v>54</v>
      </c>
      <c r="AR1513" s="2" t="s">
        <v>54</v>
      </c>
      <c r="AS1513" s="2" t="s">
        <v>52</v>
      </c>
      <c r="AT1513" s="2" t="s">
        <v>53</v>
      </c>
      <c r="AU1513" s="2" t="s">
        <v>52</v>
      </c>
    </row>
    <row r="1514" spans="1:47" ht="22.5" hidden="1" customHeight="1" x14ac:dyDescent="0.25">
      <c r="A1514" s="18" t="s">
        <v>15389</v>
      </c>
      <c r="B1514" s="2" t="s">
        <v>15390</v>
      </c>
      <c r="C1514" s="2" t="s">
        <v>50</v>
      </c>
      <c r="D1514" s="2" t="s">
        <v>13907</v>
      </c>
      <c r="E1514" s="2" t="s">
        <v>52</v>
      </c>
      <c r="F1514" s="19">
        <v>1</v>
      </c>
      <c r="G1514" s="19">
        <v>86.99</v>
      </c>
      <c r="H1514" s="19" t="s">
        <v>53</v>
      </c>
      <c r="I1514" s="19">
        <v>-14.79</v>
      </c>
      <c r="J1514" s="19">
        <v>-20.45</v>
      </c>
      <c r="K1514" s="19" t="s">
        <v>53</v>
      </c>
      <c r="L1514" s="19">
        <v>51.75</v>
      </c>
      <c r="M1514" s="2" t="s">
        <v>54</v>
      </c>
      <c r="N1514" s="2" t="s">
        <v>115</v>
      </c>
      <c r="O1514" s="2" t="s">
        <v>244</v>
      </c>
      <c r="P1514" s="2" t="s">
        <v>57</v>
      </c>
      <c r="Q1514" s="2" t="s">
        <v>245</v>
      </c>
      <c r="R1514" s="2" t="s">
        <v>54</v>
      </c>
      <c r="S1514" s="19">
        <v>86.99</v>
      </c>
      <c r="T1514" s="19" t="s">
        <v>82</v>
      </c>
      <c r="U1514" s="2" t="s">
        <v>60</v>
      </c>
      <c r="V1514" s="2" t="s">
        <v>54</v>
      </c>
      <c r="W1514" s="2" t="s">
        <v>54</v>
      </c>
      <c r="X1514" s="2" t="s">
        <v>54</v>
      </c>
      <c r="Y1514" s="2" t="s">
        <v>54</v>
      </c>
      <c r="Z1514" s="2" t="s">
        <v>15391</v>
      </c>
      <c r="AA1514" s="2" t="s">
        <v>15392</v>
      </c>
      <c r="AB1514" s="2" t="s">
        <v>15393</v>
      </c>
      <c r="AC1514" s="2" t="s">
        <v>12465</v>
      </c>
      <c r="AD1514" s="2" t="s">
        <v>173</v>
      </c>
      <c r="AE1514" s="2" t="s">
        <v>15394</v>
      </c>
      <c r="AF1514" s="2" t="s">
        <v>70</v>
      </c>
      <c r="AG1514" s="2" t="s">
        <v>109</v>
      </c>
      <c r="AH1514" s="2" t="s">
        <v>15395</v>
      </c>
      <c r="AI1514" s="2" t="s">
        <v>15277</v>
      </c>
      <c r="AJ1514" s="2" t="s">
        <v>95</v>
      </c>
      <c r="AK1514" s="2" t="s">
        <v>15396</v>
      </c>
      <c r="AL1514" s="2" t="s">
        <v>54</v>
      </c>
      <c r="AM1514" s="2" t="s">
        <v>54</v>
      </c>
      <c r="AN1514" s="2" t="s">
        <v>54</v>
      </c>
      <c r="AO1514" s="2" t="s">
        <v>54</v>
      </c>
      <c r="AP1514" s="2" t="s">
        <v>54</v>
      </c>
      <c r="AQ1514" s="2" t="s">
        <v>54</v>
      </c>
      <c r="AR1514" s="2" t="s">
        <v>54</v>
      </c>
      <c r="AS1514" s="2" t="s">
        <v>52</v>
      </c>
      <c r="AT1514" s="2" t="s">
        <v>53</v>
      </c>
      <c r="AU1514" s="2" t="s">
        <v>52</v>
      </c>
    </row>
    <row r="1515" spans="1:47" ht="22.5" hidden="1" customHeight="1" x14ac:dyDescent="0.25">
      <c r="A1515" s="18" t="s">
        <v>15397</v>
      </c>
      <c r="B1515" s="2" t="s">
        <v>15398</v>
      </c>
      <c r="C1515" s="2" t="s">
        <v>50</v>
      </c>
      <c r="D1515" s="2" t="s">
        <v>13907</v>
      </c>
      <c r="E1515" s="2" t="s">
        <v>99</v>
      </c>
      <c r="F1515" s="19">
        <v>1</v>
      </c>
      <c r="G1515" s="19">
        <v>95.69</v>
      </c>
      <c r="H1515" s="19" t="s">
        <v>53</v>
      </c>
      <c r="I1515" s="19">
        <v>-16.27</v>
      </c>
      <c r="J1515" s="19">
        <v>-38.950000000000003</v>
      </c>
      <c r="K1515" s="19" t="s">
        <v>53</v>
      </c>
      <c r="L1515" s="19">
        <v>40.47</v>
      </c>
      <c r="M1515" s="2" t="s">
        <v>54</v>
      </c>
      <c r="N1515" s="2" t="s">
        <v>643</v>
      </c>
      <c r="O1515" s="2" t="s">
        <v>644</v>
      </c>
      <c r="P1515" s="2" t="s">
        <v>57</v>
      </c>
      <c r="Q1515" s="2" t="s">
        <v>645</v>
      </c>
      <c r="R1515" s="2" t="s">
        <v>54</v>
      </c>
      <c r="S1515" s="19">
        <v>95.69</v>
      </c>
      <c r="T1515" s="19" t="s">
        <v>82</v>
      </c>
      <c r="U1515" s="2" t="s">
        <v>60</v>
      </c>
      <c r="V1515" s="2" t="s">
        <v>54</v>
      </c>
      <c r="W1515" s="2" t="s">
        <v>54</v>
      </c>
      <c r="X1515" s="2" t="s">
        <v>54</v>
      </c>
      <c r="Y1515" s="2" t="s">
        <v>54</v>
      </c>
      <c r="Z1515" s="2" t="s">
        <v>15399</v>
      </c>
      <c r="AA1515" s="2" t="s">
        <v>15400</v>
      </c>
      <c r="AB1515" s="2" t="s">
        <v>15401</v>
      </c>
      <c r="AC1515" s="2" t="s">
        <v>9640</v>
      </c>
      <c r="AD1515" s="2" t="s">
        <v>509</v>
      </c>
      <c r="AE1515" s="2" t="s">
        <v>15402</v>
      </c>
      <c r="AF1515" s="2" t="s">
        <v>70</v>
      </c>
      <c r="AG1515" s="2" t="s">
        <v>109</v>
      </c>
      <c r="AH1515" s="2" t="s">
        <v>15403</v>
      </c>
      <c r="AI1515" s="2" t="s">
        <v>15404</v>
      </c>
      <c r="AJ1515" s="2" t="s">
        <v>95</v>
      </c>
      <c r="AK1515" s="2" t="s">
        <v>15405</v>
      </c>
      <c r="AL1515" s="2" t="s">
        <v>54</v>
      </c>
      <c r="AM1515" s="2" t="s">
        <v>54</v>
      </c>
      <c r="AN1515" s="2" t="s">
        <v>54</v>
      </c>
      <c r="AO1515" s="2" t="s">
        <v>54</v>
      </c>
      <c r="AP1515" s="2" t="s">
        <v>54</v>
      </c>
      <c r="AQ1515" s="2" t="s">
        <v>54</v>
      </c>
      <c r="AR1515" s="2" t="s">
        <v>54</v>
      </c>
      <c r="AS1515" s="2" t="s">
        <v>52</v>
      </c>
      <c r="AT1515" s="2" t="s">
        <v>53</v>
      </c>
      <c r="AU1515" s="2" t="s">
        <v>52</v>
      </c>
    </row>
    <row r="1516" spans="1:47" ht="22.5" hidden="1" customHeight="1" x14ac:dyDescent="0.25">
      <c r="A1516" s="18" t="s">
        <v>15406</v>
      </c>
      <c r="B1516" s="2" t="s">
        <v>15407</v>
      </c>
      <c r="C1516" s="2" t="s">
        <v>50</v>
      </c>
      <c r="D1516" s="2" t="s">
        <v>13907</v>
      </c>
      <c r="E1516" s="2" t="s">
        <v>99</v>
      </c>
      <c r="F1516" s="19">
        <v>1</v>
      </c>
      <c r="G1516" s="19">
        <v>118</v>
      </c>
      <c r="H1516" s="19" t="s">
        <v>53</v>
      </c>
      <c r="I1516" s="19">
        <v>-20.059999999999999</v>
      </c>
      <c r="J1516" s="19">
        <v>-20.45</v>
      </c>
      <c r="K1516" s="19" t="s">
        <v>53</v>
      </c>
      <c r="L1516" s="19">
        <v>77.489999999999995</v>
      </c>
      <c r="M1516" s="2" t="s">
        <v>54</v>
      </c>
      <c r="N1516" s="2" t="s">
        <v>207</v>
      </c>
      <c r="O1516" s="2" t="s">
        <v>208</v>
      </c>
      <c r="P1516" s="2" t="s">
        <v>57</v>
      </c>
      <c r="Q1516" s="2" t="s">
        <v>209</v>
      </c>
      <c r="R1516" s="2" t="s">
        <v>54</v>
      </c>
      <c r="S1516" s="19">
        <v>118</v>
      </c>
      <c r="T1516" s="19" t="s">
        <v>82</v>
      </c>
      <c r="U1516" s="2" t="s">
        <v>60</v>
      </c>
      <c r="V1516" s="2" t="s">
        <v>54</v>
      </c>
      <c r="W1516" s="2" t="s">
        <v>54</v>
      </c>
      <c r="X1516" s="2" t="s">
        <v>54</v>
      </c>
      <c r="Y1516" s="2" t="s">
        <v>54</v>
      </c>
      <c r="Z1516" s="2" t="s">
        <v>15408</v>
      </c>
      <c r="AA1516" s="2" t="s">
        <v>15409</v>
      </c>
      <c r="AB1516" s="2" t="s">
        <v>15410</v>
      </c>
      <c r="AC1516" s="2" t="s">
        <v>15411</v>
      </c>
      <c r="AD1516" s="2" t="s">
        <v>68</v>
      </c>
      <c r="AE1516" s="2" t="s">
        <v>15412</v>
      </c>
      <c r="AF1516" s="2" t="s">
        <v>70</v>
      </c>
      <c r="AG1516" s="2" t="s">
        <v>109</v>
      </c>
      <c r="AH1516" s="2" t="s">
        <v>15413</v>
      </c>
      <c r="AI1516" s="2" t="s">
        <v>15414</v>
      </c>
      <c r="AJ1516" s="2" t="s">
        <v>95</v>
      </c>
      <c r="AK1516" s="2" t="s">
        <v>15415</v>
      </c>
      <c r="AL1516" s="2" t="s">
        <v>54</v>
      </c>
      <c r="AM1516" s="2" t="s">
        <v>54</v>
      </c>
      <c r="AN1516" s="2" t="s">
        <v>54</v>
      </c>
      <c r="AO1516" s="2" t="s">
        <v>54</v>
      </c>
      <c r="AP1516" s="2" t="s">
        <v>54</v>
      </c>
      <c r="AQ1516" s="2" t="s">
        <v>54</v>
      </c>
      <c r="AR1516" s="2" t="s">
        <v>54</v>
      </c>
      <c r="AS1516" s="2" t="s">
        <v>52</v>
      </c>
      <c r="AT1516" s="2" t="s">
        <v>53</v>
      </c>
      <c r="AU1516" s="2" t="s">
        <v>52</v>
      </c>
    </row>
    <row r="1517" spans="1:47" ht="22.5" hidden="1" customHeight="1" x14ac:dyDescent="0.25">
      <c r="A1517" s="18" t="s">
        <v>15416</v>
      </c>
      <c r="B1517" s="2" t="s">
        <v>15417</v>
      </c>
      <c r="C1517" s="2" t="s">
        <v>50</v>
      </c>
      <c r="D1517" s="2" t="s">
        <v>13102</v>
      </c>
      <c r="E1517" s="2" t="s">
        <v>99</v>
      </c>
      <c r="F1517" s="19">
        <v>1</v>
      </c>
      <c r="G1517" s="19">
        <v>49.99</v>
      </c>
      <c r="H1517" s="19">
        <v>23.04</v>
      </c>
      <c r="I1517" s="19">
        <v>-14</v>
      </c>
      <c r="J1517" s="19">
        <v>-23.04</v>
      </c>
      <c r="K1517" s="19" t="s">
        <v>53</v>
      </c>
      <c r="L1517" s="19">
        <v>35.99</v>
      </c>
      <c r="M1517" s="2" t="s">
        <v>54</v>
      </c>
      <c r="N1517" s="2" t="s">
        <v>2345</v>
      </c>
      <c r="O1517" s="2" t="s">
        <v>3452</v>
      </c>
      <c r="P1517" s="2" t="s">
        <v>57</v>
      </c>
      <c r="Q1517" s="2" t="s">
        <v>3453</v>
      </c>
      <c r="R1517" s="2" t="s">
        <v>54</v>
      </c>
      <c r="S1517" s="19">
        <v>49.99</v>
      </c>
      <c r="T1517" s="19" t="s">
        <v>82</v>
      </c>
      <c r="U1517" s="2" t="s">
        <v>83</v>
      </c>
      <c r="V1517" s="2" t="s">
        <v>15418</v>
      </c>
      <c r="W1517" s="2" t="s">
        <v>15419</v>
      </c>
      <c r="X1517" s="2" t="s">
        <v>15420</v>
      </c>
      <c r="Y1517" s="2" t="s">
        <v>54</v>
      </c>
      <c r="Z1517" s="2" t="s">
        <v>15418</v>
      </c>
      <c r="AA1517" s="2" t="s">
        <v>15421</v>
      </c>
      <c r="AB1517" s="2" t="s">
        <v>15422</v>
      </c>
      <c r="AC1517" s="2" t="s">
        <v>15423</v>
      </c>
      <c r="AD1517" s="2" t="s">
        <v>509</v>
      </c>
      <c r="AE1517" s="2" t="s">
        <v>15424</v>
      </c>
      <c r="AF1517" s="2" t="s">
        <v>70</v>
      </c>
      <c r="AG1517" s="2" t="s">
        <v>92</v>
      </c>
      <c r="AH1517" s="2" t="s">
        <v>15425</v>
      </c>
      <c r="AI1517" s="2" t="s">
        <v>15426</v>
      </c>
      <c r="AJ1517" s="2" t="s">
        <v>95</v>
      </c>
      <c r="AK1517" s="2" t="s">
        <v>15427</v>
      </c>
      <c r="AL1517" s="2" t="s">
        <v>54</v>
      </c>
      <c r="AM1517" s="2" t="s">
        <v>54</v>
      </c>
      <c r="AN1517" s="2" t="s">
        <v>54</v>
      </c>
      <c r="AO1517" s="2" t="s">
        <v>54</v>
      </c>
      <c r="AP1517" s="2" t="s">
        <v>54</v>
      </c>
      <c r="AQ1517" s="2" t="s">
        <v>54</v>
      </c>
      <c r="AR1517" s="2" t="s">
        <v>54</v>
      </c>
      <c r="AS1517" s="2" t="s">
        <v>52</v>
      </c>
      <c r="AT1517" s="2" t="s">
        <v>53</v>
      </c>
      <c r="AU1517" s="2" t="s">
        <v>52</v>
      </c>
    </row>
    <row r="1518" spans="1:47" ht="22.5" hidden="1" customHeight="1" x14ac:dyDescent="0.25">
      <c r="A1518" s="187" t="s">
        <v>15428</v>
      </c>
      <c r="B1518" s="2" t="s">
        <v>15429</v>
      </c>
      <c r="C1518" s="2" t="s">
        <v>15095</v>
      </c>
      <c r="D1518" s="2" t="s">
        <v>15430</v>
      </c>
      <c r="E1518" s="2" t="s">
        <v>52</v>
      </c>
      <c r="F1518" s="19">
        <v>0</v>
      </c>
      <c r="G1518" s="19">
        <v>59</v>
      </c>
      <c r="H1518" s="19" t="s">
        <v>53</v>
      </c>
      <c r="I1518" s="19">
        <v>-12.58</v>
      </c>
      <c r="J1518" s="19" t="s">
        <v>53</v>
      </c>
      <c r="K1518" s="19">
        <v>-46.42</v>
      </c>
      <c r="L1518" s="19">
        <v>0</v>
      </c>
      <c r="M1518" s="2" t="s">
        <v>54</v>
      </c>
      <c r="N1518" s="2" t="s">
        <v>115</v>
      </c>
      <c r="O1518" s="2" t="s">
        <v>516</v>
      </c>
      <c r="P1518" s="2" t="s">
        <v>57</v>
      </c>
      <c r="Q1518" s="2" t="s">
        <v>117</v>
      </c>
      <c r="R1518" s="2" t="s">
        <v>54</v>
      </c>
      <c r="S1518" s="19">
        <v>59</v>
      </c>
      <c r="T1518" s="19" t="s">
        <v>59</v>
      </c>
      <c r="U1518" s="139" t="s">
        <v>54</v>
      </c>
      <c r="V1518" s="2" t="s">
        <v>15431</v>
      </c>
      <c r="W1518" s="2" t="s">
        <v>15432</v>
      </c>
      <c r="X1518" s="2" t="s">
        <v>15433</v>
      </c>
      <c r="Y1518" s="2" t="s">
        <v>54</v>
      </c>
      <c r="Z1518" s="2" t="s">
        <v>15431</v>
      </c>
      <c r="AA1518" s="2" t="s">
        <v>15434</v>
      </c>
      <c r="AB1518" s="2" t="s">
        <v>54</v>
      </c>
      <c r="AC1518" s="139" t="s">
        <v>54</v>
      </c>
      <c r="AD1518" s="139" t="s">
        <v>54</v>
      </c>
      <c r="AE1518" s="139" t="s">
        <v>54</v>
      </c>
      <c r="AF1518" s="139" t="s">
        <v>54</v>
      </c>
      <c r="AG1518" s="139" t="s">
        <v>54</v>
      </c>
      <c r="AH1518" s="139" t="s">
        <v>54</v>
      </c>
      <c r="AI1518" s="139" t="s">
        <v>54</v>
      </c>
      <c r="AJ1518" s="2" t="s">
        <v>54</v>
      </c>
      <c r="AK1518" s="139" t="s">
        <v>54</v>
      </c>
      <c r="AL1518" s="139" t="s">
        <v>54</v>
      </c>
      <c r="AM1518" s="139" t="s">
        <v>54</v>
      </c>
      <c r="AN1518" s="2" t="s">
        <v>54</v>
      </c>
      <c r="AO1518" s="139" t="s">
        <v>54</v>
      </c>
      <c r="AP1518" s="2" t="s">
        <v>54</v>
      </c>
      <c r="AQ1518" s="139" t="s">
        <v>54</v>
      </c>
      <c r="AR1518" s="139" t="s">
        <v>54</v>
      </c>
      <c r="AS1518" s="2" t="s">
        <v>52</v>
      </c>
      <c r="AT1518" s="2" t="s">
        <v>53</v>
      </c>
      <c r="AU1518" s="2" t="s">
        <v>52</v>
      </c>
    </row>
    <row r="1519" spans="1:47" ht="22.5" hidden="1" customHeight="1" x14ac:dyDescent="0.25">
      <c r="A1519" s="18" t="s">
        <v>15435</v>
      </c>
      <c r="B1519" s="2" t="s">
        <v>15436</v>
      </c>
      <c r="C1519" s="2" t="s">
        <v>50</v>
      </c>
      <c r="D1519" s="2" t="s">
        <v>14970</v>
      </c>
      <c r="E1519" s="2" t="s">
        <v>99</v>
      </c>
      <c r="F1519" s="19">
        <v>1</v>
      </c>
      <c r="G1519" s="19">
        <v>225.45</v>
      </c>
      <c r="H1519" s="19">
        <v>1.59</v>
      </c>
      <c r="I1519" s="19">
        <v>-38.33</v>
      </c>
      <c r="J1519" s="19" t="s">
        <v>53</v>
      </c>
      <c r="K1519" s="19" t="s">
        <v>53</v>
      </c>
      <c r="L1519" s="19">
        <v>188.71</v>
      </c>
      <c r="M1519" s="2" t="s">
        <v>54</v>
      </c>
      <c r="N1519" s="2" t="s">
        <v>2708</v>
      </c>
      <c r="O1519" s="2" t="s">
        <v>2709</v>
      </c>
      <c r="P1519" s="2" t="s">
        <v>57</v>
      </c>
      <c r="Q1519" s="2" t="s">
        <v>2710</v>
      </c>
      <c r="R1519" s="2" t="s">
        <v>54</v>
      </c>
      <c r="S1519" s="19">
        <v>225.45</v>
      </c>
      <c r="T1519" s="19" t="s">
        <v>82</v>
      </c>
      <c r="U1519" s="2" t="s">
        <v>83</v>
      </c>
      <c r="V1519" s="2" t="s">
        <v>15437</v>
      </c>
      <c r="W1519" s="2" t="s">
        <v>15438</v>
      </c>
      <c r="X1519" s="2" t="s">
        <v>15439</v>
      </c>
      <c r="Y1519" s="2" t="s">
        <v>54</v>
      </c>
      <c r="Z1519" s="2" t="s">
        <v>15437</v>
      </c>
      <c r="AA1519" s="2" t="s">
        <v>15440</v>
      </c>
      <c r="AB1519" s="2" t="s">
        <v>15441</v>
      </c>
      <c r="AC1519" s="2" t="s">
        <v>68</v>
      </c>
      <c r="AD1519" s="2" t="s">
        <v>68</v>
      </c>
      <c r="AE1519" s="2" t="s">
        <v>15442</v>
      </c>
      <c r="AF1519" s="2" t="s">
        <v>70</v>
      </c>
      <c r="AG1519" s="2" t="s">
        <v>71</v>
      </c>
      <c r="AH1519" s="2" t="s">
        <v>15443</v>
      </c>
      <c r="AI1519" s="2" t="s">
        <v>15444</v>
      </c>
      <c r="AJ1519" s="2" t="s">
        <v>7076</v>
      </c>
      <c r="AK1519" s="2" t="s">
        <v>15445</v>
      </c>
      <c r="AL1519" s="2" t="s">
        <v>54</v>
      </c>
      <c r="AM1519" s="2" t="s">
        <v>54</v>
      </c>
      <c r="AN1519" s="2" t="s">
        <v>54</v>
      </c>
      <c r="AO1519" s="2" t="s">
        <v>54</v>
      </c>
      <c r="AP1519" s="2" t="s">
        <v>54</v>
      </c>
      <c r="AQ1519" s="2" t="s">
        <v>54</v>
      </c>
      <c r="AR1519" s="2" t="s">
        <v>54</v>
      </c>
      <c r="AS1519" s="2" t="s">
        <v>52</v>
      </c>
      <c r="AT1519" s="2" t="s">
        <v>53</v>
      </c>
      <c r="AU1519" s="2" t="s">
        <v>52</v>
      </c>
    </row>
    <row r="1520" spans="1:47" ht="22.5" hidden="1" customHeight="1" x14ac:dyDescent="0.25">
      <c r="A1520" s="18" t="s">
        <v>15446</v>
      </c>
      <c r="B1520" s="2" t="s">
        <v>15447</v>
      </c>
      <c r="C1520" s="2" t="s">
        <v>50</v>
      </c>
      <c r="D1520" s="2" t="s">
        <v>13907</v>
      </c>
      <c r="E1520" s="2" t="s">
        <v>52</v>
      </c>
      <c r="F1520" s="19">
        <v>1</v>
      </c>
      <c r="G1520" s="19">
        <v>86.99</v>
      </c>
      <c r="H1520" s="19" t="s">
        <v>53</v>
      </c>
      <c r="I1520" s="19">
        <v>-14.79</v>
      </c>
      <c r="J1520" s="19">
        <v>-20.45</v>
      </c>
      <c r="K1520" s="19" t="s">
        <v>53</v>
      </c>
      <c r="L1520" s="19">
        <v>51.75</v>
      </c>
      <c r="M1520" s="2" t="s">
        <v>54</v>
      </c>
      <c r="N1520" s="2" t="s">
        <v>115</v>
      </c>
      <c r="O1520" s="2" t="s">
        <v>244</v>
      </c>
      <c r="P1520" s="2" t="s">
        <v>57</v>
      </c>
      <c r="Q1520" s="2" t="s">
        <v>245</v>
      </c>
      <c r="R1520" s="2" t="s">
        <v>54</v>
      </c>
      <c r="S1520" s="19">
        <v>86.99</v>
      </c>
      <c r="T1520" s="19" t="s">
        <v>82</v>
      </c>
      <c r="U1520" s="2" t="s">
        <v>60</v>
      </c>
      <c r="V1520" s="2" t="s">
        <v>54</v>
      </c>
      <c r="W1520" s="2" t="s">
        <v>54</v>
      </c>
      <c r="X1520" s="2" t="s">
        <v>54</v>
      </c>
      <c r="Y1520" s="2" t="s">
        <v>54</v>
      </c>
      <c r="Z1520" s="2" t="s">
        <v>15448</v>
      </c>
      <c r="AA1520" s="2" t="s">
        <v>15449</v>
      </c>
      <c r="AB1520" s="2" t="s">
        <v>15450</v>
      </c>
      <c r="AC1520" s="2" t="s">
        <v>11081</v>
      </c>
      <c r="AD1520" s="2" t="s">
        <v>173</v>
      </c>
      <c r="AE1520" s="2" t="s">
        <v>15451</v>
      </c>
      <c r="AF1520" s="2" t="s">
        <v>70</v>
      </c>
      <c r="AG1520" s="2" t="s">
        <v>109</v>
      </c>
      <c r="AH1520" s="2" t="s">
        <v>15452</v>
      </c>
      <c r="AI1520" s="2" t="s">
        <v>14927</v>
      </c>
      <c r="AJ1520" s="2" t="s">
        <v>95</v>
      </c>
      <c r="AK1520" s="2" t="s">
        <v>15453</v>
      </c>
      <c r="AL1520" s="2" t="s">
        <v>54</v>
      </c>
      <c r="AM1520" s="2" t="s">
        <v>54</v>
      </c>
      <c r="AN1520" s="2" t="s">
        <v>54</v>
      </c>
      <c r="AO1520" s="2" t="s">
        <v>54</v>
      </c>
      <c r="AP1520" s="2" t="s">
        <v>54</v>
      </c>
      <c r="AQ1520" s="2" t="s">
        <v>54</v>
      </c>
      <c r="AR1520" s="2" t="s">
        <v>54</v>
      </c>
      <c r="AS1520" s="2" t="s">
        <v>52</v>
      </c>
      <c r="AT1520" s="2" t="s">
        <v>53</v>
      </c>
      <c r="AU1520" s="2" t="s">
        <v>52</v>
      </c>
    </row>
    <row r="1521" spans="1:47" ht="22.5" hidden="1" customHeight="1" x14ac:dyDescent="0.25">
      <c r="A1521" s="18" t="s">
        <v>15454</v>
      </c>
      <c r="B1521" s="2" t="s">
        <v>15455</v>
      </c>
      <c r="C1521" s="2" t="s">
        <v>5844</v>
      </c>
      <c r="D1521" s="2" t="s">
        <v>15456</v>
      </c>
      <c r="E1521" s="2" t="s">
        <v>52</v>
      </c>
      <c r="F1521" s="19">
        <v>1</v>
      </c>
      <c r="G1521" s="19">
        <v>56.43</v>
      </c>
      <c r="H1521" s="19">
        <v>48.2</v>
      </c>
      <c r="I1521" s="19">
        <v>-15.09</v>
      </c>
      <c r="J1521" s="19">
        <v>-48.2</v>
      </c>
      <c r="K1521" s="19" t="s">
        <v>53</v>
      </c>
      <c r="L1521" s="19">
        <v>41.34</v>
      </c>
      <c r="M1521" s="2" t="s">
        <v>54</v>
      </c>
      <c r="N1521" s="2" t="s">
        <v>5898</v>
      </c>
      <c r="O1521" s="2" t="s">
        <v>15457</v>
      </c>
      <c r="P1521" s="2" t="s">
        <v>57</v>
      </c>
      <c r="Q1521" s="2" t="s">
        <v>15458</v>
      </c>
      <c r="R1521" s="2" t="s">
        <v>54</v>
      </c>
      <c r="S1521" s="19">
        <v>56.43</v>
      </c>
      <c r="T1521" s="19" t="s">
        <v>82</v>
      </c>
      <c r="U1521" s="2" t="s">
        <v>83</v>
      </c>
      <c r="V1521" s="2" t="s">
        <v>15459</v>
      </c>
      <c r="W1521" s="2" t="s">
        <v>15460</v>
      </c>
      <c r="X1521" s="2" t="s">
        <v>15461</v>
      </c>
      <c r="Y1521" s="2" t="s">
        <v>54</v>
      </c>
      <c r="Z1521" s="2" t="s">
        <v>15459</v>
      </c>
      <c r="AA1521" s="2" t="s">
        <v>15462</v>
      </c>
      <c r="AB1521" s="2" t="s">
        <v>15463</v>
      </c>
      <c r="AC1521" s="2" t="s">
        <v>15464</v>
      </c>
      <c r="AD1521" s="2" t="s">
        <v>282</v>
      </c>
      <c r="AE1521" s="2" t="s">
        <v>15465</v>
      </c>
      <c r="AF1521" s="2" t="s">
        <v>70</v>
      </c>
      <c r="AG1521" s="2" t="s">
        <v>92</v>
      </c>
      <c r="AH1521" s="2" t="s">
        <v>15466</v>
      </c>
      <c r="AI1521" s="2" t="s">
        <v>15467</v>
      </c>
      <c r="AJ1521" s="2" t="s">
        <v>95</v>
      </c>
      <c r="AK1521" s="2" t="s">
        <v>15468</v>
      </c>
      <c r="AL1521" s="2" t="s">
        <v>54</v>
      </c>
      <c r="AM1521" s="2" t="s">
        <v>54</v>
      </c>
      <c r="AN1521" s="2" t="s">
        <v>54</v>
      </c>
      <c r="AO1521" s="2" t="s">
        <v>54</v>
      </c>
      <c r="AP1521" s="2" t="s">
        <v>54</v>
      </c>
      <c r="AQ1521" s="2" t="s">
        <v>54</v>
      </c>
      <c r="AR1521" s="2" t="s">
        <v>54</v>
      </c>
      <c r="AS1521" s="188" t="s">
        <v>99</v>
      </c>
      <c r="AT1521" s="2" t="s">
        <v>53</v>
      </c>
      <c r="AU1521" s="2" t="s">
        <v>52</v>
      </c>
    </row>
    <row r="1522" spans="1:47" ht="22.5" hidden="1" customHeight="1" x14ac:dyDescent="0.25">
      <c r="A1522" s="18" t="s">
        <v>15469</v>
      </c>
      <c r="B1522" s="2" t="s">
        <v>15470</v>
      </c>
      <c r="C1522" s="2" t="s">
        <v>50</v>
      </c>
      <c r="D1522" s="2" t="s">
        <v>13907</v>
      </c>
      <c r="E1522" s="2" t="s">
        <v>52</v>
      </c>
      <c r="F1522" s="19">
        <v>1</v>
      </c>
      <c r="G1522" s="19">
        <v>65</v>
      </c>
      <c r="H1522" s="19">
        <v>22.41</v>
      </c>
      <c r="I1522" s="19">
        <v>-16.55</v>
      </c>
      <c r="J1522" s="19">
        <v>-22.41</v>
      </c>
      <c r="K1522" s="19" t="s">
        <v>53</v>
      </c>
      <c r="L1522" s="19">
        <v>48.45</v>
      </c>
      <c r="M1522" s="2" t="s">
        <v>54</v>
      </c>
      <c r="N1522" s="2" t="s">
        <v>115</v>
      </c>
      <c r="O1522" s="2" t="s">
        <v>116</v>
      </c>
      <c r="P1522" s="2" t="s">
        <v>57</v>
      </c>
      <c r="Q1522" s="2" t="s">
        <v>117</v>
      </c>
      <c r="R1522" s="2" t="s">
        <v>54</v>
      </c>
      <c r="S1522" s="19">
        <v>65</v>
      </c>
      <c r="T1522" s="19" t="s">
        <v>82</v>
      </c>
      <c r="U1522" s="2" t="s">
        <v>60</v>
      </c>
      <c r="V1522" s="2" t="s">
        <v>54</v>
      </c>
      <c r="W1522" s="2" t="s">
        <v>54</v>
      </c>
      <c r="X1522" s="2" t="s">
        <v>54</v>
      </c>
      <c r="Y1522" s="2" t="s">
        <v>54</v>
      </c>
      <c r="Z1522" s="2" t="s">
        <v>15471</v>
      </c>
      <c r="AA1522" s="2" t="s">
        <v>15472</v>
      </c>
      <c r="AB1522" s="2" t="s">
        <v>15473</v>
      </c>
      <c r="AC1522" s="2" t="s">
        <v>424</v>
      </c>
      <c r="AD1522" s="2" t="s">
        <v>68</v>
      </c>
      <c r="AE1522" s="2" t="s">
        <v>15474</v>
      </c>
      <c r="AF1522" s="2" t="s">
        <v>70</v>
      </c>
      <c r="AG1522" s="2" t="s">
        <v>109</v>
      </c>
      <c r="AH1522" s="2" t="s">
        <v>15475</v>
      </c>
      <c r="AI1522" s="2" t="s">
        <v>15476</v>
      </c>
      <c r="AJ1522" s="2" t="s">
        <v>95</v>
      </c>
      <c r="AK1522" s="2" t="s">
        <v>15477</v>
      </c>
      <c r="AL1522" s="2" t="s">
        <v>54</v>
      </c>
      <c r="AM1522" s="2" t="s">
        <v>54</v>
      </c>
      <c r="AN1522" s="2" t="s">
        <v>54</v>
      </c>
      <c r="AO1522" s="2" t="s">
        <v>54</v>
      </c>
      <c r="AP1522" s="2" t="s">
        <v>54</v>
      </c>
      <c r="AQ1522" s="2" t="s">
        <v>54</v>
      </c>
      <c r="AR1522" s="2" t="s">
        <v>54</v>
      </c>
      <c r="AS1522" s="2" t="s">
        <v>52</v>
      </c>
      <c r="AT1522" s="2" t="s">
        <v>53</v>
      </c>
      <c r="AU1522" s="2" t="s">
        <v>52</v>
      </c>
    </row>
    <row r="1523" spans="1:47" ht="22.5" hidden="1" customHeight="1" x14ac:dyDescent="0.25">
      <c r="A1523" s="18" t="s">
        <v>15478</v>
      </c>
      <c r="B1523" s="2" t="s">
        <v>15479</v>
      </c>
      <c r="C1523" s="2" t="s">
        <v>50</v>
      </c>
      <c r="D1523" s="2" t="s">
        <v>13907</v>
      </c>
      <c r="E1523" s="2" t="s">
        <v>52</v>
      </c>
      <c r="F1523" s="19">
        <v>1</v>
      </c>
      <c r="G1523" s="19">
        <v>312.99</v>
      </c>
      <c r="H1523" s="19" t="s">
        <v>53</v>
      </c>
      <c r="I1523" s="19">
        <v>-37.56</v>
      </c>
      <c r="J1523" s="19">
        <v>-20.45</v>
      </c>
      <c r="K1523" s="19" t="s">
        <v>53</v>
      </c>
      <c r="L1523" s="19">
        <v>254.98</v>
      </c>
      <c r="M1523" s="2" t="s">
        <v>54</v>
      </c>
      <c r="N1523" s="2" t="s">
        <v>1100</v>
      </c>
      <c r="O1523" s="2" t="s">
        <v>15480</v>
      </c>
      <c r="P1523" s="2" t="s">
        <v>57</v>
      </c>
      <c r="Q1523" s="2" t="s">
        <v>15481</v>
      </c>
      <c r="R1523" s="2" t="s">
        <v>54</v>
      </c>
      <c r="S1523" s="19">
        <v>312.99</v>
      </c>
      <c r="T1523" s="19" t="s">
        <v>59</v>
      </c>
      <c r="U1523" s="2" t="s">
        <v>83</v>
      </c>
      <c r="V1523" s="2" t="s">
        <v>15482</v>
      </c>
      <c r="W1523" s="2" t="s">
        <v>15483</v>
      </c>
      <c r="X1523" s="2" t="s">
        <v>15484</v>
      </c>
      <c r="Y1523" s="2" t="s">
        <v>54</v>
      </c>
      <c r="Z1523" s="2" t="s">
        <v>15482</v>
      </c>
      <c r="AA1523" s="2" t="s">
        <v>15485</v>
      </c>
      <c r="AB1523" s="2" t="s">
        <v>15486</v>
      </c>
      <c r="AC1523" s="2" t="s">
        <v>4021</v>
      </c>
      <c r="AD1523" s="2" t="s">
        <v>68</v>
      </c>
      <c r="AE1523" s="2" t="s">
        <v>4022</v>
      </c>
      <c r="AF1523" s="2" t="s">
        <v>70</v>
      </c>
      <c r="AG1523" s="2" t="s">
        <v>92</v>
      </c>
      <c r="AH1523" s="2" t="s">
        <v>15487</v>
      </c>
      <c r="AI1523" s="2" t="s">
        <v>15488</v>
      </c>
      <c r="AJ1523" s="2" t="s">
        <v>95</v>
      </c>
      <c r="AK1523" s="2" t="s">
        <v>15489</v>
      </c>
      <c r="AL1523" s="2" t="s">
        <v>54</v>
      </c>
      <c r="AM1523" s="2" t="s">
        <v>54</v>
      </c>
      <c r="AN1523" s="2" t="s">
        <v>54</v>
      </c>
      <c r="AO1523" s="2" t="s">
        <v>54</v>
      </c>
      <c r="AP1523" s="2" t="s">
        <v>54</v>
      </c>
      <c r="AQ1523" s="2" t="s">
        <v>54</v>
      </c>
      <c r="AR1523" s="2" t="s">
        <v>54</v>
      </c>
      <c r="AS1523" s="2" t="s">
        <v>52</v>
      </c>
      <c r="AT1523" s="2" t="s">
        <v>53</v>
      </c>
      <c r="AU1523" s="2" t="s">
        <v>52</v>
      </c>
    </row>
    <row r="1524" spans="1:47" ht="22.5" hidden="1" customHeight="1" x14ac:dyDescent="0.25">
      <c r="A1524" s="18" t="s">
        <v>15490</v>
      </c>
      <c r="B1524" s="2" t="s">
        <v>15491</v>
      </c>
      <c r="C1524" s="2" t="s">
        <v>50</v>
      </c>
      <c r="D1524" s="2" t="s">
        <v>13102</v>
      </c>
      <c r="E1524" s="2" t="s">
        <v>52</v>
      </c>
      <c r="F1524" s="19">
        <v>1</v>
      </c>
      <c r="G1524" s="19">
        <v>113.9</v>
      </c>
      <c r="H1524" s="19" t="s">
        <v>53</v>
      </c>
      <c r="I1524" s="19">
        <v>-19.36</v>
      </c>
      <c r="J1524" s="19">
        <v>-20.45</v>
      </c>
      <c r="K1524" s="19" t="s">
        <v>53</v>
      </c>
      <c r="L1524" s="19">
        <v>74.09</v>
      </c>
      <c r="M1524" s="2" t="s">
        <v>99</v>
      </c>
      <c r="N1524" s="2" t="s">
        <v>3915</v>
      </c>
      <c r="O1524" s="2" t="s">
        <v>3916</v>
      </c>
      <c r="P1524" s="2" t="s">
        <v>57</v>
      </c>
      <c r="Q1524" s="2" t="s">
        <v>3917</v>
      </c>
      <c r="R1524" s="2" t="s">
        <v>54</v>
      </c>
      <c r="S1524" s="19">
        <v>113.9</v>
      </c>
      <c r="T1524" s="19" t="s">
        <v>82</v>
      </c>
      <c r="U1524" s="2" t="s">
        <v>83</v>
      </c>
      <c r="V1524" s="2" t="s">
        <v>15492</v>
      </c>
      <c r="W1524" s="2" t="s">
        <v>15493</v>
      </c>
      <c r="X1524" s="2" t="s">
        <v>15494</v>
      </c>
      <c r="Y1524" s="2" t="s">
        <v>54</v>
      </c>
      <c r="Z1524" s="2" t="s">
        <v>15492</v>
      </c>
      <c r="AA1524" s="2" t="s">
        <v>15495</v>
      </c>
      <c r="AB1524" s="2" t="s">
        <v>15496</v>
      </c>
      <c r="AC1524" s="2" t="s">
        <v>9711</v>
      </c>
      <c r="AD1524" s="2" t="s">
        <v>150</v>
      </c>
      <c r="AE1524" s="2" t="s">
        <v>9712</v>
      </c>
      <c r="AF1524" s="2" t="s">
        <v>70</v>
      </c>
      <c r="AG1524" s="2" t="s">
        <v>92</v>
      </c>
      <c r="AH1524" s="2" t="s">
        <v>15497</v>
      </c>
      <c r="AI1524" s="2" t="s">
        <v>15498</v>
      </c>
      <c r="AJ1524" s="2" t="s">
        <v>95</v>
      </c>
      <c r="AK1524" s="2" t="s">
        <v>15499</v>
      </c>
      <c r="AL1524" s="2" t="s">
        <v>54</v>
      </c>
      <c r="AM1524" s="2" t="s">
        <v>54</v>
      </c>
      <c r="AN1524" s="2" t="s">
        <v>54</v>
      </c>
      <c r="AO1524" s="2" t="s">
        <v>54</v>
      </c>
      <c r="AP1524" s="2" t="s">
        <v>54</v>
      </c>
      <c r="AQ1524" s="2" t="s">
        <v>54</v>
      </c>
      <c r="AR1524" s="2" t="s">
        <v>54</v>
      </c>
      <c r="AS1524" s="2" t="s">
        <v>52</v>
      </c>
      <c r="AT1524" s="2" t="s">
        <v>53</v>
      </c>
      <c r="AU1524" s="2" t="s">
        <v>52</v>
      </c>
    </row>
    <row r="1525" spans="1:47" ht="22.5" hidden="1" customHeight="1" x14ac:dyDescent="0.25">
      <c r="A1525" s="18" t="s">
        <v>15500</v>
      </c>
      <c r="B1525" s="2" t="s">
        <v>15501</v>
      </c>
      <c r="C1525" s="2" t="s">
        <v>2247</v>
      </c>
      <c r="D1525" s="2" t="s">
        <v>2248</v>
      </c>
      <c r="E1525" s="2" t="s">
        <v>52</v>
      </c>
      <c r="F1525" s="19">
        <v>0</v>
      </c>
      <c r="G1525" s="19">
        <v>78.989999999999995</v>
      </c>
      <c r="H1525" s="19">
        <v>25</v>
      </c>
      <c r="I1525" s="19">
        <v>-18.93</v>
      </c>
      <c r="J1525" s="19">
        <v>-25</v>
      </c>
      <c r="K1525" s="19">
        <v>-60.06</v>
      </c>
      <c r="L1525" s="19">
        <v>0</v>
      </c>
      <c r="M1525" s="2" t="s">
        <v>54</v>
      </c>
      <c r="N1525" s="2" t="s">
        <v>1034</v>
      </c>
      <c r="O1525" s="2" t="s">
        <v>1035</v>
      </c>
      <c r="P1525" s="2" t="s">
        <v>57</v>
      </c>
      <c r="Q1525" s="2" t="s">
        <v>1036</v>
      </c>
      <c r="R1525" s="2" t="s">
        <v>54</v>
      </c>
      <c r="S1525" s="19">
        <v>78.989999999999995</v>
      </c>
      <c r="T1525" s="19" t="s">
        <v>82</v>
      </c>
      <c r="U1525" s="2" t="s">
        <v>83</v>
      </c>
      <c r="V1525" s="2" t="s">
        <v>15502</v>
      </c>
      <c r="W1525" s="2" t="s">
        <v>15503</v>
      </c>
      <c r="X1525" s="2" t="s">
        <v>15504</v>
      </c>
      <c r="Y1525" s="2" t="s">
        <v>54</v>
      </c>
      <c r="Z1525" s="2" t="s">
        <v>15502</v>
      </c>
      <c r="AA1525" s="2" t="s">
        <v>15505</v>
      </c>
      <c r="AB1525" s="2" t="s">
        <v>54</v>
      </c>
      <c r="AC1525" s="2" t="s">
        <v>15506</v>
      </c>
      <c r="AD1525" s="2" t="s">
        <v>173</v>
      </c>
      <c r="AE1525" s="2" t="s">
        <v>15507</v>
      </c>
      <c r="AF1525" s="2" t="s">
        <v>70</v>
      </c>
      <c r="AG1525" s="2" t="s">
        <v>92</v>
      </c>
      <c r="AH1525" s="2" t="s">
        <v>54</v>
      </c>
      <c r="AI1525" s="2" t="s">
        <v>54</v>
      </c>
      <c r="AJ1525" s="2" t="s">
        <v>95</v>
      </c>
      <c r="AK1525" s="2" t="s">
        <v>54</v>
      </c>
      <c r="AL1525" s="2" t="s">
        <v>54</v>
      </c>
      <c r="AM1525" s="2" t="s">
        <v>54</v>
      </c>
      <c r="AN1525" s="2" t="s">
        <v>54</v>
      </c>
      <c r="AO1525" s="2" t="s">
        <v>54</v>
      </c>
      <c r="AP1525" s="2" t="s">
        <v>54</v>
      </c>
      <c r="AQ1525" s="2" t="s">
        <v>54</v>
      </c>
      <c r="AR1525" s="2" t="s">
        <v>54</v>
      </c>
      <c r="AS1525" s="2" t="s">
        <v>52</v>
      </c>
      <c r="AT1525" s="2" t="s">
        <v>53</v>
      </c>
      <c r="AU1525" s="2" t="s">
        <v>52</v>
      </c>
    </row>
    <row r="1526" spans="1:47" ht="22.5" hidden="1" customHeight="1" x14ac:dyDescent="0.25">
      <c r="A1526" s="18" t="s">
        <v>15508</v>
      </c>
      <c r="B1526" s="2" t="s">
        <v>15509</v>
      </c>
      <c r="C1526" s="2" t="s">
        <v>50</v>
      </c>
      <c r="D1526" s="2" t="s">
        <v>14970</v>
      </c>
      <c r="E1526" s="2" t="s">
        <v>52</v>
      </c>
      <c r="F1526" s="19">
        <v>1</v>
      </c>
      <c r="G1526" s="19">
        <v>23</v>
      </c>
      <c r="H1526" s="19">
        <v>9.9</v>
      </c>
      <c r="I1526" s="19">
        <v>-9.41</v>
      </c>
      <c r="J1526" s="19">
        <v>-9.9</v>
      </c>
      <c r="K1526" s="19" t="s">
        <v>53</v>
      </c>
      <c r="L1526" s="19">
        <v>13.59</v>
      </c>
      <c r="M1526" s="2" t="s">
        <v>54</v>
      </c>
      <c r="N1526" s="2" t="s">
        <v>5175</v>
      </c>
      <c r="O1526" s="2" t="s">
        <v>6394</v>
      </c>
      <c r="P1526" s="2" t="s">
        <v>57</v>
      </c>
      <c r="Q1526" s="2" t="s">
        <v>6395</v>
      </c>
      <c r="R1526" s="2" t="s">
        <v>54</v>
      </c>
      <c r="S1526" s="19">
        <v>23</v>
      </c>
      <c r="T1526" s="19" t="s">
        <v>82</v>
      </c>
      <c r="U1526" s="2" t="s">
        <v>60</v>
      </c>
      <c r="V1526" s="2" t="s">
        <v>54</v>
      </c>
      <c r="W1526" s="2" t="s">
        <v>54</v>
      </c>
      <c r="X1526" s="2" t="s">
        <v>54</v>
      </c>
      <c r="Y1526" s="2" t="s">
        <v>54</v>
      </c>
      <c r="Z1526" s="2" t="s">
        <v>15510</v>
      </c>
      <c r="AA1526" s="2" t="s">
        <v>15511</v>
      </c>
      <c r="AB1526" s="2" t="s">
        <v>15512</v>
      </c>
      <c r="AC1526" s="2" t="s">
        <v>68</v>
      </c>
      <c r="AD1526" s="2" t="s">
        <v>68</v>
      </c>
      <c r="AE1526" s="2" t="s">
        <v>15513</v>
      </c>
      <c r="AF1526" s="2" t="s">
        <v>70</v>
      </c>
      <c r="AG1526" s="2" t="s">
        <v>109</v>
      </c>
      <c r="AH1526" s="2" t="s">
        <v>15514</v>
      </c>
      <c r="AI1526" s="2" t="s">
        <v>15515</v>
      </c>
      <c r="AJ1526" s="2" t="s">
        <v>95</v>
      </c>
      <c r="AK1526" s="2" t="s">
        <v>15516</v>
      </c>
      <c r="AL1526" s="2" t="s">
        <v>54</v>
      </c>
      <c r="AM1526" s="2" t="s">
        <v>54</v>
      </c>
      <c r="AN1526" s="2" t="s">
        <v>54</v>
      </c>
      <c r="AO1526" s="2" t="s">
        <v>54</v>
      </c>
      <c r="AP1526" s="2" t="s">
        <v>54</v>
      </c>
      <c r="AQ1526" s="2" t="s">
        <v>54</v>
      </c>
      <c r="AR1526" s="2" t="s">
        <v>54</v>
      </c>
      <c r="AS1526" s="2" t="s">
        <v>52</v>
      </c>
      <c r="AT1526" s="2" t="s">
        <v>53</v>
      </c>
      <c r="AU1526" s="2" t="s">
        <v>52</v>
      </c>
    </row>
    <row r="1527" spans="1:47" ht="22.5" hidden="1" customHeight="1" x14ac:dyDescent="0.25">
      <c r="A1527" s="18" t="s">
        <v>15517</v>
      </c>
      <c r="B1527" s="2" t="s">
        <v>15518</v>
      </c>
      <c r="C1527" s="2" t="s">
        <v>50</v>
      </c>
      <c r="D1527" s="2" t="s">
        <v>13907</v>
      </c>
      <c r="E1527" s="2" t="s">
        <v>52</v>
      </c>
      <c r="F1527" s="19">
        <v>1</v>
      </c>
      <c r="G1527" s="19">
        <v>22.85</v>
      </c>
      <c r="H1527" s="19">
        <v>9.9</v>
      </c>
      <c r="I1527" s="19">
        <v>-8.24</v>
      </c>
      <c r="J1527" s="19">
        <v>-9.9</v>
      </c>
      <c r="K1527" s="19" t="s">
        <v>53</v>
      </c>
      <c r="L1527" s="19">
        <v>14.61</v>
      </c>
      <c r="M1527" s="2" t="s">
        <v>54</v>
      </c>
      <c r="N1527" s="2" t="s">
        <v>55</v>
      </c>
      <c r="O1527" s="2" t="s">
        <v>56</v>
      </c>
      <c r="P1527" s="2" t="s">
        <v>57</v>
      </c>
      <c r="Q1527" s="2" t="s">
        <v>58</v>
      </c>
      <c r="R1527" s="2" t="s">
        <v>54</v>
      </c>
      <c r="S1527" s="19">
        <v>22.85</v>
      </c>
      <c r="T1527" s="19" t="s">
        <v>59</v>
      </c>
      <c r="U1527" s="2" t="s">
        <v>83</v>
      </c>
      <c r="V1527" s="2" t="s">
        <v>15519</v>
      </c>
      <c r="W1527" s="2" t="s">
        <v>15520</v>
      </c>
      <c r="X1527" s="2" t="s">
        <v>15521</v>
      </c>
      <c r="Y1527" s="2" t="s">
        <v>54</v>
      </c>
      <c r="Z1527" s="2" t="s">
        <v>15519</v>
      </c>
      <c r="AA1527" s="2" t="s">
        <v>15522</v>
      </c>
      <c r="AB1527" s="2" t="s">
        <v>15523</v>
      </c>
      <c r="AC1527" s="2" t="s">
        <v>15524</v>
      </c>
      <c r="AD1527" s="2" t="s">
        <v>68</v>
      </c>
      <c r="AE1527" s="2" t="s">
        <v>15525</v>
      </c>
      <c r="AF1527" s="2" t="s">
        <v>70</v>
      </c>
      <c r="AG1527" s="2" t="s">
        <v>92</v>
      </c>
      <c r="AH1527" s="2" t="s">
        <v>15276</v>
      </c>
      <c r="AI1527" s="2" t="s">
        <v>15526</v>
      </c>
      <c r="AJ1527" s="2" t="s">
        <v>95</v>
      </c>
      <c r="AK1527" s="2" t="s">
        <v>15527</v>
      </c>
      <c r="AL1527" s="2" t="s">
        <v>54</v>
      </c>
      <c r="AM1527" s="2" t="s">
        <v>54</v>
      </c>
      <c r="AN1527" s="2" t="s">
        <v>54</v>
      </c>
      <c r="AO1527" s="2" t="s">
        <v>54</v>
      </c>
      <c r="AP1527" s="2" t="s">
        <v>54</v>
      </c>
      <c r="AQ1527" s="2" t="s">
        <v>54</v>
      </c>
      <c r="AR1527" s="2" t="s">
        <v>54</v>
      </c>
      <c r="AS1527" s="2" t="s">
        <v>52</v>
      </c>
      <c r="AT1527" s="2" t="s">
        <v>53</v>
      </c>
      <c r="AU1527" s="2" t="s">
        <v>52</v>
      </c>
    </row>
    <row r="1528" spans="1:47" ht="22.5" hidden="1" customHeight="1" x14ac:dyDescent="0.25">
      <c r="A1528" s="18" t="s">
        <v>15528</v>
      </c>
      <c r="B1528" s="2" t="s">
        <v>15529</v>
      </c>
      <c r="C1528" s="2" t="s">
        <v>50</v>
      </c>
      <c r="D1528" s="2" t="s">
        <v>11649</v>
      </c>
      <c r="E1528" s="2" t="s">
        <v>52</v>
      </c>
      <c r="F1528" s="19">
        <v>1</v>
      </c>
      <c r="G1528" s="19">
        <v>321.61</v>
      </c>
      <c r="H1528" s="19" t="s">
        <v>53</v>
      </c>
      <c r="I1528" s="19">
        <v>-38.590000000000003</v>
      </c>
      <c r="J1528" s="19">
        <v>-38.950000000000003</v>
      </c>
      <c r="K1528" s="19" t="s">
        <v>53</v>
      </c>
      <c r="L1528" s="19">
        <v>244.07</v>
      </c>
      <c r="M1528" s="2" t="s">
        <v>54</v>
      </c>
      <c r="N1528" s="2" t="s">
        <v>15530</v>
      </c>
      <c r="O1528" s="2" t="s">
        <v>15531</v>
      </c>
      <c r="P1528" s="2" t="s">
        <v>57</v>
      </c>
      <c r="Q1528" s="2" t="s">
        <v>15532</v>
      </c>
      <c r="R1528" s="2" t="s">
        <v>54</v>
      </c>
      <c r="S1528" s="19">
        <v>321.61</v>
      </c>
      <c r="T1528" s="19" t="s">
        <v>59</v>
      </c>
      <c r="U1528" s="2" t="s">
        <v>83</v>
      </c>
      <c r="V1528" s="2" t="s">
        <v>15533</v>
      </c>
      <c r="W1528" s="2" t="s">
        <v>15534</v>
      </c>
      <c r="X1528" s="2" t="s">
        <v>15535</v>
      </c>
      <c r="Y1528" s="2" t="s">
        <v>54</v>
      </c>
      <c r="Z1528" s="2" t="s">
        <v>15533</v>
      </c>
      <c r="AA1528" s="2" t="s">
        <v>15536</v>
      </c>
      <c r="AB1528" s="2" t="s">
        <v>15537</v>
      </c>
      <c r="AC1528" s="2" t="s">
        <v>15538</v>
      </c>
      <c r="AD1528" s="2" t="s">
        <v>187</v>
      </c>
      <c r="AE1528" s="2" t="s">
        <v>15539</v>
      </c>
      <c r="AF1528" s="2" t="s">
        <v>70</v>
      </c>
      <c r="AG1528" s="2" t="s">
        <v>92</v>
      </c>
      <c r="AH1528" s="2" t="s">
        <v>15540</v>
      </c>
      <c r="AI1528" s="2" t="s">
        <v>15541</v>
      </c>
      <c r="AJ1528" s="2" t="s">
        <v>95</v>
      </c>
      <c r="AK1528" s="2" t="s">
        <v>15542</v>
      </c>
      <c r="AL1528" s="2" t="s">
        <v>54</v>
      </c>
      <c r="AM1528" s="2" t="s">
        <v>54</v>
      </c>
      <c r="AN1528" s="2" t="s">
        <v>54</v>
      </c>
      <c r="AO1528" s="2" t="s">
        <v>54</v>
      </c>
      <c r="AP1528" s="2" t="s">
        <v>54</v>
      </c>
      <c r="AQ1528" s="2" t="s">
        <v>54</v>
      </c>
      <c r="AR1528" s="2" t="s">
        <v>54</v>
      </c>
      <c r="AS1528" s="2" t="s">
        <v>52</v>
      </c>
      <c r="AT1528" s="2" t="s">
        <v>53</v>
      </c>
      <c r="AU1528" s="2" t="s">
        <v>52</v>
      </c>
    </row>
    <row r="1529" spans="1:47" ht="22.5" hidden="1" customHeight="1" x14ac:dyDescent="0.25">
      <c r="A1529" s="18" t="s">
        <v>15543</v>
      </c>
      <c r="B1529" s="2" t="s">
        <v>15544</v>
      </c>
      <c r="C1529" s="2" t="s">
        <v>50</v>
      </c>
      <c r="D1529" s="2" t="s">
        <v>13102</v>
      </c>
      <c r="E1529" s="2" t="s">
        <v>52</v>
      </c>
      <c r="F1529" s="19">
        <v>1</v>
      </c>
      <c r="G1529" s="19">
        <v>65.900000000000006</v>
      </c>
      <c r="H1529" s="19">
        <v>13.5</v>
      </c>
      <c r="I1529" s="19">
        <v>-16.7</v>
      </c>
      <c r="J1529" s="19">
        <v>-13.5</v>
      </c>
      <c r="K1529" s="19" t="s">
        <v>53</v>
      </c>
      <c r="L1529" s="19">
        <v>49.2</v>
      </c>
      <c r="M1529" s="2" t="s">
        <v>54</v>
      </c>
      <c r="N1529" s="2" t="s">
        <v>288</v>
      </c>
      <c r="O1529" s="2" t="s">
        <v>316</v>
      </c>
      <c r="P1529" s="2" t="s">
        <v>57</v>
      </c>
      <c r="Q1529" s="2" t="s">
        <v>317</v>
      </c>
      <c r="R1529" s="2" t="s">
        <v>54</v>
      </c>
      <c r="S1529" s="19">
        <v>65.900000000000006</v>
      </c>
      <c r="T1529" s="19" t="s">
        <v>82</v>
      </c>
      <c r="U1529" s="2" t="s">
        <v>60</v>
      </c>
      <c r="V1529" s="2" t="s">
        <v>54</v>
      </c>
      <c r="W1529" s="2" t="s">
        <v>54</v>
      </c>
      <c r="X1529" s="2" t="s">
        <v>54</v>
      </c>
      <c r="Y1529" s="2" t="s">
        <v>54</v>
      </c>
      <c r="Z1529" s="2" t="s">
        <v>15545</v>
      </c>
      <c r="AA1529" s="2" t="s">
        <v>15546</v>
      </c>
      <c r="AB1529" s="2" t="s">
        <v>15547</v>
      </c>
      <c r="AC1529" s="2" t="s">
        <v>15548</v>
      </c>
      <c r="AD1529" s="2" t="s">
        <v>187</v>
      </c>
      <c r="AE1529" s="2" t="s">
        <v>15549</v>
      </c>
      <c r="AF1529" s="2" t="s">
        <v>70</v>
      </c>
      <c r="AG1529" s="2" t="s">
        <v>109</v>
      </c>
      <c r="AH1529" s="2" t="s">
        <v>15550</v>
      </c>
      <c r="AI1529" s="2" t="s">
        <v>15551</v>
      </c>
      <c r="AJ1529" s="2" t="s">
        <v>95</v>
      </c>
      <c r="AK1529" s="2" t="s">
        <v>15552</v>
      </c>
      <c r="AL1529" s="2" t="s">
        <v>54</v>
      </c>
      <c r="AM1529" s="2" t="s">
        <v>54</v>
      </c>
      <c r="AN1529" s="2" t="s">
        <v>54</v>
      </c>
      <c r="AO1529" s="2" t="s">
        <v>54</v>
      </c>
      <c r="AP1529" s="2" t="s">
        <v>54</v>
      </c>
      <c r="AQ1529" s="2" t="s">
        <v>54</v>
      </c>
      <c r="AR1529" s="2" t="s">
        <v>54</v>
      </c>
      <c r="AS1529" s="2" t="s">
        <v>52</v>
      </c>
      <c r="AT1529" s="2" t="s">
        <v>53</v>
      </c>
      <c r="AU1529" s="2" t="s">
        <v>52</v>
      </c>
    </row>
    <row r="1530" spans="1:47" ht="22.5" hidden="1" customHeight="1" x14ac:dyDescent="0.25">
      <c r="A1530" s="18" t="s">
        <v>15553</v>
      </c>
      <c r="B1530" s="2" t="s">
        <v>15554</v>
      </c>
      <c r="C1530" s="2" t="s">
        <v>50</v>
      </c>
      <c r="D1530" s="2" t="s">
        <v>13907</v>
      </c>
      <c r="E1530" s="2" t="s">
        <v>52</v>
      </c>
      <c r="F1530" s="19">
        <v>1</v>
      </c>
      <c r="G1530" s="19">
        <v>110.57</v>
      </c>
      <c r="H1530" s="19" t="s">
        <v>53</v>
      </c>
      <c r="I1530" s="19">
        <v>-18.8</v>
      </c>
      <c r="J1530" s="19">
        <v>-18.45</v>
      </c>
      <c r="K1530" s="19" t="s">
        <v>53</v>
      </c>
      <c r="L1530" s="19">
        <v>73.319999999999993</v>
      </c>
      <c r="M1530" s="2" t="s">
        <v>54</v>
      </c>
      <c r="N1530" s="2" t="s">
        <v>795</v>
      </c>
      <c r="O1530" s="2" t="s">
        <v>796</v>
      </c>
      <c r="P1530" s="2" t="s">
        <v>57</v>
      </c>
      <c r="Q1530" s="2" t="s">
        <v>797</v>
      </c>
      <c r="R1530" s="2" t="s">
        <v>54</v>
      </c>
      <c r="S1530" s="19">
        <v>110.57</v>
      </c>
      <c r="T1530" s="19" t="s">
        <v>82</v>
      </c>
      <c r="U1530" s="2" t="s">
        <v>60</v>
      </c>
      <c r="V1530" s="2" t="s">
        <v>54</v>
      </c>
      <c r="W1530" s="2" t="s">
        <v>54</v>
      </c>
      <c r="X1530" s="2" t="s">
        <v>54</v>
      </c>
      <c r="Y1530" s="2" t="s">
        <v>54</v>
      </c>
      <c r="Z1530" s="2" t="s">
        <v>15555</v>
      </c>
      <c r="AA1530" s="2" t="s">
        <v>15556</v>
      </c>
      <c r="AB1530" s="2" t="s">
        <v>15557</v>
      </c>
      <c r="AC1530" s="2" t="s">
        <v>68</v>
      </c>
      <c r="AD1530" s="2" t="s">
        <v>68</v>
      </c>
      <c r="AE1530" s="2" t="s">
        <v>15558</v>
      </c>
      <c r="AF1530" s="2" t="s">
        <v>70</v>
      </c>
      <c r="AG1530" s="2" t="s">
        <v>109</v>
      </c>
      <c r="AH1530" s="2" t="s">
        <v>15559</v>
      </c>
      <c r="AI1530" s="2" t="s">
        <v>14943</v>
      </c>
      <c r="AJ1530" s="2" t="s">
        <v>95</v>
      </c>
      <c r="AK1530" s="2" t="s">
        <v>15560</v>
      </c>
      <c r="AL1530" s="2" t="s">
        <v>54</v>
      </c>
      <c r="AM1530" s="2" t="s">
        <v>54</v>
      </c>
      <c r="AN1530" s="2" t="s">
        <v>54</v>
      </c>
      <c r="AO1530" s="2" t="s">
        <v>54</v>
      </c>
      <c r="AP1530" s="2" t="s">
        <v>54</v>
      </c>
      <c r="AQ1530" s="2" t="s">
        <v>54</v>
      </c>
      <c r="AR1530" s="2" t="s">
        <v>54</v>
      </c>
      <c r="AS1530" s="2" t="s">
        <v>52</v>
      </c>
      <c r="AT1530" s="2" t="s">
        <v>53</v>
      </c>
      <c r="AU1530" s="2" t="s">
        <v>52</v>
      </c>
    </row>
    <row r="1531" spans="1:47" ht="22.5" hidden="1" customHeight="1" x14ac:dyDescent="0.25">
      <c r="A1531" s="18" t="s">
        <v>15561</v>
      </c>
      <c r="B1531" s="2" t="s">
        <v>15562</v>
      </c>
      <c r="C1531" s="2" t="s">
        <v>50</v>
      </c>
      <c r="D1531" s="2" t="s">
        <v>14970</v>
      </c>
      <c r="E1531" s="2" t="s">
        <v>52</v>
      </c>
      <c r="F1531" s="19">
        <v>1</v>
      </c>
      <c r="G1531" s="19">
        <v>70</v>
      </c>
      <c r="H1531" s="19">
        <v>7.43</v>
      </c>
      <c r="I1531" s="19">
        <v>-17.399999999999999</v>
      </c>
      <c r="J1531" s="19">
        <v>-7.43</v>
      </c>
      <c r="K1531" s="19" t="s">
        <v>53</v>
      </c>
      <c r="L1531" s="19">
        <v>52.6</v>
      </c>
      <c r="M1531" s="2" t="s">
        <v>54</v>
      </c>
      <c r="N1531" s="2" t="s">
        <v>2485</v>
      </c>
      <c r="O1531" s="2" t="s">
        <v>12482</v>
      </c>
      <c r="P1531" s="2" t="s">
        <v>57</v>
      </c>
      <c r="Q1531" s="2" t="s">
        <v>12483</v>
      </c>
      <c r="R1531" s="2" t="s">
        <v>54</v>
      </c>
      <c r="S1531" s="19">
        <v>70</v>
      </c>
      <c r="T1531" s="19" t="s">
        <v>82</v>
      </c>
      <c r="U1531" s="2" t="s">
        <v>60</v>
      </c>
      <c r="V1531" s="2" t="s">
        <v>54</v>
      </c>
      <c r="W1531" s="2" t="s">
        <v>54</v>
      </c>
      <c r="X1531" s="2" t="s">
        <v>54</v>
      </c>
      <c r="Y1531" s="2" t="s">
        <v>54</v>
      </c>
      <c r="Z1531" s="2" t="s">
        <v>15563</v>
      </c>
      <c r="AA1531" s="2" t="s">
        <v>15564</v>
      </c>
      <c r="AB1531" s="2" t="s">
        <v>15565</v>
      </c>
      <c r="AC1531" s="2" t="s">
        <v>1191</v>
      </c>
      <c r="AD1531" s="2" t="s">
        <v>150</v>
      </c>
      <c r="AE1531" s="2" t="s">
        <v>15566</v>
      </c>
      <c r="AF1531" s="2" t="s">
        <v>70</v>
      </c>
      <c r="AG1531" s="2" t="s">
        <v>109</v>
      </c>
      <c r="AH1531" s="2" t="s">
        <v>15567</v>
      </c>
      <c r="AI1531" s="2" t="s">
        <v>14978</v>
      </c>
      <c r="AJ1531" s="2" t="s">
        <v>95</v>
      </c>
      <c r="AK1531" s="2" t="s">
        <v>15568</v>
      </c>
      <c r="AL1531" s="2" t="s">
        <v>54</v>
      </c>
      <c r="AM1531" s="2" t="s">
        <v>54</v>
      </c>
      <c r="AN1531" s="2" t="s">
        <v>54</v>
      </c>
      <c r="AO1531" s="2" t="s">
        <v>54</v>
      </c>
      <c r="AP1531" s="2" t="s">
        <v>54</v>
      </c>
      <c r="AQ1531" s="2" t="s">
        <v>54</v>
      </c>
      <c r="AR1531" s="2" t="s">
        <v>54</v>
      </c>
      <c r="AS1531" s="2" t="s">
        <v>52</v>
      </c>
      <c r="AT1531" s="2" t="s">
        <v>53</v>
      </c>
      <c r="AU1531" s="2" t="s">
        <v>52</v>
      </c>
    </row>
    <row r="1532" spans="1:47" ht="22.5" hidden="1" customHeight="1" x14ac:dyDescent="0.25">
      <c r="A1532" s="18" t="s">
        <v>15569</v>
      </c>
      <c r="B1532" s="2" t="s">
        <v>15570</v>
      </c>
      <c r="C1532" s="2" t="s">
        <v>50</v>
      </c>
      <c r="D1532" s="2" t="s">
        <v>13907</v>
      </c>
      <c r="E1532" s="2" t="s">
        <v>52</v>
      </c>
      <c r="F1532" s="19">
        <v>1</v>
      </c>
      <c r="G1532" s="19">
        <v>327.69</v>
      </c>
      <c r="H1532" s="19" t="s">
        <v>53</v>
      </c>
      <c r="I1532" s="19">
        <v>-39.32</v>
      </c>
      <c r="J1532" s="19">
        <v>-20.45</v>
      </c>
      <c r="K1532" s="19" t="s">
        <v>53</v>
      </c>
      <c r="L1532" s="19">
        <v>267.92</v>
      </c>
      <c r="M1532" s="2" t="s">
        <v>54</v>
      </c>
      <c r="N1532" s="2" t="s">
        <v>13430</v>
      </c>
      <c r="O1532" s="2" t="s">
        <v>13431</v>
      </c>
      <c r="P1532" s="2" t="s">
        <v>57</v>
      </c>
      <c r="Q1532" s="2" t="s">
        <v>13432</v>
      </c>
      <c r="R1532" s="2" t="s">
        <v>54</v>
      </c>
      <c r="S1532" s="19">
        <v>327.69</v>
      </c>
      <c r="T1532" s="19" t="s">
        <v>59</v>
      </c>
      <c r="U1532" s="2" t="s">
        <v>83</v>
      </c>
      <c r="V1532" s="2" t="s">
        <v>15571</v>
      </c>
      <c r="W1532" s="2" t="s">
        <v>15572</v>
      </c>
      <c r="X1532" s="2" t="s">
        <v>15573</v>
      </c>
      <c r="Y1532" s="2" t="s">
        <v>54</v>
      </c>
      <c r="Z1532" s="2" t="s">
        <v>15571</v>
      </c>
      <c r="AA1532" s="2" t="s">
        <v>15574</v>
      </c>
      <c r="AB1532" s="2" t="s">
        <v>15575</v>
      </c>
      <c r="AC1532" s="2" t="s">
        <v>1074</v>
      </c>
      <c r="AD1532" s="2" t="s">
        <v>68</v>
      </c>
      <c r="AE1532" s="2" t="s">
        <v>15576</v>
      </c>
      <c r="AF1532" s="2" t="s">
        <v>70</v>
      </c>
      <c r="AG1532" s="2" t="s">
        <v>92</v>
      </c>
      <c r="AH1532" s="2" t="s">
        <v>15032</v>
      </c>
      <c r="AI1532" s="2" t="s">
        <v>15577</v>
      </c>
      <c r="AJ1532" s="2" t="s">
        <v>95</v>
      </c>
      <c r="AK1532" s="2" t="s">
        <v>15578</v>
      </c>
      <c r="AL1532" s="2" t="s">
        <v>54</v>
      </c>
      <c r="AM1532" s="2" t="s">
        <v>54</v>
      </c>
      <c r="AN1532" s="2" t="s">
        <v>54</v>
      </c>
      <c r="AO1532" s="2" t="s">
        <v>54</v>
      </c>
      <c r="AP1532" s="2" t="s">
        <v>54</v>
      </c>
      <c r="AQ1532" s="2" t="s">
        <v>54</v>
      </c>
      <c r="AR1532" s="2" t="s">
        <v>54</v>
      </c>
      <c r="AS1532" s="2" t="s">
        <v>52</v>
      </c>
      <c r="AT1532" s="2" t="s">
        <v>53</v>
      </c>
      <c r="AU1532" s="2" t="s">
        <v>52</v>
      </c>
    </row>
    <row r="1533" spans="1:47" ht="22.5" hidden="1" customHeight="1" x14ac:dyDescent="0.25">
      <c r="A1533" s="18" t="s">
        <v>15579</v>
      </c>
      <c r="B1533" s="2" t="s">
        <v>15580</v>
      </c>
      <c r="C1533" s="2" t="s">
        <v>50</v>
      </c>
      <c r="D1533" s="2" t="s">
        <v>14970</v>
      </c>
      <c r="E1533" s="2" t="s">
        <v>52</v>
      </c>
      <c r="F1533" s="19">
        <v>1</v>
      </c>
      <c r="G1533" s="19">
        <v>48.3</v>
      </c>
      <c r="H1533" s="19">
        <v>15.9</v>
      </c>
      <c r="I1533" s="19">
        <v>-13.71</v>
      </c>
      <c r="J1533" s="19" t="s">
        <v>53</v>
      </c>
      <c r="K1533" s="19" t="s">
        <v>53</v>
      </c>
      <c r="L1533" s="19">
        <v>50.49</v>
      </c>
      <c r="M1533" s="2" t="s">
        <v>54</v>
      </c>
      <c r="N1533" s="2" t="s">
        <v>15581</v>
      </c>
      <c r="O1533" s="2" t="s">
        <v>15582</v>
      </c>
      <c r="P1533" s="2" t="s">
        <v>57</v>
      </c>
      <c r="Q1533" s="2" t="s">
        <v>15583</v>
      </c>
      <c r="R1533" s="2" t="s">
        <v>54</v>
      </c>
      <c r="S1533" s="19">
        <v>48.3</v>
      </c>
      <c r="T1533" s="19" t="s">
        <v>82</v>
      </c>
      <c r="U1533" s="2" t="s">
        <v>60</v>
      </c>
      <c r="V1533" s="2" t="s">
        <v>15584</v>
      </c>
      <c r="W1533" s="2" t="s">
        <v>15585</v>
      </c>
      <c r="X1533" s="2" t="s">
        <v>15586</v>
      </c>
      <c r="Y1533" s="2" t="s">
        <v>54</v>
      </c>
      <c r="Z1533" s="2" t="s">
        <v>15584</v>
      </c>
      <c r="AA1533" s="2" t="s">
        <v>15587</v>
      </c>
      <c r="AB1533" s="2" t="s">
        <v>15588</v>
      </c>
      <c r="AC1533" s="2" t="s">
        <v>4354</v>
      </c>
      <c r="AD1533" s="2" t="s">
        <v>68</v>
      </c>
      <c r="AE1533" s="2" t="s">
        <v>15589</v>
      </c>
      <c r="AF1533" s="2" t="s">
        <v>70</v>
      </c>
      <c r="AG1533" s="2" t="s">
        <v>71</v>
      </c>
      <c r="AH1533" s="2" t="s">
        <v>15590</v>
      </c>
      <c r="AI1533" s="2" t="s">
        <v>15591</v>
      </c>
      <c r="AJ1533" s="2" t="s">
        <v>15592</v>
      </c>
      <c r="AK1533" s="2" t="s">
        <v>15593</v>
      </c>
      <c r="AL1533" s="2" t="s">
        <v>54</v>
      </c>
      <c r="AM1533" s="2" t="s">
        <v>54</v>
      </c>
      <c r="AN1533" s="2" t="s">
        <v>54</v>
      </c>
      <c r="AO1533" s="2" t="s">
        <v>54</v>
      </c>
      <c r="AP1533" s="2" t="s">
        <v>54</v>
      </c>
      <c r="AQ1533" s="2" t="s">
        <v>54</v>
      </c>
      <c r="AR1533" s="2" t="s">
        <v>54</v>
      </c>
      <c r="AS1533" s="2" t="s">
        <v>52</v>
      </c>
      <c r="AT1533" s="2" t="s">
        <v>53</v>
      </c>
      <c r="AU1533" s="2" t="s">
        <v>52</v>
      </c>
    </row>
    <row r="1534" spans="1:47" ht="22.5" hidden="1" customHeight="1" x14ac:dyDescent="0.25">
      <c r="A1534" s="18" t="s">
        <v>15594</v>
      </c>
      <c r="B1534" s="2" t="s">
        <v>15595</v>
      </c>
      <c r="C1534" s="2" t="s">
        <v>50</v>
      </c>
      <c r="D1534" s="2" t="s">
        <v>13102</v>
      </c>
      <c r="E1534" s="2" t="s">
        <v>52</v>
      </c>
      <c r="F1534" s="19">
        <v>1</v>
      </c>
      <c r="G1534" s="19">
        <v>169.99</v>
      </c>
      <c r="H1534" s="19" t="s">
        <v>53</v>
      </c>
      <c r="I1534" s="19">
        <v>-28.9</v>
      </c>
      <c r="J1534" s="19">
        <v>-20.45</v>
      </c>
      <c r="K1534" s="19" t="s">
        <v>53</v>
      </c>
      <c r="L1534" s="19">
        <v>120.64</v>
      </c>
      <c r="M1534" s="2" t="s">
        <v>99</v>
      </c>
      <c r="N1534" s="2" t="s">
        <v>365</v>
      </c>
      <c r="O1534" s="2" t="s">
        <v>1198</v>
      </c>
      <c r="P1534" s="2" t="s">
        <v>57</v>
      </c>
      <c r="Q1534" s="2" t="s">
        <v>1199</v>
      </c>
      <c r="R1534" s="2" t="s">
        <v>54</v>
      </c>
      <c r="S1534" s="19">
        <v>169.99</v>
      </c>
      <c r="T1534" s="19" t="s">
        <v>82</v>
      </c>
      <c r="U1534" s="2" t="s">
        <v>60</v>
      </c>
      <c r="V1534" s="2" t="s">
        <v>54</v>
      </c>
      <c r="W1534" s="2" t="s">
        <v>54</v>
      </c>
      <c r="X1534" s="2" t="s">
        <v>54</v>
      </c>
      <c r="Y1534" s="2" t="s">
        <v>54</v>
      </c>
      <c r="Z1534" s="2" t="s">
        <v>15596</v>
      </c>
      <c r="AA1534" s="2" t="s">
        <v>15597</v>
      </c>
      <c r="AB1534" s="2" t="s">
        <v>15598</v>
      </c>
      <c r="AC1534" s="2" t="s">
        <v>458</v>
      </c>
      <c r="AD1534" s="2" t="s">
        <v>107</v>
      </c>
      <c r="AE1534" s="2" t="s">
        <v>15599</v>
      </c>
      <c r="AF1534" s="2" t="s">
        <v>70</v>
      </c>
      <c r="AG1534" s="2" t="s">
        <v>109</v>
      </c>
      <c r="AH1534" s="2" t="s">
        <v>15600</v>
      </c>
      <c r="AI1534" s="2" t="s">
        <v>15601</v>
      </c>
      <c r="AJ1534" s="2" t="s">
        <v>95</v>
      </c>
      <c r="AK1534" s="2" t="s">
        <v>15602</v>
      </c>
      <c r="AL1534" s="2" t="s">
        <v>54</v>
      </c>
      <c r="AM1534" s="2" t="s">
        <v>54</v>
      </c>
      <c r="AN1534" s="2" t="s">
        <v>54</v>
      </c>
      <c r="AO1534" s="2" t="s">
        <v>54</v>
      </c>
      <c r="AP1534" s="2" t="s">
        <v>54</v>
      </c>
      <c r="AQ1534" s="2" t="s">
        <v>54</v>
      </c>
      <c r="AR1534" s="2" t="s">
        <v>54</v>
      </c>
      <c r="AS1534" s="2" t="s">
        <v>52</v>
      </c>
      <c r="AT1534" s="2" t="s">
        <v>53</v>
      </c>
      <c r="AU1534" s="2" t="s">
        <v>52</v>
      </c>
    </row>
    <row r="1535" spans="1:47" ht="22.5" hidden="1" customHeight="1" x14ac:dyDescent="0.25">
      <c r="A1535" s="18" t="s">
        <v>15603</v>
      </c>
      <c r="B1535" s="2" t="s">
        <v>15604</v>
      </c>
      <c r="C1535" s="2" t="s">
        <v>50</v>
      </c>
      <c r="D1535" s="2" t="s">
        <v>13907</v>
      </c>
      <c r="E1535" s="2" t="s">
        <v>52</v>
      </c>
      <c r="F1535" s="19">
        <v>1</v>
      </c>
      <c r="G1535" s="19">
        <v>238.5</v>
      </c>
      <c r="H1535" s="19" t="s">
        <v>53</v>
      </c>
      <c r="I1535" s="19">
        <v>-32.590000000000003</v>
      </c>
      <c r="J1535" s="19">
        <v>-20.45</v>
      </c>
      <c r="K1535" s="19" t="s">
        <v>53</v>
      </c>
      <c r="L1535" s="19">
        <v>185.46</v>
      </c>
      <c r="M1535" s="2" t="s">
        <v>54</v>
      </c>
      <c r="N1535" s="2" t="s">
        <v>602</v>
      </c>
      <c r="O1535" s="2" t="s">
        <v>603</v>
      </c>
      <c r="P1535" s="2" t="s">
        <v>57</v>
      </c>
      <c r="Q1535" s="2" t="s">
        <v>604</v>
      </c>
      <c r="R1535" s="2" t="s">
        <v>54</v>
      </c>
      <c r="S1535" s="19">
        <v>238.5</v>
      </c>
      <c r="T1535" s="19" t="s">
        <v>82</v>
      </c>
      <c r="U1535" s="2" t="s">
        <v>60</v>
      </c>
      <c r="V1535" s="2" t="s">
        <v>54</v>
      </c>
      <c r="W1535" s="2" t="s">
        <v>54</v>
      </c>
      <c r="X1535" s="2" t="s">
        <v>54</v>
      </c>
      <c r="Y1535" s="2" t="s">
        <v>54</v>
      </c>
      <c r="Z1535" s="2" t="s">
        <v>15605</v>
      </c>
      <c r="AA1535" s="2" t="s">
        <v>15606</v>
      </c>
      <c r="AB1535" s="2" t="s">
        <v>15607</v>
      </c>
      <c r="AC1535" s="2" t="s">
        <v>1511</v>
      </c>
      <c r="AD1535" s="2" t="s">
        <v>68</v>
      </c>
      <c r="AE1535" s="2" t="s">
        <v>15608</v>
      </c>
      <c r="AF1535" s="2" t="s">
        <v>70</v>
      </c>
      <c r="AG1535" s="2" t="s">
        <v>109</v>
      </c>
      <c r="AH1535" s="2" t="s">
        <v>15609</v>
      </c>
      <c r="AI1535" s="2" t="s">
        <v>15151</v>
      </c>
      <c r="AJ1535" s="2" t="s">
        <v>95</v>
      </c>
      <c r="AK1535" s="2" t="s">
        <v>15610</v>
      </c>
      <c r="AL1535" s="2" t="s">
        <v>54</v>
      </c>
      <c r="AM1535" s="2" t="s">
        <v>54</v>
      </c>
      <c r="AN1535" s="2" t="s">
        <v>54</v>
      </c>
      <c r="AO1535" s="2" t="s">
        <v>54</v>
      </c>
      <c r="AP1535" s="2" t="s">
        <v>54</v>
      </c>
      <c r="AQ1535" s="2" t="s">
        <v>54</v>
      </c>
      <c r="AR1535" s="2" t="s">
        <v>54</v>
      </c>
      <c r="AS1535" s="2" t="s">
        <v>52</v>
      </c>
      <c r="AT1535" s="2" t="s">
        <v>53</v>
      </c>
      <c r="AU1535" s="2" t="s">
        <v>52</v>
      </c>
    </row>
    <row r="1536" spans="1:47" ht="22.5" hidden="1" customHeight="1" x14ac:dyDescent="0.25">
      <c r="A1536" s="18" t="s">
        <v>15611</v>
      </c>
      <c r="B1536" s="2" t="s">
        <v>15612</v>
      </c>
      <c r="C1536" s="2" t="s">
        <v>50</v>
      </c>
      <c r="D1536" s="2" t="s">
        <v>13102</v>
      </c>
      <c r="E1536" s="2" t="s">
        <v>52</v>
      </c>
      <c r="F1536" s="19">
        <v>1</v>
      </c>
      <c r="G1536" s="19">
        <v>65.900000000000006</v>
      </c>
      <c r="H1536" s="19">
        <v>26.1</v>
      </c>
      <c r="I1536" s="19">
        <v>-16.7</v>
      </c>
      <c r="J1536" s="19">
        <v>-26.1</v>
      </c>
      <c r="K1536" s="19" t="s">
        <v>53</v>
      </c>
      <c r="L1536" s="19">
        <v>49.2</v>
      </c>
      <c r="M1536" s="2" t="s">
        <v>54</v>
      </c>
      <c r="N1536" s="2" t="s">
        <v>288</v>
      </c>
      <c r="O1536" s="2" t="s">
        <v>316</v>
      </c>
      <c r="P1536" s="2" t="s">
        <v>57</v>
      </c>
      <c r="Q1536" s="2" t="s">
        <v>317</v>
      </c>
      <c r="R1536" s="2" t="s">
        <v>54</v>
      </c>
      <c r="S1536" s="19">
        <v>65.900000000000006</v>
      </c>
      <c r="T1536" s="19" t="s">
        <v>82</v>
      </c>
      <c r="U1536" s="2" t="s">
        <v>60</v>
      </c>
      <c r="V1536" s="2" t="s">
        <v>54</v>
      </c>
      <c r="W1536" s="2" t="s">
        <v>54</v>
      </c>
      <c r="X1536" s="2" t="s">
        <v>54</v>
      </c>
      <c r="Y1536" s="2" t="s">
        <v>54</v>
      </c>
      <c r="Z1536" s="2" t="s">
        <v>15613</v>
      </c>
      <c r="AA1536" s="2" t="s">
        <v>15614</v>
      </c>
      <c r="AB1536" s="2" t="s">
        <v>15615</v>
      </c>
      <c r="AC1536" s="2" t="s">
        <v>11978</v>
      </c>
      <c r="AD1536" s="2" t="s">
        <v>173</v>
      </c>
      <c r="AE1536" s="2" t="s">
        <v>15616</v>
      </c>
      <c r="AF1536" s="2" t="s">
        <v>70</v>
      </c>
      <c r="AG1536" s="2" t="s">
        <v>109</v>
      </c>
      <c r="AH1536" s="2" t="s">
        <v>15617</v>
      </c>
      <c r="AI1536" s="2" t="s">
        <v>15618</v>
      </c>
      <c r="AJ1536" s="2" t="s">
        <v>95</v>
      </c>
      <c r="AK1536" s="2" t="s">
        <v>15619</v>
      </c>
      <c r="AL1536" s="2" t="s">
        <v>54</v>
      </c>
      <c r="AM1536" s="2" t="s">
        <v>54</v>
      </c>
      <c r="AN1536" s="2" t="s">
        <v>54</v>
      </c>
      <c r="AO1536" s="2" t="s">
        <v>54</v>
      </c>
      <c r="AP1536" s="2" t="s">
        <v>54</v>
      </c>
      <c r="AQ1536" s="2" t="s">
        <v>54</v>
      </c>
      <c r="AR1536" s="2" t="s">
        <v>54</v>
      </c>
      <c r="AS1536" s="2" t="s">
        <v>52</v>
      </c>
      <c r="AT1536" s="2" t="s">
        <v>53</v>
      </c>
      <c r="AU1536" s="2" t="s">
        <v>52</v>
      </c>
    </row>
    <row r="1537" spans="1:47" ht="22.5" hidden="1" customHeight="1" x14ac:dyDescent="0.25">
      <c r="A1537" s="18" t="s">
        <v>15620</v>
      </c>
      <c r="B1537" s="2" t="s">
        <v>15621</v>
      </c>
      <c r="C1537" s="2" t="s">
        <v>50</v>
      </c>
      <c r="D1537" s="2" t="s">
        <v>12194</v>
      </c>
      <c r="E1537" s="2" t="s">
        <v>99</v>
      </c>
      <c r="F1537" s="19">
        <v>1</v>
      </c>
      <c r="G1537" s="19">
        <v>62.8</v>
      </c>
      <c r="H1537" s="19">
        <v>43.7</v>
      </c>
      <c r="I1537" s="19">
        <v>-16.18</v>
      </c>
      <c r="J1537" s="19">
        <v>-43.7</v>
      </c>
      <c r="K1537" s="19" t="s">
        <v>53</v>
      </c>
      <c r="L1537" s="19">
        <v>46.62</v>
      </c>
      <c r="M1537" s="2" t="s">
        <v>54</v>
      </c>
      <c r="N1537" s="2" t="s">
        <v>300</v>
      </c>
      <c r="O1537" s="2" t="s">
        <v>15622</v>
      </c>
      <c r="P1537" s="2" t="s">
        <v>57</v>
      </c>
      <c r="Q1537" s="2" t="s">
        <v>15623</v>
      </c>
      <c r="R1537" s="2" t="s">
        <v>54</v>
      </c>
      <c r="S1537" s="19">
        <v>62.8</v>
      </c>
      <c r="T1537" s="19" t="s">
        <v>82</v>
      </c>
      <c r="U1537" s="2" t="s">
        <v>83</v>
      </c>
      <c r="V1537" s="2" t="s">
        <v>15624</v>
      </c>
      <c r="W1537" s="2" t="s">
        <v>15625</v>
      </c>
      <c r="X1537" s="2" t="s">
        <v>15626</v>
      </c>
      <c r="Y1537" s="2" t="s">
        <v>54</v>
      </c>
      <c r="Z1537" s="2" t="s">
        <v>15624</v>
      </c>
      <c r="AA1537" s="2" t="s">
        <v>15627</v>
      </c>
      <c r="AB1537" s="2" t="s">
        <v>15628</v>
      </c>
      <c r="AC1537" s="2" t="s">
        <v>812</v>
      </c>
      <c r="AD1537" s="2" t="s">
        <v>813</v>
      </c>
      <c r="AE1537" s="2" t="s">
        <v>15629</v>
      </c>
      <c r="AF1537" s="2" t="s">
        <v>70</v>
      </c>
      <c r="AG1537" s="2" t="s">
        <v>92</v>
      </c>
      <c r="AH1537" s="2" t="s">
        <v>15630</v>
      </c>
      <c r="AI1537" s="2" t="s">
        <v>15631</v>
      </c>
      <c r="AJ1537" s="2" t="s">
        <v>95</v>
      </c>
      <c r="AK1537" s="2" t="s">
        <v>15632</v>
      </c>
      <c r="AL1537" s="2" t="s">
        <v>54</v>
      </c>
      <c r="AM1537" s="2" t="s">
        <v>54</v>
      </c>
      <c r="AN1537" s="2" t="s">
        <v>54</v>
      </c>
      <c r="AO1537" s="2" t="s">
        <v>54</v>
      </c>
      <c r="AP1537" s="2" t="s">
        <v>54</v>
      </c>
      <c r="AQ1537" s="2" t="s">
        <v>54</v>
      </c>
      <c r="AR1537" s="2" t="s">
        <v>54</v>
      </c>
      <c r="AS1537" s="2" t="s">
        <v>52</v>
      </c>
      <c r="AT1537" s="2" t="s">
        <v>53</v>
      </c>
      <c r="AU1537" s="2" t="s">
        <v>52</v>
      </c>
    </row>
    <row r="1538" spans="1:47" ht="22.5" hidden="1" customHeight="1" x14ac:dyDescent="0.25">
      <c r="A1538" s="18" t="s">
        <v>15633</v>
      </c>
      <c r="B1538" s="2" t="s">
        <v>15634</v>
      </c>
      <c r="C1538" s="2" t="s">
        <v>50</v>
      </c>
      <c r="D1538" s="2" t="s">
        <v>13907</v>
      </c>
      <c r="E1538" s="2" t="s">
        <v>99</v>
      </c>
      <c r="F1538" s="19">
        <v>1</v>
      </c>
      <c r="G1538" s="19">
        <v>72.489999999999995</v>
      </c>
      <c r="H1538" s="19">
        <v>6.86</v>
      </c>
      <c r="I1538" s="19">
        <v>-17.82</v>
      </c>
      <c r="J1538" s="19">
        <v>-6.86</v>
      </c>
      <c r="K1538" s="19" t="s">
        <v>53</v>
      </c>
      <c r="L1538" s="19">
        <v>54.67</v>
      </c>
      <c r="M1538" s="2" t="s">
        <v>54</v>
      </c>
      <c r="N1538" s="2" t="s">
        <v>465</v>
      </c>
      <c r="O1538" s="2" t="s">
        <v>466</v>
      </c>
      <c r="P1538" s="2" t="s">
        <v>57</v>
      </c>
      <c r="Q1538" s="2" t="s">
        <v>467</v>
      </c>
      <c r="R1538" s="2" t="s">
        <v>54</v>
      </c>
      <c r="S1538" s="19">
        <v>72.489999999999995</v>
      </c>
      <c r="T1538" s="19" t="s">
        <v>82</v>
      </c>
      <c r="U1538" s="2" t="s">
        <v>60</v>
      </c>
      <c r="V1538" s="2" t="s">
        <v>54</v>
      </c>
      <c r="W1538" s="2" t="s">
        <v>54</v>
      </c>
      <c r="X1538" s="2" t="s">
        <v>54</v>
      </c>
      <c r="Y1538" s="2" t="s">
        <v>54</v>
      </c>
      <c r="Z1538" s="2" t="s">
        <v>15635</v>
      </c>
      <c r="AA1538" s="2" t="s">
        <v>15636</v>
      </c>
      <c r="AB1538" s="2" t="s">
        <v>15637</v>
      </c>
      <c r="AC1538" s="2" t="s">
        <v>15638</v>
      </c>
      <c r="AD1538" s="2" t="s">
        <v>68</v>
      </c>
      <c r="AE1538" s="2" t="s">
        <v>15639</v>
      </c>
      <c r="AF1538" s="2" t="s">
        <v>70</v>
      </c>
      <c r="AG1538" s="2" t="s">
        <v>109</v>
      </c>
      <c r="AH1538" s="2" t="s">
        <v>14752</v>
      </c>
      <c r="AI1538" s="2" t="s">
        <v>15640</v>
      </c>
      <c r="AJ1538" s="2" t="s">
        <v>95</v>
      </c>
      <c r="AK1538" s="2" t="s">
        <v>15641</v>
      </c>
      <c r="AL1538" s="2" t="s">
        <v>54</v>
      </c>
      <c r="AM1538" s="2" t="s">
        <v>54</v>
      </c>
      <c r="AN1538" s="2" t="s">
        <v>54</v>
      </c>
      <c r="AO1538" s="2" t="s">
        <v>54</v>
      </c>
      <c r="AP1538" s="2" t="s">
        <v>54</v>
      </c>
      <c r="AQ1538" s="2" t="s">
        <v>54</v>
      </c>
      <c r="AR1538" s="2" t="s">
        <v>54</v>
      </c>
      <c r="AS1538" s="2" t="s">
        <v>52</v>
      </c>
      <c r="AT1538" s="2" t="s">
        <v>53</v>
      </c>
      <c r="AU1538" s="2" t="s">
        <v>52</v>
      </c>
    </row>
    <row r="1539" spans="1:47" ht="22.5" hidden="1" customHeight="1" x14ac:dyDescent="0.25">
      <c r="A1539" s="18" t="s">
        <v>15642</v>
      </c>
      <c r="B1539" s="2" t="s">
        <v>15643</v>
      </c>
      <c r="C1539" s="2" t="s">
        <v>50</v>
      </c>
      <c r="D1539" s="2" t="s">
        <v>14970</v>
      </c>
      <c r="E1539" s="2" t="s">
        <v>99</v>
      </c>
      <c r="F1539" s="19">
        <v>1</v>
      </c>
      <c r="G1539" s="19">
        <v>307.97000000000003</v>
      </c>
      <c r="H1539" s="19">
        <v>1.39</v>
      </c>
      <c r="I1539" s="19">
        <v>-52.35</v>
      </c>
      <c r="J1539" s="19" t="s">
        <v>53</v>
      </c>
      <c r="K1539" s="19" t="s">
        <v>53</v>
      </c>
      <c r="L1539" s="19">
        <v>257.01</v>
      </c>
      <c r="M1539" s="2" t="s">
        <v>54</v>
      </c>
      <c r="N1539" s="2" t="s">
        <v>6778</v>
      </c>
      <c r="O1539" s="2" t="s">
        <v>6779</v>
      </c>
      <c r="P1539" s="2" t="s">
        <v>57</v>
      </c>
      <c r="Q1539" s="2" t="s">
        <v>6780</v>
      </c>
      <c r="R1539" s="2" t="s">
        <v>54</v>
      </c>
      <c r="S1539" s="19">
        <v>307.97000000000003</v>
      </c>
      <c r="T1539" s="19" t="s">
        <v>82</v>
      </c>
      <c r="U1539" s="2" t="s">
        <v>60</v>
      </c>
      <c r="V1539" s="2" t="s">
        <v>15644</v>
      </c>
      <c r="W1539" s="2" t="s">
        <v>15645</v>
      </c>
      <c r="X1539" s="2" t="s">
        <v>15646</v>
      </c>
      <c r="Y1539" s="2" t="s">
        <v>54</v>
      </c>
      <c r="Z1539" s="2" t="s">
        <v>15644</v>
      </c>
      <c r="AA1539" s="2" t="s">
        <v>15647</v>
      </c>
      <c r="AB1539" s="2" t="s">
        <v>15648</v>
      </c>
      <c r="AC1539" s="2" t="s">
        <v>13620</v>
      </c>
      <c r="AD1539" s="2" t="s">
        <v>68</v>
      </c>
      <c r="AE1539" s="2" t="s">
        <v>15649</v>
      </c>
      <c r="AF1539" s="2" t="s">
        <v>70</v>
      </c>
      <c r="AG1539" s="2" t="s">
        <v>71</v>
      </c>
      <c r="AH1539" s="2" t="s">
        <v>15238</v>
      </c>
      <c r="AI1539" s="2" t="s">
        <v>15288</v>
      </c>
      <c r="AJ1539" s="2" t="s">
        <v>6086</v>
      </c>
      <c r="AK1539" s="2" t="s">
        <v>15650</v>
      </c>
      <c r="AL1539" s="2" t="s">
        <v>54</v>
      </c>
      <c r="AM1539" s="2" t="s">
        <v>54</v>
      </c>
      <c r="AN1539" s="2" t="s">
        <v>54</v>
      </c>
      <c r="AO1539" s="2" t="s">
        <v>54</v>
      </c>
      <c r="AP1539" s="2" t="s">
        <v>54</v>
      </c>
      <c r="AQ1539" s="2" t="s">
        <v>54</v>
      </c>
      <c r="AR1539" s="2" t="s">
        <v>54</v>
      </c>
      <c r="AS1539" s="2" t="s">
        <v>52</v>
      </c>
      <c r="AT1539" s="2" t="s">
        <v>53</v>
      </c>
      <c r="AU1539" s="2" t="s">
        <v>52</v>
      </c>
    </row>
    <row r="1540" spans="1:47" ht="22.5" hidden="1" customHeight="1" x14ac:dyDescent="0.25">
      <c r="A1540" s="18" t="s">
        <v>15651</v>
      </c>
      <c r="B1540" s="2" t="s">
        <v>15652</v>
      </c>
      <c r="C1540" s="2" t="s">
        <v>50</v>
      </c>
      <c r="D1540" s="2" t="s">
        <v>13102</v>
      </c>
      <c r="E1540" s="2" t="s">
        <v>52</v>
      </c>
      <c r="F1540" s="19">
        <v>1</v>
      </c>
      <c r="G1540" s="19">
        <v>146.99</v>
      </c>
      <c r="H1540" s="19">
        <v>23.09</v>
      </c>
      <c r="I1540" s="19">
        <v>-17.64</v>
      </c>
      <c r="J1540" s="19">
        <v>-43.54</v>
      </c>
      <c r="K1540" s="19" t="s">
        <v>53</v>
      </c>
      <c r="L1540" s="19">
        <v>108.9</v>
      </c>
      <c r="M1540" s="2" t="s">
        <v>54</v>
      </c>
      <c r="N1540" s="2" t="s">
        <v>617</v>
      </c>
      <c r="O1540" s="2" t="s">
        <v>618</v>
      </c>
      <c r="P1540" s="2" t="s">
        <v>57</v>
      </c>
      <c r="Q1540" s="2" t="s">
        <v>619</v>
      </c>
      <c r="R1540" s="2" t="s">
        <v>54</v>
      </c>
      <c r="S1540" s="19">
        <v>146.99</v>
      </c>
      <c r="T1540" s="19" t="s">
        <v>59</v>
      </c>
      <c r="U1540" s="2" t="s">
        <v>83</v>
      </c>
      <c r="V1540" s="2" t="s">
        <v>15653</v>
      </c>
      <c r="W1540" s="2" t="s">
        <v>15654</v>
      </c>
      <c r="X1540" s="2" t="s">
        <v>15655</v>
      </c>
      <c r="Y1540" s="2" t="s">
        <v>54</v>
      </c>
      <c r="Z1540" s="2" t="s">
        <v>15653</v>
      </c>
      <c r="AA1540" s="2" t="s">
        <v>15656</v>
      </c>
      <c r="AB1540" s="2" t="s">
        <v>15657</v>
      </c>
      <c r="AC1540" s="2" t="s">
        <v>15658</v>
      </c>
      <c r="AD1540" s="2" t="s">
        <v>1262</v>
      </c>
      <c r="AE1540" s="2" t="s">
        <v>15659</v>
      </c>
      <c r="AF1540" s="2" t="s">
        <v>70</v>
      </c>
      <c r="AG1540" s="2" t="s">
        <v>92</v>
      </c>
      <c r="AH1540" s="2" t="s">
        <v>15660</v>
      </c>
      <c r="AI1540" s="2" t="s">
        <v>15661</v>
      </c>
      <c r="AJ1540" s="2" t="s">
        <v>95</v>
      </c>
      <c r="AK1540" s="2" t="s">
        <v>15662</v>
      </c>
      <c r="AL1540" s="2" t="s">
        <v>54</v>
      </c>
      <c r="AM1540" s="2" t="s">
        <v>54</v>
      </c>
      <c r="AN1540" s="2" t="s">
        <v>54</v>
      </c>
      <c r="AO1540" s="2" t="s">
        <v>54</v>
      </c>
      <c r="AP1540" s="2" t="s">
        <v>54</v>
      </c>
      <c r="AQ1540" s="2" t="s">
        <v>54</v>
      </c>
      <c r="AR1540" s="2" t="s">
        <v>54</v>
      </c>
      <c r="AS1540" s="2" t="s">
        <v>52</v>
      </c>
      <c r="AT1540" s="2" t="s">
        <v>53</v>
      </c>
      <c r="AU1540" s="2" t="s">
        <v>52</v>
      </c>
    </row>
    <row r="1541" spans="1:47" ht="22.5" hidden="1" customHeight="1" x14ac:dyDescent="0.25">
      <c r="A1541" s="18" t="s">
        <v>15663</v>
      </c>
      <c r="B1541" s="2" t="s">
        <v>15664</v>
      </c>
      <c r="C1541" s="2" t="s">
        <v>4537</v>
      </c>
      <c r="D1541" s="2" t="s">
        <v>15665</v>
      </c>
      <c r="E1541" s="2" t="s">
        <v>52</v>
      </c>
      <c r="F1541" s="19">
        <v>0</v>
      </c>
      <c r="G1541" s="19">
        <v>76.14</v>
      </c>
      <c r="H1541" s="19">
        <v>8.91</v>
      </c>
      <c r="I1541" s="19">
        <v>-14.64</v>
      </c>
      <c r="J1541" s="19">
        <v>-8.91</v>
      </c>
      <c r="K1541" s="19">
        <v>-61.5</v>
      </c>
      <c r="L1541" s="19">
        <v>0</v>
      </c>
      <c r="M1541" s="2" t="s">
        <v>54</v>
      </c>
      <c r="N1541" s="2" t="s">
        <v>343</v>
      </c>
      <c r="O1541" s="2" t="s">
        <v>344</v>
      </c>
      <c r="P1541" s="2" t="s">
        <v>57</v>
      </c>
      <c r="Q1541" s="2" t="s">
        <v>345</v>
      </c>
      <c r="R1541" s="2" t="s">
        <v>54</v>
      </c>
      <c r="S1541" s="19">
        <v>76.14</v>
      </c>
      <c r="T1541" s="19" t="s">
        <v>59</v>
      </c>
      <c r="U1541" s="2" t="s">
        <v>60</v>
      </c>
      <c r="V1541" s="2" t="s">
        <v>15666</v>
      </c>
      <c r="W1541" s="2" t="s">
        <v>15667</v>
      </c>
      <c r="X1541" s="2" t="s">
        <v>15668</v>
      </c>
      <c r="Y1541" s="2" t="s">
        <v>54</v>
      </c>
      <c r="Z1541" s="2" t="s">
        <v>15666</v>
      </c>
      <c r="AA1541" s="2" t="s">
        <v>15669</v>
      </c>
      <c r="AB1541" s="2" t="s">
        <v>857</v>
      </c>
      <c r="AC1541" s="2" t="s">
        <v>68</v>
      </c>
      <c r="AD1541" s="2" t="s">
        <v>68</v>
      </c>
      <c r="AE1541" s="2" t="s">
        <v>858</v>
      </c>
      <c r="AF1541" s="2" t="s">
        <v>70</v>
      </c>
      <c r="AG1541" s="2" t="s">
        <v>109</v>
      </c>
      <c r="AH1541" s="2" t="s">
        <v>15670</v>
      </c>
      <c r="AI1541" s="2" t="s">
        <v>15671</v>
      </c>
      <c r="AJ1541" s="2" t="s">
        <v>95</v>
      </c>
      <c r="AK1541" s="2" t="s">
        <v>15672</v>
      </c>
      <c r="AL1541" s="2" t="s">
        <v>54</v>
      </c>
      <c r="AM1541" s="2" t="s">
        <v>54</v>
      </c>
      <c r="AN1541" s="2" t="s">
        <v>54</v>
      </c>
      <c r="AO1541" s="2" t="s">
        <v>54</v>
      </c>
      <c r="AP1541" s="2" t="s">
        <v>54</v>
      </c>
      <c r="AQ1541" s="2" t="s">
        <v>54</v>
      </c>
      <c r="AR1541" s="2" t="s">
        <v>54</v>
      </c>
      <c r="AS1541" s="189" t="s">
        <v>99</v>
      </c>
      <c r="AT1541" s="2" t="s">
        <v>53</v>
      </c>
      <c r="AU1541" s="2" t="s">
        <v>52</v>
      </c>
    </row>
    <row r="1542" spans="1:47" ht="22.5" hidden="1" customHeight="1" x14ac:dyDescent="0.25">
      <c r="A1542" s="18" t="s">
        <v>15673</v>
      </c>
      <c r="B1542" s="2" t="s">
        <v>15664</v>
      </c>
      <c r="C1542" s="2" t="s">
        <v>50</v>
      </c>
      <c r="D1542" s="2" t="s">
        <v>14970</v>
      </c>
      <c r="E1542" s="2" t="s">
        <v>52</v>
      </c>
      <c r="F1542" s="19">
        <v>1</v>
      </c>
      <c r="G1542" s="19">
        <v>65</v>
      </c>
      <c r="H1542" s="19">
        <v>7.54</v>
      </c>
      <c r="I1542" s="19">
        <v>-16.55</v>
      </c>
      <c r="J1542" s="19">
        <v>-7.54</v>
      </c>
      <c r="K1542" s="19" t="s">
        <v>53</v>
      </c>
      <c r="L1542" s="19">
        <v>48.45</v>
      </c>
      <c r="M1542" s="2" t="s">
        <v>54</v>
      </c>
      <c r="N1542" s="2" t="s">
        <v>115</v>
      </c>
      <c r="O1542" s="2" t="s">
        <v>116</v>
      </c>
      <c r="P1542" s="2" t="s">
        <v>57</v>
      </c>
      <c r="Q1542" s="2" t="s">
        <v>117</v>
      </c>
      <c r="R1542" s="2" t="s">
        <v>54</v>
      </c>
      <c r="S1542" s="19">
        <v>65</v>
      </c>
      <c r="T1542" s="19" t="s">
        <v>82</v>
      </c>
      <c r="U1542" s="2" t="s">
        <v>60</v>
      </c>
      <c r="V1542" s="2" t="s">
        <v>54</v>
      </c>
      <c r="W1542" s="2" t="s">
        <v>54</v>
      </c>
      <c r="X1542" s="2" t="s">
        <v>54</v>
      </c>
      <c r="Y1542" s="2" t="s">
        <v>54</v>
      </c>
      <c r="Z1542" s="2" t="s">
        <v>15674</v>
      </c>
      <c r="AA1542" s="2" t="s">
        <v>15675</v>
      </c>
      <c r="AB1542" s="2" t="s">
        <v>15676</v>
      </c>
      <c r="AC1542" s="2" t="s">
        <v>15677</v>
      </c>
      <c r="AD1542" s="2" t="s">
        <v>150</v>
      </c>
      <c r="AE1542" s="2" t="s">
        <v>15678</v>
      </c>
      <c r="AF1542" s="2" t="s">
        <v>70</v>
      </c>
      <c r="AG1542" s="2" t="s">
        <v>109</v>
      </c>
      <c r="AH1542" s="2" t="s">
        <v>15679</v>
      </c>
      <c r="AI1542" s="2" t="s">
        <v>15287</v>
      </c>
      <c r="AJ1542" s="2" t="s">
        <v>95</v>
      </c>
      <c r="AK1542" s="2" t="s">
        <v>15680</v>
      </c>
      <c r="AL1542" s="2" t="s">
        <v>54</v>
      </c>
      <c r="AM1542" s="2" t="s">
        <v>54</v>
      </c>
      <c r="AN1542" s="2" t="s">
        <v>54</v>
      </c>
      <c r="AO1542" s="2" t="s">
        <v>54</v>
      </c>
      <c r="AP1542" s="2" t="s">
        <v>54</v>
      </c>
      <c r="AQ1542" s="2" t="s">
        <v>54</v>
      </c>
      <c r="AR1542" s="2" t="s">
        <v>54</v>
      </c>
      <c r="AS1542" s="2" t="s">
        <v>52</v>
      </c>
      <c r="AT1542" s="2" t="s">
        <v>53</v>
      </c>
      <c r="AU1542" s="2" t="s">
        <v>52</v>
      </c>
    </row>
    <row r="1543" spans="1:47" ht="22.5" hidden="1" customHeight="1" x14ac:dyDescent="0.25">
      <c r="A1543" s="18" t="s">
        <v>15681</v>
      </c>
      <c r="B1543" s="2" t="s">
        <v>15682</v>
      </c>
      <c r="C1543" s="2" t="s">
        <v>50</v>
      </c>
      <c r="D1543" s="2" t="s">
        <v>13907</v>
      </c>
      <c r="E1543" s="2" t="s">
        <v>52</v>
      </c>
      <c r="F1543" s="19">
        <v>1</v>
      </c>
      <c r="G1543" s="19">
        <v>19.989999999999998</v>
      </c>
      <c r="H1543" s="19">
        <v>13.5</v>
      </c>
      <c r="I1543" s="19">
        <v>-8.9</v>
      </c>
      <c r="J1543" s="19">
        <v>-13.5</v>
      </c>
      <c r="K1543" s="19" t="s">
        <v>53</v>
      </c>
      <c r="L1543" s="19">
        <v>11.09</v>
      </c>
      <c r="M1543" s="2" t="s">
        <v>54</v>
      </c>
      <c r="N1543" s="2" t="s">
        <v>528</v>
      </c>
      <c r="O1543" s="2" t="s">
        <v>529</v>
      </c>
      <c r="P1543" s="2" t="s">
        <v>57</v>
      </c>
      <c r="Q1543" s="2" t="s">
        <v>530</v>
      </c>
      <c r="R1543" s="2" t="s">
        <v>54</v>
      </c>
      <c r="S1543" s="19">
        <v>19.989999999999998</v>
      </c>
      <c r="T1543" s="19" t="s">
        <v>82</v>
      </c>
      <c r="U1543" s="2" t="s">
        <v>60</v>
      </c>
      <c r="V1543" s="2" t="s">
        <v>54</v>
      </c>
      <c r="W1543" s="2" t="s">
        <v>54</v>
      </c>
      <c r="X1543" s="2" t="s">
        <v>54</v>
      </c>
      <c r="Y1543" s="2" t="s">
        <v>54</v>
      </c>
      <c r="Z1543" s="2" t="s">
        <v>15683</v>
      </c>
      <c r="AA1543" s="2" t="s">
        <v>15684</v>
      </c>
      <c r="AB1543" s="2" t="s">
        <v>15685</v>
      </c>
      <c r="AC1543" s="2" t="s">
        <v>173</v>
      </c>
      <c r="AD1543" s="2" t="s">
        <v>173</v>
      </c>
      <c r="AE1543" s="2" t="s">
        <v>15686</v>
      </c>
      <c r="AF1543" s="2" t="s">
        <v>70</v>
      </c>
      <c r="AG1543" s="2" t="s">
        <v>109</v>
      </c>
      <c r="AH1543" s="2" t="s">
        <v>15687</v>
      </c>
      <c r="AI1543" s="2" t="s">
        <v>15688</v>
      </c>
      <c r="AJ1543" s="2" t="s">
        <v>95</v>
      </c>
      <c r="AK1543" s="2" t="s">
        <v>15689</v>
      </c>
      <c r="AL1543" s="2" t="s">
        <v>54</v>
      </c>
      <c r="AM1543" s="2" t="s">
        <v>54</v>
      </c>
      <c r="AN1543" s="2" t="s">
        <v>54</v>
      </c>
      <c r="AO1543" s="2" t="s">
        <v>54</v>
      </c>
      <c r="AP1543" s="2" t="s">
        <v>54</v>
      </c>
      <c r="AQ1543" s="2" t="s">
        <v>54</v>
      </c>
      <c r="AR1543" s="2" t="s">
        <v>54</v>
      </c>
      <c r="AS1543" s="2" t="s">
        <v>52</v>
      </c>
      <c r="AT1543" s="2" t="s">
        <v>53</v>
      </c>
      <c r="AU1543" s="2" t="s">
        <v>52</v>
      </c>
    </row>
    <row r="1544" spans="1:47" ht="22.5" hidden="1" customHeight="1" x14ac:dyDescent="0.25">
      <c r="A1544" s="18" t="s">
        <v>15690</v>
      </c>
      <c r="B1544" s="2" t="s">
        <v>15691</v>
      </c>
      <c r="C1544" s="2" t="s">
        <v>50</v>
      </c>
      <c r="D1544" s="2" t="s">
        <v>13907</v>
      </c>
      <c r="E1544" s="2" t="s">
        <v>99</v>
      </c>
      <c r="F1544" s="19">
        <v>3</v>
      </c>
      <c r="G1544" s="19">
        <v>195</v>
      </c>
      <c r="H1544" s="19" t="s">
        <v>53</v>
      </c>
      <c r="I1544" s="19">
        <v>-49.65</v>
      </c>
      <c r="J1544" s="19" t="s">
        <v>53</v>
      </c>
      <c r="K1544" s="19" t="s">
        <v>53</v>
      </c>
      <c r="L1544" s="19">
        <v>145.35</v>
      </c>
      <c r="M1544" s="2" t="s">
        <v>54</v>
      </c>
      <c r="N1544" s="2" t="s">
        <v>115</v>
      </c>
      <c r="O1544" s="2" t="s">
        <v>116</v>
      </c>
      <c r="P1544" s="2" t="s">
        <v>57</v>
      </c>
      <c r="Q1544" s="2" t="s">
        <v>117</v>
      </c>
      <c r="R1544" s="2" t="s">
        <v>54</v>
      </c>
      <c r="S1544" s="19">
        <v>65</v>
      </c>
      <c r="T1544" s="19" t="s">
        <v>82</v>
      </c>
      <c r="U1544" s="2" t="s">
        <v>60</v>
      </c>
      <c r="V1544" s="2" t="s">
        <v>54</v>
      </c>
      <c r="W1544" s="2" t="s">
        <v>54</v>
      </c>
      <c r="X1544" s="2" t="s">
        <v>54</v>
      </c>
      <c r="Y1544" s="2" t="s">
        <v>54</v>
      </c>
      <c r="Z1544" s="2" t="s">
        <v>15692</v>
      </c>
      <c r="AA1544" s="2" t="s">
        <v>15693</v>
      </c>
      <c r="AB1544" s="2" t="s">
        <v>15694</v>
      </c>
      <c r="AC1544" s="2" t="s">
        <v>15695</v>
      </c>
      <c r="AD1544" s="2" t="s">
        <v>509</v>
      </c>
      <c r="AE1544" s="2" t="s">
        <v>15696</v>
      </c>
      <c r="AF1544" s="2" t="s">
        <v>70</v>
      </c>
      <c r="AG1544" s="2" t="s">
        <v>109</v>
      </c>
      <c r="AH1544" s="2" t="s">
        <v>15697</v>
      </c>
      <c r="AI1544" s="2" t="s">
        <v>14271</v>
      </c>
      <c r="AJ1544" s="2" t="s">
        <v>95</v>
      </c>
      <c r="AK1544" s="2" t="s">
        <v>15698</v>
      </c>
      <c r="AL1544" s="2" t="s">
        <v>54</v>
      </c>
      <c r="AM1544" s="2" t="s">
        <v>54</v>
      </c>
      <c r="AN1544" s="2" t="s">
        <v>54</v>
      </c>
      <c r="AO1544" s="2" t="s">
        <v>54</v>
      </c>
      <c r="AP1544" s="2" t="s">
        <v>54</v>
      </c>
      <c r="AQ1544" s="2" t="s">
        <v>54</v>
      </c>
      <c r="AR1544" s="2" t="s">
        <v>54</v>
      </c>
      <c r="AS1544" s="2" t="s">
        <v>52</v>
      </c>
      <c r="AT1544" s="2" t="s">
        <v>53</v>
      </c>
      <c r="AU1544" s="2" t="s">
        <v>52</v>
      </c>
    </row>
    <row r="1545" spans="1:47" ht="22.5" hidden="1" customHeight="1" x14ac:dyDescent="0.25">
      <c r="A1545" s="18" t="s">
        <v>15699</v>
      </c>
      <c r="B1545" s="2" t="s">
        <v>15700</v>
      </c>
      <c r="C1545" s="2" t="s">
        <v>50</v>
      </c>
      <c r="D1545" s="2" t="s">
        <v>13907</v>
      </c>
      <c r="E1545" s="2" t="s">
        <v>52</v>
      </c>
      <c r="F1545" s="19">
        <v>1</v>
      </c>
      <c r="G1545" s="19">
        <v>65</v>
      </c>
      <c r="H1545" s="19">
        <v>35.5</v>
      </c>
      <c r="I1545" s="19">
        <v>-16.55</v>
      </c>
      <c r="J1545" s="19">
        <v>-35.5</v>
      </c>
      <c r="K1545" s="19" t="s">
        <v>53</v>
      </c>
      <c r="L1545" s="19">
        <v>48.45</v>
      </c>
      <c r="M1545" s="2" t="s">
        <v>54</v>
      </c>
      <c r="N1545" s="2" t="s">
        <v>115</v>
      </c>
      <c r="O1545" s="2" t="s">
        <v>116</v>
      </c>
      <c r="P1545" s="2" t="s">
        <v>57</v>
      </c>
      <c r="Q1545" s="2" t="s">
        <v>117</v>
      </c>
      <c r="R1545" s="2" t="s">
        <v>54</v>
      </c>
      <c r="S1545" s="19">
        <v>65</v>
      </c>
      <c r="T1545" s="19" t="s">
        <v>82</v>
      </c>
      <c r="U1545" s="2" t="s">
        <v>60</v>
      </c>
      <c r="V1545" s="2" t="s">
        <v>54</v>
      </c>
      <c r="W1545" s="2" t="s">
        <v>54</v>
      </c>
      <c r="X1545" s="2" t="s">
        <v>54</v>
      </c>
      <c r="Y1545" s="2" t="s">
        <v>54</v>
      </c>
      <c r="Z1545" s="2" t="s">
        <v>15701</v>
      </c>
      <c r="AA1545" s="2" t="s">
        <v>15702</v>
      </c>
      <c r="AB1545" s="2" t="s">
        <v>15703</v>
      </c>
      <c r="AC1545" s="2" t="s">
        <v>15704</v>
      </c>
      <c r="AD1545" s="2" t="s">
        <v>568</v>
      </c>
      <c r="AE1545" s="2" t="s">
        <v>15705</v>
      </c>
      <c r="AF1545" s="2" t="s">
        <v>70</v>
      </c>
      <c r="AG1545" s="2" t="s">
        <v>109</v>
      </c>
      <c r="AH1545" s="2" t="s">
        <v>15706</v>
      </c>
      <c r="AI1545" s="2" t="s">
        <v>15707</v>
      </c>
      <c r="AJ1545" s="2" t="s">
        <v>95</v>
      </c>
      <c r="AK1545" s="2" t="s">
        <v>15708</v>
      </c>
      <c r="AL1545" s="2" t="s">
        <v>54</v>
      </c>
      <c r="AM1545" s="2" t="s">
        <v>54</v>
      </c>
      <c r="AN1545" s="2" t="s">
        <v>54</v>
      </c>
      <c r="AO1545" s="2" t="s">
        <v>54</v>
      </c>
      <c r="AP1545" s="2" t="s">
        <v>54</v>
      </c>
      <c r="AQ1545" s="2" t="s">
        <v>54</v>
      </c>
      <c r="AR1545" s="2" t="s">
        <v>54</v>
      </c>
      <c r="AS1545" s="2" t="s">
        <v>52</v>
      </c>
      <c r="AT1545" s="2" t="s">
        <v>53</v>
      </c>
      <c r="AU1545" s="2" t="s">
        <v>52</v>
      </c>
    </row>
    <row r="1546" spans="1:47" ht="22.5" hidden="1" customHeight="1" x14ac:dyDescent="0.25">
      <c r="A1546" s="18" t="s">
        <v>15709</v>
      </c>
      <c r="B1546" s="2" t="s">
        <v>15710</v>
      </c>
      <c r="C1546" s="2" t="s">
        <v>50</v>
      </c>
      <c r="D1546" s="2" t="s">
        <v>11649</v>
      </c>
      <c r="E1546" s="2" t="s">
        <v>52</v>
      </c>
      <c r="F1546" s="19">
        <v>1</v>
      </c>
      <c r="G1546" s="19">
        <v>169.99</v>
      </c>
      <c r="H1546" s="19">
        <v>21.25</v>
      </c>
      <c r="I1546" s="19">
        <v>-20.399999999999999</v>
      </c>
      <c r="J1546" s="19">
        <v>-41.7</v>
      </c>
      <c r="K1546" s="19" t="s">
        <v>53</v>
      </c>
      <c r="L1546" s="19">
        <v>129.13999999999999</v>
      </c>
      <c r="M1546" s="2" t="s">
        <v>54</v>
      </c>
      <c r="N1546" s="2" t="s">
        <v>365</v>
      </c>
      <c r="O1546" s="2" t="s">
        <v>1404</v>
      </c>
      <c r="P1546" s="2" t="s">
        <v>57</v>
      </c>
      <c r="Q1546" s="2" t="s">
        <v>1405</v>
      </c>
      <c r="R1546" s="2" t="s">
        <v>54</v>
      </c>
      <c r="S1546" s="19">
        <v>169.99</v>
      </c>
      <c r="T1546" s="19" t="s">
        <v>59</v>
      </c>
      <c r="U1546" s="2" t="s">
        <v>60</v>
      </c>
      <c r="V1546" s="2" t="s">
        <v>54</v>
      </c>
      <c r="W1546" s="2" t="s">
        <v>54</v>
      </c>
      <c r="X1546" s="2" t="s">
        <v>54</v>
      </c>
      <c r="Y1546" s="2" t="s">
        <v>54</v>
      </c>
      <c r="Z1546" s="2" t="s">
        <v>15711</v>
      </c>
      <c r="AA1546" s="2" t="s">
        <v>15712</v>
      </c>
      <c r="AB1546" s="2" t="s">
        <v>15713</v>
      </c>
      <c r="AC1546" s="2" t="s">
        <v>458</v>
      </c>
      <c r="AD1546" s="2" t="s">
        <v>107</v>
      </c>
      <c r="AE1546" s="2" t="s">
        <v>15714</v>
      </c>
      <c r="AF1546" s="2" t="s">
        <v>70</v>
      </c>
      <c r="AG1546" s="2" t="s">
        <v>109</v>
      </c>
      <c r="AH1546" s="2" t="s">
        <v>15715</v>
      </c>
      <c r="AI1546" s="2" t="s">
        <v>15716</v>
      </c>
      <c r="AJ1546" s="2" t="s">
        <v>95</v>
      </c>
      <c r="AK1546" s="2" t="s">
        <v>15717</v>
      </c>
      <c r="AL1546" s="2" t="s">
        <v>54</v>
      </c>
      <c r="AM1546" s="2" t="s">
        <v>54</v>
      </c>
      <c r="AN1546" s="2" t="s">
        <v>54</v>
      </c>
      <c r="AO1546" s="2" t="s">
        <v>54</v>
      </c>
      <c r="AP1546" s="2" t="s">
        <v>54</v>
      </c>
      <c r="AQ1546" s="2" t="s">
        <v>54</v>
      </c>
      <c r="AR1546" s="2" t="s">
        <v>54</v>
      </c>
      <c r="AS1546" s="2" t="s">
        <v>52</v>
      </c>
      <c r="AT1546" s="2" t="s">
        <v>53</v>
      </c>
      <c r="AU1546" s="2" t="s">
        <v>52</v>
      </c>
    </row>
    <row r="1547" spans="1:47" ht="22.5" hidden="1" customHeight="1" x14ac:dyDescent="0.25">
      <c r="A1547" s="18" t="s">
        <v>15718</v>
      </c>
      <c r="B1547" s="2" t="s">
        <v>15719</v>
      </c>
      <c r="C1547" s="2" t="s">
        <v>50</v>
      </c>
      <c r="D1547" s="2" t="s">
        <v>12194</v>
      </c>
      <c r="E1547" s="2" t="s">
        <v>52</v>
      </c>
      <c r="F1547" s="19">
        <v>1</v>
      </c>
      <c r="G1547" s="19">
        <v>105.98</v>
      </c>
      <c r="H1547" s="19">
        <v>14.77</v>
      </c>
      <c r="I1547" s="19">
        <v>-18.02</v>
      </c>
      <c r="J1547" s="19">
        <v>-36.22</v>
      </c>
      <c r="K1547" s="19" t="s">
        <v>53</v>
      </c>
      <c r="L1547" s="19">
        <v>66.510000000000005</v>
      </c>
      <c r="M1547" s="2" t="s">
        <v>54</v>
      </c>
      <c r="N1547" s="2" t="s">
        <v>13006</v>
      </c>
      <c r="O1547" s="2" t="s">
        <v>15720</v>
      </c>
      <c r="P1547" s="2" t="s">
        <v>57</v>
      </c>
      <c r="Q1547" s="2" t="s">
        <v>15721</v>
      </c>
      <c r="R1547" s="2" t="s">
        <v>54</v>
      </c>
      <c r="S1547" s="19">
        <v>105.98</v>
      </c>
      <c r="T1547" s="19" t="s">
        <v>82</v>
      </c>
      <c r="U1547" s="2" t="s">
        <v>83</v>
      </c>
      <c r="V1547" s="2" t="s">
        <v>15722</v>
      </c>
      <c r="W1547" s="2" t="s">
        <v>15723</v>
      </c>
      <c r="X1547" s="2" t="s">
        <v>15724</v>
      </c>
      <c r="Y1547" s="2" t="s">
        <v>54</v>
      </c>
      <c r="Z1547" s="2" t="s">
        <v>15722</v>
      </c>
      <c r="AA1547" s="2" t="s">
        <v>15725</v>
      </c>
      <c r="AB1547" s="2" t="s">
        <v>15726</v>
      </c>
      <c r="AC1547" s="2" t="s">
        <v>15727</v>
      </c>
      <c r="AD1547" s="2" t="s">
        <v>187</v>
      </c>
      <c r="AE1547" s="2" t="s">
        <v>15728</v>
      </c>
      <c r="AF1547" s="2" t="s">
        <v>70</v>
      </c>
      <c r="AG1547" s="2" t="s">
        <v>92</v>
      </c>
      <c r="AH1547" s="2" t="s">
        <v>15173</v>
      </c>
      <c r="AI1547" s="2" t="s">
        <v>15729</v>
      </c>
      <c r="AJ1547" s="2" t="s">
        <v>95</v>
      </c>
      <c r="AK1547" s="2" t="s">
        <v>15730</v>
      </c>
      <c r="AL1547" s="2" t="s">
        <v>54</v>
      </c>
      <c r="AM1547" s="2" t="s">
        <v>54</v>
      </c>
      <c r="AN1547" s="2" t="s">
        <v>54</v>
      </c>
      <c r="AO1547" s="2" t="s">
        <v>54</v>
      </c>
      <c r="AP1547" s="2" t="s">
        <v>54</v>
      </c>
      <c r="AQ1547" s="2" t="s">
        <v>54</v>
      </c>
      <c r="AR1547" s="2" t="s">
        <v>54</v>
      </c>
      <c r="AS1547" s="2" t="s">
        <v>52</v>
      </c>
      <c r="AT1547" s="2" t="s">
        <v>53</v>
      </c>
      <c r="AU1547" s="2" t="s">
        <v>52</v>
      </c>
    </row>
    <row r="1548" spans="1:47" ht="22.5" hidden="1" customHeight="1" x14ac:dyDescent="0.25">
      <c r="A1548" s="18" t="s">
        <v>15731</v>
      </c>
      <c r="B1548" s="2" t="s">
        <v>15732</v>
      </c>
      <c r="C1548" s="2" t="s">
        <v>50</v>
      </c>
      <c r="D1548" s="2" t="s">
        <v>13907</v>
      </c>
      <c r="E1548" s="2" t="s">
        <v>52</v>
      </c>
      <c r="F1548" s="19">
        <v>1</v>
      </c>
      <c r="G1548" s="19">
        <v>59</v>
      </c>
      <c r="H1548" s="19">
        <v>24.9</v>
      </c>
      <c r="I1548" s="19">
        <v>-15.53</v>
      </c>
      <c r="J1548" s="19">
        <v>-24.9</v>
      </c>
      <c r="K1548" s="19" t="s">
        <v>53</v>
      </c>
      <c r="L1548" s="19">
        <v>43.47</v>
      </c>
      <c r="M1548" s="2" t="s">
        <v>54</v>
      </c>
      <c r="N1548" s="2" t="s">
        <v>2147</v>
      </c>
      <c r="O1548" s="2" t="s">
        <v>4069</v>
      </c>
      <c r="P1548" s="2" t="s">
        <v>57</v>
      </c>
      <c r="Q1548" s="2" t="s">
        <v>4070</v>
      </c>
      <c r="R1548" s="2" t="s">
        <v>54</v>
      </c>
      <c r="S1548" s="19">
        <v>59</v>
      </c>
      <c r="T1548" s="19" t="s">
        <v>82</v>
      </c>
      <c r="U1548" s="2" t="s">
        <v>60</v>
      </c>
      <c r="V1548" s="2" t="s">
        <v>54</v>
      </c>
      <c r="W1548" s="2" t="s">
        <v>54</v>
      </c>
      <c r="X1548" s="2" t="s">
        <v>54</v>
      </c>
      <c r="Y1548" s="2" t="s">
        <v>54</v>
      </c>
      <c r="Z1548" s="2" t="s">
        <v>15733</v>
      </c>
      <c r="AA1548" s="2" t="s">
        <v>15734</v>
      </c>
      <c r="AB1548" s="2" t="s">
        <v>15735</v>
      </c>
      <c r="AC1548" s="2" t="s">
        <v>15736</v>
      </c>
      <c r="AD1548" s="2" t="s">
        <v>150</v>
      </c>
      <c r="AE1548" s="2" t="s">
        <v>15737</v>
      </c>
      <c r="AF1548" s="2" t="s">
        <v>70</v>
      </c>
      <c r="AG1548" s="2" t="s">
        <v>109</v>
      </c>
      <c r="AH1548" s="2" t="s">
        <v>15738</v>
      </c>
      <c r="AI1548" s="2" t="s">
        <v>15739</v>
      </c>
      <c r="AJ1548" s="2" t="s">
        <v>95</v>
      </c>
      <c r="AK1548" s="2" t="s">
        <v>15740</v>
      </c>
      <c r="AL1548" s="2" t="s">
        <v>54</v>
      </c>
      <c r="AM1548" s="2" t="s">
        <v>54</v>
      </c>
      <c r="AN1548" s="2" t="s">
        <v>54</v>
      </c>
      <c r="AO1548" s="2" t="s">
        <v>54</v>
      </c>
      <c r="AP1548" s="2" t="s">
        <v>54</v>
      </c>
      <c r="AQ1548" s="2" t="s">
        <v>54</v>
      </c>
      <c r="AR1548" s="2" t="s">
        <v>54</v>
      </c>
      <c r="AS1548" s="2" t="s">
        <v>52</v>
      </c>
      <c r="AT1548" s="2" t="s">
        <v>53</v>
      </c>
      <c r="AU1548" s="2" t="s">
        <v>52</v>
      </c>
    </row>
    <row r="1549" spans="1:47" ht="22.5" hidden="1" customHeight="1" x14ac:dyDescent="0.25">
      <c r="A1549" s="18" t="s">
        <v>15741</v>
      </c>
      <c r="B1549" s="2" t="s">
        <v>15742</v>
      </c>
      <c r="C1549" s="2" t="s">
        <v>50</v>
      </c>
      <c r="D1549" s="2" t="s">
        <v>13907</v>
      </c>
      <c r="E1549" s="2" t="s">
        <v>99</v>
      </c>
      <c r="F1549" s="19">
        <v>2</v>
      </c>
      <c r="G1549" s="19">
        <v>104.4</v>
      </c>
      <c r="H1549" s="19">
        <v>9.4499999999999993</v>
      </c>
      <c r="I1549" s="19">
        <v>-25.26</v>
      </c>
      <c r="J1549" s="19">
        <v>-9.4499999999999993</v>
      </c>
      <c r="K1549" s="19" t="s">
        <v>53</v>
      </c>
      <c r="L1549" s="19">
        <v>79.14</v>
      </c>
      <c r="M1549" s="2" t="s">
        <v>99</v>
      </c>
      <c r="N1549" s="2" t="s">
        <v>4135</v>
      </c>
      <c r="O1549" s="2" t="s">
        <v>4136</v>
      </c>
      <c r="P1549" s="2" t="s">
        <v>57</v>
      </c>
      <c r="Q1549" s="2" t="s">
        <v>4137</v>
      </c>
      <c r="R1549" s="2" t="s">
        <v>54</v>
      </c>
      <c r="S1549" s="19">
        <v>52.2</v>
      </c>
      <c r="T1549" s="19" t="s">
        <v>82</v>
      </c>
      <c r="U1549" s="2" t="s">
        <v>60</v>
      </c>
      <c r="V1549" s="2" t="s">
        <v>54</v>
      </c>
      <c r="W1549" s="2" t="s">
        <v>54</v>
      </c>
      <c r="X1549" s="2" t="s">
        <v>54</v>
      </c>
      <c r="Y1549" s="2" t="s">
        <v>54</v>
      </c>
      <c r="Z1549" s="2" t="s">
        <v>15743</v>
      </c>
      <c r="AA1549" s="2" t="s">
        <v>15744</v>
      </c>
      <c r="AB1549" s="2" t="s">
        <v>15745</v>
      </c>
      <c r="AC1549" s="2" t="s">
        <v>15746</v>
      </c>
      <c r="AD1549" s="2" t="s">
        <v>122</v>
      </c>
      <c r="AE1549" s="2" t="s">
        <v>15747</v>
      </c>
      <c r="AF1549" s="2" t="s">
        <v>70</v>
      </c>
      <c r="AG1549" s="2" t="s">
        <v>109</v>
      </c>
      <c r="AH1549" s="2" t="s">
        <v>15748</v>
      </c>
      <c r="AI1549" s="2" t="s">
        <v>14251</v>
      </c>
      <c r="AJ1549" s="2" t="s">
        <v>95</v>
      </c>
      <c r="AK1549" s="2" t="s">
        <v>15749</v>
      </c>
      <c r="AL1549" s="2" t="s">
        <v>54</v>
      </c>
      <c r="AM1549" s="2" t="s">
        <v>54</v>
      </c>
      <c r="AN1549" s="2" t="s">
        <v>54</v>
      </c>
      <c r="AO1549" s="2" t="s">
        <v>54</v>
      </c>
      <c r="AP1549" s="2" t="s">
        <v>54</v>
      </c>
      <c r="AQ1549" s="2" t="s">
        <v>54</v>
      </c>
      <c r="AR1549" s="2" t="s">
        <v>54</v>
      </c>
      <c r="AS1549" s="2" t="s">
        <v>52</v>
      </c>
      <c r="AT1549" s="2" t="s">
        <v>53</v>
      </c>
      <c r="AU1549" s="2" t="s">
        <v>52</v>
      </c>
    </row>
    <row r="1550" spans="1:47" ht="22.5" hidden="1" customHeight="1" x14ac:dyDescent="0.25">
      <c r="A1550" s="18" t="s">
        <v>15750</v>
      </c>
      <c r="B1550" s="2" t="s">
        <v>15751</v>
      </c>
      <c r="C1550" s="2" t="s">
        <v>50</v>
      </c>
      <c r="D1550" s="2" t="s">
        <v>13102</v>
      </c>
      <c r="E1550" s="2" t="s">
        <v>99</v>
      </c>
      <c r="F1550" s="19">
        <v>1</v>
      </c>
      <c r="G1550" s="19">
        <v>19.989999999999998</v>
      </c>
      <c r="H1550" s="19" t="s">
        <v>53</v>
      </c>
      <c r="I1550" s="19">
        <v>-8.9</v>
      </c>
      <c r="J1550" s="19" t="s">
        <v>53</v>
      </c>
      <c r="K1550" s="19" t="s">
        <v>53</v>
      </c>
      <c r="L1550" s="19">
        <v>11.09</v>
      </c>
      <c r="M1550" s="2" t="s">
        <v>54</v>
      </c>
      <c r="N1550" s="2" t="s">
        <v>528</v>
      </c>
      <c r="O1550" s="2" t="s">
        <v>529</v>
      </c>
      <c r="P1550" s="2" t="s">
        <v>57</v>
      </c>
      <c r="Q1550" s="2" t="s">
        <v>530</v>
      </c>
      <c r="R1550" s="2" t="s">
        <v>54</v>
      </c>
      <c r="S1550" s="19">
        <v>19.989999999999998</v>
      </c>
      <c r="T1550" s="19" t="s">
        <v>82</v>
      </c>
      <c r="U1550" s="2" t="s">
        <v>60</v>
      </c>
      <c r="V1550" s="2" t="s">
        <v>54</v>
      </c>
      <c r="W1550" s="2" t="s">
        <v>54</v>
      </c>
      <c r="X1550" s="2" t="s">
        <v>54</v>
      </c>
      <c r="Y1550" s="2" t="s">
        <v>54</v>
      </c>
      <c r="Z1550" s="2" t="s">
        <v>15752</v>
      </c>
      <c r="AA1550" s="2" t="s">
        <v>15753</v>
      </c>
      <c r="AB1550" s="2" t="s">
        <v>15754</v>
      </c>
      <c r="AC1550" s="2" t="s">
        <v>15755</v>
      </c>
      <c r="AD1550" s="2" t="s">
        <v>1846</v>
      </c>
      <c r="AE1550" s="2" t="s">
        <v>15756</v>
      </c>
      <c r="AF1550" s="2" t="s">
        <v>70</v>
      </c>
      <c r="AG1550" s="2" t="s">
        <v>109</v>
      </c>
      <c r="AH1550" s="2" t="s">
        <v>15757</v>
      </c>
      <c r="AI1550" s="2" t="s">
        <v>15758</v>
      </c>
      <c r="AJ1550" s="2" t="s">
        <v>95</v>
      </c>
      <c r="AK1550" s="2" t="s">
        <v>15759</v>
      </c>
      <c r="AL1550" s="2" t="s">
        <v>54</v>
      </c>
      <c r="AM1550" s="2" t="s">
        <v>54</v>
      </c>
      <c r="AN1550" s="2" t="s">
        <v>54</v>
      </c>
      <c r="AO1550" s="2" t="s">
        <v>54</v>
      </c>
      <c r="AP1550" s="2" t="s">
        <v>54</v>
      </c>
      <c r="AQ1550" s="2" t="s">
        <v>54</v>
      </c>
      <c r="AR1550" s="2" t="s">
        <v>54</v>
      </c>
      <c r="AS1550" s="2" t="s">
        <v>52</v>
      </c>
      <c r="AT1550" s="2" t="s">
        <v>53</v>
      </c>
      <c r="AU1550" s="2" t="s">
        <v>52</v>
      </c>
    </row>
    <row r="1551" spans="1:47" ht="22.5" hidden="1" customHeight="1" x14ac:dyDescent="0.25">
      <c r="A1551" s="18" t="s">
        <v>15760</v>
      </c>
      <c r="B1551" s="2" t="s">
        <v>15761</v>
      </c>
      <c r="C1551" s="2" t="s">
        <v>50</v>
      </c>
      <c r="D1551" s="2" t="s">
        <v>13907</v>
      </c>
      <c r="E1551" s="2" t="s">
        <v>52</v>
      </c>
      <c r="F1551" s="19">
        <v>1</v>
      </c>
      <c r="G1551" s="19">
        <v>169.99</v>
      </c>
      <c r="H1551" s="19" t="s">
        <v>53</v>
      </c>
      <c r="I1551" s="19">
        <v>-20.399999999999999</v>
      </c>
      <c r="J1551" s="19">
        <v>-20.45</v>
      </c>
      <c r="K1551" s="19" t="s">
        <v>53</v>
      </c>
      <c r="L1551" s="19">
        <v>129.13999999999999</v>
      </c>
      <c r="M1551" s="2" t="s">
        <v>54</v>
      </c>
      <c r="N1551" s="2" t="s">
        <v>365</v>
      </c>
      <c r="O1551" s="2" t="s">
        <v>1404</v>
      </c>
      <c r="P1551" s="2" t="s">
        <v>57</v>
      </c>
      <c r="Q1551" s="2" t="s">
        <v>1405</v>
      </c>
      <c r="R1551" s="2" t="s">
        <v>54</v>
      </c>
      <c r="S1551" s="19">
        <v>169.99</v>
      </c>
      <c r="T1551" s="19" t="s">
        <v>59</v>
      </c>
      <c r="U1551" s="2" t="s">
        <v>60</v>
      </c>
      <c r="V1551" s="2" t="s">
        <v>54</v>
      </c>
      <c r="W1551" s="2" t="s">
        <v>54</v>
      </c>
      <c r="X1551" s="2" t="s">
        <v>54</v>
      </c>
      <c r="Y1551" s="2" t="s">
        <v>54</v>
      </c>
      <c r="Z1551" s="2" t="s">
        <v>15762</v>
      </c>
      <c r="AA1551" s="2" t="s">
        <v>15763</v>
      </c>
      <c r="AB1551" s="2" t="s">
        <v>15764</v>
      </c>
      <c r="AC1551" s="2" t="s">
        <v>1333</v>
      </c>
      <c r="AD1551" s="2" t="s">
        <v>509</v>
      </c>
      <c r="AE1551" s="2" t="s">
        <v>15765</v>
      </c>
      <c r="AF1551" s="2" t="s">
        <v>70</v>
      </c>
      <c r="AG1551" s="2" t="s">
        <v>109</v>
      </c>
      <c r="AH1551" s="2" t="s">
        <v>15766</v>
      </c>
      <c r="AI1551" s="2" t="s">
        <v>15767</v>
      </c>
      <c r="AJ1551" s="2" t="s">
        <v>95</v>
      </c>
      <c r="AK1551" s="2" t="s">
        <v>15768</v>
      </c>
      <c r="AL1551" s="2" t="s">
        <v>54</v>
      </c>
      <c r="AM1551" s="2" t="s">
        <v>54</v>
      </c>
      <c r="AN1551" s="2" t="s">
        <v>54</v>
      </c>
      <c r="AO1551" s="2" t="s">
        <v>54</v>
      </c>
      <c r="AP1551" s="2" t="s">
        <v>54</v>
      </c>
      <c r="AQ1551" s="2" t="s">
        <v>54</v>
      </c>
      <c r="AR1551" s="2" t="s">
        <v>54</v>
      </c>
      <c r="AS1551" s="2" t="s">
        <v>52</v>
      </c>
      <c r="AT1551" s="2" t="s">
        <v>53</v>
      </c>
      <c r="AU1551" s="2" t="s">
        <v>52</v>
      </c>
    </row>
    <row r="1552" spans="1:47" ht="22.5" hidden="1" customHeight="1" x14ac:dyDescent="0.25">
      <c r="A1552" s="18" t="s">
        <v>15769</v>
      </c>
      <c r="B1552" s="2" t="s">
        <v>15770</v>
      </c>
      <c r="C1552" s="2" t="s">
        <v>50</v>
      </c>
      <c r="D1552" s="2" t="s">
        <v>14970</v>
      </c>
      <c r="E1552" s="2" t="s">
        <v>52</v>
      </c>
      <c r="F1552" s="19">
        <v>1</v>
      </c>
      <c r="G1552" s="19">
        <v>45.15</v>
      </c>
      <c r="H1552" s="19">
        <v>15.9</v>
      </c>
      <c r="I1552" s="19">
        <v>-13.18</v>
      </c>
      <c r="J1552" s="19" t="s">
        <v>53</v>
      </c>
      <c r="K1552" s="19" t="s">
        <v>53</v>
      </c>
      <c r="L1552" s="19">
        <v>47.87</v>
      </c>
      <c r="M1552" s="2" t="s">
        <v>54</v>
      </c>
      <c r="N1552" s="2" t="s">
        <v>2924</v>
      </c>
      <c r="O1552" s="2" t="s">
        <v>12524</v>
      </c>
      <c r="P1552" s="2" t="s">
        <v>57</v>
      </c>
      <c r="Q1552" s="2" t="s">
        <v>12525</v>
      </c>
      <c r="R1552" s="2" t="s">
        <v>54</v>
      </c>
      <c r="S1552" s="19">
        <v>45.15</v>
      </c>
      <c r="T1552" s="19" t="s">
        <v>82</v>
      </c>
      <c r="U1552" s="2" t="s">
        <v>60</v>
      </c>
      <c r="V1552" s="2" t="s">
        <v>15771</v>
      </c>
      <c r="W1552" s="2" t="s">
        <v>15772</v>
      </c>
      <c r="X1552" s="2" t="s">
        <v>15773</v>
      </c>
      <c r="Y1552" s="2" t="s">
        <v>54</v>
      </c>
      <c r="Z1552" s="2" t="s">
        <v>15771</v>
      </c>
      <c r="AA1552" s="2" t="s">
        <v>15774</v>
      </c>
      <c r="AB1552" s="2" t="s">
        <v>15775</v>
      </c>
      <c r="AC1552" s="2" t="s">
        <v>2283</v>
      </c>
      <c r="AD1552" s="2" t="s">
        <v>68</v>
      </c>
      <c r="AE1552" s="2" t="s">
        <v>15776</v>
      </c>
      <c r="AF1552" s="2" t="s">
        <v>70</v>
      </c>
      <c r="AG1552" s="2" t="s">
        <v>71</v>
      </c>
      <c r="AH1552" s="2" t="s">
        <v>15777</v>
      </c>
      <c r="AI1552" s="2" t="s">
        <v>15778</v>
      </c>
      <c r="AJ1552" s="2" t="s">
        <v>2286</v>
      </c>
      <c r="AK1552" s="2" t="s">
        <v>15779</v>
      </c>
      <c r="AL1552" s="2" t="s">
        <v>54</v>
      </c>
      <c r="AM1552" s="2" t="s">
        <v>54</v>
      </c>
      <c r="AN1552" s="2" t="s">
        <v>54</v>
      </c>
      <c r="AO1552" s="2" t="s">
        <v>54</v>
      </c>
      <c r="AP1552" s="2" t="s">
        <v>54</v>
      </c>
      <c r="AQ1552" s="2" t="s">
        <v>54</v>
      </c>
      <c r="AR1552" s="2" t="s">
        <v>54</v>
      </c>
      <c r="AS1552" s="2" t="s">
        <v>52</v>
      </c>
      <c r="AT1552" s="2" t="s">
        <v>53</v>
      </c>
      <c r="AU1552" s="2" t="s">
        <v>52</v>
      </c>
    </row>
    <row r="1553" spans="1:47" ht="22.5" hidden="1" customHeight="1" x14ac:dyDescent="0.25">
      <c r="A1553" s="190" t="s">
        <v>15780</v>
      </c>
      <c r="B1553" s="2" t="s">
        <v>15781</v>
      </c>
      <c r="C1553" s="2" t="s">
        <v>15095</v>
      </c>
      <c r="D1553" s="2" t="s">
        <v>15096</v>
      </c>
      <c r="E1553" s="2" t="s">
        <v>52</v>
      </c>
      <c r="F1553" s="19">
        <v>0</v>
      </c>
      <c r="G1553" s="19">
        <v>238.5</v>
      </c>
      <c r="H1553" s="19" t="s">
        <v>53</v>
      </c>
      <c r="I1553" s="19">
        <v>-32.590000000000003</v>
      </c>
      <c r="J1553" s="19" t="s">
        <v>53</v>
      </c>
      <c r="K1553" s="19">
        <v>-205.91</v>
      </c>
      <c r="L1553" s="19">
        <v>0</v>
      </c>
      <c r="M1553" s="2" t="s">
        <v>99</v>
      </c>
      <c r="N1553" s="2" t="s">
        <v>602</v>
      </c>
      <c r="O1553" s="2" t="s">
        <v>603</v>
      </c>
      <c r="P1553" s="2" t="s">
        <v>57</v>
      </c>
      <c r="Q1553" s="2" t="s">
        <v>604</v>
      </c>
      <c r="R1553" s="2" t="s">
        <v>54</v>
      </c>
      <c r="S1553" s="19">
        <v>238.5</v>
      </c>
      <c r="T1553" s="19" t="s">
        <v>82</v>
      </c>
      <c r="U1553" s="139" t="s">
        <v>54</v>
      </c>
      <c r="V1553" s="2" t="s">
        <v>15782</v>
      </c>
      <c r="W1553" s="2" t="s">
        <v>15783</v>
      </c>
      <c r="X1553" s="2" t="s">
        <v>15784</v>
      </c>
      <c r="Y1553" s="2" t="s">
        <v>54</v>
      </c>
      <c r="Z1553" s="2" t="s">
        <v>15782</v>
      </c>
      <c r="AA1553" s="2" t="s">
        <v>15785</v>
      </c>
      <c r="AB1553" s="2" t="s">
        <v>54</v>
      </c>
      <c r="AC1553" s="139" t="s">
        <v>54</v>
      </c>
      <c r="AD1553" s="139" t="s">
        <v>54</v>
      </c>
      <c r="AE1553" s="139" t="s">
        <v>54</v>
      </c>
      <c r="AF1553" s="139" t="s">
        <v>54</v>
      </c>
      <c r="AG1553" s="139" t="s">
        <v>54</v>
      </c>
      <c r="AH1553" s="139" t="s">
        <v>54</v>
      </c>
      <c r="AI1553" s="139" t="s">
        <v>54</v>
      </c>
      <c r="AJ1553" s="2" t="s">
        <v>54</v>
      </c>
      <c r="AK1553" s="139" t="s">
        <v>54</v>
      </c>
      <c r="AL1553" s="139" t="s">
        <v>54</v>
      </c>
      <c r="AM1553" s="139" t="s">
        <v>54</v>
      </c>
      <c r="AN1553" s="2" t="s">
        <v>54</v>
      </c>
      <c r="AO1553" s="139" t="s">
        <v>54</v>
      </c>
      <c r="AP1553" s="2" t="s">
        <v>54</v>
      </c>
      <c r="AQ1553" s="139" t="s">
        <v>54</v>
      </c>
      <c r="AR1553" s="139" t="s">
        <v>54</v>
      </c>
      <c r="AS1553" s="2" t="s">
        <v>52</v>
      </c>
      <c r="AT1553" s="2" t="s">
        <v>53</v>
      </c>
      <c r="AU1553" s="2" t="s">
        <v>52</v>
      </c>
    </row>
    <row r="1554" spans="1:47" ht="22.5" hidden="1" customHeight="1" x14ac:dyDescent="0.25">
      <c r="A1554" s="18" t="s">
        <v>15786</v>
      </c>
      <c r="B1554" s="2" t="s">
        <v>15787</v>
      </c>
      <c r="C1554" s="2" t="s">
        <v>50</v>
      </c>
      <c r="D1554" s="2" t="s">
        <v>13907</v>
      </c>
      <c r="E1554" s="2" t="s">
        <v>52</v>
      </c>
      <c r="F1554" s="19">
        <v>1</v>
      </c>
      <c r="G1554" s="19">
        <v>122.62</v>
      </c>
      <c r="H1554" s="19" t="s">
        <v>53</v>
      </c>
      <c r="I1554" s="19">
        <v>-20.85</v>
      </c>
      <c r="J1554" s="19">
        <v>-18.45</v>
      </c>
      <c r="K1554" s="19" t="s">
        <v>53</v>
      </c>
      <c r="L1554" s="19">
        <v>83.32</v>
      </c>
      <c r="M1554" s="2" t="s">
        <v>54</v>
      </c>
      <c r="N1554" s="2" t="s">
        <v>15788</v>
      </c>
      <c r="O1554" s="2" t="s">
        <v>15789</v>
      </c>
      <c r="P1554" s="2" t="s">
        <v>57</v>
      </c>
      <c r="Q1554" s="2" t="s">
        <v>15790</v>
      </c>
      <c r="R1554" s="2" t="s">
        <v>54</v>
      </c>
      <c r="S1554" s="19">
        <v>122.62</v>
      </c>
      <c r="T1554" s="19" t="s">
        <v>82</v>
      </c>
      <c r="U1554" s="2" t="s">
        <v>83</v>
      </c>
      <c r="V1554" s="2" t="s">
        <v>15791</v>
      </c>
      <c r="W1554" s="2" t="s">
        <v>15792</v>
      </c>
      <c r="X1554" s="2" t="s">
        <v>15793</v>
      </c>
      <c r="Y1554" s="2" t="s">
        <v>54</v>
      </c>
      <c r="Z1554" s="2" t="s">
        <v>15791</v>
      </c>
      <c r="AA1554" s="2" t="s">
        <v>15794</v>
      </c>
      <c r="AB1554" s="2" t="s">
        <v>15795</v>
      </c>
      <c r="AC1554" s="2" t="s">
        <v>15201</v>
      </c>
      <c r="AD1554" s="2" t="s">
        <v>68</v>
      </c>
      <c r="AE1554" s="2" t="s">
        <v>15796</v>
      </c>
      <c r="AF1554" s="2" t="s">
        <v>70</v>
      </c>
      <c r="AG1554" s="2" t="s">
        <v>92</v>
      </c>
      <c r="AH1554" s="2" t="s">
        <v>15008</v>
      </c>
      <c r="AI1554" s="2" t="s">
        <v>15797</v>
      </c>
      <c r="AJ1554" s="2" t="s">
        <v>95</v>
      </c>
      <c r="AK1554" s="2" t="s">
        <v>15798</v>
      </c>
      <c r="AL1554" s="2" t="s">
        <v>54</v>
      </c>
      <c r="AM1554" s="2" t="s">
        <v>54</v>
      </c>
      <c r="AN1554" s="2" t="s">
        <v>54</v>
      </c>
      <c r="AO1554" s="2" t="s">
        <v>54</v>
      </c>
      <c r="AP1554" s="2" t="s">
        <v>54</v>
      </c>
      <c r="AQ1554" s="2" t="s">
        <v>54</v>
      </c>
      <c r="AR1554" s="2" t="s">
        <v>54</v>
      </c>
      <c r="AS1554" s="2" t="s">
        <v>52</v>
      </c>
      <c r="AT1554" s="2" t="s">
        <v>53</v>
      </c>
      <c r="AU1554" s="2" t="s">
        <v>52</v>
      </c>
    </row>
    <row r="1555" spans="1:47" ht="22.5" hidden="1" customHeight="1" x14ac:dyDescent="0.25">
      <c r="A1555" s="18" t="s">
        <v>15799</v>
      </c>
      <c r="B1555" s="2" t="s">
        <v>15800</v>
      </c>
      <c r="C1555" s="2" t="s">
        <v>50</v>
      </c>
      <c r="D1555" s="2" t="s">
        <v>13907</v>
      </c>
      <c r="E1555" s="2" t="s">
        <v>52</v>
      </c>
      <c r="F1555" s="19">
        <v>1</v>
      </c>
      <c r="G1555" s="19">
        <v>59</v>
      </c>
      <c r="H1555" s="19">
        <v>21</v>
      </c>
      <c r="I1555" s="19">
        <v>-12.58</v>
      </c>
      <c r="J1555" s="19">
        <v>-21</v>
      </c>
      <c r="K1555" s="19" t="s">
        <v>53</v>
      </c>
      <c r="L1555" s="19">
        <v>46.42</v>
      </c>
      <c r="M1555" s="2" t="s">
        <v>54</v>
      </c>
      <c r="N1555" s="2" t="s">
        <v>115</v>
      </c>
      <c r="O1555" s="2" t="s">
        <v>516</v>
      </c>
      <c r="P1555" s="2" t="s">
        <v>57</v>
      </c>
      <c r="Q1555" s="2" t="s">
        <v>117</v>
      </c>
      <c r="R1555" s="2" t="s">
        <v>54</v>
      </c>
      <c r="S1555" s="19">
        <v>59</v>
      </c>
      <c r="T1555" s="19" t="s">
        <v>59</v>
      </c>
      <c r="U1555" s="2" t="s">
        <v>60</v>
      </c>
      <c r="V1555" s="2" t="s">
        <v>54</v>
      </c>
      <c r="W1555" s="2" t="s">
        <v>54</v>
      </c>
      <c r="X1555" s="2" t="s">
        <v>54</v>
      </c>
      <c r="Y1555" s="2" t="s">
        <v>54</v>
      </c>
      <c r="Z1555" s="2" t="s">
        <v>15801</v>
      </c>
      <c r="AA1555" s="2" t="s">
        <v>15802</v>
      </c>
      <c r="AB1555" s="2" t="s">
        <v>15803</v>
      </c>
      <c r="AC1555" s="2" t="s">
        <v>3572</v>
      </c>
      <c r="AD1555" s="2" t="s">
        <v>122</v>
      </c>
      <c r="AE1555" s="2" t="s">
        <v>15804</v>
      </c>
      <c r="AF1555" s="2" t="s">
        <v>70</v>
      </c>
      <c r="AG1555" s="2" t="s">
        <v>109</v>
      </c>
      <c r="AH1555" s="2" t="s">
        <v>15805</v>
      </c>
      <c r="AI1555" s="2" t="s">
        <v>14089</v>
      </c>
      <c r="AJ1555" s="2" t="s">
        <v>95</v>
      </c>
      <c r="AK1555" s="2" t="s">
        <v>15806</v>
      </c>
      <c r="AL1555" s="2" t="s">
        <v>54</v>
      </c>
      <c r="AM1555" s="2" t="s">
        <v>54</v>
      </c>
      <c r="AN1555" s="2" t="s">
        <v>54</v>
      </c>
      <c r="AO1555" s="2" t="s">
        <v>54</v>
      </c>
      <c r="AP1555" s="2" t="s">
        <v>54</v>
      </c>
      <c r="AQ1555" s="2" t="s">
        <v>54</v>
      </c>
      <c r="AR1555" s="2" t="s">
        <v>54</v>
      </c>
      <c r="AS1555" s="2" t="s">
        <v>52</v>
      </c>
      <c r="AT1555" s="2" t="s">
        <v>53</v>
      </c>
      <c r="AU1555" s="2" t="s">
        <v>52</v>
      </c>
    </row>
    <row r="1556" spans="1:47" ht="22.5" hidden="1" customHeight="1" x14ac:dyDescent="0.25">
      <c r="A1556" s="18" t="s">
        <v>15807</v>
      </c>
      <c r="B1556" s="2" t="s">
        <v>15808</v>
      </c>
      <c r="C1556" s="2" t="s">
        <v>50</v>
      </c>
      <c r="D1556" s="2" t="s">
        <v>6077</v>
      </c>
      <c r="E1556" s="2" t="s">
        <v>52</v>
      </c>
      <c r="F1556" s="19">
        <v>1</v>
      </c>
      <c r="G1556" s="19">
        <v>99.99</v>
      </c>
      <c r="H1556" s="19" t="s">
        <v>53</v>
      </c>
      <c r="I1556" s="19">
        <v>-17</v>
      </c>
      <c r="J1556" s="19">
        <v>-20.45</v>
      </c>
      <c r="K1556" s="19" t="s">
        <v>53</v>
      </c>
      <c r="L1556" s="19">
        <v>62.54</v>
      </c>
      <c r="M1556" s="2" t="s">
        <v>54</v>
      </c>
      <c r="N1556" s="2" t="s">
        <v>3915</v>
      </c>
      <c r="O1556" s="2" t="s">
        <v>4664</v>
      </c>
      <c r="P1556" s="2" t="s">
        <v>57</v>
      </c>
      <c r="Q1556" s="2" t="s">
        <v>4665</v>
      </c>
      <c r="R1556" s="2" t="s">
        <v>54</v>
      </c>
      <c r="S1556" s="19">
        <v>99.99</v>
      </c>
      <c r="T1556" s="19" t="s">
        <v>82</v>
      </c>
      <c r="U1556" s="2" t="s">
        <v>83</v>
      </c>
      <c r="V1556" s="2" t="s">
        <v>15809</v>
      </c>
      <c r="W1556" s="2" t="s">
        <v>15810</v>
      </c>
      <c r="X1556" s="2" t="s">
        <v>15811</v>
      </c>
      <c r="Y1556" s="2" t="s">
        <v>54</v>
      </c>
      <c r="Z1556" s="2" t="s">
        <v>15809</v>
      </c>
      <c r="AA1556" s="2" t="s">
        <v>15812</v>
      </c>
      <c r="AB1556" s="2" t="s">
        <v>15813</v>
      </c>
      <c r="AC1556" s="2" t="s">
        <v>15814</v>
      </c>
      <c r="AD1556" s="2" t="s">
        <v>122</v>
      </c>
      <c r="AE1556" s="2" t="s">
        <v>15815</v>
      </c>
      <c r="AF1556" s="2" t="s">
        <v>70</v>
      </c>
      <c r="AG1556" s="2" t="s">
        <v>92</v>
      </c>
      <c r="AH1556" s="2" t="s">
        <v>15816</v>
      </c>
      <c r="AI1556" s="2" t="s">
        <v>15817</v>
      </c>
      <c r="AJ1556" s="2" t="s">
        <v>2671</v>
      </c>
      <c r="AK1556" s="2" t="s">
        <v>15818</v>
      </c>
      <c r="AL1556" s="2" t="s">
        <v>15819</v>
      </c>
      <c r="AM1556" s="2" t="s">
        <v>54</v>
      </c>
      <c r="AN1556" s="2" t="s">
        <v>54</v>
      </c>
      <c r="AO1556" s="2" t="s">
        <v>54</v>
      </c>
      <c r="AP1556" s="2" t="s">
        <v>54</v>
      </c>
      <c r="AQ1556" s="2" t="s">
        <v>54</v>
      </c>
      <c r="AR1556" s="2" t="s">
        <v>54</v>
      </c>
      <c r="AS1556" s="2" t="s">
        <v>52</v>
      </c>
      <c r="AT1556" s="2" t="s">
        <v>53</v>
      </c>
      <c r="AU1556" s="2" t="s">
        <v>52</v>
      </c>
    </row>
    <row r="1557" spans="1:47" ht="22.5" hidden="1" customHeight="1" x14ac:dyDescent="0.25">
      <c r="A1557" s="18" t="s">
        <v>15820</v>
      </c>
      <c r="B1557" s="2" t="s">
        <v>15821</v>
      </c>
      <c r="C1557" s="2" t="s">
        <v>50</v>
      </c>
      <c r="D1557" s="2" t="s">
        <v>13907</v>
      </c>
      <c r="E1557" s="2" t="s">
        <v>52</v>
      </c>
      <c r="F1557" s="19">
        <v>1</v>
      </c>
      <c r="G1557" s="19">
        <v>45.9</v>
      </c>
      <c r="H1557" s="19">
        <v>6.58</v>
      </c>
      <c r="I1557" s="19">
        <v>-13.3</v>
      </c>
      <c r="J1557" s="19">
        <v>-6.58</v>
      </c>
      <c r="K1557" s="19" t="s">
        <v>53</v>
      </c>
      <c r="L1557" s="19">
        <v>32.6</v>
      </c>
      <c r="M1557" s="2" t="s">
        <v>54</v>
      </c>
      <c r="N1557" s="2" t="s">
        <v>156</v>
      </c>
      <c r="O1557" s="2" t="s">
        <v>157</v>
      </c>
      <c r="P1557" s="2" t="s">
        <v>57</v>
      </c>
      <c r="Q1557" s="2" t="s">
        <v>158</v>
      </c>
      <c r="R1557" s="2" t="s">
        <v>54</v>
      </c>
      <c r="S1557" s="19">
        <v>45.9</v>
      </c>
      <c r="T1557" s="19" t="s">
        <v>82</v>
      </c>
      <c r="U1557" s="2" t="s">
        <v>60</v>
      </c>
      <c r="V1557" s="2" t="s">
        <v>54</v>
      </c>
      <c r="W1557" s="2" t="s">
        <v>54</v>
      </c>
      <c r="X1557" s="2" t="s">
        <v>54</v>
      </c>
      <c r="Y1557" s="2" t="s">
        <v>54</v>
      </c>
      <c r="Z1557" s="2" t="s">
        <v>15822</v>
      </c>
      <c r="AA1557" s="2" t="s">
        <v>15823</v>
      </c>
      <c r="AB1557" s="2" t="s">
        <v>15824</v>
      </c>
      <c r="AC1557" s="2" t="s">
        <v>67</v>
      </c>
      <c r="AD1557" s="2" t="s">
        <v>68</v>
      </c>
      <c r="AE1557" s="2" t="s">
        <v>15825</v>
      </c>
      <c r="AF1557" s="2" t="s">
        <v>70</v>
      </c>
      <c r="AG1557" s="2" t="s">
        <v>109</v>
      </c>
      <c r="AH1557" s="2" t="s">
        <v>15214</v>
      </c>
      <c r="AI1557" s="2" t="s">
        <v>15826</v>
      </c>
      <c r="AJ1557" s="2" t="s">
        <v>95</v>
      </c>
      <c r="AK1557" s="2" t="s">
        <v>15827</v>
      </c>
      <c r="AL1557" s="2" t="s">
        <v>15828</v>
      </c>
      <c r="AM1557" s="2" t="s">
        <v>54</v>
      </c>
      <c r="AN1557" s="2" t="s">
        <v>54</v>
      </c>
      <c r="AO1557" s="2" t="s">
        <v>54</v>
      </c>
      <c r="AP1557" s="2" t="s">
        <v>54</v>
      </c>
      <c r="AQ1557" s="2" t="s">
        <v>54</v>
      </c>
      <c r="AR1557" s="2" t="s">
        <v>54</v>
      </c>
      <c r="AS1557" s="2" t="s">
        <v>52</v>
      </c>
      <c r="AT1557" s="2" t="s">
        <v>53</v>
      </c>
      <c r="AU1557" s="2" t="s">
        <v>52</v>
      </c>
    </row>
    <row r="1558" spans="1:47" ht="22.5" hidden="1" customHeight="1" x14ac:dyDescent="0.25">
      <c r="A1558" s="18" t="s">
        <v>15829</v>
      </c>
      <c r="B1558" s="2" t="s">
        <v>15830</v>
      </c>
      <c r="C1558" s="2" t="s">
        <v>5844</v>
      </c>
      <c r="D1558" s="2" t="s">
        <v>15831</v>
      </c>
      <c r="E1558" s="2" t="s">
        <v>52</v>
      </c>
      <c r="F1558" s="19">
        <v>1</v>
      </c>
      <c r="G1558" s="19">
        <v>23</v>
      </c>
      <c r="H1558" s="19">
        <v>26.1</v>
      </c>
      <c r="I1558" s="19">
        <v>-9.41</v>
      </c>
      <c r="J1558" s="19">
        <v>-26.1</v>
      </c>
      <c r="K1558" s="19" t="s">
        <v>53</v>
      </c>
      <c r="L1558" s="19">
        <v>13.59</v>
      </c>
      <c r="M1558" s="2" t="s">
        <v>99</v>
      </c>
      <c r="N1558" s="2" t="s">
        <v>4391</v>
      </c>
      <c r="O1558" s="2" t="s">
        <v>15832</v>
      </c>
      <c r="P1558" s="2" t="s">
        <v>57</v>
      </c>
      <c r="Q1558" s="2" t="s">
        <v>15833</v>
      </c>
      <c r="R1558" s="2" t="s">
        <v>54</v>
      </c>
      <c r="S1558" s="19">
        <v>23</v>
      </c>
      <c r="T1558" s="19" t="s">
        <v>82</v>
      </c>
      <c r="U1558" s="2" t="s">
        <v>83</v>
      </c>
      <c r="V1558" s="2" t="s">
        <v>15834</v>
      </c>
      <c r="W1558" s="2" t="s">
        <v>15835</v>
      </c>
      <c r="X1558" s="2" t="s">
        <v>15836</v>
      </c>
      <c r="Y1558" s="2" t="s">
        <v>54</v>
      </c>
      <c r="Z1558" s="2" t="s">
        <v>15834</v>
      </c>
      <c r="AA1558" s="2" t="s">
        <v>15837</v>
      </c>
      <c r="AB1558" s="2" t="s">
        <v>15838</v>
      </c>
      <c r="AC1558" s="2" t="s">
        <v>173</v>
      </c>
      <c r="AD1558" s="2" t="s">
        <v>173</v>
      </c>
      <c r="AE1558" s="2" t="s">
        <v>15839</v>
      </c>
      <c r="AF1558" s="2" t="s">
        <v>70</v>
      </c>
      <c r="AG1558" s="2" t="s">
        <v>92</v>
      </c>
      <c r="AH1558" s="2" t="s">
        <v>15840</v>
      </c>
      <c r="AI1558" s="2" t="s">
        <v>15841</v>
      </c>
      <c r="AJ1558" s="2" t="s">
        <v>95</v>
      </c>
      <c r="AK1558" s="2" t="s">
        <v>15842</v>
      </c>
      <c r="AL1558" s="2" t="s">
        <v>54</v>
      </c>
      <c r="AM1558" s="2" t="s">
        <v>54</v>
      </c>
      <c r="AN1558" s="2" t="s">
        <v>54</v>
      </c>
      <c r="AO1558" s="2" t="s">
        <v>54</v>
      </c>
      <c r="AP1558" s="2" t="s">
        <v>54</v>
      </c>
      <c r="AQ1558" s="2" t="s">
        <v>54</v>
      </c>
      <c r="AR1558" s="2" t="s">
        <v>54</v>
      </c>
      <c r="AS1558" s="191" t="s">
        <v>99</v>
      </c>
      <c r="AT1558" s="2" t="s">
        <v>53</v>
      </c>
      <c r="AU1558" s="2" t="s">
        <v>52</v>
      </c>
    </row>
    <row r="1559" spans="1:47" ht="22.5" hidden="1" customHeight="1" x14ac:dyDescent="0.25">
      <c r="A1559" s="18" t="s">
        <v>15843</v>
      </c>
      <c r="B1559" s="2" t="s">
        <v>15844</v>
      </c>
      <c r="C1559" s="2" t="s">
        <v>50</v>
      </c>
      <c r="D1559" s="2" t="s">
        <v>14970</v>
      </c>
      <c r="E1559" s="2" t="s">
        <v>52</v>
      </c>
      <c r="F1559" s="19">
        <v>1</v>
      </c>
      <c r="G1559" s="19">
        <v>238.5</v>
      </c>
      <c r="H1559" s="19">
        <v>1.59</v>
      </c>
      <c r="I1559" s="19">
        <v>-32.590000000000003</v>
      </c>
      <c r="J1559" s="19" t="s">
        <v>53</v>
      </c>
      <c r="K1559" s="19" t="s">
        <v>53</v>
      </c>
      <c r="L1559" s="19">
        <v>207.5</v>
      </c>
      <c r="M1559" s="2" t="s">
        <v>99</v>
      </c>
      <c r="N1559" s="2" t="s">
        <v>602</v>
      </c>
      <c r="O1559" s="2" t="s">
        <v>603</v>
      </c>
      <c r="P1559" s="2" t="s">
        <v>57</v>
      </c>
      <c r="Q1559" s="2" t="s">
        <v>604</v>
      </c>
      <c r="R1559" s="2" t="s">
        <v>54</v>
      </c>
      <c r="S1559" s="19">
        <v>238.5</v>
      </c>
      <c r="T1559" s="19" t="s">
        <v>82</v>
      </c>
      <c r="U1559" s="2" t="s">
        <v>60</v>
      </c>
      <c r="V1559" s="2" t="s">
        <v>15845</v>
      </c>
      <c r="W1559" s="2" t="s">
        <v>15846</v>
      </c>
      <c r="X1559" s="2" t="s">
        <v>15847</v>
      </c>
      <c r="Y1559" s="2" t="s">
        <v>54</v>
      </c>
      <c r="Z1559" s="2" t="s">
        <v>15845</v>
      </c>
      <c r="AA1559" s="2" t="s">
        <v>15848</v>
      </c>
      <c r="AB1559" s="2" t="s">
        <v>15849</v>
      </c>
      <c r="AC1559" s="2" t="s">
        <v>9066</v>
      </c>
      <c r="AD1559" s="2" t="s">
        <v>68</v>
      </c>
      <c r="AE1559" s="2" t="s">
        <v>15850</v>
      </c>
      <c r="AF1559" s="2" t="s">
        <v>70</v>
      </c>
      <c r="AG1559" s="2" t="s">
        <v>71</v>
      </c>
      <c r="AH1559" s="2" t="s">
        <v>15851</v>
      </c>
      <c r="AI1559" s="2" t="s">
        <v>15852</v>
      </c>
      <c r="AJ1559" s="2" t="s">
        <v>15853</v>
      </c>
      <c r="AK1559" s="2" t="s">
        <v>15854</v>
      </c>
      <c r="AL1559" s="2" t="s">
        <v>54</v>
      </c>
      <c r="AM1559" s="2" t="s">
        <v>54</v>
      </c>
      <c r="AN1559" s="2" t="s">
        <v>54</v>
      </c>
      <c r="AO1559" s="2" t="s">
        <v>54</v>
      </c>
      <c r="AP1559" s="2" t="s">
        <v>54</v>
      </c>
      <c r="AQ1559" s="2" t="s">
        <v>54</v>
      </c>
      <c r="AR1559" s="2" t="s">
        <v>54</v>
      </c>
      <c r="AS1559" s="2" t="s">
        <v>52</v>
      </c>
      <c r="AT1559" s="2" t="s">
        <v>53</v>
      </c>
      <c r="AU1559" s="2" t="s">
        <v>52</v>
      </c>
    </row>
    <row r="1560" spans="1:47" ht="22.5" hidden="1" customHeight="1" x14ac:dyDescent="0.25">
      <c r="A1560" s="18" t="s">
        <v>15855</v>
      </c>
      <c r="B1560" s="2" t="s">
        <v>15856</v>
      </c>
      <c r="C1560" s="2" t="s">
        <v>50</v>
      </c>
      <c r="D1560" s="2" t="s">
        <v>13907</v>
      </c>
      <c r="E1560" s="2" t="s">
        <v>52</v>
      </c>
      <c r="F1560" s="19">
        <v>1</v>
      </c>
      <c r="G1560" s="19">
        <v>127.99</v>
      </c>
      <c r="H1560" s="19" t="s">
        <v>53</v>
      </c>
      <c r="I1560" s="19">
        <v>-15.36</v>
      </c>
      <c r="J1560" s="19">
        <v>-20.45</v>
      </c>
      <c r="K1560" s="19" t="s">
        <v>53</v>
      </c>
      <c r="L1560" s="19">
        <v>92.18</v>
      </c>
      <c r="M1560" s="2" t="s">
        <v>99</v>
      </c>
      <c r="N1560" s="2" t="s">
        <v>15857</v>
      </c>
      <c r="O1560" s="2" t="s">
        <v>15858</v>
      </c>
      <c r="P1560" s="2" t="s">
        <v>57</v>
      </c>
      <c r="Q1560" s="2" t="s">
        <v>15859</v>
      </c>
      <c r="R1560" s="2" t="s">
        <v>54</v>
      </c>
      <c r="S1560" s="19">
        <v>127.99</v>
      </c>
      <c r="T1560" s="19" t="s">
        <v>59</v>
      </c>
      <c r="U1560" s="2" t="s">
        <v>83</v>
      </c>
      <c r="V1560" s="2" t="s">
        <v>15860</v>
      </c>
      <c r="W1560" s="2" t="s">
        <v>15861</v>
      </c>
      <c r="X1560" s="2" t="s">
        <v>15862</v>
      </c>
      <c r="Y1560" s="2" t="s">
        <v>54</v>
      </c>
      <c r="Z1560" s="2" t="s">
        <v>15860</v>
      </c>
      <c r="AA1560" s="2" t="s">
        <v>15863</v>
      </c>
      <c r="AB1560" s="2" t="s">
        <v>15864</v>
      </c>
      <c r="AC1560" s="2" t="s">
        <v>15865</v>
      </c>
      <c r="AD1560" s="2" t="s">
        <v>122</v>
      </c>
      <c r="AE1560" s="2" t="s">
        <v>15866</v>
      </c>
      <c r="AF1560" s="2" t="s">
        <v>70</v>
      </c>
      <c r="AG1560" s="2" t="s">
        <v>92</v>
      </c>
      <c r="AH1560" s="2" t="s">
        <v>15867</v>
      </c>
      <c r="AI1560" s="2" t="s">
        <v>15868</v>
      </c>
      <c r="AJ1560" s="2" t="s">
        <v>95</v>
      </c>
      <c r="AK1560" s="2" t="s">
        <v>15869</v>
      </c>
      <c r="AL1560" s="2" t="s">
        <v>54</v>
      </c>
      <c r="AM1560" s="2" t="s">
        <v>54</v>
      </c>
      <c r="AN1560" s="2" t="s">
        <v>54</v>
      </c>
      <c r="AO1560" s="2" t="s">
        <v>54</v>
      </c>
      <c r="AP1560" s="2" t="s">
        <v>54</v>
      </c>
      <c r="AQ1560" s="2" t="s">
        <v>54</v>
      </c>
      <c r="AR1560" s="2" t="s">
        <v>54</v>
      </c>
      <c r="AS1560" s="2" t="s">
        <v>52</v>
      </c>
      <c r="AT1560" s="2" t="s">
        <v>53</v>
      </c>
      <c r="AU1560" s="2" t="s">
        <v>52</v>
      </c>
    </row>
    <row r="1561" spans="1:47" ht="22.5" hidden="1" customHeight="1" x14ac:dyDescent="0.25">
      <c r="A1561" s="18" t="s">
        <v>15870</v>
      </c>
      <c r="B1561" s="2" t="s">
        <v>15871</v>
      </c>
      <c r="C1561" s="2" t="s">
        <v>50</v>
      </c>
      <c r="D1561" s="2" t="s">
        <v>13102</v>
      </c>
      <c r="E1561" s="2" t="s">
        <v>52</v>
      </c>
      <c r="F1561" s="19">
        <v>1</v>
      </c>
      <c r="G1561" s="19">
        <v>249.77</v>
      </c>
      <c r="H1561" s="19" t="s">
        <v>53</v>
      </c>
      <c r="I1561" s="19">
        <v>-42.46</v>
      </c>
      <c r="J1561" s="19">
        <v>-21.45</v>
      </c>
      <c r="K1561" s="19" t="s">
        <v>53</v>
      </c>
      <c r="L1561" s="19">
        <v>185.86</v>
      </c>
      <c r="M1561" s="2" t="s">
        <v>99</v>
      </c>
      <c r="N1561" s="2" t="s">
        <v>273</v>
      </c>
      <c r="O1561" s="2" t="s">
        <v>9607</v>
      </c>
      <c r="P1561" s="2" t="s">
        <v>57</v>
      </c>
      <c r="Q1561" s="2" t="s">
        <v>9608</v>
      </c>
      <c r="R1561" s="2" t="s">
        <v>54</v>
      </c>
      <c r="S1561" s="19">
        <v>249.77</v>
      </c>
      <c r="T1561" s="19" t="s">
        <v>82</v>
      </c>
      <c r="U1561" s="2" t="s">
        <v>83</v>
      </c>
      <c r="V1561" s="2" t="s">
        <v>15872</v>
      </c>
      <c r="W1561" s="2" t="s">
        <v>15873</v>
      </c>
      <c r="X1561" s="2" t="s">
        <v>15874</v>
      </c>
      <c r="Y1561" s="2" t="s">
        <v>54</v>
      </c>
      <c r="Z1561" s="2" t="s">
        <v>15872</v>
      </c>
      <c r="AA1561" s="2" t="s">
        <v>15875</v>
      </c>
      <c r="AB1561" s="2" t="s">
        <v>15876</v>
      </c>
      <c r="AC1561" s="2" t="s">
        <v>13885</v>
      </c>
      <c r="AD1561" s="2" t="s">
        <v>509</v>
      </c>
      <c r="AE1561" s="2" t="s">
        <v>15877</v>
      </c>
      <c r="AF1561" s="2" t="s">
        <v>70</v>
      </c>
      <c r="AG1561" s="2" t="s">
        <v>92</v>
      </c>
      <c r="AH1561" s="2" t="s">
        <v>15425</v>
      </c>
      <c r="AI1561" s="2" t="s">
        <v>15878</v>
      </c>
      <c r="AJ1561" s="2" t="s">
        <v>95</v>
      </c>
      <c r="AK1561" s="2" t="s">
        <v>15879</v>
      </c>
      <c r="AL1561" s="2" t="s">
        <v>54</v>
      </c>
      <c r="AM1561" s="2" t="s">
        <v>54</v>
      </c>
      <c r="AN1561" s="2" t="s">
        <v>54</v>
      </c>
      <c r="AO1561" s="2" t="s">
        <v>54</v>
      </c>
      <c r="AP1561" s="2" t="s">
        <v>54</v>
      </c>
      <c r="AQ1561" s="2" t="s">
        <v>54</v>
      </c>
      <c r="AR1561" s="2" t="s">
        <v>54</v>
      </c>
      <c r="AS1561" s="2" t="s">
        <v>52</v>
      </c>
      <c r="AT1561" s="2" t="s">
        <v>53</v>
      </c>
      <c r="AU1561" s="2" t="s">
        <v>52</v>
      </c>
    </row>
    <row r="1562" spans="1:47" ht="22.5" hidden="1" customHeight="1" x14ac:dyDescent="0.25">
      <c r="A1562" s="18" t="s">
        <v>15880</v>
      </c>
      <c r="B1562" s="2" t="s">
        <v>15881</v>
      </c>
      <c r="C1562" s="2" t="s">
        <v>50</v>
      </c>
      <c r="D1562" s="2" t="s">
        <v>13907</v>
      </c>
      <c r="E1562" s="2" t="s">
        <v>52</v>
      </c>
      <c r="F1562" s="19">
        <v>1</v>
      </c>
      <c r="G1562" s="19">
        <v>179.99</v>
      </c>
      <c r="H1562" s="19" t="s">
        <v>53</v>
      </c>
      <c r="I1562" s="19">
        <v>-30.6</v>
      </c>
      <c r="J1562" s="19">
        <v>-20.45</v>
      </c>
      <c r="K1562" s="19" t="s">
        <v>53</v>
      </c>
      <c r="L1562" s="19">
        <v>128.94</v>
      </c>
      <c r="M1562" s="2" t="s">
        <v>99</v>
      </c>
      <c r="N1562" s="2" t="s">
        <v>365</v>
      </c>
      <c r="O1562" s="2" t="s">
        <v>1607</v>
      </c>
      <c r="P1562" s="2" t="s">
        <v>57</v>
      </c>
      <c r="Q1562" s="2" t="s">
        <v>1608</v>
      </c>
      <c r="R1562" s="2" t="s">
        <v>54</v>
      </c>
      <c r="S1562" s="19">
        <v>179.99</v>
      </c>
      <c r="T1562" s="19" t="s">
        <v>82</v>
      </c>
      <c r="U1562" s="2" t="s">
        <v>60</v>
      </c>
      <c r="V1562" s="2" t="s">
        <v>54</v>
      </c>
      <c r="W1562" s="2" t="s">
        <v>54</v>
      </c>
      <c r="X1562" s="2" t="s">
        <v>54</v>
      </c>
      <c r="Y1562" s="2" t="s">
        <v>54</v>
      </c>
      <c r="Z1562" s="2" t="s">
        <v>15882</v>
      </c>
      <c r="AA1562" s="2" t="s">
        <v>15883</v>
      </c>
      <c r="AB1562" s="2" t="s">
        <v>15884</v>
      </c>
      <c r="AC1562" s="2" t="s">
        <v>385</v>
      </c>
      <c r="AD1562" s="2" t="s">
        <v>173</v>
      </c>
      <c r="AE1562" s="2" t="s">
        <v>15885</v>
      </c>
      <c r="AF1562" s="2" t="s">
        <v>70</v>
      </c>
      <c r="AG1562" s="2" t="s">
        <v>109</v>
      </c>
      <c r="AH1562" s="2" t="s">
        <v>15886</v>
      </c>
      <c r="AI1562" s="2" t="s">
        <v>15887</v>
      </c>
      <c r="AJ1562" s="2" t="s">
        <v>95</v>
      </c>
      <c r="AK1562" s="2" t="s">
        <v>15888</v>
      </c>
      <c r="AL1562" s="2" t="s">
        <v>54</v>
      </c>
      <c r="AM1562" s="2" t="s">
        <v>54</v>
      </c>
      <c r="AN1562" s="2" t="s">
        <v>54</v>
      </c>
      <c r="AO1562" s="2" t="s">
        <v>54</v>
      </c>
      <c r="AP1562" s="2" t="s">
        <v>54</v>
      </c>
      <c r="AQ1562" s="2" t="s">
        <v>54</v>
      </c>
      <c r="AR1562" s="2" t="s">
        <v>54</v>
      </c>
      <c r="AS1562" s="2" t="s">
        <v>52</v>
      </c>
      <c r="AT1562" s="2" t="s">
        <v>53</v>
      </c>
      <c r="AU1562" s="2" t="s">
        <v>52</v>
      </c>
    </row>
    <row r="1563" spans="1:47" ht="22.5" hidden="1" customHeight="1" x14ac:dyDescent="0.25">
      <c r="A1563" s="18" t="s">
        <v>15889</v>
      </c>
      <c r="B1563" s="2" t="s">
        <v>15890</v>
      </c>
      <c r="C1563" s="2" t="s">
        <v>50</v>
      </c>
      <c r="D1563" s="2" t="s">
        <v>14970</v>
      </c>
      <c r="E1563" s="2" t="s">
        <v>52</v>
      </c>
      <c r="F1563" s="19">
        <v>1</v>
      </c>
      <c r="G1563" s="19">
        <v>65.900000000000006</v>
      </c>
      <c r="H1563" s="19">
        <v>8.91</v>
      </c>
      <c r="I1563" s="19">
        <v>-16.7</v>
      </c>
      <c r="J1563" s="19">
        <v>-8.91</v>
      </c>
      <c r="K1563" s="19" t="s">
        <v>53</v>
      </c>
      <c r="L1563" s="19">
        <v>49.2</v>
      </c>
      <c r="M1563" s="2" t="s">
        <v>54</v>
      </c>
      <c r="N1563" s="2" t="s">
        <v>288</v>
      </c>
      <c r="O1563" s="2" t="s">
        <v>12690</v>
      </c>
      <c r="P1563" s="2" t="s">
        <v>57</v>
      </c>
      <c r="Q1563" s="2" t="s">
        <v>12691</v>
      </c>
      <c r="R1563" s="2" t="s">
        <v>54</v>
      </c>
      <c r="S1563" s="19">
        <v>65.900000000000006</v>
      </c>
      <c r="T1563" s="19" t="s">
        <v>82</v>
      </c>
      <c r="U1563" s="2" t="s">
        <v>60</v>
      </c>
      <c r="V1563" s="2" t="s">
        <v>54</v>
      </c>
      <c r="W1563" s="2" t="s">
        <v>54</v>
      </c>
      <c r="X1563" s="2" t="s">
        <v>54</v>
      </c>
      <c r="Y1563" s="2" t="s">
        <v>54</v>
      </c>
      <c r="Z1563" s="2" t="s">
        <v>15891</v>
      </c>
      <c r="AA1563" s="2" t="s">
        <v>15892</v>
      </c>
      <c r="AB1563" s="2" t="s">
        <v>15893</v>
      </c>
      <c r="AC1563" s="2" t="s">
        <v>714</v>
      </c>
      <c r="AD1563" s="2" t="s">
        <v>68</v>
      </c>
      <c r="AE1563" s="2" t="s">
        <v>15894</v>
      </c>
      <c r="AF1563" s="2" t="s">
        <v>70</v>
      </c>
      <c r="AG1563" s="2" t="s">
        <v>109</v>
      </c>
      <c r="AH1563" s="2" t="s">
        <v>15895</v>
      </c>
      <c r="AI1563" s="2" t="s">
        <v>15896</v>
      </c>
      <c r="AJ1563" s="2" t="s">
        <v>95</v>
      </c>
      <c r="AK1563" s="2" t="s">
        <v>15897</v>
      </c>
      <c r="AL1563" s="2" t="s">
        <v>54</v>
      </c>
      <c r="AM1563" s="2" t="s">
        <v>54</v>
      </c>
      <c r="AN1563" s="2" t="s">
        <v>54</v>
      </c>
      <c r="AO1563" s="2" t="s">
        <v>54</v>
      </c>
      <c r="AP1563" s="2" t="s">
        <v>54</v>
      </c>
      <c r="AQ1563" s="2" t="s">
        <v>54</v>
      </c>
      <c r="AR1563" s="2" t="s">
        <v>54</v>
      </c>
      <c r="AS1563" s="2" t="s">
        <v>52</v>
      </c>
      <c r="AT1563" s="2" t="s">
        <v>53</v>
      </c>
      <c r="AU1563" s="2" t="s">
        <v>52</v>
      </c>
    </row>
    <row r="1564" spans="1:47" ht="22.5" hidden="1" customHeight="1" x14ac:dyDescent="0.25">
      <c r="A1564" s="18" t="s">
        <v>15898</v>
      </c>
      <c r="B1564" s="2" t="s">
        <v>15899</v>
      </c>
      <c r="C1564" s="2" t="s">
        <v>50</v>
      </c>
      <c r="D1564" s="2" t="s">
        <v>14970</v>
      </c>
      <c r="E1564" s="2" t="s">
        <v>52</v>
      </c>
      <c r="F1564" s="19">
        <v>1</v>
      </c>
      <c r="G1564" s="19">
        <v>65</v>
      </c>
      <c r="H1564" s="19">
        <v>14.7</v>
      </c>
      <c r="I1564" s="19">
        <v>-16.55</v>
      </c>
      <c r="J1564" s="19">
        <v>-14.7</v>
      </c>
      <c r="K1564" s="19" t="s">
        <v>53</v>
      </c>
      <c r="L1564" s="19">
        <v>48.45</v>
      </c>
      <c r="M1564" s="2" t="s">
        <v>54</v>
      </c>
      <c r="N1564" s="2" t="s">
        <v>115</v>
      </c>
      <c r="O1564" s="2" t="s">
        <v>116</v>
      </c>
      <c r="P1564" s="2" t="s">
        <v>57</v>
      </c>
      <c r="Q1564" s="2" t="s">
        <v>117</v>
      </c>
      <c r="R1564" s="2" t="s">
        <v>54</v>
      </c>
      <c r="S1564" s="19">
        <v>65</v>
      </c>
      <c r="T1564" s="19" t="s">
        <v>82</v>
      </c>
      <c r="U1564" s="2" t="s">
        <v>60</v>
      </c>
      <c r="V1564" s="2" t="s">
        <v>54</v>
      </c>
      <c r="W1564" s="2" t="s">
        <v>54</v>
      </c>
      <c r="X1564" s="2" t="s">
        <v>54</v>
      </c>
      <c r="Y1564" s="2" t="s">
        <v>54</v>
      </c>
      <c r="Z1564" s="2" t="s">
        <v>15900</v>
      </c>
      <c r="AA1564" s="2" t="s">
        <v>15901</v>
      </c>
      <c r="AB1564" s="2" t="s">
        <v>15902</v>
      </c>
      <c r="AC1564" s="2" t="s">
        <v>5003</v>
      </c>
      <c r="AD1564" s="2" t="s">
        <v>150</v>
      </c>
      <c r="AE1564" s="2" t="s">
        <v>5004</v>
      </c>
      <c r="AF1564" s="2" t="s">
        <v>70</v>
      </c>
      <c r="AG1564" s="2" t="s">
        <v>109</v>
      </c>
      <c r="AH1564" s="2" t="s">
        <v>15903</v>
      </c>
      <c r="AI1564" s="2" t="s">
        <v>15904</v>
      </c>
      <c r="AJ1564" s="2" t="s">
        <v>95</v>
      </c>
      <c r="AK1564" s="2" t="s">
        <v>15905</v>
      </c>
      <c r="AL1564" s="2" t="s">
        <v>54</v>
      </c>
      <c r="AM1564" s="2" t="s">
        <v>54</v>
      </c>
      <c r="AN1564" s="2" t="s">
        <v>54</v>
      </c>
      <c r="AO1564" s="2" t="s">
        <v>54</v>
      </c>
      <c r="AP1564" s="2" t="s">
        <v>54</v>
      </c>
      <c r="AQ1564" s="2" t="s">
        <v>54</v>
      </c>
      <c r="AR1564" s="2" t="s">
        <v>54</v>
      </c>
      <c r="AS1564" s="2" t="s">
        <v>52</v>
      </c>
      <c r="AT1564" s="2" t="s">
        <v>53</v>
      </c>
      <c r="AU1564" s="2" t="s">
        <v>52</v>
      </c>
    </row>
    <row r="1565" spans="1:47" ht="22.5" hidden="1" customHeight="1" x14ac:dyDescent="0.25">
      <c r="A1565" s="18" t="s">
        <v>15906</v>
      </c>
      <c r="B1565" s="2" t="s">
        <v>15907</v>
      </c>
      <c r="C1565" s="2" t="s">
        <v>50</v>
      </c>
      <c r="D1565" s="2" t="s">
        <v>13907</v>
      </c>
      <c r="E1565" s="2" t="s">
        <v>52</v>
      </c>
      <c r="F1565" s="19">
        <v>1</v>
      </c>
      <c r="G1565" s="19">
        <v>86.99</v>
      </c>
      <c r="H1565" s="19" t="s">
        <v>53</v>
      </c>
      <c r="I1565" s="19">
        <v>-14.79</v>
      </c>
      <c r="J1565" s="19">
        <v>-20.45</v>
      </c>
      <c r="K1565" s="19" t="s">
        <v>53</v>
      </c>
      <c r="L1565" s="19">
        <v>51.75</v>
      </c>
      <c r="M1565" s="2" t="s">
        <v>99</v>
      </c>
      <c r="N1565" s="2" t="s">
        <v>115</v>
      </c>
      <c r="O1565" s="2" t="s">
        <v>244</v>
      </c>
      <c r="P1565" s="2" t="s">
        <v>57</v>
      </c>
      <c r="Q1565" s="2" t="s">
        <v>245</v>
      </c>
      <c r="R1565" s="2" t="s">
        <v>54</v>
      </c>
      <c r="S1565" s="19">
        <v>86.99</v>
      </c>
      <c r="T1565" s="19" t="s">
        <v>82</v>
      </c>
      <c r="U1565" s="2" t="s">
        <v>60</v>
      </c>
      <c r="V1565" s="2" t="s">
        <v>54</v>
      </c>
      <c r="W1565" s="2" t="s">
        <v>54</v>
      </c>
      <c r="X1565" s="2" t="s">
        <v>54</v>
      </c>
      <c r="Y1565" s="2" t="s">
        <v>54</v>
      </c>
      <c r="Z1565" s="2" t="s">
        <v>3798</v>
      </c>
      <c r="AA1565" s="2" t="s">
        <v>15908</v>
      </c>
      <c r="AB1565" s="2" t="s">
        <v>15909</v>
      </c>
      <c r="AC1565" s="2" t="s">
        <v>5712</v>
      </c>
      <c r="AD1565" s="2" t="s">
        <v>187</v>
      </c>
      <c r="AE1565" s="2" t="s">
        <v>5713</v>
      </c>
      <c r="AF1565" s="2" t="s">
        <v>70</v>
      </c>
      <c r="AG1565" s="2" t="s">
        <v>109</v>
      </c>
      <c r="AH1565" s="2" t="s">
        <v>15910</v>
      </c>
      <c r="AI1565" s="2" t="s">
        <v>15911</v>
      </c>
      <c r="AJ1565" s="2" t="s">
        <v>95</v>
      </c>
      <c r="AK1565" s="2" t="s">
        <v>15912</v>
      </c>
      <c r="AL1565" s="2" t="s">
        <v>54</v>
      </c>
      <c r="AM1565" s="2" t="s">
        <v>54</v>
      </c>
      <c r="AN1565" s="2" t="s">
        <v>54</v>
      </c>
      <c r="AO1565" s="2" t="s">
        <v>54</v>
      </c>
      <c r="AP1565" s="2" t="s">
        <v>54</v>
      </c>
      <c r="AQ1565" s="2" t="s">
        <v>54</v>
      </c>
      <c r="AR1565" s="2" t="s">
        <v>54</v>
      </c>
      <c r="AS1565" s="2" t="s">
        <v>52</v>
      </c>
      <c r="AT1565" s="2" t="s">
        <v>53</v>
      </c>
      <c r="AU1565" s="2" t="s">
        <v>52</v>
      </c>
    </row>
    <row r="1566" spans="1:47" ht="22.5" hidden="1" customHeight="1" x14ac:dyDescent="0.25">
      <c r="A1566" s="18" t="s">
        <v>15913</v>
      </c>
      <c r="B1566" s="2" t="s">
        <v>15914</v>
      </c>
      <c r="C1566" s="2" t="s">
        <v>50</v>
      </c>
      <c r="D1566" s="2" t="s">
        <v>13907</v>
      </c>
      <c r="E1566" s="2" t="s">
        <v>52</v>
      </c>
      <c r="F1566" s="19">
        <v>1</v>
      </c>
      <c r="G1566" s="19">
        <v>169.99</v>
      </c>
      <c r="H1566" s="19" t="s">
        <v>53</v>
      </c>
      <c r="I1566" s="19">
        <v>-28.9</v>
      </c>
      <c r="J1566" s="19">
        <v>-20.45</v>
      </c>
      <c r="K1566" s="19" t="s">
        <v>53</v>
      </c>
      <c r="L1566" s="19">
        <v>120.64</v>
      </c>
      <c r="M1566" s="2" t="s">
        <v>54</v>
      </c>
      <c r="N1566" s="2" t="s">
        <v>365</v>
      </c>
      <c r="O1566" s="2" t="s">
        <v>453</v>
      </c>
      <c r="P1566" s="2" t="s">
        <v>57</v>
      </c>
      <c r="Q1566" s="2" t="s">
        <v>454</v>
      </c>
      <c r="R1566" s="2" t="s">
        <v>54</v>
      </c>
      <c r="S1566" s="19">
        <v>169.99</v>
      </c>
      <c r="T1566" s="19" t="s">
        <v>82</v>
      </c>
      <c r="U1566" s="2" t="s">
        <v>60</v>
      </c>
      <c r="V1566" s="2" t="s">
        <v>54</v>
      </c>
      <c r="W1566" s="2" t="s">
        <v>54</v>
      </c>
      <c r="X1566" s="2" t="s">
        <v>54</v>
      </c>
      <c r="Y1566" s="2" t="s">
        <v>54</v>
      </c>
      <c r="Z1566" s="2" t="s">
        <v>15915</v>
      </c>
      <c r="AA1566" s="2" t="s">
        <v>15916</v>
      </c>
      <c r="AB1566" s="2" t="s">
        <v>15917</v>
      </c>
      <c r="AC1566" s="2" t="s">
        <v>5267</v>
      </c>
      <c r="AD1566" s="2" t="s">
        <v>228</v>
      </c>
      <c r="AE1566" s="2" t="s">
        <v>15918</v>
      </c>
      <c r="AF1566" s="2" t="s">
        <v>70</v>
      </c>
      <c r="AG1566" s="2" t="s">
        <v>109</v>
      </c>
      <c r="AH1566" s="2" t="s">
        <v>15919</v>
      </c>
      <c r="AI1566" s="2" t="s">
        <v>15920</v>
      </c>
      <c r="AJ1566" s="2" t="s">
        <v>95</v>
      </c>
      <c r="AK1566" s="2" t="s">
        <v>15921</v>
      </c>
      <c r="AL1566" s="2" t="s">
        <v>54</v>
      </c>
      <c r="AM1566" s="2" t="s">
        <v>54</v>
      </c>
      <c r="AN1566" s="2" t="s">
        <v>54</v>
      </c>
      <c r="AO1566" s="2" t="s">
        <v>54</v>
      </c>
      <c r="AP1566" s="2" t="s">
        <v>54</v>
      </c>
      <c r="AQ1566" s="2" t="s">
        <v>54</v>
      </c>
      <c r="AR1566" s="2" t="s">
        <v>54</v>
      </c>
      <c r="AS1566" s="2" t="s">
        <v>52</v>
      </c>
      <c r="AT1566" s="2" t="s">
        <v>53</v>
      </c>
      <c r="AU1566" s="2" t="s">
        <v>52</v>
      </c>
    </row>
    <row r="1567" spans="1:47" ht="22.5" hidden="1" customHeight="1" x14ac:dyDescent="0.25">
      <c r="A1567" s="18" t="s">
        <v>15922</v>
      </c>
      <c r="B1567" s="2" t="s">
        <v>15923</v>
      </c>
      <c r="C1567" s="2" t="s">
        <v>50</v>
      </c>
      <c r="D1567" s="2" t="s">
        <v>14970</v>
      </c>
      <c r="E1567" s="2" t="s">
        <v>52</v>
      </c>
      <c r="F1567" s="19">
        <v>1</v>
      </c>
      <c r="G1567" s="19">
        <v>65</v>
      </c>
      <c r="H1567" s="19">
        <v>17.43</v>
      </c>
      <c r="I1567" s="19">
        <v>-16.55</v>
      </c>
      <c r="J1567" s="19">
        <v>-17.43</v>
      </c>
      <c r="K1567" s="19" t="s">
        <v>53</v>
      </c>
      <c r="L1567" s="19">
        <v>48.45</v>
      </c>
      <c r="M1567" s="2" t="s">
        <v>54</v>
      </c>
      <c r="N1567" s="2" t="s">
        <v>115</v>
      </c>
      <c r="O1567" s="2" t="s">
        <v>116</v>
      </c>
      <c r="P1567" s="2" t="s">
        <v>57</v>
      </c>
      <c r="Q1567" s="2" t="s">
        <v>117</v>
      </c>
      <c r="R1567" s="2" t="s">
        <v>54</v>
      </c>
      <c r="S1567" s="19">
        <v>65</v>
      </c>
      <c r="T1567" s="19" t="s">
        <v>82</v>
      </c>
      <c r="U1567" s="2" t="s">
        <v>60</v>
      </c>
      <c r="V1567" s="2" t="s">
        <v>54</v>
      </c>
      <c r="W1567" s="2" t="s">
        <v>54</v>
      </c>
      <c r="X1567" s="2" t="s">
        <v>54</v>
      </c>
      <c r="Y1567" s="2" t="s">
        <v>54</v>
      </c>
      <c r="Z1567" s="2" t="s">
        <v>15924</v>
      </c>
      <c r="AA1567" s="2" t="s">
        <v>15925</v>
      </c>
      <c r="AB1567" s="2" t="s">
        <v>15926</v>
      </c>
      <c r="AC1567" s="2" t="s">
        <v>14060</v>
      </c>
      <c r="AD1567" s="2" t="s">
        <v>68</v>
      </c>
      <c r="AE1567" s="2" t="s">
        <v>14061</v>
      </c>
      <c r="AF1567" s="2" t="s">
        <v>70</v>
      </c>
      <c r="AG1567" s="2" t="s">
        <v>109</v>
      </c>
      <c r="AH1567" s="2" t="s">
        <v>15927</v>
      </c>
      <c r="AI1567" s="2" t="s">
        <v>15928</v>
      </c>
      <c r="AJ1567" s="2" t="s">
        <v>95</v>
      </c>
      <c r="AK1567" s="2" t="s">
        <v>15929</v>
      </c>
      <c r="AL1567" s="2" t="s">
        <v>54</v>
      </c>
      <c r="AM1567" s="2" t="s">
        <v>54</v>
      </c>
      <c r="AN1567" s="2" t="s">
        <v>54</v>
      </c>
      <c r="AO1567" s="2" t="s">
        <v>54</v>
      </c>
      <c r="AP1567" s="2" t="s">
        <v>54</v>
      </c>
      <c r="AQ1567" s="2" t="s">
        <v>54</v>
      </c>
      <c r="AR1567" s="2" t="s">
        <v>54</v>
      </c>
      <c r="AS1567" s="2" t="s">
        <v>52</v>
      </c>
      <c r="AT1567" s="2" t="s">
        <v>53</v>
      </c>
      <c r="AU1567" s="2" t="s">
        <v>52</v>
      </c>
    </row>
    <row r="1568" spans="1:47" ht="22.5" hidden="1" customHeight="1" x14ac:dyDescent="0.25">
      <c r="A1568" s="18" t="s">
        <v>15930</v>
      </c>
      <c r="B1568" s="2" t="s">
        <v>15931</v>
      </c>
      <c r="C1568" s="2" t="s">
        <v>50</v>
      </c>
      <c r="D1568" s="2" t="s">
        <v>14970</v>
      </c>
      <c r="E1568" s="2" t="s">
        <v>52</v>
      </c>
      <c r="F1568" s="19">
        <v>1</v>
      </c>
      <c r="G1568" s="19">
        <v>65</v>
      </c>
      <c r="H1568" s="19">
        <v>10.96</v>
      </c>
      <c r="I1568" s="19">
        <v>-16.55</v>
      </c>
      <c r="J1568" s="19">
        <v>-10.96</v>
      </c>
      <c r="K1568" s="19" t="s">
        <v>53</v>
      </c>
      <c r="L1568" s="19">
        <v>48.45</v>
      </c>
      <c r="M1568" s="2" t="s">
        <v>54</v>
      </c>
      <c r="N1568" s="2" t="s">
        <v>115</v>
      </c>
      <c r="O1568" s="2" t="s">
        <v>116</v>
      </c>
      <c r="P1568" s="2" t="s">
        <v>57</v>
      </c>
      <c r="Q1568" s="2" t="s">
        <v>117</v>
      </c>
      <c r="R1568" s="2" t="s">
        <v>54</v>
      </c>
      <c r="S1568" s="19">
        <v>65</v>
      </c>
      <c r="T1568" s="19" t="s">
        <v>82</v>
      </c>
      <c r="U1568" s="2" t="s">
        <v>60</v>
      </c>
      <c r="V1568" s="2" t="s">
        <v>54</v>
      </c>
      <c r="W1568" s="2" t="s">
        <v>54</v>
      </c>
      <c r="X1568" s="2" t="s">
        <v>54</v>
      </c>
      <c r="Y1568" s="2" t="s">
        <v>54</v>
      </c>
      <c r="Z1568" s="2" t="s">
        <v>15932</v>
      </c>
      <c r="AA1568" s="2" t="s">
        <v>15933</v>
      </c>
      <c r="AB1568" s="2" t="s">
        <v>15934</v>
      </c>
      <c r="AC1568" s="2" t="s">
        <v>594</v>
      </c>
      <c r="AD1568" s="2" t="s">
        <v>68</v>
      </c>
      <c r="AE1568" s="2" t="s">
        <v>15935</v>
      </c>
      <c r="AF1568" s="2" t="s">
        <v>70</v>
      </c>
      <c r="AG1568" s="2" t="s">
        <v>109</v>
      </c>
      <c r="AH1568" s="2" t="s">
        <v>15936</v>
      </c>
      <c r="AI1568" s="2" t="s">
        <v>15937</v>
      </c>
      <c r="AJ1568" s="2" t="s">
        <v>95</v>
      </c>
      <c r="AK1568" s="2" t="s">
        <v>15938</v>
      </c>
      <c r="AL1568" s="2" t="s">
        <v>54</v>
      </c>
      <c r="AM1568" s="2" t="s">
        <v>54</v>
      </c>
      <c r="AN1568" s="2" t="s">
        <v>54</v>
      </c>
      <c r="AO1568" s="2" t="s">
        <v>54</v>
      </c>
      <c r="AP1568" s="2" t="s">
        <v>54</v>
      </c>
      <c r="AQ1568" s="2" t="s">
        <v>54</v>
      </c>
      <c r="AR1568" s="2" t="s">
        <v>54</v>
      </c>
      <c r="AS1568" s="2" t="s">
        <v>52</v>
      </c>
      <c r="AT1568" s="2" t="s">
        <v>53</v>
      </c>
      <c r="AU1568" s="2" t="s">
        <v>52</v>
      </c>
    </row>
    <row r="1569" spans="1:47" ht="22.5" hidden="1" customHeight="1" x14ac:dyDescent="0.25">
      <c r="A1569" s="18" t="s">
        <v>15939</v>
      </c>
      <c r="B1569" s="2" t="s">
        <v>15931</v>
      </c>
      <c r="C1569" s="2" t="s">
        <v>50</v>
      </c>
      <c r="D1569" s="2" t="s">
        <v>11088</v>
      </c>
      <c r="E1569" s="2" t="s">
        <v>52</v>
      </c>
      <c r="F1569" s="19">
        <v>1</v>
      </c>
      <c r="G1569" s="19">
        <v>175.69</v>
      </c>
      <c r="H1569" s="19">
        <v>22.39</v>
      </c>
      <c r="I1569" s="19">
        <v>-29.87</v>
      </c>
      <c r="J1569" s="19">
        <v>-48.84</v>
      </c>
      <c r="K1569" s="19" t="s">
        <v>53</v>
      </c>
      <c r="L1569" s="19">
        <v>119.37</v>
      </c>
      <c r="M1569" s="2" t="s">
        <v>54</v>
      </c>
      <c r="N1569" s="2" t="s">
        <v>8443</v>
      </c>
      <c r="O1569" s="2" t="s">
        <v>8444</v>
      </c>
      <c r="P1569" s="2" t="s">
        <v>57</v>
      </c>
      <c r="Q1569" s="2" t="s">
        <v>8445</v>
      </c>
      <c r="R1569" s="2" t="s">
        <v>54</v>
      </c>
      <c r="S1569" s="19">
        <v>175.69</v>
      </c>
      <c r="T1569" s="19" t="s">
        <v>82</v>
      </c>
      <c r="U1569" s="2" t="s">
        <v>83</v>
      </c>
      <c r="V1569" s="2" t="s">
        <v>15940</v>
      </c>
      <c r="W1569" s="2" t="s">
        <v>15941</v>
      </c>
      <c r="X1569" s="2" t="s">
        <v>15942</v>
      </c>
      <c r="Y1569" s="2" t="s">
        <v>54</v>
      </c>
      <c r="Z1569" s="2" t="s">
        <v>15940</v>
      </c>
      <c r="AA1569" s="2" t="s">
        <v>15943</v>
      </c>
      <c r="AB1569" s="2" t="s">
        <v>15944</v>
      </c>
      <c r="AC1569" s="2" t="s">
        <v>520</v>
      </c>
      <c r="AD1569" s="2" t="s">
        <v>521</v>
      </c>
      <c r="AE1569" s="2" t="s">
        <v>15945</v>
      </c>
      <c r="AF1569" s="2" t="s">
        <v>70</v>
      </c>
      <c r="AG1569" s="2" t="s">
        <v>92</v>
      </c>
      <c r="AH1569" s="2" t="s">
        <v>15946</v>
      </c>
      <c r="AI1569" s="2" t="s">
        <v>15947</v>
      </c>
      <c r="AJ1569" s="2" t="s">
        <v>95</v>
      </c>
      <c r="AK1569" s="2" t="s">
        <v>15948</v>
      </c>
      <c r="AL1569" s="2" t="s">
        <v>54</v>
      </c>
      <c r="AM1569" s="2" t="s">
        <v>54</v>
      </c>
      <c r="AN1569" s="2" t="s">
        <v>54</v>
      </c>
      <c r="AO1569" s="2" t="s">
        <v>54</v>
      </c>
      <c r="AP1569" s="2" t="s">
        <v>54</v>
      </c>
      <c r="AQ1569" s="2" t="s">
        <v>54</v>
      </c>
      <c r="AR1569" s="2" t="s">
        <v>54</v>
      </c>
      <c r="AS1569" s="2" t="s">
        <v>52</v>
      </c>
      <c r="AT1569" s="2" t="s">
        <v>53</v>
      </c>
      <c r="AU1569" s="2" t="s">
        <v>52</v>
      </c>
    </row>
    <row r="1570" spans="1:47" ht="22.5" hidden="1" customHeight="1" x14ac:dyDescent="0.25">
      <c r="A1570" s="18" t="s">
        <v>15949</v>
      </c>
      <c r="B1570" s="2" t="s">
        <v>15950</v>
      </c>
      <c r="C1570" s="2" t="s">
        <v>50</v>
      </c>
      <c r="D1570" s="2" t="s">
        <v>14970</v>
      </c>
      <c r="E1570" s="2" t="s">
        <v>52</v>
      </c>
      <c r="F1570" s="19">
        <v>1</v>
      </c>
      <c r="G1570" s="19">
        <v>20.5</v>
      </c>
      <c r="H1570" s="19">
        <v>9.57</v>
      </c>
      <c r="I1570" s="19">
        <v>-8.98</v>
      </c>
      <c r="J1570" s="19">
        <v>-9.57</v>
      </c>
      <c r="K1570" s="19" t="s">
        <v>53</v>
      </c>
      <c r="L1570" s="19">
        <v>11.52</v>
      </c>
      <c r="M1570" s="2" t="s">
        <v>54</v>
      </c>
      <c r="N1570" s="2" t="s">
        <v>1114</v>
      </c>
      <c r="O1570" s="2" t="s">
        <v>10796</v>
      </c>
      <c r="P1570" s="2" t="s">
        <v>57</v>
      </c>
      <c r="Q1570" s="2" t="s">
        <v>1116</v>
      </c>
      <c r="R1570" s="2" t="s">
        <v>54</v>
      </c>
      <c r="S1570" s="19">
        <v>20.5</v>
      </c>
      <c r="T1570" s="19" t="s">
        <v>82</v>
      </c>
      <c r="U1570" s="2" t="s">
        <v>60</v>
      </c>
      <c r="V1570" s="2" t="s">
        <v>54</v>
      </c>
      <c r="W1570" s="2" t="s">
        <v>54</v>
      </c>
      <c r="X1570" s="2" t="s">
        <v>54</v>
      </c>
      <c r="Y1570" s="2" t="s">
        <v>54</v>
      </c>
      <c r="Z1570" s="2" t="s">
        <v>15951</v>
      </c>
      <c r="AA1570" s="2" t="s">
        <v>15952</v>
      </c>
      <c r="AB1570" s="2" t="s">
        <v>15953</v>
      </c>
      <c r="AC1570" s="2" t="s">
        <v>15954</v>
      </c>
      <c r="AD1570" s="2" t="s">
        <v>68</v>
      </c>
      <c r="AE1570" s="2" t="s">
        <v>15955</v>
      </c>
      <c r="AF1570" s="2" t="s">
        <v>70</v>
      </c>
      <c r="AG1570" s="2" t="s">
        <v>109</v>
      </c>
      <c r="AH1570" s="2" t="s">
        <v>15956</v>
      </c>
      <c r="AI1570" s="2" t="s">
        <v>15957</v>
      </c>
      <c r="AJ1570" s="2" t="s">
        <v>95</v>
      </c>
      <c r="AK1570" s="2" t="s">
        <v>15958</v>
      </c>
      <c r="AL1570" s="2" t="s">
        <v>54</v>
      </c>
      <c r="AM1570" s="2" t="s">
        <v>54</v>
      </c>
      <c r="AN1570" s="2" t="s">
        <v>54</v>
      </c>
      <c r="AO1570" s="2" t="s">
        <v>54</v>
      </c>
      <c r="AP1570" s="2" t="s">
        <v>54</v>
      </c>
      <c r="AQ1570" s="2" t="s">
        <v>54</v>
      </c>
      <c r="AR1570" s="2" t="s">
        <v>54</v>
      </c>
      <c r="AS1570" s="2" t="s">
        <v>52</v>
      </c>
      <c r="AT1570" s="2" t="s">
        <v>53</v>
      </c>
      <c r="AU1570" s="2" t="s">
        <v>52</v>
      </c>
    </row>
    <row r="1571" spans="1:47" ht="22.5" hidden="1" customHeight="1" x14ac:dyDescent="0.25">
      <c r="A1571" s="18" t="s">
        <v>15959</v>
      </c>
      <c r="B1571" s="2" t="s">
        <v>15960</v>
      </c>
      <c r="C1571" s="2" t="s">
        <v>50</v>
      </c>
      <c r="D1571" s="2" t="s">
        <v>13907</v>
      </c>
      <c r="E1571" s="2" t="s">
        <v>52</v>
      </c>
      <c r="F1571" s="19">
        <v>1</v>
      </c>
      <c r="G1571" s="19">
        <v>169.99</v>
      </c>
      <c r="H1571" s="19" t="s">
        <v>53</v>
      </c>
      <c r="I1571" s="19">
        <v>-28.9</v>
      </c>
      <c r="J1571" s="19">
        <v>-20.45</v>
      </c>
      <c r="K1571" s="19" t="s">
        <v>53</v>
      </c>
      <c r="L1571" s="19">
        <v>120.64</v>
      </c>
      <c r="M1571" s="2" t="s">
        <v>99</v>
      </c>
      <c r="N1571" s="2" t="s">
        <v>365</v>
      </c>
      <c r="O1571" s="2" t="s">
        <v>366</v>
      </c>
      <c r="P1571" s="2" t="s">
        <v>57</v>
      </c>
      <c r="Q1571" s="2" t="s">
        <v>367</v>
      </c>
      <c r="R1571" s="2" t="s">
        <v>54</v>
      </c>
      <c r="S1571" s="19">
        <v>169.99</v>
      </c>
      <c r="T1571" s="19" t="s">
        <v>82</v>
      </c>
      <c r="U1571" s="2" t="s">
        <v>60</v>
      </c>
      <c r="V1571" s="2" t="s">
        <v>54</v>
      </c>
      <c r="W1571" s="2" t="s">
        <v>54</v>
      </c>
      <c r="X1571" s="2" t="s">
        <v>54</v>
      </c>
      <c r="Y1571" s="2" t="s">
        <v>54</v>
      </c>
      <c r="Z1571" s="2" t="s">
        <v>15961</v>
      </c>
      <c r="AA1571" s="2" t="s">
        <v>15962</v>
      </c>
      <c r="AB1571" s="2" t="s">
        <v>15963</v>
      </c>
      <c r="AC1571" s="2" t="s">
        <v>1158</v>
      </c>
      <c r="AD1571" s="2" t="s">
        <v>173</v>
      </c>
      <c r="AE1571" s="2" t="s">
        <v>15964</v>
      </c>
      <c r="AF1571" s="2" t="s">
        <v>70</v>
      </c>
      <c r="AG1571" s="2" t="s">
        <v>109</v>
      </c>
      <c r="AH1571" s="2" t="s">
        <v>15965</v>
      </c>
      <c r="AI1571" s="2" t="s">
        <v>15887</v>
      </c>
      <c r="AJ1571" s="2" t="s">
        <v>95</v>
      </c>
      <c r="AK1571" s="2" t="s">
        <v>15966</v>
      </c>
      <c r="AL1571" s="2" t="s">
        <v>54</v>
      </c>
      <c r="AM1571" s="2" t="s">
        <v>54</v>
      </c>
      <c r="AN1571" s="2" t="s">
        <v>54</v>
      </c>
      <c r="AO1571" s="2" t="s">
        <v>54</v>
      </c>
      <c r="AP1571" s="2" t="s">
        <v>54</v>
      </c>
      <c r="AQ1571" s="2" t="s">
        <v>54</v>
      </c>
      <c r="AR1571" s="2" t="s">
        <v>54</v>
      </c>
      <c r="AS1571" s="2" t="s">
        <v>52</v>
      </c>
      <c r="AT1571" s="2" t="s">
        <v>53</v>
      </c>
      <c r="AU1571" s="2" t="s">
        <v>52</v>
      </c>
    </row>
    <row r="1572" spans="1:47" ht="22.5" hidden="1" customHeight="1" x14ac:dyDescent="0.25">
      <c r="A1572" s="18" t="s">
        <v>15967</v>
      </c>
      <c r="B1572" s="2" t="s">
        <v>15968</v>
      </c>
      <c r="C1572" s="2" t="s">
        <v>50</v>
      </c>
      <c r="D1572" s="2" t="s">
        <v>13907</v>
      </c>
      <c r="E1572" s="2" t="s">
        <v>52</v>
      </c>
      <c r="F1572" s="19">
        <v>1</v>
      </c>
      <c r="G1572" s="19">
        <v>169.99</v>
      </c>
      <c r="H1572" s="19" t="s">
        <v>53</v>
      </c>
      <c r="I1572" s="19">
        <v>-28.9</v>
      </c>
      <c r="J1572" s="19">
        <v>-20.45</v>
      </c>
      <c r="K1572" s="19" t="s">
        <v>53</v>
      </c>
      <c r="L1572" s="19">
        <v>120.64</v>
      </c>
      <c r="M1572" s="2" t="s">
        <v>99</v>
      </c>
      <c r="N1572" s="2" t="s">
        <v>365</v>
      </c>
      <c r="O1572" s="2" t="s">
        <v>453</v>
      </c>
      <c r="P1572" s="2" t="s">
        <v>57</v>
      </c>
      <c r="Q1572" s="2" t="s">
        <v>454</v>
      </c>
      <c r="R1572" s="2" t="s">
        <v>54</v>
      </c>
      <c r="S1572" s="19">
        <v>169.99</v>
      </c>
      <c r="T1572" s="19" t="s">
        <v>82</v>
      </c>
      <c r="U1572" s="2" t="s">
        <v>60</v>
      </c>
      <c r="V1572" s="2" t="s">
        <v>54</v>
      </c>
      <c r="W1572" s="2" t="s">
        <v>54</v>
      </c>
      <c r="X1572" s="2" t="s">
        <v>54</v>
      </c>
      <c r="Y1572" s="2" t="s">
        <v>54</v>
      </c>
      <c r="Z1572" s="2" t="s">
        <v>15969</v>
      </c>
      <c r="AA1572" s="2" t="s">
        <v>15970</v>
      </c>
      <c r="AB1572" s="2" t="s">
        <v>15971</v>
      </c>
      <c r="AC1572" s="2" t="s">
        <v>1158</v>
      </c>
      <c r="AD1572" s="2" t="s">
        <v>173</v>
      </c>
      <c r="AE1572" s="2" t="s">
        <v>15972</v>
      </c>
      <c r="AF1572" s="2" t="s">
        <v>70</v>
      </c>
      <c r="AG1572" s="2" t="s">
        <v>109</v>
      </c>
      <c r="AH1572" s="2" t="s">
        <v>15886</v>
      </c>
      <c r="AI1572" s="2" t="s">
        <v>15018</v>
      </c>
      <c r="AJ1572" s="2" t="s">
        <v>95</v>
      </c>
      <c r="AK1572" s="2" t="s">
        <v>15973</v>
      </c>
      <c r="AL1572" s="2" t="s">
        <v>54</v>
      </c>
      <c r="AM1572" s="2" t="s">
        <v>54</v>
      </c>
      <c r="AN1572" s="2" t="s">
        <v>54</v>
      </c>
      <c r="AO1572" s="2" t="s">
        <v>54</v>
      </c>
      <c r="AP1572" s="2" t="s">
        <v>54</v>
      </c>
      <c r="AQ1572" s="2" t="s">
        <v>54</v>
      </c>
      <c r="AR1572" s="2" t="s">
        <v>54</v>
      </c>
      <c r="AS1572" s="2" t="s">
        <v>52</v>
      </c>
      <c r="AT1572" s="2" t="s">
        <v>53</v>
      </c>
      <c r="AU1572" s="2" t="s">
        <v>52</v>
      </c>
    </row>
    <row r="1573" spans="1:47" ht="22.5" hidden="1" customHeight="1" x14ac:dyDescent="0.25">
      <c r="A1573" s="18" t="s">
        <v>15974</v>
      </c>
      <c r="B1573" s="2" t="s">
        <v>15975</v>
      </c>
      <c r="C1573" s="2" t="s">
        <v>50</v>
      </c>
      <c r="D1573" s="2" t="s">
        <v>13907</v>
      </c>
      <c r="E1573" s="2" t="s">
        <v>52</v>
      </c>
      <c r="F1573" s="19">
        <v>1</v>
      </c>
      <c r="G1573" s="19">
        <v>65.900000000000006</v>
      </c>
      <c r="H1573" s="19">
        <v>28.5</v>
      </c>
      <c r="I1573" s="19">
        <v>-16.7</v>
      </c>
      <c r="J1573" s="19">
        <v>-28.5</v>
      </c>
      <c r="K1573" s="19" t="s">
        <v>53</v>
      </c>
      <c r="L1573" s="19">
        <v>49.2</v>
      </c>
      <c r="M1573" s="2" t="s">
        <v>54</v>
      </c>
      <c r="N1573" s="2" t="s">
        <v>288</v>
      </c>
      <c r="O1573" s="2" t="s">
        <v>289</v>
      </c>
      <c r="P1573" s="2" t="s">
        <v>57</v>
      </c>
      <c r="Q1573" s="2" t="s">
        <v>290</v>
      </c>
      <c r="R1573" s="2" t="s">
        <v>54</v>
      </c>
      <c r="S1573" s="19">
        <v>65.900000000000006</v>
      </c>
      <c r="T1573" s="19" t="s">
        <v>82</v>
      </c>
      <c r="U1573" s="2" t="s">
        <v>60</v>
      </c>
      <c r="V1573" s="2" t="s">
        <v>54</v>
      </c>
      <c r="W1573" s="2" t="s">
        <v>54</v>
      </c>
      <c r="X1573" s="2" t="s">
        <v>54</v>
      </c>
      <c r="Y1573" s="2" t="s">
        <v>54</v>
      </c>
      <c r="Z1573" s="2" t="s">
        <v>15976</v>
      </c>
      <c r="AA1573" s="2" t="s">
        <v>15977</v>
      </c>
      <c r="AB1573" s="2" t="s">
        <v>15978</v>
      </c>
      <c r="AC1573" s="2" t="s">
        <v>1028</v>
      </c>
      <c r="AD1573" s="2" t="s">
        <v>1029</v>
      </c>
      <c r="AE1573" s="2" t="s">
        <v>15979</v>
      </c>
      <c r="AF1573" s="2" t="s">
        <v>70</v>
      </c>
      <c r="AG1573" s="2" t="s">
        <v>109</v>
      </c>
      <c r="AH1573" s="2" t="s">
        <v>14723</v>
      </c>
      <c r="AI1573" s="2" t="s">
        <v>15980</v>
      </c>
      <c r="AJ1573" s="2" t="s">
        <v>95</v>
      </c>
      <c r="AK1573" s="2" t="s">
        <v>15981</v>
      </c>
      <c r="AL1573" s="2" t="s">
        <v>54</v>
      </c>
      <c r="AM1573" s="2" t="s">
        <v>54</v>
      </c>
      <c r="AN1573" s="2" t="s">
        <v>54</v>
      </c>
      <c r="AO1573" s="2" t="s">
        <v>54</v>
      </c>
      <c r="AP1573" s="2" t="s">
        <v>54</v>
      </c>
      <c r="AQ1573" s="2" t="s">
        <v>54</v>
      </c>
      <c r="AR1573" s="2" t="s">
        <v>54</v>
      </c>
      <c r="AS1573" s="2" t="s">
        <v>52</v>
      </c>
      <c r="AT1573" s="2" t="s">
        <v>53</v>
      </c>
      <c r="AU1573" s="2" t="s">
        <v>52</v>
      </c>
    </row>
    <row r="1574" spans="1:47" ht="22.5" hidden="1" customHeight="1" x14ac:dyDescent="0.25">
      <c r="A1574" s="18" t="s">
        <v>15982</v>
      </c>
      <c r="B1574" s="2" t="s">
        <v>15983</v>
      </c>
      <c r="C1574" s="2" t="s">
        <v>2247</v>
      </c>
      <c r="D1574" s="2" t="s">
        <v>2974</v>
      </c>
      <c r="E1574" s="2" t="s">
        <v>52</v>
      </c>
      <c r="F1574" s="19">
        <v>0</v>
      </c>
      <c r="G1574" s="19">
        <v>78.75</v>
      </c>
      <c r="H1574" s="19">
        <v>15.9</v>
      </c>
      <c r="I1574" s="19">
        <v>-18.89</v>
      </c>
      <c r="J1574" s="19" t="s">
        <v>53</v>
      </c>
      <c r="K1574" s="19">
        <v>-75.760000000000005</v>
      </c>
      <c r="L1574" s="19">
        <v>0</v>
      </c>
      <c r="M1574" s="2" t="s">
        <v>54</v>
      </c>
      <c r="N1574" s="2" t="s">
        <v>2446</v>
      </c>
      <c r="O1574" s="2" t="s">
        <v>2447</v>
      </c>
      <c r="P1574" s="2" t="s">
        <v>57</v>
      </c>
      <c r="Q1574" s="2" t="s">
        <v>2448</v>
      </c>
      <c r="R1574" s="2" t="s">
        <v>54</v>
      </c>
      <c r="S1574" s="19">
        <v>78.75</v>
      </c>
      <c r="T1574" s="19" t="s">
        <v>82</v>
      </c>
      <c r="U1574" s="2" t="s">
        <v>83</v>
      </c>
      <c r="V1574" s="2" t="s">
        <v>15984</v>
      </c>
      <c r="W1574" s="2" t="s">
        <v>15985</v>
      </c>
      <c r="X1574" s="2" t="s">
        <v>15986</v>
      </c>
      <c r="Y1574" s="2" t="s">
        <v>54</v>
      </c>
      <c r="Z1574" s="2" t="s">
        <v>15984</v>
      </c>
      <c r="AA1574" s="2" t="s">
        <v>15987</v>
      </c>
      <c r="AB1574" s="2" t="s">
        <v>54</v>
      </c>
      <c r="AC1574" s="2" t="s">
        <v>5277</v>
      </c>
      <c r="AD1574" s="2" t="s">
        <v>68</v>
      </c>
      <c r="AE1574" s="2" t="s">
        <v>15988</v>
      </c>
      <c r="AF1574" s="2" t="s">
        <v>70</v>
      </c>
      <c r="AG1574" s="2" t="s">
        <v>71</v>
      </c>
      <c r="AH1574" s="2" t="s">
        <v>54</v>
      </c>
      <c r="AI1574" s="2" t="s">
        <v>54</v>
      </c>
      <c r="AJ1574" s="2" t="s">
        <v>2536</v>
      </c>
      <c r="AK1574" s="2" t="s">
        <v>15989</v>
      </c>
      <c r="AL1574" s="2" t="s">
        <v>54</v>
      </c>
      <c r="AM1574" s="2" t="s">
        <v>54</v>
      </c>
      <c r="AN1574" s="2" t="s">
        <v>54</v>
      </c>
      <c r="AO1574" s="2" t="s">
        <v>54</v>
      </c>
      <c r="AP1574" s="2" t="s">
        <v>54</v>
      </c>
      <c r="AQ1574" s="2" t="s">
        <v>54</v>
      </c>
      <c r="AR1574" s="2" t="s">
        <v>54</v>
      </c>
      <c r="AS1574" s="2" t="s">
        <v>52</v>
      </c>
      <c r="AT1574" s="2" t="s">
        <v>53</v>
      </c>
      <c r="AU1574" s="2" t="s">
        <v>52</v>
      </c>
    </row>
    <row r="1575" spans="1:47" ht="22.5" hidden="1" customHeight="1" x14ac:dyDescent="0.25">
      <c r="A1575" s="18" t="s">
        <v>15990</v>
      </c>
      <c r="B1575" s="2" t="s">
        <v>15991</v>
      </c>
      <c r="C1575" s="2" t="s">
        <v>50</v>
      </c>
      <c r="D1575" s="2" t="s">
        <v>13907</v>
      </c>
      <c r="E1575" s="2" t="s">
        <v>52</v>
      </c>
      <c r="F1575" s="19">
        <v>1</v>
      </c>
      <c r="G1575" s="19">
        <v>146.99</v>
      </c>
      <c r="H1575" s="19" t="s">
        <v>53</v>
      </c>
      <c r="I1575" s="19">
        <v>-17.64</v>
      </c>
      <c r="J1575" s="19">
        <v>-20.45</v>
      </c>
      <c r="K1575" s="19" t="s">
        <v>53</v>
      </c>
      <c r="L1575" s="19">
        <v>108.9</v>
      </c>
      <c r="M1575" s="2" t="s">
        <v>54</v>
      </c>
      <c r="N1575" s="2" t="s">
        <v>617</v>
      </c>
      <c r="O1575" s="2" t="s">
        <v>3774</v>
      </c>
      <c r="P1575" s="2" t="s">
        <v>57</v>
      </c>
      <c r="Q1575" s="2" t="s">
        <v>3775</v>
      </c>
      <c r="R1575" s="2" t="s">
        <v>54</v>
      </c>
      <c r="S1575" s="19">
        <v>146.99</v>
      </c>
      <c r="T1575" s="19" t="s">
        <v>59</v>
      </c>
      <c r="U1575" s="2" t="s">
        <v>83</v>
      </c>
      <c r="V1575" s="2" t="s">
        <v>15992</v>
      </c>
      <c r="W1575" s="2" t="s">
        <v>15993</v>
      </c>
      <c r="X1575" s="2" t="s">
        <v>15994</v>
      </c>
      <c r="Y1575" s="2" t="s">
        <v>64</v>
      </c>
      <c r="Z1575" s="2" t="s">
        <v>15992</v>
      </c>
      <c r="AA1575" s="2" t="s">
        <v>15995</v>
      </c>
      <c r="AB1575" s="2" t="s">
        <v>15996</v>
      </c>
      <c r="AC1575" s="2" t="s">
        <v>15997</v>
      </c>
      <c r="AD1575" s="2" t="s">
        <v>173</v>
      </c>
      <c r="AE1575" s="2" t="s">
        <v>15998</v>
      </c>
      <c r="AF1575" s="2" t="s">
        <v>70</v>
      </c>
      <c r="AG1575" s="2" t="s">
        <v>92</v>
      </c>
      <c r="AH1575" s="2" t="s">
        <v>15999</v>
      </c>
      <c r="AI1575" s="2" t="s">
        <v>16000</v>
      </c>
      <c r="AJ1575" s="2" t="s">
        <v>95</v>
      </c>
      <c r="AK1575" s="2" t="s">
        <v>16001</v>
      </c>
      <c r="AL1575" s="2" t="s">
        <v>54</v>
      </c>
      <c r="AM1575" s="2" t="s">
        <v>54</v>
      </c>
      <c r="AN1575" s="2" t="s">
        <v>54</v>
      </c>
      <c r="AO1575" s="2" t="s">
        <v>54</v>
      </c>
      <c r="AP1575" s="2" t="s">
        <v>54</v>
      </c>
      <c r="AQ1575" s="2" t="s">
        <v>54</v>
      </c>
      <c r="AR1575" s="2" t="s">
        <v>54</v>
      </c>
      <c r="AS1575" s="2" t="s">
        <v>52</v>
      </c>
      <c r="AT1575" s="2" t="s">
        <v>53</v>
      </c>
      <c r="AU1575" s="2" t="s">
        <v>52</v>
      </c>
    </row>
    <row r="1576" spans="1:47" ht="22.5" hidden="1" customHeight="1" x14ac:dyDescent="0.25">
      <c r="A1576" s="18" t="s">
        <v>16002</v>
      </c>
      <c r="B1576" s="2" t="s">
        <v>16003</v>
      </c>
      <c r="C1576" s="2" t="s">
        <v>50</v>
      </c>
      <c r="D1576" s="2" t="s">
        <v>13907</v>
      </c>
      <c r="E1576" s="2" t="s">
        <v>52</v>
      </c>
      <c r="F1576" s="19">
        <v>1</v>
      </c>
      <c r="G1576" s="19">
        <v>179.9</v>
      </c>
      <c r="H1576" s="19" t="s">
        <v>53</v>
      </c>
      <c r="I1576" s="19">
        <v>-21.59</v>
      </c>
      <c r="J1576" s="19">
        <v>-26.45</v>
      </c>
      <c r="K1576" s="19" t="s">
        <v>53</v>
      </c>
      <c r="L1576" s="19">
        <v>131.86000000000001</v>
      </c>
      <c r="M1576" s="2" t="s">
        <v>54</v>
      </c>
      <c r="N1576" s="2" t="s">
        <v>256</v>
      </c>
      <c r="O1576" s="2" t="s">
        <v>2375</v>
      </c>
      <c r="P1576" s="2" t="s">
        <v>57</v>
      </c>
      <c r="Q1576" s="2" t="s">
        <v>2376</v>
      </c>
      <c r="R1576" s="2" t="s">
        <v>54</v>
      </c>
      <c r="S1576" s="19">
        <v>179.9</v>
      </c>
      <c r="T1576" s="19" t="s">
        <v>59</v>
      </c>
      <c r="U1576" s="2" t="s">
        <v>83</v>
      </c>
      <c r="V1576" s="2" t="s">
        <v>16004</v>
      </c>
      <c r="W1576" s="2" t="s">
        <v>16005</v>
      </c>
      <c r="X1576" s="2" t="s">
        <v>16006</v>
      </c>
      <c r="Y1576" s="2" t="s">
        <v>54</v>
      </c>
      <c r="Z1576" s="2" t="s">
        <v>16004</v>
      </c>
      <c r="AA1576" s="2" t="s">
        <v>16007</v>
      </c>
      <c r="AB1576" s="2" t="s">
        <v>16008</v>
      </c>
      <c r="AC1576" s="2" t="s">
        <v>16009</v>
      </c>
      <c r="AD1576" s="2" t="s">
        <v>68</v>
      </c>
      <c r="AE1576" s="2" t="s">
        <v>16010</v>
      </c>
      <c r="AF1576" s="2" t="s">
        <v>70</v>
      </c>
      <c r="AG1576" s="2" t="s">
        <v>92</v>
      </c>
      <c r="AH1576" s="2" t="s">
        <v>16011</v>
      </c>
      <c r="AI1576" s="2" t="s">
        <v>16012</v>
      </c>
      <c r="AJ1576" s="2" t="s">
        <v>95</v>
      </c>
      <c r="AK1576" s="2" t="s">
        <v>16013</v>
      </c>
      <c r="AL1576" s="2" t="s">
        <v>54</v>
      </c>
      <c r="AM1576" s="2" t="s">
        <v>54</v>
      </c>
      <c r="AN1576" s="2" t="s">
        <v>54</v>
      </c>
      <c r="AO1576" s="2" t="s">
        <v>54</v>
      </c>
      <c r="AP1576" s="2" t="s">
        <v>54</v>
      </c>
      <c r="AQ1576" s="2" t="s">
        <v>54</v>
      </c>
      <c r="AR1576" s="2" t="s">
        <v>54</v>
      </c>
      <c r="AS1576" s="2" t="s">
        <v>52</v>
      </c>
      <c r="AT1576" s="2" t="s">
        <v>53</v>
      </c>
      <c r="AU1576" s="2" t="s">
        <v>52</v>
      </c>
    </row>
    <row r="1577" spans="1:47" ht="22.5" hidden="1" customHeight="1" x14ac:dyDescent="0.25">
      <c r="A1577" s="18" t="s">
        <v>16014</v>
      </c>
      <c r="B1577" s="2" t="s">
        <v>16015</v>
      </c>
      <c r="C1577" s="2" t="s">
        <v>50</v>
      </c>
      <c r="D1577" s="2" t="s">
        <v>13907</v>
      </c>
      <c r="E1577" s="2" t="s">
        <v>99</v>
      </c>
      <c r="F1577" s="19">
        <v>1</v>
      </c>
      <c r="G1577" s="19">
        <v>70.150000000000006</v>
      </c>
      <c r="H1577" s="19">
        <v>28.8</v>
      </c>
      <c r="I1577" s="19">
        <v>-17.43</v>
      </c>
      <c r="J1577" s="19">
        <v>-28.8</v>
      </c>
      <c r="K1577" s="19" t="s">
        <v>53</v>
      </c>
      <c r="L1577" s="19">
        <v>52.72</v>
      </c>
      <c r="M1577" s="2" t="s">
        <v>54</v>
      </c>
      <c r="N1577" s="2" t="s">
        <v>1382</v>
      </c>
      <c r="O1577" s="2" t="s">
        <v>16016</v>
      </c>
      <c r="P1577" s="2" t="s">
        <v>57</v>
      </c>
      <c r="Q1577" s="2" t="s">
        <v>16017</v>
      </c>
      <c r="R1577" s="2" t="s">
        <v>54</v>
      </c>
      <c r="S1577" s="19">
        <v>70.150000000000006</v>
      </c>
      <c r="T1577" s="19" t="s">
        <v>82</v>
      </c>
      <c r="U1577" s="2" t="s">
        <v>83</v>
      </c>
      <c r="V1577" s="2" t="s">
        <v>16018</v>
      </c>
      <c r="W1577" s="2" t="s">
        <v>16019</v>
      </c>
      <c r="X1577" s="2" t="s">
        <v>16020</v>
      </c>
      <c r="Y1577" s="2" t="s">
        <v>54</v>
      </c>
      <c r="Z1577" s="2" t="s">
        <v>16018</v>
      </c>
      <c r="AA1577" s="2" t="s">
        <v>16021</v>
      </c>
      <c r="AB1577" s="2" t="s">
        <v>16022</v>
      </c>
      <c r="AC1577" s="2" t="s">
        <v>16023</v>
      </c>
      <c r="AD1577" s="2" t="s">
        <v>122</v>
      </c>
      <c r="AE1577" s="2" t="s">
        <v>16024</v>
      </c>
      <c r="AF1577" s="2" t="s">
        <v>70</v>
      </c>
      <c r="AG1577" s="2" t="s">
        <v>92</v>
      </c>
      <c r="AH1577" s="2" t="s">
        <v>16025</v>
      </c>
      <c r="AI1577" s="2" t="s">
        <v>15868</v>
      </c>
      <c r="AJ1577" s="2" t="s">
        <v>95</v>
      </c>
      <c r="AK1577" s="2" t="s">
        <v>16026</v>
      </c>
      <c r="AL1577" s="2" t="s">
        <v>54</v>
      </c>
      <c r="AM1577" s="2" t="s">
        <v>54</v>
      </c>
      <c r="AN1577" s="2" t="s">
        <v>54</v>
      </c>
      <c r="AO1577" s="2" t="s">
        <v>54</v>
      </c>
      <c r="AP1577" s="2" t="s">
        <v>54</v>
      </c>
      <c r="AQ1577" s="2" t="s">
        <v>54</v>
      </c>
      <c r="AR1577" s="2" t="s">
        <v>54</v>
      </c>
      <c r="AS1577" s="2" t="s">
        <v>52</v>
      </c>
      <c r="AT1577" s="2" t="s">
        <v>53</v>
      </c>
      <c r="AU1577" s="2" t="s">
        <v>52</v>
      </c>
    </row>
    <row r="1578" spans="1:47" ht="22.5" hidden="1" customHeight="1" x14ac:dyDescent="0.25">
      <c r="A1578" s="18" t="s">
        <v>16027</v>
      </c>
      <c r="B1578" s="2" t="s">
        <v>16028</v>
      </c>
      <c r="C1578" s="2" t="s">
        <v>50</v>
      </c>
      <c r="D1578" s="2" t="s">
        <v>13907</v>
      </c>
      <c r="E1578" s="2" t="s">
        <v>52</v>
      </c>
      <c r="F1578" s="19">
        <v>1</v>
      </c>
      <c r="G1578" s="19">
        <v>19.7</v>
      </c>
      <c r="H1578" s="19">
        <v>9.9</v>
      </c>
      <c r="I1578" s="19">
        <v>-8.85</v>
      </c>
      <c r="J1578" s="19">
        <v>-9.9</v>
      </c>
      <c r="K1578" s="19" t="s">
        <v>53</v>
      </c>
      <c r="L1578" s="19">
        <v>10.85</v>
      </c>
      <c r="M1578" s="2" t="s">
        <v>54</v>
      </c>
      <c r="N1578" s="2" t="s">
        <v>5175</v>
      </c>
      <c r="O1578" s="2" t="s">
        <v>6766</v>
      </c>
      <c r="P1578" s="2" t="s">
        <v>57</v>
      </c>
      <c r="Q1578" s="2" t="s">
        <v>6767</v>
      </c>
      <c r="R1578" s="2" t="s">
        <v>54</v>
      </c>
      <c r="S1578" s="19">
        <v>19.7</v>
      </c>
      <c r="T1578" s="19" t="s">
        <v>82</v>
      </c>
      <c r="U1578" s="2" t="s">
        <v>60</v>
      </c>
      <c r="V1578" s="2" t="s">
        <v>54</v>
      </c>
      <c r="W1578" s="2" t="s">
        <v>54</v>
      </c>
      <c r="X1578" s="2" t="s">
        <v>54</v>
      </c>
      <c r="Y1578" s="2" t="s">
        <v>54</v>
      </c>
      <c r="Z1578" s="2" t="s">
        <v>16029</v>
      </c>
      <c r="AA1578" s="2" t="s">
        <v>16030</v>
      </c>
      <c r="AB1578" s="2" t="s">
        <v>16031</v>
      </c>
      <c r="AC1578" s="2" t="s">
        <v>2316</v>
      </c>
      <c r="AD1578" s="2" t="s">
        <v>68</v>
      </c>
      <c r="AE1578" s="2" t="s">
        <v>16032</v>
      </c>
      <c r="AF1578" s="2" t="s">
        <v>70</v>
      </c>
      <c r="AG1578" s="2" t="s">
        <v>109</v>
      </c>
      <c r="AH1578" s="2" t="s">
        <v>16033</v>
      </c>
      <c r="AI1578" s="2" t="s">
        <v>16034</v>
      </c>
      <c r="AJ1578" s="2" t="s">
        <v>95</v>
      </c>
      <c r="AK1578" s="2" t="s">
        <v>16035</v>
      </c>
      <c r="AL1578" s="2" t="s">
        <v>54</v>
      </c>
      <c r="AM1578" s="2" t="s">
        <v>54</v>
      </c>
      <c r="AN1578" s="2" t="s">
        <v>54</v>
      </c>
      <c r="AO1578" s="2" t="s">
        <v>54</v>
      </c>
      <c r="AP1578" s="2" t="s">
        <v>54</v>
      </c>
      <c r="AQ1578" s="2" t="s">
        <v>54</v>
      </c>
      <c r="AR1578" s="2" t="s">
        <v>54</v>
      </c>
      <c r="AS1578" s="2" t="s">
        <v>52</v>
      </c>
      <c r="AT1578" s="2" t="s">
        <v>53</v>
      </c>
      <c r="AU1578" s="2" t="s">
        <v>52</v>
      </c>
    </row>
    <row r="1579" spans="1:47" ht="22.5" hidden="1" customHeight="1" x14ac:dyDescent="0.25">
      <c r="A1579" s="18" t="s">
        <v>16036</v>
      </c>
      <c r="B1579" s="2" t="s">
        <v>16037</v>
      </c>
      <c r="C1579" s="2" t="s">
        <v>50</v>
      </c>
      <c r="D1579" s="2" t="s">
        <v>14970</v>
      </c>
      <c r="E1579" s="2" t="s">
        <v>99</v>
      </c>
      <c r="F1579" s="19">
        <v>1</v>
      </c>
      <c r="G1579" s="19">
        <v>23</v>
      </c>
      <c r="H1579" s="19" t="s">
        <v>53</v>
      </c>
      <c r="I1579" s="19">
        <v>-9.41</v>
      </c>
      <c r="J1579" s="19" t="s">
        <v>53</v>
      </c>
      <c r="K1579" s="19" t="s">
        <v>53</v>
      </c>
      <c r="L1579" s="19">
        <v>13.59</v>
      </c>
      <c r="M1579" s="2" t="s">
        <v>54</v>
      </c>
      <c r="N1579" s="2" t="s">
        <v>574</v>
      </c>
      <c r="O1579" s="2" t="s">
        <v>575</v>
      </c>
      <c r="P1579" s="2" t="s">
        <v>57</v>
      </c>
      <c r="Q1579" s="2" t="s">
        <v>576</v>
      </c>
      <c r="R1579" s="2" t="s">
        <v>54</v>
      </c>
      <c r="S1579" s="19">
        <v>23</v>
      </c>
      <c r="T1579" s="19" t="s">
        <v>82</v>
      </c>
      <c r="U1579" s="2" t="s">
        <v>60</v>
      </c>
      <c r="V1579" s="2" t="s">
        <v>54</v>
      </c>
      <c r="W1579" s="2" t="s">
        <v>54</v>
      </c>
      <c r="X1579" s="2" t="s">
        <v>54</v>
      </c>
      <c r="Y1579" s="2" t="s">
        <v>54</v>
      </c>
      <c r="Z1579" s="2" t="s">
        <v>16038</v>
      </c>
      <c r="AA1579" s="2" t="s">
        <v>16039</v>
      </c>
      <c r="AB1579" s="2" t="s">
        <v>16040</v>
      </c>
      <c r="AC1579" s="2" t="s">
        <v>4180</v>
      </c>
      <c r="AD1579" s="2" t="s">
        <v>150</v>
      </c>
      <c r="AE1579" s="2" t="s">
        <v>16041</v>
      </c>
      <c r="AF1579" s="2" t="s">
        <v>70</v>
      </c>
      <c r="AG1579" s="2" t="s">
        <v>109</v>
      </c>
      <c r="AH1579" s="2" t="s">
        <v>15679</v>
      </c>
      <c r="AI1579" s="2" t="s">
        <v>16042</v>
      </c>
      <c r="AJ1579" s="2" t="s">
        <v>95</v>
      </c>
      <c r="AK1579" s="2" t="s">
        <v>16043</v>
      </c>
      <c r="AL1579" s="2" t="s">
        <v>54</v>
      </c>
      <c r="AM1579" s="2" t="s">
        <v>54</v>
      </c>
      <c r="AN1579" s="2" t="s">
        <v>54</v>
      </c>
      <c r="AO1579" s="2" t="s">
        <v>54</v>
      </c>
      <c r="AP1579" s="2" t="s">
        <v>54</v>
      </c>
      <c r="AQ1579" s="2" t="s">
        <v>54</v>
      </c>
      <c r="AR1579" s="2" t="s">
        <v>54</v>
      </c>
      <c r="AS1579" s="2" t="s">
        <v>52</v>
      </c>
      <c r="AT1579" s="2" t="s">
        <v>53</v>
      </c>
      <c r="AU1579" s="2" t="s">
        <v>52</v>
      </c>
    </row>
    <row r="1580" spans="1:47" ht="22.5" hidden="1" customHeight="1" x14ac:dyDescent="0.25">
      <c r="A1580" s="18" t="s">
        <v>16044</v>
      </c>
      <c r="B1580" s="2" t="s">
        <v>16045</v>
      </c>
      <c r="C1580" s="2" t="s">
        <v>50</v>
      </c>
      <c r="D1580" s="2" t="s">
        <v>13907</v>
      </c>
      <c r="E1580" s="2" t="s">
        <v>52</v>
      </c>
      <c r="F1580" s="19">
        <v>1</v>
      </c>
      <c r="G1580" s="19">
        <v>159.99</v>
      </c>
      <c r="H1580" s="19" t="s">
        <v>53</v>
      </c>
      <c r="I1580" s="19">
        <v>-27.2</v>
      </c>
      <c r="J1580" s="19">
        <v>-18.45</v>
      </c>
      <c r="K1580" s="19" t="s">
        <v>53</v>
      </c>
      <c r="L1580" s="19">
        <v>114.34</v>
      </c>
      <c r="M1580" s="2" t="s">
        <v>54</v>
      </c>
      <c r="N1580" s="2" t="s">
        <v>1358</v>
      </c>
      <c r="O1580" s="2" t="s">
        <v>1359</v>
      </c>
      <c r="P1580" s="2" t="s">
        <v>57</v>
      </c>
      <c r="Q1580" s="2" t="s">
        <v>1360</v>
      </c>
      <c r="R1580" s="2" t="s">
        <v>54</v>
      </c>
      <c r="S1580" s="19">
        <v>159.99</v>
      </c>
      <c r="T1580" s="19" t="s">
        <v>82</v>
      </c>
      <c r="U1580" s="2" t="s">
        <v>60</v>
      </c>
      <c r="V1580" s="2" t="s">
        <v>54</v>
      </c>
      <c r="W1580" s="2" t="s">
        <v>54</v>
      </c>
      <c r="X1580" s="2" t="s">
        <v>54</v>
      </c>
      <c r="Y1580" s="2" t="s">
        <v>54</v>
      </c>
      <c r="Z1580" s="2" t="s">
        <v>16046</v>
      </c>
      <c r="AA1580" s="2" t="s">
        <v>16047</v>
      </c>
      <c r="AB1580" s="2" t="s">
        <v>16048</v>
      </c>
      <c r="AC1580" s="2" t="s">
        <v>16049</v>
      </c>
      <c r="AD1580" s="2" t="s">
        <v>150</v>
      </c>
      <c r="AE1580" s="2" t="s">
        <v>16050</v>
      </c>
      <c r="AF1580" s="2" t="s">
        <v>70</v>
      </c>
      <c r="AG1580" s="2" t="s">
        <v>109</v>
      </c>
      <c r="AH1580" s="2" t="s">
        <v>15738</v>
      </c>
      <c r="AI1580" s="2" t="s">
        <v>16051</v>
      </c>
      <c r="AJ1580" s="2" t="s">
        <v>95</v>
      </c>
      <c r="AK1580" s="2" t="s">
        <v>16052</v>
      </c>
      <c r="AL1580" s="2" t="s">
        <v>54</v>
      </c>
      <c r="AM1580" s="2" t="s">
        <v>54</v>
      </c>
      <c r="AN1580" s="2" t="s">
        <v>54</v>
      </c>
      <c r="AO1580" s="2" t="s">
        <v>54</v>
      </c>
      <c r="AP1580" s="2" t="s">
        <v>54</v>
      </c>
      <c r="AQ1580" s="2" t="s">
        <v>54</v>
      </c>
      <c r="AR1580" s="2" t="s">
        <v>54</v>
      </c>
      <c r="AS1580" s="2" t="s">
        <v>52</v>
      </c>
      <c r="AT1580" s="2" t="s">
        <v>53</v>
      </c>
      <c r="AU1580" s="2" t="s">
        <v>52</v>
      </c>
    </row>
    <row r="1581" spans="1:47" ht="22.5" hidden="1" customHeight="1" x14ac:dyDescent="0.25">
      <c r="A1581" s="18" t="s">
        <v>16053</v>
      </c>
      <c r="B1581" s="2" t="s">
        <v>16054</v>
      </c>
      <c r="C1581" s="2" t="s">
        <v>50</v>
      </c>
      <c r="D1581" s="2" t="s">
        <v>11088</v>
      </c>
      <c r="E1581" s="2" t="s">
        <v>52</v>
      </c>
      <c r="F1581" s="19">
        <v>1</v>
      </c>
      <c r="G1581" s="19">
        <v>65.900000000000006</v>
      </c>
      <c r="H1581" s="19">
        <v>35.299999999999997</v>
      </c>
      <c r="I1581" s="19">
        <v>-16.7</v>
      </c>
      <c r="J1581" s="19">
        <v>-35.299999999999997</v>
      </c>
      <c r="K1581" s="19" t="s">
        <v>53</v>
      </c>
      <c r="L1581" s="19">
        <v>49.2</v>
      </c>
      <c r="M1581" s="2" t="s">
        <v>99</v>
      </c>
      <c r="N1581" s="2" t="s">
        <v>288</v>
      </c>
      <c r="O1581" s="2" t="s">
        <v>316</v>
      </c>
      <c r="P1581" s="2" t="s">
        <v>57</v>
      </c>
      <c r="Q1581" s="2" t="s">
        <v>317</v>
      </c>
      <c r="R1581" s="2" t="s">
        <v>54</v>
      </c>
      <c r="S1581" s="19">
        <v>65.900000000000006</v>
      </c>
      <c r="T1581" s="19" t="s">
        <v>82</v>
      </c>
      <c r="U1581" s="2" t="s">
        <v>60</v>
      </c>
      <c r="V1581" s="2" t="s">
        <v>54</v>
      </c>
      <c r="W1581" s="2" t="s">
        <v>54</v>
      </c>
      <c r="X1581" s="2" t="s">
        <v>54</v>
      </c>
      <c r="Y1581" s="2" t="s">
        <v>54</v>
      </c>
      <c r="Z1581" s="2" t="s">
        <v>16055</v>
      </c>
      <c r="AA1581" s="2" t="s">
        <v>16056</v>
      </c>
      <c r="AB1581" s="2" t="s">
        <v>16057</v>
      </c>
      <c r="AC1581" s="2" t="s">
        <v>16058</v>
      </c>
      <c r="AD1581" s="2" t="s">
        <v>1846</v>
      </c>
      <c r="AE1581" s="2" t="s">
        <v>16059</v>
      </c>
      <c r="AF1581" s="2" t="s">
        <v>70</v>
      </c>
      <c r="AG1581" s="2" t="s">
        <v>109</v>
      </c>
      <c r="AH1581" s="2" t="s">
        <v>16060</v>
      </c>
      <c r="AI1581" s="2" t="s">
        <v>12110</v>
      </c>
      <c r="AJ1581" s="2" t="s">
        <v>95</v>
      </c>
      <c r="AK1581" s="2" t="s">
        <v>16061</v>
      </c>
      <c r="AL1581" s="2" t="s">
        <v>54</v>
      </c>
      <c r="AM1581" s="2" t="s">
        <v>54</v>
      </c>
      <c r="AN1581" s="2" t="s">
        <v>54</v>
      </c>
      <c r="AO1581" s="2" t="s">
        <v>54</v>
      </c>
      <c r="AP1581" s="2" t="s">
        <v>54</v>
      </c>
      <c r="AQ1581" s="2" t="s">
        <v>54</v>
      </c>
      <c r="AR1581" s="2" t="s">
        <v>54</v>
      </c>
      <c r="AS1581" s="2" t="s">
        <v>52</v>
      </c>
      <c r="AT1581" s="2" t="s">
        <v>53</v>
      </c>
      <c r="AU1581" s="2" t="s">
        <v>52</v>
      </c>
    </row>
    <row r="1582" spans="1:47" ht="22.5" hidden="1" customHeight="1" x14ac:dyDescent="0.25">
      <c r="A1582" s="18" t="s">
        <v>16062</v>
      </c>
      <c r="B1582" s="2" t="s">
        <v>16063</v>
      </c>
      <c r="C1582" s="2" t="s">
        <v>50</v>
      </c>
      <c r="D1582" s="2" t="s">
        <v>13102</v>
      </c>
      <c r="E1582" s="2" t="s">
        <v>99</v>
      </c>
      <c r="F1582" s="19">
        <v>4</v>
      </c>
      <c r="G1582" s="19">
        <v>79.959999999999994</v>
      </c>
      <c r="H1582" s="19" t="s">
        <v>53</v>
      </c>
      <c r="I1582" s="19">
        <v>-35.6</v>
      </c>
      <c r="J1582" s="19" t="s">
        <v>53</v>
      </c>
      <c r="K1582" s="19" t="s">
        <v>53</v>
      </c>
      <c r="L1582" s="19">
        <v>44.36</v>
      </c>
      <c r="M1582" s="2" t="s">
        <v>99</v>
      </c>
      <c r="N1582" s="2" t="s">
        <v>528</v>
      </c>
      <c r="O1582" s="2" t="s">
        <v>529</v>
      </c>
      <c r="P1582" s="2" t="s">
        <v>57</v>
      </c>
      <c r="Q1582" s="2" t="s">
        <v>530</v>
      </c>
      <c r="R1582" s="2" t="s">
        <v>54</v>
      </c>
      <c r="S1582" s="19">
        <v>19.989999999999998</v>
      </c>
      <c r="T1582" s="19" t="s">
        <v>82</v>
      </c>
      <c r="U1582" s="2" t="s">
        <v>60</v>
      </c>
      <c r="V1582" s="2" t="s">
        <v>54</v>
      </c>
      <c r="W1582" s="2" t="s">
        <v>54</v>
      </c>
      <c r="X1582" s="2" t="s">
        <v>54</v>
      </c>
      <c r="Y1582" s="2" t="s">
        <v>54</v>
      </c>
      <c r="Z1582" s="2" t="s">
        <v>16064</v>
      </c>
      <c r="AA1582" s="2" t="s">
        <v>16065</v>
      </c>
      <c r="AB1582" s="2" t="s">
        <v>16066</v>
      </c>
      <c r="AC1582" s="2" t="s">
        <v>5690</v>
      </c>
      <c r="AD1582" s="2" t="s">
        <v>68</v>
      </c>
      <c r="AE1582" s="2" t="s">
        <v>16067</v>
      </c>
      <c r="AF1582" s="2" t="s">
        <v>70</v>
      </c>
      <c r="AG1582" s="2" t="s">
        <v>109</v>
      </c>
      <c r="AH1582" s="2" t="s">
        <v>16068</v>
      </c>
      <c r="AI1582" s="2" t="s">
        <v>16069</v>
      </c>
      <c r="AJ1582" s="2" t="s">
        <v>95</v>
      </c>
      <c r="AK1582" s="2" t="s">
        <v>16070</v>
      </c>
      <c r="AL1582" s="2" t="s">
        <v>54</v>
      </c>
      <c r="AM1582" s="2" t="s">
        <v>54</v>
      </c>
      <c r="AN1582" s="2" t="s">
        <v>54</v>
      </c>
      <c r="AO1582" s="2" t="s">
        <v>54</v>
      </c>
      <c r="AP1582" s="2" t="s">
        <v>54</v>
      </c>
      <c r="AQ1582" s="2" t="s">
        <v>54</v>
      </c>
      <c r="AR1582" s="2" t="s">
        <v>54</v>
      </c>
      <c r="AS1582" s="2" t="s">
        <v>52</v>
      </c>
      <c r="AT1582" s="2" t="s">
        <v>53</v>
      </c>
      <c r="AU1582" s="2" t="s">
        <v>52</v>
      </c>
    </row>
    <row r="1583" spans="1:47" ht="22.5" hidden="1" customHeight="1" x14ac:dyDescent="0.25">
      <c r="A1583" s="18" t="s">
        <v>16071</v>
      </c>
      <c r="B1583" s="2" t="s">
        <v>16072</v>
      </c>
      <c r="C1583" s="2" t="s">
        <v>50</v>
      </c>
      <c r="D1583" s="2" t="s">
        <v>14970</v>
      </c>
      <c r="E1583" s="2" t="s">
        <v>52</v>
      </c>
      <c r="F1583" s="19">
        <v>1</v>
      </c>
      <c r="G1583" s="19">
        <v>79</v>
      </c>
      <c r="H1583" s="19">
        <v>1.59</v>
      </c>
      <c r="I1583" s="19">
        <v>-13.43</v>
      </c>
      <c r="J1583" s="19" t="s">
        <v>53</v>
      </c>
      <c r="K1583" s="19" t="s">
        <v>53</v>
      </c>
      <c r="L1583" s="19">
        <v>67.16</v>
      </c>
      <c r="M1583" s="2" t="s">
        <v>54</v>
      </c>
      <c r="N1583" s="2" t="s">
        <v>3021</v>
      </c>
      <c r="O1583" s="2" t="s">
        <v>16073</v>
      </c>
      <c r="P1583" s="2" t="s">
        <v>57</v>
      </c>
      <c r="Q1583" s="2" t="s">
        <v>16074</v>
      </c>
      <c r="R1583" s="2" t="s">
        <v>54</v>
      </c>
      <c r="S1583" s="19">
        <v>79</v>
      </c>
      <c r="T1583" s="19" t="s">
        <v>82</v>
      </c>
      <c r="U1583" s="2" t="s">
        <v>60</v>
      </c>
      <c r="V1583" s="2" t="s">
        <v>16075</v>
      </c>
      <c r="W1583" s="2" t="s">
        <v>16076</v>
      </c>
      <c r="X1583" s="2" t="s">
        <v>16077</v>
      </c>
      <c r="Y1583" s="2" t="s">
        <v>54</v>
      </c>
      <c r="Z1583" s="2" t="s">
        <v>16075</v>
      </c>
      <c r="AA1583" s="2" t="s">
        <v>16078</v>
      </c>
      <c r="AB1583" s="2" t="s">
        <v>16079</v>
      </c>
      <c r="AC1583" s="2" t="s">
        <v>649</v>
      </c>
      <c r="AD1583" s="2" t="s">
        <v>68</v>
      </c>
      <c r="AE1583" s="2" t="s">
        <v>16080</v>
      </c>
      <c r="AF1583" s="2" t="s">
        <v>70</v>
      </c>
      <c r="AG1583" s="2" t="s">
        <v>71</v>
      </c>
      <c r="AH1583" s="2" t="s">
        <v>15443</v>
      </c>
      <c r="AI1583" s="2" t="s">
        <v>16081</v>
      </c>
      <c r="AJ1583" s="2" t="s">
        <v>3842</v>
      </c>
      <c r="AK1583" s="2" t="s">
        <v>16082</v>
      </c>
      <c r="AL1583" s="2" t="s">
        <v>54</v>
      </c>
      <c r="AM1583" s="2" t="s">
        <v>54</v>
      </c>
      <c r="AN1583" s="2" t="s">
        <v>54</v>
      </c>
      <c r="AO1583" s="2" t="s">
        <v>54</v>
      </c>
      <c r="AP1583" s="2" t="s">
        <v>54</v>
      </c>
      <c r="AQ1583" s="2" t="s">
        <v>54</v>
      </c>
      <c r="AR1583" s="2" t="s">
        <v>54</v>
      </c>
      <c r="AS1583" s="2" t="s">
        <v>52</v>
      </c>
      <c r="AT1583" s="2" t="s">
        <v>53</v>
      </c>
      <c r="AU1583" s="2" t="s">
        <v>52</v>
      </c>
    </row>
    <row r="1584" spans="1:47" ht="22.5" hidden="1" customHeight="1" x14ac:dyDescent="0.25">
      <c r="A1584" s="18" t="s">
        <v>16083</v>
      </c>
      <c r="B1584" s="2" t="s">
        <v>16084</v>
      </c>
      <c r="C1584" s="2" t="s">
        <v>909</v>
      </c>
      <c r="D1584" s="2" t="s">
        <v>1555</v>
      </c>
      <c r="E1584" s="2" t="s">
        <v>52</v>
      </c>
      <c r="F1584" s="19">
        <v>0</v>
      </c>
      <c r="G1584" s="19">
        <v>120.9</v>
      </c>
      <c r="H1584" s="19">
        <v>7.68</v>
      </c>
      <c r="I1584" s="19">
        <v>-20.55</v>
      </c>
      <c r="J1584" s="19">
        <v>-25.63</v>
      </c>
      <c r="K1584" s="19" t="s">
        <v>53</v>
      </c>
      <c r="L1584" s="19">
        <v>82.4</v>
      </c>
      <c r="M1584" s="2" t="s">
        <v>99</v>
      </c>
      <c r="N1584" s="2" t="s">
        <v>5706</v>
      </c>
      <c r="O1584" s="2" t="s">
        <v>5707</v>
      </c>
      <c r="P1584" s="2" t="s">
        <v>57</v>
      </c>
      <c r="Q1584" s="2" t="s">
        <v>5708</v>
      </c>
      <c r="R1584" s="2" t="s">
        <v>54</v>
      </c>
      <c r="S1584" s="19">
        <v>120.9</v>
      </c>
      <c r="T1584" s="19" t="s">
        <v>82</v>
      </c>
      <c r="U1584" s="2" t="s">
        <v>60</v>
      </c>
      <c r="V1584" s="2" t="s">
        <v>16085</v>
      </c>
      <c r="W1584" s="2" t="s">
        <v>16086</v>
      </c>
      <c r="X1584" s="2" t="s">
        <v>16087</v>
      </c>
      <c r="Y1584" s="2" t="s">
        <v>54</v>
      </c>
      <c r="Z1584" s="2" t="s">
        <v>16085</v>
      </c>
      <c r="AA1584" s="2" t="s">
        <v>16088</v>
      </c>
      <c r="AB1584" s="2" t="s">
        <v>857</v>
      </c>
      <c r="AC1584" s="2" t="s">
        <v>68</v>
      </c>
      <c r="AD1584" s="2" t="s">
        <v>68</v>
      </c>
      <c r="AE1584" s="2" t="s">
        <v>858</v>
      </c>
      <c r="AF1584" s="2" t="s">
        <v>70</v>
      </c>
      <c r="AG1584" s="2" t="s">
        <v>109</v>
      </c>
      <c r="AH1584" s="2" t="s">
        <v>16089</v>
      </c>
      <c r="AI1584" s="2" t="s">
        <v>54</v>
      </c>
      <c r="AJ1584" s="2" t="s">
        <v>95</v>
      </c>
      <c r="AK1584" s="2" t="s">
        <v>16090</v>
      </c>
      <c r="AL1584" s="2" t="s">
        <v>1562</v>
      </c>
      <c r="AM1584" s="2" t="s">
        <v>54</v>
      </c>
      <c r="AN1584" s="2" t="s">
        <v>54</v>
      </c>
      <c r="AO1584" s="2" t="s">
        <v>54</v>
      </c>
      <c r="AP1584" s="2" t="s">
        <v>54</v>
      </c>
      <c r="AQ1584" s="2" t="s">
        <v>54</v>
      </c>
      <c r="AR1584" s="2" t="s">
        <v>54</v>
      </c>
      <c r="AS1584" s="192" t="s">
        <v>99</v>
      </c>
      <c r="AT1584" s="2" t="s">
        <v>53</v>
      </c>
      <c r="AU1584" s="2" t="s">
        <v>52</v>
      </c>
    </row>
    <row r="1585" spans="1:47" ht="22.5" hidden="1" customHeight="1" x14ac:dyDescent="0.25">
      <c r="A1585" s="18" t="s">
        <v>16091</v>
      </c>
      <c r="B1585" s="2" t="s">
        <v>16092</v>
      </c>
      <c r="C1585" s="2" t="s">
        <v>50</v>
      </c>
      <c r="D1585" s="2" t="s">
        <v>14970</v>
      </c>
      <c r="E1585" s="2" t="s">
        <v>52</v>
      </c>
      <c r="F1585" s="19">
        <v>1</v>
      </c>
      <c r="G1585" s="19">
        <v>179.99</v>
      </c>
      <c r="H1585" s="19" t="s">
        <v>53</v>
      </c>
      <c r="I1585" s="19">
        <v>-30.6</v>
      </c>
      <c r="J1585" s="19">
        <v>-20.45</v>
      </c>
      <c r="K1585" s="19" t="s">
        <v>53</v>
      </c>
      <c r="L1585" s="19">
        <v>128.94</v>
      </c>
      <c r="M1585" s="2" t="s">
        <v>54</v>
      </c>
      <c r="N1585" s="2" t="s">
        <v>365</v>
      </c>
      <c r="O1585" s="2" t="s">
        <v>1607</v>
      </c>
      <c r="P1585" s="2" t="s">
        <v>57</v>
      </c>
      <c r="Q1585" s="2" t="s">
        <v>1608</v>
      </c>
      <c r="R1585" s="2" t="s">
        <v>54</v>
      </c>
      <c r="S1585" s="19">
        <v>179.99</v>
      </c>
      <c r="T1585" s="19" t="s">
        <v>82</v>
      </c>
      <c r="U1585" s="2" t="s">
        <v>60</v>
      </c>
      <c r="V1585" s="2" t="s">
        <v>54</v>
      </c>
      <c r="W1585" s="2" t="s">
        <v>54</v>
      </c>
      <c r="X1585" s="2" t="s">
        <v>54</v>
      </c>
      <c r="Y1585" s="2" t="s">
        <v>54</v>
      </c>
      <c r="Z1585" s="2" t="s">
        <v>16093</v>
      </c>
      <c r="AA1585" s="2" t="s">
        <v>16094</v>
      </c>
      <c r="AB1585" s="2" t="s">
        <v>16095</v>
      </c>
      <c r="AC1585" s="2" t="s">
        <v>8563</v>
      </c>
      <c r="AD1585" s="2" t="s">
        <v>68</v>
      </c>
      <c r="AE1585" s="2" t="s">
        <v>16096</v>
      </c>
      <c r="AF1585" s="2" t="s">
        <v>70</v>
      </c>
      <c r="AG1585" s="2" t="s">
        <v>109</v>
      </c>
      <c r="AH1585" s="2" t="s">
        <v>16097</v>
      </c>
      <c r="AI1585" s="2" t="s">
        <v>16098</v>
      </c>
      <c r="AJ1585" s="2" t="s">
        <v>95</v>
      </c>
      <c r="AK1585" s="2" t="s">
        <v>16099</v>
      </c>
      <c r="AL1585" s="2" t="s">
        <v>54</v>
      </c>
      <c r="AM1585" s="2" t="s">
        <v>54</v>
      </c>
      <c r="AN1585" s="2" t="s">
        <v>54</v>
      </c>
      <c r="AO1585" s="2" t="s">
        <v>54</v>
      </c>
      <c r="AP1585" s="2" t="s">
        <v>54</v>
      </c>
      <c r="AQ1585" s="2" t="s">
        <v>54</v>
      </c>
      <c r="AR1585" s="2" t="s">
        <v>54</v>
      </c>
      <c r="AS1585" s="2" t="s">
        <v>52</v>
      </c>
      <c r="AT1585" s="2" t="s">
        <v>53</v>
      </c>
      <c r="AU1585" s="2" t="s">
        <v>52</v>
      </c>
    </row>
    <row r="1586" spans="1:47" ht="22.5" hidden="1" customHeight="1" x14ac:dyDescent="0.25">
      <c r="A1586" s="18" t="s">
        <v>16100</v>
      </c>
      <c r="B1586" s="2" t="s">
        <v>16101</v>
      </c>
      <c r="C1586" s="2" t="s">
        <v>50</v>
      </c>
      <c r="D1586" s="2" t="s">
        <v>14970</v>
      </c>
      <c r="E1586" s="2" t="s">
        <v>52</v>
      </c>
      <c r="F1586" s="19">
        <v>2</v>
      </c>
      <c r="G1586" s="19">
        <v>99.8</v>
      </c>
      <c r="H1586" s="19">
        <v>13.9</v>
      </c>
      <c r="I1586" s="19">
        <v>-27.96</v>
      </c>
      <c r="J1586" s="19" t="s">
        <v>53</v>
      </c>
      <c r="K1586" s="19" t="s">
        <v>53</v>
      </c>
      <c r="L1586" s="19">
        <v>85.74</v>
      </c>
      <c r="M1586" s="2" t="s">
        <v>54</v>
      </c>
      <c r="N1586" s="2" t="s">
        <v>9025</v>
      </c>
      <c r="O1586" s="2" t="s">
        <v>16102</v>
      </c>
      <c r="P1586" s="2" t="s">
        <v>57</v>
      </c>
      <c r="Q1586" s="2" t="s">
        <v>16103</v>
      </c>
      <c r="R1586" s="2" t="s">
        <v>54</v>
      </c>
      <c r="S1586" s="19">
        <v>49.9</v>
      </c>
      <c r="T1586" s="19" t="s">
        <v>82</v>
      </c>
      <c r="U1586" s="2" t="s">
        <v>60</v>
      </c>
      <c r="V1586" s="2" t="s">
        <v>16104</v>
      </c>
      <c r="W1586" s="2" t="s">
        <v>16105</v>
      </c>
      <c r="X1586" s="2" t="s">
        <v>16106</v>
      </c>
      <c r="Y1586" s="2" t="s">
        <v>54</v>
      </c>
      <c r="Z1586" s="2" t="s">
        <v>16104</v>
      </c>
      <c r="AA1586" s="2" t="s">
        <v>16107</v>
      </c>
      <c r="AB1586" s="2" t="s">
        <v>16108</v>
      </c>
      <c r="AC1586" s="2" t="s">
        <v>649</v>
      </c>
      <c r="AD1586" s="2" t="s">
        <v>68</v>
      </c>
      <c r="AE1586" s="2" t="s">
        <v>16109</v>
      </c>
      <c r="AF1586" s="2" t="s">
        <v>70</v>
      </c>
      <c r="AG1586" s="2" t="s">
        <v>71</v>
      </c>
      <c r="AH1586" s="2" t="s">
        <v>15443</v>
      </c>
      <c r="AI1586" s="2" t="s">
        <v>16110</v>
      </c>
      <c r="AJ1586" s="2" t="s">
        <v>3842</v>
      </c>
      <c r="AK1586" s="2" t="s">
        <v>16111</v>
      </c>
      <c r="AL1586" s="2" t="s">
        <v>54</v>
      </c>
      <c r="AM1586" s="2" t="s">
        <v>54</v>
      </c>
      <c r="AN1586" s="2" t="s">
        <v>54</v>
      </c>
      <c r="AO1586" s="2" t="s">
        <v>54</v>
      </c>
      <c r="AP1586" s="2" t="s">
        <v>54</v>
      </c>
      <c r="AQ1586" s="2" t="s">
        <v>54</v>
      </c>
      <c r="AR1586" s="2" t="s">
        <v>54</v>
      </c>
      <c r="AS1586" s="2" t="s">
        <v>52</v>
      </c>
      <c r="AT1586" s="2" t="s">
        <v>53</v>
      </c>
      <c r="AU1586" s="2" t="s">
        <v>52</v>
      </c>
    </row>
    <row r="1587" spans="1:47" ht="22.5" hidden="1" customHeight="1" x14ac:dyDescent="0.25">
      <c r="A1587" s="18" t="s">
        <v>16112</v>
      </c>
      <c r="B1587" s="2" t="s">
        <v>16113</v>
      </c>
      <c r="C1587" s="2" t="s">
        <v>50</v>
      </c>
      <c r="D1587" s="2" t="s">
        <v>14970</v>
      </c>
      <c r="E1587" s="2" t="s">
        <v>52</v>
      </c>
      <c r="F1587" s="19">
        <v>1</v>
      </c>
      <c r="G1587" s="19">
        <v>86.99</v>
      </c>
      <c r="H1587" s="19" t="s">
        <v>53</v>
      </c>
      <c r="I1587" s="19">
        <v>-14.79</v>
      </c>
      <c r="J1587" s="19">
        <v>-20.45</v>
      </c>
      <c r="K1587" s="19" t="s">
        <v>53</v>
      </c>
      <c r="L1587" s="19">
        <v>51.75</v>
      </c>
      <c r="M1587" s="2" t="s">
        <v>54</v>
      </c>
      <c r="N1587" s="2" t="s">
        <v>115</v>
      </c>
      <c r="O1587" s="2" t="s">
        <v>244</v>
      </c>
      <c r="P1587" s="2" t="s">
        <v>57</v>
      </c>
      <c r="Q1587" s="2" t="s">
        <v>245</v>
      </c>
      <c r="R1587" s="2" t="s">
        <v>54</v>
      </c>
      <c r="S1587" s="19">
        <v>86.99</v>
      </c>
      <c r="T1587" s="19" t="s">
        <v>82</v>
      </c>
      <c r="U1587" s="2" t="s">
        <v>60</v>
      </c>
      <c r="V1587" s="2" t="s">
        <v>54</v>
      </c>
      <c r="W1587" s="2" t="s">
        <v>54</v>
      </c>
      <c r="X1587" s="2" t="s">
        <v>54</v>
      </c>
      <c r="Y1587" s="2" t="s">
        <v>54</v>
      </c>
      <c r="Z1587" s="2" t="s">
        <v>16114</v>
      </c>
      <c r="AA1587" s="2" t="s">
        <v>16115</v>
      </c>
      <c r="AB1587" s="2" t="s">
        <v>16116</v>
      </c>
      <c r="AC1587" s="2" t="s">
        <v>308</v>
      </c>
      <c r="AD1587" s="2" t="s">
        <v>68</v>
      </c>
      <c r="AE1587" s="2" t="s">
        <v>16117</v>
      </c>
      <c r="AF1587" s="2" t="s">
        <v>70</v>
      </c>
      <c r="AG1587" s="2" t="s">
        <v>109</v>
      </c>
      <c r="AH1587" s="2" t="s">
        <v>16118</v>
      </c>
      <c r="AI1587" s="2" t="s">
        <v>16119</v>
      </c>
      <c r="AJ1587" s="2" t="s">
        <v>95</v>
      </c>
      <c r="AK1587" s="2" t="s">
        <v>16120</v>
      </c>
      <c r="AL1587" s="2" t="s">
        <v>54</v>
      </c>
      <c r="AM1587" s="2" t="s">
        <v>54</v>
      </c>
      <c r="AN1587" s="2" t="s">
        <v>54</v>
      </c>
      <c r="AO1587" s="2" t="s">
        <v>54</v>
      </c>
      <c r="AP1587" s="2" t="s">
        <v>54</v>
      </c>
      <c r="AQ1587" s="2" t="s">
        <v>54</v>
      </c>
      <c r="AR1587" s="2" t="s">
        <v>54</v>
      </c>
      <c r="AS1587" s="2" t="s">
        <v>52</v>
      </c>
      <c r="AT1587" s="2" t="s">
        <v>53</v>
      </c>
      <c r="AU1587" s="2" t="s">
        <v>52</v>
      </c>
    </row>
    <row r="1588" spans="1:47" ht="22.5" hidden="1" customHeight="1" x14ac:dyDescent="0.25">
      <c r="A1588" s="18" t="s">
        <v>16121</v>
      </c>
      <c r="B1588" s="2" t="s">
        <v>16122</v>
      </c>
      <c r="C1588" s="2" t="s">
        <v>50</v>
      </c>
      <c r="D1588" s="2" t="s">
        <v>13907</v>
      </c>
      <c r="E1588" s="2" t="s">
        <v>52</v>
      </c>
      <c r="F1588" s="19">
        <v>1</v>
      </c>
      <c r="G1588" s="19">
        <v>169.99</v>
      </c>
      <c r="H1588" s="19" t="s">
        <v>53</v>
      </c>
      <c r="I1588" s="19">
        <v>-20.399999999999999</v>
      </c>
      <c r="J1588" s="19">
        <v>-20.45</v>
      </c>
      <c r="K1588" s="19" t="s">
        <v>53</v>
      </c>
      <c r="L1588" s="19">
        <v>129.13999999999999</v>
      </c>
      <c r="M1588" s="2" t="s">
        <v>54</v>
      </c>
      <c r="N1588" s="2" t="s">
        <v>365</v>
      </c>
      <c r="O1588" s="2" t="s">
        <v>1000</v>
      </c>
      <c r="P1588" s="2" t="s">
        <v>57</v>
      </c>
      <c r="Q1588" s="2" t="s">
        <v>1001</v>
      </c>
      <c r="R1588" s="2" t="s">
        <v>54</v>
      </c>
      <c r="S1588" s="19">
        <v>169.99</v>
      </c>
      <c r="T1588" s="19" t="s">
        <v>59</v>
      </c>
      <c r="U1588" s="2" t="s">
        <v>60</v>
      </c>
      <c r="V1588" s="2" t="s">
        <v>54</v>
      </c>
      <c r="W1588" s="2" t="s">
        <v>54</v>
      </c>
      <c r="X1588" s="2" t="s">
        <v>54</v>
      </c>
      <c r="Y1588" s="2" t="s">
        <v>54</v>
      </c>
      <c r="Z1588" s="2" t="s">
        <v>16123</v>
      </c>
      <c r="AA1588" s="2" t="s">
        <v>16124</v>
      </c>
      <c r="AB1588" s="2" t="s">
        <v>16125</v>
      </c>
      <c r="AC1588" s="2" t="s">
        <v>16126</v>
      </c>
      <c r="AD1588" s="2" t="s">
        <v>187</v>
      </c>
      <c r="AE1588" s="2" t="s">
        <v>16127</v>
      </c>
      <c r="AF1588" s="2" t="s">
        <v>70</v>
      </c>
      <c r="AG1588" s="2" t="s">
        <v>109</v>
      </c>
      <c r="AH1588" s="2" t="s">
        <v>16128</v>
      </c>
      <c r="AI1588" s="2" t="s">
        <v>16129</v>
      </c>
      <c r="AJ1588" s="2" t="s">
        <v>95</v>
      </c>
      <c r="AK1588" s="2" t="s">
        <v>16130</v>
      </c>
      <c r="AL1588" s="2" t="s">
        <v>54</v>
      </c>
      <c r="AM1588" s="2" t="s">
        <v>54</v>
      </c>
      <c r="AN1588" s="2" t="s">
        <v>54</v>
      </c>
      <c r="AO1588" s="2" t="s">
        <v>54</v>
      </c>
      <c r="AP1588" s="2" t="s">
        <v>54</v>
      </c>
      <c r="AQ1588" s="2" t="s">
        <v>54</v>
      </c>
      <c r="AR1588" s="2" t="s">
        <v>54</v>
      </c>
      <c r="AS1588" s="2" t="s">
        <v>52</v>
      </c>
      <c r="AT1588" s="2" t="s">
        <v>53</v>
      </c>
      <c r="AU1588" s="2" t="s">
        <v>52</v>
      </c>
    </row>
    <row r="1589" spans="1:47" ht="22.5" hidden="1" customHeight="1" x14ac:dyDescent="0.25">
      <c r="A1589" s="18" t="s">
        <v>16131</v>
      </c>
      <c r="B1589" s="2" t="s">
        <v>16132</v>
      </c>
      <c r="C1589" s="2" t="s">
        <v>50</v>
      </c>
      <c r="D1589" s="2" t="s">
        <v>14970</v>
      </c>
      <c r="E1589" s="2" t="s">
        <v>99</v>
      </c>
      <c r="F1589" s="19">
        <v>1</v>
      </c>
      <c r="G1589" s="19">
        <v>86.99</v>
      </c>
      <c r="H1589" s="19" t="s">
        <v>53</v>
      </c>
      <c r="I1589" s="19">
        <v>-14.79</v>
      </c>
      <c r="J1589" s="19">
        <v>-20.45</v>
      </c>
      <c r="K1589" s="19" t="s">
        <v>53</v>
      </c>
      <c r="L1589" s="19">
        <v>51.75</v>
      </c>
      <c r="M1589" s="2" t="s">
        <v>99</v>
      </c>
      <c r="N1589" s="2" t="s">
        <v>115</v>
      </c>
      <c r="O1589" s="2" t="s">
        <v>244</v>
      </c>
      <c r="P1589" s="2" t="s">
        <v>57</v>
      </c>
      <c r="Q1589" s="2" t="s">
        <v>245</v>
      </c>
      <c r="R1589" s="2" t="s">
        <v>54</v>
      </c>
      <c r="S1589" s="19">
        <v>86.99</v>
      </c>
      <c r="T1589" s="19" t="s">
        <v>82</v>
      </c>
      <c r="U1589" s="2" t="s">
        <v>60</v>
      </c>
      <c r="V1589" s="2" t="s">
        <v>54</v>
      </c>
      <c r="W1589" s="2" t="s">
        <v>54</v>
      </c>
      <c r="X1589" s="2" t="s">
        <v>54</v>
      </c>
      <c r="Y1589" s="2" t="s">
        <v>54</v>
      </c>
      <c r="Z1589" s="2" t="s">
        <v>16133</v>
      </c>
      <c r="AA1589" s="2" t="s">
        <v>16134</v>
      </c>
      <c r="AB1589" s="2" t="s">
        <v>16135</v>
      </c>
      <c r="AC1589" s="2" t="s">
        <v>6303</v>
      </c>
      <c r="AD1589" s="2" t="s">
        <v>122</v>
      </c>
      <c r="AE1589" s="2" t="s">
        <v>6304</v>
      </c>
      <c r="AF1589" s="2" t="s">
        <v>70</v>
      </c>
      <c r="AG1589" s="2" t="s">
        <v>109</v>
      </c>
      <c r="AH1589" s="2" t="s">
        <v>16136</v>
      </c>
      <c r="AI1589" s="2" t="s">
        <v>16137</v>
      </c>
      <c r="AJ1589" s="2" t="s">
        <v>95</v>
      </c>
      <c r="AK1589" s="2" t="s">
        <v>16138</v>
      </c>
      <c r="AL1589" s="2" t="s">
        <v>54</v>
      </c>
      <c r="AM1589" s="2" t="s">
        <v>54</v>
      </c>
      <c r="AN1589" s="2" t="s">
        <v>54</v>
      </c>
      <c r="AO1589" s="2" t="s">
        <v>54</v>
      </c>
      <c r="AP1589" s="2" t="s">
        <v>54</v>
      </c>
      <c r="AQ1589" s="2" t="s">
        <v>54</v>
      </c>
      <c r="AR1589" s="2" t="s">
        <v>54</v>
      </c>
      <c r="AS1589" s="2" t="s">
        <v>52</v>
      </c>
      <c r="AT1589" s="2" t="s">
        <v>53</v>
      </c>
      <c r="AU1589" s="2" t="s">
        <v>52</v>
      </c>
    </row>
    <row r="1590" spans="1:47" ht="22.5" hidden="1" customHeight="1" x14ac:dyDescent="0.25">
      <c r="A1590" s="18" t="s">
        <v>16139</v>
      </c>
      <c r="B1590" s="2" t="s">
        <v>16140</v>
      </c>
      <c r="C1590" s="2" t="s">
        <v>50</v>
      </c>
      <c r="D1590" s="2" t="s">
        <v>14970</v>
      </c>
      <c r="E1590" s="2" t="s">
        <v>52</v>
      </c>
      <c r="F1590" s="19">
        <v>1</v>
      </c>
      <c r="G1590" s="19">
        <v>86.99</v>
      </c>
      <c r="H1590" s="19" t="s">
        <v>53</v>
      </c>
      <c r="I1590" s="19">
        <v>-14.79</v>
      </c>
      <c r="J1590" s="19">
        <v>-20.45</v>
      </c>
      <c r="K1590" s="19" t="s">
        <v>53</v>
      </c>
      <c r="L1590" s="19">
        <v>51.75</v>
      </c>
      <c r="M1590" s="2" t="s">
        <v>99</v>
      </c>
      <c r="N1590" s="2" t="s">
        <v>115</v>
      </c>
      <c r="O1590" s="2" t="s">
        <v>244</v>
      </c>
      <c r="P1590" s="2" t="s">
        <v>57</v>
      </c>
      <c r="Q1590" s="2" t="s">
        <v>245</v>
      </c>
      <c r="R1590" s="2" t="s">
        <v>54</v>
      </c>
      <c r="S1590" s="19">
        <v>86.99</v>
      </c>
      <c r="T1590" s="19" t="s">
        <v>82</v>
      </c>
      <c r="U1590" s="2" t="s">
        <v>60</v>
      </c>
      <c r="V1590" s="2" t="s">
        <v>54</v>
      </c>
      <c r="W1590" s="2" t="s">
        <v>54</v>
      </c>
      <c r="X1590" s="2" t="s">
        <v>54</v>
      </c>
      <c r="Y1590" s="2" t="s">
        <v>54</v>
      </c>
      <c r="Z1590" s="2" t="s">
        <v>16141</v>
      </c>
      <c r="AA1590" s="2" t="s">
        <v>16142</v>
      </c>
      <c r="AB1590" s="2" t="s">
        <v>16143</v>
      </c>
      <c r="AC1590" s="2" t="s">
        <v>3438</v>
      </c>
      <c r="AD1590" s="2" t="s">
        <v>173</v>
      </c>
      <c r="AE1590" s="2" t="s">
        <v>16144</v>
      </c>
      <c r="AF1590" s="2" t="s">
        <v>70</v>
      </c>
      <c r="AG1590" s="2" t="s">
        <v>109</v>
      </c>
      <c r="AH1590" s="2" t="s">
        <v>16145</v>
      </c>
      <c r="AI1590" s="2" t="s">
        <v>16146</v>
      </c>
      <c r="AJ1590" s="2" t="s">
        <v>95</v>
      </c>
      <c r="AK1590" s="2" t="s">
        <v>16147</v>
      </c>
      <c r="AL1590" s="2" t="s">
        <v>54</v>
      </c>
      <c r="AM1590" s="2" t="s">
        <v>54</v>
      </c>
      <c r="AN1590" s="2" t="s">
        <v>54</v>
      </c>
      <c r="AO1590" s="2" t="s">
        <v>54</v>
      </c>
      <c r="AP1590" s="2" t="s">
        <v>54</v>
      </c>
      <c r="AQ1590" s="2" t="s">
        <v>54</v>
      </c>
      <c r="AR1590" s="2" t="s">
        <v>54</v>
      </c>
      <c r="AS1590" s="2" t="s">
        <v>52</v>
      </c>
      <c r="AT1590" s="2" t="s">
        <v>53</v>
      </c>
      <c r="AU1590" s="2" t="s">
        <v>52</v>
      </c>
    </row>
    <row r="1591" spans="1:47" ht="22.5" hidden="1" customHeight="1" x14ac:dyDescent="0.25">
      <c r="A1591" s="18" t="s">
        <v>16148</v>
      </c>
      <c r="B1591" s="2" t="s">
        <v>16149</v>
      </c>
      <c r="C1591" s="2" t="s">
        <v>50</v>
      </c>
      <c r="D1591" s="2" t="s">
        <v>13907</v>
      </c>
      <c r="E1591" s="2" t="s">
        <v>52</v>
      </c>
      <c r="F1591" s="19">
        <v>1</v>
      </c>
      <c r="G1591" s="19">
        <v>46.05</v>
      </c>
      <c r="H1591" s="19">
        <v>25.04</v>
      </c>
      <c r="I1591" s="19">
        <v>-11.03</v>
      </c>
      <c r="J1591" s="19">
        <v>-25.04</v>
      </c>
      <c r="K1591" s="19" t="s">
        <v>53</v>
      </c>
      <c r="L1591" s="19">
        <v>35.020000000000003</v>
      </c>
      <c r="M1591" s="2" t="s">
        <v>54</v>
      </c>
      <c r="N1591" s="2" t="s">
        <v>2211</v>
      </c>
      <c r="O1591" s="2" t="s">
        <v>6150</v>
      </c>
      <c r="P1591" s="2" t="s">
        <v>57</v>
      </c>
      <c r="Q1591" s="2" t="s">
        <v>6151</v>
      </c>
      <c r="R1591" s="2" t="s">
        <v>54</v>
      </c>
      <c r="S1591" s="19">
        <v>46.05</v>
      </c>
      <c r="T1591" s="19" t="s">
        <v>59</v>
      </c>
      <c r="U1591" s="2" t="s">
        <v>83</v>
      </c>
      <c r="V1591" s="2" t="s">
        <v>16150</v>
      </c>
      <c r="W1591" s="2" t="s">
        <v>16151</v>
      </c>
      <c r="X1591" s="2" t="s">
        <v>16152</v>
      </c>
      <c r="Y1591" s="2" t="s">
        <v>54</v>
      </c>
      <c r="Z1591" s="2" t="s">
        <v>16150</v>
      </c>
      <c r="AA1591" s="2" t="s">
        <v>16153</v>
      </c>
      <c r="AB1591" s="2" t="s">
        <v>16154</v>
      </c>
      <c r="AC1591" s="2" t="s">
        <v>1120</v>
      </c>
      <c r="AD1591" s="2" t="s">
        <v>122</v>
      </c>
      <c r="AE1591" s="2" t="s">
        <v>16155</v>
      </c>
      <c r="AF1591" s="2" t="s">
        <v>70</v>
      </c>
      <c r="AG1591" s="2" t="s">
        <v>92</v>
      </c>
      <c r="AH1591" s="2" t="s">
        <v>16156</v>
      </c>
      <c r="AI1591" s="2" t="s">
        <v>16157</v>
      </c>
      <c r="AJ1591" s="2" t="s">
        <v>95</v>
      </c>
      <c r="AK1591" s="2" t="s">
        <v>16158</v>
      </c>
      <c r="AL1591" s="2" t="s">
        <v>54</v>
      </c>
      <c r="AM1591" s="2" t="s">
        <v>54</v>
      </c>
      <c r="AN1591" s="2" t="s">
        <v>54</v>
      </c>
      <c r="AO1591" s="2" t="s">
        <v>54</v>
      </c>
      <c r="AP1591" s="2" t="s">
        <v>54</v>
      </c>
      <c r="AQ1591" s="2" t="s">
        <v>54</v>
      </c>
      <c r="AR1591" s="2" t="s">
        <v>54</v>
      </c>
      <c r="AS1591" s="2" t="s">
        <v>52</v>
      </c>
      <c r="AT1591" s="2" t="s">
        <v>53</v>
      </c>
      <c r="AU1591" s="2" t="s">
        <v>52</v>
      </c>
    </row>
    <row r="1592" spans="1:47" ht="22.5" hidden="1" customHeight="1" x14ac:dyDescent="0.25">
      <c r="A1592" s="18" t="s">
        <v>16159</v>
      </c>
      <c r="B1592" s="2" t="s">
        <v>16160</v>
      </c>
      <c r="C1592" s="2" t="s">
        <v>50</v>
      </c>
      <c r="D1592" s="2" t="s">
        <v>14970</v>
      </c>
      <c r="E1592" s="2" t="s">
        <v>52</v>
      </c>
      <c r="F1592" s="19">
        <v>1</v>
      </c>
      <c r="G1592" s="19">
        <v>65</v>
      </c>
      <c r="H1592" s="19">
        <v>12.33</v>
      </c>
      <c r="I1592" s="19">
        <v>-16.55</v>
      </c>
      <c r="J1592" s="19">
        <v>-12.33</v>
      </c>
      <c r="K1592" s="19" t="s">
        <v>53</v>
      </c>
      <c r="L1592" s="19">
        <v>48.45</v>
      </c>
      <c r="M1592" s="2" t="s">
        <v>99</v>
      </c>
      <c r="N1592" s="2" t="s">
        <v>115</v>
      </c>
      <c r="O1592" s="2" t="s">
        <v>116</v>
      </c>
      <c r="P1592" s="2" t="s">
        <v>57</v>
      </c>
      <c r="Q1592" s="2" t="s">
        <v>117</v>
      </c>
      <c r="R1592" s="2" t="s">
        <v>54</v>
      </c>
      <c r="S1592" s="19">
        <v>65</v>
      </c>
      <c r="T1592" s="19" t="s">
        <v>82</v>
      </c>
      <c r="U1592" s="2" t="s">
        <v>60</v>
      </c>
      <c r="V1592" s="2" t="s">
        <v>54</v>
      </c>
      <c r="W1592" s="2" t="s">
        <v>54</v>
      </c>
      <c r="X1592" s="2" t="s">
        <v>54</v>
      </c>
      <c r="Y1592" s="2" t="s">
        <v>54</v>
      </c>
      <c r="Z1592" s="2" t="s">
        <v>16161</v>
      </c>
      <c r="AA1592" s="2" t="s">
        <v>16162</v>
      </c>
      <c r="AB1592" s="2" t="s">
        <v>16163</v>
      </c>
      <c r="AC1592" s="2" t="s">
        <v>1820</v>
      </c>
      <c r="AD1592" s="2" t="s">
        <v>68</v>
      </c>
      <c r="AE1592" s="2" t="s">
        <v>16164</v>
      </c>
      <c r="AF1592" s="2" t="s">
        <v>70</v>
      </c>
      <c r="AG1592" s="2" t="s">
        <v>109</v>
      </c>
      <c r="AH1592" s="2" t="s">
        <v>16165</v>
      </c>
      <c r="AI1592" s="2" t="s">
        <v>16166</v>
      </c>
      <c r="AJ1592" s="2" t="s">
        <v>95</v>
      </c>
      <c r="AK1592" s="2" t="s">
        <v>16167</v>
      </c>
      <c r="AL1592" s="2" t="s">
        <v>54</v>
      </c>
      <c r="AM1592" s="2" t="s">
        <v>54</v>
      </c>
      <c r="AN1592" s="2" t="s">
        <v>54</v>
      </c>
      <c r="AO1592" s="2" t="s">
        <v>54</v>
      </c>
      <c r="AP1592" s="2" t="s">
        <v>54</v>
      </c>
      <c r="AQ1592" s="2" t="s">
        <v>54</v>
      </c>
      <c r="AR1592" s="2" t="s">
        <v>54</v>
      </c>
      <c r="AS1592" s="2" t="s">
        <v>52</v>
      </c>
      <c r="AT1592" s="2" t="s">
        <v>53</v>
      </c>
      <c r="AU1592" s="2" t="s">
        <v>52</v>
      </c>
    </row>
    <row r="1593" spans="1:47" ht="22.5" hidden="1" customHeight="1" x14ac:dyDescent="0.25">
      <c r="A1593" s="18" t="s">
        <v>16168</v>
      </c>
      <c r="B1593" s="2" t="s">
        <v>16169</v>
      </c>
      <c r="C1593" s="2" t="s">
        <v>50</v>
      </c>
      <c r="D1593" s="2" t="s">
        <v>13907</v>
      </c>
      <c r="E1593" s="2" t="s">
        <v>99</v>
      </c>
      <c r="F1593" s="19">
        <v>1</v>
      </c>
      <c r="G1593" s="19">
        <v>55</v>
      </c>
      <c r="H1593" s="19">
        <v>3.06</v>
      </c>
      <c r="I1593" s="19">
        <v>-14.85</v>
      </c>
      <c r="J1593" s="19">
        <v>-3.06</v>
      </c>
      <c r="K1593" s="19" t="s">
        <v>53</v>
      </c>
      <c r="L1593" s="19">
        <v>40.15</v>
      </c>
      <c r="M1593" s="2" t="s">
        <v>54</v>
      </c>
      <c r="N1593" s="2" t="s">
        <v>1784</v>
      </c>
      <c r="O1593" s="2" t="s">
        <v>1785</v>
      </c>
      <c r="P1593" s="2" t="s">
        <v>57</v>
      </c>
      <c r="Q1593" s="2" t="s">
        <v>1786</v>
      </c>
      <c r="R1593" s="2" t="s">
        <v>54</v>
      </c>
      <c r="S1593" s="19">
        <v>55</v>
      </c>
      <c r="T1593" s="19" t="s">
        <v>82</v>
      </c>
      <c r="U1593" s="2" t="s">
        <v>60</v>
      </c>
      <c r="V1593" s="2" t="s">
        <v>54</v>
      </c>
      <c r="W1593" s="2" t="s">
        <v>54</v>
      </c>
      <c r="X1593" s="2" t="s">
        <v>54</v>
      </c>
      <c r="Y1593" s="2" t="s">
        <v>54</v>
      </c>
      <c r="Z1593" s="2" t="s">
        <v>13855</v>
      </c>
      <c r="AA1593" s="2" t="s">
        <v>13858</v>
      </c>
      <c r="AB1593" s="2" t="s">
        <v>13859</v>
      </c>
      <c r="AC1593" s="2" t="s">
        <v>13860</v>
      </c>
      <c r="AD1593" s="2" t="s">
        <v>509</v>
      </c>
      <c r="AE1593" s="2" t="s">
        <v>13861</v>
      </c>
      <c r="AF1593" s="2" t="s">
        <v>70</v>
      </c>
      <c r="AG1593" s="2" t="s">
        <v>109</v>
      </c>
      <c r="AH1593" s="2" t="s">
        <v>16170</v>
      </c>
      <c r="AI1593" s="2" t="s">
        <v>16171</v>
      </c>
      <c r="AJ1593" s="2" t="s">
        <v>95</v>
      </c>
      <c r="AK1593" s="2" t="s">
        <v>16172</v>
      </c>
      <c r="AL1593" s="2" t="s">
        <v>16173</v>
      </c>
      <c r="AM1593" s="2" t="s">
        <v>54</v>
      </c>
      <c r="AN1593" s="2" t="s">
        <v>54</v>
      </c>
      <c r="AO1593" s="2" t="s">
        <v>54</v>
      </c>
      <c r="AP1593" s="2" t="s">
        <v>54</v>
      </c>
      <c r="AQ1593" s="2" t="s">
        <v>54</v>
      </c>
      <c r="AR1593" s="2" t="s">
        <v>54</v>
      </c>
      <c r="AS1593" s="2" t="s">
        <v>52</v>
      </c>
      <c r="AT1593" s="2" t="s">
        <v>53</v>
      </c>
      <c r="AU1593" s="2" t="s">
        <v>52</v>
      </c>
    </row>
    <row r="1594" spans="1:47" ht="22.5" hidden="1" customHeight="1" x14ac:dyDescent="0.25">
      <c r="A1594" s="18" t="s">
        <v>16174</v>
      </c>
      <c r="B1594" s="2" t="s">
        <v>16175</v>
      </c>
      <c r="C1594" s="2" t="s">
        <v>50</v>
      </c>
      <c r="D1594" s="2" t="s">
        <v>13907</v>
      </c>
      <c r="E1594" s="2" t="s">
        <v>52</v>
      </c>
      <c r="F1594" s="19">
        <v>2</v>
      </c>
      <c r="G1594" s="19">
        <v>45.4</v>
      </c>
      <c r="H1594" s="19">
        <v>18.899999999999999</v>
      </c>
      <c r="I1594" s="19">
        <v>-18.72</v>
      </c>
      <c r="J1594" s="19">
        <v>-18.899999999999999</v>
      </c>
      <c r="K1594" s="19" t="s">
        <v>53</v>
      </c>
      <c r="L1594" s="19">
        <v>26.68</v>
      </c>
      <c r="M1594" s="2" t="s">
        <v>99</v>
      </c>
      <c r="N1594" s="2" t="s">
        <v>9104</v>
      </c>
      <c r="O1594" s="2" t="s">
        <v>9105</v>
      </c>
      <c r="P1594" s="2" t="s">
        <v>57</v>
      </c>
      <c r="Q1594" s="2" t="s">
        <v>9106</v>
      </c>
      <c r="R1594" s="2" t="s">
        <v>54</v>
      </c>
      <c r="S1594" s="19">
        <v>22.7</v>
      </c>
      <c r="T1594" s="19" t="s">
        <v>82</v>
      </c>
      <c r="U1594" s="2" t="s">
        <v>83</v>
      </c>
      <c r="V1594" s="2" t="s">
        <v>16176</v>
      </c>
      <c r="W1594" s="2" t="s">
        <v>16177</v>
      </c>
      <c r="X1594" s="2" t="s">
        <v>16178</v>
      </c>
      <c r="Y1594" s="2" t="s">
        <v>54</v>
      </c>
      <c r="Z1594" s="2" t="s">
        <v>16176</v>
      </c>
      <c r="AA1594" s="2" t="s">
        <v>16179</v>
      </c>
      <c r="AB1594" s="2" t="s">
        <v>16180</v>
      </c>
      <c r="AC1594" s="2" t="s">
        <v>16181</v>
      </c>
      <c r="AD1594" s="2" t="s">
        <v>122</v>
      </c>
      <c r="AE1594" s="2" t="s">
        <v>16182</v>
      </c>
      <c r="AF1594" s="2" t="s">
        <v>70</v>
      </c>
      <c r="AG1594" s="2" t="s">
        <v>92</v>
      </c>
      <c r="AH1594" s="2" t="s">
        <v>16183</v>
      </c>
      <c r="AI1594" s="2" t="s">
        <v>16184</v>
      </c>
      <c r="AJ1594" s="2" t="s">
        <v>95</v>
      </c>
      <c r="AK1594" s="2" t="s">
        <v>16185</v>
      </c>
      <c r="AL1594" s="2" t="s">
        <v>54</v>
      </c>
      <c r="AM1594" s="2" t="s">
        <v>54</v>
      </c>
      <c r="AN1594" s="2" t="s">
        <v>54</v>
      </c>
      <c r="AO1594" s="2" t="s">
        <v>54</v>
      </c>
      <c r="AP1594" s="2" t="s">
        <v>54</v>
      </c>
      <c r="AQ1594" s="2" t="s">
        <v>54</v>
      </c>
      <c r="AR1594" s="2" t="s">
        <v>54</v>
      </c>
      <c r="AS1594" s="2" t="s">
        <v>52</v>
      </c>
      <c r="AT1594" s="2" t="s">
        <v>53</v>
      </c>
      <c r="AU1594" s="2" t="s">
        <v>52</v>
      </c>
    </row>
    <row r="1595" spans="1:47" ht="22.5" hidden="1" customHeight="1" x14ac:dyDescent="0.25">
      <c r="A1595" s="18" t="s">
        <v>16186</v>
      </c>
      <c r="B1595" s="2" t="s">
        <v>16187</v>
      </c>
      <c r="C1595" s="2" t="s">
        <v>50</v>
      </c>
      <c r="D1595" s="2" t="s">
        <v>13102</v>
      </c>
      <c r="E1595" s="2" t="s">
        <v>52</v>
      </c>
      <c r="F1595" s="19">
        <v>1</v>
      </c>
      <c r="G1595" s="19">
        <v>237.9</v>
      </c>
      <c r="H1595" s="19" t="s">
        <v>53</v>
      </c>
      <c r="I1595" s="19">
        <v>-40.44</v>
      </c>
      <c r="J1595" s="19">
        <v>-20.45</v>
      </c>
      <c r="K1595" s="19" t="s">
        <v>53</v>
      </c>
      <c r="L1595" s="19">
        <v>177.01</v>
      </c>
      <c r="M1595" s="2" t="s">
        <v>99</v>
      </c>
      <c r="N1595" s="2" t="s">
        <v>708</v>
      </c>
      <c r="O1595" s="2" t="s">
        <v>709</v>
      </c>
      <c r="P1595" s="2" t="s">
        <v>57</v>
      </c>
      <c r="Q1595" s="2" t="s">
        <v>710</v>
      </c>
      <c r="R1595" s="2" t="s">
        <v>54</v>
      </c>
      <c r="S1595" s="19">
        <v>237.9</v>
      </c>
      <c r="T1595" s="19" t="s">
        <v>82</v>
      </c>
      <c r="U1595" s="2" t="s">
        <v>60</v>
      </c>
      <c r="V1595" s="2" t="s">
        <v>54</v>
      </c>
      <c r="W1595" s="2" t="s">
        <v>54</v>
      </c>
      <c r="X1595" s="2" t="s">
        <v>54</v>
      </c>
      <c r="Y1595" s="2" t="s">
        <v>54</v>
      </c>
      <c r="Z1595" s="2" t="s">
        <v>16176</v>
      </c>
      <c r="AA1595" s="2" t="s">
        <v>16179</v>
      </c>
      <c r="AB1595" s="2" t="s">
        <v>16180</v>
      </c>
      <c r="AC1595" s="2" t="s">
        <v>16181</v>
      </c>
      <c r="AD1595" s="2" t="s">
        <v>122</v>
      </c>
      <c r="AE1595" s="2" t="s">
        <v>16182</v>
      </c>
      <c r="AF1595" s="2" t="s">
        <v>70</v>
      </c>
      <c r="AG1595" s="2" t="s">
        <v>109</v>
      </c>
      <c r="AH1595" s="2" t="s">
        <v>16188</v>
      </c>
      <c r="AI1595" s="2" t="s">
        <v>16189</v>
      </c>
      <c r="AJ1595" s="2" t="s">
        <v>95</v>
      </c>
      <c r="AK1595" s="2" t="s">
        <v>16190</v>
      </c>
      <c r="AL1595" s="2" t="s">
        <v>54</v>
      </c>
      <c r="AM1595" s="2" t="s">
        <v>54</v>
      </c>
      <c r="AN1595" s="2" t="s">
        <v>54</v>
      </c>
      <c r="AO1595" s="2" t="s">
        <v>54</v>
      </c>
      <c r="AP1595" s="2" t="s">
        <v>54</v>
      </c>
      <c r="AQ1595" s="2" t="s">
        <v>54</v>
      </c>
      <c r="AR1595" s="2" t="s">
        <v>54</v>
      </c>
      <c r="AS1595" s="2" t="s">
        <v>52</v>
      </c>
      <c r="AT1595" s="2" t="s">
        <v>53</v>
      </c>
      <c r="AU1595" s="2" t="s">
        <v>52</v>
      </c>
    </row>
    <row r="1596" spans="1:47" ht="22.5" hidden="1" customHeight="1" x14ac:dyDescent="0.25">
      <c r="A1596" s="18" t="s">
        <v>16191</v>
      </c>
      <c r="B1596" s="2" t="s">
        <v>16192</v>
      </c>
      <c r="C1596" s="2" t="s">
        <v>50</v>
      </c>
      <c r="D1596" s="2" t="s">
        <v>14970</v>
      </c>
      <c r="E1596" s="2" t="s">
        <v>52</v>
      </c>
      <c r="F1596" s="19">
        <v>1</v>
      </c>
      <c r="G1596" s="19">
        <v>49.99</v>
      </c>
      <c r="H1596" s="19">
        <v>9.9</v>
      </c>
      <c r="I1596" s="19">
        <v>-14</v>
      </c>
      <c r="J1596" s="19">
        <v>-9.9</v>
      </c>
      <c r="K1596" s="19" t="s">
        <v>53</v>
      </c>
      <c r="L1596" s="19">
        <v>35.99</v>
      </c>
      <c r="M1596" s="2" t="s">
        <v>54</v>
      </c>
      <c r="N1596" s="2" t="s">
        <v>379</v>
      </c>
      <c r="O1596" s="2" t="s">
        <v>3357</v>
      </c>
      <c r="P1596" s="2" t="s">
        <v>57</v>
      </c>
      <c r="Q1596" s="2" t="s">
        <v>3358</v>
      </c>
      <c r="R1596" s="2" t="s">
        <v>54</v>
      </c>
      <c r="S1596" s="19">
        <v>49.99</v>
      </c>
      <c r="T1596" s="19" t="s">
        <v>82</v>
      </c>
      <c r="U1596" s="2" t="s">
        <v>60</v>
      </c>
      <c r="V1596" s="2" t="s">
        <v>54</v>
      </c>
      <c r="W1596" s="2" t="s">
        <v>54</v>
      </c>
      <c r="X1596" s="2" t="s">
        <v>54</v>
      </c>
      <c r="Y1596" s="2" t="s">
        <v>54</v>
      </c>
      <c r="Z1596" s="2" t="s">
        <v>16193</v>
      </c>
      <c r="AA1596" s="2" t="s">
        <v>16194</v>
      </c>
      <c r="AB1596" s="2" t="s">
        <v>16195</v>
      </c>
      <c r="AC1596" s="2" t="s">
        <v>5459</v>
      </c>
      <c r="AD1596" s="2" t="s">
        <v>187</v>
      </c>
      <c r="AE1596" s="2" t="s">
        <v>5460</v>
      </c>
      <c r="AF1596" s="2" t="s">
        <v>70</v>
      </c>
      <c r="AG1596" s="2" t="s">
        <v>109</v>
      </c>
      <c r="AH1596" s="2" t="s">
        <v>16196</v>
      </c>
      <c r="AI1596" s="2" t="s">
        <v>16197</v>
      </c>
      <c r="AJ1596" s="2" t="s">
        <v>95</v>
      </c>
      <c r="AK1596" s="2" t="s">
        <v>16198</v>
      </c>
      <c r="AL1596" s="2" t="s">
        <v>54</v>
      </c>
      <c r="AM1596" s="2" t="s">
        <v>54</v>
      </c>
      <c r="AN1596" s="2" t="s">
        <v>54</v>
      </c>
      <c r="AO1596" s="2" t="s">
        <v>54</v>
      </c>
      <c r="AP1596" s="2" t="s">
        <v>54</v>
      </c>
      <c r="AQ1596" s="2" t="s">
        <v>54</v>
      </c>
      <c r="AR1596" s="2" t="s">
        <v>54</v>
      </c>
      <c r="AS1596" s="2" t="s">
        <v>52</v>
      </c>
      <c r="AT1596" s="2" t="s">
        <v>53</v>
      </c>
      <c r="AU1596" s="2" t="s">
        <v>52</v>
      </c>
    </row>
    <row r="1597" spans="1:47" ht="22.5" hidden="1" customHeight="1" x14ac:dyDescent="0.25">
      <c r="A1597" s="18" t="s">
        <v>16199</v>
      </c>
      <c r="B1597" s="2" t="s">
        <v>16200</v>
      </c>
      <c r="C1597" s="2" t="s">
        <v>50</v>
      </c>
      <c r="D1597" s="2" t="s">
        <v>13907</v>
      </c>
      <c r="E1597" s="2" t="s">
        <v>52</v>
      </c>
      <c r="F1597" s="19">
        <v>1</v>
      </c>
      <c r="G1597" s="19">
        <v>95.69</v>
      </c>
      <c r="H1597" s="19" t="s">
        <v>53</v>
      </c>
      <c r="I1597" s="19">
        <v>-16.27</v>
      </c>
      <c r="J1597" s="19">
        <v>-38.950000000000003</v>
      </c>
      <c r="K1597" s="19" t="s">
        <v>53</v>
      </c>
      <c r="L1597" s="19">
        <v>40.47</v>
      </c>
      <c r="M1597" s="2" t="s">
        <v>54</v>
      </c>
      <c r="N1597" s="2" t="s">
        <v>643</v>
      </c>
      <c r="O1597" s="2" t="s">
        <v>644</v>
      </c>
      <c r="P1597" s="2" t="s">
        <v>57</v>
      </c>
      <c r="Q1597" s="2" t="s">
        <v>645</v>
      </c>
      <c r="R1597" s="2" t="s">
        <v>54</v>
      </c>
      <c r="S1597" s="19">
        <v>95.69</v>
      </c>
      <c r="T1597" s="19" t="s">
        <v>82</v>
      </c>
      <c r="U1597" s="2" t="s">
        <v>60</v>
      </c>
      <c r="V1597" s="2" t="s">
        <v>54</v>
      </c>
      <c r="W1597" s="2" t="s">
        <v>54</v>
      </c>
      <c r="X1597" s="2" t="s">
        <v>54</v>
      </c>
      <c r="Y1597" s="2" t="s">
        <v>54</v>
      </c>
      <c r="Z1597" s="2" t="s">
        <v>16201</v>
      </c>
      <c r="AA1597" s="2" t="s">
        <v>16202</v>
      </c>
      <c r="AB1597" s="2" t="s">
        <v>16203</v>
      </c>
      <c r="AC1597" s="2" t="s">
        <v>2269</v>
      </c>
      <c r="AD1597" s="2" t="s">
        <v>68</v>
      </c>
      <c r="AE1597" s="2" t="s">
        <v>16204</v>
      </c>
      <c r="AF1597" s="2" t="s">
        <v>70</v>
      </c>
      <c r="AG1597" s="2" t="s">
        <v>109</v>
      </c>
      <c r="AH1597" s="2" t="s">
        <v>14752</v>
      </c>
      <c r="AI1597" s="2" t="s">
        <v>16205</v>
      </c>
      <c r="AJ1597" s="2" t="s">
        <v>95</v>
      </c>
      <c r="AK1597" s="2" t="s">
        <v>16206</v>
      </c>
      <c r="AL1597" s="2" t="s">
        <v>54</v>
      </c>
      <c r="AM1597" s="2" t="s">
        <v>54</v>
      </c>
      <c r="AN1597" s="2" t="s">
        <v>54</v>
      </c>
      <c r="AO1597" s="2" t="s">
        <v>54</v>
      </c>
      <c r="AP1597" s="2" t="s">
        <v>54</v>
      </c>
      <c r="AQ1597" s="2" t="s">
        <v>54</v>
      </c>
      <c r="AR1597" s="2" t="s">
        <v>54</v>
      </c>
      <c r="AS1597" s="2" t="s">
        <v>52</v>
      </c>
      <c r="AT1597" s="2" t="s">
        <v>53</v>
      </c>
      <c r="AU1597" s="2" t="s">
        <v>52</v>
      </c>
    </row>
    <row r="1598" spans="1:47" ht="22.5" hidden="1" customHeight="1" x14ac:dyDescent="0.25">
      <c r="A1598" s="18" t="s">
        <v>16207</v>
      </c>
      <c r="B1598" s="2" t="s">
        <v>16208</v>
      </c>
      <c r="C1598" s="2" t="s">
        <v>50</v>
      </c>
      <c r="D1598" s="2" t="s">
        <v>12194</v>
      </c>
      <c r="E1598" s="2" t="s">
        <v>99</v>
      </c>
      <c r="F1598" s="19">
        <v>1</v>
      </c>
      <c r="G1598" s="19">
        <v>159.99</v>
      </c>
      <c r="H1598" s="19" t="s">
        <v>53</v>
      </c>
      <c r="I1598" s="19">
        <v>-27.2</v>
      </c>
      <c r="J1598" s="19">
        <v>-18.45</v>
      </c>
      <c r="K1598" s="19" t="s">
        <v>53</v>
      </c>
      <c r="L1598" s="19">
        <v>114.34</v>
      </c>
      <c r="M1598" s="2" t="s">
        <v>54</v>
      </c>
      <c r="N1598" s="2" t="s">
        <v>1358</v>
      </c>
      <c r="O1598" s="2" t="s">
        <v>1359</v>
      </c>
      <c r="P1598" s="2" t="s">
        <v>57</v>
      </c>
      <c r="Q1598" s="2" t="s">
        <v>1360</v>
      </c>
      <c r="R1598" s="2" t="s">
        <v>54</v>
      </c>
      <c r="S1598" s="19">
        <v>159.99</v>
      </c>
      <c r="T1598" s="19" t="s">
        <v>82</v>
      </c>
      <c r="U1598" s="2" t="s">
        <v>60</v>
      </c>
      <c r="V1598" s="2" t="s">
        <v>54</v>
      </c>
      <c r="W1598" s="2" t="s">
        <v>54</v>
      </c>
      <c r="X1598" s="2" t="s">
        <v>54</v>
      </c>
      <c r="Y1598" s="2" t="s">
        <v>54</v>
      </c>
      <c r="Z1598" s="2" t="s">
        <v>16209</v>
      </c>
      <c r="AA1598" s="2" t="s">
        <v>16210</v>
      </c>
      <c r="AB1598" s="2" t="s">
        <v>16211</v>
      </c>
      <c r="AC1598" s="2" t="s">
        <v>16212</v>
      </c>
      <c r="AD1598" s="2" t="s">
        <v>90</v>
      </c>
      <c r="AE1598" s="2" t="s">
        <v>16213</v>
      </c>
      <c r="AF1598" s="2" t="s">
        <v>70</v>
      </c>
      <c r="AG1598" s="2" t="s">
        <v>109</v>
      </c>
      <c r="AH1598" s="2" t="s">
        <v>16214</v>
      </c>
      <c r="AI1598" s="2" t="s">
        <v>16215</v>
      </c>
      <c r="AJ1598" s="2" t="s">
        <v>95</v>
      </c>
      <c r="AK1598" s="2" t="s">
        <v>16216</v>
      </c>
      <c r="AL1598" s="2" t="s">
        <v>54</v>
      </c>
      <c r="AM1598" s="2" t="s">
        <v>54</v>
      </c>
      <c r="AN1598" s="2" t="s">
        <v>54</v>
      </c>
      <c r="AO1598" s="2" t="s">
        <v>54</v>
      </c>
      <c r="AP1598" s="2" t="s">
        <v>54</v>
      </c>
      <c r="AQ1598" s="2" t="s">
        <v>54</v>
      </c>
      <c r="AR1598" s="2" t="s">
        <v>54</v>
      </c>
      <c r="AS1598" s="2" t="s">
        <v>52</v>
      </c>
      <c r="AT1598" s="2" t="s">
        <v>53</v>
      </c>
      <c r="AU1598" s="2" t="s">
        <v>52</v>
      </c>
    </row>
    <row r="1599" spans="1:47" ht="22.5" hidden="1" customHeight="1" x14ac:dyDescent="0.25">
      <c r="A1599" s="18" t="s">
        <v>16217</v>
      </c>
      <c r="B1599" s="2" t="s">
        <v>16218</v>
      </c>
      <c r="C1599" s="2" t="s">
        <v>50</v>
      </c>
      <c r="D1599" s="2" t="s">
        <v>12194</v>
      </c>
      <c r="E1599" s="2" t="s">
        <v>52</v>
      </c>
      <c r="F1599" s="19">
        <v>1</v>
      </c>
      <c r="G1599" s="19">
        <v>355.62</v>
      </c>
      <c r="H1599" s="19">
        <v>23.3</v>
      </c>
      <c r="I1599" s="19">
        <v>-60.46</v>
      </c>
      <c r="J1599" s="19">
        <v>-62.25</v>
      </c>
      <c r="K1599" s="19" t="s">
        <v>53</v>
      </c>
      <c r="L1599" s="19">
        <v>256.20999999999998</v>
      </c>
      <c r="M1599" s="2" t="s">
        <v>54</v>
      </c>
      <c r="N1599" s="2" t="s">
        <v>11601</v>
      </c>
      <c r="O1599" s="2" t="s">
        <v>12501</v>
      </c>
      <c r="P1599" s="2" t="s">
        <v>57</v>
      </c>
      <c r="Q1599" s="2" t="s">
        <v>11603</v>
      </c>
      <c r="R1599" s="2" t="s">
        <v>54</v>
      </c>
      <c r="S1599" s="19">
        <v>355.62</v>
      </c>
      <c r="T1599" s="19" t="s">
        <v>82</v>
      </c>
      <c r="U1599" s="2" t="s">
        <v>83</v>
      </c>
      <c r="V1599" s="2" t="s">
        <v>16219</v>
      </c>
      <c r="W1599" s="2" t="s">
        <v>16220</v>
      </c>
      <c r="X1599" s="2" t="s">
        <v>16221</v>
      </c>
      <c r="Y1599" s="2" t="s">
        <v>54</v>
      </c>
      <c r="Z1599" s="2" t="s">
        <v>16219</v>
      </c>
      <c r="AA1599" s="2" t="s">
        <v>16222</v>
      </c>
      <c r="AB1599" s="2" t="s">
        <v>16223</v>
      </c>
      <c r="AC1599" s="2" t="s">
        <v>16224</v>
      </c>
      <c r="AD1599" s="2" t="s">
        <v>187</v>
      </c>
      <c r="AE1599" s="2" t="s">
        <v>16225</v>
      </c>
      <c r="AF1599" s="2" t="s">
        <v>70</v>
      </c>
      <c r="AG1599" s="2" t="s">
        <v>92</v>
      </c>
      <c r="AH1599" s="2" t="s">
        <v>16226</v>
      </c>
      <c r="AI1599" s="2" t="s">
        <v>16227</v>
      </c>
      <c r="AJ1599" s="2" t="s">
        <v>95</v>
      </c>
      <c r="AK1599" s="2" t="s">
        <v>16228</v>
      </c>
      <c r="AL1599" s="2" t="s">
        <v>54</v>
      </c>
      <c r="AM1599" s="2" t="s">
        <v>54</v>
      </c>
      <c r="AN1599" s="2" t="s">
        <v>54</v>
      </c>
      <c r="AO1599" s="2" t="s">
        <v>54</v>
      </c>
      <c r="AP1599" s="2" t="s">
        <v>54</v>
      </c>
      <c r="AQ1599" s="2" t="s">
        <v>54</v>
      </c>
      <c r="AR1599" s="2" t="s">
        <v>54</v>
      </c>
      <c r="AS1599" s="2" t="s">
        <v>52</v>
      </c>
      <c r="AT1599" s="2" t="s">
        <v>53</v>
      </c>
      <c r="AU1599" s="2" t="s">
        <v>52</v>
      </c>
    </row>
    <row r="1600" spans="1:47" ht="22.5" hidden="1" customHeight="1" x14ac:dyDescent="0.25">
      <c r="A1600" s="18" t="s">
        <v>16229</v>
      </c>
      <c r="B1600" s="2" t="s">
        <v>16230</v>
      </c>
      <c r="C1600" s="2" t="s">
        <v>50</v>
      </c>
      <c r="D1600" s="2" t="s">
        <v>13907</v>
      </c>
      <c r="E1600" s="2" t="s">
        <v>52</v>
      </c>
      <c r="F1600" s="19">
        <v>1</v>
      </c>
      <c r="G1600" s="19">
        <v>65</v>
      </c>
      <c r="H1600" s="19">
        <v>7.54</v>
      </c>
      <c r="I1600" s="19">
        <v>-16.55</v>
      </c>
      <c r="J1600" s="19">
        <v>-7.54</v>
      </c>
      <c r="K1600" s="19" t="s">
        <v>53</v>
      </c>
      <c r="L1600" s="19">
        <v>48.45</v>
      </c>
      <c r="M1600" s="2" t="s">
        <v>99</v>
      </c>
      <c r="N1600" s="2" t="s">
        <v>115</v>
      </c>
      <c r="O1600" s="2" t="s">
        <v>116</v>
      </c>
      <c r="P1600" s="2" t="s">
        <v>57</v>
      </c>
      <c r="Q1600" s="2" t="s">
        <v>117</v>
      </c>
      <c r="R1600" s="2" t="s">
        <v>54</v>
      </c>
      <c r="S1600" s="19">
        <v>65</v>
      </c>
      <c r="T1600" s="19" t="s">
        <v>82</v>
      </c>
      <c r="U1600" s="2" t="s">
        <v>60</v>
      </c>
      <c r="V1600" s="2" t="s">
        <v>54</v>
      </c>
      <c r="W1600" s="2" t="s">
        <v>54</v>
      </c>
      <c r="X1600" s="2" t="s">
        <v>54</v>
      </c>
      <c r="Y1600" s="2" t="s">
        <v>54</v>
      </c>
      <c r="Z1600" s="2" t="s">
        <v>16231</v>
      </c>
      <c r="AA1600" s="2" t="s">
        <v>16232</v>
      </c>
      <c r="AB1600" s="2" t="s">
        <v>16233</v>
      </c>
      <c r="AC1600" s="2" t="s">
        <v>16234</v>
      </c>
      <c r="AD1600" s="2" t="s">
        <v>68</v>
      </c>
      <c r="AE1600" s="2" t="s">
        <v>16235</v>
      </c>
      <c r="AF1600" s="2" t="s">
        <v>70</v>
      </c>
      <c r="AG1600" s="2" t="s">
        <v>109</v>
      </c>
      <c r="AH1600" s="2" t="s">
        <v>16236</v>
      </c>
      <c r="AI1600" s="2" t="s">
        <v>16237</v>
      </c>
      <c r="AJ1600" s="2" t="s">
        <v>95</v>
      </c>
      <c r="AK1600" s="2" t="s">
        <v>16238</v>
      </c>
      <c r="AL1600" s="2" t="s">
        <v>54</v>
      </c>
      <c r="AM1600" s="2" t="s">
        <v>54</v>
      </c>
      <c r="AN1600" s="2" t="s">
        <v>54</v>
      </c>
      <c r="AO1600" s="2" t="s">
        <v>54</v>
      </c>
      <c r="AP1600" s="2" t="s">
        <v>54</v>
      </c>
      <c r="AQ1600" s="2" t="s">
        <v>54</v>
      </c>
      <c r="AR1600" s="2" t="s">
        <v>54</v>
      </c>
      <c r="AS1600" s="2" t="s">
        <v>52</v>
      </c>
      <c r="AT1600" s="2" t="s">
        <v>53</v>
      </c>
      <c r="AU1600" s="2" t="s">
        <v>52</v>
      </c>
    </row>
    <row r="1601" spans="1:47" ht="22.5" hidden="1" customHeight="1" x14ac:dyDescent="0.25">
      <c r="A1601" s="18" t="s">
        <v>16239</v>
      </c>
      <c r="B1601" s="2" t="s">
        <v>16240</v>
      </c>
      <c r="C1601" s="2" t="s">
        <v>50</v>
      </c>
      <c r="D1601" s="2" t="s">
        <v>14970</v>
      </c>
      <c r="E1601" s="2" t="s">
        <v>52</v>
      </c>
      <c r="F1601" s="19">
        <v>1</v>
      </c>
      <c r="G1601" s="19">
        <v>137.9</v>
      </c>
      <c r="H1601" s="19" t="s">
        <v>53</v>
      </c>
      <c r="I1601" s="19">
        <v>-23.44</v>
      </c>
      <c r="J1601" s="19">
        <v>-38.950000000000003</v>
      </c>
      <c r="K1601" s="19" t="s">
        <v>53</v>
      </c>
      <c r="L1601" s="19">
        <v>75.510000000000005</v>
      </c>
      <c r="M1601" s="2" t="s">
        <v>54</v>
      </c>
      <c r="N1601" s="2" t="s">
        <v>13868</v>
      </c>
      <c r="O1601" s="2" t="s">
        <v>13869</v>
      </c>
      <c r="P1601" s="2" t="s">
        <v>57</v>
      </c>
      <c r="Q1601" s="2" t="s">
        <v>13870</v>
      </c>
      <c r="R1601" s="2" t="s">
        <v>54</v>
      </c>
      <c r="S1601" s="19">
        <v>137.9</v>
      </c>
      <c r="T1601" s="19" t="s">
        <v>82</v>
      </c>
      <c r="U1601" s="2" t="s">
        <v>83</v>
      </c>
      <c r="V1601" s="2" t="s">
        <v>15860</v>
      </c>
      <c r="W1601" s="2" t="s">
        <v>15861</v>
      </c>
      <c r="X1601" s="2" t="s">
        <v>15862</v>
      </c>
      <c r="Y1601" s="2" t="s">
        <v>54</v>
      </c>
      <c r="Z1601" s="2" t="s">
        <v>15860</v>
      </c>
      <c r="AA1601" s="2" t="s">
        <v>15863</v>
      </c>
      <c r="AB1601" s="2" t="s">
        <v>15864</v>
      </c>
      <c r="AC1601" s="2" t="s">
        <v>15865</v>
      </c>
      <c r="AD1601" s="2" t="s">
        <v>122</v>
      </c>
      <c r="AE1601" s="2" t="s">
        <v>15866</v>
      </c>
      <c r="AF1601" s="2" t="s">
        <v>70</v>
      </c>
      <c r="AG1601" s="2" t="s">
        <v>92</v>
      </c>
      <c r="AH1601" s="2" t="s">
        <v>16241</v>
      </c>
      <c r="AI1601" s="2" t="s">
        <v>16242</v>
      </c>
      <c r="AJ1601" s="2" t="s">
        <v>95</v>
      </c>
      <c r="AK1601" s="2" t="s">
        <v>16243</v>
      </c>
      <c r="AL1601" s="2" t="s">
        <v>54</v>
      </c>
      <c r="AM1601" s="2" t="s">
        <v>54</v>
      </c>
      <c r="AN1601" s="2" t="s">
        <v>54</v>
      </c>
      <c r="AO1601" s="2" t="s">
        <v>54</v>
      </c>
      <c r="AP1601" s="2" t="s">
        <v>54</v>
      </c>
      <c r="AQ1601" s="2" t="s">
        <v>54</v>
      </c>
      <c r="AR1601" s="2" t="s">
        <v>54</v>
      </c>
      <c r="AS1601" s="2" t="s">
        <v>52</v>
      </c>
      <c r="AT1601" s="2" t="s">
        <v>53</v>
      </c>
      <c r="AU1601" s="2" t="s">
        <v>52</v>
      </c>
    </row>
    <row r="1602" spans="1:47" ht="22.5" hidden="1" customHeight="1" x14ac:dyDescent="0.25">
      <c r="A1602" s="18" t="s">
        <v>16244</v>
      </c>
      <c r="B1602" s="2" t="s">
        <v>16245</v>
      </c>
      <c r="C1602" s="2" t="s">
        <v>4537</v>
      </c>
      <c r="D1602" s="2" t="s">
        <v>16246</v>
      </c>
      <c r="E1602" s="2" t="s">
        <v>52</v>
      </c>
      <c r="F1602" s="19">
        <v>0</v>
      </c>
      <c r="G1602" s="19">
        <v>42.99</v>
      </c>
      <c r="H1602" s="19">
        <v>9.9</v>
      </c>
      <c r="I1602" s="19">
        <v>-12.81</v>
      </c>
      <c r="J1602" s="19">
        <v>-9.9</v>
      </c>
      <c r="K1602" s="19">
        <v>-30.18</v>
      </c>
      <c r="L1602" s="19">
        <v>0</v>
      </c>
      <c r="M1602" s="2" t="s">
        <v>54</v>
      </c>
      <c r="N1602" s="2" t="s">
        <v>8254</v>
      </c>
      <c r="O1602" s="2" t="s">
        <v>16247</v>
      </c>
      <c r="P1602" s="2" t="s">
        <v>57</v>
      </c>
      <c r="Q1602" s="2" t="s">
        <v>16248</v>
      </c>
      <c r="R1602" s="2" t="s">
        <v>54</v>
      </c>
      <c r="S1602" s="19">
        <v>42.99</v>
      </c>
      <c r="T1602" s="19" t="s">
        <v>82</v>
      </c>
      <c r="U1602" s="2" t="s">
        <v>83</v>
      </c>
      <c r="V1602" s="2" t="s">
        <v>16249</v>
      </c>
      <c r="W1602" s="2" t="s">
        <v>16250</v>
      </c>
      <c r="X1602" s="2" t="s">
        <v>16251</v>
      </c>
      <c r="Y1602" s="2" t="s">
        <v>54</v>
      </c>
      <c r="Z1602" s="2" t="s">
        <v>16249</v>
      </c>
      <c r="AA1602" s="2" t="s">
        <v>16252</v>
      </c>
      <c r="AB1602" s="2" t="s">
        <v>857</v>
      </c>
      <c r="AC1602" s="2" t="s">
        <v>68</v>
      </c>
      <c r="AD1602" s="2" t="s">
        <v>68</v>
      </c>
      <c r="AE1602" s="2" t="s">
        <v>858</v>
      </c>
      <c r="AF1602" s="2" t="s">
        <v>70</v>
      </c>
      <c r="AG1602" s="2" t="s">
        <v>92</v>
      </c>
      <c r="AH1602" s="2" t="s">
        <v>16253</v>
      </c>
      <c r="AI1602" s="2" t="s">
        <v>16254</v>
      </c>
      <c r="AJ1602" s="2" t="s">
        <v>95</v>
      </c>
      <c r="AK1602" s="2" t="s">
        <v>16255</v>
      </c>
      <c r="AL1602" s="2" t="s">
        <v>54</v>
      </c>
      <c r="AM1602" s="2" t="s">
        <v>54</v>
      </c>
      <c r="AN1602" s="2" t="s">
        <v>54</v>
      </c>
      <c r="AO1602" s="2" t="s">
        <v>54</v>
      </c>
      <c r="AP1602" s="2" t="s">
        <v>54</v>
      </c>
      <c r="AQ1602" s="2" t="s">
        <v>54</v>
      </c>
      <c r="AR1602" s="2" t="s">
        <v>54</v>
      </c>
      <c r="AS1602" s="193" t="s">
        <v>99</v>
      </c>
      <c r="AT1602" s="2" t="s">
        <v>53</v>
      </c>
      <c r="AU1602" s="2" t="s">
        <v>52</v>
      </c>
    </row>
    <row r="1603" spans="1:47" ht="22.5" hidden="1" customHeight="1" x14ac:dyDescent="0.25">
      <c r="A1603" s="18" t="s">
        <v>16256</v>
      </c>
      <c r="B1603" s="2" t="s">
        <v>16245</v>
      </c>
      <c r="C1603" s="2" t="s">
        <v>50</v>
      </c>
      <c r="D1603" s="2" t="s">
        <v>14970</v>
      </c>
      <c r="E1603" s="2" t="s">
        <v>99</v>
      </c>
      <c r="F1603" s="19">
        <v>2</v>
      </c>
      <c r="G1603" s="19">
        <v>125.4</v>
      </c>
      <c r="H1603" s="19" t="s">
        <v>53</v>
      </c>
      <c r="I1603" s="19">
        <v>-32.32</v>
      </c>
      <c r="J1603" s="19" t="s">
        <v>53</v>
      </c>
      <c r="K1603" s="19" t="s">
        <v>53</v>
      </c>
      <c r="L1603" s="19">
        <v>93.08</v>
      </c>
      <c r="M1603" s="2" t="s">
        <v>54</v>
      </c>
      <c r="N1603" s="2" t="s">
        <v>2147</v>
      </c>
      <c r="O1603" s="2" t="s">
        <v>14119</v>
      </c>
      <c r="P1603" s="2" t="s">
        <v>57</v>
      </c>
      <c r="Q1603" s="2" t="s">
        <v>14120</v>
      </c>
      <c r="R1603" s="2" t="s">
        <v>54</v>
      </c>
      <c r="S1603" s="19">
        <v>62.7</v>
      </c>
      <c r="T1603" s="19" t="s">
        <v>82</v>
      </c>
      <c r="U1603" s="2" t="s">
        <v>60</v>
      </c>
      <c r="V1603" s="2" t="s">
        <v>54</v>
      </c>
      <c r="W1603" s="2" t="s">
        <v>54</v>
      </c>
      <c r="X1603" s="2" t="s">
        <v>54</v>
      </c>
      <c r="Y1603" s="2" t="s">
        <v>54</v>
      </c>
      <c r="Z1603" s="2" t="s">
        <v>16257</v>
      </c>
      <c r="AA1603" s="2" t="s">
        <v>16258</v>
      </c>
      <c r="AB1603" s="2" t="s">
        <v>16259</v>
      </c>
      <c r="AC1603" s="2" t="s">
        <v>1074</v>
      </c>
      <c r="AD1603" s="2" t="s">
        <v>68</v>
      </c>
      <c r="AE1603" s="2" t="s">
        <v>16260</v>
      </c>
      <c r="AF1603" s="2" t="s">
        <v>70</v>
      </c>
      <c r="AG1603" s="2" t="s">
        <v>109</v>
      </c>
      <c r="AH1603" s="2" t="s">
        <v>16261</v>
      </c>
      <c r="AI1603" s="2" t="s">
        <v>16262</v>
      </c>
      <c r="AJ1603" s="2" t="s">
        <v>95</v>
      </c>
      <c r="AK1603" s="2" t="s">
        <v>16263</v>
      </c>
      <c r="AL1603" s="2" t="s">
        <v>54</v>
      </c>
      <c r="AM1603" s="2" t="s">
        <v>54</v>
      </c>
      <c r="AN1603" s="2" t="s">
        <v>54</v>
      </c>
      <c r="AO1603" s="2" t="s">
        <v>54</v>
      </c>
      <c r="AP1603" s="2" t="s">
        <v>54</v>
      </c>
      <c r="AQ1603" s="2" t="s">
        <v>54</v>
      </c>
      <c r="AR1603" s="2" t="s">
        <v>54</v>
      </c>
      <c r="AS1603" s="2" t="s">
        <v>52</v>
      </c>
      <c r="AT1603" s="2" t="s">
        <v>53</v>
      </c>
      <c r="AU1603" s="2" t="s">
        <v>52</v>
      </c>
    </row>
    <row r="1604" spans="1:47" ht="22.5" hidden="1" customHeight="1" x14ac:dyDescent="0.25">
      <c r="A1604" s="18" t="s">
        <v>16264</v>
      </c>
      <c r="B1604" s="2" t="s">
        <v>16265</v>
      </c>
      <c r="C1604" s="2" t="s">
        <v>50</v>
      </c>
      <c r="D1604" s="2" t="s">
        <v>16266</v>
      </c>
      <c r="E1604" s="2" t="s">
        <v>99</v>
      </c>
      <c r="F1604" s="19">
        <v>1</v>
      </c>
      <c r="G1604" s="19">
        <v>86.99</v>
      </c>
      <c r="H1604" s="19" t="s">
        <v>53</v>
      </c>
      <c r="I1604" s="19">
        <v>-14.79</v>
      </c>
      <c r="J1604" s="19">
        <v>-20.45</v>
      </c>
      <c r="K1604" s="19" t="s">
        <v>53</v>
      </c>
      <c r="L1604" s="19">
        <v>51.75</v>
      </c>
      <c r="M1604" s="2" t="s">
        <v>99</v>
      </c>
      <c r="N1604" s="2" t="s">
        <v>115</v>
      </c>
      <c r="O1604" s="2" t="s">
        <v>244</v>
      </c>
      <c r="P1604" s="2" t="s">
        <v>57</v>
      </c>
      <c r="Q1604" s="2" t="s">
        <v>245</v>
      </c>
      <c r="R1604" s="2" t="s">
        <v>54</v>
      </c>
      <c r="S1604" s="19">
        <v>86.99</v>
      </c>
      <c r="T1604" s="19" t="s">
        <v>82</v>
      </c>
      <c r="U1604" s="2" t="s">
        <v>60</v>
      </c>
      <c r="V1604" s="2" t="s">
        <v>54</v>
      </c>
      <c r="W1604" s="2" t="s">
        <v>54</v>
      </c>
      <c r="X1604" s="2" t="s">
        <v>54</v>
      </c>
      <c r="Y1604" s="2" t="s">
        <v>54</v>
      </c>
      <c r="Z1604" s="2" t="s">
        <v>16267</v>
      </c>
      <c r="AA1604" s="2" t="s">
        <v>16268</v>
      </c>
      <c r="AB1604" s="2" t="s">
        <v>16269</v>
      </c>
      <c r="AC1604" s="2" t="s">
        <v>2140</v>
      </c>
      <c r="AD1604" s="2" t="s">
        <v>68</v>
      </c>
      <c r="AE1604" s="2" t="s">
        <v>16270</v>
      </c>
      <c r="AF1604" s="2" t="s">
        <v>70</v>
      </c>
      <c r="AG1604" s="2" t="s">
        <v>109</v>
      </c>
      <c r="AH1604" s="2" t="s">
        <v>16271</v>
      </c>
      <c r="AI1604" s="2" t="s">
        <v>16272</v>
      </c>
      <c r="AJ1604" s="2" t="s">
        <v>95</v>
      </c>
      <c r="AK1604" s="2" t="s">
        <v>16273</v>
      </c>
      <c r="AL1604" s="2" t="s">
        <v>54</v>
      </c>
      <c r="AM1604" s="2" t="s">
        <v>54</v>
      </c>
      <c r="AN1604" s="2" t="s">
        <v>54</v>
      </c>
      <c r="AO1604" s="2" t="s">
        <v>54</v>
      </c>
      <c r="AP1604" s="2" t="s">
        <v>54</v>
      </c>
      <c r="AQ1604" s="2" t="s">
        <v>54</v>
      </c>
      <c r="AR1604" s="2" t="s">
        <v>54</v>
      </c>
      <c r="AS1604" s="2" t="s">
        <v>52</v>
      </c>
      <c r="AT1604" s="2" t="s">
        <v>53</v>
      </c>
      <c r="AU1604" s="2" t="s">
        <v>52</v>
      </c>
    </row>
    <row r="1605" spans="1:47" ht="22.5" hidden="1" customHeight="1" x14ac:dyDescent="0.25">
      <c r="A1605" s="18" t="s">
        <v>16274</v>
      </c>
      <c r="B1605" s="2" t="s">
        <v>16275</v>
      </c>
      <c r="C1605" s="2" t="s">
        <v>50</v>
      </c>
      <c r="D1605" s="2" t="s">
        <v>13907</v>
      </c>
      <c r="E1605" s="2" t="s">
        <v>52</v>
      </c>
      <c r="F1605" s="19">
        <v>1</v>
      </c>
      <c r="G1605" s="19">
        <v>260</v>
      </c>
      <c r="H1605" s="19" t="s">
        <v>53</v>
      </c>
      <c r="I1605" s="19">
        <v>-44.2</v>
      </c>
      <c r="J1605" s="19">
        <v>-20.45</v>
      </c>
      <c r="K1605" s="19" t="s">
        <v>53</v>
      </c>
      <c r="L1605" s="19">
        <v>195.35</v>
      </c>
      <c r="M1605" s="2" t="s">
        <v>54</v>
      </c>
      <c r="N1605" s="2" t="s">
        <v>602</v>
      </c>
      <c r="O1605" s="2" t="s">
        <v>2498</v>
      </c>
      <c r="P1605" s="2" t="s">
        <v>57</v>
      </c>
      <c r="Q1605" s="2" t="s">
        <v>2499</v>
      </c>
      <c r="R1605" s="2" t="s">
        <v>54</v>
      </c>
      <c r="S1605" s="19">
        <v>260</v>
      </c>
      <c r="T1605" s="19" t="s">
        <v>82</v>
      </c>
      <c r="U1605" s="2" t="s">
        <v>60</v>
      </c>
      <c r="V1605" s="2" t="s">
        <v>54</v>
      </c>
      <c r="W1605" s="2" t="s">
        <v>54</v>
      </c>
      <c r="X1605" s="2" t="s">
        <v>54</v>
      </c>
      <c r="Y1605" s="2" t="s">
        <v>54</v>
      </c>
      <c r="Z1605" s="2" t="s">
        <v>16276</v>
      </c>
      <c r="AA1605" s="2" t="s">
        <v>16277</v>
      </c>
      <c r="AB1605" s="2" t="s">
        <v>16278</v>
      </c>
      <c r="AC1605" s="2" t="s">
        <v>16279</v>
      </c>
      <c r="AD1605" s="2" t="s">
        <v>1262</v>
      </c>
      <c r="AE1605" s="2" t="s">
        <v>16280</v>
      </c>
      <c r="AF1605" s="2" t="s">
        <v>70</v>
      </c>
      <c r="AG1605" s="2" t="s">
        <v>109</v>
      </c>
      <c r="AH1605" s="2" t="s">
        <v>16281</v>
      </c>
      <c r="AI1605" s="2" t="s">
        <v>16282</v>
      </c>
      <c r="AJ1605" s="2" t="s">
        <v>95</v>
      </c>
      <c r="AK1605" s="2" t="s">
        <v>16283</v>
      </c>
      <c r="AL1605" s="2" t="s">
        <v>54</v>
      </c>
      <c r="AM1605" s="2" t="s">
        <v>54</v>
      </c>
      <c r="AN1605" s="2" t="s">
        <v>54</v>
      </c>
      <c r="AO1605" s="2" t="s">
        <v>54</v>
      </c>
      <c r="AP1605" s="2" t="s">
        <v>54</v>
      </c>
      <c r="AQ1605" s="2" t="s">
        <v>54</v>
      </c>
      <c r="AR1605" s="2" t="s">
        <v>54</v>
      </c>
      <c r="AS1605" s="2" t="s">
        <v>52</v>
      </c>
      <c r="AT1605" s="2" t="s">
        <v>53</v>
      </c>
      <c r="AU1605" s="2" t="s">
        <v>52</v>
      </c>
    </row>
    <row r="1606" spans="1:47" ht="22.5" hidden="1" customHeight="1" x14ac:dyDescent="0.25">
      <c r="A1606" s="18" t="s">
        <v>16284</v>
      </c>
      <c r="B1606" s="2" t="s">
        <v>16285</v>
      </c>
      <c r="C1606" s="2" t="s">
        <v>2732</v>
      </c>
      <c r="D1606" s="2" t="s">
        <v>2733</v>
      </c>
      <c r="E1606" s="2" t="s">
        <v>52</v>
      </c>
      <c r="F1606" s="19">
        <v>0</v>
      </c>
      <c r="G1606" s="19">
        <v>169.99</v>
      </c>
      <c r="H1606" s="19">
        <v>21.25</v>
      </c>
      <c r="I1606" s="19">
        <v>-28.9</v>
      </c>
      <c r="J1606" s="19">
        <v>-41.7</v>
      </c>
      <c r="K1606" s="19">
        <v>-120.64</v>
      </c>
      <c r="L1606" s="19">
        <v>0</v>
      </c>
      <c r="M1606" s="2" t="s">
        <v>54</v>
      </c>
      <c r="N1606" s="2" t="s">
        <v>365</v>
      </c>
      <c r="O1606" s="2" t="s">
        <v>453</v>
      </c>
      <c r="P1606" s="2" t="s">
        <v>57</v>
      </c>
      <c r="Q1606" s="2" t="s">
        <v>454</v>
      </c>
      <c r="R1606" s="2" t="s">
        <v>54</v>
      </c>
      <c r="S1606" s="19">
        <v>169.99</v>
      </c>
      <c r="T1606" s="19" t="s">
        <v>82</v>
      </c>
      <c r="U1606" s="2" t="s">
        <v>83</v>
      </c>
      <c r="V1606" s="2" t="s">
        <v>54</v>
      </c>
      <c r="W1606" s="2" t="s">
        <v>54</v>
      </c>
      <c r="X1606" s="2" t="s">
        <v>54</v>
      </c>
      <c r="Y1606" s="2" t="s">
        <v>54</v>
      </c>
      <c r="Z1606" s="2" t="s">
        <v>16286</v>
      </c>
      <c r="AA1606" s="2" t="s">
        <v>16287</v>
      </c>
      <c r="AB1606" s="2" t="s">
        <v>54</v>
      </c>
      <c r="AC1606" s="2" t="s">
        <v>458</v>
      </c>
      <c r="AD1606" s="2" t="s">
        <v>107</v>
      </c>
      <c r="AE1606" s="2" t="s">
        <v>15599</v>
      </c>
      <c r="AF1606" s="2" t="s">
        <v>70</v>
      </c>
      <c r="AG1606" s="2" t="s">
        <v>109</v>
      </c>
      <c r="AH1606" s="2" t="s">
        <v>54</v>
      </c>
      <c r="AI1606" s="2" t="s">
        <v>54</v>
      </c>
      <c r="AJ1606" s="2" t="s">
        <v>95</v>
      </c>
      <c r="AK1606" s="2" t="s">
        <v>54</v>
      </c>
      <c r="AL1606" s="2" t="s">
        <v>54</v>
      </c>
      <c r="AM1606" s="2" t="s">
        <v>54</v>
      </c>
      <c r="AN1606" s="2" t="s">
        <v>54</v>
      </c>
      <c r="AO1606" s="2" t="s">
        <v>54</v>
      </c>
      <c r="AP1606" s="2" t="s">
        <v>54</v>
      </c>
      <c r="AQ1606" s="2" t="s">
        <v>54</v>
      </c>
      <c r="AR1606" s="2" t="s">
        <v>54</v>
      </c>
      <c r="AS1606" s="2" t="s">
        <v>52</v>
      </c>
      <c r="AT1606" s="2" t="s">
        <v>53</v>
      </c>
      <c r="AU1606" s="2" t="s">
        <v>52</v>
      </c>
    </row>
    <row r="1607" spans="1:47" ht="22.5" hidden="1" customHeight="1" x14ac:dyDescent="0.25">
      <c r="A1607" s="18" t="s">
        <v>16288</v>
      </c>
      <c r="B1607" s="2" t="s">
        <v>16289</v>
      </c>
      <c r="C1607" s="2" t="s">
        <v>50</v>
      </c>
      <c r="D1607" s="2" t="s">
        <v>13907</v>
      </c>
      <c r="E1607" s="2" t="s">
        <v>52</v>
      </c>
      <c r="F1607" s="19">
        <v>1</v>
      </c>
      <c r="G1607" s="19">
        <v>17.899999999999999</v>
      </c>
      <c r="H1607" s="19">
        <v>26.1</v>
      </c>
      <c r="I1607" s="19">
        <v>-8.5399999999999991</v>
      </c>
      <c r="J1607" s="19">
        <v>-26.1</v>
      </c>
      <c r="K1607" s="19" t="s">
        <v>53</v>
      </c>
      <c r="L1607" s="19">
        <v>9.36</v>
      </c>
      <c r="M1607" s="2" t="s">
        <v>54</v>
      </c>
      <c r="N1607" s="2" t="s">
        <v>7164</v>
      </c>
      <c r="O1607" s="2" t="s">
        <v>7165</v>
      </c>
      <c r="P1607" s="2" t="s">
        <v>57</v>
      </c>
      <c r="Q1607" s="2" t="s">
        <v>7166</v>
      </c>
      <c r="R1607" s="2" t="s">
        <v>54</v>
      </c>
      <c r="S1607" s="19">
        <v>17.899999999999999</v>
      </c>
      <c r="T1607" s="19" t="s">
        <v>82</v>
      </c>
      <c r="U1607" s="2" t="s">
        <v>83</v>
      </c>
      <c r="V1607" s="2" t="s">
        <v>16290</v>
      </c>
      <c r="W1607" s="2" t="s">
        <v>16291</v>
      </c>
      <c r="X1607" s="2" t="s">
        <v>16292</v>
      </c>
      <c r="Y1607" s="2" t="s">
        <v>54</v>
      </c>
      <c r="Z1607" s="2" t="s">
        <v>16290</v>
      </c>
      <c r="AA1607" s="2" t="s">
        <v>16293</v>
      </c>
      <c r="AB1607" s="2" t="s">
        <v>16294</v>
      </c>
      <c r="AC1607" s="2" t="s">
        <v>213</v>
      </c>
      <c r="AD1607" s="2" t="s">
        <v>173</v>
      </c>
      <c r="AE1607" s="2" t="s">
        <v>16295</v>
      </c>
      <c r="AF1607" s="2" t="s">
        <v>70</v>
      </c>
      <c r="AG1607" s="2" t="s">
        <v>92</v>
      </c>
      <c r="AH1607" s="2" t="s">
        <v>16296</v>
      </c>
      <c r="AI1607" s="2" t="s">
        <v>15277</v>
      </c>
      <c r="AJ1607" s="2" t="s">
        <v>95</v>
      </c>
      <c r="AK1607" s="2" t="s">
        <v>16297</v>
      </c>
      <c r="AL1607" s="2" t="s">
        <v>54</v>
      </c>
      <c r="AM1607" s="2" t="s">
        <v>54</v>
      </c>
      <c r="AN1607" s="2" t="s">
        <v>54</v>
      </c>
      <c r="AO1607" s="2" t="s">
        <v>54</v>
      </c>
      <c r="AP1607" s="2" t="s">
        <v>54</v>
      </c>
      <c r="AQ1607" s="2" t="s">
        <v>54</v>
      </c>
      <c r="AR1607" s="2" t="s">
        <v>54</v>
      </c>
      <c r="AS1607" s="2" t="s">
        <v>52</v>
      </c>
      <c r="AT1607" s="2" t="s">
        <v>53</v>
      </c>
      <c r="AU1607" s="2" t="s">
        <v>52</v>
      </c>
    </row>
    <row r="1608" spans="1:47" ht="22.5" hidden="1" customHeight="1" x14ac:dyDescent="0.25">
      <c r="A1608" s="18" t="s">
        <v>16298</v>
      </c>
      <c r="B1608" s="2" t="s">
        <v>16299</v>
      </c>
      <c r="C1608" s="2" t="s">
        <v>50</v>
      </c>
      <c r="D1608" s="2" t="s">
        <v>14970</v>
      </c>
      <c r="E1608" s="2" t="s">
        <v>99</v>
      </c>
      <c r="F1608" s="19">
        <v>1</v>
      </c>
      <c r="G1608" s="19">
        <v>19.989999999999998</v>
      </c>
      <c r="H1608" s="19" t="s">
        <v>53</v>
      </c>
      <c r="I1608" s="19">
        <v>-8.9</v>
      </c>
      <c r="J1608" s="19" t="s">
        <v>53</v>
      </c>
      <c r="K1608" s="19" t="s">
        <v>53</v>
      </c>
      <c r="L1608" s="19">
        <v>11.09</v>
      </c>
      <c r="M1608" s="2" t="s">
        <v>54</v>
      </c>
      <c r="N1608" s="2" t="s">
        <v>528</v>
      </c>
      <c r="O1608" s="2" t="s">
        <v>529</v>
      </c>
      <c r="P1608" s="2" t="s">
        <v>57</v>
      </c>
      <c r="Q1608" s="2" t="s">
        <v>530</v>
      </c>
      <c r="R1608" s="2" t="s">
        <v>54</v>
      </c>
      <c r="S1608" s="19">
        <v>19.989999999999998</v>
      </c>
      <c r="T1608" s="19" t="s">
        <v>82</v>
      </c>
      <c r="U1608" s="2" t="s">
        <v>60</v>
      </c>
      <c r="V1608" s="2" t="s">
        <v>54</v>
      </c>
      <c r="W1608" s="2" t="s">
        <v>54</v>
      </c>
      <c r="X1608" s="2" t="s">
        <v>54</v>
      </c>
      <c r="Y1608" s="2" t="s">
        <v>54</v>
      </c>
      <c r="Z1608" s="2" t="s">
        <v>16300</v>
      </c>
      <c r="AA1608" s="2" t="s">
        <v>16301</v>
      </c>
      <c r="AB1608" s="2" t="s">
        <v>16302</v>
      </c>
      <c r="AC1608" s="2" t="s">
        <v>16303</v>
      </c>
      <c r="AD1608" s="2" t="s">
        <v>1288</v>
      </c>
      <c r="AE1608" s="2" t="s">
        <v>16304</v>
      </c>
      <c r="AF1608" s="2" t="s">
        <v>70</v>
      </c>
      <c r="AG1608" s="2" t="s">
        <v>109</v>
      </c>
      <c r="AH1608" s="2" t="s">
        <v>16305</v>
      </c>
      <c r="AI1608" s="2" t="s">
        <v>16306</v>
      </c>
      <c r="AJ1608" s="2" t="s">
        <v>95</v>
      </c>
      <c r="AK1608" s="2" t="s">
        <v>16307</v>
      </c>
      <c r="AL1608" s="2" t="s">
        <v>54</v>
      </c>
      <c r="AM1608" s="2" t="s">
        <v>54</v>
      </c>
      <c r="AN1608" s="2" t="s">
        <v>54</v>
      </c>
      <c r="AO1608" s="2" t="s">
        <v>54</v>
      </c>
      <c r="AP1608" s="2" t="s">
        <v>54</v>
      </c>
      <c r="AQ1608" s="2" t="s">
        <v>54</v>
      </c>
      <c r="AR1608" s="2" t="s">
        <v>54</v>
      </c>
      <c r="AS1608" s="2" t="s">
        <v>52</v>
      </c>
      <c r="AT1608" s="2" t="s">
        <v>53</v>
      </c>
      <c r="AU1608" s="2" t="s">
        <v>52</v>
      </c>
    </row>
    <row r="1609" spans="1:47" ht="22.5" hidden="1" customHeight="1" x14ac:dyDescent="0.25">
      <c r="A1609" s="18" t="s">
        <v>16308</v>
      </c>
      <c r="B1609" s="2" t="s">
        <v>16309</v>
      </c>
      <c r="C1609" s="2" t="s">
        <v>50</v>
      </c>
      <c r="D1609" s="2" t="s">
        <v>14970</v>
      </c>
      <c r="E1609" s="2" t="s">
        <v>52</v>
      </c>
      <c r="F1609" s="19">
        <v>1</v>
      </c>
      <c r="G1609" s="19">
        <v>31.09</v>
      </c>
      <c r="H1609" s="19">
        <v>13.2</v>
      </c>
      <c r="I1609" s="19">
        <v>-9.23</v>
      </c>
      <c r="J1609" s="19">
        <v>-13.2</v>
      </c>
      <c r="K1609" s="19" t="s">
        <v>53</v>
      </c>
      <c r="L1609" s="19">
        <v>21.86</v>
      </c>
      <c r="M1609" s="2" t="s">
        <v>99</v>
      </c>
      <c r="N1609" s="2" t="s">
        <v>5245</v>
      </c>
      <c r="O1609" s="2" t="s">
        <v>6405</v>
      </c>
      <c r="P1609" s="2" t="s">
        <v>57</v>
      </c>
      <c r="Q1609" s="2" t="s">
        <v>6406</v>
      </c>
      <c r="R1609" s="2" t="s">
        <v>54</v>
      </c>
      <c r="S1609" s="19">
        <v>31.09</v>
      </c>
      <c r="T1609" s="19" t="s">
        <v>59</v>
      </c>
      <c r="U1609" s="2" t="s">
        <v>83</v>
      </c>
      <c r="V1609" s="2" t="s">
        <v>16310</v>
      </c>
      <c r="W1609" s="2" t="s">
        <v>16311</v>
      </c>
      <c r="X1609" s="2" t="s">
        <v>16312</v>
      </c>
      <c r="Y1609" s="2" t="s">
        <v>54</v>
      </c>
      <c r="Z1609" s="2" t="s">
        <v>16310</v>
      </c>
      <c r="AA1609" s="2" t="s">
        <v>16313</v>
      </c>
      <c r="AB1609" s="2" t="s">
        <v>16314</v>
      </c>
      <c r="AC1609" s="2" t="s">
        <v>67</v>
      </c>
      <c r="AD1609" s="2" t="s">
        <v>68</v>
      </c>
      <c r="AE1609" s="2" t="s">
        <v>16315</v>
      </c>
      <c r="AF1609" s="2" t="s">
        <v>70</v>
      </c>
      <c r="AG1609" s="2" t="s">
        <v>92</v>
      </c>
      <c r="AH1609" s="2" t="s">
        <v>16316</v>
      </c>
      <c r="AI1609" s="2" t="s">
        <v>16317</v>
      </c>
      <c r="AJ1609" s="2" t="s">
        <v>95</v>
      </c>
      <c r="AK1609" s="2" t="s">
        <v>16318</v>
      </c>
      <c r="AL1609" s="2" t="s">
        <v>54</v>
      </c>
      <c r="AM1609" s="2" t="s">
        <v>54</v>
      </c>
      <c r="AN1609" s="2" t="s">
        <v>54</v>
      </c>
      <c r="AO1609" s="2" t="s">
        <v>54</v>
      </c>
      <c r="AP1609" s="2" t="s">
        <v>54</v>
      </c>
      <c r="AQ1609" s="2" t="s">
        <v>54</v>
      </c>
      <c r="AR1609" s="2" t="s">
        <v>54</v>
      </c>
      <c r="AS1609" s="2" t="s">
        <v>52</v>
      </c>
      <c r="AT1609" s="2" t="s">
        <v>53</v>
      </c>
      <c r="AU1609" s="2" t="s">
        <v>52</v>
      </c>
    </row>
    <row r="1610" spans="1:47" ht="22.5" hidden="1" customHeight="1" x14ac:dyDescent="0.25">
      <c r="A1610" s="18" t="s">
        <v>16319</v>
      </c>
      <c r="B1610" s="2" t="s">
        <v>16309</v>
      </c>
      <c r="C1610" s="2" t="s">
        <v>50</v>
      </c>
      <c r="D1610" s="2" t="s">
        <v>14970</v>
      </c>
      <c r="E1610" s="2" t="s">
        <v>52</v>
      </c>
      <c r="F1610" s="19">
        <v>1</v>
      </c>
      <c r="G1610" s="19">
        <v>165.09</v>
      </c>
      <c r="H1610" s="19" t="s">
        <v>53</v>
      </c>
      <c r="I1610" s="19">
        <v>-19.809999999999999</v>
      </c>
      <c r="J1610" s="19">
        <v>-26.45</v>
      </c>
      <c r="K1610" s="19" t="s">
        <v>53</v>
      </c>
      <c r="L1610" s="19">
        <v>118.83</v>
      </c>
      <c r="M1610" s="2" t="s">
        <v>54</v>
      </c>
      <c r="N1610" s="2" t="s">
        <v>16320</v>
      </c>
      <c r="O1610" s="2" t="s">
        <v>16321</v>
      </c>
      <c r="P1610" s="2" t="s">
        <v>57</v>
      </c>
      <c r="Q1610" s="2" t="s">
        <v>16322</v>
      </c>
      <c r="R1610" s="2" t="s">
        <v>54</v>
      </c>
      <c r="S1610" s="19">
        <v>165.09</v>
      </c>
      <c r="T1610" s="19" t="s">
        <v>59</v>
      </c>
      <c r="U1610" s="2" t="s">
        <v>83</v>
      </c>
      <c r="V1610" s="2" t="s">
        <v>16323</v>
      </c>
      <c r="W1610" s="2" t="s">
        <v>16324</v>
      </c>
      <c r="X1610" s="2" t="s">
        <v>16325</v>
      </c>
      <c r="Y1610" s="2" t="s">
        <v>54</v>
      </c>
      <c r="Z1610" s="2" t="s">
        <v>16323</v>
      </c>
      <c r="AA1610" s="2" t="s">
        <v>16326</v>
      </c>
      <c r="AB1610" s="2" t="s">
        <v>16327</v>
      </c>
      <c r="AC1610" s="2" t="s">
        <v>447</v>
      </c>
      <c r="AD1610" s="2" t="s">
        <v>68</v>
      </c>
      <c r="AE1610" s="2" t="s">
        <v>16328</v>
      </c>
      <c r="AF1610" s="2" t="s">
        <v>70</v>
      </c>
      <c r="AG1610" s="2" t="s">
        <v>92</v>
      </c>
      <c r="AH1610" s="2" t="s">
        <v>16329</v>
      </c>
      <c r="AI1610" s="2" t="s">
        <v>16330</v>
      </c>
      <c r="AJ1610" s="2" t="s">
        <v>95</v>
      </c>
      <c r="AK1610" s="2" t="s">
        <v>16331</v>
      </c>
      <c r="AL1610" s="2" t="s">
        <v>54</v>
      </c>
      <c r="AM1610" s="2" t="s">
        <v>54</v>
      </c>
      <c r="AN1610" s="2" t="s">
        <v>54</v>
      </c>
      <c r="AO1610" s="2" t="s">
        <v>54</v>
      </c>
      <c r="AP1610" s="2" t="s">
        <v>54</v>
      </c>
      <c r="AQ1610" s="2" t="s">
        <v>54</v>
      </c>
      <c r="AR1610" s="2" t="s">
        <v>54</v>
      </c>
      <c r="AS1610" s="2" t="s">
        <v>52</v>
      </c>
      <c r="AT1610" s="2" t="s">
        <v>53</v>
      </c>
      <c r="AU1610" s="2" t="s">
        <v>52</v>
      </c>
    </row>
    <row r="1611" spans="1:47" ht="22.5" hidden="1" customHeight="1" x14ac:dyDescent="0.25">
      <c r="A1611" s="18" t="s">
        <v>16332</v>
      </c>
      <c r="B1611" s="2" t="s">
        <v>16333</v>
      </c>
      <c r="C1611" s="2" t="s">
        <v>50</v>
      </c>
      <c r="D1611" s="2" t="s">
        <v>13102</v>
      </c>
      <c r="E1611" s="2" t="s">
        <v>52</v>
      </c>
      <c r="F1611" s="19">
        <v>1</v>
      </c>
      <c r="G1611" s="19">
        <v>129.99</v>
      </c>
      <c r="H1611" s="19" t="s">
        <v>53</v>
      </c>
      <c r="I1611" s="19">
        <v>-22.1</v>
      </c>
      <c r="J1611" s="19">
        <v>-17.95</v>
      </c>
      <c r="K1611" s="19" t="s">
        <v>53</v>
      </c>
      <c r="L1611" s="19">
        <v>89.94</v>
      </c>
      <c r="M1611" s="2" t="s">
        <v>99</v>
      </c>
      <c r="N1611" s="2" t="s">
        <v>630</v>
      </c>
      <c r="O1611" s="2" t="s">
        <v>631</v>
      </c>
      <c r="P1611" s="2" t="s">
        <v>57</v>
      </c>
      <c r="Q1611" s="2" t="s">
        <v>632</v>
      </c>
      <c r="R1611" s="2" t="s">
        <v>54</v>
      </c>
      <c r="S1611" s="19">
        <v>129.99</v>
      </c>
      <c r="T1611" s="19" t="s">
        <v>82</v>
      </c>
      <c r="U1611" s="2" t="s">
        <v>60</v>
      </c>
      <c r="V1611" s="2" t="s">
        <v>54</v>
      </c>
      <c r="W1611" s="2" t="s">
        <v>54</v>
      </c>
      <c r="X1611" s="2" t="s">
        <v>54</v>
      </c>
      <c r="Y1611" s="2" t="s">
        <v>54</v>
      </c>
      <c r="Z1611" s="2" t="s">
        <v>16334</v>
      </c>
      <c r="AA1611" s="2" t="s">
        <v>16335</v>
      </c>
      <c r="AB1611" s="2" t="s">
        <v>16336</v>
      </c>
      <c r="AC1611" s="2" t="s">
        <v>9498</v>
      </c>
      <c r="AD1611" s="2" t="s">
        <v>4771</v>
      </c>
      <c r="AE1611" s="2" t="s">
        <v>16337</v>
      </c>
      <c r="AF1611" s="2" t="s">
        <v>70</v>
      </c>
      <c r="AG1611" s="2" t="s">
        <v>109</v>
      </c>
      <c r="AH1611" s="2" t="s">
        <v>16338</v>
      </c>
      <c r="AI1611" s="2" t="s">
        <v>16339</v>
      </c>
      <c r="AJ1611" s="2" t="s">
        <v>95</v>
      </c>
      <c r="AK1611" s="2" t="s">
        <v>16340</v>
      </c>
      <c r="AL1611" s="2" t="s">
        <v>54</v>
      </c>
      <c r="AM1611" s="2" t="s">
        <v>54</v>
      </c>
      <c r="AN1611" s="2" t="s">
        <v>54</v>
      </c>
      <c r="AO1611" s="2" t="s">
        <v>54</v>
      </c>
      <c r="AP1611" s="2" t="s">
        <v>54</v>
      </c>
      <c r="AQ1611" s="2" t="s">
        <v>54</v>
      </c>
      <c r="AR1611" s="2" t="s">
        <v>54</v>
      </c>
      <c r="AS1611" s="2" t="s">
        <v>52</v>
      </c>
      <c r="AT1611" s="2" t="s">
        <v>53</v>
      </c>
      <c r="AU1611" s="2" t="s">
        <v>52</v>
      </c>
    </row>
    <row r="1612" spans="1:47" ht="22.5" hidden="1" customHeight="1" x14ac:dyDescent="0.25">
      <c r="A1612" s="18" t="s">
        <v>16341</v>
      </c>
      <c r="B1612" s="2" t="s">
        <v>16342</v>
      </c>
      <c r="C1612" s="2" t="s">
        <v>50</v>
      </c>
      <c r="D1612" s="2" t="s">
        <v>13102</v>
      </c>
      <c r="E1612" s="2" t="s">
        <v>52</v>
      </c>
      <c r="F1612" s="19">
        <v>1</v>
      </c>
      <c r="G1612" s="19">
        <v>62.9</v>
      </c>
      <c r="H1612" s="19">
        <v>38.299999999999997</v>
      </c>
      <c r="I1612" s="19">
        <v>-16.190000000000001</v>
      </c>
      <c r="J1612" s="19">
        <v>-38.299999999999997</v>
      </c>
      <c r="K1612" s="19" t="s">
        <v>53</v>
      </c>
      <c r="L1612" s="19">
        <v>46.71</v>
      </c>
      <c r="M1612" s="2" t="s">
        <v>54</v>
      </c>
      <c r="N1612" s="2" t="s">
        <v>1565</v>
      </c>
      <c r="O1612" s="2" t="s">
        <v>1745</v>
      </c>
      <c r="P1612" s="2" t="s">
        <v>57</v>
      </c>
      <c r="Q1612" s="2" t="s">
        <v>1746</v>
      </c>
      <c r="R1612" s="2" t="s">
        <v>54</v>
      </c>
      <c r="S1612" s="19">
        <v>62.9</v>
      </c>
      <c r="T1612" s="19" t="s">
        <v>82</v>
      </c>
      <c r="U1612" s="2" t="s">
        <v>60</v>
      </c>
      <c r="V1612" s="2" t="s">
        <v>54</v>
      </c>
      <c r="W1612" s="2" t="s">
        <v>54</v>
      </c>
      <c r="X1612" s="2" t="s">
        <v>54</v>
      </c>
      <c r="Y1612" s="2" t="s">
        <v>54</v>
      </c>
      <c r="Z1612" s="2" t="s">
        <v>16343</v>
      </c>
      <c r="AA1612" s="2" t="s">
        <v>16344</v>
      </c>
      <c r="AB1612" s="2" t="s">
        <v>16345</v>
      </c>
      <c r="AC1612" s="2" t="s">
        <v>1028</v>
      </c>
      <c r="AD1612" s="2" t="s">
        <v>1029</v>
      </c>
      <c r="AE1612" s="2" t="s">
        <v>16346</v>
      </c>
      <c r="AF1612" s="2" t="s">
        <v>70</v>
      </c>
      <c r="AG1612" s="2" t="s">
        <v>109</v>
      </c>
      <c r="AH1612" s="2" t="s">
        <v>16347</v>
      </c>
      <c r="AI1612" s="2" t="s">
        <v>16348</v>
      </c>
      <c r="AJ1612" s="2" t="s">
        <v>95</v>
      </c>
      <c r="AK1612" s="2" t="s">
        <v>16349</v>
      </c>
      <c r="AL1612" s="2" t="s">
        <v>54</v>
      </c>
      <c r="AM1612" s="2" t="s">
        <v>54</v>
      </c>
      <c r="AN1612" s="2" t="s">
        <v>54</v>
      </c>
      <c r="AO1612" s="2" t="s">
        <v>54</v>
      </c>
      <c r="AP1612" s="2" t="s">
        <v>54</v>
      </c>
      <c r="AQ1612" s="2" t="s">
        <v>54</v>
      </c>
      <c r="AR1612" s="2" t="s">
        <v>54</v>
      </c>
      <c r="AS1612" s="2" t="s">
        <v>52</v>
      </c>
      <c r="AT1612" s="2" t="s">
        <v>53</v>
      </c>
      <c r="AU1612" s="2" t="s">
        <v>52</v>
      </c>
    </row>
    <row r="1613" spans="1:47" ht="22.5" hidden="1" customHeight="1" x14ac:dyDescent="0.25">
      <c r="A1613" s="18" t="s">
        <v>16350</v>
      </c>
      <c r="B1613" s="2" t="s">
        <v>16351</v>
      </c>
      <c r="C1613" s="2" t="s">
        <v>5844</v>
      </c>
      <c r="D1613" s="2" t="s">
        <v>15831</v>
      </c>
      <c r="E1613" s="2" t="s">
        <v>52</v>
      </c>
      <c r="F1613" s="19">
        <v>1</v>
      </c>
      <c r="G1613" s="19">
        <v>81</v>
      </c>
      <c r="H1613" s="19">
        <v>15.47</v>
      </c>
      <c r="I1613" s="19">
        <v>-13.77</v>
      </c>
      <c r="J1613" s="19">
        <v>-35.92</v>
      </c>
      <c r="K1613" s="19" t="s">
        <v>53</v>
      </c>
      <c r="L1613" s="19">
        <v>46.78</v>
      </c>
      <c r="M1613" s="2" t="s">
        <v>99</v>
      </c>
      <c r="N1613" s="2" t="s">
        <v>5010</v>
      </c>
      <c r="O1613" s="2" t="s">
        <v>5011</v>
      </c>
      <c r="P1613" s="2" t="s">
        <v>57</v>
      </c>
      <c r="Q1613" s="2" t="s">
        <v>5012</v>
      </c>
      <c r="R1613" s="2" t="s">
        <v>54</v>
      </c>
      <c r="S1613" s="19">
        <v>81</v>
      </c>
      <c r="T1613" s="19" t="s">
        <v>82</v>
      </c>
      <c r="U1613" s="2" t="s">
        <v>83</v>
      </c>
      <c r="V1613" s="2" t="s">
        <v>16352</v>
      </c>
      <c r="W1613" s="2" t="s">
        <v>16353</v>
      </c>
      <c r="X1613" s="2" t="s">
        <v>16354</v>
      </c>
      <c r="Y1613" s="2" t="s">
        <v>54</v>
      </c>
      <c r="Z1613" s="2" t="s">
        <v>16352</v>
      </c>
      <c r="AA1613" s="2" t="s">
        <v>16355</v>
      </c>
      <c r="AB1613" s="2" t="s">
        <v>16356</v>
      </c>
      <c r="AC1613" s="2" t="s">
        <v>16357</v>
      </c>
      <c r="AD1613" s="2" t="s">
        <v>1262</v>
      </c>
      <c r="AE1613" s="2" t="s">
        <v>16358</v>
      </c>
      <c r="AF1613" s="2" t="s">
        <v>70</v>
      </c>
      <c r="AG1613" s="2" t="s">
        <v>92</v>
      </c>
      <c r="AH1613" s="2" t="s">
        <v>16359</v>
      </c>
      <c r="AI1613" s="2" t="s">
        <v>16360</v>
      </c>
      <c r="AJ1613" s="2" t="s">
        <v>95</v>
      </c>
      <c r="AK1613" s="2" t="s">
        <v>16361</v>
      </c>
      <c r="AL1613" s="2" t="s">
        <v>54</v>
      </c>
      <c r="AM1613" s="2" t="s">
        <v>54</v>
      </c>
      <c r="AN1613" s="2" t="s">
        <v>54</v>
      </c>
      <c r="AO1613" s="2" t="s">
        <v>54</v>
      </c>
      <c r="AP1613" s="2" t="s">
        <v>54</v>
      </c>
      <c r="AQ1613" s="2" t="s">
        <v>54</v>
      </c>
      <c r="AR1613" s="2" t="s">
        <v>54</v>
      </c>
      <c r="AS1613" s="194" t="s">
        <v>99</v>
      </c>
      <c r="AT1613" s="2" t="s">
        <v>53</v>
      </c>
      <c r="AU1613" s="2" t="s">
        <v>52</v>
      </c>
    </row>
    <row r="1614" spans="1:47" ht="22.5" hidden="1" customHeight="1" x14ac:dyDescent="0.25">
      <c r="A1614" s="18" t="s">
        <v>16362</v>
      </c>
      <c r="B1614" s="2" t="s">
        <v>16363</v>
      </c>
      <c r="C1614" s="2" t="s">
        <v>909</v>
      </c>
      <c r="D1614" s="2" t="s">
        <v>10441</v>
      </c>
      <c r="E1614" s="2" t="s">
        <v>52</v>
      </c>
      <c r="F1614" s="19">
        <v>0</v>
      </c>
      <c r="G1614" s="19">
        <v>327.9</v>
      </c>
      <c r="H1614" s="19" t="s">
        <v>53</v>
      </c>
      <c r="I1614" s="19">
        <v>-98.64</v>
      </c>
      <c r="J1614" s="19">
        <v>-21.45</v>
      </c>
      <c r="K1614" s="19">
        <v>-272.16000000000003</v>
      </c>
      <c r="L1614" s="19">
        <v>-64.349999999999994</v>
      </c>
      <c r="M1614" s="2" t="s">
        <v>54</v>
      </c>
      <c r="N1614" s="2" t="s">
        <v>221</v>
      </c>
      <c r="O1614" s="2" t="s">
        <v>16364</v>
      </c>
      <c r="P1614" s="2" t="s">
        <v>57</v>
      </c>
      <c r="Q1614" s="2" t="s">
        <v>16365</v>
      </c>
      <c r="R1614" s="2" t="s">
        <v>54</v>
      </c>
      <c r="S1614" s="19">
        <v>327.9</v>
      </c>
      <c r="T1614" s="19" t="s">
        <v>82</v>
      </c>
      <c r="U1614" s="2" t="s">
        <v>83</v>
      </c>
      <c r="V1614" s="2" t="s">
        <v>16366</v>
      </c>
      <c r="W1614" s="2" t="s">
        <v>16367</v>
      </c>
      <c r="X1614" s="2" t="s">
        <v>16368</v>
      </c>
      <c r="Y1614" s="2" t="s">
        <v>54</v>
      </c>
      <c r="Z1614" s="2" t="s">
        <v>16366</v>
      </c>
      <c r="AA1614" s="2" t="s">
        <v>16369</v>
      </c>
      <c r="AB1614" s="2" t="s">
        <v>857</v>
      </c>
      <c r="AC1614" s="2" t="s">
        <v>68</v>
      </c>
      <c r="AD1614" s="2" t="s">
        <v>68</v>
      </c>
      <c r="AE1614" s="2" t="s">
        <v>858</v>
      </c>
      <c r="AF1614" s="2" t="s">
        <v>70</v>
      </c>
      <c r="AG1614" s="2" t="s">
        <v>92</v>
      </c>
      <c r="AH1614" s="2" t="s">
        <v>16370</v>
      </c>
      <c r="AI1614" s="2" t="s">
        <v>54</v>
      </c>
      <c r="AJ1614" s="2" t="s">
        <v>95</v>
      </c>
      <c r="AK1614" s="2" t="s">
        <v>16371</v>
      </c>
      <c r="AL1614" s="2" t="s">
        <v>1562</v>
      </c>
      <c r="AM1614" s="2" t="s">
        <v>54</v>
      </c>
      <c r="AN1614" s="2" t="s">
        <v>54</v>
      </c>
      <c r="AO1614" s="2" t="s">
        <v>54</v>
      </c>
      <c r="AP1614" s="2" t="s">
        <v>54</v>
      </c>
      <c r="AQ1614" s="2" t="s">
        <v>54</v>
      </c>
      <c r="AR1614" s="2" t="s">
        <v>54</v>
      </c>
      <c r="AS1614" s="2" t="s">
        <v>52</v>
      </c>
      <c r="AT1614" s="2">
        <v>1</v>
      </c>
      <c r="AU1614" s="2" t="s">
        <v>52</v>
      </c>
    </row>
    <row r="1615" spans="1:47" ht="22.5" hidden="1" customHeight="1" x14ac:dyDescent="0.25">
      <c r="A1615" s="18" t="s">
        <v>16372</v>
      </c>
      <c r="B1615" s="2" t="s">
        <v>16373</v>
      </c>
      <c r="C1615" s="2" t="s">
        <v>50</v>
      </c>
      <c r="D1615" s="2" t="s">
        <v>13907</v>
      </c>
      <c r="E1615" s="2" t="s">
        <v>99</v>
      </c>
      <c r="F1615" s="19">
        <v>1</v>
      </c>
      <c r="G1615" s="19">
        <v>47.9</v>
      </c>
      <c r="H1615" s="19" t="s">
        <v>53</v>
      </c>
      <c r="I1615" s="19">
        <v>-13.64</v>
      </c>
      <c r="J1615" s="19" t="s">
        <v>53</v>
      </c>
      <c r="K1615" s="19" t="s">
        <v>53</v>
      </c>
      <c r="L1615" s="19">
        <v>34.26</v>
      </c>
      <c r="M1615" s="2" t="s">
        <v>54</v>
      </c>
      <c r="N1615" s="2" t="s">
        <v>1814</v>
      </c>
      <c r="O1615" s="2" t="s">
        <v>1815</v>
      </c>
      <c r="P1615" s="2" t="s">
        <v>57</v>
      </c>
      <c r="Q1615" s="2" t="s">
        <v>1816</v>
      </c>
      <c r="R1615" s="2" t="s">
        <v>54</v>
      </c>
      <c r="S1615" s="19">
        <v>47.9</v>
      </c>
      <c r="T1615" s="19" t="s">
        <v>82</v>
      </c>
      <c r="U1615" s="2" t="s">
        <v>60</v>
      </c>
      <c r="V1615" s="2" t="s">
        <v>54</v>
      </c>
      <c r="W1615" s="2" t="s">
        <v>54</v>
      </c>
      <c r="X1615" s="2" t="s">
        <v>54</v>
      </c>
      <c r="Y1615" s="2" t="s">
        <v>54</v>
      </c>
      <c r="Z1615" s="2" t="s">
        <v>16374</v>
      </c>
      <c r="AA1615" s="2" t="s">
        <v>16375</v>
      </c>
      <c r="AB1615" s="2" t="s">
        <v>16376</v>
      </c>
      <c r="AC1615" s="2" t="s">
        <v>16377</v>
      </c>
      <c r="AD1615" s="2" t="s">
        <v>68</v>
      </c>
      <c r="AE1615" s="2" t="s">
        <v>16378</v>
      </c>
      <c r="AF1615" s="2" t="s">
        <v>70</v>
      </c>
      <c r="AG1615" s="2" t="s">
        <v>109</v>
      </c>
      <c r="AH1615" s="2" t="s">
        <v>16379</v>
      </c>
      <c r="AI1615" s="2" t="s">
        <v>16380</v>
      </c>
      <c r="AJ1615" s="2" t="s">
        <v>95</v>
      </c>
      <c r="AK1615" s="2" t="s">
        <v>16381</v>
      </c>
      <c r="AL1615" s="2" t="s">
        <v>54</v>
      </c>
      <c r="AM1615" s="2" t="s">
        <v>54</v>
      </c>
      <c r="AN1615" s="2" t="s">
        <v>54</v>
      </c>
      <c r="AO1615" s="2" t="s">
        <v>54</v>
      </c>
      <c r="AP1615" s="2" t="s">
        <v>54</v>
      </c>
      <c r="AQ1615" s="2" t="s">
        <v>54</v>
      </c>
      <c r="AR1615" s="2" t="s">
        <v>54</v>
      </c>
      <c r="AS1615" s="2" t="s">
        <v>52</v>
      </c>
      <c r="AT1615" s="2" t="s">
        <v>53</v>
      </c>
      <c r="AU1615" s="2" t="s">
        <v>52</v>
      </c>
    </row>
    <row r="1616" spans="1:47" ht="22.5" hidden="1" customHeight="1" x14ac:dyDescent="0.25">
      <c r="A1616" s="18" t="s">
        <v>16382</v>
      </c>
      <c r="B1616" s="2" t="s">
        <v>16383</v>
      </c>
      <c r="C1616" s="2" t="s">
        <v>50</v>
      </c>
      <c r="D1616" s="2" t="s">
        <v>14970</v>
      </c>
      <c r="E1616" s="2" t="s">
        <v>52</v>
      </c>
      <c r="F1616" s="19">
        <v>1</v>
      </c>
      <c r="G1616" s="19">
        <v>19.899999999999999</v>
      </c>
      <c r="H1616" s="19">
        <v>9.9</v>
      </c>
      <c r="I1616" s="19">
        <v>-8.8800000000000008</v>
      </c>
      <c r="J1616" s="19">
        <v>-9.9</v>
      </c>
      <c r="K1616" s="19" t="s">
        <v>53</v>
      </c>
      <c r="L1616" s="19">
        <v>11.02</v>
      </c>
      <c r="M1616" s="2" t="s">
        <v>54</v>
      </c>
      <c r="N1616" s="2" t="s">
        <v>1435</v>
      </c>
      <c r="O1616" s="2" t="s">
        <v>1436</v>
      </c>
      <c r="P1616" s="2" t="s">
        <v>57</v>
      </c>
      <c r="Q1616" s="2" t="s">
        <v>1437</v>
      </c>
      <c r="R1616" s="2" t="s">
        <v>54</v>
      </c>
      <c r="S1616" s="19">
        <v>19.899999999999999</v>
      </c>
      <c r="T1616" s="19" t="s">
        <v>82</v>
      </c>
      <c r="U1616" s="2" t="s">
        <v>60</v>
      </c>
      <c r="V1616" s="2" t="s">
        <v>54</v>
      </c>
      <c r="W1616" s="2" t="s">
        <v>54</v>
      </c>
      <c r="X1616" s="2" t="s">
        <v>54</v>
      </c>
      <c r="Y1616" s="2" t="s">
        <v>54</v>
      </c>
      <c r="Z1616" s="2" t="s">
        <v>16384</v>
      </c>
      <c r="AA1616" s="2" t="s">
        <v>16385</v>
      </c>
      <c r="AB1616" s="2" t="s">
        <v>16386</v>
      </c>
      <c r="AC1616" s="2" t="s">
        <v>6109</v>
      </c>
      <c r="AD1616" s="2" t="s">
        <v>68</v>
      </c>
      <c r="AE1616" s="2" t="s">
        <v>16387</v>
      </c>
      <c r="AF1616" s="2" t="s">
        <v>70</v>
      </c>
      <c r="AG1616" s="2" t="s">
        <v>109</v>
      </c>
      <c r="AH1616" s="2" t="s">
        <v>16388</v>
      </c>
      <c r="AI1616" s="2" t="s">
        <v>16389</v>
      </c>
      <c r="AJ1616" s="2" t="s">
        <v>95</v>
      </c>
      <c r="AK1616" s="2" t="s">
        <v>16390</v>
      </c>
      <c r="AL1616" s="2" t="s">
        <v>54</v>
      </c>
      <c r="AM1616" s="2" t="s">
        <v>54</v>
      </c>
      <c r="AN1616" s="2" t="s">
        <v>54</v>
      </c>
      <c r="AO1616" s="2" t="s">
        <v>54</v>
      </c>
      <c r="AP1616" s="2" t="s">
        <v>54</v>
      </c>
      <c r="AQ1616" s="2" t="s">
        <v>54</v>
      </c>
      <c r="AR1616" s="2" t="s">
        <v>54</v>
      </c>
      <c r="AS1616" s="2" t="s">
        <v>52</v>
      </c>
      <c r="AT1616" s="2" t="s">
        <v>53</v>
      </c>
      <c r="AU1616" s="2" t="s">
        <v>52</v>
      </c>
    </row>
    <row r="1617" spans="1:47" ht="22.5" hidden="1" customHeight="1" x14ac:dyDescent="0.25">
      <c r="A1617" s="18" t="s">
        <v>16391</v>
      </c>
      <c r="B1617" s="2" t="s">
        <v>16392</v>
      </c>
      <c r="C1617" s="2" t="s">
        <v>50</v>
      </c>
      <c r="D1617" s="2" t="s">
        <v>13907</v>
      </c>
      <c r="E1617" s="2" t="s">
        <v>52</v>
      </c>
      <c r="F1617" s="19">
        <v>1</v>
      </c>
      <c r="G1617" s="19">
        <v>110.57</v>
      </c>
      <c r="H1617" s="19" t="s">
        <v>53</v>
      </c>
      <c r="I1617" s="19">
        <v>-18.8</v>
      </c>
      <c r="J1617" s="19">
        <v>-18.45</v>
      </c>
      <c r="K1617" s="19" t="s">
        <v>53</v>
      </c>
      <c r="L1617" s="19">
        <v>73.319999999999993</v>
      </c>
      <c r="M1617" s="2" t="s">
        <v>99</v>
      </c>
      <c r="N1617" s="2" t="s">
        <v>795</v>
      </c>
      <c r="O1617" s="2" t="s">
        <v>796</v>
      </c>
      <c r="P1617" s="2" t="s">
        <v>57</v>
      </c>
      <c r="Q1617" s="2" t="s">
        <v>797</v>
      </c>
      <c r="R1617" s="2" t="s">
        <v>54</v>
      </c>
      <c r="S1617" s="19">
        <v>110.57</v>
      </c>
      <c r="T1617" s="19" t="s">
        <v>82</v>
      </c>
      <c r="U1617" s="2" t="s">
        <v>60</v>
      </c>
      <c r="V1617" s="2" t="s">
        <v>54</v>
      </c>
      <c r="W1617" s="2" t="s">
        <v>54</v>
      </c>
      <c r="X1617" s="2" t="s">
        <v>54</v>
      </c>
      <c r="Y1617" s="2" t="s">
        <v>54</v>
      </c>
      <c r="Z1617" s="2" t="s">
        <v>16393</v>
      </c>
      <c r="AA1617" s="2" t="s">
        <v>16394</v>
      </c>
      <c r="AB1617" s="2" t="s">
        <v>16395</v>
      </c>
      <c r="AC1617" s="2" t="s">
        <v>7198</v>
      </c>
      <c r="AD1617" s="2" t="s">
        <v>68</v>
      </c>
      <c r="AE1617" s="2" t="s">
        <v>16396</v>
      </c>
      <c r="AF1617" s="2" t="s">
        <v>70</v>
      </c>
      <c r="AG1617" s="2" t="s">
        <v>109</v>
      </c>
      <c r="AH1617" s="2" t="s">
        <v>16397</v>
      </c>
      <c r="AI1617" s="2" t="s">
        <v>16398</v>
      </c>
      <c r="AJ1617" s="2" t="s">
        <v>95</v>
      </c>
      <c r="AK1617" s="2" t="s">
        <v>16399</v>
      </c>
      <c r="AL1617" s="2" t="s">
        <v>54</v>
      </c>
      <c r="AM1617" s="2" t="s">
        <v>54</v>
      </c>
      <c r="AN1617" s="2" t="s">
        <v>54</v>
      </c>
      <c r="AO1617" s="2" t="s">
        <v>54</v>
      </c>
      <c r="AP1617" s="2" t="s">
        <v>54</v>
      </c>
      <c r="AQ1617" s="2" t="s">
        <v>54</v>
      </c>
      <c r="AR1617" s="2" t="s">
        <v>54</v>
      </c>
      <c r="AS1617" s="2" t="s">
        <v>52</v>
      </c>
      <c r="AT1617" s="2" t="s">
        <v>53</v>
      </c>
      <c r="AU1617" s="2" t="s">
        <v>52</v>
      </c>
    </row>
    <row r="1618" spans="1:47" ht="22.5" hidden="1" customHeight="1" x14ac:dyDescent="0.25">
      <c r="A1618" s="18" t="s">
        <v>16400</v>
      </c>
      <c r="B1618" s="2" t="s">
        <v>16401</v>
      </c>
      <c r="C1618" s="2" t="s">
        <v>50</v>
      </c>
      <c r="D1618" s="2" t="s">
        <v>14970</v>
      </c>
      <c r="E1618" s="2" t="s">
        <v>52</v>
      </c>
      <c r="F1618" s="19">
        <v>1</v>
      </c>
      <c r="G1618" s="19">
        <v>62.8</v>
      </c>
      <c r="H1618" s="19">
        <v>20.88</v>
      </c>
      <c r="I1618" s="19">
        <v>-16.18</v>
      </c>
      <c r="J1618" s="19">
        <v>-20.88</v>
      </c>
      <c r="K1618" s="19" t="s">
        <v>53</v>
      </c>
      <c r="L1618" s="19">
        <v>46.62</v>
      </c>
      <c r="M1618" s="2" t="s">
        <v>54</v>
      </c>
      <c r="N1618" s="2" t="s">
        <v>300</v>
      </c>
      <c r="O1618" s="2" t="s">
        <v>2964</v>
      </c>
      <c r="P1618" s="2" t="s">
        <v>57</v>
      </c>
      <c r="Q1618" s="2" t="s">
        <v>2965</v>
      </c>
      <c r="R1618" s="2" t="s">
        <v>54</v>
      </c>
      <c r="S1618" s="19">
        <v>62.8</v>
      </c>
      <c r="T1618" s="19" t="s">
        <v>82</v>
      </c>
      <c r="U1618" s="2" t="s">
        <v>60</v>
      </c>
      <c r="V1618" s="2" t="s">
        <v>54</v>
      </c>
      <c r="W1618" s="2" t="s">
        <v>54</v>
      </c>
      <c r="X1618" s="2" t="s">
        <v>54</v>
      </c>
      <c r="Y1618" s="2" t="s">
        <v>54</v>
      </c>
      <c r="Z1618" s="2" t="s">
        <v>16402</v>
      </c>
      <c r="AA1618" s="2" t="s">
        <v>16403</v>
      </c>
      <c r="AB1618" s="2" t="s">
        <v>16404</v>
      </c>
      <c r="AC1618" s="2" t="s">
        <v>3384</v>
      </c>
      <c r="AD1618" s="2" t="s">
        <v>3385</v>
      </c>
      <c r="AE1618" s="2" t="s">
        <v>16405</v>
      </c>
      <c r="AF1618" s="2" t="s">
        <v>70</v>
      </c>
      <c r="AG1618" s="2" t="s">
        <v>109</v>
      </c>
      <c r="AH1618" s="2" t="s">
        <v>16406</v>
      </c>
      <c r="AI1618" s="2" t="s">
        <v>16407</v>
      </c>
      <c r="AJ1618" s="2" t="s">
        <v>95</v>
      </c>
      <c r="AK1618" s="2" t="s">
        <v>16408</v>
      </c>
      <c r="AL1618" s="2" t="s">
        <v>54</v>
      </c>
      <c r="AM1618" s="2" t="s">
        <v>54</v>
      </c>
      <c r="AN1618" s="2" t="s">
        <v>54</v>
      </c>
      <c r="AO1618" s="2" t="s">
        <v>54</v>
      </c>
      <c r="AP1618" s="2" t="s">
        <v>54</v>
      </c>
      <c r="AQ1618" s="2" t="s">
        <v>54</v>
      </c>
      <c r="AR1618" s="2" t="s">
        <v>54</v>
      </c>
      <c r="AS1618" s="2" t="s">
        <v>52</v>
      </c>
      <c r="AT1618" s="2" t="s">
        <v>53</v>
      </c>
      <c r="AU1618" s="2" t="s">
        <v>52</v>
      </c>
    </row>
    <row r="1619" spans="1:47" ht="22.5" hidden="1" customHeight="1" x14ac:dyDescent="0.25">
      <c r="A1619" s="18" t="s">
        <v>16409</v>
      </c>
      <c r="B1619" s="2" t="s">
        <v>16410</v>
      </c>
      <c r="C1619" s="2" t="s">
        <v>50</v>
      </c>
      <c r="D1619" s="2" t="s">
        <v>13907</v>
      </c>
      <c r="E1619" s="2" t="s">
        <v>99</v>
      </c>
      <c r="F1619" s="19">
        <v>1</v>
      </c>
      <c r="G1619" s="19">
        <v>239.77</v>
      </c>
      <c r="H1619" s="19">
        <v>17.07</v>
      </c>
      <c r="I1619" s="19">
        <v>-28.77</v>
      </c>
      <c r="J1619" s="19">
        <v>-38.520000000000003</v>
      </c>
      <c r="K1619" s="19" t="s">
        <v>53</v>
      </c>
      <c r="L1619" s="19">
        <v>189.55</v>
      </c>
      <c r="M1619" s="2" t="s">
        <v>54</v>
      </c>
      <c r="N1619" s="2" t="s">
        <v>273</v>
      </c>
      <c r="O1619" s="2" t="s">
        <v>9179</v>
      </c>
      <c r="P1619" s="2" t="s">
        <v>57</v>
      </c>
      <c r="Q1619" s="2" t="s">
        <v>9180</v>
      </c>
      <c r="R1619" s="2" t="s">
        <v>54</v>
      </c>
      <c r="S1619" s="19">
        <v>239.77</v>
      </c>
      <c r="T1619" s="19" t="s">
        <v>59</v>
      </c>
      <c r="U1619" s="2" t="s">
        <v>83</v>
      </c>
      <c r="V1619" s="2" t="s">
        <v>16411</v>
      </c>
      <c r="W1619" s="2" t="s">
        <v>16412</v>
      </c>
      <c r="X1619" s="2" t="s">
        <v>16413</v>
      </c>
      <c r="Y1619" s="2" t="s">
        <v>54</v>
      </c>
      <c r="Z1619" s="2" t="s">
        <v>16411</v>
      </c>
      <c r="AA1619" s="2" t="s">
        <v>16414</v>
      </c>
      <c r="AB1619" s="2" t="s">
        <v>16415</v>
      </c>
      <c r="AC1619" s="2" t="s">
        <v>6845</v>
      </c>
      <c r="AD1619" s="2" t="s">
        <v>6646</v>
      </c>
      <c r="AE1619" s="2" t="s">
        <v>16416</v>
      </c>
      <c r="AF1619" s="2" t="s">
        <v>70</v>
      </c>
      <c r="AG1619" s="2" t="s">
        <v>92</v>
      </c>
      <c r="AH1619" s="2" t="s">
        <v>16417</v>
      </c>
      <c r="AI1619" s="2" t="s">
        <v>14378</v>
      </c>
      <c r="AJ1619" s="2" t="s">
        <v>95</v>
      </c>
      <c r="AK1619" s="2" t="s">
        <v>16418</v>
      </c>
      <c r="AL1619" s="2" t="s">
        <v>54</v>
      </c>
      <c r="AM1619" s="2" t="s">
        <v>54</v>
      </c>
      <c r="AN1619" s="2" t="s">
        <v>54</v>
      </c>
      <c r="AO1619" s="2" t="s">
        <v>54</v>
      </c>
      <c r="AP1619" s="2" t="s">
        <v>54</v>
      </c>
      <c r="AQ1619" s="2" t="s">
        <v>54</v>
      </c>
      <c r="AR1619" s="2" t="s">
        <v>54</v>
      </c>
      <c r="AS1619" s="2" t="s">
        <v>52</v>
      </c>
      <c r="AT1619" s="2" t="s">
        <v>53</v>
      </c>
      <c r="AU1619" s="2" t="s">
        <v>52</v>
      </c>
    </row>
    <row r="1620" spans="1:47" ht="22.5" hidden="1" customHeight="1" x14ac:dyDescent="0.25">
      <c r="A1620" s="18" t="s">
        <v>16419</v>
      </c>
      <c r="B1620" s="2" t="s">
        <v>16420</v>
      </c>
      <c r="C1620" s="2" t="s">
        <v>50</v>
      </c>
      <c r="D1620" s="2" t="s">
        <v>14970</v>
      </c>
      <c r="E1620" s="2" t="s">
        <v>52</v>
      </c>
      <c r="F1620" s="19">
        <v>1</v>
      </c>
      <c r="G1620" s="19">
        <v>78.989999999999995</v>
      </c>
      <c r="H1620" s="19">
        <v>21.78</v>
      </c>
      <c r="I1620" s="19">
        <v>-18.93</v>
      </c>
      <c r="J1620" s="19">
        <v>-21.78</v>
      </c>
      <c r="K1620" s="19" t="s">
        <v>53</v>
      </c>
      <c r="L1620" s="19">
        <v>60.06</v>
      </c>
      <c r="M1620" s="2" t="s">
        <v>54</v>
      </c>
      <c r="N1620" s="2" t="s">
        <v>1279</v>
      </c>
      <c r="O1620" s="2" t="s">
        <v>2887</v>
      </c>
      <c r="P1620" s="2" t="s">
        <v>57</v>
      </c>
      <c r="Q1620" s="2" t="s">
        <v>2888</v>
      </c>
      <c r="R1620" s="2" t="s">
        <v>54</v>
      </c>
      <c r="S1620" s="19">
        <v>78.989999999999995</v>
      </c>
      <c r="T1620" s="19" t="s">
        <v>82</v>
      </c>
      <c r="U1620" s="2" t="s">
        <v>83</v>
      </c>
      <c r="V1620" s="2" t="s">
        <v>10519</v>
      </c>
      <c r="W1620" s="2" t="s">
        <v>10520</v>
      </c>
      <c r="X1620" s="2" t="s">
        <v>10521</v>
      </c>
      <c r="Y1620" s="2" t="s">
        <v>54</v>
      </c>
      <c r="Z1620" s="2" t="s">
        <v>10519</v>
      </c>
      <c r="AA1620" s="2" t="s">
        <v>10522</v>
      </c>
      <c r="AB1620" s="2" t="s">
        <v>16421</v>
      </c>
      <c r="AC1620" s="2" t="s">
        <v>2600</v>
      </c>
      <c r="AD1620" s="2" t="s">
        <v>68</v>
      </c>
      <c r="AE1620" s="2" t="s">
        <v>16422</v>
      </c>
      <c r="AF1620" s="2" t="s">
        <v>70</v>
      </c>
      <c r="AG1620" s="2" t="s">
        <v>92</v>
      </c>
      <c r="AH1620" s="2" t="s">
        <v>16423</v>
      </c>
      <c r="AI1620" s="2" t="s">
        <v>16424</v>
      </c>
      <c r="AJ1620" s="2" t="s">
        <v>95</v>
      </c>
      <c r="AK1620" s="2" t="s">
        <v>16425</v>
      </c>
      <c r="AL1620" s="2" t="s">
        <v>54</v>
      </c>
      <c r="AM1620" s="2" t="s">
        <v>54</v>
      </c>
      <c r="AN1620" s="2" t="s">
        <v>54</v>
      </c>
      <c r="AO1620" s="2" t="s">
        <v>54</v>
      </c>
      <c r="AP1620" s="2" t="s">
        <v>54</v>
      </c>
      <c r="AQ1620" s="2" t="s">
        <v>54</v>
      </c>
      <c r="AR1620" s="2" t="s">
        <v>54</v>
      </c>
      <c r="AS1620" s="2" t="s">
        <v>52</v>
      </c>
      <c r="AT1620" s="2" t="s">
        <v>53</v>
      </c>
      <c r="AU1620" s="2" t="s">
        <v>52</v>
      </c>
    </row>
    <row r="1621" spans="1:47" ht="22.5" hidden="1" customHeight="1" x14ac:dyDescent="0.25">
      <c r="A1621" s="18" t="s">
        <v>16426</v>
      </c>
      <c r="B1621" s="2" t="s">
        <v>16427</v>
      </c>
      <c r="C1621" s="2" t="s">
        <v>50</v>
      </c>
      <c r="D1621" s="2" t="s">
        <v>13102</v>
      </c>
      <c r="E1621" s="2" t="s">
        <v>52</v>
      </c>
      <c r="F1621" s="19">
        <v>1</v>
      </c>
      <c r="G1621" s="19">
        <v>169.99</v>
      </c>
      <c r="H1621" s="19" t="s">
        <v>53</v>
      </c>
      <c r="I1621" s="19">
        <v>-28.9</v>
      </c>
      <c r="J1621" s="19">
        <v>-20.45</v>
      </c>
      <c r="K1621" s="19" t="s">
        <v>53</v>
      </c>
      <c r="L1621" s="19">
        <v>120.64</v>
      </c>
      <c r="M1621" s="2" t="s">
        <v>54</v>
      </c>
      <c r="N1621" s="2" t="s">
        <v>365</v>
      </c>
      <c r="O1621" s="2" t="s">
        <v>366</v>
      </c>
      <c r="P1621" s="2" t="s">
        <v>57</v>
      </c>
      <c r="Q1621" s="2" t="s">
        <v>367</v>
      </c>
      <c r="R1621" s="2" t="s">
        <v>54</v>
      </c>
      <c r="S1621" s="19">
        <v>169.99</v>
      </c>
      <c r="T1621" s="19" t="s">
        <v>82</v>
      </c>
      <c r="U1621" s="2" t="s">
        <v>60</v>
      </c>
      <c r="V1621" s="2" t="s">
        <v>54</v>
      </c>
      <c r="W1621" s="2" t="s">
        <v>54</v>
      </c>
      <c r="X1621" s="2" t="s">
        <v>54</v>
      </c>
      <c r="Y1621" s="2" t="s">
        <v>54</v>
      </c>
      <c r="Z1621" s="2" t="s">
        <v>16428</v>
      </c>
      <c r="AA1621" s="2" t="s">
        <v>16429</v>
      </c>
      <c r="AB1621" s="2" t="s">
        <v>16430</v>
      </c>
      <c r="AC1621" s="2" t="s">
        <v>5057</v>
      </c>
      <c r="AD1621" s="2" t="s">
        <v>90</v>
      </c>
      <c r="AE1621" s="2" t="s">
        <v>16431</v>
      </c>
      <c r="AF1621" s="2" t="s">
        <v>70</v>
      </c>
      <c r="AG1621" s="2" t="s">
        <v>109</v>
      </c>
      <c r="AH1621" s="2" t="s">
        <v>16432</v>
      </c>
      <c r="AI1621" s="2" t="s">
        <v>16433</v>
      </c>
      <c r="AJ1621" s="2" t="s">
        <v>95</v>
      </c>
      <c r="AK1621" s="2" t="s">
        <v>16434</v>
      </c>
      <c r="AL1621" s="2" t="s">
        <v>54</v>
      </c>
      <c r="AM1621" s="2" t="s">
        <v>54</v>
      </c>
      <c r="AN1621" s="2" t="s">
        <v>54</v>
      </c>
      <c r="AO1621" s="2" t="s">
        <v>54</v>
      </c>
      <c r="AP1621" s="2" t="s">
        <v>54</v>
      </c>
      <c r="AQ1621" s="2" t="s">
        <v>54</v>
      </c>
      <c r="AR1621" s="2" t="s">
        <v>54</v>
      </c>
      <c r="AS1621" s="2" t="s">
        <v>52</v>
      </c>
      <c r="AT1621" s="2" t="s">
        <v>53</v>
      </c>
      <c r="AU1621" s="2" t="s">
        <v>52</v>
      </c>
    </row>
    <row r="1622" spans="1:47" ht="22.5" hidden="1" customHeight="1" x14ac:dyDescent="0.25">
      <c r="A1622" s="18" t="s">
        <v>16435</v>
      </c>
      <c r="B1622" s="2" t="s">
        <v>16436</v>
      </c>
      <c r="C1622" s="2" t="s">
        <v>50</v>
      </c>
      <c r="D1622" s="2" t="s">
        <v>14970</v>
      </c>
      <c r="E1622" s="2" t="s">
        <v>52</v>
      </c>
      <c r="F1622" s="19">
        <v>1</v>
      </c>
      <c r="G1622" s="19">
        <v>59.99</v>
      </c>
      <c r="H1622" s="19">
        <v>12.33</v>
      </c>
      <c r="I1622" s="19">
        <v>-15.7</v>
      </c>
      <c r="J1622" s="19">
        <v>-12.33</v>
      </c>
      <c r="K1622" s="19" t="s">
        <v>53</v>
      </c>
      <c r="L1622" s="19">
        <v>44.29</v>
      </c>
      <c r="M1622" s="2" t="s">
        <v>99</v>
      </c>
      <c r="N1622" s="2" t="s">
        <v>115</v>
      </c>
      <c r="O1622" s="2" t="s">
        <v>899</v>
      </c>
      <c r="P1622" s="2" t="s">
        <v>57</v>
      </c>
      <c r="Q1622" s="2" t="s">
        <v>900</v>
      </c>
      <c r="R1622" s="2" t="s">
        <v>54</v>
      </c>
      <c r="S1622" s="19">
        <v>59.99</v>
      </c>
      <c r="T1622" s="19" t="s">
        <v>82</v>
      </c>
      <c r="U1622" s="2" t="s">
        <v>60</v>
      </c>
      <c r="V1622" s="2" t="s">
        <v>54</v>
      </c>
      <c r="W1622" s="2" t="s">
        <v>54</v>
      </c>
      <c r="X1622" s="2" t="s">
        <v>54</v>
      </c>
      <c r="Y1622" s="2" t="s">
        <v>54</v>
      </c>
      <c r="Z1622" s="2" t="s">
        <v>16437</v>
      </c>
      <c r="AA1622" s="2" t="s">
        <v>16438</v>
      </c>
      <c r="AB1622" s="2" t="s">
        <v>16439</v>
      </c>
      <c r="AC1622" s="2" t="s">
        <v>2623</v>
      </c>
      <c r="AD1622" s="2" t="s">
        <v>68</v>
      </c>
      <c r="AE1622" s="2" t="s">
        <v>16440</v>
      </c>
      <c r="AF1622" s="2" t="s">
        <v>70</v>
      </c>
      <c r="AG1622" s="2" t="s">
        <v>109</v>
      </c>
      <c r="AH1622" s="2" t="s">
        <v>16165</v>
      </c>
      <c r="AI1622" s="2" t="s">
        <v>16441</v>
      </c>
      <c r="AJ1622" s="2" t="s">
        <v>95</v>
      </c>
      <c r="AK1622" s="2" t="s">
        <v>16442</v>
      </c>
      <c r="AL1622" s="2" t="s">
        <v>54</v>
      </c>
      <c r="AM1622" s="2" t="s">
        <v>54</v>
      </c>
      <c r="AN1622" s="2" t="s">
        <v>54</v>
      </c>
      <c r="AO1622" s="2" t="s">
        <v>54</v>
      </c>
      <c r="AP1622" s="2" t="s">
        <v>54</v>
      </c>
      <c r="AQ1622" s="2" t="s">
        <v>54</v>
      </c>
      <c r="AR1622" s="2" t="s">
        <v>54</v>
      </c>
      <c r="AS1622" s="2" t="s">
        <v>52</v>
      </c>
      <c r="AT1622" s="2" t="s">
        <v>53</v>
      </c>
      <c r="AU1622" s="2" t="s">
        <v>52</v>
      </c>
    </row>
    <row r="1623" spans="1:47" ht="22.5" hidden="1" customHeight="1" x14ac:dyDescent="0.25">
      <c r="A1623" s="18" t="s">
        <v>16443</v>
      </c>
      <c r="B1623" s="2" t="s">
        <v>16444</v>
      </c>
      <c r="C1623" s="2" t="s">
        <v>50</v>
      </c>
      <c r="D1623" s="2" t="s">
        <v>14970</v>
      </c>
      <c r="E1623" s="2" t="s">
        <v>99</v>
      </c>
      <c r="F1623" s="19">
        <v>1</v>
      </c>
      <c r="G1623" s="19">
        <v>133.15</v>
      </c>
      <c r="H1623" s="19" t="s">
        <v>53</v>
      </c>
      <c r="I1623" s="19">
        <v>-15.98</v>
      </c>
      <c r="J1623" s="19">
        <v>-21.45</v>
      </c>
      <c r="K1623" s="19" t="s">
        <v>53</v>
      </c>
      <c r="L1623" s="19">
        <v>95.72</v>
      </c>
      <c r="M1623" s="2" t="s">
        <v>54</v>
      </c>
      <c r="N1623" s="2" t="s">
        <v>16445</v>
      </c>
      <c r="O1623" s="2" t="s">
        <v>16446</v>
      </c>
      <c r="P1623" s="2" t="s">
        <v>57</v>
      </c>
      <c r="Q1623" s="2" t="s">
        <v>16447</v>
      </c>
      <c r="R1623" s="2" t="s">
        <v>54</v>
      </c>
      <c r="S1623" s="19">
        <v>133.15</v>
      </c>
      <c r="T1623" s="19" t="s">
        <v>59</v>
      </c>
      <c r="U1623" s="2" t="s">
        <v>83</v>
      </c>
      <c r="V1623" s="2" t="s">
        <v>16448</v>
      </c>
      <c r="W1623" s="2" t="s">
        <v>16449</v>
      </c>
      <c r="X1623" s="2" t="s">
        <v>16450</v>
      </c>
      <c r="Y1623" s="2" t="s">
        <v>54</v>
      </c>
      <c r="Z1623" s="2" t="s">
        <v>16448</v>
      </c>
      <c r="AA1623" s="2" t="s">
        <v>16451</v>
      </c>
      <c r="AB1623" s="2" t="s">
        <v>16452</v>
      </c>
      <c r="AC1623" s="2" t="s">
        <v>16453</v>
      </c>
      <c r="AD1623" s="2" t="s">
        <v>68</v>
      </c>
      <c r="AE1623" s="2" t="s">
        <v>16454</v>
      </c>
      <c r="AF1623" s="2" t="s">
        <v>70</v>
      </c>
      <c r="AG1623" s="2" t="s">
        <v>92</v>
      </c>
      <c r="AH1623" s="2" t="s">
        <v>16455</v>
      </c>
      <c r="AI1623" s="2" t="s">
        <v>16456</v>
      </c>
      <c r="AJ1623" s="2" t="s">
        <v>95</v>
      </c>
      <c r="AK1623" s="2" t="s">
        <v>16457</v>
      </c>
      <c r="AL1623" s="2" t="s">
        <v>54</v>
      </c>
      <c r="AM1623" s="2" t="s">
        <v>54</v>
      </c>
      <c r="AN1623" s="2" t="s">
        <v>54</v>
      </c>
      <c r="AO1623" s="2" t="s">
        <v>54</v>
      </c>
      <c r="AP1623" s="2" t="s">
        <v>54</v>
      </c>
      <c r="AQ1623" s="2" t="s">
        <v>54</v>
      </c>
      <c r="AR1623" s="2" t="s">
        <v>54</v>
      </c>
      <c r="AS1623" s="2" t="s">
        <v>52</v>
      </c>
      <c r="AT1623" s="2" t="s">
        <v>53</v>
      </c>
      <c r="AU1623" s="2" t="s">
        <v>52</v>
      </c>
    </row>
    <row r="1624" spans="1:47" ht="22.5" hidden="1" customHeight="1" x14ac:dyDescent="0.25">
      <c r="A1624" s="18" t="s">
        <v>16458</v>
      </c>
      <c r="B1624" s="2" t="s">
        <v>16459</v>
      </c>
      <c r="C1624" s="2" t="s">
        <v>50</v>
      </c>
      <c r="D1624" s="2" t="s">
        <v>14970</v>
      </c>
      <c r="E1624" s="2" t="s">
        <v>99</v>
      </c>
      <c r="F1624" s="19">
        <v>1</v>
      </c>
      <c r="G1624" s="19">
        <v>69.790000000000006</v>
      </c>
      <c r="H1624" s="19">
        <v>27.5</v>
      </c>
      <c r="I1624" s="19">
        <v>-17.36</v>
      </c>
      <c r="J1624" s="19">
        <v>-27.5</v>
      </c>
      <c r="K1624" s="19" t="s">
        <v>53</v>
      </c>
      <c r="L1624" s="19">
        <v>52.43</v>
      </c>
      <c r="M1624" s="2" t="s">
        <v>54</v>
      </c>
      <c r="N1624" s="2" t="s">
        <v>416</v>
      </c>
      <c r="O1624" s="2" t="s">
        <v>417</v>
      </c>
      <c r="P1624" s="2" t="s">
        <v>57</v>
      </c>
      <c r="Q1624" s="2" t="s">
        <v>418</v>
      </c>
      <c r="R1624" s="2" t="s">
        <v>54</v>
      </c>
      <c r="S1624" s="19">
        <v>69.790000000000006</v>
      </c>
      <c r="T1624" s="19" t="s">
        <v>82</v>
      </c>
      <c r="U1624" s="2" t="s">
        <v>83</v>
      </c>
      <c r="V1624" s="2" t="s">
        <v>16460</v>
      </c>
      <c r="W1624" s="2" t="s">
        <v>16461</v>
      </c>
      <c r="X1624" s="2" t="s">
        <v>16462</v>
      </c>
      <c r="Y1624" s="2" t="s">
        <v>54</v>
      </c>
      <c r="Z1624" s="2" t="s">
        <v>16460</v>
      </c>
      <c r="AA1624" s="2" t="s">
        <v>16463</v>
      </c>
      <c r="AB1624" s="2" t="s">
        <v>16464</v>
      </c>
      <c r="AC1624" s="2" t="s">
        <v>16465</v>
      </c>
      <c r="AD1624" s="2" t="s">
        <v>68</v>
      </c>
      <c r="AE1624" s="2" t="s">
        <v>16466</v>
      </c>
      <c r="AF1624" s="2" t="s">
        <v>70</v>
      </c>
      <c r="AG1624" s="2" t="s">
        <v>92</v>
      </c>
      <c r="AH1624" s="2" t="s">
        <v>16467</v>
      </c>
      <c r="AI1624" s="2" t="s">
        <v>16468</v>
      </c>
      <c r="AJ1624" s="2" t="s">
        <v>95</v>
      </c>
      <c r="AK1624" s="2" t="s">
        <v>16469</v>
      </c>
      <c r="AL1624" s="2" t="s">
        <v>54</v>
      </c>
      <c r="AM1624" s="2" t="s">
        <v>54</v>
      </c>
      <c r="AN1624" s="2" t="s">
        <v>54</v>
      </c>
      <c r="AO1624" s="2" t="s">
        <v>54</v>
      </c>
      <c r="AP1624" s="2" t="s">
        <v>54</v>
      </c>
      <c r="AQ1624" s="2" t="s">
        <v>54</v>
      </c>
      <c r="AR1624" s="2" t="s">
        <v>54</v>
      </c>
      <c r="AS1624" s="2" t="s">
        <v>52</v>
      </c>
      <c r="AT1624" s="2" t="s">
        <v>53</v>
      </c>
      <c r="AU1624" s="2" t="s">
        <v>52</v>
      </c>
    </row>
    <row r="1625" spans="1:47" ht="22.5" hidden="1" customHeight="1" x14ac:dyDescent="0.25">
      <c r="A1625" s="18" t="s">
        <v>16470</v>
      </c>
      <c r="B1625" s="2" t="s">
        <v>16471</v>
      </c>
      <c r="C1625" s="2" t="s">
        <v>50</v>
      </c>
      <c r="D1625" s="2" t="s">
        <v>13907</v>
      </c>
      <c r="E1625" s="2" t="s">
        <v>99</v>
      </c>
      <c r="F1625" s="19">
        <v>1</v>
      </c>
      <c r="G1625" s="19">
        <v>22.85</v>
      </c>
      <c r="H1625" s="19">
        <v>9.9</v>
      </c>
      <c r="I1625" s="19">
        <v>-8.24</v>
      </c>
      <c r="J1625" s="19">
        <v>-9.9</v>
      </c>
      <c r="K1625" s="19" t="s">
        <v>53</v>
      </c>
      <c r="L1625" s="19">
        <v>14.61</v>
      </c>
      <c r="M1625" s="2" t="s">
        <v>54</v>
      </c>
      <c r="N1625" s="2" t="s">
        <v>10250</v>
      </c>
      <c r="O1625" s="2" t="s">
        <v>10251</v>
      </c>
      <c r="P1625" s="2" t="s">
        <v>57</v>
      </c>
      <c r="Q1625" s="2" t="s">
        <v>10252</v>
      </c>
      <c r="R1625" s="2" t="s">
        <v>54</v>
      </c>
      <c r="S1625" s="19">
        <v>22.85</v>
      </c>
      <c r="T1625" s="19" t="s">
        <v>59</v>
      </c>
      <c r="U1625" s="2" t="s">
        <v>83</v>
      </c>
      <c r="V1625" s="2" t="s">
        <v>16472</v>
      </c>
      <c r="W1625" s="2" t="s">
        <v>16473</v>
      </c>
      <c r="X1625" s="2" t="s">
        <v>16474</v>
      </c>
      <c r="Y1625" s="2" t="s">
        <v>54</v>
      </c>
      <c r="Z1625" s="2" t="s">
        <v>16472</v>
      </c>
      <c r="AA1625" s="2" t="s">
        <v>16475</v>
      </c>
      <c r="AB1625" s="2" t="s">
        <v>16476</v>
      </c>
      <c r="AC1625" s="2" t="s">
        <v>2600</v>
      </c>
      <c r="AD1625" s="2" t="s">
        <v>68</v>
      </c>
      <c r="AE1625" s="2" t="s">
        <v>16477</v>
      </c>
      <c r="AF1625" s="2" t="s">
        <v>70</v>
      </c>
      <c r="AG1625" s="2" t="s">
        <v>92</v>
      </c>
      <c r="AH1625" s="2" t="s">
        <v>16478</v>
      </c>
      <c r="AI1625" s="2" t="s">
        <v>16479</v>
      </c>
      <c r="AJ1625" s="2" t="s">
        <v>95</v>
      </c>
      <c r="AK1625" s="2" t="s">
        <v>16480</v>
      </c>
      <c r="AL1625" s="2" t="s">
        <v>54</v>
      </c>
      <c r="AM1625" s="2" t="s">
        <v>54</v>
      </c>
      <c r="AN1625" s="2" t="s">
        <v>54</v>
      </c>
      <c r="AO1625" s="2" t="s">
        <v>54</v>
      </c>
      <c r="AP1625" s="2" t="s">
        <v>54</v>
      </c>
      <c r="AQ1625" s="2" t="s">
        <v>54</v>
      </c>
      <c r="AR1625" s="2" t="s">
        <v>54</v>
      </c>
      <c r="AS1625" s="2" t="s">
        <v>52</v>
      </c>
      <c r="AT1625" s="2" t="s">
        <v>53</v>
      </c>
      <c r="AU1625" s="2" t="s">
        <v>52</v>
      </c>
    </row>
    <row r="1626" spans="1:47" ht="22.5" hidden="1" customHeight="1" x14ac:dyDescent="0.25">
      <c r="A1626" s="18" t="s">
        <v>16481</v>
      </c>
      <c r="B1626" s="2" t="s">
        <v>16482</v>
      </c>
      <c r="C1626" s="2" t="s">
        <v>50</v>
      </c>
      <c r="D1626" s="2" t="s">
        <v>14970</v>
      </c>
      <c r="E1626" s="2" t="s">
        <v>99</v>
      </c>
      <c r="F1626" s="19">
        <v>2</v>
      </c>
      <c r="G1626" s="19">
        <v>104.4</v>
      </c>
      <c r="H1626" s="19">
        <v>9.4499999999999993</v>
      </c>
      <c r="I1626" s="19">
        <v>-25.26</v>
      </c>
      <c r="J1626" s="19">
        <v>-9.4499999999999993</v>
      </c>
      <c r="K1626" s="19" t="s">
        <v>53</v>
      </c>
      <c r="L1626" s="19">
        <v>79.14</v>
      </c>
      <c r="M1626" s="2" t="s">
        <v>54</v>
      </c>
      <c r="N1626" s="2" t="s">
        <v>4135</v>
      </c>
      <c r="O1626" s="2" t="s">
        <v>4136</v>
      </c>
      <c r="P1626" s="2" t="s">
        <v>57</v>
      </c>
      <c r="Q1626" s="2" t="s">
        <v>4137</v>
      </c>
      <c r="R1626" s="2" t="s">
        <v>54</v>
      </c>
      <c r="S1626" s="19">
        <v>52.2</v>
      </c>
      <c r="T1626" s="19" t="s">
        <v>82</v>
      </c>
      <c r="U1626" s="2" t="s">
        <v>60</v>
      </c>
      <c r="V1626" s="2" t="s">
        <v>54</v>
      </c>
      <c r="W1626" s="2" t="s">
        <v>54</v>
      </c>
      <c r="X1626" s="2" t="s">
        <v>54</v>
      </c>
      <c r="Y1626" s="2" t="s">
        <v>54</v>
      </c>
      <c r="Z1626" s="2" t="s">
        <v>16483</v>
      </c>
      <c r="AA1626" s="2" t="s">
        <v>16484</v>
      </c>
      <c r="AB1626" s="2" t="s">
        <v>16485</v>
      </c>
      <c r="AC1626" s="2" t="s">
        <v>3614</v>
      </c>
      <c r="AD1626" s="2" t="s">
        <v>122</v>
      </c>
      <c r="AE1626" s="2" t="s">
        <v>16486</v>
      </c>
      <c r="AF1626" s="2" t="s">
        <v>70</v>
      </c>
      <c r="AG1626" s="2" t="s">
        <v>109</v>
      </c>
      <c r="AH1626" s="2" t="s">
        <v>16305</v>
      </c>
      <c r="AI1626" s="2" t="s">
        <v>16487</v>
      </c>
      <c r="AJ1626" s="2" t="s">
        <v>95</v>
      </c>
      <c r="AK1626" s="2" t="s">
        <v>16488</v>
      </c>
      <c r="AL1626" s="2" t="s">
        <v>54</v>
      </c>
      <c r="AM1626" s="2" t="s">
        <v>54</v>
      </c>
      <c r="AN1626" s="2" t="s">
        <v>54</v>
      </c>
      <c r="AO1626" s="2" t="s">
        <v>54</v>
      </c>
      <c r="AP1626" s="2" t="s">
        <v>54</v>
      </c>
      <c r="AQ1626" s="2" t="s">
        <v>54</v>
      </c>
      <c r="AR1626" s="2" t="s">
        <v>54</v>
      </c>
      <c r="AS1626" s="2" t="s">
        <v>52</v>
      </c>
      <c r="AT1626" s="2" t="s">
        <v>53</v>
      </c>
      <c r="AU1626" s="2" t="s">
        <v>52</v>
      </c>
    </row>
    <row r="1627" spans="1:47" ht="22.5" hidden="1" customHeight="1" x14ac:dyDescent="0.25">
      <c r="A1627" s="18" t="s">
        <v>16489</v>
      </c>
      <c r="B1627" s="2" t="s">
        <v>16490</v>
      </c>
      <c r="C1627" s="2" t="s">
        <v>50</v>
      </c>
      <c r="D1627" s="2" t="s">
        <v>13907</v>
      </c>
      <c r="E1627" s="2" t="s">
        <v>99</v>
      </c>
      <c r="F1627" s="19">
        <v>1</v>
      </c>
      <c r="G1627" s="19">
        <v>19.989999999999998</v>
      </c>
      <c r="H1627" s="19" t="s">
        <v>53</v>
      </c>
      <c r="I1627" s="19">
        <v>-8.9</v>
      </c>
      <c r="J1627" s="19" t="s">
        <v>53</v>
      </c>
      <c r="K1627" s="19" t="s">
        <v>53</v>
      </c>
      <c r="L1627" s="19">
        <v>11.09</v>
      </c>
      <c r="M1627" s="2" t="s">
        <v>54</v>
      </c>
      <c r="N1627" s="2" t="s">
        <v>528</v>
      </c>
      <c r="O1627" s="2" t="s">
        <v>529</v>
      </c>
      <c r="P1627" s="2" t="s">
        <v>57</v>
      </c>
      <c r="Q1627" s="2" t="s">
        <v>530</v>
      </c>
      <c r="R1627" s="2" t="s">
        <v>54</v>
      </c>
      <c r="S1627" s="19">
        <v>19.989999999999998</v>
      </c>
      <c r="T1627" s="19" t="s">
        <v>82</v>
      </c>
      <c r="U1627" s="2" t="s">
        <v>60</v>
      </c>
      <c r="V1627" s="2" t="s">
        <v>54</v>
      </c>
      <c r="W1627" s="2" t="s">
        <v>54</v>
      </c>
      <c r="X1627" s="2" t="s">
        <v>54</v>
      </c>
      <c r="Y1627" s="2" t="s">
        <v>54</v>
      </c>
      <c r="Z1627" s="2" t="s">
        <v>16491</v>
      </c>
      <c r="AA1627" s="2" t="s">
        <v>16492</v>
      </c>
      <c r="AB1627" s="2" t="s">
        <v>16493</v>
      </c>
      <c r="AC1627" s="2" t="s">
        <v>16494</v>
      </c>
      <c r="AD1627" s="2" t="s">
        <v>68</v>
      </c>
      <c r="AE1627" s="2" t="s">
        <v>16495</v>
      </c>
      <c r="AF1627" s="2" t="s">
        <v>70</v>
      </c>
      <c r="AG1627" s="2" t="s">
        <v>109</v>
      </c>
      <c r="AH1627" s="2" t="s">
        <v>16496</v>
      </c>
      <c r="AI1627" s="2" t="s">
        <v>16497</v>
      </c>
      <c r="AJ1627" s="2" t="s">
        <v>95</v>
      </c>
      <c r="AK1627" s="2" t="s">
        <v>16498</v>
      </c>
      <c r="AL1627" s="2" t="s">
        <v>54</v>
      </c>
      <c r="AM1627" s="2" t="s">
        <v>54</v>
      </c>
      <c r="AN1627" s="2" t="s">
        <v>54</v>
      </c>
      <c r="AO1627" s="2" t="s">
        <v>54</v>
      </c>
      <c r="AP1627" s="2" t="s">
        <v>54</v>
      </c>
      <c r="AQ1627" s="2" t="s">
        <v>54</v>
      </c>
      <c r="AR1627" s="2" t="s">
        <v>54</v>
      </c>
      <c r="AS1627" s="2" t="s">
        <v>52</v>
      </c>
      <c r="AT1627" s="2" t="s">
        <v>53</v>
      </c>
      <c r="AU1627" s="2" t="s">
        <v>52</v>
      </c>
    </row>
    <row r="1628" spans="1:47" ht="22.5" hidden="1" customHeight="1" x14ac:dyDescent="0.25">
      <c r="A1628" s="18" t="s">
        <v>16499</v>
      </c>
      <c r="B1628" s="2" t="s">
        <v>16500</v>
      </c>
      <c r="C1628" s="2" t="s">
        <v>50</v>
      </c>
      <c r="D1628" s="2" t="s">
        <v>12194</v>
      </c>
      <c r="E1628" s="2" t="s">
        <v>52</v>
      </c>
      <c r="F1628" s="19">
        <v>1</v>
      </c>
      <c r="G1628" s="19">
        <v>260</v>
      </c>
      <c r="H1628" s="19" t="s">
        <v>53</v>
      </c>
      <c r="I1628" s="19">
        <v>-44.2</v>
      </c>
      <c r="J1628" s="19">
        <v>-20.45</v>
      </c>
      <c r="K1628" s="19" t="s">
        <v>53</v>
      </c>
      <c r="L1628" s="19">
        <v>195.35</v>
      </c>
      <c r="M1628" s="2" t="s">
        <v>54</v>
      </c>
      <c r="N1628" s="2" t="s">
        <v>602</v>
      </c>
      <c r="O1628" s="2" t="s">
        <v>2498</v>
      </c>
      <c r="P1628" s="2" t="s">
        <v>57</v>
      </c>
      <c r="Q1628" s="2" t="s">
        <v>2499</v>
      </c>
      <c r="R1628" s="2" t="s">
        <v>54</v>
      </c>
      <c r="S1628" s="19">
        <v>260</v>
      </c>
      <c r="T1628" s="19" t="s">
        <v>82</v>
      </c>
      <c r="U1628" s="2" t="s">
        <v>60</v>
      </c>
      <c r="V1628" s="2" t="s">
        <v>54</v>
      </c>
      <c r="W1628" s="2" t="s">
        <v>54</v>
      </c>
      <c r="X1628" s="2" t="s">
        <v>54</v>
      </c>
      <c r="Y1628" s="2" t="s">
        <v>54</v>
      </c>
      <c r="Z1628" s="2" t="s">
        <v>933</v>
      </c>
      <c r="AA1628" s="2" t="s">
        <v>16501</v>
      </c>
      <c r="AB1628" s="2" t="s">
        <v>16502</v>
      </c>
      <c r="AC1628" s="2" t="s">
        <v>7596</v>
      </c>
      <c r="AD1628" s="2" t="s">
        <v>122</v>
      </c>
      <c r="AE1628" s="2" t="s">
        <v>16503</v>
      </c>
      <c r="AF1628" s="2" t="s">
        <v>70</v>
      </c>
      <c r="AG1628" s="2" t="s">
        <v>109</v>
      </c>
      <c r="AH1628" s="2" t="s">
        <v>16214</v>
      </c>
      <c r="AI1628" s="2" t="s">
        <v>16504</v>
      </c>
      <c r="AJ1628" s="2" t="s">
        <v>95</v>
      </c>
      <c r="AK1628" s="2" t="s">
        <v>16505</v>
      </c>
      <c r="AL1628" s="2" t="s">
        <v>54</v>
      </c>
      <c r="AM1628" s="2" t="s">
        <v>54</v>
      </c>
      <c r="AN1628" s="2" t="s">
        <v>54</v>
      </c>
      <c r="AO1628" s="2" t="s">
        <v>54</v>
      </c>
      <c r="AP1628" s="2" t="s">
        <v>54</v>
      </c>
      <c r="AQ1628" s="2" t="s">
        <v>54</v>
      </c>
      <c r="AR1628" s="2" t="s">
        <v>54</v>
      </c>
      <c r="AS1628" s="2" t="s">
        <v>52</v>
      </c>
      <c r="AT1628" s="2" t="s">
        <v>53</v>
      </c>
      <c r="AU1628" s="2" t="s">
        <v>52</v>
      </c>
    </row>
    <row r="1629" spans="1:47" ht="22.5" hidden="1" customHeight="1" x14ac:dyDescent="0.25">
      <c r="A1629" s="18" t="s">
        <v>16506</v>
      </c>
      <c r="B1629" s="2" t="s">
        <v>16507</v>
      </c>
      <c r="C1629" s="2" t="s">
        <v>50</v>
      </c>
      <c r="D1629" s="2" t="s">
        <v>13907</v>
      </c>
      <c r="E1629" s="2" t="s">
        <v>52</v>
      </c>
      <c r="F1629" s="19">
        <v>1</v>
      </c>
      <c r="G1629" s="19">
        <v>86.99</v>
      </c>
      <c r="H1629" s="19" t="s">
        <v>53</v>
      </c>
      <c r="I1629" s="19">
        <v>-14.79</v>
      </c>
      <c r="J1629" s="19">
        <v>-20.45</v>
      </c>
      <c r="K1629" s="19" t="s">
        <v>53</v>
      </c>
      <c r="L1629" s="19">
        <v>51.75</v>
      </c>
      <c r="M1629" s="2" t="s">
        <v>99</v>
      </c>
      <c r="N1629" s="2" t="s">
        <v>115</v>
      </c>
      <c r="O1629" s="2" t="s">
        <v>244</v>
      </c>
      <c r="P1629" s="2" t="s">
        <v>57</v>
      </c>
      <c r="Q1629" s="2" t="s">
        <v>245</v>
      </c>
      <c r="R1629" s="2" t="s">
        <v>54</v>
      </c>
      <c r="S1629" s="19">
        <v>86.99</v>
      </c>
      <c r="T1629" s="19" t="s">
        <v>82</v>
      </c>
      <c r="U1629" s="2" t="s">
        <v>60</v>
      </c>
      <c r="V1629" s="2" t="s">
        <v>54</v>
      </c>
      <c r="W1629" s="2" t="s">
        <v>54</v>
      </c>
      <c r="X1629" s="2" t="s">
        <v>54</v>
      </c>
      <c r="Y1629" s="2" t="s">
        <v>54</v>
      </c>
      <c r="Z1629" s="2" t="s">
        <v>16508</v>
      </c>
      <c r="AA1629" s="2" t="s">
        <v>16509</v>
      </c>
      <c r="AB1629" s="2" t="s">
        <v>16510</v>
      </c>
      <c r="AC1629" s="2" t="s">
        <v>11864</v>
      </c>
      <c r="AD1629" s="2" t="s">
        <v>150</v>
      </c>
      <c r="AE1629" s="2" t="s">
        <v>11865</v>
      </c>
      <c r="AF1629" s="2" t="s">
        <v>70</v>
      </c>
      <c r="AG1629" s="2" t="s">
        <v>109</v>
      </c>
      <c r="AH1629" s="2" t="s">
        <v>16511</v>
      </c>
      <c r="AI1629" s="2" t="s">
        <v>16512</v>
      </c>
      <c r="AJ1629" s="2" t="s">
        <v>95</v>
      </c>
      <c r="AK1629" s="2" t="s">
        <v>16513</v>
      </c>
      <c r="AL1629" s="2" t="s">
        <v>54</v>
      </c>
      <c r="AM1629" s="2" t="s">
        <v>54</v>
      </c>
      <c r="AN1629" s="2" t="s">
        <v>54</v>
      </c>
      <c r="AO1629" s="2" t="s">
        <v>54</v>
      </c>
      <c r="AP1629" s="2" t="s">
        <v>54</v>
      </c>
      <c r="AQ1629" s="2" t="s">
        <v>54</v>
      </c>
      <c r="AR1629" s="2" t="s">
        <v>54</v>
      </c>
      <c r="AS1629" s="2" t="s">
        <v>52</v>
      </c>
      <c r="AT1629" s="2" t="s">
        <v>53</v>
      </c>
      <c r="AU1629" s="2" t="s">
        <v>52</v>
      </c>
    </row>
    <row r="1630" spans="1:47" ht="22.5" hidden="1" customHeight="1" x14ac:dyDescent="0.25">
      <c r="A1630" s="18" t="s">
        <v>16514</v>
      </c>
      <c r="B1630" s="2" t="s">
        <v>16515</v>
      </c>
      <c r="C1630" s="2" t="s">
        <v>50</v>
      </c>
      <c r="D1630" s="2" t="s">
        <v>14970</v>
      </c>
      <c r="E1630" s="2" t="s">
        <v>99</v>
      </c>
      <c r="F1630" s="19">
        <v>2</v>
      </c>
      <c r="G1630" s="19">
        <v>110</v>
      </c>
      <c r="H1630" s="19" t="s">
        <v>53</v>
      </c>
      <c r="I1630" s="19">
        <v>-29.7</v>
      </c>
      <c r="J1630" s="19" t="s">
        <v>53</v>
      </c>
      <c r="K1630" s="19" t="s">
        <v>53</v>
      </c>
      <c r="L1630" s="19">
        <v>80.3</v>
      </c>
      <c r="M1630" s="2" t="s">
        <v>54</v>
      </c>
      <c r="N1630" s="2" t="s">
        <v>2485</v>
      </c>
      <c r="O1630" s="2" t="s">
        <v>2486</v>
      </c>
      <c r="P1630" s="2" t="s">
        <v>57</v>
      </c>
      <c r="Q1630" s="2" t="s">
        <v>2487</v>
      </c>
      <c r="R1630" s="2" t="s">
        <v>54</v>
      </c>
      <c r="S1630" s="19">
        <v>55</v>
      </c>
      <c r="T1630" s="19" t="s">
        <v>82</v>
      </c>
      <c r="U1630" s="2" t="s">
        <v>60</v>
      </c>
      <c r="V1630" s="2" t="s">
        <v>54</v>
      </c>
      <c r="W1630" s="2" t="s">
        <v>54</v>
      </c>
      <c r="X1630" s="2" t="s">
        <v>54</v>
      </c>
      <c r="Y1630" s="2" t="s">
        <v>54</v>
      </c>
      <c r="Z1630" s="2" t="s">
        <v>16516</v>
      </c>
      <c r="AA1630" s="2" t="s">
        <v>16517</v>
      </c>
      <c r="AB1630" s="2" t="s">
        <v>16518</v>
      </c>
      <c r="AC1630" s="2" t="s">
        <v>649</v>
      </c>
      <c r="AD1630" s="2" t="s">
        <v>68</v>
      </c>
      <c r="AE1630" s="2" t="s">
        <v>16519</v>
      </c>
      <c r="AF1630" s="2" t="s">
        <v>70</v>
      </c>
      <c r="AG1630" s="2" t="s">
        <v>109</v>
      </c>
      <c r="AH1630" s="2" t="s">
        <v>16520</v>
      </c>
      <c r="AI1630" s="2" t="s">
        <v>16521</v>
      </c>
      <c r="AJ1630" s="2" t="s">
        <v>95</v>
      </c>
      <c r="AK1630" s="2" t="s">
        <v>16522</v>
      </c>
      <c r="AL1630" s="2" t="s">
        <v>54</v>
      </c>
      <c r="AM1630" s="2" t="s">
        <v>54</v>
      </c>
      <c r="AN1630" s="2" t="s">
        <v>54</v>
      </c>
      <c r="AO1630" s="2" t="s">
        <v>54</v>
      </c>
      <c r="AP1630" s="2" t="s">
        <v>54</v>
      </c>
      <c r="AQ1630" s="2" t="s">
        <v>54</v>
      </c>
      <c r="AR1630" s="2" t="s">
        <v>54</v>
      </c>
      <c r="AS1630" s="2" t="s">
        <v>52</v>
      </c>
      <c r="AT1630" s="2" t="s">
        <v>53</v>
      </c>
      <c r="AU1630" s="2" t="s">
        <v>52</v>
      </c>
    </row>
    <row r="1631" spans="1:47" ht="22.5" hidden="1" customHeight="1" x14ac:dyDescent="0.25">
      <c r="A1631" s="18" t="s">
        <v>16523</v>
      </c>
      <c r="B1631" s="2" t="s">
        <v>16524</v>
      </c>
      <c r="C1631" s="2" t="s">
        <v>50</v>
      </c>
      <c r="D1631" s="2" t="s">
        <v>11649</v>
      </c>
      <c r="E1631" s="2" t="s">
        <v>52</v>
      </c>
      <c r="F1631" s="19">
        <v>1</v>
      </c>
      <c r="G1631" s="19">
        <v>158.34</v>
      </c>
      <c r="H1631" s="19">
        <v>10.58</v>
      </c>
      <c r="I1631" s="19">
        <v>-26.92</v>
      </c>
      <c r="J1631" s="19">
        <v>-32.03</v>
      </c>
      <c r="K1631" s="19" t="s">
        <v>53</v>
      </c>
      <c r="L1631" s="19">
        <v>109.97</v>
      </c>
      <c r="M1631" s="2" t="s">
        <v>54</v>
      </c>
      <c r="N1631" s="2" t="s">
        <v>10343</v>
      </c>
      <c r="O1631" s="2" t="s">
        <v>10344</v>
      </c>
      <c r="P1631" s="2" t="s">
        <v>57</v>
      </c>
      <c r="Q1631" s="2" t="s">
        <v>10345</v>
      </c>
      <c r="R1631" s="2" t="s">
        <v>54</v>
      </c>
      <c r="S1631" s="19">
        <v>158.34</v>
      </c>
      <c r="T1631" s="19" t="s">
        <v>82</v>
      </c>
      <c r="U1631" s="2" t="s">
        <v>83</v>
      </c>
      <c r="V1631" s="2" t="s">
        <v>16525</v>
      </c>
      <c r="W1631" s="2" t="s">
        <v>16526</v>
      </c>
      <c r="X1631" s="2" t="s">
        <v>16527</v>
      </c>
      <c r="Y1631" s="2" t="s">
        <v>54</v>
      </c>
      <c r="Z1631" s="2" t="s">
        <v>16525</v>
      </c>
      <c r="AA1631" s="2" t="s">
        <v>16528</v>
      </c>
      <c r="AB1631" s="2" t="s">
        <v>16529</v>
      </c>
      <c r="AC1631" s="2" t="s">
        <v>16530</v>
      </c>
      <c r="AD1631" s="2" t="s">
        <v>1846</v>
      </c>
      <c r="AE1631" s="2" t="s">
        <v>16531</v>
      </c>
      <c r="AF1631" s="2" t="s">
        <v>70</v>
      </c>
      <c r="AG1631" s="2" t="s">
        <v>92</v>
      </c>
      <c r="AH1631" s="2" t="s">
        <v>16532</v>
      </c>
      <c r="AI1631" s="2" t="s">
        <v>16533</v>
      </c>
      <c r="AJ1631" s="2" t="s">
        <v>95</v>
      </c>
      <c r="AK1631" s="2" t="s">
        <v>16534</v>
      </c>
      <c r="AL1631" s="2" t="s">
        <v>54</v>
      </c>
      <c r="AM1631" s="2" t="s">
        <v>54</v>
      </c>
      <c r="AN1631" s="2" t="s">
        <v>54</v>
      </c>
      <c r="AO1631" s="2" t="s">
        <v>54</v>
      </c>
      <c r="AP1631" s="2" t="s">
        <v>54</v>
      </c>
      <c r="AQ1631" s="2" t="s">
        <v>54</v>
      </c>
      <c r="AR1631" s="2" t="s">
        <v>54</v>
      </c>
      <c r="AS1631" s="2" t="s">
        <v>52</v>
      </c>
      <c r="AT1631" s="2" t="s">
        <v>53</v>
      </c>
      <c r="AU1631" s="2" t="s">
        <v>52</v>
      </c>
    </row>
    <row r="1632" spans="1:47" ht="22.5" hidden="1" customHeight="1" x14ac:dyDescent="0.25">
      <c r="A1632" s="18" t="s">
        <v>16535</v>
      </c>
      <c r="B1632" s="2" t="s">
        <v>16536</v>
      </c>
      <c r="C1632" s="2" t="s">
        <v>50</v>
      </c>
      <c r="D1632" s="2" t="s">
        <v>13907</v>
      </c>
      <c r="E1632" s="2" t="s">
        <v>52</v>
      </c>
      <c r="F1632" s="19">
        <v>1</v>
      </c>
      <c r="G1632" s="19">
        <v>131.9</v>
      </c>
      <c r="H1632" s="19" t="s">
        <v>53</v>
      </c>
      <c r="I1632" s="19">
        <v>-22.42</v>
      </c>
      <c r="J1632" s="19">
        <v>-17.95</v>
      </c>
      <c r="K1632" s="19" t="s">
        <v>53</v>
      </c>
      <c r="L1632" s="19">
        <v>91.53</v>
      </c>
      <c r="M1632" s="2" t="s">
        <v>54</v>
      </c>
      <c r="N1632" s="2" t="s">
        <v>3331</v>
      </c>
      <c r="O1632" s="2" t="s">
        <v>3332</v>
      </c>
      <c r="P1632" s="2" t="s">
        <v>57</v>
      </c>
      <c r="Q1632" s="2" t="s">
        <v>3333</v>
      </c>
      <c r="R1632" s="2" t="s">
        <v>54</v>
      </c>
      <c r="S1632" s="19">
        <v>131.9</v>
      </c>
      <c r="T1632" s="19" t="s">
        <v>82</v>
      </c>
      <c r="U1632" s="2" t="s">
        <v>60</v>
      </c>
      <c r="V1632" s="2" t="s">
        <v>54</v>
      </c>
      <c r="W1632" s="2" t="s">
        <v>54</v>
      </c>
      <c r="X1632" s="2" t="s">
        <v>54</v>
      </c>
      <c r="Y1632" s="2" t="s">
        <v>54</v>
      </c>
      <c r="Z1632" s="2" t="s">
        <v>16537</v>
      </c>
      <c r="AA1632" s="2" t="s">
        <v>16538</v>
      </c>
      <c r="AB1632" s="2" t="s">
        <v>16539</v>
      </c>
      <c r="AC1632" s="2" t="s">
        <v>16540</v>
      </c>
      <c r="AD1632" s="2" t="s">
        <v>68</v>
      </c>
      <c r="AE1632" s="2" t="s">
        <v>16541</v>
      </c>
      <c r="AF1632" s="2" t="s">
        <v>70</v>
      </c>
      <c r="AG1632" s="2" t="s">
        <v>109</v>
      </c>
      <c r="AH1632" s="2" t="s">
        <v>16542</v>
      </c>
      <c r="AI1632" s="2" t="s">
        <v>16543</v>
      </c>
      <c r="AJ1632" s="2" t="s">
        <v>95</v>
      </c>
      <c r="AK1632" s="2" t="s">
        <v>16544</v>
      </c>
      <c r="AL1632" s="2" t="s">
        <v>54</v>
      </c>
      <c r="AM1632" s="2" t="s">
        <v>54</v>
      </c>
      <c r="AN1632" s="2" t="s">
        <v>54</v>
      </c>
      <c r="AO1632" s="2" t="s">
        <v>54</v>
      </c>
      <c r="AP1632" s="2" t="s">
        <v>54</v>
      </c>
      <c r="AQ1632" s="2" t="s">
        <v>54</v>
      </c>
      <c r="AR1632" s="2" t="s">
        <v>54</v>
      </c>
      <c r="AS1632" s="2" t="s">
        <v>52</v>
      </c>
      <c r="AT1632" s="2" t="s">
        <v>53</v>
      </c>
      <c r="AU1632" s="2" t="s">
        <v>52</v>
      </c>
    </row>
    <row r="1633" spans="1:47" ht="22.5" hidden="1" customHeight="1" x14ac:dyDescent="0.25">
      <c r="A1633" s="18" t="s">
        <v>16545</v>
      </c>
      <c r="B1633" s="2" t="s">
        <v>16536</v>
      </c>
      <c r="C1633" s="2" t="s">
        <v>50</v>
      </c>
      <c r="D1633" s="2" t="s">
        <v>13907</v>
      </c>
      <c r="E1633" s="2" t="s">
        <v>52</v>
      </c>
      <c r="F1633" s="19">
        <v>1</v>
      </c>
      <c r="G1633" s="19">
        <v>110.57</v>
      </c>
      <c r="H1633" s="19" t="s">
        <v>53</v>
      </c>
      <c r="I1633" s="19">
        <v>-18.8</v>
      </c>
      <c r="J1633" s="19">
        <v>-18.45</v>
      </c>
      <c r="K1633" s="19" t="s">
        <v>53</v>
      </c>
      <c r="L1633" s="19">
        <v>73.319999999999993</v>
      </c>
      <c r="M1633" s="2" t="s">
        <v>54</v>
      </c>
      <c r="N1633" s="2" t="s">
        <v>795</v>
      </c>
      <c r="O1633" s="2" t="s">
        <v>16546</v>
      </c>
      <c r="P1633" s="2" t="s">
        <v>57</v>
      </c>
      <c r="Q1633" s="2" t="s">
        <v>16547</v>
      </c>
      <c r="R1633" s="2" t="s">
        <v>54</v>
      </c>
      <c r="S1633" s="19">
        <v>110.57</v>
      </c>
      <c r="T1633" s="19" t="s">
        <v>82</v>
      </c>
      <c r="U1633" s="2" t="s">
        <v>83</v>
      </c>
      <c r="V1633" s="2" t="s">
        <v>16548</v>
      </c>
      <c r="W1633" s="2" t="s">
        <v>16549</v>
      </c>
      <c r="X1633" s="2" t="s">
        <v>16550</v>
      </c>
      <c r="Y1633" s="2" t="s">
        <v>54</v>
      </c>
      <c r="Z1633" s="2" t="s">
        <v>16548</v>
      </c>
      <c r="AA1633" s="2" t="s">
        <v>16551</v>
      </c>
      <c r="AB1633" s="2" t="s">
        <v>16552</v>
      </c>
      <c r="AC1633" s="2" t="s">
        <v>16553</v>
      </c>
      <c r="AD1633" s="2" t="s">
        <v>122</v>
      </c>
      <c r="AE1633" s="2" t="s">
        <v>16554</v>
      </c>
      <c r="AF1633" s="2" t="s">
        <v>70</v>
      </c>
      <c r="AG1633" s="2" t="s">
        <v>92</v>
      </c>
      <c r="AH1633" s="2" t="s">
        <v>16555</v>
      </c>
      <c r="AI1633" s="2" t="s">
        <v>16556</v>
      </c>
      <c r="AJ1633" s="2" t="s">
        <v>95</v>
      </c>
      <c r="AK1633" s="2" t="s">
        <v>16557</v>
      </c>
      <c r="AL1633" s="2" t="s">
        <v>54</v>
      </c>
      <c r="AM1633" s="2" t="s">
        <v>54</v>
      </c>
      <c r="AN1633" s="2" t="s">
        <v>54</v>
      </c>
      <c r="AO1633" s="2" t="s">
        <v>54</v>
      </c>
      <c r="AP1633" s="2" t="s">
        <v>54</v>
      </c>
      <c r="AQ1633" s="2" t="s">
        <v>54</v>
      </c>
      <c r="AR1633" s="2" t="s">
        <v>54</v>
      </c>
      <c r="AS1633" s="2" t="s">
        <v>52</v>
      </c>
      <c r="AT1633" s="2" t="s">
        <v>53</v>
      </c>
      <c r="AU1633" s="2" t="s">
        <v>52</v>
      </c>
    </row>
    <row r="1634" spans="1:47" ht="22.5" hidden="1" customHeight="1" x14ac:dyDescent="0.25">
      <c r="A1634" s="18" t="s">
        <v>16558</v>
      </c>
      <c r="B1634" s="2" t="s">
        <v>16559</v>
      </c>
      <c r="C1634" s="2" t="s">
        <v>50</v>
      </c>
      <c r="D1634" s="2" t="s">
        <v>14970</v>
      </c>
      <c r="E1634" s="2" t="s">
        <v>52</v>
      </c>
      <c r="F1634" s="19">
        <v>1</v>
      </c>
      <c r="G1634" s="19">
        <v>77.900000000000006</v>
      </c>
      <c r="H1634" s="19">
        <v>10.96</v>
      </c>
      <c r="I1634" s="19">
        <v>-18.739999999999998</v>
      </c>
      <c r="J1634" s="19">
        <v>-10.96</v>
      </c>
      <c r="K1634" s="19" t="s">
        <v>53</v>
      </c>
      <c r="L1634" s="19">
        <v>59.16</v>
      </c>
      <c r="M1634" s="2" t="s">
        <v>54</v>
      </c>
      <c r="N1634" s="2" t="s">
        <v>2147</v>
      </c>
      <c r="O1634" s="2" t="s">
        <v>2148</v>
      </c>
      <c r="P1634" s="2" t="s">
        <v>57</v>
      </c>
      <c r="Q1634" s="2" t="s">
        <v>2149</v>
      </c>
      <c r="R1634" s="2" t="s">
        <v>54</v>
      </c>
      <c r="S1634" s="19">
        <v>77.900000000000006</v>
      </c>
      <c r="T1634" s="19" t="s">
        <v>82</v>
      </c>
      <c r="U1634" s="2" t="s">
        <v>60</v>
      </c>
      <c r="V1634" s="2" t="s">
        <v>54</v>
      </c>
      <c r="W1634" s="2" t="s">
        <v>54</v>
      </c>
      <c r="X1634" s="2" t="s">
        <v>54</v>
      </c>
      <c r="Y1634" s="2" t="s">
        <v>54</v>
      </c>
      <c r="Z1634" s="2" t="s">
        <v>16560</v>
      </c>
      <c r="AA1634" s="2" t="s">
        <v>16561</v>
      </c>
      <c r="AB1634" s="2" t="s">
        <v>16562</v>
      </c>
      <c r="AC1634" s="2" t="s">
        <v>16563</v>
      </c>
      <c r="AD1634" s="2" t="s">
        <v>68</v>
      </c>
      <c r="AE1634" s="2" t="s">
        <v>16564</v>
      </c>
      <c r="AF1634" s="2" t="s">
        <v>70</v>
      </c>
      <c r="AG1634" s="2" t="s">
        <v>109</v>
      </c>
      <c r="AH1634" s="2" t="s">
        <v>16565</v>
      </c>
      <c r="AI1634" s="2" t="s">
        <v>16566</v>
      </c>
      <c r="AJ1634" s="2" t="s">
        <v>95</v>
      </c>
      <c r="AK1634" s="2" t="s">
        <v>16567</v>
      </c>
      <c r="AL1634" s="2" t="s">
        <v>54</v>
      </c>
      <c r="AM1634" s="2" t="s">
        <v>54</v>
      </c>
      <c r="AN1634" s="2" t="s">
        <v>54</v>
      </c>
      <c r="AO1634" s="2" t="s">
        <v>54</v>
      </c>
      <c r="AP1634" s="2" t="s">
        <v>54</v>
      </c>
      <c r="AQ1634" s="2" t="s">
        <v>54</v>
      </c>
      <c r="AR1634" s="2" t="s">
        <v>54</v>
      </c>
      <c r="AS1634" s="2" t="s">
        <v>52</v>
      </c>
      <c r="AT1634" s="2" t="s">
        <v>53</v>
      </c>
      <c r="AU1634" s="2" t="s">
        <v>52</v>
      </c>
    </row>
    <row r="1635" spans="1:47" ht="22.5" hidden="1" customHeight="1" x14ac:dyDescent="0.25">
      <c r="A1635" s="18" t="s">
        <v>16568</v>
      </c>
      <c r="B1635" s="2" t="s">
        <v>16569</v>
      </c>
      <c r="C1635" s="2" t="s">
        <v>4537</v>
      </c>
      <c r="D1635" s="2" t="s">
        <v>10307</v>
      </c>
      <c r="E1635" s="2" t="s">
        <v>52</v>
      </c>
      <c r="F1635" s="19">
        <v>0</v>
      </c>
      <c r="G1635" s="19">
        <v>70.89</v>
      </c>
      <c r="H1635" s="19">
        <v>30.6</v>
      </c>
      <c r="I1635" s="19">
        <v>-48.01</v>
      </c>
      <c r="J1635" s="19">
        <v>-30.6</v>
      </c>
      <c r="K1635" s="19">
        <v>-56.88</v>
      </c>
      <c r="L1635" s="19">
        <v>-34</v>
      </c>
      <c r="M1635" s="2" t="s">
        <v>54</v>
      </c>
      <c r="N1635" s="2" t="s">
        <v>16570</v>
      </c>
      <c r="O1635" s="2" t="s">
        <v>16571</v>
      </c>
      <c r="P1635" s="2" t="s">
        <v>57</v>
      </c>
      <c r="Q1635" s="2" t="s">
        <v>16572</v>
      </c>
      <c r="R1635" s="2" t="s">
        <v>54</v>
      </c>
      <c r="S1635" s="19">
        <v>70.89</v>
      </c>
      <c r="T1635" s="19" t="s">
        <v>59</v>
      </c>
      <c r="U1635" s="2" t="s">
        <v>83</v>
      </c>
      <c r="V1635" s="2" t="s">
        <v>16573</v>
      </c>
      <c r="W1635" s="2" t="s">
        <v>16574</v>
      </c>
      <c r="X1635" s="2" t="s">
        <v>16575</v>
      </c>
      <c r="Y1635" s="2" t="s">
        <v>54</v>
      </c>
      <c r="Z1635" s="2" t="s">
        <v>16573</v>
      </c>
      <c r="AA1635" s="2" t="s">
        <v>16576</v>
      </c>
      <c r="AB1635" s="2" t="s">
        <v>857</v>
      </c>
      <c r="AC1635" s="2" t="s">
        <v>68</v>
      </c>
      <c r="AD1635" s="2" t="s">
        <v>68</v>
      </c>
      <c r="AE1635" s="2" t="s">
        <v>858</v>
      </c>
      <c r="AF1635" s="2" t="s">
        <v>70</v>
      </c>
      <c r="AG1635" s="2" t="s">
        <v>92</v>
      </c>
      <c r="AH1635" s="2" t="s">
        <v>16577</v>
      </c>
      <c r="AI1635" s="2" t="s">
        <v>5854</v>
      </c>
      <c r="AJ1635" s="2" t="s">
        <v>95</v>
      </c>
      <c r="AK1635" s="2" t="s">
        <v>16578</v>
      </c>
      <c r="AL1635" s="2" t="s">
        <v>1562</v>
      </c>
      <c r="AM1635" s="2" t="s">
        <v>54</v>
      </c>
      <c r="AN1635" s="2" t="s">
        <v>54</v>
      </c>
      <c r="AO1635" s="2" t="s">
        <v>54</v>
      </c>
      <c r="AP1635" s="2" t="s">
        <v>54</v>
      </c>
      <c r="AQ1635" s="2" t="s">
        <v>54</v>
      </c>
      <c r="AR1635" s="2" t="s">
        <v>54</v>
      </c>
      <c r="AS1635" s="195" t="s">
        <v>99</v>
      </c>
      <c r="AT1635" s="2" t="s">
        <v>53</v>
      </c>
      <c r="AU1635" s="2" t="s">
        <v>52</v>
      </c>
    </row>
    <row r="1636" spans="1:47" ht="22.5" hidden="1" customHeight="1" x14ac:dyDescent="0.25">
      <c r="A1636" s="18" t="s">
        <v>16579</v>
      </c>
      <c r="B1636" s="2" t="s">
        <v>16580</v>
      </c>
      <c r="C1636" s="2" t="s">
        <v>50</v>
      </c>
      <c r="D1636" s="2" t="s">
        <v>13907</v>
      </c>
      <c r="E1636" s="2" t="s">
        <v>52</v>
      </c>
      <c r="F1636" s="19">
        <v>1</v>
      </c>
      <c r="G1636" s="19">
        <v>199.99</v>
      </c>
      <c r="H1636" s="19" t="s">
        <v>53</v>
      </c>
      <c r="I1636" s="19">
        <v>-34</v>
      </c>
      <c r="J1636" s="19">
        <v>-26.45</v>
      </c>
      <c r="K1636" s="19" t="s">
        <v>53</v>
      </c>
      <c r="L1636" s="19">
        <v>139.54</v>
      </c>
      <c r="M1636" s="2" t="s">
        <v>99</v>
      </c>
      <c r="N1636" s="2" t="s">
        <v>1481</v>
      </c>
      <c r="O1636" s="2" t="s">
        <v>16581</v>
      </c>
      <c r="P1636" s="2" t="s">
        <v>57</v>
      </c>
      <c r="Q1636" s="2" t="s">
        <v>1483</v>
      </c>
      <c r="R1636" s="2" t="s">
        <v>54</v>
      </c>
      <c r="S1636" s="19">
        <v>199.99</v>
      </c>
      <c r="T1636" s="19" t="s">
        <v>82</v>
      </c>
      <c r="U1636" s="2" t="s">
        <v>83</v>
      </c>
      <c r="V1636" s="2" t="s">
        <v>16582</v>
      </c>
      <c r="W1636" s="2" t="s">
        <v>16583</v>
      </c>
      <c r="X1636" s="2" t="s">
        <v>16584</v>
      </c>
      <c r="Y1636" s="2" t="s">
        <v>54</v>
      </c>
      <c r="Z1636" s="2" t="s">
        <v>16582</v>
      </c>
      <c r="AA1636" s="2" t="s">
        <v>16585</v>
      </c>
      <c r="AB1636" s="2" t="s">
        <v>16586</v>
      </c>
      <c r="AC1636" s="2" t="s">
        <v>16587</v>
      </c>
      <c r="AD1636" s="2" t="s">
        <v>509</v>
      </c>
      <c r="AE1636" s="2" t="s">
        <v>16588</v>
      </c>
      <c r="AF1636" s="2" t="s">
        <v>70</v>
      </c>
      <c r="AG1636" s="2" t="s">
        <v>92</v>
      </c>
      <c r="AH1636" s="2" t="s">
        <v>16589</v>
      </c>
      <c r="AI1636" s="2" t="s">
        <v>16590</v>
      </c>
      <c r="AJ1636" s="2" t="s">
        <v>95</v>
      </c>
      <c r="AK1636" s="2" t="s">
        <v>16591</v>
      </c>
      <c r="AL1636" s="2" t="s">
        <v>54</v>
      </c>
      <c r="AM1636" s="2" t="s">
        <v>54</v>
      </c>
      <c r="AN1636" s="2" t="s">
        <v>54</v>
      </c>
      <c r="AO1636" s="2" t="s">
        <v>54</v>
      </c>
      <c r="AP1636" s="2" t="s">
        <v>54</v>
      </c>
      <c r="AQ1636" s="2" t="s">
        <v>54</v>
      </c>
      <c r="AR1636" s="2" t="s">
        <v>54</v>
      </c>
      <c r="AS1636" s="2" t="s">
        <v>52</v>
      </c>
      <c r="AT1636" s="2" t="s">
        <v>53</v>
      </c>
      <c r="AU1636" s="2" t="s">
        <v>52</v>
      </c>
    </row>
    <row r="1637" spans="1:47" ht="22.5" hidden="1" customHeight="1" x14ac:dyDescent="0.25">
      <c r="A1637" s="18" t="s">
        <v>16592</v>
      </c>
      <c r="B1637" s="2" t="s">
        <v>16593</v>
      </c>
      <c r="C1637" s="2" t="s">
        <v>50</v>
      </c>
      <c r="D1637" s="2" t="s">
        <v>13907</v>
      </c>
      <c r="E1637" s="2" t="s">
        <v>52</v>
      </c>
      <c r="F1637" s="19">
        <v>1</v>
      </c>
      <c r="G1637" s="19">
        <v>199.49</v>
      </c>
      <c r="H1637" s="19" t="s">
        <v>53</v>
      </c>
      <c r="I1637" s="19">
        <v>-33.909999999999997</v>
      </c>
      <c r="J1637" s="19">
        <v>-38.950000000000003</v>
      </c>
      <c r="K1637" s="19" t="s">
        <v>53</v>
      </c>
      <c r="L1637" s="19">
        <v>126.63</v>
      </c>
      <c r="M1637" s="2" t="s">
        <v>99</v>
      </c>
      <c r="N1637" s="2" t="s">
        <v>12655</v>
      </c>
      <c r="O1637" s="2" t="s">
        <v>16594</v>
      </c>
      <c r="P1637" s="2" t="s">
        <v>57</v>
      </c>
      <c r="Q1637" s="2" t="s">
        <v>16595</v>
      </c>
      <c r="R1637" s="2" t="s">
        <v>54</v>
      </c>
      <c r="S1637" s="19">
        <v>199.49</v>
      </c>
      <c r="T1637" s="19" t="s">
        <v>82</v>
      </c>
      <c r="U1637" s="2" t="s">
        <v>83</v>
      </c>
      <c r="V1637" s="2" t="s">
        <v>16582</v>
      </c>
      <c r="W1637" s="2" t="s">
        <v>16583</v>
      </c>
      <c r="X1637" s="2" t="s">
        <v>16584</v>
      </c>
      <c r="Y1637" s="2" t="s">
        <v>54</v>
      </c>
      <c r="Z1637" s="2" t="s">
        <v>16582</v>
      </c>
      <c r="AA1637" s="2" t="s">
        <v>16585</v>
      </c>
      <c r="AB1637" s="2" t="s">
        <v>16586</v>
      </c>
      <c r="AC1637" s="2" t="s">
        <v>16587</v>
      </c>
      <c r="AD1637" s="2" t="s">
        <v>509</v>
      </c>
      <c r="AE1637" s="2" t="s">
        <v>16588</v>
      </c>
      <c r="AF1637" s="2" t="s">
        <v>70</v>
      </c>
      <c r="AG1637" s="2" t="s">
        <v>92</v>
      </c>
      <c r="AH1637" s="2" t="s">
        <v>16589</v>
      </c>
      <c r="AI1637" s="2" t="s">
        <v>16590</v>
      </c>
      <c r="AJ1637" s="2" t="s">
        <v>95</v>
      </c>
      <c r="AK1637" s="2" t="s">
        <v>16596</v>
      </c>
      <c r="AL1637" s="2" t="s">
        <v>54</v>
      </c>
      <c r="AM1637" s="2" t="s">
        <v>54</v>
      </c>
      <c r="AN1637" s="2" t="s">
        <v>54</v>
      </c>
      <c r="AO1637" s="2" t="s">
        <v>54</v>
      </c>
      <c r="AP1637" s="2" t="s">
        <v>54</v>
      </c>
      <c r="AQ1637" s="2" t="s">
        <v>54</v>
      </c>
      <c r="AR1637" s="2" t="s">
        <v>54</v>
      </c>
      <c r="AS1637" s="2" t="s">
        <v>52</v>
      </c>
      <c r="AT1637" s="2" t="s">
        <v>53</v>
      </c>
      <c r="AU1637" s="2" t="s">
        <v>52</v>
      </c>
    </row>
    <row r="1638" spans="1:47" ht="22.5" hidden="1" customHeight="1" x14ac:dyDescent="0.25">
      <c r="A1638" s="18" t="s">
        <v>16597</v>
      </c>
      <c r="B1638" s="2" t="s">
        <v>16598</v>
      </c>
      <c r="C1638" s="2" t="s">
        <v>50</v>
      </c>
      <c r="D1638" s="2" t="s">
        <v>14970</v>
      </c>
      <c r="E1638" s="2" t="s">
        <v>52</v>
      </c>
      <c r="F1638" s="19">
        <v>1</v>
      </c>
      <c r="G1638" s="19">
        <v>78.75</v>
      </c>
      <c r="H1638" s="19">
        <v>7.54</v>
      </c>
      <c r="I1638" s="19">
        <v>-18.89</v>
      </c>
      <c r="J1638" s="19">
        <v>-7.54</v>
      </c>
      <c r="K1638" s="19" t="s">
        <v>53</v>
      </c>
      <c r="L1638" s="19">
        <v>59.86</v>
      </c>
      <c r="M1638" s="2" t="s">
        <v>99</v>
      </c>
      <c r="N1638" s="2" t="s">
        <v>2446</v>
      </c>
      <c r="O1638" s="2" t="s">
        <v>2447</v>
      </c>
      <c r="P1638" s="2" t="s">
        <v>57</v>
      </c>
      <c r="Q1638" s="2" t="s">
        <v>2448</v>
      </c>
      <c r="R1638" s="2" t="s">
        <v>54</v>
      </c>
      <c r="S1638" s="19">
        <v>78.75</v>
      </c>
      <c r="T1638" s="19" t="s">
        <v>82</v>
      </c>
      <c r="U1638" s="2" t="s">
        <v>83</v>
      </c>
      <c r="V1638" s="2" t="s">
        <v>16599</v>
      </c>
      <c r="W1638" s="2" t="s">
        <v>16600</v>
      </c>
      <c r="X1638" s="2" t="s">
        <v>16601</v>
      </c>
      <c r="Y1638" s="2" t="s">
        <v>54</v>
      </c>
      <c r="Z1638" s="2" t="s">
        <v>16599</v>
      </c>
      <c r="AA1638" s="2" t="s">
        <v>16602</v>
      </c>
      <c r="AB1638" s="2" t="s">
        <v>16603</v>
      </c>
      <c r="AC1638" s="2" t="s">
        <v>16604</v>
      </c>
      <c r="AD1638" s="2" t="s">
        <v>68</v>
      </c>
      <c r="AE1638" s="2" t="s">
        <v>16605</v>
      </c>
      <c r="AF1638" s="2" t="s">
        <v>70</v>
      </c>
      <c r="AG1638" s="2" t="s">
        <v>92</v>
      </c>
      <c r="AH1638" s="2" t="s">
        <v>16606</v>
      </c>
      <c r="AI1638" s="2" t="s">
        <v>16607</v>
      </c>
      <c r="AJ1638" s="2" t="s">
        <v>95</v>
      </c>
      <c r="AK1638" s="2" t="s">
        <v>16608</v>
      </c>
      <c r="AL1638" s="2" t="s">
        <v>54</v>
      </c>
      <c r="AM1638" s="2" t="s">
        <v>54</v>
      </c>
      <c r="AN1638" s="2" t="s">
        <v>54</v>
      </c>
      <c r="AO1638" s="2" t="s">
        <v>54</v>
      </c>
      <c r="AP1638" s="2" t="s">
        <v>54</v>
      </c>
      <c r="AQ1638" s="2" t="s">
        <v>54</v>
      </c>
      <c r="AR1638" s="2" t="s">
        <v>54</v>
      </c>
      <c r="AS1638" s="2" t="s">
        <v>52</v>
      </c>
      <c r="AT1638" s="2" t="s">
        <v>53</v>
      </c>
      <c r="AU1638" s="2" t="s">
        <v>52</v>
      </c>
    </row>
    <row r="1639" spans="1:47" ht="22.5" hidden="1" customHeight="1" x14ac:dyDescent="0.25">
      <c r="A1639" s="18" t="s">
        <v>16609</v>
      </c>
      <c r="B1639" s="2" t="s">
        <v>16610</v>
      </c>
      <c r="C1639" s="2" t="s">
        <v>50</v>
      </c>
      <c r="D1639" s="2" t="s">
        <v>14970</v>
      </c>
      <c r="E1639" s="2" t="s">
        <v>52</v>
      </c>
      <c r="F1639" s="19">
        <v>1</v>
      </c>
      <c r="G1639" s="19">
        <v>118</v>
      </c>
      <c r="H1639" s="19" t="s">
        <v>53</v>
      </c>
      <c r="I1639" s="19">
        <v>-20.059999999999999</v>
      </c>
      <c r="J1639" s="19">
        <v>-20.45</v>
      </c>
      <c r="K1639" s="19" t="s">
        <v>53</v>
      </c>
      <c r="L1639" s="19">
        <v>77.489999999999995</v>
      </c>
      <c r="M1639" s="2" t="s">
        <v>54</v>
      </c>
      <c r="N1639" s="2" t="s">
        <v>207</v>
      </c>
      <c r="O1639" s="2" t="s">
        <v>208</v>
      </c>
      <c r="P1639" s="2" t="s">
        <v>57</v>
      </c>
      <c r="Q1639" s="2" t="s">
        <v>209</v>
      </c>
      <c r="R1639" s="2" t="s">
        <v>54</v>
      </c>
      <c r="S1639" s="19">
        <v>118</v>
      </c>
      <c r="T1639" s="19" t="s">
        <v>82</v>
      </c>
      <c r="U1639" s="2" t="s">
        <v>60</v>
      </c>
      <c r="V1639" s="2" t="s">
        <v>54</v>
      </c>
      <c r="W1639" s="2" t="s">
        <v>54</v>
      </c>
      <c r="X1639" s="2" t="s">
        <v>54</v>
      </c>
      <c r="Y1639" s="2" t="s">
        <v>54</v>
      </c>
      <c r="Z1639" s="2" t="s">
        <v>16611</v>
      </c>
      <c r="AA1639" s="2" t="s">
        <v>16612</v>
      </c>
      <c r="AB1639" s="2" t="s">
        <v>16613</v>
      </c>
      <c r="AC1639" s="2" t="s">
        <v>68</v>
      </c>
      <c r="AD1639" s="2" t="s">
        <v>68</v>
      </c>
      <c r="AE1639" s="2" t="s">
        <v>16614</v>
      </c>
      <c r="AF1639" s="2" t="s">
        <v>70</v>
      </c>
      <c r="AG1639" s="2" t="s">
        <v>109</v>
      </c>
      <c r="AH1639" s="2" t="s">
        <v>16615</v>
      </c>
      <c r="AI1639" s="2" t="s">
        <v>16616</v>
      </c>
      <c r="AJ1639" s="2" t="s">
        <v>95</v>
      </c>
      <c r="AK1639" s="2" t="s">
        <v>16617</v>
      </c>
      <c r="AL1639" s="2" t="s">
        <v>54</v>
      </c>
      <c r="AM1639" s="2" t="s">
        <v>54</v>
      </c>
      <c r="AN1639" s="2" t="s">
        <v>54</v>
      </c>
      <c r="AO1639" s="2" t="s">
        <v>54</v>
      </c>
      <c r="AP1639" s="2" t="s">
        <v>54</v>
      </c>
      <c r="AQ1639" s="2" t="s">
        <v>54</v>
      </c>
      <c r="AR1639" s="2" t="s">
        <v>54</v>
      </c>
      <c r="AS1639" s="2" t="s">
        <v>52</v>
      </c>
      <c r="AT1639" s="2" t="s">
        <v>53</v>
      </c>
      <c r="AU1639" s="2" t="s">
        <v>52</v>
      </c>
    </row>
    <row r="1640" spans="1:47" ht="22.5" hidden="1" customHeight="1" x14ac:dyDescent="0.25">
      <c r="A1640" s="18" t="s">
        <v>16618</v>
      </c>
      <c r="B1640" s="2" t="s">
        <v>16619</v>
      </c>
      <c r="C1640" s="2" t="s">
        <v>50</v>
      </c>
      <c r="D1640" s="2" t="s">
        <v>14970</v>
      </c>
      <c r="E1640" s="2" t="s">
        <v>52</v>
      </c>
      <c r="F1640" s="19">
        <v>1</v>
      </c>
      <c r="G1640" s="19">
        <v>148.69</v>
      </c>
      <c r="H1640" s="19" t="s">
        <v>53</v>
      </c>
      <c r="I1640" s="19">
        <v>-25.28</v>
      </c>
      <c r="J1640" s="19">
        <v>-26.45</v>
      </c>
      <c r="K1640" s="19" t="s">
        <v>53</v>
      </c>
      <c r="L1640" s="19">
        <v>96.96</v>
      </c>
      <c r="M1640" s="2" t="s">
        <v>54</v>
      </c>
      <c r="N1640" s="2" t="s">
        <v>9647</v>
      </c>
      <c r="O1640" s="2" t="s">
        <v>16620</v>
      </c>
      <c r="P1640" s="2" t="s">
        <v>57</v>
      </c>
      <c r="Q1640" s="2" t="s">
        <v>14677</v>
      </c>
      <c r="R1640" s="2" t="s">
        <v>54</v>
      </c>
      <c r="S1640" s="19">
        <v>148.69</v>
      </c>
      <c r="T1640" s="19" t="s">
        <v>82</v>
      </c>
      <c r="U1640" s="2" t="s">
        <v>83</v>
      </c>
      <c r="V1640" s="2" t="s">
        <v>16621</v>
      </c>
      <c r="W1640" s="2" t="s">
        <v>16622</v>
      </c>
      <c r="X1640" s="2" t="s">
        <v>16623</v>
      </c>
      <c r="Y1640" s="2" t="s">
        <v>54</v>
      </c>
      <c r="Z1640" s="2" t="s">
        <v>16621</v>
      </c>
      <c r="AA1640" s="2" t="s">
        <v>16624</v>
      </c>
      <c r="AB1640" s="2" t="s">
        <v>16625</v>
      </c>
      <c r="AC1640" s="2" t="s">
        <v>16626</v>
      </c>
      <c r="AD1640" s="2" t="s">
        <v>68</v>
      </c>
      <c r="AE1640" s="2" t="s">
        <v>16627</v>
      </c>
      <c r="AF1640" s="2" t="s">
        <v>70</v>
      </c>
      <c r="AG1640" s="2" t="s">
        <v>92</v>
      </c>
      <c r="AH1640" s="2" t="s">
        <v>16628</v>
      </c>
      <c r="AI1640" s="2" t="s">
        <v>16629</v>
      </c>
      <c r="AJ1640" s="2" t="s">
        <v>95</v>
      </c>
      <c r="AK1640" s="2" t="s">
        <v>16630</v>
      </c>
      <c r="AL1640" s="2" t="s">
        <v>54</v>
      </c>
      <c r="AM1640" s="2" t="s">
        <v>54</v>
      </c>
      <c r="AN1640" s="2" t="s">
        <v>54</v>
      </c>
      <c r="AO1640" s="2" t="s">
        <v>54</v>
      </c>
      <c r="AP1640" s="2" t="s">
        <v>54</v>
      </c>
      <c r="AQ1640" s="2" t="s">
        <v>54</v>
      </c>
      <c r="AR1640" s="2" t="s">
        <v>54</v>
      </c>
      <c r="AS1640" s="2" t="s">
        <v>52</v>
      </c>
      <c r="AT1640" s="2" t="s">
        <v>53</v>
      </c>
      <c r="AU1640" s="2" t="s">
        <v>52</v>
      </c>
    </row>
    <row r="1641" spans="1:47" ht="22.5" hidden="1" customHeight="1" x14ac:dyDescent="0.25">
      <c r="A1641" s="18" t="s">
        <v>16631</v>
      </c>
      <c r="B1641" s="2" t="s">
        <v>16632</v>
      </c>
      <c r="C1641" s="2" t="s">
        <v>50</v>
      </c>
      <c r="D1641" s="2" t="s">
        <v>13907</v>
      </c>
      <c r="E1641" s="2" t="s">
        <v>99</v>
      </c>
      <c r="F1641" s="19">
        <v>1</v>
      </c>
      <c r="G1641" s="19">
        <v>25.9</v>
      </c>
      <c r="H1641" s="19">
        <v>5.03</v>
      </c>
      <c r="I1641" s="19">
        <v>-9.9</v>
      </c>
      <c r="J1641" s="19">
        <v>-5.03</v>
      </c>
      <c r="K1641" s="19" t="s">
        <v>53</v>
      </c>
      <c r="L1641" s="19">
        <v>16</v>
      </c>
      <c r="M1641" s="2" t="s">
        <v>54</v>
      </c>
      <c r="N1641" s="2" t="s">
        <v>401</v>
      </c>
      <c r="O1641" s="2" t="s">
        <v>402</v>
      </c>
      <c r="P1641" s="2" t="s">
        <v>57</v>
      </c>
      <c r="Q1641" s="2" t="s">
        <v>403</v>
      </c>
      <c r="R1641" s="2" t="s">
        <v>54</v>
      </c>
      <c r="S1641" s="19">
        <v>25.9</v>
      </c>
      <c r="T1641" s="19" t="s">
        <v>82</v>
      </c>
      <c r="U1641" s="2" t="s">
        <v>60</v>
      </c>
      <c r="V1641" s="2" t="s">
        <v>54</v>
      </c>
      <c r="W1641" s="2" t="s">
        <v>54</v>
      </c>
      <c r="X1641" s="2" t="s">
        <v>54</v>
      </c>
      <c r="Y1641" s="2" t="s">
        <v>54</v>
      </c>
      <c r="Z1641" s="2" t="s">
        <v>16633</v>
      </c>
      <c r="AA1641" s="2" t="s">
        <v>16634</v>
      </c>
      <c r="AB1641" s="2" t="s">
        <v>16635</v>
      </c>
      <c r="AC1641" s="2" t="s">
        <v>7259</v>
      </c>
      <c r="AD1641" s="2" t="s">
        <v>187</v>
      </c>
      <c r="AE1641" s="2" t="s">
        <v>16636</v>
      </c>
      <c r="AF1641" s="2" t="s">
        <v>70</v>
      </c>
      <c r="AG1641" s="2" t="s">
        <v>109</v>
      </c>
      <c r="AH1641" s="2" t="s">
        <v>15910</v>
      </c>
      <c r="AI1641" s="2" t="s">
        <v>16637</v>
      </c>
      <c r="AJ1641" s="2" t="s">
        <v>95</v>
      </c>
      <c r="AK1641" s="2" t="s">
        <v>16638</v>
      </c>
      <c r="AL1641" s="2" t="s">
        <v>54</v>
      </c>
      <c r="AM1641" s="2" t="s">
        <v>54</v>
      </c>
      <c r="AN1641" s="2" t="s">
        <v>54</v>
      </c>
      <c r="AO1641" s="2" t="s">
        <v>54</v>
      </c>
      <c r="AP1641" s="2" t="s">
        <v>54</v>
      </c>
      <c r="AQ1641" s="2" t="s">
        <v>54</v>
      </c>
      <c r="AR1641" s="2" t="s">
        <v>54</v>
      </c>
      <c r="AS1641" s="2" t="s">
        <v>52</v>
      </c>
      <c r="AT1641" s="2" t="s">
        <v>53</v>
      </c>
      <c r="AU1641" s="2" t="s">
        <v>52</v>
      </c>
    </row>
    <row r="1642" spans="1:47" ht="22.5" hidden="1" customHeight="1" x14ac:dyDescent="0.25">
      <c r="A1642" s="18" t="s">
        <v>16639</v>
      </c>
      <c r="B1642" s="2" t="s">
        <v>16640</v>
      </c>
      <c r="C1642" s="2" t="s">
        <v>50</v>
      </c>
      <c r="D1642" s="2" t="s">
        <v>14970</v>
      </c>
      <c r="E1642" s="2" t="s">
        <v>52</v>
      </c>
      <c r="F1642" s="19">
        <v>1</v>
      </c>
      <c r="G1642" s="19">
        <v>118</v>
      </c>
      <c r="H1642" s="19" t="s">
        <v>53</v>
      </c>
      <c r="I1642" s="19">
        <v>-20.059999999999999</v>
      </c>
      <c r="J1642" s="19">
        <v>-20.45</v>
      </c>
      <c r="K1642" s="19" t="s">
        <v>53</v>
      </c>
      <c r="L1642" s="19">
        <v>77.489999999999995</v>
      </c>
      <c r="M1642" s="2" t="s">
        <v>54</v>
      </c>
      <c r="N1642" s="2" t="s">
        <v>207</v>
      </c>
      <c r="O1642" s="2" t="s">
        <v>208</v>
      </c>
      <c r="P1642" s="2" t="s">
        <v>57</v>
      </c>
      <c r="Q1642" s="2" t="s">
        <v>209</v>
      </c>
      <c r="R1642" s="2" t="s">
        <v>54</v>
      </c>
      <c r="S1642" s="19">
        <v>118</v>
      </c>
      <c r="T1642" s="19" t="s">
        <v>82</v>
      </c>
      <c r="U1642" s="2" t="s">
        <v>60</v>
      </c>
      <c r="V1642" s="2" t="s">
        <v>54</v>
      </c>
      <c r="W1642" s="2" t="s">
        <v>54</v>
      </c>
      <c r="X1642" s="2" t="s">
        <v>54</v>
      </c>
      <c r="Y1642" s="2" t="s">
        <v>54</v>
      </c>
      <c r="Z1642" s="2" t="s">
        <v>16641</v>
      </c>
      <c r="AA1642" s="2" t="s">
        <v>16642</v>
      </c>
      <c r="AB1642" s="2" t="s">
        <v>16643</v>
      </c>
      <c r="AC1642" s="2" t="s">
        <v>16644</v>
      </c>
      <c r="AD1642" s="2" t="s">
        <v>68</v>
      </c>
      <c r="AE1642" s="2" t="s">
        <v>16645</v>
      </c>
      <c r="AF1642" s="2" t="s">
        <v>70</v>
      </c>
      <c r="AG1642" s="2" t="s">
        <v>109</v>
      </c>
      <c r="AH1642" s="2" t="s">
        <v>16455</v>
      </c>
      <c r="AI1642" s="2" t="s">
        <v>16646</v>
      </c>
      <c r="AJ1642" s="2" t="s">
        <v>95</v>
      </c>
      <c r="AK1642" s="2" t="s">
        <v>16647</v>
      </c>
      <c r="AL1642" s="2" t="s">
        <v>54</v>
      </c>
      <c r="AM1642" s="2" t="s">
        <v>54</v>
      </c>
      <c r="AN1642" s="2" t="s">
        <v>54</v>
      </c>
      <c r="AO1642" s="2" t="s">
        <v>54</v>
      </c>
      <c r="AP1642" s="2" t="s">
        <v>54</v>
      </c>
      <c r="AQ1642" s="2" t="s">
        <v>54</v>
      </c>
      <c r="AR1642" s="2" t="s">
        <v>54</v>
      </c>
      <c r="AS1642" s="2" t="s">
        <v>52</v>
      </c>
      <c r="AT1642" s="2" t="s">
        <v>53</v>
      </c>
      <c r="AU1642" s="2" t="s">
        <v>52</v>
      </c>
    </row>
    <row r="1643" spans="1:47" ht="22.5" hidden="1" customHeight="1" x14ac:dyDescent="0.25">
      <c r="A1643" s="18" t="s">
        <v>16648</v>
      </c>
      <c r="B1643" s="2" t="s">
        <v>16649</v>
      </c>
      <c r="C1643" s="2" t="s">
        <v>50</v>
      </c>
      <c r="D1643" s="2" t="s">
        <v>13907</v>
      </c>
      <c r="E1643" s="2" t="s">
        <v>52</v>
      </c>
      <c r="F1643" s="19">
        <v>1</v>
      </c>
      <c r="G1643" s="19">
        <v>22.85</v>
      </c>
      <c r="H1643" s="19">
        <v>26.1</v>
      </c>
      <c r="I1643" s="19">
        <v>-8.24</v>
      </c>
      <c r="J1643" s="19">
        <v>-26.1</v>
      </c>
      <c r="K1643" s="19" t="s">
        <v>53</v>
      </c>
      <c r="L1643" s="19">
        <v>14.61</v>
      </c>
      <c r="M1643" s="2" t="s">
        <v>54</v>
      </c>
      <c r="N1643" s="2" t="s">
        <v>10250</v>
      </c>
      <c r="O1643" s="2" t="s">
        <v>10251</v>
      </c>
      <c r="P1643" s="2" t="s">
        <v>57</v>
      </c>
      <c r="Q1643" s="2" t="s">
        <v>10252</v>
      </c>
      <c r="R1643" s="2" t="s">
        <v>54</v>
      </c>
      <c r="S1643" s="19">
        <v>22.85</v>
      </c>
      <c r="T1643" s="19" t="s">
        <v>59</v>
      </c>
      <c r="U1643" s="2" t="s">
        <v>83</v>
      </c>
      <c r="V1643" s="2" t="s">
        <v>16650</v>
      </c>
      <c r="W1643" s="2" t="s">
        <v>16651</v>
      </c>
      <c r="X1643" s="2" t="s">
        <v>16652</v>
      </c>
      <c r="Y1643" s="2" t="s">
        <v>54</v>
      </c>
      <c r="Z1643" s="2" t="s">
        <v>16650</v>
      </c>
      <c r="AA1643" s="2" t="s">
        <v>16653</v>
      </c>
      <c r="AB1643" s="2" t="s">
        <v>16654</v>
      </c>
      <c r="AC1643" s="2" t="s">
        <v>16655</v>
      </c>
      <c r="AD1643" s="2" t="s">
        <v>122</v>
      </c>
      <c r="AE1643" s="2" t="s">
        <v>16656</v>
      </c>
      <c r="AF1643" s="2" t="s">
        <v>70</v>
      </c>
      <c r="AG1643" s="2" t="s">
        <v>92</v>
      </c>
      <c r="AH1643" s="2" t="s">
        <v>16657</v>
      </c>
      <c r="AI1643" s="2" t="s">
        <v>16637</v>
      </c>
      <c r="AJ1643" s="2" t="s">
        <v>95</v>
      </c>
      <c r="AK1643" s="2" t="s">
        <v>16658</v>
      </c>
      <c r="AL1643" s="2" t="s">
        <v>54</v>
      </c>
      <c r="AM1643" s="2" t="s">
        <v>54</v>
      </c>
      <c r="AN1643" s="2" t="s">
        <v>54</v>
      </c>
      <c r="AO1643" s="2" t="s">
        <v>54</v>
      </c>
      <c r="AP1643" s="2" t="s">
        <v>54</v>
      </c>
      <c r="AQ1643" s="2" t="s">
        <v>54</v>
      </c>
      <c r="AR1643" s="2" t="s">
        <v>54</v>
      </c>
      <c r="AS1643" s="2" t="s">
        <v>52</v>
      </c>
      <c r="AT1643" s="2" t="s">
        <v>53</v>
      </c>
      <c r="AU1643" s="2" t="s">
        <v>52</v>
      </c>
    </row>
    <row r="1644" spans="1:47" ht="22.5" hidden="1" customHeight="1" x14ac:dyDescent="0.25">
      <c r="A1644" s="18" t="s">
        <v>16659</v>
      </c>
      <c r="B1644" s="2" t="s">
        <v>16660</v>
      </c>
      <c r="C1644" s="2" t="s">
        <v>50</v>
      </c>
      <c r="D1644" s="2" t="s">
        <v>14970</v>
      </c>
      <c r="E1644" s="2" t="s">
        <v>52</v>
      </c>
      <c r="F1644" s="19">
        <v>1</v>
      </c>
      <c r="G1644" s="19">
        <v>30.77</v>
      </c>
      <c r="H1644" s="19">
        <v>9.9</v>
      </c>
      <c r="I1644" s="19">
        <v>-9.19</v>
      </c>
      <c r="J1644" s="19">
        <v>-9.9</v>
      </c>
      <c r="K1644" s="19" t="s">
        <v>53</v>
      </c>
      <c r="L1644" s="19">
        <v>21.58</v>
      </c>
      <c r="M1644" s="2" t="s">
        <v>99</v>
      </c>
      <c r="N1644" s="2" t="s">
        <v>5831</v>
      </c>
      <c r="O1644" s="2" t="s">
        <v>5832</v>
      </c>
      <c r="P1644" s="2" t="s">
        <v>57</v>
      </c>
      <c r="Q1644" s="2" t="s">
        <v>5833</v>
      </c>
      <c r="R1644" s="2" t="s">
        <v>54</v>
      </c>
      <c r="S1644" s="19">
        <v>30.77</v>
      </c>
      <c r="T1644" s="19" t="s">
        <v>59</v>
      </c>
      <c r="U1644" s="2" t="s">
        <v>83</v>
      </c>
      <c r="V1644" s="2" t="s">
        <v>16661</v>
      </c>
      <c r="W1644" s="2" t="s">
        <v>16662</v>
      </c>
      <c r="X1644" s="2" t="s">
        <v>16663</v>
      </c>
      <c r="Y1644" s="2" t="s">
        <v>54</v>
      </c>
      <c r="Z1644" s="2" t="s">
        <v>16661</v>
      </c>
      <c r="AA1644" s="2" t="s">
        <v>16664</v>
      </c>
      <c r="AB1644" s="2" t="s">
        <v>16665</v>
      </c>
      <c r="AC1644" s="2" t="s">
        <v>714</v>
      </c>
      <c r="AD1644" s="2" t="s">
        <v>68</v>
      </c>
      <c r="AE1644" s="2" t="s">
        <v>16666</v>
      </c>
      <c r="AF1644" s="2" t="s">
        <v>70</v>
      </c>
      <c r="AG1644" s="2" t="s">
        <v>92</v>
      </c>
      <c r="AH1644" s="2" t="s">
        <v>16628</v>
      </c>
      <c r="AI1644" s="2" t="s">
        <v>16667</v>
      </c>
      <c r="AJ1644" s="2" t="s">
        <v>95</v>
      </c>
      <c r="AK1644" s="2" t="s">
        <v>16668</v>
      </c>
      <c r="AL1644" s="2" t="s">
        <v>54</v>
      </c>
      <c r="AM1644" s="2" t="s">
        <v>54</v>
      </c>
      <c r="AN1644" s="2" t="s">
        <v>54</v>
      </c>
      <c r="AO1644" s="2" t="s">
        <v>54</v>
      </c>
      <c r="AP1644" s="2" t="s">
        <v>54</v>
      </c>
      <c r="AQ1644" s="2" t="s">
        <v>54</v>
      </c>
      <c r="AR1644" s="2" t="s">
        <v>54</v>
      </c>
      <c r="AS1644" s="2" t="s">
        <v>52</v>
      </c>
      <c r="AT1644" s="2" t="s">
        <v>53</v>
      </c>
      <c r="AU1644" s="2" t="s">
        <v>52</v>
      </c>
    </row>
    <row r="1645" spans="1:47" ht="22.5" hidden="1" customHeight="1" x14ac:dyDescent="0.25">
      <c r="A1645" s="18" t="s">
        <v>16669</v>
      </c>
      <c r="B1645" s="2" t="s">
        <v>16670</v>
      </c>
      <c r="C1645" s="2" t="s">
        <v>2732</v>
      </c>
      <c r="D1645" s="2" t="s">
        <v>2733</v>
      </c>
      <c r="E1645" s="2" t="s">
        <v>52</v>
      </c>
      <c r="F1645" s="19">
        <v>0</v>
      </c>
      <c r="G1645" s="19">
        <v>13.99</v>
      </c>
      <c r="H1645" s="19">
        <v>17.399999999999999</v>
      </c>
      <c r="I1645" s="19">
        <v>-7.88</v>
      </c>
      <c r="J1645" s="19">
        <v>-17.399999999999999</v>
      </c>
      <c r="K1645" s="19">
        <v>-6.11</v>
      </c>
      <c r="L1645" s="19">
        <v>0</v>
      </c>
      <c r="M1645" s="2" t="s">
        <v>54</v>
      </c>
      <c r="N1645" s="2" t="s">
        <v>7678</v>
      </c>
      <c r="O1645" s="2" t="s">
        <v>7679</v>
      </c>
      <c r="P1645" s="2" t="s">
        <v>57</v>
      </c>
      <c r="Q1645" s="2" t="s">
        <v>7680</v>
      </c>
      <c r="R1645" s="2" t="s">
        <v>54</v>
      </c>
      <c r="S1645" s="19">
        <v>13.99</v>
      </c>
      <c r="T1645" s="19" t="s">
        <v>82</v>
      </c>
      <c r="U1645" s="2" t="s">
        <v>83</v>
      </c>
      <c r="V1645" s="2" t="s">
        <v>54</v>
      </c>
      <c r="W1645" s="2" t="s">
        <v>54</v>
      </c>
      <c r="X1645" s="2" t="s">
        <v>54</v>
      </c>
      <c r="Y1645" s="2" t="s">
        <v>54</v>
      </c>
      <c r="Z1645" s="2" t="s">
        <v>13606</v>
      </c>
      <c r="AA1645" s="2" t="s">
        <v>13609</v>
      </c>
      <c r="AB1645" s="2" t="s">
        <v>54</v>
      </c>
      <c r="AC1645" s="2" t="s">
        <v>3264</v>
      </c>
      <c r="AD1645" s="2" t="s">
        <v>68</v>
      </c>
      <c r="AE1645" s="2" t="s">
        <v>16671</v>
      </c>
      <c r="AF1645" s="2" t="s">
        <v>70</v>
      </c>
      <c r="AG1645" s="2" t="s">
        <v>109</v>
      </c>
      <c r="AH1645" s="2" t="s">
        <v>54</v>
      </c>
      <c r="AI1645" s="2" t="s">
        <v>54</v>
      </c>
      <c r="AJ1645" s="2" t="s">
        <v>95</v>
      </c>
      <c r="AK1645" s="2" t="s">
        <v>54</v>
      </c>
      <c r="AL1645" s="2" t="s">
        <v>54</v>
      </c>
      <c r="AM1645" s="2" t="s">
        <v>54</v>
      </c>
      <c r="AN1645" s="2" t="s">
        <v>54</v>
      </c>
      <c r="AO1645" s="2" t="s">
        <v>54</v>
      </c>
      <c r="AP1645" s="2" t="s">
        <v>54</v>
      </c>
      <c r="AQ1645" s="2" t="s">
        <v>54</v>
      </c>
      <c r="AR1645" s="2" t="s">
        <v>54</v>
      </c>
      <c r="AS1645" s="2" t="s">
        <v>52</v>
      </c>
      <c r="AT1645" s="2" t="s">
        <v>53</v>
      </c>
      <c r="AU1645" s="2" t="s">
        <v>52</v>
      </c>
    </row>
    <row r="1646" spans="1:47" ht="22.5" hidden="1" customHeight="1" x14ac:dyDescent="0.25">
      <c r="A1646" s="18" t="s">
        <v>16672</v>
      </c>
      <c r="B1646" s="2" t="s">
        <v>16673</v>
      </c>
      <c r="C1646" s="2" t="s">
        <v>50</v>
      </c>
      <c r="D1646" s="2" t="s">
        <v>14970</v>
      </c>
      <c r="E1646" s="2" t="s">
        <v>52</v>
      </c>
      <c r="F1646" s="19">
        <v>1</v>
      </c>
      <c r="G1646" s="19">
        <v>34</v>
      </c>
      <c r="H1646" s="19">
        <v>13.2</v>
      </c>
      <c r="I1646" s="19">
        <v>-11.28</v>
      </c>
      <c r="J1646" s="19">
        <v>-13.2</v>
      </c>
      <c r="K1646" s="19" t="s">
        <v>53</v>
      </c>
      <c r="L1646" s="19">
        <v>22.72</v>
      </c>
      <c r="M1646" s="2" t="s">
        <v>54</v>
      </c>
      <c r="N1646" s="2" t="s">
        <v>16674</v>
      </c>
      <c r="O1646" s="2" t="s">
        <v>16675</v>
      </c>
      <c r="P1646" s="2" t="s">
        <v>57</v>
      </c>
      <c r="Q1646" s="2" t="s">
        <v>16676</v>
      </c>
      <c r="R1646" s="2" t="s">
        <v>54</v>
      </c>
      <c r="S1646" s="19">
        <v>34</v>
      </c>
      <c r="T1646" s="19" t="s">
        <v>82</v>
      </c>
      <c r="U1646" s="2" t="s">
        <v>83</v>
      </c>
      <c r="V1646" s="2" t="s">
        <v>16677</v>
      </c>
      <c r="W1646" s="2" t="s">
        <v>16678</v>
      </c>
      <c r="X1646" s="2" t="s">
        <v>16679</v>
      </c>
      <c r="Y1646" s="2" t="s">
        <v>54</v>
      </c>
      <c r="Z1646" s="2" t="s">
        <v>16677</v>
      </c>
      <c r="AA1646" s="2" t="s">
        <v>16680</v>
      </c>
      <c r="AB1646" s="2" t="s">
        <v>16681</v>
      </c>
      <c r="AC1646" s="2" t="s">
        <v>308</v>
      </c>
      <c r="AD1646" s="2" t="s">
        <v>68</v>
      </c>
      <c r="AE1646" s="2" t="s">
        <v>16682</v>
      </c>
      <c r="AF1646" s="2" t="s">
        <v>70</v>
      </c>
      <c r="AG1646" s="2" t="s">
        <v>92</v>
      </c>
      <c r="AH1646" s="2" t="s">
        <v>16683</v>
      </c>
      <c r="AI1646" s="2" t="s">
        <v>16684</v>
      </c>
      <c r="AJ1646" s="2" t="s">
        <v>95</v>
      </c>
      <c r="AK1646" s="2" t="s">
        <v>16685</v>
      </c>
      <c r="AL1646" s="2" t="s">
        <v>54</v>
      </c>
      <c r="AM1646" s="2" t="s">
        <v>54</v>
      </c>
      <c r="AN1646" s="2" t="s">
        <v>54</v>
      </c>
      <c r="AO1646" s="2" t="s">
        <v>54</v>
      </c>
      <c r="AP1646" s="2" t="s">
        <v>54</v>
      </c>
      <c r="AQ1646" s="2" t="s">
        <v>54</v>
      </c>
      <c r="AR1646" s="2" t="s">
        <v>54</v>
      </c>
      <c r="AS1646" s="2" t="s">
        <v>52</v>
      </c>
      <c r="AT1646" s="2" t="s">
        <v>53</v>
      </c>
      <c r="AU1646" s="2" t="s">
        <v>52</v>
      </c>
    </row>
    <row r="1647" spans="1:47" ht="22.5" hidden="1" customHeight="1" x14ac:dyDescent="0.25">
      <c r="A1647" s="18" t="s">
        <v>16686</v>
      </c>
      <c r="B1647" s="2" t="s">
        <v>16687</v>
      </c>
      <c r="C1647" s="2" t="s">
        <v>50</v>
      </c>
      <c r="D1647" s="2" t="s">
        <v>14970</v>
      </c>
      <c r="E1647" s="2" t="s">
        <v>99</v>
      </c>
      <c r="F1647" s="19">
        <v>1</v>
      </c>
      <c r="G1647" s="19">
        <v>52.2</v>
      </c>
      <c r="H1647" s="19" t="s">
        <v>53</v>
      </c>
      <c r="I1647" s="19">
        <v>-12.63</v>
      </c>
      <c r="J1647" s="19" t="s">
        <v>53</v>
      </c>
      <c r="K1647" s="19" t="s">
        <v>53</v>
      </c>
      <c r="L1647" s="19">
        <v>39.57</v>
      </c>
      <c r="M1647" s="2" t="s">
        <v>54</v>
      </c>
      <c r="N1647" s="2" t="s">
        <v>4135</v>
      </c>
      <c r="O1647" s="2" t="s">
        <v>4136</v>
      </c>
      <c r="P1647" s="2" t="s">
        <v>57</v>
      </c>
      <c r="Q1647" s="2" t="s">
        <v>4137</v>
      </c>
      <c r="R1647" s="2" t="s">
        <v>54</v>
      </c>
      <c r="S1647" s="19">
        <v>52.2</v>
      </c>
      <c r="T1647" s="19" t="s">
        <v>82</v>
      </c>
      <c r="U1647" s="2" t="s">
        <v>60</v>
      </c>
      <c r="V1647" s="2" t="s">
        <v>54</v>
      </c>
      <c r="W1647" s="2" t="s">
        <v>54</v>
      </c>
      <c r="X1647" s="2" t="s">
        <v>54</v>
      </c>
      <c r="Y1647" s="2" t="s">
        <v>54</v>
      </c>
      <c r="Z1647" s="2" t="s">
        <v>16688</v>
      </c>
      <c r="AA1647" s="2" t="s">
        <v>16689</v>
      </c>
      <c r="AB1647" s="2" t="s">
        <v>16690</v>
      </c>
      <c r="AC1647" s="2" t="s">
        <v>16691</v>
      </c>
      <c r="AD1647" s="2" t="s">
        <v>122</v>
      </c>
      <c r="AE1647" s="2" t="s">
        <v>16692</v>
      </c>
      <c r="AF1647" s="2" t="s">
        <v>70</v>
      </c>
      <c r="AG1647" s="2" t="s">
        <v>109</v>
      </c>
      <c r="AH1647" s="2" t="s">
        <v>16693</v>
      </c>
      <c r="AI1647" s="2" t="s">
        <v>16667</v>
      </c>
      <c r="AJ1647" s="2" t="s">
        <v>95</v>
      </c>
      <c r="AK1647" s="2" t="s">
        <v>16694</v>
      </c>
      <c r="AL1647" s="2" t="s">
        <v>54</v>
      </c>
      <c r="AM1647" s="2" t="s">
        <v>54</v>
      </c>
      <c r="AN1647" s="2" t="s">
        <v>54</v>
      </c>
      <c r="AO1647" s="2" t="s">
        <v>54</v>
      </c>
      <c r="AP1647" s="2" t="s">
        <v>54</v>
      </c>
      <c r="AQ1647" s="2" t="s">
        <v>54</v>
      </c>
      <c r="AR1647" s="2" t="s">
        <v>54</v>
      </c>
      <c r="AS1647" s="2" t="s">
        <v>52</v>
      </c>
      <c r="AT1647" s="2" t="s">
        <v>53</v>
      </c>
      <c r="AU1647" s="2" t="s">
        <v>52</v>
      </c>
    </row>
    <row r="1648" spans="1:47" ht="22.5" hidden="1" customHeight="1" x14ac:dyDescent="0.25">
      <c r="A1648" s="18" t="s">
        <v>16695</v>
      </c>
      <c r="B1648" s="2" t="s">
        <v>16696</v>
      </c>
      <c r="C1648" s="2" t="s">
        <v>50</v>
      </c>
      <c r="D1648" s="2" t="s">
        <v>14970</v>
      </c>
      <c r="E1648" s="2" t="s">
        <v>52</v>
      </c>
      <c r="F1648" s="19">
        <v>1</v>
      </c>
      <c r="G1648" s="19">
        <v>188.41</v>
      </c>
      <c r="H1648" s="19" t="s">
        <v>53</v>
      </c>
      <c r="I1648" s="19">
        <v>-22.61</v>
      </c>
      <c r="J1648" s="19">
        <v>-26.45</v>
      </c>
      <c r="K1648" s="19" t="s">
        <v>53</v>
      </c>
      <c r="L1648" s="19">
        <v>139.35</v>
      </c>
      <c r="M1648" s="2" t="s">
        <v>54</v>
      </c>
      <c r="N1648" s="2" t="s">
        <v>12655</v>
      </c>
      <c r="O1648" s="2" t="s">
        <v>12656</v>
      </c>
      <c r="P1648" s="2" t="s">
        <v>57</v>
      </c>
      <c r="Q1648" s="2" t="s">
        <v>12657</v>
      </c>
      <c r="R1648" s="2" t="s">
        <v>54</v>
      </c>
      <c r="S1648" s="19">
        <v>188.41</v>
      </c>
      <c r="T1648" s="19" t="s">
        <v>59</v>
      </c>
      <c r="U1648" s="2" t="s">
        <v>83</v>
      </c>
      <c r="V1648" s="2" t="s">
        <v>16697</v>
      </c>
      <c r="W1648" s="2" t="s">
        <v>16698</v>
      </c>
      <c r="X1648" s="2" t="s">
        <v>16699</v>
      </c>
      <c r="Y1648" s="2" t="s">
        <v>54</v>
      </c>
      <c r="Z1648" s="2" t="s">
        <v>16697</v>
      </c>
      <c r="AA1648" s="2" t="s">
        <v>16700</v>
      </c>
      <c r="AB1648" s="2" t="s">
        <v>16701</v>
      </c>
      <c r="AC1648" s="2" t="s">
        <v>686</v>
      </c>
      <c r="AD1648" s="2" t="s">
        <v>68</v>
      </c>
      <c r="AE1648" s="2" t="s">
        <v>16702</v>
      </c>
      <c r="AF1648" s="2" t="s">
        <v>70</v>
      </c>
      <c r="AG1648" s="2" t="s">
        <v>92</v>
      </c>
      <c r="AH1648" s="2" t="s">
        <v>16703</v>
      </c>
      <c r="AI1648" s="2" t="s">
        <v>16704</v>
      </c>
      <c r="AJ1648" s="2" t="s">
        <v>95</v>
      </c>
      <c r="AK1648" s="2" t="s">
        <v>16705</v>
      </c>
      <c r="AL1648" s="2" t="s">
        <v>54</v>
      </c>
      <c r="AM1648" s="2" t="s">
        <v>54</v>
      </c>
      <c r="AN1648" s="2" t="s">
        <v>54</v>
      </c>
      <c r="AO1648" s="2" t="s">
        <v>54</v>
      </c>
      <c r="AP1648" s="2" t="s">
        <v>54</v>
      </c>
      <c r="AQ1648" s="2" t="s">
        <v>54</v>
      </c>
      <c r="AR1648" s="2" t="s">
        <v>54</v>
      </c>
      <c r="AS1648" s="2" t="s">
        <v>52</v>
      </c>
      <c r="AT1648" s="2" t="s">
        <v>53</v>
      </c>
      <c r="AU1648" s="2" t="s">
        <v>52</v>
      </c>
    </row>
    <row r="1649" spans="1:47" ht="22.5" hidden="1" customHeight="1" x14ac:dyDescent="0.25">
      <c r="A1649" s="18" t="s">
        <v>16706</v>
      </c>
      <c r="B1649" s="2" t="s">
        <v>16707</v>
      </c>
      <c r="C1649" s="2" t="s">
        <v>2607</v>
      </c>
      <c r="D1649" s="2" t="s">
        <v>16708</v>
      </c>
      <c r="E1649" s="2" t="s">
        <v>52</v>
      </c>
      <c r="F1649" s="19">
        <v>1</v>
      </c>
      <c r="G1649" s="19">
        <v>169.99</v>
      </c>
      <c r="H1649" s="19">
        <v>1.39</v>
      </c>
      <c r="I1649" s="19">
        <v>-28.9</v>
      </c>
      <c r="J1649" s="19" t="s">
        <v>53</v>
      </c>
      <c r="K1649" s="19" t="s">
        <v>53</v>
      </c>
      <c r="L1649" s="19">
        <v>142.47999999999999</v>
      </c>
      <c r="M1649" s="2" t="s">
        <v>54</v>
      </c>
      <c r="N1649" s="2" t="s">
        <v>365</v>
      </c>
      <c r="O1649" s="2" t="s">
        <v>1198</v>
      </c>
      <c r="P1649" s="2" t="s">
        <v>57</v>
      </c>
      <c r="Q1649" s="2" t="s">
        <v>1199</v>
      </c>
      <c r="R1649" s="2" t="s">
        <v>54</v>
      </c>
      <c r="S1649" s="19">
        <v>169.99</v>
      </c>
      <c r="T1649" s="19" t="s">
        <v>82</v>
      </c>
      <c r="U1649" s="2" t="s">
        <v>83</v>
      </c>
      <c r="V1649" s="2" t="s">
        <v>16709</v>
      </c>
      <c r="W1649" s="2" t="s">
        <v>16710</v>
      </c>
      <c r="X1649" s="2" t="s">
        <v>16711</v>
      </c>
      <c r="Y1649" s="2" t="s">
        <v>54</v>
      </c>
      <c r="Z1649" s="2" t="s">
        <v>16709</v>
      </c>
      <c r="AA1649" s="2" t="s">
        <v>16712</v>
      </c>
      <c r="AB1649" s="2" t="s">
        <v>16713</v>
      </c>
      <c r="AC1649" s="2" t="s">
        <v>68</v>
      </c>
      <c r="AD1649" s="2" t="s">
        <v>68</v>
      </c>
      <c r="AE1649" s="2" t="s">
        <v>16714</v>
      </c>
      <c r="AF1649" s="2" t="s">
        <v>70</v>
      </c>
      <c r="AG1649" s="2" t="s">
        <v>71</v>
      </c>
      <c r="AH1649" s="2" t="s">
        <v>16715</v>
      </c>
      <c r="AI1649" s="2" t="s">
        <v>16716</v>
      </c>
      <c r="AJ1649" s="2" t="s">
        <v>2243</v>
      </c>
      <c r="AK1649" s="2" t="s">
        <v>16717</v>
      </c>
      <c r="AL1649" s="2" t="s">
        <v>54</v>
      </c>
      <c r="AM1649" s="2" t="s">
        <v>54</v>
      </c>
      <c r="AN1649" s="2" t="s">
        <v>54</v>
      </c>
      <c r="AO1649" s="2" t="s">
        <v>54</v>
      </c>
      <c r="AP1649" s="2" t="s">
        <v>54</v>
      </c>
      <c r="AQ1649" s="2" t="s">
        <v>54</v>
      </c>
      <c r="AR1649" s="2" t="s">
        <v>54</v>
      </c>
      <c r="AS1649" s="196" t="s">
        <v>99</v>
      </c>
      <c r="AT1649" s="2">
        <v>1</v>
      </c>
      <c r="AU1649" s="2" t="s">
        <v>52</v>
      </c>
    </row>
    <row r="1650" spans="1:47" ht="22.5" hidden="1" customHeight="1" x14ac:dyDescent="0.25">
      <c r="A1650" s="18" t="s">
        <v>16718</v>
      </c>
      <c r="B1650" s="2" t="s">
        <v>16719</v>
      </c>
      <c r="C1650" s="2" t="s">
        <v>50</v>
      </c>
      <c r="D1650" s="2" t="s">
        <v>16266</v>
      </c>
      <c r="E1650" s="2" t="s">
        <v>52</v>
      </c>
      <c r="F1650" s="19">
        <v>1</v>
      </c>
      <c r="G1650" s="19">
        <v>197.99</v>
      </c>
      <c r="H1650" s="19">
        <v>1.59</v>
      </c>
      <c r="I1650" s="19">
        <v>-33.659999999999997</v>
      </c>
      <c r="J1650" s="19" t="s">
        <v>53</v>
      </c>
      <c r="K1650" s="19" t="s">
        <v>53</v>
      </c>
      <c r="L1650" s="19">
        <v>165.92</v>
      </c>
      <c r="M1650" s="2" t="s">
        <v>99</v>
      </c>
      <c r="N1650" s="2" t="s">
        <v>3094</v>
      </c>
      <c r="O1650" s="2" t="s">
        <v>16720</v>
      </c>
      <c r="P1650" s="2" t="s">
        <v>57</v>
      </c>
      <c r="Q1650" s="2" t="s">
        <v>16721</v>
      </c>
      <c r="R1650" s="2" t="s">
        <v>54</v>
      </c>
      <c r="S1650" s="19">
        <v>197.99</v>
      </c>
      <c r="T1650" s="19" t="s">
        <v>82</v>
      </c>
      <c r="U1650" s="2" t="s">
        <v>60</v>
      </c>
      <c r="V1650" s="2" t="s">
        <v>16722</v>
      </c>
      <c r="W1650" s="2" t="s">
        <v>16723</v>
      </c>
      <c r="X1650" s="2" t="s">
        <v>16724</v>
      </c>
      <c r="Y1650" s="2" t="s">
        <v>54</v>
      </c>
      <c r="Z1650" s="2" t="s">
        <v>16722</v>
      </c>
      <c r="AA1650" s="2" t="s">
        <v>16725</v>
      </c>
      <c r="AB1650" s="2" t="s">
        <v>16726</v>
      </c>
      <c r="AC1650" s="2" t="s">
        <v>16727</v>
      </c>
      <c r="AD1650" s="2" t="s">
        <v>68</v>
      </c>
      <c r="AE1650" s="2" t="s">
        <v>16728</v>
      </c>
      <c r="AF1650" s="2" t="s">
        <v>70</v>
      </c>
      <c r="AG1650" s="2" t="s">
        <v>71</v>
      </c>
      <c r="AH1650" s="2" t="s">
        <v>16729</v>
      </c>
      <c r="AI1650" s="2" t="s">
        <v>16730</v>
      </c>
      <c r="AJ1650" s="2" t="s">
        <v>15592</v>
      </c>
      <c r="AK1650" s="2" t="s">
        <v>16731</v>
      </c>
      <c r="AL1650" s="2" t="s">
        <v>54</v>
      </c>
      <c r="AM1650" s="2" t="s">
        <v>54</v>
      </c>
      <c r="AN1650" s="2" t="s">
        <v>54</v>
      </c>
      <c r="AO1650" s="2" t="s">
        <v>54</v>
      </c>
      <c r="AP1650" s="2" t="s">
        <v>54</v>
      </c>
      <c r="AQ1650" s="2" t="s">
        <v>54</v>
      </c>
      <c r="AR1650" s="2" t="s">
        <v>54</v>
      </c>
      <c r="AS1650" s="2" t="s">
        <v>52</v>
      </c>
      <c r="AT1650" s="2" t="s">
        <v>53</v>
      </c>
      <c r="AU1650" s="2" t="s">
        <v>52</v>
      </c>
    </row>
    <row r="1651" spans="1:47" ht="22.5" hidden="1" customHeight="1" x14ac:dyDescent="0.25">
      <c r="A1651" s="18" t="s">
        <v>16732</v>
      </c>
      <c r="B1651" s="2" t="s">
        <v>16733</v>
      </c>
      <c r="C1651" s="2" t="s">
        <v>50</v>
      </c>
      <c r="D1651" s="2" t="s">
        <v>16266</v>
      </c>
      <c r="E1651" s="2" t="s">
        <v>52</v>
      </c>
      <c r="F1651" s="19">
        <v>1</v>
      </c>
      <c r="G1651" s="19">
        <v>62.75</v>
      </c>
      <c r="H1651" s="19">
        <v>9.9</v>
      </c>
      <c r="I1651" s="19">
        <v>-16.170000000000002</v>
      </c>
      <c r="J1651" s="19">
        <v>-9.9</v>
      </c>
      <c r="K1651" s="19" t="s">
        <v>53</v>
      </c>
      <c r="L1651" s="19">
        <v>46.58</v>
      </c>
      <c r="M1651" s="2" t="s">
        <v>54</v>
      </c>
      <c r="N1651" s="2" t="s">
        <v>300</v>
      </c>
      <c r="O1651" s="2" t="s">
        <v>2721</v>
      </c>
      <c r="P1651" s="2" t="s">
        <v>57</v>
      </c>
      <c r="Q1651" s="2" t="s">
        <v>2722</v>
      </c>
      <c r="R1651" s="2" t="s">
        <v>54</v>
      </c>
      <c r="S1651" s="19">
        <v>62.75</v>
      </c>
      <c r="T1651" s="19" t="s">
        <v>82</v>
      </c>
      <c r="U1651" s="2" t="s">
        <v>60</v>
      </c>
      <c r="V1651" s="2" t="s">
        <v>54</v>
      </c>
      <c r="W1651" s="2" t="s">
        <v>54</v>
      </c>
      <c r="X1651" s="2" t="s">
        <v>54</v>
      </c>
      <c r="Y1651" s="2" t="s">
        <v>54</v>
      </c>
      <c r="Z1651" s="2" t="s">
        <v>16734</v>
      </c>
      <c r="AA1651" s="2" t="s">
        <v>16735</v>
      </c>
      <c r="AB1651" s="2" t="s">
        <v>16736</v>
      </c>
      <c r="AC1651" s="2" t="s">
        <v>7653</v>
      </c>
      <c r="AD1651" s="2" t="s">
        <v>68</v>
      </c>
      <c r="AE1651" s="2" t="s">
        <v>16737</v>
      </c>
      <c r="AF1651" s="2" t="s">
        <v>70</v>
      </c>
      <c r="AG1651" s="2" t="s">
        <v>109</v>
      </c>
      <c r="AH1651" s="2" t="s">
        <v>16738</v>
      </c>
      <c r="AI1651" s="2" t="s">
        <v>16739</v>
      </c>
      <c r="AJ1651" s="2" t="s">
        <v>95</v>
      </c>
      <c r="AK1651" s="2" t="s">
        <v>16740</v>
      </c>
      <c r="AL1651" s="2" t="s">
        <v>54</v>
      </c>
      <c r="AM1651" s="2" t="s">
        <v>54</v>
      </c>
      <c r="AN1651" s="2" t="s">
        <v>54</v>
      </c>
      <c r="AO1651" s="2" t="s">
        <v>54</v>
      </c>
      <c r="AP1651" s="2" t="s">
        <v>54</v>
      </c>
      <c r="AQ1651" s="2" t="s">
        <v>54</v>
      </c>
      <c r="AR1651" s="2" t="s">
        <v>54</v>
      </c>
      <c r="AS1651" s="2" t="s">
        <v>52</v>
      </c>
      <c r="AT1651" s="2" t="s">
        <v>53</v>
      </c>
      <c r="AU1651" s="2" t="s">
        <v>52</v>
      </c>
    </row>
    <row r="1652" spans="1:47" ht="22.5" hidden="1" customHeight="1" x14ac:dyDescent="0.25">
      <c r="A1652" s="18" t="s">
        <v>16741</v>
      </c>
      <c r="B1652" s="2" t="s">
        <v>16742</v>
      </c>
      <c r="C1652" s="2" t="s">
        <v>50</v>
      </c>
      <c r="D1652" s="2" t="s">
        <v>14970</v>
      </c>
      <c r="E1652" s="2" t="s">
        <v>52</v>
      </c>
      <c r="F1652" s="19">
        <v>1</v>
      </c>
      <c r="G1652" s="19">
        <v>99.99</v>
      </c>
      <c r="H1652" s="19" t="s">
        <v>53</v>
      </c>
      <c r="I1652" s="19">
        <v>-17</v>
      </c>
      <c r="J1652" s="19">
        <v>-20.45</v>
      </c>
      <c r="K1652" s="19" t="s">
        <v>53</v>
      </c>
      <c r="L1652" s="19">
        <v>62.54</v>
      </c>
      <c r="M1652" s="2" t="s">
        <v>54</v>
      </c>
      <c r="N1652" s="2" t="s">
        <v>3915</v>
      </c>
      <c r="O1652" s="2" t="s">
        <v>4664</v>
      </c>
      <c r="P1652" s="2" t="s">
        <v>57</v>
      </c>
      <c r="Q1652" s="2" t="s">
        <v>4665</v>
      </c>
      <c r="R1652" s="2" t="s">
        <v>54</v>
      </c>
      <c r="S1652" s="19">
        <v>99.99</v>
      </c>
      <c r="T1652" s="19" t="s">
        <v>82</v>
      </c>
      <c r="U1652" s="2" t="s">
        <v>83</v>
      </c>
      <c r="V1652" s="2" t="s">
        <v>16743</v>
      </c>
      <c r="W1652" s="2" t="s">
        <v>16744</v>
      </c>
      <c r="X1652" s="2" t="s">
        <v>16745</v>
      </c>
      <c r="Y1652" s="2" t="s">
        <v>54</v>
      </c>
      <c r="Z1652" s="2" t="s">
        <v>16743</v>
      </c>
      <c r="AA1652" s="2" t="s">
        <v>16746</v>
      </c>
      <c r="AB1652" s="2" t="s">
        <v>16747</v>
      </c>
      <c r="AC1652" s="2" t="s">
        <v>16748</v>
      </c>
      <c r="AD1652" s="2" t="s">
        <v>68</v>
      </c>
      <c r="AE1652" s="2" t="s">
        <v>16749</v>
      </c>
      <c r="AF1652" s="2" t="s">
        <v>70</v>
      </c>
      <c r="AG1652" s="2" t="s">
        <v>92</v>
      </c>
      <c r="AH1652" s="2" t="s">
        <v>16750</v>
      </c>
      <c r="AI1652" s="2" t="s">
        <v>16704</v>
      </c>
      <c r="AJ1652" s="2" t="s">
        <v>95</v>
      </c>
      <c r="AK1652" s="2" t="s">
        <v>16751</v>
      </c>
      <c r="AL1652" s="2" t="s">
        <v>54</v>
      </c>
      <c r="AM1652" s="2" t="s">
        <v>54</v>
      </c>
      <c r="AN1652" s="2" t="s">
        <v>54</v>
      </c>
      <c r="AO1652" s="2" t="s">
        <v>54</v>
      </c>
      <c r="AP1652" s="2" t="s">
        <v>54</v>
      </c>
      <c r="AQ1652" s="2" t="s">
        <v>54</v>
      </c>
      <c r="AR1652" s="2" t="s">
        <v>54</v>
      </c>
      <c r="AS1652" s="2" t="s">
        <v>52</v>
      </c>
      <c r="AT1652" s="2" t="s">
        <v>53</v>
      </c>
      <c r="AU1652" s="2" t="s">
        <v>52</v>
      </c>
    </row>
    <row r="1653" spans="1:47" ht="22.5" hidden="1" customHeight="1" x14ac:dyDescent="0.25">
      <c r="A1653" s="18" t="s">
        <v>16752</v>
      </c>
      <c r="B1653" s="2" t="s">
        <v>16753</v>
      </c>
      <c r="C1653" s="2" t="s">
        <v>50</v>
      </c>
      <c r="D1653" s="2" t="s">
        <v>14970</v>
      </c>
      <c r="E1653" s="2" t="s">
        <v>52</v>
      </c>
      <c r="F1653" s="19">
        <v>1</v>
      </c>
      <c r="G1653" s="19">
        <v>19.989999999999998</v>
      </c>
      <c r="H1653" s="19">
        <v>28.5</v>
      </c>
      <c r="I1653" s="19">
        <v>-8.9</v>
      </c>
      <c r="J1653" s="19">
        <v>-28.5</v>
      </c>
      <c r="K1653" s="19" t="s">
        <v>53</v>
      </c>
      <c r="L1653" s="19">
        <v>11.09</v>
      </c>
      <c r="M1653" s="2" t="s">
        <v>54</v>
      </c>
      <c r="N1653" s="2" t="s">
        <v>528</v>
      </c>
      <c r="O1653" s="2" t="s">
        <v>529</v>
      </c>
      <c r="P1653" s="2" t="s">
        <v>57</v>
      </c>
      <c r="Q1653" s="2" t="s">
        <v>530</v>
      </c>
      <c r="R1653" s="2" t="s">
        <v>54</v>
      </c>
      <c r="S1653" s="19">
        <v>19.989999999999998</v>
      </c>
      <c r="T1653" s="19" t="s">
        <v>82</v>
      </c>
      <c r="U1653" s="2" t="s">
        <v>60</v>
      </c>
      <c r="V1653" s="2" t="s">
        <v>54</v>
      </c>
      <c r="W1653" s="2" t="s">
        <v>54</v>
      </c>
      <c r="X1653" s="2" t="s">
        <v>54</v>
      </c>
      <c r="Y1653" s="2" t="s">
        <v>54</v>
      </c>
      <c r="Z1653" s="2" t="s">
        <v>16754</v>
      </c>
      <c r="AA1653" s="2" t="s">
        <v>16755</v>
      </c>
      <c r="AB1653" s="2" t="s">
        <v>16756</v>
      </c>
      <c r="AC1653" s="2" t="s">
        <v>1532</v>
      </c>
      <c r="AD1653" s="2" t="s">
        <v>1533</v>
      </c>
      <c r="AE1653" s="2" t="s">
        <v>16757</v>
      </c>
      <c r="AF1653" s="2" t="s">
        <v>70</v>
      </c>
      <c r="AG1653" s="2" t="s">
        <v>109</v>
      </c>
      <c r="AH1653" s="2" t="s">
        <v>16758</v>
      </c>
      <c r="AI1653" s="2" t="s">
        <v>16759</v>
      </c>
      <c r="AJ1653" s="2" t="s">
        <v>95</v>
      </c>
      <c r="AK1653" s="2" t="s">
        <v>16760</v>
      </c>
      <c r="AL1653" s="2" t="s">
        <v>54</v>
      </c>
      <c r="AM1653" s="2" t="s">
        <v>54</v>
      </c>
      <c r="AN1653" s="2" t="s">
        <v>54</v>
      </c>
      <c r="AO1653" s="2" t="s">
        <v>54</v>
      </c>
      <c r="AP1653" s="2" t="s">
        <v>54</v>
      </c>
      <c r="AQ1653" s="2" t="s">
        <v>54</v>
      </c>
      <c r="AR1653" s="2" t="s">
        <v>54</v>
      </c>
      <c r="AS1653" s="2" t="s">
        <v>52</v>
      </c>
      <c r="AT1653" s="2" t="s">
        <v>53</v>
      </c>
      <c r="AU1653" s="2" t="s">
        <v>52</v>
      </c>
    </row>
    <row r="1654" spans="1:47" ht="22.5" hidden="1" customHeight="1" x14ac:dyDescent="0.25">
      <c r="A1654" s="18" t="s">
        <v>16761</v>
      </c>
      <c r="B1654" s="2" t="s">
        <v>16762</v>
      </c>
      <c r="C1654" s="2" t="s">
        <v>50</v>
      </c>
      <c r="D1654" s="2" t="s">
        <v>13907</v>
      </c>
      <c r="E1654" s="2" t="s">
        <v>52</v>
      </c>
      <c r="F1654" s="19">
        <v>1</v>
      </c>
      <c r="G1654" s="19">
        <v>89.9</v>
      </c>
      <c r="H1654" s="19" t="s">
        <v>53</v>
      </c>
      <c r="I1654" s="19">
        <v>-15.28</v>
      </c>
      <c r="J1654" s="19">
        <v>-20.45</v>
      </c>
      <c r="K1654" s="19" t="s">
        <v>53</v>
      </c>
      <c r="L1654" s="19">
        <v>54.17</v>
      </c>
      <c r="M1654" s="2" t="s">
        <v>54</v>
      </c>
      <c r="N1654" s="2" t="s">
        <v>16763</v>
      </c>
      <c r="O1654" s="2" t="s">
        <v>16764</v>
      </c>
      <c r="P1654" s="2" t="s">
        <v>57</v>
      </c>
      <c r="Q1654" s="2" t="s">
        <v>16765</v>
      </c>
      <c r="R1654" s="2" t="s">
        <v>54</v>
      </c>
      <c r="S1654" s="19">
        <v>89.9</v>
      </c>
      <c r="T1654" s="19" t="s">
        <v>82</v>
      </c>
      <c r="U1654" s="2" t="s">
        <v>83</v>
      </c>
      <c r="V1654" s="2" t="s">
        <v>16766</v>
      </c>
      <c r="W1654" s="2" t="s">
        <v>16767</v>
      </c>
      <c r="X1654" s="2" t="s">
        <v>16768</v>
      </c>
      <c r="Y1654" s="2" t="s">
        <v>54</v>
      </c>
      <c r="Z1654" s="2" t="s">
        <v>16766</v>
      </c>
      <c r="AA1654" s="2" t="s">
        <v>16769</v>
      </c>
      <c r="AB1654" s="2" t="s">
        <v>16770</v>
      </c>
      <c r="AC1654" s="2" t="s">
        <v>16771</v>
      </c>
      <c r="AD1654" s="2" t="s">
        <v>90</v>
      </c>
      <c r="AE1654" s="2" t="s">
        <v>16772</v>
      </c>
      <c r="AF1654" s="2" t="s">
        <v>70</v>
      </c>
      <c r="AG1654" s="2" t="s">
        <v>92</v>
      </c>
      <c r="AH1654" s="2" t="s">
        <v>16773</v>
      </c>
      <c r="AI1654" s="2" t="s">
        <v>16774</v>
      </c>
      <c r="AJ1654" s="2" t="s">
        <v>95</v>
      </c>
      <c r="AK1654" s="2" t="s">
        <v>16775</v>
      </c>
      <c r="AL1654" s="2" t="s">
        <v>54</v>
      </c>
      <c r="AM1654" s="2" t="s">
        <v>54</v>
      </c>
      <c r="AN1654" s="2" t="s">
        <v>54</v>
      </c>
      <c r="AO1654" s="2" t="s">
        <v>54</v>
      </c>
      <c r="AP1654" s="2" t="s">
        <v>54</v>
      </c>
      <c r="AQ1654" s="2" t="s">
        <v>54</v>
      </c>
      <c r="AR1654" s="2" t="s">
        <v>54</v>
      </c>
      <c r="AS1654" s="2" t="s">
        <v>52</v>
      </c>
      <c r="AT1654" s="2" t="s">
        <v>53</v>
      </c>
      <c r="AU1654" s="2" t="s">
        <v>52</v>
      </c>
    </row>
    <row r="1655" spans="1:47" ht="22.5" hidden="1" customHeight="1" x14ac:dyDescent="0.25">
      <c r="A1655" s="18" t="s">
        <v>16776</v>
      </c>
      <c r="B1655" s="2" t="s">
        <v>16777</v>
      </c>
      <c r="C1655" s="2" t="s">
        <v>50</v>
      </c>
      <c r="D1655" s="2" t="s">
        <v>16266</v>
      </c>
      <c r="E1655" s="2" t="s">
        <v>52</v>
      </c>
      <c r="F1655" s="19">
        <v>1</v>
      </c>
      <c r="G1655" s="19">
        <v>23</v>
      </c>
      <c r="H1655" s="19">
        <v>15.9</v>
      </c>
      <c r="I1655" s="19">
        <v>-9.41</v>
      </c>
      <c r="J1655" s="19" t="s">
        <v>53</v>
      </c>
      <c r="K1655" s="19" t="s">
        <v>53</v>
      </c>
      <c r="L1655" s="19">
        <v>29.49</v>
      </c>
      <c r="M1655" s="2" t="s">
        <v>99</v>
      </c>
      <c r="N1655" s="2" t="s">
        <v>4391</v>
      </c>
      <c r="O1655" s="2" t="s">
        <v>4392</v>
      </c>
      <c r="P1655" s="2" t="s">
        <v>57</v>
      </c>
      <c r="Q1655" s="2" t="s">
        <v>4393</v>
      </c>
      <c r="R1655" s="2" t="s">
        <v>54</v>
      </c>
      <c r="S1655" s="19">
        <v>23</v>
      </c>
      <c r="T1655" s="19" t="s">
        <v>82</v>
      </c>
      <c r="U1655" s="2" t="s">
        <v>60</v>
      </c>
      <c r="V1655" s="2" t="s">
        <v>16778</v>
      </c>
      <c r="W1655" s="2" t="s">
        <v>16779</v>
      </c>
      <c r="X1655" s="2" t="s">
        <v>16780</v>
      </c>
      <c r="Y1655" s="2" t="s">
        <v>54</v>
      </c>
      <c r="Z1655" s="2" t="s">
        <v>16778</v>
      </c>
      <c r="AA1655" s="2" t="s">
        <v>16781</v>
      </c>
      <c r="AB1655" s="2" t="s">
        <v>16782</v>
      </c>
      <c r="AC1655" s="2" t="s">
        <v>68</v>
      </c>
      <c r="AD1655" s="2" t="s">
        <v>68</v>
      </c>
      <c r="AE1655" s="2" t="s">
        <v>16783</v>
      </c>
      <c r="AF1655" s="2" t="s">
        <v>70</v>
      </c>
      <c r="AG1655" s="2" t="s">
        <v>71</v>
      </c>
      <c r="AH1655" s="2" t="s">
        <v>16784</v>
      </c>
      <c r="AI1655" s="2" t="s">
        <v>16785</v>
      </c>
      <c r="AJ1655" s="2" t="s">
        <v>2182</v>
      </c>
      <c r="AK1655" s="2" t="s">
        <v>16786</v>
      </c>
      <c r="AL1655" s="2" t="s">
        <v>54</v>
      </c>
      <c r="AM1655" s="2" t="s">
        <v>54</v>
      </c>
      <c r="AN1655" s="2" t="s">
        <v>54</v>
      </c>
      <c r="AO1655" s="2" t="s">
        <v>54</v>
      </c>
      <c r="AP1655" s="2" t="s">
        <v>54</v>
      </c>
      <c r="AQ1655" s="2" t="s">
        <v>54</v>
      </c>
      <c r="AR1655" s="2" t="s">
        <v>54</v>
      </c>
      <c r="AS1655" s="2" t="s">
        <v>52</v>
      </c>
      <c r="AT1655" s="2" t="s">
        <v>53</v>
      </c>
      <c r="AU1655" s="2" t="s">
        <v>52</v>
      </c>
    </row>
    <row r="1656" spans="1:47" ht="22.5" hidden="1" customHeight="1" x14ac:dyDescent="0.25">
      <c r="A1656" s="18" t="s">
        <v>16787</v>
      </c>
      <c r="B1656" s="2" t="s">
        <v>16788</v>
      </c>
      <c r="C1656" s="2" t="s">
        <v>50</v>
      </c>
      <c r="D1656" s="2" t="s">
        <v>13102</v>
      </c>
      <c r="E1656" s="2" t="s">
        <v>52</v>
      </c>
      <c r="F1656" s="19">
        <v>1</v>
      </c>
      <c r="G1656" s="19">
        <v>169.99</v>
      </c>
      <c r="H1656" s="19" t="s">
        <v>53</v>
      </c>
      <c r="I1656" s="19">
        <v>-28.9</v>
      </c>
      <c r="J1656" s="19">
        <v>-20.45</v>
      </c>
      <c r="K1656" s="19" t="s">
        <v>53</v>
      </c>
      <c r="L1656" s="19">
        <v>120.64</v>
      </c>
      <c r="M1656" s="2" t="s">
        <v>99</v>
      </c>
      <c r="N1656" s="2" t="s">
        <v>365</v>
      </c>
      <c r="O1656" s="2" t="s">
        <v>453</v>
      </c>
      <c r="P1656" s="2" t="s">
        <v>57</v>
      </c>
      <c r="Q1656" s="2" t="s">
        <v>454</v>
      </c>
      <c r="R1656" s="2" t="s">
        <v>54</v>
      </c>
      <c r="S1656" s="19">
        <v>169.99</v>
      </c>
      <c r="T1656" s="19" t="s">
        <v>82</v>
      </c>
      <c r="U1656" s="2" t="s">
        <v>60</v>
      </c>
      <c r="V1656" s="2" t="s">
        <v>54</v>
      </c>
      <c r="W1656" s="2" t="s">
        <v>54</v>
      </c>
      <c r="X1656" s="2" t="s">
        <v>54</v>
      </c>
      <c r="Y1656" s="2" t="s">
        <v>54</v>
      </c>
      <c r="Z1656" s="2" t="s">
        <v>16789</v>
      </c>
      <c r="AA1656" s="2" t="s">
        <v>16790</v>
      </c>
      <c r="AB1656" s="2" t="s">
        <v>16791</v>
      </c>
      <c r="AC1656" s="2" t="s">
        <v>5459</v>
      </c>
      <c r="AD1656" s="2" t="s">
        <v>187</v>
      </c>
      <c r="AE1656" s="2" t="s">
        <v>16792</v>
      </c>
      <c r="AF1656" s="2" t="s">
        <v>70</v>
      </c>
      <c r="AG1656" s="2" t="s">
        <v>109</v>
      </c>
      <c r="AH1656" s="2" t="s">
        <v>16793</v>
      </c>
      <c r="AI1656" s="2" t="s">
        <v>16794</v>
      </c>
      <c r="AJ1656" s="2" t="s">
        <v>95</v>
      </c>
      <c r="AK1656" s="2" t="s">
        <v>16795</v>
      </c>
      <c r="AL1656" s="2" t="s">
        <v>54</v>
      </c>
      <c r="AM1656" s="2" t="s">
        <v>54</v>
      </c>
      <c r="AN1656" s="2" t="s">
        <v>54</v>
      </c>
      <c r="AO1656" s="2" t="s">
        <v>54</v>
      </c>
      <c r="AP1656" s="2" t="s">
        <v>54</v>
      </c>
      <c r="AQ1656" s="2" t="s">
        <v>54</v>
      </c>
      <c r="AR1656" s="2" t="s">
        <v>54</v>
      </c>
      <c r="AS1656" s="2" t="s">
        <v>52</v>
      </c>
      <c r="AT1656" s="2" t="s">
        <v>53</v>
      </c>
      <c r="AU1656" s="2" t="s">
        <v>52</v>
      </c>
    </row>
    <row r="1657" spans="1:47" ht="22.5" hidden="1" customHeight="1" x14ac:dyDescent="0.25">
      <c r="A1657" s="18" t="s">
        <v>16796</v>
      </c>
      <c r="B1657" s="2" t="s">
        <v>16797</v>
      </c>
      <c r="C1657" s="2" t="s">
        <v>50</v>
      </c>
      <c r="D1657" s="2" t="s">
        <v>16266</v>
      </c>
      <c r="E1657" s="2" t="s">
        <v>52</v>
      </c>
      <c r="F1657" s="19">
        <v>1</v>
      </c>
      <c r="G1657" s="19">
        <v>44.05</v>
      </c>
      <c r="H1657" s="19">
        <v>15.9</v>
      </c>
      <c r="I1657" s="19">
        <v>-12.99</v>
      </c>
      <c r="J1657" s="19" t="s">
        <v>53</v>
      </c>
      <c r="K1657" s="19" t="s">
        <v>53</v>
      </c>
      <c r="L1657" s="19">
        <v>46.96</v>
      </c>
      <c r="M1657" s="2" t="s">
        <v>54</v>
      </c>
      <c r="N1657" s="2" t="s">
        <v>1317</v>
      </c>
      <c r="O1657" s="2" t="s">
        <v>3318</v>
      </c>
      <c r="P1657" s="2" t="s">
        <v>57</v>
      </c>
      <c r="Q1657" s="2" t="s">
        <v>3319</v>
      </c>
      <c r="R1657" s="2" t="s">
        <v>54</v>
      </c>
      <c r="S1657" s="19">
        <v>44.05</v>
      </c>
      <c r="T1657" s="19" t="s">
        <v>82</v>
      </c>
      <c r="U1657" s="2" t="s">
        <v>60</v>
      </c>
      <c r="V1657" s="2" t="s">
        <v>16798</v>
      </c>
      <c r="W1657" s="2" t="s">
        <v>16799</v>
      </c>
      <c r="X1657" s="2" t="s">
        <v>16800</v>
      </c>
      <c r="Y1657" s="2" t="s">
        <v>54</v>
      </c>
      <c r="Z1657" s="2" t="s">
        <v>16798</v>
      </c>
      <c r="AA1657" s="2" t="s">
        <v>16801</v>
      </c>
      <c r="AB1657" s="2" t="s">
        <v>16802</v>
      </c>
      <c r="AC1657" s="2" t="s">
        <v>323</v>
      </c>
      <c r="AD1657" s="2" t="s">
        <v>68</v>
      </c>
      <c r="AE1657" s="2" t="s">
        <v>16803</v>
      </c>
      <c r="AF1657" s="2" t="s">
        <v>70</v>
      </c>
      <c r="AG1657" s="2" t="s">
        <v>71</v>
      </c>
      <c r="AH1657" s="2" t="s">
        <v>16804</v>
      </c>
      <c r="AI1657" s="2" t="s">
        <v>16805</v>
      </c>
      <c r="AJ1657" s="2" t="s">
        <v>327</v>
      </c>
      <c r="AK1657" s="2" t="s">
        <v>16806</v>
      </c>
      <c r="AL1657" s="2" t="s">
        <v>54</v>
      </c>
      <c r="AM1657" s="2" t="s">
        <v>54</v>
      </c>
      <c r="AN1657" s="2" t="s">
        <v>54</v>
      </c>
      <c r="AO1657" s="2" t="s">
        <v>54</v>
      </c>
      <c r="AP1657" s="2" t="s">
        <v>54</v>
      </c>
      <c r="AQ1657" s="2" t="s">
        <v>54</v>
      </c>
      <c r="AR1657" s="2" t="s">
        <v>54</v>
      </c>
      <c r="AS1657" s="2" t="s">
        <v>52</v>
      </c>
      <c r="AT1657" s="2" t="s">
        <v>53</v>
      </c>
      <c r="AU1657" s="2" t="s">
        <v>52</v>
      </c>
    </row>
    <row r="1658" spans="1:47" ht="22.5" hidden="1" customHeight="1" x14ac:dyDescent="0.25">
      <c r="A1658" s="18" t="s">
        <v>16807</v>
      </c>
      <c r="B1658" s="2" t="s">
        <v>16808</v>
      </c>
      <c r="C1658" s="2" t="s">
        <v>50</v>
      </c>
      <c r="D1658" s="2" t="s">
        <v>14970</v>
      </c>
      <c r="E1658" s="2" t="s">
        <v>52</v>
      </c>
      <c r="F1658" s="19">
        <v>1</v>
      </c>
      <c r="G1658" s="19">
        <v>129.99</v>
      </c>
      <c r="H1658" s="19" t="s">
        <v>53</v>
      </c>
      <c r="I1658" s="19">
        <v>-22.1</v>
      </c>
      <c r="J1658" s="19">
        <v>-17.95</v>
      </c>
      <c r="K1658" s="19" t="s">
        <v>53</v>
      </c>
      <c r="L1658" s="19">
        <v>89.94</v>
      </c>
      <c r="M1658" s="2" t="s">
        <v>54</v>
      </c>
      <c r="N1658" s="2" t="s">
        <v>630</v>
      </c>
      <c r="O1658" s="2" t="s">
        <v>760</v>
      </c>
      <c r="P1658" s="2" t="s">
        <v>57</v>
      </c>
      <c r="Q1658" s="2" t="s">
        <v>761</v>
      </c>
      <c r="R1658" s="2" t="s">
        <v>54</v>
      </c>
      <c r="S1658" s="19">
        <v>129.99</v>
      </c>
      <c r="T1658" s="19" t="s">
        <v>82</v>
      </c>
      <c r="U1658" s="2" t="s">
        <v>60</v>
      </c>
      <c r="V1658" s="2" t="s">
        <v>54</v>
      </c>
      <c r="W1658" s="2" t="s">
        <v>54</v>
      </c>
      <c r="X1658" s="2" t="s">
        <v>54</v>
      </c>
      <c r="Y1658" s="2" t="s">
        <v>54</v>
      </c>
      <c r="Z1658" s="2" t="s">
        <v>16809</v>
      </c>
      <c r="AA1658" s="2" t="s">
        <v>16810</v>
      </c>
      <c r="AB1658" s="2" t="s">
        <v>16811</v>
      </c>
      <c r="AC1658" s="2" t="s">
        <v>308</v>
      </c>
      <c r="AD1658" s="2" t="s">
        <v>68</v>
      </c>
      <c r="AE1658" s="2" t="s">
        <v>16812</v>
      </c>
      <c r="AF1658" s="2" t="s">
        <v>70</v>
      </c>
      <c r="AG1658" s="2" t="s">
        <v>109</v>
      </c>
      <c r="AH1658" s="2" t="s">
        <v>16813</v>
      </c>
      <c r="AI1658" s="2" t="s">
        <v>16814</v>
      </c>
      <c r="AJ1658" s="2" t="s">
        <v>95</v>
      </c>
      <c r="AK1658" s="2" t="s">
        <v>16815</v>
      </c>
      <c r="AL1658" s="2" t="s">
        <v>54</v>
      </c>
      <c r="AM1658" s="2" t="s">
        <v>54</v>
      </c>
      <c r="AN1658" s="2" t="s">
        <v>54</v>
      </c>
      <c r="AO1658" s="2" t="s">
        <v>54</v>
      </c>
      <c r="AP1658" s="2" t="s">
        <v>54</v>
      </c>
      <c r="AQ1658" s="2" t="s">
        <v>54</v>
      </c>
      <c r="AR1658" s="2" t="s">
        <v>54</v>
      </c>
      <c r="AS1658" s="2" t="s">
        <v>52</v>
      </c>
      <c r="AT1658" s="2" t="s">
        <v>53</v>
      </c>
      <c r="AU1658" s="2" t="s">
        <v>52</v>
      </c>
    </row>
    <row r="1659" spans="1:47" ht="22.5" hidden="1" customHeight="1" x14ac:dyDescent="0.25">
      <c r="A1659" s="18" t="s">
        <v>16816</v>
      </c>
      <c r="B1659" s="2" t="s">
        <v>16817</v>
      </c>
      <c r="C1659" s="2" t="s">
        <v>50</v>
      </c>
      <c r="D1659" s="2" t="s">
        <v>13102</v>
      </c>
      <c r="E1659" s="2" t="s">
        <v>52</v>
      </c>
      <c r="F1659" s="19">
        <v>1</v>
      </c>
      <c r="G1659" s="19">
        <v>86.99</v>
      </c>
      <c r="H1659" s="19">
        <v>14.99</v>
      </c>
      <c r="I1659" s="19">
        <v>-14.79</v>
      </c>
      <c r="J1659" s="19">
        <v>-35.44</v>
      </c>
      <c r="K1659" s="19" t="s">
        <v>53</v>
      </c>
      <c r="L1659" s="19">
        <v>51.75</v>
      </c>
      <c r="M1659" s="2" t="s">
        <v>54</v>
      </c>
      <c r="N1659" s="2" t="s">
        <v>115</v>
      </c>
      <c r="O1659" s="2" t="s">
        <v>244</v>
      </c>
      <c r="P1659" s="2" t="s">
        <v>57</v>
      </c>
      <c r="Q1659" s="2" t="s">
        <v>245</v>
      </c>
      <c r="R1659" s="2" t="s">
        <v>54</v>
      </c>
      <c r="S1659" s="19">
        <v>86.99</v>
      </c>
      <c r="T1659" s="19" t="s">
        <v>82</v>
      </c>
      <c r="U1659" s="2" t="s">
        <v>60</v>
      </c>
      <c r="V1659" s="2" t="s">
        <v>54</v>
      </c>
      <c r="W1659" s="2" t="s">
        <v>54</v>
      </c>
      <c r="X1659" s="2" t="s">
        <v>54</v>
      </c>
      <c r="Y1659" s="2" t="s">
        <v>54</v>
      </c>
      <c r="Z1659" s="2" t="s">
        <v>16818</v>
      </c>
      <c r="AA1659" s="2" t="s">
        <v>16819</v>
      </c>
      <c r="AB1659" s="2" t="s">
        <v>16820</v>
      </c>
      <c r="AC1659" s="2" t="s">
        <v>16821</v>
      </c>
      <c r="AD1659" s="2" t="s">
        <v>107</v>
      </c>
      <c r="AE1659" s="2" t="s">
        <v>16822</v>
      </c>
      <c r="AF1659" s="2" t="s">
        <v>70</v>
      </c>
      <c r="AG1659" s="2" t="s">
        <v>109</v>
      </c>
      <c r="AH1659" s="2" t="s">
        <v>16823</v>
      </c>
      <c r="AI1659" s="2" t="s">
        <v>16824</v>
      </c>
      <c r="AJ1659" s="2" t="s">
        <v>95</v>
      </c>
      <c r="AK1659" s="2" t="s">
        <v>16825</v>
      </c>
      <c r="AL1659" s="2" t="s">
        <v>54</v>
      </c>
      <c r="AM1659" s="2" t="s">
        <v>54</v>
      </c>
      <c r="AN1659" s="2" t="s">
        <v>54</v>
      </c>
      <c r="AO1659" s="2" t="s">
        <v>54</v>
      </c>
      <c r="AP1659" s="2" t="s">
        <v>54</v>
      </c>
      <c r="AQ1659" s="2" t="s">
        <v>54</v>
      </c>
      <c r="AR1659" s="2" t="s">
        <v>54</v>
      </c>
      <c r="AS1659" s="2" t="s">
        <v>52</v>
      </c>
      <c r="AT1659" s="2" t="s">
        <v>53</v>
      </c>
      <c r="AU1659" s="2" t="s">
        <v>52</v>
      </c>
    </row>
    <row r="1660" spans="1:47" ht="22.5" hidden="1" customHeight="1" x14ac:dyDescent="0.25">
      <c r="A1660" s="18" t="s">
        <v>16826</v>
      </c>
      <c r="B1660" s="2" t="s">
        <v>16827</v>
      </c>
      <c r="C1660" s="2" t="s">
        <v>50</v>
      </c>
      <c r="D1660" s="2" t="s">
        <v>14970</v>
      </c>
      <c r="E1660" s="2" t="s">
        <v>52</v>
      </c>
      <c r="F1660" s="19">
        <v>1</v>
      </c>
      <c r="G1660" s="19">
        <v>29.99</v>
      </c>
      <c r="H1660" s="19">
        <v>13.7</v>
      </c>
      <c r="I1660" s="19">
        <v>-10.6</v>
      </c>
      <c r="J1660" s="19">
        <v>-13.7</v>
      </c>
      <c r="K1660" s="19" t="s">
        <v>53</v>
      </c>
      <c r="L1660" s="19">
        <v>19.39</v>
      </c>
      <c r="M1660" s="2" t="s">
        <v>54</v>
      </c>
      <c r="N1660" s="2" t="s">
        <v>16828</v>
      </c>
      <c r="O1660" s="2" t="s">
        <v>16829</v>
      </c>
      <c r="P1660" s="2" t="s">
        <v>57</v>
      </c>
      <c r="Q1660" s="2" t="s">
        <v>16830</v>
      </c>
      <c r="R1660" s="2" t="s">
        <v>54</v>
      </c>
      <c r="S1660" s="19">
        <v>29.99</v>
      </c>
      <c r="T1660" s="19" t="s">
        <v>82</v>
      </c>
      <c r="U1660" s="2" t="s">
        <v>83</v>
      </c>
      <c r="V1660" s="2" t="s">
        <v>16831</v>
      </c>
      <c r="W1660" s="2" t="s">
        <v>16832</v>
      </c>
      <c r="X1660" s="2" t="s">
        <v>16833</v>
      </c>
      <c r="Y1660" s="2" t="s">
        <v>54</v>
      </c>
      <c r="Z1660" s="2" t="s">
        <v>16831</v>
      </c>
      <c r="AA1660" s="2" t="s">
        <v>16834</v>
      </c>
      <c r="AB1660" s="2" t="s">
        <v>16835</v>
      </c>
      <c r="AC1660" s="2" t="s">
        <v>649</v>
      </c>
      <c r="AD1660" s="2" t="s">
        <v>68</v>
      </c>
      <c r="AE1660" s="2" t="s">
        <v>16836</v>
      </c>
      <c r="AF1660" s="2" t="s">
        <v>70</v>
      </c>
      <c r="AG1660" s="2" t="s">
        <v>92</v>
      </c>
      <c r="AH1660" s="2" t="s">
        <v>16329</v>
      </c>
      <c r="AI1660" s="2" t="s">
        <v>16837</v>
      </c>
      <c r="AJ1660" s="2" t="s">
        <v>95</v>
      </c>
      <c r="AK1660" s="2" t="s">
        <v>16838</v>
      </c>
      <c r="AL1660" s="2" t="s">
        <v>54</v>
      </c>
      <c r="AM1660" s="2" t="s">
        <v>54</v>
      </c>
      <c r="AN1660" s="2" t="s">
        <v>54</v>
      </c>
      <c r="AO1660" s="2" t="s">
        <v>54</v>
      </c>
      <c r="AP1660" s="2" t="s">
        <v>54</v>
      </c>
      <c r="AQ1660" s="2" t="s">
        <v>54</v>
      </c>
      <c r="AR1660" s="2" t="s">
        <v>54</v>
      </c>
      <c r="AS1660" s="2" t="s">
        <v>52</v>
      </c>
      <c r="AT1660" s="2" t="s">
        <v>53</v>
      </c>
      <c r="AU1660" s="2" t="s">
        <v>52</v>
      </c>
    </row>
    <row r="1661" spans="1:47" ht="22.5" hidden="1" customHeight="1" x14ac:dyDescent="0.25">
      <c r="A1661" s="18" t="s">
        <v>16839</v>
      </c>
      <c r="B1661" s="2" t="s">
        <v>16840</v>
      </c>
      <c r="C1661" s="2" t="s">
        <v>50</v>
      </c>
      <c r="D1661" s="2" t="s">
        <v>13907</v>
      </c>
      <c r="E1661" s="2" t="s">
        <v>52</v>
      </c>
      <c r="F1661" s="19">
        <v>1</v>
      </c>
      <c r="G1661" s="19">
        <v>110.57</v>
      </c>
      <c r="H1661" s="19" t="s">
        <v>53</v>
      </c>
      <c r="I1661" s="19">
        <v>-18.8</v>
      </c>
      <c r="J1661" s="19">
        <v>-18.45</v>
      </c>
      <c r="K1661" s="19" t="s">
        <v>53</v>
      </c>
      <c r="L1661" s="19">
        <v>73.319999999999993</v>
      </c>
      <c r="M1661" s="2" t="s">
        <v>54</v>
      </c>
      <c r="N1661" s="2" t="s">
        <v>795</v>
      </c>
      <c r="O1661" s="2" t="s">
        <v>796</v>
      </c>
      <c r="P1661" s="2" t="s">
        <v>57</v>
      </c>
      <c r="Q1661" s="2" t="s">
        <v>797</v>
      </c>
      <c r="R1661" s="2" t="s">
        <v>54</v>
      </c>
      <c r="S1661" s="19">
        <v>110.57</v>
      </c>
      <c r="T1661" s="19" t="s">
        <v>82</v>
      </c>
      <c r="U1661" s="2" t="s">
        <v>60</v>
      </c>
      <c r="V1661" s="2" t="s">
        <v>54</v>
      </c>
      <c r="W1661" s="2" t="s">
        <v>54</v>
      </c>
      <c r="X1661" s="2" t="s">
        <v>54</v>
      </c>
      <c r="Y1661" s="2" t="s">
        <v>54</v>
      </c>
      <c r="Z1661" s="2" t="s">
        <v>16841</v>
      </c>
      <c r="AA1661" s="2" t="s">
        <v>16842</v>
      </c>
      <c r="AB1661" s="2" t="s">
        <v>16843</v>
      </c>
      <c r="AC1661" s="2" t="s">
        <v>16844</v>
      </c>
      <c r="AD1661" s="2" t="s">
        <v>122</v>
      </c>
      <c r="AE1661" s="2" t="s">
        <v>16845</v>
      </c>
      <c r="AF1661" s="2" t="s">
        <v>70</v>
      </c>
      <c r="AG1661" s="2" t="s">
        <v>109</v>
      </c>
      <c r="AH1661" s="2" t="s">
        <v>16846</v>
      </c>
      <c r="AI1661" s="2" t="s">
        <v>16847</v>
      </c>
      <c r="AJ1661" s="2" t="s">
        <v>95</v>
      </c>
      <c r="AK1661" s="2" t="s">
        <v>16848</v>
      </c>
      <c r="AL1661" s="2" t="s">
        <v>54</v>
      </c>
      <c r="AM1661" s="2" t="s">
        <v>54</v>
      </c>
      <c r="AN1661" s="2" t="s">
        <v>54</v>
      </c>
      <c r="AO1661" s="2" t="s">
        <v>54</v>
      </c>
      <c r="AP1661" s="2" t="s">
        <v>54</v>
      </c>
      <c r="AQ1661" s="2" t="s">
        <v>54</v>
      </c>
      <c r="AR1661" s="2" t="s">
        <v>54</v>
      </c>
      <c r="AS1661" s="2" t="s">
        <v>52</v>
      </c>
      <c r="AT1661" s="2" t="s">
        <v>53</v>
      </c>
      <c r="AU1661" s="2" t="s">
        <v>52</v>
      </c>
    </row>
    <row r="1662" spans="1:47" ht="22.5" hidden="1" customHeight="1" x14ac:dyDescent="0.25">
      <c r="A1662" s="18" t="s">
        <v>16849</v>
      </c>
      <c r="B1662" s="2" t="s">
        <v>16850</v>
      </c>
      <c r="C1662" s="2" t="s">
        <v>50</v>
      </c>
      <c r="D1662" s="2" t="s">
        <v>13907</v>
      </c>
      <c r="E1662" s="2" t="s">
        <v>52</v>
      </c>
      <c r="F1662" s="19">
        <v>1</v>
      </c>
      <c r="G1662" s="19">
        <v>179.99</v>
      </c>
      <c r="H1662" s="19" t="s">
        <v>53</v>
      </c>
      <c r="I1662" s="19">
        <v>-30.6</v>
      </c>
      <c r="J1662" s="19">
        <v>-20.45</v>
      </c>
      <c r="K1662" s="19" t="s">
        <v>53</v>
      </c>
      <c r="L1662" s="19">
        <v>128.94</v>
      </c>
      <c r="M1662" s="2" t="s">
        <v>99</v>
      </c>
      <c r="N1662" s="2" t="s">
        <v>365</v>
      </c>
      <c r="O1662" s="2" t="s">
        <v>1607</v>
      </c>
      <c r="P1662" s="2" t="s">
        <v>57</v>
      </c>
      <c r="Q1662" s="2" t="s">
        <v>1608</v>
      </c>
      <c r="R1662" s="2" t="s">
        <v>54</v>
      </c>
      <c r="S1662" s="19">
        <v>179.99</v>
      </c>
      <c r="T1662" s="19" t="s">
        <v>82</v>
      </c>
      <c r="U1662" s="2" t="s">
        <v>60</v>
      </c>
      <c r="V1662" s="2" t="s">
        <v>54</v>
      </c>
      <c r="W1662" s="2" t="s">
        <v>54</v>
      </c>
      <c r="X1662" s="2" t="s">
        <v>54</v>
      </c>
      <c r="Y1662" s="2" t="s">
        <v>54</v>
      </c>
      <c r="Z1662" s="2" t="s">
        <v>16851</v>
      </c>
      <c r="AA1662" s="2" t="s">
        <v>16852</v>
      </c>
      <c r="AB1662" s="2" t="s">
        <v>16853</v>
      </c>
      <c r="AC1662" s="2" t="s">
        <v>16854</v>
      </c>
      <c r="AD1662" s="2" t="s">
        <v>173</v>
      </c>
      <c r="AE1662" s="2" t="s">
        <v>16855</v>
      </c>
      <c r="AF1662" s="2" t="s">
        <v>70</v>
      </c>
      <c r="AG1662" s="2" t="s">
        <v>109</v>
      </c>
      <c r="AH1662" s="2" t="s">
        <v>16856</v>
      </c>
      <c r="AI1662" s="2" t="s">
        <v>16857</v>
      </c>
      <c r="AJ1662" s="2" t="s">
        <v>95</v>
      </c>
      <c r="AK1662" s="2" t="s">
        <v>16858</v>
      </c>
      <c r="AL1662" s="2" t="s">
        <v>54</v>
      </c>
      <c r="AM1662" s="2" t="s">
        <v>54</v>
      </c>
      <c r="AN1662" s="2" t="s">
        <v>54</v>
      </c>
      <c r="AO1662" s="2" t="s">
        <v>54</v>
      </c>
      <c r="AP1662" s="2" t="s">
        <v>54</v>
      </c>
      <c r="AQ1662" s="2" t="s">
        <v>54</v>
      </c>
      <c r="AR1662" s="2" t="s">
        <v>54</v>
      </c>
      <c r="AS1662" s="2" t="s">
        <v>52</v>
      </c>
      <c r="AT1662" s="2" t="s">
        <v>53</v>
      </c>
      <c r="AU1662" s="2" t="s">
        <v>52</v>
      </c>
    </row>
    <row r="1663" spans="1:47" ht="22.5" hidden="1" customHeight="1" x14ac:dyDescent="0.25">
      <c r="A1663" s="18" t="s">
        <v>16859</v>
      </c>
      <c r="B1663" s="2" t="s">
        <v>16860</v>
      </c>
      <c r="C1663" s="2" t="s">
        <v>4537</v>
      </c>
      <c r="D1663" s="2" t="s">
        <v>10307</v>
      </c>
      <c r="E1663" s="2" t="s">
        <v>52</v>
      </c>
      <c r="F1663" s="19">
        <v>0</v>
      </c>
      <c r="G1663" s="19">
        <v>327.99</v>
      </c>
      <c r="H1663" s="19" t="s">
        <v>53</v>
      </c>
      <c r="I1663" s="19">
        <v>-55.76</v>
      </c>
      <c r="J1663" s="19">
        <v>-20.45</v>
      </c>
      <c r="K1663" s="19">
        <v>-251.78</v>
      </c>
      <c r="L1663" s="19">
        <v>0</v>
      </c>
      <c r="M1663" s="2" t="s">
        <v>54</v>
      </c>
      <c r="N1663" s="2" t="s">
        <v>4764</v>
      </c>
      <c r="O1663" s="2" t="s">
        <v>16861</v>
      </c>
      <c r="P1663" s="2" t="s">
        <v>57</v>
      </c>
      <c r="Q1663" s="2" t="s">
        <v>16862</v>
      </c>
      <c r="R1663" s="2" t="s">
        <v>54</v>
      </c>
      <c r="S1663" s="19">
        <v>327.99</v>
      </c>
      <c r="T1663" s="19" t="s">
        <v>82</v>
      </c>
      <c r="U1663" s="2" t="s">
        <v>60</v>
      </c>
      <c r="V1663" s="2" t="s">
        <v>16863</v>
      </c>
      <c r="W1663" s="2" t="s">
        <v>16864</v>
      </c>
      <c r="X1663" s="2" t="s">
        <v>16865</v>
      </c>
      <c r="Y1663" s="2" t="s">
        <v>54</v>
      </c>
      <c r="Z1663" s="2" t="s">
        <v>16863</v>
      </c>
      <c r="AA1663" s="2" t="s">
        <v>16866</v>
      </c>
      <c r="AB1663" s="2" t="s">
        <v>857</v>
      </c>
      <c r="AC1663" s="2" t="s">
        <v>68</v>
      </c>
      <c r="AD1663" s="2" t="s">
        <v>68</v>
      </c>
      <c r="AE1663" s="2" t="s">
        <v>858</v>
      </c>
      <c r="AF1663" s="2" t="s">
        <v>70</v>
      </c>
      <c r="AG1663" s="2" t="s">
        <v>109</v>
      </c>
      <c r="AH1663" s="2" t="s">
        <v>16867</v>
      </c>
      <c r="AI1663" s="2" t="s">
        <v>5854</v>
      </c>
      <c r="AJ1663" s="2" t="s">
        <v>95</v>
      </c>
      <c r="AK1663" s="2" t="s">
        <v>16868</v>
      </c>
      <c r="AL1663" s="2" t="s">
        <v>1562</v>
      </c>
      <c r="AM1663" s="2" t="s">
        <v>54</v>
      </c>
      <c r="AN1663" s="2" t="s">
        <v>54</v>
      </c>
      <c r="AO1663" s="2" t="s">
        <v>54</v>
      </c>
      <c r="AP1663" s="2" t="s">
        <v>54</v>
      </c>
      <c r="AQ1663" s="2" t="s">
        <v>54</v>
      </c>
      <c r="AR1663" s="2" t="s">
        <v>54</v>
      </c>
      <c r="AS1663" s="197" t="s">
        <v>99</v>
      </c>
      <c r="AT1663" s="2" t="s">
        <v>53</v>
      </c>
      <c r="AU1663" s="2" t="s">
        <v>52</v>
      </c>
    </row>
    <row r="1664" spans="1:47" ht="22.5" hidden="1" customHeight="1" x14ac:dyDescent="0.25">
      <c r="A1664" s="18" t="s">
        <v>16869</v>
      </c>
      <c r="B1664" s="2" t="s">
        <v>16860</v>
      </c>
      <c r="C1664" s="2" t="s">
        <v>50</v>
      </c>
      <c r="D1664" s="2" t="s">
        <v>14970</v>
      </c>
      <c r="E1664" s="2" t="s">
        <v>52</v>
      </c>
      <c r="F1664" s="19">
        <v>1</v>
      </c>
      <c r="G1664" s="19">
        <v>129.99</v>
      </c>
      <c r="H1664" s="19" t="s">
        <v>53</v>
      </c>
      <c r="I1664" s="19">
        <v>-22.1</v>
      </c>
      <c r="J1664" s="19">
        <v>-17.95</v>
      </c>
      <c r="K1664" s="19" t="s">
        <v>53</v>
      </c>
      <c r="L1664" s="19">
        <v>89.94</v>
      </c>
      <c r="M1664" s="2" t="s">
        <v>54</v>
      </c>
      <c r="N1664" s="2" t="s">
        <v>630</v>
      </c>
      <c r="O1664" s="2" t="s">
        <v>631</v>
      </c>
      <c r="P1664" s="2" t="s">
        <v>57</v>
      </c>
      <c r="Q1664" s="2" t="s">
        <v>632</v>
      </c>
      <c r="R1664" s="2" t="s">
        <v>54</v>
      </c>
      <c r="S1664" s="19">
        <v>129.99</v>
      </c>
      <c r="T1664" s="19" t="s">
        <v>82</v>
      </c>
      <c r="U1664" s="2" t="s">
        <v>60</v>
      </c>
      <c r="V1664" s="2" t="s">
        <v>54</v>
      </c>
      <c r="W1664" s="2" t="s">
        <v>54</v>
      </c>
      <c r="X1664" s="2" t="s">
        <v>54</v>
      </c>
      <c r="Y1664" s="2" t="s">
        <v>54</v>
      </c>
      <c r="Z1664" s="2" t="s">
        <v>16870</v>
      </c>
      <c r="AA1664" s="2" t="s">
        <v>16871</v>
      </c>
      <c r="AB1664" s="2" t="s">
        <v>16872</v>
      </c>
      <c r="AC1664" s="2" t="s">
        <v>812</v>
      </c>
      <c r="AD1664" s="2" t="s">
        <v>813</v>
      </c>
      <c r="AE1664" s="2" t="s">
        <v>16873</v>
      </c>
      <c r="AF1664" s="2" t="s">
        <v>70</v>
      </c>
      <c r="AG1664" s="2" t="s">
        <v>109</v>
      </c>
      <c r="AH1664" s="2" t="s">
        <v>16874</v>
      </c>
      <c r="AI1664" s="2" t="s">
        <v>16875</v>
      </c>
      <c r="AJ1664" s="2" t="s">
        <v>95</v>
      </c>
      <c r="AK1664" s="2" t="s">
        <v>16876</v>
      </c>
      <c r="AL1664" s="2" t="s">
        <v>54</v>
      </c>
      <c r="AM1664" s="2" t="s">
        <v>54</v>
      </c>
      <c r="AN1664" s="2" t="s">
        <v>54</v>
      </c>
      <c r="AO1664" s="2" t="s">
        <v>54</v>
      </c>
      <c r="AP1664" s="2" t="s">
        <v>54</v>
      </c>
      <c r="AQ1664" s="2" t="s">
        <v>54</v>
      </c>
      <c r="AR1664" s="2" t="s">
        <v>54</v>
      </c>
      <c r="AS1664" s="2" t="s">
        <v>52</v>
      </c>
      <c r="AT1664" s="2" t="s">
        <v>53</v>
      </c>
      <c r="AU1664" s="2" t="s">
        <v>52</v>
      </c>
    </row>
    <row r="1665" spans="1:47" ht="22.5" hidden="1" customHeight="1" x14ac:dyDescent="0.25">
      <c r="A1665" s="18" t="s">
        <v>16877</v>
      </c>
      <c r="B1665" s="2" t="s">
        <v>16878</v>
      </c>
      <c r="C1665" s="2" t="s">
        <v>50</v>
      </c>
      <c r="D1665" s="2" t="s">
        <v>13102</v>
      </c>
      <c r="E1665" s="2" t="s">
        <v>52</v>
      </c>
      <c r="F1665" s="19">
        <v>1</v>
      </c>
      <c r="G1665" s="19">
        <v>159.99</v>
      </c>
      <c r="H1665" s="19" t="s">
        <v>53</v>
      </c>
      <c r="I1665" s="19">
        <v>-27.2</v>
      </c>
      <c r="J1665" s="19">
        <v>-18.45</v>
      </c>
      <c r="K1665" s="19" t="s">
        <v>53</v>
      </c>
      <c r="L1665" s="19">
        <v>114.34</v>
      </c>
      <c r="M1665" s="2" t="s">
        <v>99</v>
      </c>
      <c r="N1665" s="2" t="s">
        <v>1358</v>
      </c>
      <c r="O1665" s="2" t="s">
        <v>1359</v>
      </c>
      <c r="P1665" s="2" t="s">
        <v>57</v>
      </c>
      <c r="Q1665" s="2" t="s">
        <v>1360</v>
      </c>
      <c r="R1665" s="2" t="s">
        <v>54</v>
      </c>
      <c r="S1665" s="19">
        <v>159.99</v>
      </c>
      <c r="T1665" s="19" t="s">
        <v>82</v>
      </c>
      <c r="U1665" s="2" t="s">
        <v>60</v>
      </c>
      <c r="V1665" s="2" t="s">
        <v>54</v>
      </c>
      <c r="W1665" s="2" t="s">
        <v>54</v>
      </c>
      <c r="X1665" s="2" t="s">
        <v>54</v>
      </c>
      <c r="Y1665" s="2" t="s">
        <v>54</v>
      </c>
      <c r="Z1665" s="2" t="s">
        <v>16879</v>
      </c>
      <c r="AA1665" s="2" t="s">
        <v>16880</v>
      </c>
      <c r="AB1665" s="2" t="s">
        <v>16881</v>
      </c>
      <c r="AC1665" s="2" t="s">
        <v>173</v>
      </c>
      <c r="AD1665" s="2" t="s">
        <v>173</v>
      </c>
      <c r="AE1665" s="2" t="s">
        <v>5066</v>
      </c>
      <c r="AF1665" s="2" t="s">
        <v>70</v>
      </c>
      <c r="AG1665" s="2" t="s">
        <v>109</v>
      </c>
      <c r="AH1665" s="2" t="s">
        <v>16882</v>
      </c>
      <c r="AI1665" s="2" t="s">
        <v>16883</v>
      </c>
      <c r="AJ1665" s="2" t="s">
        <v>95</v>
      </c>
      <c r="AK1665" s="2" t="s">
        <v>16884</v>
      </c>
      <c r="AL1665" s="2" t="s">
        <v>54</v>
      </c>
      <c r="AM1665" s="2" t="s">
        <v>54</v>
      </c>
      <c r="AN1665" s="2" t="s">
        <v>54</v>
      </c>
      <c r="AO1665" s="2" t="s">
        <v>54</v>
      </c>
      <c r="AP1665" s="2" t="s">
        <v>54</v>
      </c>
      <c r="AQ1665" s="2" t="s">
        <v>54</v>
      </c>
      <c r="AR1665" s="2" t="s">
        <v>54</v>
      </c>
      <c r="AS1665" s="2" t="s">
        <v>52</v>
      </c>
      <c r="AT1665" s="2" t="s">
        <v>53</v>
      </c>
      <c r="AU1665" s="2" t="s">
        <v>52</v>
      </c>
    </row>
    <row r="1666" spans="1:47" ht="22.5" hidden="1" customHeight="1" x14ac:dyDescent="0.25">
      <c r="A1666" s="18" t="s">
        <v>16885</v>
      </c>
      <c r="B1666" s="2" t="s">
        <v>16886</v>
      </c>
      <c r="C1666" s="2" t="s">
        <v>50</v>
      </c>
      <c r="D1666" s="2" t="s">
        <v>13102</v>
      </c>
      <c r="E1666" s="2" t="s">
        <v>52</v>
      </c>
      <c r="F1666" s="19">
        <v>1</v>
      </c>
      <c r="G1666" s="19">
        <v>179.99</v>
      </c>
      <c r="H1666" s="19" t="s">
        <v>53</v>
      </c>
      <c r="I1666" s="19">
        <v>-30.6</v>
      </c>
      <c r="J1666" s="19">
        <v>-20.45</v>
      </c>
      <c r="K1666" s="19" t="s">
        <v>53</v>
      </c>
      <c r="L1666" s="19">
        <v>128.94</v>
      </c>
      <c r="M1666" s="2" t="s">
        <v>99</v>
      </c>
      <c r="N1666" s="2" t="s">
        <v>365</v>
      </c>
      <c r="O1666" s="2" t="s">
        <v>1607</v>
      </c>
      <c r="P1666" s="2" t="s">
        <v>57</v>
      </c>
      <c r="Q1666" s="2" t="s">
        <v>1608</v>
      </c>
      <c r="R1666" s="2" t="s">
        <v>54</v>
      </c>
      <c r="S1666" s="19">
        <v>179.99</v>
      </c>
      <c r="T1666" s="19" t="s">
        <v>82</v>
      </c>
      <c r="U1666" s="2" t="s">
        <v>60</v>
      </c>
      <c r="V1666" s="2" t="s">
        <v>54</v>
      </c>
      <c r="W1666" s="2" t="s">
        <v>54</v>
      </c>
      <c r="X1666" s="2" t="s">
        <v>54</v>
      </c>
      <c r="Y1666" s="2" t="s">
        <v>54</v>
      </c>
      <c r="Z1666" s="2" t="s">
        <v>16887</v>
      </c>
      <c r="AA1666" s="2" t="s">
        <v>16888</v>
      </c>
      <c r="AB1666" s="2" t="s">
        <v>16889</v>
      </c>
      <c r="AC1666" s="2" t="s">
        <v>1532</v>
      </c>
      <c r="AD1666" s="2" t="s">
        <v>1533</v>
      </c>
      <c r="AE1666" s="2" t="s">
        <v>16890</v>
      </c>
      <c r="AF1666" s="2" t="s">
        <v>70</v>
      </c>
      <c r="AG1666" s="2" t="s">
        <v>109</v>
      </c>
      <c r="AH1666" s="2" t="s">
        <v>16891</v>
      </c>
      <c r="AI1666" s="2" t="s">
        <v>16892</v>
      </c>
      <c r="AJ1666" s="2" t="s">
        <v>95</v>
      </c>
      <c r="AK1666" s="2" t="s">
        <v>16893</v>
      </c>
      <c r="AL1666" s="2" t="s">
        <v>54</v>
      </c>
      <c r="AM1666" s="2" t="s">
        <v>54</v>
      </c>
      <c r="AN1666" s="2" t="s">
        <v>54</v>
      </c>
      <c r="AO1666" s="2" t="s">
        <v>54</v>
      </c>
      <c r="AP1666" s="2" t="s">
        <v>54</v>
      </c>
      <c r="AQ1666" s="2" t="s">
        <v>54</v>
      </c>
      <c r="AR1666" s="2" t="s">
        <v>54</v>
      </c>
      <c r="AS1666" s="2" t="s">
        <v>52</v>
      </c>
      <c r="AT1666" s="2" t="s">
        <v>53</v>
      </c>
      <c r="AU1666" s="2" t="s">
        <v>52</v>
      </c>
    </row>
    <row r="1667" spans="1:47" ht="22.5" hidden="1" customHeight="1" x14ac:dyDescent="0.25">
      <c r="A1667" s="18" t="s">
        <v>16894</v>
      </c>
      <c r="B1667" s="2" t="s">
        <v>16895</v>
      </c>
      <c r="C1667" s="2" t="s">
        <v>50</v>
      </c>
      <c r="D1667" s="2" t="s">
        <v>13907</v>
      </c>
      <c r="E1667" s="2" t="s">
        <v>99</v>
      </c>
      <c r="F1667" s="19">
        <v>1</v>
      </c>
      <c r="G1667" s="19">
        <v>66.7</v>
      </c>
      <c r="H1667" s="19">
        <v>15.26</v>
      </c>
      <c r="I1667" s="19">
        <v>-16.84</v>
      </c>
      <c r="J1667" s="19">
        <v>-15.26</v>
      </c>
      <c r="K1667" s="19" t="s">
        <v>53</v>
      </c>
      <c r="L1667" s="19">
        <v>49.86</v>
      </c>
      <c r="M1667" s="2" t="s">
        <v>54</v>
      </c>
      <c r="N1667" s="2" t="s">
        <v>5010</v>
      </c>
      <c r="O1667" s="2" t="s">
        <v>16896</v>
      </c>
      <c r="P1667" s="2" t="s">
        <v>57</v>
      </c>
      <c r="Q1667" s="2" t="s">
        <v>5012</v>
      </c>
      <c r="R1667" s="2" t="s">
        <v>54</v>
      </c>
      <c r="S1667" s="19">
        <v>66.7</v>
      </c>
      <c r="T1667" s="19" t="s">
        <v>82</v>
      </c>
      <c r="U1667" s="2" t="s">
        <v>60</v>
      </c>
      <c r="V1667" s="2" t="s">
        <v>54</v>
      </c>
      <c r="W1667" s="2" t="s">
        <v>54</v>
      </c>
      <c r="X1667" s="2" t="s">
        <v>54</v>
      </c>
      <c r="Y1667" s="2" t="s">
        <v>54</v>
      </c>
      <c r="Z1667" s="2" t="s">
        <v>16897</v>
      </c>
      <c r="AA1667" s="2" t="s">
        <v>16898</v>
      </c>
      <c r="AB1667" s="2" t="s">
        <v>16899</v>
      </c>
      <c r="AC1667" s="2" t="s">
        <v>9564</v>
      </c>
      <c r="AD1667" s="2" t="s">
        <v>122</v>
      </c>
      <c r="AE1667" s="2" t="s">
        <v>9565</v>
      </c>
      <c r="AF1667" s="2" t="s">
        <v>70</v>
      </c>
      <c r="AG1667" s="2" t="s">
        <v>109</v>
      </c>
      <c r="AH1667" s="2" t="s">
        <v>16900</v>
      </c>
      <c r="AI1667" s="2" t="s">
        <v>16901</v>
      </c>
      <c r="AJ1667" s="2" t="s">
        <v>95</v>
      </c>
      <c r="AK1667" s="2" t="s">
        <v>16902</v>
      </c>
      <c r="AL1667" s="2" t="s">
        <v>54</v>
      </c>
      <c r="AM1667" s="2" t="s">
        <v>54</v>
      </c>
      <c r="AN1667" s="2" t="s">
        <v>54</v>
      </c>
      <c r="AO1667" s="2" t="s">
        <v>54</v>
      </c>
      <c r="AP1667" s="2" t="s">
        <v>54</v>
      </c>
      <c r="AQ1667" s="2" t="s">
        <v>54</v>
      </c>
      <c r="AR1667" s="2" t="s">
        <v>54</v>
      </c>
      <c r="AS1667" s="2" t="s">
        <v>52</v>
      </c>
      <c r="AT1667" s="2" t="s">
        <v>53</v>
      </c>
      <c r="AU1667" s="2" t="s">
        <v>52</v>
      </c>
    </row>
    <row r="1668" spans="1:47" ht="22.5" hidden="1" customHeight="1" x14ac:dyDescent="0.25">
      <c r="A1668" s="18" t="s">
        <v>16903</v>
      </c>
      <c r="B1668" s="2" t="s">
        <v>16904</v>
      </c>
      <c r="C1668" s="2" t="s">
        <v>50</v>
      </c>
      <c r="D1668" s="2" t="s">
        <v>13907</v>
      </c>
      <c r="E1668" s="2" t="s">
        <v>99</v>
      </c>
      <c r="F1668" s="19">
        <v>1</v>
      </c>
      <c r="G1668" s="19">
        <v>59</v>
      </c>
      <c r="H1668" s="19" t="s">
        <v>53</v>
      </c>
      <c r="I1668" s="19">
        <v>-12.58</v>
      </c>
      <c r="J1668" s="19" t="s">
        <v>53</v>
      </c>
      <c r="K1668" s="19" t="s">
        <v>53</v>
      </c>
      <c r="L1668" s="19">
        <v>46.42</v>
      </c>
      <c r="M1668" s="2" t="s">
        <v>54</v>
      </c>
      <c r="N1668" s="2" t="s">
        <v>115</v>
      </c>
      <c r="O1668" s="2" t="s">
        <v>516</v>
      </c>
      <c r="P1668" s="2" t="s">
        <v>57</v>
      </c>
      <c r="Q1668" s="2" t="s">
        <v>117</v>
      </c>
      <c r="R1668" s="2" t="s">
        <v>54</v>
      </c>
      <c r="S1668" s="19">
        <v>59</v>
      </c>
      <c r="T1668" s="19" t="s">
        <v>59</v>
      </c>
      <c r="U1668" s="2" t="s">
        <v>60</v>
      </c>
      <c r="V1668" s="2" t="s">
        <v>54</v>
      </c>
      <c r="W1668" s="2" t="s">
        <v>54</v>
      </c>
      <c r="X1668" s="2" t="s">
        <v>54</v>
      </c>
      <c r="Y1668" s="2" t="s">
        <v>54</v>
      </c>
      <c r="Z1668" s="2" t="s">
        <v>16905</v>
      </c>
      <c r="AA1668" s="2" t="s">
        <v>16906</v>
      </c>
      <c r="AB1668" s="2" t="s">
        <v>16907</v>
      </c>
      <c r="AC1668" s="2" t="s">
        <v>13171</v>
      </c>
      <c r="AD1668" s="2" t="s">
        <v>509</v>
      </c>
      <c r="AE1668" s="2" t="s">
        <v>16908</v>
      </c>
      <c r="AF1668" s="2" t="s">
        <v>70</v>
      </c>
      <c r="AG1668" s="2" t="s">
        <v>109</v>
      </c>
      <c r="AH1668" s="2" t="s">
        <v>16909</v>
      </c>
      <c r="AI1668" s="2" t="s">
        <v>16910</v>
      </c>
      <c r="AJ1668" s="2" t="s">
        <v>95</v>
      </c>
      <c r="AK1668" s="2" t="s">
        <v>16911</v>
      </c>
      <c r="AL1668" s="2" t="s">
        <v>54</v>
      </c>
      <c r="AM1668" s="2" t="s">
        <v>54</v>
      </c>
      <c r="AN1668" s="2" t="s">
        <v>54</v>
      </c>
      <c r="AO1668" s="2" t="s">
        <v>54</v>
      </c>
      <c r="AP1668" s="2" t="s">
        <v>54</v>
      </c>
      <c r="AQ1668" s="2" t="s">
        <v>54</v>
      </c>
      <c r="AR1668" s="2" t="s">
        <v>54</v>
      </c>
      <c r="AS1668" s="2" t="s">
        <v>52</v>
      </c>
      <c r="AT1668" s="2" t="s">
        <v>53</v>
      </c>
      <c r="AU1668" s="2" t="s">
        <v>52</v>
      </c>
    </row>
    <row r="1669" spans="1:47" ht="22.5" hidden="1" customHeight="1" x14ac:dyDescent="0.25">
      <c r="A1669" s="18" t="s">
        <v>16912</v>
      </c>
      <c r="B1669" s="2" t="s">
        <v>16913</v>
      </c>
      <c r="C1669" s="2" t="s">
        <v>50</v>
      </c>
      <c r="D1669" s="2" t="s">
        <v>13102</v>
      </c>
      <c r="E1669" s="2" t="s">
        <v>99</v>
      </c>
      <c r="F1669" s="19">
        <v>1</v>
      </c>
      <c r="G1669" s="19">
        <v>19.989999999999998</v>
      </c>
      <c r="H1669" s="19" t="s">
        <v>53</v>
      </c>
      <c r="I1669" s="19">
        <v>-8.9</v>
      </c>
      <c r="J1669" s="19" t="s">
        <v>53</v>
      </c>
      <c r="K1669" s="19" t="s">
        <v>53</v>
      </c>
      <c r="L1669" s="19">
        <v>11.09</v>
      </c>
      <c r="M1669" s="2" t="s">
        <v>54</v>
      </c>
      <c r="N1669" s="2" t="s">
        <v>528</v>
      </c>
      <c r="O1669" s="2" t="s">
        <v>529</v>
      </c>
      <c r="P1669" s="2" t="s">
        <v>57</v>
      </c>
      <c r="Q1669" s="2" t="s">
        <v>530</v>
      </c>
      <c r="R1669" s="2" t="s">
        <v>54</v>
      </c>
      <c r="S1669" s="19">
        <v>19.989999999999998</v>
      </c>
      <c r="T1669" s="19" t="s">
        <v>82</v>
      </c>
      <c r="U1669" s="2" t="s">
        <v>60</v>
      </c>
      <c r="V1669" s="2" t="s">
        <v>54</v>
      </c>
      <c r="W1669" s="2" t="s">
        <v>54</v>
      </c>
      <c r="X1669" s="2" t="s">
        <v>54</v>
      </c>
      <c r="Y1669" s="2" t="s">
        <v>54</v>
      </c>
      <c r="Z1669" s="2" t="s">
        <v>16914</v>
      </c>
      <c r="AA1669" s="2" t="s">
        <v>16915</v>
      </c>
      <c r="AB1669" s="2" t="s">
        <v>16916</v>
      </c>
      <c r="AC1669" s="2" t="s">
        <v>13413</v>
      </c>
      <c r="AD1669" s="2" t="s">
        <v>228</v>
      </c>
      <c r="AE1669" s="2" t="s">
        <v>16917</v>
      </c>
      <c r="AF1669" s="2" t="s">
        <v>70</v>
      </c>
      <c r="AG1669" s="2" t="s">
        <v>109</v>
      </c>
      <c r="AH1669" s="2" t="s">
        <v>16918</v>
      </c>
      <c r="AI1669" s="2" t="s">
        <v>16919</v>
      </c>
      <c r="AJ1669" s="2" t="s">
        <v>95</v>
      </c>
      <c r="AK1669" s="2" t="s">
        <v>16920</v>
      </c>
      <c r="AL1669" s="2" t="s">
        <v>16921</v>
      </c>
      <c r="AM1669" s="2" t="s">
        <v>54</v>
      </c>
      <c r="AN1669" s="2" t="s">
        <v>54</v>
      </c>
      <c r="AO1669" s="2" t="s">
        <v>54</v>
      </c>
      <c r="AP1669" s="2" t="s">
        <v>54</v>
      </c>
      <c r="AQ1669" s="2" t="s">
        <v>54</v>
      </c>
      <c r="AR1669" s="2" t="s">
        <v>54</v>
      </c>
      <c r="AS1669" s="2" t="s">
        <v>52</v>
      </c>
      <c r="AT1669" s="2" t="s">
        <v>53</v>
      </c>
      <c r="AU1669" s="2" t="s">
        <v>52</v>
      </c>
    </row>
    <row r="1670" spans="1:47" ht="22.5" hidden="1" customHeight="1" x14ac:dyDescent="0.25">
      <c r="A1670" s="18" t="s">
        <v>16922</v>
      </c>
      <c r="B1670" s="2" t="s">
        <v>16923</v>
      </c>
      <c r="C1670" s="2" t="s">
        <v>50</v>
      </c>
      <c r="D1670" s="2" t="s">
        <v>13907</v>
      </c>
      <c r="E1670" s="2" t="s">
        <v>99</v>
      </c>
      <c r="F1670" s="19">
        <v>1</v>
      </c>
      <c r="G1670" s="19">
        <v>62.8</v>
      </c>
      <c r="H1670" s="19">
        <v>15.66</v>
      </c>
      <c r="I1670" s="19">
        <v>-16.18</v>
      </c>
      <c r="J1670" s="19">
        <v>-15.66</v>
      </c>
      <c r="K1670" s="19" t="s">
        <v>53</v>
      </c>
      <c r="L1670" s="19">
        <v>46.62</v>
      </c>
      <c r="M1670" s="2" t="s">
        <v>54</v>
      </c>
      <c r="N1670" s="2" t="s">
        <v>300</v>
      </c>
      <c r="O1670" s="2" t="s">
        <v>2964</v>
      </c>
      <c r="P1670" s="2" t="s">
        <v>57</v>
      </c>
      <c r="Q1670" s="2" t="s">
        <v>2965</v>
      </c>
      <c r="R1670" s="2" t="s">
        <v>54</v>
      </c>
      <c r="S1670" s="19">
        <v>62.8</v>
      </c>
      <c r="T1670" s="19" t="s">
        <v>82</v>
      </c>
      <c r="U1670" s="2" t="s">
        <v>60</v>
      </c>
      <c r="V1670" s="2" t="s">
        <v>54</v>
      </c>
      <c r="W1670" s="2" t="s">
        <v>54</v>
      </c>
      <c r="X1670" s="2" t="s">
        <v>54</v>
      </c>
      <c r="Y1670" s="2" t="s">
        <v>54</v>
      </c>
      <c r="Z1670" s="2" t="s">
        <v>16924</v>
      </c>
      <c r="AA1670" s="2" t="s">
        <v>16925</v>
      </c>
      <c r="AB1670" s="2" t="s">
        <v>16926</v>
      </c>
      <c r="AC1670" s="2" t="s">
        <v>1820</v>
      </c>
      <c r="AD1670" s="2" t="s">
        <v>68</v>
      </c>
      <c r="AE1670" s="2" t="s">
        <v>16927</v>
      </c>
      <c r="AF1670" s="2" t="s">
        <v>70</v>
      </c>
      <c r="AG1670" s="2" t="s">
        <v>109</v>
      </c>
      <c r="AH1670" s="2" t="s">
        <v>16928</v>
      </c>
      <c r="AI1670" s="2" t="s">
        <v>16929</v>
      </c>
      <c r="AJ1670" s="2" t="s">
        <v>95</v>
      </c>
      <c r="AK1670" s="2" t="s">
        <v>16930</v>
      </c>
      <c r="AL1670" s="2" t="s">
        <v>54</v>
      </c>
      <c r="AM1670" s="2" t="s">
        <v>54</v>
      </c>
      <c r="AN1670" s="2" t="s">
        <v>54</v>
      </c>
      <c r="AO1670" s="2" t="s">
        <v>54</v>
      </c>
      <c r="AP1670" s="2" t="s">
        <v>54</v>
      </c>
      <c r="AQ1670" s="2" t="s">
        <v>54</v>
      </c>
      <c r="AR1670" s="2" t="s">
        <v>54</v>
      </c>
      <c r="AS1670" s="2" t="s">
        <v>52</v>
      </c>
      <c r="AT1670" s="2" t="s">
        <v>53</v>
      </c>
      <c r="AU1670" s="2" t="s">
        <v>52</v>
      </c>
    </row>
    <row r="1671" spans="1:47" ht="22.5" hidden="1" customHeight="1" x14ac:dyDescent="0.25">
      <c r="A1671" s="18" t="s">
        <v>16931</v>
      </c>
      <c r="B1671" s="2" t="s">
        <v>16932</v>
      </c>
      <c r="C1671" s="2" t="s">
        <v>50</v>
      </c>
      <c r="D1671" s="2" t="s">
        <v>16266</v>
      </c>
      <c r="E1671" s="2" t="s">
        <v>52</v>
      </c>
      <c r="F1671" s="19">
        <v>1</v>
      </c>
      <c r="G1671" s="19">
        <v>23</v>
      </c>
      <c r="H1671" s="19">
        <v>9.9</v>
      </c>
      <c r="I1671" s="19">
        <v>-9.41</v>
      </c>
      <c r="J1671" s="19">
        <v>-9.9</v>
      </c>
      <c r="K1671" s="19" t="s">
        <v>53</v>
      </c>
      <c r="L1671" s="19">
        <v>13.59</v>
      </c>
      <c r="M1671" s="2" t="s">
        <v>54</v>
      </c>
      <c r="N1671" s="2" t="s">
        <v>5175</v>
      </c>
      <c r="O1671" s="2" t="s">
        <v>10294</v>
      </c>
      <c r="P1671" s="2" t="s">
        <v>57</v>
      </c>
      <c r="Q1671" s="2" t="s">
        <v>10295</v>
      </c>
      <c r="R1671" s="2" t="s">
        <v>54</v>
      </c>
      <c r="S1671" s="19">
        <v>23</v>
      </c>
      <c r="T1671" s="19" t="s">
        <v>82</v>
      </c>
      <c r="U1671" s="2" t="s">
        <v>60</v>
      </c>
      <c r="V1671" s="2" t="s">
        <v>54</v>
      </c>
      <c r="W1671" s="2" t="s">
        <v>54</v>
      </c>
      <c r="X1671" s="2" t="s">
        <v>54</v>
      </c>
      <c r="Y1671" s="2" t="s">
        <v>54</v>
      </c>
      <c r="Z1671" s="2" t="s">
        <v>16933</v>
      </c>
      <c r="AA1671" s="2" t="s">
        <v>16934</v>
      </c>
      <c r="AB1671" s="2" t="s">
        <v>16935</v>
      </c>
      <c r="AC1671" s="2" t="s">
        <v>649</v>
      </c>
      <c r="AD1671" s="2" t="s">
        <v>68</v>
      </c>
      <c r="AE1671" s="2" t="s">
        <v>16936</v>
      </c>
      <c r="AF1671" s="2" t="s">
        <v>70</v>
      </c>
      <c r="AG1671" s="2" t="s">
        <v>109</v>
      </c>
      <c r="AH1671" s="2" t="s">
        <v>16937</v>
      </c>
      <c r="AI1671" s="2" t="s">
        <v>16938</v>
      </c>
      <c r="AJ1671" s="2" t="s">
        <v>95</v>
      </c>
      <c r="AK1671" s="2" t="s">
        <v>16939</v>
      </c>
      <c r="AL1671" s="2" t="s">
        <v>54</v>
      </c>
      <c r="AM1671" s="2" t="s">
        <v>54</v>
      </c>
      <c r="AN1671" s="2" t="s">
        <v>54</v>
      </c>
      <c r="AO1671" s="2" t="s">
        <v>54</v>
      </c>
      <c r="AP1671" s="2" t="s">
        <v>54</v>
      </c>
      <c r="AQ1671" s="2" t="s">
        <v>54</v>
      </c>
      <c r="AR1671" s="2" t="s">
        <v>54</v>
      </c>
      <c r="AS1671" s="2" t="s">
        <v>52</v>
      </c>
      <c r="AT1671" s="2" t="s">
        <v>53</v>
      </c>
      <c r="AU1671" s="2" t="s">
        <v>52</v>
      </c>
    </row>
    <row r="1672" spans="1:47" ht="22.5" hidden="1" customHeight="1" x14ac:dyDescent="0.25">
      <c r="A1672" s="18" t="s">
        <v>16940</v>
      </c>
      <c r="B1672" s="2" t="s">
        <v>16941</v>
      </c>
      <c r="C1672" s="2" t="s">
        <v>50</v>
      </c>
      <c r="D1672" s="2" t="s">
        <v>13907</v>
      </c>
      <c r="E1672" s="2" t="s">
        <v>52</v>
      </c>
      <c r="F1672" s="19">
        <v>1</v>
      </c>
      <c r="G1672" s="19">
        <v>159.99</v>
      </c>
      <c r="H1672" s="19" t="s">
        <v>53</v>
      </c>
      <c r="I1672" s="19">
        <v>-27.2</v>
      </c>
      <c r="J1672" s="19">
        <v>-18.45</v>
      </c>
      <c r="K1672" s="19" t="s">
        <v>53</v>
      </c>
      <c r="L1672" s="19">
        <v>114.34</v>
      </c>
      <c r="M1672" s="2" t="s">
        <v>54</v>
      </c>
      <c r="N1672" s="2" t="s">
        <v>1358</v>
      </c>
      <c r="O1672" s="2" t="s">
        <v>1359</v>
      </c>
      <c r="P1672" s="2" t="s">
        <v>57</v>
      </c>
      <c r="Q1672" s="2" t="s">
        <v>1360</v>
      </c>
      <c r="R1672" s="2" t="s">
        <v>54</v>
      </c>
      <c r="S1672" s="19">
        <v>159.99</v>
      </c>
      <c r="T1672" s="19" t="s">
        <v>82</v>
      </c>
      <c r="U1672" s="2" t="s">
        <v>60</v>
      </c>
      <c r="V1672" s="2" t="s">
        <v>54</v>
      </c>
      <c r="W1672" s="2" t="s">
        <v>54</v>
      </c>
      <c r="X1672" s="2" t="s">
        <v>54</v>
      </c>
      <c r="Y1672" s="2" t="s">
        <v>54</v>
      </c>
      <c r="Z1672" s="2" t="s">
        <v>16942</v>
      </c>
      <c r="AA1672" s="2" t="s">
        <v>16943</v>
      </c>
      <c r="AB1672" s="2" t="s">
        <v>16944</v>
      </c>
      <c r="AC1672" s="2" t="s">
        <v>16945</v>
      </c>
      <c r="AD1672" s="2" t="s">
        <v>1288</v>
      </c>
      <c r="AE1672" s="2" t="s">
        <v>16946</v>
      </c>
      <c r="AF1672" s="2" t="s">
        <v>70</v>
      </c>
      <c r="AG1672" s="2" t="s">
        <v>109</v>
      </c>
      <c r="AH1672" s="2" t="s">
        <v>16947</v>
      </c>
      <c r="AI1672" s="2" t="s">
        <v>16948</v>
      </c>
      <c r="AJ1672" s="2" t="s">
        <v>95</v>
      </c>
      <c r="AK1672" s="2" t="s">
        <v>16949</v>
      </c>
      <c r="AL1672" s="2" t="s">
        <v>54</v>
      </c>
      <c r="AM1672" s="2" t="s">
        <v>54</v>
      </c>
      <c r="AN1672" s="2" t="s">
        <v>54</v>
      </c>
      <c r="AO1672" s="2" t="s">
        <v>54</v>
      </c>
      <c r="AP1672" s="2" t="s">
        <v>54</v>
      </c>
      <c r="AQ1672" s="2" t="s">
        <v>54</v>
      </c>
      <c r="AR1672" s="2" t="s">
        <v>54</v>
      </c>
      <c r="AS1672" s="2" t="s">
        <v>52</v>
      </c>
      <c r="AT1672" s="2" t="s">
        <v>53</v>
      </c>
      <c r="AU1672" s="2" t="s">
        <v>52</v>
      </c>
    </row>
    <row r="1673" spans="1:47" ht="22.5" hidden="1" customHeight="1" x14ac:dyDescent="0.25">
      <c r="A1673" s="18" t="s">
        <v>16950</v>
      </c>
      <c r="B1673" s="2" t="s">
        <v>16951</v>
      </c>
      <c r="C1673" s="2" t="s">
        <v>50</v>
      </c>
      <c r="D1673" s="2" t="s">
        <v>14970</v>
      </c>
      <c r="E1673" s="2" t="s">
        <v>52</v>
      </c>
      <c r="F1673" s="19">
        <v>1</v>
      </c>
      <c r="G1673" s="19">
        <v>67.3</v>
      </c>
      <c r="H1673" s="19">
        <v>20</v>
      </c>
      <c r="I1673" s="19">
        <v>-13.58</v>
      </c>
      <c r="J1673" s="19">
        <v>-20</v>
      </c>
      <c r="K1673" s="19" t="s">
        <v>53</v>
      </c>
      <c r="L1673" s="19">
        <v>53.72</v>
      </c>
      <c r="M1673" s="2" t="s">
        <v>99</v>
      </c>
      <c r="N1673" s="2" t="s">
        <v>465</v>
      </c>
      <c r="O1673" s="2" t="s">
        <v>6980</v>
      </c>
      <c r="P1673" s="2" t="s">
        <v>57</v>
      </c>
      <c r="Q1673" s="2" t="s">
        <v>467</v>
      </c>
      <c r="R1673" s="2" t="s">
        <v>54</v>
      </c>
      <c r="S1673" s="19">
        <v>67.3</v>
      </c>
      <c r="T1673" s="19" t="s">
        <v>59</v>
      </c>
      <c r="U1673" s="2" t="s">
        <v>60</v>
      </c>
      <c r="V1673" s="2" t="s">
        <v>54</v>
      </c>
      <c r="W1673" s="2" t="s">
        <v>54</v>
      </c>
      <c r="X1673" s="2" t="s">
        <v>54</v>
      </c>
      <c r="Y1673" s="2" t="s">
        <v>54</v>
      </c>
      <c r="Z1673" s="2" t="s">
        <v>16952</v>
      </c>
      <c r="AA1673" s="2" t="s">
        <v>16953</v>
      </c>
      <c r="AB1673" s="2" t="s">
        <v>16954</v>
      </c>
      <c r="AC1673" s="2" t="s">
        <v>714</v>
      </c>
      <c r="AD1673" s="2" t="s">
        <v>68</v>
      </c>
      <c r="AE1673" s="2" t="s">
        <v>16955</v>
      </c>
      <c r="AF1673" s="2" t="s">
        <v>70</v>
      </c>
      <c r="AG1673" s="2" t="s">
        <v>109</v>
      </c>
      <c r="AH1673" s="2" t="s">
        <v>16455</v>
      </c>
      <c r="AI1673" s="2" t="s">
        <v>16956</v>
      </c>
      <c r="AJ1673" s="2" t="s">
        <v>95</v>
      </c>
      <c r="AK1673" s="2" t="s">
        <v>16957</v>
      </c>
      <c r="AL1673" s="2" t="s">
        <v>54</v>
      </c>
      <c r="AM1673" s="2" t="s">
        <v>54</v>
      </c>
      <c r="AN1673" s="2" t="s">
        <v>54</v>
      </c>
      <c r="AO1673" s="2" t="s">
        <v>54</v>
      </c>
      <c r="AP1673" s="2" t="s">
        <v>54</v>
      </c>
      <c r="AQ1673" s="2" t="s">
        <v>54</v>
      </c>
      <c r="AR1673" s="2" t="s">
        <v>54</v>
      </c>
      <c r="AS1673" s="2" t="s">
        <v>52</v>
      </c>
      <c r="AT1673" s="2" t="s">
        <v>53</v>
      </c>
      <c r="AU1673" s="2" t="s">
        <v>52</v>
      </c>
    </row>
    <row r="1674" spans="1:47" ht="22.5" hidden="1" customHeight="1" x14ac:dyDescent="0.25">
      <c r="A1674" s="18" t="s">
        <v>16958</v>
      </c>
      <c r="B1674" s="2" t="s">
        <v>16959</v>
      </c>
      <c r="C1674" s="2" t="s">
        <v>50</v>
      </c>
      <c r="D1674" s="2" t="s">
        <v>14970</v>
      </c>
      <c r="E1674" s="2" t="s">
        <v>52</v>
      </c>
      <c r="F1674" s="19">
        <v>1</v>
      </c>
      <c r="G1674" s="19">
        <v>65</v>
      </c>
      <c r="H1674" s="19">
        <v>13.7</v>
      </c>
      <c r="I1674" s="19">
        <v>-16.55</v>
      </c>
      <c r="J1674" s="19">
        <v>-13.7</v>
      </c>
      <c r="K1674" s="19" t="s">
        <v>53</v>
      </c>
      <c r="L1674" s="19">
        <v>48.45</v>
      </c>
      <c r="M1674" s="2" t="s">
        <v>99</v>
      </c>
      <c r="N1674" s="2" t="s">
        <v>115</v>
      </c>
      <c r="O1674" s="2" t="s">
        <v>116</v>
      </c>
      <c r="P1674" s="2" t="s">
        <v>57</v>
      </c>
      <c r="Q1674" s="2" t="s">
        <v>117</v>
      </c>
      <c r="R1674" s="2" t="s">
        <v>54</v>
      </c>
      <c r="S1674" s="19">
        <v>65</v>
      </c>
      <c r="T1674" s="19" t="s">
        <v>82</v>
      </c>
      <c r="U1674" s="2" t="s">
        <v>60</v>
      </c>
      <c r="V1674" s="2" t="s">
        <v>54</v>
      </c>
      <c r="W1674" s="2" t="s">
        <v>54</v>
      </c>
      <c r="X1674" s="2" t="s">
        <v>54</v>
      </c>
      <c r="Y1674" s="2" t="s">
        <v>54</v>
      </c>
      <c r="Z1674" s="2" t="s">
        <v>16960</v>
      </c>
      <c r="AA1674" s="2" t="s">
        <v>16961</v>
      </c>
      <c r="AB1674" s="2" t="s">
        <v>16962</v>
      </c>
      <c r="AC1674" s="2" t="s">
        <v>3614</v>
      </c>
      <c r="AD1674" s="2" t="s">
        <v>68</v>
      </c>
      <c r="AE1674" s="2" t="s">
        <v>16963</v>
      </c>
      <c r="AF1674" s="2" t="s">
        <v>70</v>
      </c>
      <c r="AG1674" s="2" t="s">
        <v>109</v>
      </c>
      <c r="AH1674" s="2" t="s">
        <v>16964</v>
      </c>
      <c r="AI1674" s="2" t="s">
        <v>16965</v>
      </c>
      <c r="AJ1674" s="2" t="s">
        <v>95</v>
      </c>
      <c r="AK1674" s="2" t="s">
        <v>16966</v>
      </c>
      <c r="AL1674" s="2" t="s">
        <v>54</v>
      </c>
      <c r="AM1674" s="2" t="s">
        <v>54</v>
      </c>
      <c r="AN1674" s="2" t="s">
        <v>54</v>
      </c>
      <c r="AO1674" s="2" t="s">
        <v>54</v>
      </c>
      <c r="AP1674" s="2" t="s">
        <v>54</v>
      </c>
      <c r="AQ1674" s="2" t="s">
        <v>54</v>
      </c>
      <c r="AR1674" s="2" t="s">
        <v>54</v>
      </c>
      <c r="AS1674" s="2" t="s">
        <v>52</v>
      </c>
      <c r="AT1674" s="2" t="s">
        <v>53</v>
      </c>
      <c r="AU1674" s="2" t="s">
        <v>52</v>
      </c>
    </row>
    <row r="1675" spans="1:47" ht="22.5" hidden="1" customHeight="1" x14ac:dyDescent="0.25">
      <c r="A1675" s="18" t="s">
        <v>16967</v>
      </c>
      <c r="B1675" s="2" t="s">
        <v>16968</v>
      </c>
      <c r="C1675" s="2" t="s">
        <v>50</v>
      </c>
      <c r="D1675" s="2" t="s">
        <v>14970</v>
      </c>
      <c r="E1675" s="2" t="s">
        <v>52</v>
      </c>
      <c r="F1675" s="19">
        <v>1</v>
      </c>
      <c r="G1675" s="19">
        <v>118</v>
      </c>
      <c r="H1675" s="19" t="s">
        <v>53</v>
      </c>
      <c r="I1675" s="19">
        <v>-20.059999999999999</v>
      </c>
      <c r="J1675" s="19">
        <v>-20.45</v>
      </c>
      <c r="K1675" s="19" t="s">
        <v>53</v>
      </c>
      <c r="L1675" s="19">
        <v>77.489999999999995</v>
      </c>
      <c r="M1675" s="2" t="s">
        <v>54</v>
      </c>
      <c r="N1675" s="2" t="s">
        <v>207</v>
      </c>
      <c r="O1675" s="2" t="s">
        <v>208</v>
      </c>
      <c r="P1675" s="2" t="s">
        <v>57</v>
      </c>
      <c r="Q1675" s="2" t="s">
        <v>209</v>
      </c>
      <c r="R1675" s="2" t="s">
        <v>54</v>
      </c>
      <c r="S1675" s="19">
        <v>118</v>
      </c>
      <c r="T1675" s="19" t="s">
        <v>82</v>
      </c>
      <c r="U1675" s="2" t="s">
        <v>60</v>
      </c>
      <c r="V1675" s="2" t="s">
        <v>54</v>
      </c>
      <c r="W1675" s="2" t="s">
        <v>54</v>
      </c>
      <c r="X1675" s="2" t="s">
        <v>54</v>
      </c>
      <c r="Y1675" s="2" t="s">
        <v>54</v>
      </c>
      <c r="Z1675" s="2" t="s">
        <v>16969</v>
      </c>
      <c r="AA1675" s="2" t="s">
        <v>16970</v>
      </c>
      <c r="AB1675" s="2" t="s">
        <v>16971</v>
      </c>
      <c r="AC1675" s="2" t="s">
        <v>16972</v>
      </c>
      <c r="AD1675" s="2" t="s">
        <v>122</v>
      </c>
      <c r="AE1675" s="2" t="s">
        <v>16973</v>
      </c>
      <c r="AF1675" s="2" t="s">
        <v>70</v>
      </c>
      <c r="AG1675" s="2" t="s">
        <v>109</v>
      </c>
      <c r="AH1675" s="2" t="s">
        <v>16974</v>
      </c>
      <c r="AI1675" s="2" t="s">
        <v>16975</v>
      </c>
      <c r="AJ1675" s="2" t="s">
        <v>95</v>
      </c>
      <c r="AK1675" s="2" t="s">
        <v>16976</v>
      </c>
      <c r="AL1675" s="2" t="s">
        <v>54</v>
      </c>
      <c r="AM1675" s="2" t="s">
        <v>54</v>
      </c>
      <c r="AN1675" s="2" t="s">
        <v>54</v>
      </c>
      <c r="AO1675" s="2" t="s">
        <v>54</v>
      </c>
      <c r="AP1675" s="2" t="s">
        <v>54</v>
      </c>
      <c r="AQ1675" s="2" t="s">
        <v>54</v>
      </c>
      <c r="AR1675" s="2" t="s">
        <v>54</v>
      </c>
      <c r="AS1675" s="2" t="s">
        <v>52</v>
      </c>
      <c r="AT1675" s="2" t="s">
        <v>53</v>
      </c>
      <c r="AU1675" s="2" t="s">
        <v>52</v>
      </c>
    </row>
    <row r="1676" spans="1:47" ht="22.5" hidden="1" customHeight="1" x14ac:dyDescent="0.25">
      <c r="A1676" s="18" t="s">
        <v>16977</v>
      </c>
      <c r="B1676" s="2" t="s">
        <v>16978</v>
      </c>
      <c r="C1676" s="2" t="s">
        <v>50</v>
      </c>
      <c r="D1676" s="2" t="s">
        <v>14970</v>
      </c>
      <c r="E1676" s="2" t="s">
        <v>52</v>
      </c>
      <c r="F1676" s="19">
        <v>1</v>
      </c>
      <c r="G1676" s="19">
        <v>193.99</v>
      </c>
      <c r="H1676" s="19" t="s">
        <v>53</v>
      </c>
      <c r="I1676" s="19">
        <v>-23.28</v>
      </c>
      <c r="J1676" s="19">
        <v>-38.950000000000003</v>
      </c>
      <c r="K1676" s="19" t="s">
        <v>53</v>
      </c>
      <c r="L1676" s="19">
        <v>131.76</v>
      </c>
      <c r="M1676" s="2" t="s">
        <v>54</v>
      </c>
      <c r="N1676" s="2" t="s">
        <v>1174</v>
      </c>
      <c r="O1676" s="2" t="s">
        <v>1175</v>
      </c>
      <c r="P1676" s="2" t="s">
        <v>57</v>
      </c>
      <c r="Q1676" s="2" t="s">
        <v>1176</v>
      </c>
      <c r="R1676" s="2" t="s">
        <v>54</v>
      </c>
      <c r="S1676" s="19">
        <v>193.99</v>
      </c>
      <c r="T1676" s="19" t="s">
        <v>59</v>
      </c>
      <c r="U1676" s="2" t="s">
        <v>60</v>
      </c>
      <c r="V1676" s="2" t="s">
        <v>54</v>
      </c>
      <c r="W1676" s="2" t="s">
        <v>54</v>
      </c>
      <c r="X1676" s="2" t="s">
        <v>54</v>
      </c>
      <c r="Y1676" s="2" t="s">
        <v>54</v>
      </c>
      <c r="Z1676" s="2" t="s">
        <v>16979</v>
      </c>
      <c r="AA1676" s="2" t="s">
        <v>16980</v>
      </c>
      <c r="AB1676" s="2" t="s">
        <v>16981</v>
      </c>
      <c r="AC1676" s="2" t="s">
        <v>7207</v>
      </c>
      <c r="AD1676" s="2" t="s">
        <v>122</v>
      </c>
      <c r="AE1676" s="2" t="s">
        <v>16982</v>
      </c>
      <c r="AF1676" s="2" t="s">
        <v>70</v>
      </c>
      <c r="AG1676" s="2" t="s">
        <v>109</v>
      </c>
      <c r="AH1676" s="2" t="s">
        <v>16983</v>
      </c>
      <c r="AI1676" s="2" t="s">
        <v>15617</v>
      </c>
      <c r="AJ1676" s="2" t="s">
        <v>95</v>
      </c>
      <c r="AK1676" s="2" t="s">
        <v>16984</v>
      </c>
      <c r="AL1676" s="2" t="s">
        <v>54</v>
      </c>
      <c r="AM1676" s="2" t="s">
        <v>54</v>
      </c>
      <c r="AN1676" s="2" t="s">
        <v>54</v>
      </c>
      <c r="AO1676" s="2" t="s">
        <v>54</v>
      </c>
      <c r="AP1676" s="2" t="s">
        <v>54</v>
      </c>
      <c r="AQ1676" s="2" t="s">
        <v>54</v>
      </c>
      <c r="AR1676" s="2" t="s">
        <v>54</v>
      </c>
      <c r="AS1676" s="2" t="s">
        <v>52</v>
      </c>
      <c r="AT1676" s="2" t="s">
        <v>53</v>
      </c>
      <c r="AU1676" s="2" t="s">
        <v>52</v>
      </c>
    </row>
    <row r="1677" spans="1:47" ht="22.5" hidden="1" customHeight="1" x14ac:dyDescent="0.25">
      <c r="A1677" s="18" t="s">
        <v>16985</v>
      </c>
      <c r="B1677" s="2" t="s">
        <v>16986</v>
      </c>
      <c r="C1677" s="2" t="s">
        <v>50</v>
      </c>
      <c r="D1677" s="2" t="s">
        <v>13102</v>
      </c>
      <c r="E1677" s="2" t="s">
        <v>52</v>
      </c>
      <c r="F1677" s="19">
        <v>1</v>
      </c>
      <c r="G1677" s="19">
        <v>62.8</v>
      </c>
      <c r="H1677" s="19">
        <v>18.5</v>
      </c>
      <c r="I1677" s="19">
        <v>-16.18</v>
      </c>
      <c r="J1677" s="19">
        <v>-18.5</v>
      </c>
      <c r="K1677" s="19" t="s">
        <v>53</v>
      </c>
      <c r="L1677" s="19">
        <v>46.62</v>
      </c>
      <c r="M1677" s="2" t="s">
        <v>54</v>
      </c>
      <c r="N1677" s="2" t="s">
        <v>300</v>
      </c>
      <c r="O1677" s="2" t="s">
        <v>2609</v>
      </c>
      <c r="P1677" s="2" t="s">
        <v>57</v>
      </c>
      <c r="Q1677" s="2" t="s">
        <v>2610</v>
      </c>
      <c r="R1677" s="2" t="s">
        <v>54</v>
      </c>
      <c r="S1677" s="19">
        <v>62.8</v>
      </c>
      <c r="T1677" s="19" t="s">
        <v>82</v>
      </c>
      <c r="U1677" s="2" t="s">
        <v>60</v>
      </c>
      <c r="V1677" s="2" t="s">
        <v>54</v>
      </c>
      <c r="W1677" s="2" t="s">
        <v>54</v>
      </c>
      <c r="X1677" s="2" t="s">
        <v>54</v>
      </c>
      <c r="Y1677" s="2" t="s">
        <v>54</v>
      </c>
      <c r="Z1677" s="2" t="s">
        <v>16987</v>
      </c>
      <c r="AA1677" s="2" t="s">
        <v>16988</v>
      </c>
      <c r="AB1677" s="2" t="s">
        <v>16989</v>
      </c>
      <c r="AC1677" s="2" t="s">
        <v>1042</v>
      </c>
      <c r="AD1677" s="2" t="s">
        <v>173</v>
      </c>
      <c r="AE1677" s="2" t="s">
        <v>16990</v>
      </c>
      <c r="AF1677" s="2" t="s">
        <v>70</v>
      </c>
      <c r="AG1677" s="2" t="s">
        <v>109</v>
      </c>
      <c r="AH1677" s="2" t="s">
        <v>16991</v>
      </c>
      <c r="AI1677" s="2" t="s">
        <v>16883</v>
      </c>
      <c r="AJ1677" s="2" t="s">
        <v>95</v>
      </c>
      <c r="AK1677" s="2" t="s">
        <v>16992</v>
      </c>
      <c r="AL1677" s="2" t="s">
        <v>54</v>
      </c>
      <c r="AM1677" s="2" t="s">
        <v>54</v>
      </c>
      <c r="AN1677" s="2" t="s">
        <v>54</v>
      </c>
      <c r="AO1677" s="2" t="s">
        <v>54</v>
      </c>
      <c r="AP1677" s="2" t="s">
        <v>54</v>
      </c>
      <c r="AQ1677" s="2" t="s">
        <v>54</v>
      </c>
      <c r="AR1677" s="2" t="s">
        <v>54</v>
      </c>
      <c r="AS1677" s="2" t="s">
        <v>52</v>
      </c>
      <c r="AT1677" s="2" t="s">
        <v>53</v>
      </c>
      <c r="AU1677" s="2" t="s">
        <v>52</v>
      </c>
    </row>
    <row r="1678" spans="1:47" ht="22.5" hidden="1" customHeight="1" x14ac:dyDescent="0.25">
      <c r="A1678" s="18" t="s">
        <v>16993</v>
      </c>
      <c r="B1678" s="2" t="s">
        <v>16994</v>
      </c>
      <c r="C1678" s="2" t="s">
        <v>4603</v>
      </c>
      <c r="D1678" s="2" t="s">
        <v>4604</v>
      </c>
      <c r="E1678" s="2" t="s">
        <v>52</v>
      </c>
      <c r="F1678" s="19">
        <v>0</v>
      </c>
      <c r="G1678" s="19">
        <v>159.99</v>
      </c>
      <c r="H1678" s="19" t="s">
        <v>53</v>
      </c>
      <c r="I1678" s="19">
        <v>-27.2</v>
      </c>
      <c r="J1678" s="19">
        <v>-18.45</v>
      </c>
      <c r="K1678" s="19">
        <v>-114.34</v>
      </c>
      <c r="L1678" s="19">
        <v>0</v>
      </c>
      <c r="M1678" s="2" t="s">
        <v>54</v>
      </c>
      <c r="N1678" s="2" t="s">
        <v>1358</v>
      </c>
      <c r="O1678" s="2" t="s">
        <v>1359</v>
      </c>
      <c r="P1678" s="2" t="s">
        <v>57</v>
      </c>
      <c r="Q1678" s="2" t="s">
        <v>1360</v>
      </c>
      <c r="R1678" s="2" t="s">
        <v>54</v>
      </c>
      <c r="S1678" s="19">
        <v>159.99</v>
      </c>
      <c r="T1678" s="19" t="s">
        <v>82</v>
      </c>
      <c r="U1678" s="2" t="s">
        <v>60</v>
      </c>
      <c r="V1678" s="2" t="s">
        <v>11031</v>
      </c>
      <c r="W1678" s="2" t="s">
        <v>11032</v>
      </c>
      <c r="X1678" s="2" t="s">
        <v>11033</v>
      </c>
      <c r="Y1678" s="2" t="s">
        <v>54</v>
      </c>
      <c r="Z1678" s="2" t="s">
        <v>11031</v>
      </c>
      <c r="AA1678" s="2" t="s">
        <v>11034</v>
      </c>
      <c r="AB1678" s="2" t="s">
        <v>857</v>
      </c>
      <c r="AC1678" s="2" t="s">
        <v>68</v>
      </c>
      <c r="AD1678" s="2" t="s">
        <v>68</v>
      </c>
      <c r="AE1678" s="2" t="s">
        <v>858</v>
      </c>
      <c r="AF1678" s="2" t="s">
        <v>70</v>
      </c>
      <c r="AG1678" s="2" t="s">
        <v>109</v>
      </c>
      <c r="AH1678" s="2" t="s">
        <v>16995</v>
      </c>
      <c r="AI1678" s="2" t="s">
        <v>7780</v>
      </c>
      <c r="AJ1678" s="2" t="s">
        <v>95</v>
      </c>
      <c r="AK1678" s="2" t="s">
        <v>16996</v>
      </c>
      <c r="AL1678" s="2" t="s">
        <v>1562</v>
      </c>
      <c r="AM1678" s="2" t="s">
        <v>54</v>
      </c>
      <c r="AN1678" s="2" t="s">
        <v>54</v>
      </c>
      <c r="AO1678" s="2" t="s">
        <v>54</v>
      </c>
      <c r="AP1678" s="2" t="s">
        <v>54</v>
      </c>
      <c r="AQ1678" s="2" t="s">
        <v>54</v>
      </c>
      <c r="AR1678" s="2" t="s">
        <v>54</v>
      </c>
      <c r="AS1678" s="198" t="s">
        <v>99</v>
      </c>
      <c r="AT1678" s="2" t="s">
        <v>53</v>
      </c>
      <c r="AU1678" s="2" t="s">
        <v>52</v>
      </c>
    </row>
    <row r="1679" spans="1:47" ht="22.5" hidden="1" customHeight="1" x14ac:dyDescent="0.25">
      <c r="A1679" s="18" t="s">
        <v>16997</v>
      </c>
      <c r="B1679" s="2" t="s">
        <v>16998</v>
      </c>
      <c r="C1679" s="2" t="s">
        <v>50</v>
      </c>
      <c r="D1679" s="2" t="s">
        <v>13907</v>
      </c>
      <c r="E1679" s="2" t="s">
        <v>52</v>
      </c>
      <c r="F1679" s="19">
        <v>1</v>
      </c>
      <c r="G1679" s="19">
        <v>199.99</v>
      </c>
      <c r="H1679" s="19" t="s">
        <v>53</v>
      </c>
      <c r="I1679" s="19">
        <v>-34</v>
      </c>
      <c r="J1679" s="19">
        <v>-20.45</v>
      </c>
      <c r="K1679" s="19" t="s">
        <v>53</v>
      </c>
      <c r="L1679" s="19">
        <v>145.54</v>
      </c>
      <c r="M1679" s="2" t="s">
        <v>54</v>
      </c>
      <c r="N1679" s="2" t="s">
        <v>180</v>
      </c>
      <c r="O1679" s="2" t="s">
        <v>13853</v>
      </c>
      <c r="P1679" s="2" t="s">
        <v>57</v>
      </c>
      <c r="Q1679" s="2" t="s">
        <v>13854</v>
      </c>
      <c r="R1679" s="2" t="s">
        <v>54</v>
      </c>
      <c r="S1679" s="19">
        <v>199.99</v>
      </c>
      <c r="T1679" s="19" t="s">
        <v>82</v>
      </c>
      <c r="U1679" s="2" t="s">
        <v>83</v>
      </c>
      <c r="V1679" s="2" t="s">
        <v>16999</v>
      </c>
      <c r="W1679" s="2" t="s">
        <v>17000</v>
      </c>
      <c r="X1679" s="2" t="s">
        <v>17001</v>
      </c>
      <c r="Y1679" s="2" t="s">
        <v>54</v>
      </c>
      <c r="Z1679" s="2" t="s">
        <v>16999</v>
      </c>
      <c r="AA1679" s="2" t="s">
        <v>17002</v>
      </c>
      <c r="AB1679" s="2" t="s">
        <v>17003</v>
      </c>
      <c r="AC1679" s="2" t="s">
        <v>17004</v>
      </c>
      <c r="AD1679" s="2" t="s">
        <v>122</v>
      </c>
      <c r="AE1679" s="2" t="s">
        <v>17005</v>
      </c>
      <c r="AF1679" s="2" t="s">
        <v>70</v>
      </c>
      <c r="AG1679" s="2" t="s">
        <v>92</v>
      </c>
      <c r="AH1679" s="2" t="s">
        <v>16241</v>
      </c>
      <c r="AI1679" s="2" t="s">
        <v>17006</v>
      </c>
      <c r="AJ1679" s="2" t="s">
        <v>95</v>
      </c>
      <c r="AK1679" s="2" t="s">
        <v>17007</v>
      </c>
      <c r="AL1679" s="2" t="s">
        <v>54</v>
      </c>
      <c r="AM1679" s="2" t="s">
        <v>54</v>
      </c>
      <c r="AN1679" s="2" t="s">
        <v>54</v>
      </c>
      <c r="AO1679" s="2" t="s">
        <v>54</v>
      </c>
      <c r="AP1679" s="2" t="s">
        <v>54</v>
      </c>
      <c r="AQ1679" s="2" t="s">
        <v>54</v>
      </c>
      <c r="AR1679" s="2" t="s">
        <v>54</v>
      </c>
      <c r="AS1679" s="2" t="s">
        <v>52</v>
      </c>
      <c r="AT1679" s="2" t="s">
        <v>53</v>
      </c>
      <c r="AU1679" s="2" t="s">
        <v>52</v>
      </c>
    </row>
    <row r="1680" spans="1:47" ht="22.5" hidden="1" customHeight="1" x14ac:dyDescent="0.25">
      <c r="A1680" s="18" t="s">
        <v>17008</v>
      </c>
      <c r="B1680" s="2" t="s">
        <v>17009</v>
      </c>
      <c r="C1680" s="2" t="s">
        <v>4537</v>
      </c>
      <c r="D1680" s="2" t="s">
        <v>7750</v>
      </c>
      <c r="E1680" s="2" t="s">
        <v>52</v>
      </c>
      <c r="F1680" s="19">
        <v>0</v>
      </c>
      <c r="G1680" s="19">
        <v>379.99</v>
      </c>
      <c r="H1680" s="19">
        <v>1.39</v>
      </c>
      <c r="I1680" s="19">
        <v>-78.5</v>
      </c>
      <c r="J1680" s="19" t="s">
        <v>53</v>
      </c>
      <c r="K1680" s="19">
        <v>-315.39</v>
      </c>
      <c r="L1680" s="19">
        <v>-12.51</v>
      </c>
      <c r="M1680" s="2" t="s">
        <v>54</v>
      </c>
      <c r="N1680" s="2" t="s">
        <v>4716</v>
      </c>
      <c r="O1680" s="2" t="s">
        <v>4717</v>
      </c>
      <c r="P1680" s="2" t="s">
        <v>57</v>
      </c>
      <c r="Q1680" s="2" t="s">
        <v>4718</v>
      </c>
      <c r="R1680" s="2" t="s">
        <v>54</v>
      </c>
      <c r="S1680" s="19">
        <v>379.99</v>
      </c>
      <c r="T1680" s="19" t="s">
        <v>82</v>
      </c>
      <c r="U1680" s="2" t="s">
        <v>60</v>
      </c>
      <c r="V1680" s="2" t="s">
        <v>17010</v>
      </c>
      <c r="W1680" s="2" t="s">
        <v>17011</v>
      </c>
      <c r="X1680" s="2" t="s">
        <v>17012</v>
      </c>
      <c r="Y1680" s="2" t="s">
        <v>54</v>
      </c>
      <c r="Z1680" s="2" t="s">
        <v>17010</v>
      </c>
      <c r="AA1680" s="2" t="s">
        <v>17013</v>
      </c>
      <c r="AB1680" s="2" t="s">
        <v>857</v>
      </c>
      <c r="AC1680" s="2" t="s">
        <v>68</v>
      </c>
      <c r="AD1680" s="2" t="s">
        <v>68</v>
      </c>
      <c r="AE1680" s="2" t="s">
        <v>858</v>
      </c>
      <c r="AF1680" s="2" t="s">
        <v>70</v>
      </c>
      <c r="AG1680" s="2" t="s">
        <v>71</v>
      </c>
      <c r="AH1680" s="2" t="s">
        <v>17014</v>
      </c>
      <c r="AI1680" s="2" t="s">
        <v>11165</v>
      </c>
      <c r="AJ1680" s="2" t="s">
        <v>3842</v>
      </c>
      <c r="AK1680" s="2" t="s">
        <v>17015</v>
      </c>
      <c r="AL1680" s="2" t="s">
        <v>1562</v>
      </c>
      <c r="AM1680" s="2" t="s">
        <v>54</v>
      </c>
      <c r="AN1680" s="2" t="s">
        <v>54</v>
      </c>
      <c r="AO1680" s="2" t="s">
        <v>54</v>
      </c>
      <c r="AP1680" s="2" t="s">
        <v>54</v>
      </c>
      <c r="AQ1680" s="2" t="s">
        <v>54</v>
      </c>
      <c r="AR1680" s="2" t="s">
        <v>54</v>
      </c>
      <c r="AS1680" s="199" t="s">
        <v>99</v>
      </c>
      <c r="AT1680" s="2" t="s">
        <v>53</v>
      </c>
      <c r="AU1680" s="2" t="s">
        <v>52</v>
      </c>
    </row>
    <row r="1681" spans="1:47" ht="22.5" hidden="1" customHeight="1" x14ac:dyDescent="0.25">
      <c r="A1681" s="18" t="s">
        <v>17016</v>
      </c>
      <c r="B1681" s="2" t="s">
        <v>17017</v>
      </c>
      <c r="C1681" s="2" t="s">
        <v>50</v>
      </c>
      <c r="D1681" s="2" t="s">
        <v>14970</v>
      </c>
      <c r="E1681" s="2" t="s">
        <v>52</v>
      </c>
      <c r="F1681" s="19">
        <v>1</v>
      </c>
      <c r="G1681" s="19">
        <v>65</v>
      </c>
      <c r="H1681" s="19">
        <v>12.33</v>
      </c>
      <c r="I1681" s="19">
        <v>-16.55</v>
      </c>
      <c r="J1681" s="19">
        <v>-12.33</v>
      </c>
      <c r="K1681" s="19" t="s">
        <v>53</v>
      </c>
      <c r="L1681" s="19">
        <v>48.45</v>
      </c>
      <c r="M1681" s="2" t="s">
        <v>54</v>
      </c>
      <c r="N1681" s="2" t="s">
        <v>115</v>
      </c>
      <c r="O1681" s="2" t="s">
        <v>116</v>
      </c>
      <c r="P1681" s="2" t="s">
        <v>57</v>
      </c>
      <c r="Q1681" s="2" t="s">
        <v>117</v>
      </c>
      <c r="R1681" s="2" t="s">
        <v>54</v>
      </c>
      <c r="S1681" s="19">
        <v>65</v>
      </c>
      <c r="T1681" s="19" t="s">
        <v>82</v>
      </c>
      <c r="U1681" s="2" t="s">
        <v>60</v>
      </c>
      <c r="V1681" s="2" t="s">
        <v>54</v>
      </c>
      <c r="W1681" s="2" t="s">
        <v>54</v>
      </c>
      <c r="X1681" s="2" t="s">
        <v>54</v>
      </c>
      <c r="Y1681" s="2" t="s">
        <v>54</v>
      </c>
      <c r="Z1681" s="2" t="s">
        <v>17018</v>
      </c>
      <c r="AA1681" s="2" t="s">
        <v>17019</v>
      </c>
      <c r="AB1681" s="2" t="s">
        <v>17020</v>
      </c>
      <c r="AC1681" s="2" t="s">
        <v>2990</v>
      </c>
      <c r="AD1681" s="2" t="s">
        <v>68</v>
      </c>
      <c r="AE1681" s="2" t="s">
        <v>2991</v>
      </c>
      <c r="AF1681" s="2" t="s">
        <v>70</v>
      </c>
      <c r="AG1681" s="2" t="s">
        <v>109</v>
      </c>
      <c r="AH1681" s="2" t="s">
        <v>16964</v>
      </c>
      <c r="AI1681" s="2" t="s">
        <v>17021</v>
      </c>
      <c r="AJ1681" s="2" t="s">
        <v>95</v>
      </c>
      <c r="AK1681" s="2" t="s">
        <v>17022</v>
      </c>
      <c r="AL1681" s="2" t="s">
        <v>54</v>
      </c>
      <c r="AM1681" s="2" t="s">
        <v>54</v>
      </c>
      <c r="AN1681" s="2" t="s">
        <v>54</v>
      </c>
      <c r="AO1681" s="2" t="s">
        <v>54</v>
      </c>
      <c r="AP1681" s="2" t="s">
        <v>54</v>
      </c>
      <c r="AQ1681" s="2" t="s">
        <v>54</v>
      </c>
      <c r="AR1681" s="2" t="s">
        <v>54</v>
      </c>
      <c r="AS1681" s="2" t="s">
        <v>52</v>
      </c>
      <c r="AT1681" s="2" t="s">
        <v>53</v>
      </c>
      <c r="AU1681" s="2" t="s">
        <v>52</v>
      </c>
    </row>
    <row r="1682" spans="1:47" ht="22.5" hidden="1" customHeight="1" x14ac:dyDescent="0.25">
      <c r="A1682" s="18" t="s">
        <v>17023</v>
      </c>
      <c r="B1682" s="2" t="s">
        <v>17024</v>
      </c>
      <c r="C1682" s="2" t="s">
        <v>50</v>
      </c>
      <c r="D1682" s="2" t="s">
        <v>16266</v>
      </c>
      <c r="E1682" s="2" t="s">
        <v>52</v>
      </c>
      <c r="F1682" s="19">
        <v>1</v>
      </c>
      <c r="G1682" s="19">
        <v>49.9</v>
      </c>
      <c r="H1682" s="19">
        <v>13.9</v>
      </c>
      <c r="I1682" s="19">
        <v>-13.98</v>
      </c>
      <c r="J1682" s="19" t="s">
        <v>53</v>
      </c>
      <c r="K1682" s="19" t="s">
        <v>53</v>
      </c>
      <c r="L1682" s="19">
        <v>49.82</v>
      </c>
      <c r="M1682" s="2" t="s">
        <v>99</v>
      </c>
      <c r="N1682" s="2" t="s">
        <v>2079</v>
      </c>
      <c r="O1682" s="2" t="s">
        <v>9927</v>
      </c>
      <c r="P1682" s="2" t="s">
        <v>57</v>
      </c>
      <c r="Q1682" s="2" t="s">
        <v>9928</v>
      </c>
      <c r="R1682" s="2" t="s">
        <v>54</v>
      </c>
      <c r="S1682" s="19">
        <v>49.9</v>
      </c>
      <c r="T1682" s="19" t="s">
        <v>82</v>
      </c>
      <c r="U1682" s="2" t="s">
        <v>60</v>
      </c>
      <c r="V1682" s="2" t="s">
        <v>17025</v>
      </c>
      <c r="W1682" s="2" t="s">
        <v>17026</v>
      </c>
      <c r="X1682" s="2" t="s">
        <v>17027</v>
      </c>
      <c r="Y1682" s="2" t="s">
        <v>54</v>
      </c>
      <c r="Z1682" s="2" t="s">
        <v>17025</v>
      </c>
      <c r="AA1682" s="2" t="s">
        <v>17028</v>
      </c>
      <c r="AB1682" s="2" t="s">
        <v>17029</v>
      </c>
      <c r="AC1682" s="2" t="s">
        <v>649</v>
      </c>
      <c r="AD1682" s="2" t="s">
        <v>68</v>
      </c>
      <c r="AE1682" s="2" t="s">
        <v>17030</v>
      </c>
      <c r="AF1682" s="2" t="s">
        <v>70</v>
      </c>
      <c r="AG1682" s="2" t="s">
        <v>71</v>
      </c>
      <c r="AH1682" s="2" t="s">
        <v>16784</v>
      </c>
      <c r="AI1682" s="2" t="s">
        <v>16406</v>
      </c>
      <c r="AJ1682" s="2" t="s">
        <v>3842</v>
      </c>
      <c r="AK1682" s="2" t="s">
        <v>17031</v>
      </c>
      <c r="AL1682" s="2" t="s">
        <v>54</v>
      </c>
      <c r="AM1682" s="2" t="s">
        <v>54</v>
      </c>
      <c r="AN1682" s="2" t="s">
        <v>54</v>
      </c>
      <c r="AO1682" s="2" t="s">
        <v>54</v>
      </c>
      <c r="AP1682" s="2" t="s">
        <v>54</v>
      </c>
      <c r="AQ1682" s="2" t="s">
        <v>54</v>
      </c>
      <c r="AR1682" s="2" t="s">
        <v>54</v>
      </c>
      <c r="AS1682" s="2" t="s">
        <v>52</v>
      </c>
      <c r="AT1682" s="2" t="s">
        <v>53</v>
      </c>
      <c r="AU1682" s="2" t="s">
        <v>52</v>
      </c>
    </row>
    <row r="1683" spans="1:47" ht="22.5" hidden="1" customHeight="1" x14ac:dyDescent="0.25">
      <c r="A1683" s="18" t="s">
        <v>17032</v>
      </c>
      <c r="B1683" s="2" t="s">
        <v>17033</v>
      </c>
      <c r="C1683" s="2" t="s">
        <v>50</v>
      </c>
      <c r="D1683" s="2" t="s">
        <v>12194</v>
      </c>
      <c r="E1683" s="2" t="s">
        <v>52</v>
      </c>
      <c r="F1683" s="19">
        <v>1</v>
      </c>
      <c r="G1683" s="19">
        <v>299.99</v>
      </c>
      <c r="H1683" s="19">
        <v>12.25</v>
      </c>
      <c r="I1683" s="19">
        <v>-51</v>
      </c>
      <c r="J1683" s="19">
        <v>-33.700000000000003</v>
      </c>
      <c r="K1683" s="19" t="s">
        <v>53</v>
      </c>
      <c r="L1683" s="19">
        <v>227.54</v>
      </c>
      <c r="M1683" s="2" t="s">
        <v>54</v>
      </c>
      <c r="N1683" s="2" t="s">
        <v>221</v>
      </c>
      <c r="O1683" s="2" t="s">
        <v>12984</v>
      </c>
      <c r="P1683" s="2" t="s">
        <v>57</v>
      </c>
      <c r="Q1683" s="2" t="s">
        <v>12985</v>
      </c>
      <c r="R1683" s="2" t="s">
        <v>54</v>
      </c>
      <c r="S1683" s="19">
        <v>299.99</v>
      </c>
      <c r="T1683" s="19" t="s">
        <v>82</v>
      </c>
      <c r="U1683" s="2" t="s">
        <v>83</v>
      </c>
      <c r="V1683" s="2" t="s">
        <v>17034</v>
      </c>
      <c r="W1683" s="2" t="s">
        <v>17035</v>
      </c>
      <c r="X1683" s="2" t="s">
        <v>17036</v>
      </c>
      <c r="Y1683" s="2" t="s">
        <v>54</v>
      </c>
      <c r="Z1683" s="2" t="s">
        <v>17034</v>
      </c>
      <c r="AA1683" s="2" t="s">
        <v>17037</v>
      </c>
      <c r="AB1683" s="2" t="s">
        <v>17038</v>
      </c>
      <c r="AC1683" s="2" t="s">
        <v>9376</v>
      </c>
      <c r="AD1683" s="2" t="s">
        <v>187</v>
      </c>
      <c r="AE1683" s="2" t="s">
        <v>17039</v>
      </c>
      <c r="AF1683" s="2" t="s">
        <v>70</v>
      </c>
      <c r="AG1683" s="2" t="s">
        <v>92</v>
      </c>
      <c r="AH1683" s="2" t="s">
        <v>17040</v>
      </c>
      <c r="AI1683" s="2" t="s">
        <v>14372</v>
      </c>
      <c r="AJ1683" s="2" t="s">
        <v>95</v>
      </c>
      <c r="AK1683" s="2" t="s">
        <v>17041</v>
      </c>
      <c r="AL1683" s="2" t="s">
        <v>54</v>
      </c>
      <c r="AM1683" s="2" t="s">
        <v>54</v>
      </c>
      <c r="AN1683" s="2" t="s">
        <v>54</v>
      </c>
      <c r="AO1683" s="2" t="s">
        <v>54</v>
      </c>
      <c r="AP1683" s="2" t="s">
        <v>54</v>
      </c>
      <c r="AQ1683" s="2" t="s">
        <v>54</v>
      </c>
      <c r="AR1683" s="2" t="s">
        <v>54</v>
      </c>
      <c r="AS1683" s="2" t="s">
        <v>52</v>
      </c>
      <c r="AT1683" s="2" t="s">
        <v>53</v>
      </c>
      <c r="AU1683" s="2" t="s">
        <v>52</v>
      </c>
    </row>
    <row r="1684" spans="1:47" ht="22.5" hidden="1" customHeight="1" x14ac:dyDescent="0.25">
      <c r="A1684" s="18" t="s">
        <v>17042</v>
      </c>
      <c r="B1684" s="2" t="s">
        <v>17043</v>
      </c>
      <c r="C1684" s="2" t="s">
        <v>50</v>
      </c>
      <c r="D1684" s="2" t="s">
        <v>13907</v>
      </c>
      <c r="E1684" s="2" t="s">
        <v>99</v>
      </c>
      <c r="F1684" s="19">
        <v>1</v>
      </c>
      <c r="G1684" s="19">
        <v>62.8</v>
      </c>
      <c r="H1684" s="19">
        <v>7.92</v>
      </c>
      <c r="I1684" s="19">
        <v>-16.18</v>
      </c>
      <c r="J1684" s="19">
        <v>-7.92</v>
      </c>
      <c r="K1684" s="19" t="s">
        <v>53</v>
      </c>
      <c r="L1684" s="19">
        <v>46.62</v>
      </c>
      <c r="M1684" s="2" t="s">
        <v>54</v>
      </c>
      <c r="N1684" s="2" t="s">
        <v>300</v>
      </c>
      <c r="O1684" s="2" t="s">
        <v>1009</v>
      </c>
      <c r="P1684" s="2" t="s">
        <v>57</v>
      </c>
      <c r="Q1684" s="2" t="s">
        <v>1010</v>
      </c>
      <c r="R1684" s="2" t="s">
        <v>54</v>
      </c>
      <c r="S1684" s="19">
        <v>62.8</v>
      </c>
      <c r="T1684" s="19" t="s">
        <v>82</v>
      </c>
      <c r="U1684" s="2" t="s">
        <v>60</v>
      </c>
      <c r="V1684" s="2" t="s">
        <v>54</v>
      </c>
      <c r="W1684" s="2" t="s">
        <v>54</v>
      </c>
      <c r="X1684" s="2" t="s">
        <v>54</v>
      </c>
      <c r="Y1684" s="2" t="s">
        <v>54</v>
      </c>
      <c r="Z1684" s="2" t="s">
        <v>6219</v>
      </c>
      <c r="AA1684" s="2" t="s">
        <v>17044</v>
      </c>
      <c r="AB1684" s="2" t="s">
        <v>17045</v>
      </c>
      <c r="AC1684" s="2" t="s">
        <v>6329</v>
      </c>
      <c r="AD1684" s="2" t="s">
        <v>68</v>
      </c>
      <c r="AE1684" s="2" t="s">
        <v>6330</v>
      </c>
      <c r="AF1684" s="2" t="s">
        <v>70</v>
      </c>
      <c r="AG1684" s="2" t="s">
        <v>109</v>
      </c>
      <c r="AH1684" s="2" t="s">
        <v>17046</v>
      </c>
      <c r="AI1684" s="2" t="s">
        <v>17047</v>
      </c>
      <c r="AJ1684" s="2" t="s">
        <v>95</v>
      </c>
      <c r="AK1684" s="2" t="s">
        <v>17048</v>
      </c>
      <c r="AL1684" s="2" t="s">
        <v>54</v>
      </c>
      <c r="AM1684" s="2" t="s">
        <v>54</v>
      </c>
      <c r="AN1684" s="2" t="s">
        <v>54</v>
      </c>
      <c r="AO1684" s="2" t="s">
        <v>54</v>
      </c>
      <c r="AP1684" s="2" t="s">
        <v>54</v>
      </c>
      <c r="AQ1684" s="2" t="s">
        <v>54</v>
      </c>
      <c r="AR1684" s="2" t="s">
        <v>54</v>
      </c>
      <c r="AS1684" s="2" t="s">
        <v>52</v>
      </c>
      <c r="AT1684" s="2" t="s">
        <v>53</v>
      </c>
      <c r="AU1684" s="2" t="s">
        <v>52</v>
      </c>
    </row>
    <row r="1685" spans="1:47" ht="22.5" hidden="1" customHeight="1" x14ac:dyDescent="0.25">
      <c r="A1685" s="18" t="s">
        <v>17049</v>
      </c>
      <c r="B1685" s="2" t="s">
        <v>17050</v>
      </c>
      <c r="C1685" s="2" t="s">
        <v>50</v>
      </c>
      <c r="D1685" s="2" t="s">
        <v>14970</v>
      </c>
      <c r="E1685" s="2" t="s">
        <v>99</v>
      </c>
      <c r="F1685" s="19">
        <v>1</v>
      </c>
      <c r="G1685" s="19">
        <v>118</v>
      </c>
      <c r="H1685" s="19" t="s">
        <v>53</v>
      </c>
      <c r="I1685" s="19">
        <v>-20.059999999999999</v>
      </c>
      <c r="J1685" s="19">
        <v>-20.45</v>
      </c>
      <c r="K1685" s="19" t="s">
        <v>53</v>
      </c>
      <c r="L1685" s="19">
        <v>77.489999999999995</v>
      </c>
      <c r="M1685" s="2" t="s">
        <v>54</v>
      </c>
      <c r="N1685" s="2" t="s">
        <v>207</v>
      </c>
      <c r="O1685" s="2" t="s">
        <v>208</v>
      </c>
      <c r="P1685" s="2" t="s">
        <v>57</v>
      </c>
      <c r="Q1685" s="2" t="s">
        <v>209</v>
      </c>
      <c r="R1685" s="2" t="s">
        <v>54</v>
      </c>
      <c r="S1685" s="19">
        <v>118</v>
      </c>
      <c r="T1685" s="19" t="s">
        <v>82</v>
      </c>
      <c r="U1685" s="2" t="s">
        <v>60</v>
      </c>
      <c r="V1685" s="2" t="s">
        <v>54</v>
      </c>
      <c r="W1685" s="2" t="s">
        <v>54</v>
      </c>
      <c r="X1685" s="2" t="s">
        <v>54</v>
      </c>
      <c r="Y1685" s="2" t="s">
        <v>54</v>
      </c>
      <c r="Z1685" s="2" t="s">
        <v>17051</v>
      </c>
      <c r="AA1685" s="2" t="s">
        <v>17052</v>
      </c>
      <c r="AB1685" s="2" t="s">
        <v>17053</v>
      </c>
      <c r="AC1685" s="2" t="s">
        <v>3572</v>
      </c>
      <c r="AD1685" s="2" t="s">
        <v>122</v>
      </c>
      <c r="AE1685" s="2" t="s">
        <v>17054</v>
      </c>
      <c r="AF1685" s="2" t="s">
        <v>70</v>
      </c>
      <c r="AG1685" s="2" t="s">
        <v>109</v>
      </c>
      <c r="AH1685" s="2" t="s">
        <v>17055</v>
      </c>
      <c r="AI1685" s="2" t="s">
        <v>17056</v>
      </c>
      <c r="AJ1685" s="2" t="s">
        <v>95</v>
      </c>
      <c r="AK1685" s="2" t="s">
        <v>17057</v>
      </c>
      <c r="AL1685" s="2" t="s">
        <v>54</v>
      </c>
      <c r="AM1685" s="2" t="s">
        <v>54</v>
      </c>
      <c r="AN1685" s="2" t="s">
        <v>54</v>
      </c>
      <c r="AO1685" s="2" t="s">
        <v>54</v>
      </c>
      <c r="AP1685" s="2" t="s">
        <v>54</v>
      </c>
      <c r="AQ1685" s="2" t="s">
        <v>54</v>
      </c>
      <c r="AR1685" s="2" t="s">
        <v>54</v>
      </c>
      <c r="AS1685" s="2" t="s">
        <v>52</v>
      </c>
      <c r="AT1685" s="2" t="s">
        <v>53</v>
      </c>
      <c r="AU1685" s="2" t="s">
        <v>52</v>
      </c>
    </row>
    <row r="1686" spans="1:47" ht="22.5" hidden="1" customHeight="1" x14ac:dyDescent="0.25">
      <c r="A1686" s="18" t="s">
        <v>17058</v>
      </c>
      <c r="B1686" s="2" t="s">
        <v>17059</v>
      </c>
      <c r="C1686" s="2" t="s">
        <v>50</v>
      </c>
      <c r="D1686" s="2" t="s">
        <v>13907</v>
      </c>
      <c r="E1686" s="2" t="s">
        <v>52</v>
      </c>
      <c r="F1686" s="19">
        <v>1</v>
      </c>
      <c r="G1686" s="19">
        <v>169.99</v>
      </c>
      <c r="H1686" s="19" t="s">
        <v>53</v>
      </c>
      <c r="I1686" s="19">
        <v>-28.9</v>
      </c>
      <c r="J1686" s="19">
        <v>-21.45</v>
      </c>
      <c r="K1686" s="19" t="s">
        <v>53</v>
      </c>
      <c r="L1686" s="19">
        <v>119.64</v>
      </c>
      <c r="M1686" s="2" t="s">
        <v>54</v>
      </c>
      <c r="N1686" s="2" t="s">
        <v>365</v>
      </c>
      <c r="O1686" s="2" t="s">
        <v>7535</v>
      </c>
      <c r="P1686" s="2" t="s">
        <v>57</v>
      </c>
      <c r="Q1686" s="2" t="s">
        <v>7536</v>
      </c>
      <c r="R1686" s="2" t="s">
        <v>54</v>
      </c>
      <c r="S1686" s="19">
        <v>169.99</v>
      </c>
      <c r="T1686" s="19" t="s">
        <v>82</v>
      </c>
      <c r="U1686" s="2" t="s">
        <v>83</v>
      </c>
      <c r="V1686" s="2" t="s">
        <v>17060</v>
      </c>
      <c r="W1686" s="2" t="s">
        <v>17061</v>
      </c>
      <c r="X1686" s="2" t="s">
        <v>17062</v>
      </c>
      <c r="Y1686" s="2" t="s">
        <v>54</v>
      </c>
      <c r="Z1686" s="2" t="s">
        <v>17060</v>
      </c>
      <c r="AA1686" s="2" t="s">
        <v>17063</v>
      </c>
      <c r="AB1686" s="2" t="s">
        <v>13311</v>
      </c>
      <c r="AC1686" s="2" t="s">
        <v>68</v>
      </c>
      <c r="AD1686" s="2" t="s">
        <v>68</v>
      </c>
      <c r="AE1686" s="2" t="s">
        <v>13312</v>
      </c>
      <c r="AF1686" s="2" t="s">
        <v>70</v>
      </c>
      <c r="AG1686" s="2" t="s">
        <v>92</v>
      </c>
      <c r="AH1686" s="2" t="s">
        <v>17064</v>
      </c>
      <c r="AI1686" s="2" t="s">
        <v>17065</v>
      </c>
      <c r="AJ1686" s="2" t="s">
        <v>95</v>
      </c>
      <c r="AK1686" s="2" t="s">
        <v>17066</v>
      </c>
      <c r="AL1686" s="2" t="s">
        <v>17067</v>
      </c>
      <c r="AM1686" s="2" t="s">
        <v>54</v>
      </c>
      <c r="AN1686" s="2" t="s">
        <v>54</v>
      </c>
      <c r="AO1686" s="2" t="s">
        <v>54</v>
      </c>
      <c r="AP1686" s="2" t="s">
        <v>54</v>
      </c>
      <c r="AQ1686" s="2" t="s">
        <v>54</v>
      </c>
      <c r="AR1686" s="2" t="s">
        <v>54</v>
      </c>
      <c r="AS1686" s="2" t="s">
        <v>52</v>
      </c>
      <c r="AT1686" s="2" t="s">
        <v>53</v>
      </c>
      <c r="AU1686" s="2" t="s">
        <v>52</v>
      </c>
    </row>
    <row r="1687" spans="1:47" ht="22.5" hidden="1" customHeight="1" x14ac:dyDescent="0.25">
      <c r="A1687" s="18" t="s">
        <v>17068</v>
      </c>
      <c r="B1687" s="2" t="s">
        <v>17069</v>
      </c>
      <c r="C1687" s="2" t="s">
        <v>129</v>
      </c>
      <c r="D1687" s="2" t="s">
        <v>17070</v>
      </c>
      <c r="E1687" s="2" t="s">
        <v>52</v>
      </c>
      <c r="F1687" s="19">
        <v>1</v>
      </c>
      <c r="G1687" s="19">
        <v>179.99</v>
      </c>
      <c r="H1687" s="19">
        <v>15.35</v>
      </c>
      <c r="I1687" s="19">
        <v>-30.6</v>
      </c>
      <c r="J1687" s="19">
        <v>-35.799999999999997</v>
      </c>
      <c r="K1687" s="19" t="s">
        <v>53</v>
      </c>
      <c r="L1687" s="19">
        <v>128.94</v>
      </c>
      <c r="M1687" s="2" t="s">
        <v>54</v>
      </c>
      <c r="N1687" s="2" t="s">
        <v>365</v>
      </c>
      <c r="O1687" s="2" t="s">
        <v>1607</v>
      </c>
      <c r="P1687" s="2" t="s">
        <v>57</v>
      </c>
      <c r="Q1687" s="2" t="s">
        <v>1608</v>
      </c>
      <c r="R1687" s="2" t="s">
        <v>54</v>
      </c>
      <c r="S1687" s="19">
        <v>179.99</v>
      </c>
      <c r="T1687" s="19" t="s">
        <v>82</v>
      </c>
      <c r="U1687" s="2" t="s">
        <v>60</v>
      </c>
      <c r="V1687" s="2" t="s">
        <v>54</v>
      </c>
      <c r="W1687" s="2" t="s">
        <v>54</v>
      </c>
      <c r="X1687" s="2" t="s">
        <v>54</v>
      </c>
      <c r="Y1687" s="2" t="s">
        <v>54</v>
      </c>
      <c r="Z1687" s="2" t="s">
        <v>17071</v>
      </c>
      <c r="AA1687" s="2" t="s">
        <v>17072</v>
      </c>
      <c r="AB1687" s="2" t="s">
        <v>17073</v>
      </c>
      <c r="AC1687" s="2" t="s">
        <v>17074</v>
      </c>
      <c r="AD1687" s="2" t="s">
        <v>107</v>
      </c>
      <c r="AE1687" s="2" t="s">
        <v>17075</v>
      </c>
      <c r="AF1687" s="2" t="s">
        <v>70</v>
      </c>
      <c r="AG1687" s="2" t="s">
        <v>109</v>
      </c>
      <c r="AH1687" s="2" t="s">
        <v>12685</v>
      </c>
      <c r="AI1687" s="2" t="s">
        <v>54</v>
      </c>
      <c r="AJ1687" s="2" t="s">
        <v>1860</v>
      </c>
      <c r="AK1687" s="2" t="s">
        <v>17076</v>
      </c>
      <c r="AL1687" s="2" t="s">
        <v>17077</v>
      </c>
      <c r="AM1687" s="2" t="s">
        <v>54</v>
      </c>
      <c r="AN1687" s="2" t="s">
        <v>54</v>
      </c>
      <c r="AO1687" s="2" t="s">
        <v>54</v>
      </c>
      <c r="AP1687" s="2" t="s">
        <v>54</v>
      </c>
      <c r="AQ1687" s="2" t="s">
        <v>54</v>
      </c>
      <c r="AR1687" s="2" t="s">
        <v>54</v>
      </c>
      <c r="AS1687" s="2" t="s">
        <v>52</v>
      </c>
      <c r="AT1687" s="2" t="s">
        <v>53</v>
      </c>
      <c r="AU1687" s="2" t="s">
        <v>52</v>
      </c>
    </row>
    <row r="1688" spans="1:47" ht="22.5" hidden="1" customHeight="1" x14ac:dyDescent="0.25">
      <c r="A1688" s="18" t="s">
        <v>17078</v>
      </c>
      <c r="B1688" s="2" t="s">
        <v>17079</v>
      </c>
      <c r="C1688" s="2" t="s">
        <v>50</v>
      </c>
      <c r="D1688" s="2" t="s">
        <v>13102</v>
      </c>
      <c r="E1688" s="2" t="s">
        <v>52</v>
      </c>
      <c r="F1688" s="19">
        <v>1</v>
      </c>
      <c r="G1688" s="19">
        <v>49.99</v>
      </c>
      <c r="H1688" s="19">
        <v>23.49</v>
      </c>
      <c r="I1688" s="19">
        <v>-14</v>
      </c>
      <c r="J1688" s="19">
        <v>-23.49</v>
      </c>
      <c r="K1688" s="19" t="s">
        <v>53</v>
      </c>
      <c r="L1688" s="19">
        <v>35.99</v>
      </c>
      <c r="M1688" s="2" t="s">
        <v>99</v>
      </c>
      <c r="N1688" s="2" t="s">
        <v>379</v>
      </c>
      <c r="O1688" s="2" t="s">
        <v>4998</v>
      </c>
      <c r="P1688" s="2" t="s">
        <v>57</v>
      </c>
      <c r="Q1688" s="2" t="s">
        <v>4999</v>
      </c>
      <c r="R1688" s="2" t="s">
        <v>54</v>
      </c>
      <c r="S1688" s="19">
        <v>49.99</v>
      </c>
      <c r="T1688" s="19" t="s">
        <v>82</v>
      </c>
      <c r="U1688" s="2" t="s">
        <v>60</v>
      </c>
      <c r="V1688" s="2" t="s">
        <v>54</v>
      </c>
      <c r="W1688" s="2" t="s">
        <v>54</v>
      </c>
      <c r="X1688" s="2" t="s">
        <v>54</v>
      </c>
      <c r="Y1688" s="2" t="s">
        <v>54</v>
      </c>
      <c r="Z1688" s="2" t="s">
        <v>17080</v>
      </c>
      <c r="AA1688" s="2" t="s">
        <v>17081</v>
      </c>
      <c r="AB1688" s="2" t="s">
        <v>17082</v>
      </c>
      <c r="AC1688" s="2" t="s">
        <v>8694</v>
      </c>
      <c r="AD1688" s="2" t="s">
        <v>1288</v>
      </c>
      <c r="AE1688" s="2" t="s">
        <v>17083</v>
      </c>
      <c r="AF1688" s="2" t="s">
        <v>70</v>
      </c>
      <c r="AG1688" s="2" t="s">
        <v>109</v>
      </c>
      <c r="AH1688" s="2" t="s">
        <v>16947</v>
      </c>
      <c r="AI1688" s="2" t="s">
        <v>17084</v>
      </c>
      <c r="AJ1688" s="2" t="s">
        <v>95</v>
      </c>
      <c r="AK1688" s="2" t="s">
        <v>17085</v>
      </c>
      <c r="AL1688" s="2" t="s">
        <v>54</v>
      </c>
      <c r="AM1688" s="2" t="s">
        <v>54</v>
      </c>
      <c r="AN1688" s="2" t="s">
        <v>54</v>
      </c>
      <c r="AO1688" s="2" t="s">
        <v>54</v>
      </c>
      <c r="AP1688" s="2" t="s">
        <v>54</v>
      </c>
      <c r="AQ1688" s="2" t="s">
        <v>54</v>
      </c>
      <c r="AR1688" s="2" t="s">
        <v>54</v>
      </c>
      <c r="AS1688" s="2" t="s">
        <v>52</v>
      </c>
      <c r="AT1688" s="2" t="s">
        <v>53</v>
      </c>
      <c r="AU1688" s="2" t="s">
        <v>52</v>
      </c>
    </row>
    <row r="1689" spans="1:47" ht="22.5" hidden="1" customHeight="1" x14ac:dyDescent="0.25">
      <c r="A1689" s="18" t="s">
        <v>17086</v>
      </c>
      <c r="B1689" s="2" t="s">
        <v>17087</v>
      </c>
      <c r="C1689" s="2" t="s">
        <v>50</v>
      </c>
      <c r="D1689" s="2" t="s">
        <v>14970</v>
      </c>
      <c r="E1689" s="2" t="s">
        <v>52</v>
      </c>
      <c r="F1689" s="19">
        <v>1</v>
      </c>
      <c r="G1689" s="19">
        <v>169.99</v>
      </c>
      <c r="H1689" s="19" t="s">
        <v>53</v>
      </c>
      <c r="I1689" s="19">
        <v>-28.9</v>
      </c>
      <c r="J1689" s="19">
        <v>-20.45</v>
      </c>
      <c r="K1689" s="19" t="s">
        <v>53</v>
      </c>
      <c r="L1689" s="19">
        <v>120.64</v>
      </c>
      <c r="M1689" s="2" t="s">
        <v>54</v>
      </c>
      <c r="N1689" s="2" t="s">
        <v>365</v>
      </c>
      <c r="O1689" s="2" t="s">
        <v>366</v>
      </c>
      <c r="P1689" s="2" t="s">
        <v>57</v>
      </c>
      <c r="Q1689" s="2" t="s">
        <v>367</v>
      </c>
      <c r="R1689" s="2" t="s">
        <v>54</v>
      </c>
      <c r="S1689" s="19">
        <v>169.99</v>
      </c>
      <c r="T1689" s="19" t="s">
        <v>82</v>
      </c>
      <c r="U1689" s="2" t="s">
        <v>60</v>
      </c>
      <c r="V1689" s="2" t="s">
        <v>54</v>
      </c>
      <c r="W1689" s="2" t="s">
        <v>54</v>
      </c>
      <c r="X1689" s="2" t="s">
        <v>54</v>
      </c>
      <c r="Y1689" s="2" t="s">
        <v>54</v>
      </c>
      <c r="Z1689" s="2" t="s">
        <v>17088</v>
      </c>
      <c r="AA1689" s="2" t="s">
        <v>17089</v>
      </c>
      <c r="AB1689" s="2" t="s">
        <v>17090</v>
      </c>
      <c r="AC1689" s="2" t="s">
        <v>371</v>
      </c>
      <c r="AD1689" s="2" t="s">
        <v>68</v>
      </c>
      <c r="AE1689" s="2" t="s">
        <v>17091</v>
      </c>
      <c r="AF1689" s="2" t="s">
        <v>70</v>
      </c>
      <c r="AG1689" s="2" t="s">
        <v>109</v>
      </c>
      <c r="AH1689" s="2" t="s">
        <v>17092</v>
      </c>
      <c r="AI1689" s="2" t="s">
        <v>17093</v>
      </c>
      <c r="AJ1689" s="2" t="s">
        <v>95</v>
      </c>
      <c r="AK1689" s="2" t="s">
        <v>17094</v>
      </c>
      <c r="AL1689" s="2" t="s">
        <v>54</v>
      </c>
      <c r="AM1689" s="2" t="s">
        <v>54</v>
      </c>
      <c r="AN1689" s="2" t="s">
        <v>54</v>
      </c>
      <c r="AO1689" s="2" t="s">
        <v>54</v>
      </c>
      <c r="AP1689" s="2" t="s">
        <v>54</v>
      </c>
      <c r="AQ1689" s="2" t="s">
        <v>54</v>
      </c>
      <c r="AR1689" s="2" t="s">
        <v>54</v>
      </c>
      <c r="AS1689" s="2" t="s">
        <v>52</v>
      </c>
      <c r="AT1689" s="2" t="s">
        <v>53</v>
      </c>
      <c r="AU1689" s="2" t="s">
        <v>52</v>
      </c>
    </row>
    <row r="1690" spans="1:47" ht="22.5" hidden="1" customHeight="1" x14ac:dyDescent="0.25">
      <c r="A1690" s="18" t="s">
        <v>17095</v>
      </c>
      <c r="B1690" s="2" t="s">
        <v>17096</v>
      </c>
      <c r="C1690" s="2" t="s">
        <v>50</v>
      </c>
      <c r="D1690" s="2" t="s">
        <v>12194</v>
      </c>
      <c r="E1690" s="2" t="s">
        <v>52</v>
      </c>
      <c r="F1690" s="19">
        <v>1</v>
      </c>
      <c r="G1690" s="19">
        <v>169.99</v>
      </c>
      <c r="H1690" s="19">
        <v>21.25</v>
      </c>
      <c r="I1690" s="19">
        <v>-28.9</v>
      </c>
      <c r="J1690" s="19">
        <v>-41.7</v>
      </c>
      <c r="K1690" s="19" t="s">
        <v>53</v>
      </c>
      <c r="L1690" s="19">
        <v>120.64</v>
      </c>
      <c r="M1690" s="2" t="s">
        <v>54</v>
      </c>
      <c r="N1690" s="2" t="s">
        <v>365</v>
      </c>
      <c r="O1690" s="2" t="s">
        <v>453</v>
      </c>
      <c r="P1690" s="2" t="s">
        <v>57</v>
      </c>
      <c r="Q1690" s="2" t="s">
        <v>454</v>
      </c>
      <c r="R1690" s="2" t="s">
        <v>54</v>
      </c>
      <c r="S1690" s="19">
        <v>169.99</v>
      </c>
      <c r="T1690" s="19" t="s">
        <v>82</v>
      </c>
      <c r="U1690" s="2" t="s">
        <v>60</v>
      </c>
      <c r="V1690" s="2" t="s">
        <v>54</v>
      </c>
      <c r="W1690" s="2" t="s">
        <v>54</v>
      </c>
      <c r="X1690" s="2" t="s">
        <v>54</v>
      </c>
      <c r="Y1690" s="2" t="s">
        <v>54</v>
      </c>
      <c r="Z1690" s="2" t="s">
        <v>17097</v>
      </c>
      <c r="AA1690" s="2" t="s">
        <v>17098</v>
      </c>
      <c r="AB1690" s="2" t="s">
        <v>17099</v>
      </c>
      <c r="AC1690" s="2" t="s">
        <v>17100</v>
      </c>
      <c r="AD1690" s="2" t="s">
        <v>6314</v>
      </c>
      <c r="AE1690" s="2" t="s">
        <v>17101</v>
      </c>
      <c r="AF1690" s="2" t="s">
        <v>70</v>
      </c>
      <c r="AG1690" s="2" t="s">
        <v>109</v>
      </c>
      <c r="AH1690" s="2" t="s">
        <v>17102</v>
      </c>
      <c r="AI1690" s="2" t="s">
        <v>17103</v>
      </c>
      <c r="AJ1690" s="2" t="s">
        <v>95</v>
      </c>
      <c r="AK1690" s="2" t="s">
        <v>17104</v>
      </c>
      <c r="AL1690" s="2" t="s">
        <v>54</v>
      </c>
      <c r="AM1690" s="2" t="s">
        <v>54</v>
      </c>
      <c r="AN1690" s="2" t="s">
        <v>54</v>
      </c>
      <c r="AO1690" s="2" t="s">
        <v>54</v>
      </c>
      <c r="AP1690" s="2" t="s">
        <v>54</v>
      </c>
      <c r="AQ1690" s="2" t="s">
        <v>54</v>
      </c>
      <c r="AR1690" s="2" t="s">
        <v>54</v>
      </c>
      <c r="AS1690" s="2" t="s">
        <v>52</v>
      </c>
      <c r="AT1690" s="2" t="s">
        <v>53</v>
      </c>
      <c r="AU1690" s="2" t="s">
        <v>52</v>
      </c>
    </row>
    <row r="1691" spans="1:47" ht="22.5" hidden="1" customHeight="1" x14ac:dyDescent="0.25">
      <c r="A1691" s="18" t="s">
        <v>17105</v>
      </c>
      <c r="B1691" s="2" t="s">
        <v>17096</v>
      </c>
      <c r="C1691" s="2" t="s">
        <v>50</v>
      </c>
      <c r="D1691" s="2" t="s">
        <v>12194</v>
      </c>
      <c r="E1691" s="2" t="s">
        <v>99</v>
      </c>
      <c r="F1691" s="19">
        <v>1</v>
      </c>
      <c r="G1691" s="19">
        <v>159.99</v>
      </c>
      <c r="H1691" s="19" t="s">
        <v>53</v>
      </c>
      <c r="I1691" s="19">
        <v>-27.2</v>
      </c>
      <c r="J1691" s="19">
        <v>-18.45</v>
      </c>
      <c r="K1691" s="19" t="s">
        <v>53</v>
      </c>
      <c r="L1691" s="19">
        <v>114.34</v>
      </c>
      <c r="M1691" s="2" t="s">
        <v>54</v>
      </c>
      <c r="N1691" s="2" t="s">
        <v>1358</v>
      </c>
      <c r="O1691" s="2" t="s">
        <v>1359</v>
      </c>
      <c r="P1691" s="2" t="s">
        <v>57</v>
      </c>
      <c r="Q1691" s="2" t="s">
        <v>1360</v>
      </c>
      <c r="R1691" s="2" t="s">
        <v>54</v>
      </c>
      <c r="S1691" s="19">
        <v>159.99</v>
      </c>
      <c r="T1691" s="19" t="s">
        <v>82</v>
      </c>
      <c r="U1691" s="2" t="s">
        <v>60</v>
      </c>
      <c r="V1691" s="2" t="s">
        <v>54</v>
      </c>
      <c r="W1691" s="2" t="s">
        <v>54</v>
      </c>
      <c r="X1691" s="2" t="s">
        <v>54</v>
      </c>
      <c r="Y1691" s="2" t="s">
        <v>54</v>
      </c>
      <c r="Z1691" s="2" t="s">
        <v>17106</v>
      </c>
      <c r="AA1691" s="2" t="s">
        <v>17107</v>
      </c>
      <c r="AB1691" s="2" t="s">
        <v>17108</v>
      </c>
      <c r="AC1691" s="2" t="s">
        <v>17109</v>
      </c>
      <c r="AD1691" s="2" t="s">
        <v>509</v>
      </c>
      <c r="AE1691" s="2" t="s">
        <v>17110</v>
      </c>
      <c r="AF1691" s="2" t="s">
        <v>70</v>
      </c>
      <c r="AG1691" s="2" t="s">
        <v>109</v>
      </c>
      <c r="AH1691" s="2" t="s">
        <v>16214</v>
      </c>
      <c r="AI1691" s="2" t="s">
        <v>17111</v>
      </c>
      <c r="AJ1691" s="2" t="s">
        <v>95</v>
      </c>
      <c r="AK1691" s="2" t="s">
        <v>17112</v>
      </c>
      <c r="AL1691" s="2" t="s">
        <v>54</v>
      </c>
      <c r="AM1691" s="2" t="s">
        <v>54</v>
      </c>
      <c r="AN1691" s="2" t="s">
        <v>54</v>
      </c>
      <c r="AO1691" s="2" t="s">
        <v>54</v>
      </c>
      <c r="AP1691" s="2" t="s">
        <v>54</v>
      </c>
      <c r="AQ1691" s="2" t="s">
        <v>54</v>
      </c>
      <c r="AR1691" s="2" t="s">
        <v>54</v>
      </c>
      <c r="AS1691" s="2" t="s">
        <v>52</v>
      </c>
      <c r="AT1691" s="2" t="s">
        <v>53</v>
      </c>
      <c r="AU1691" s="2" t="s">
        <v>52</v>
      </c>
    </row>
    <row r="1692" spans="1:47" ht="22.5" hidden="1" customHeight="1" x14ac:dyDescent="0.25">
      <c r="A1692" s="18" t="s">
        <v>17113</v>
      </c>
      <c r="B1692" s="2" t="s">
        <v>17114</v>
      </c>
      <c r="C1692" s="2" t="s">
        <v>4593</v>
      </c>
      <c r="D1692" s="2" t="s">
        <v>4594</v>
      </c>
      <c r="E1692" s="2" t="s">
        <v>99</v>
      </c>
      <c r="F1692" s="19">
        <v>0</v>
      </c>
      <c r="G1692" s="19">
        <v>159.99</v>
      </c>
      <c r="H1692" s="19" t="s">
        <v>53</v>
      </c>
      <c r="I1692" s="19">
        <v>-27.2</v>
      </c>
      <c r="J1692" s="19">
        <v>-18.45</v>
      </c>
      <c r="K1692" s="19">
        <v>-114.34</v>
      </c>
      <c r="L1692" s="19">
        <v>0</v>
      </c>
      <c r="M1692" s="2" t="s">
        <v>99</v>
      </c>
      <c r="N1692" s="2" t="s">
        <v>1358</v>
      </c>
      <c r="O1692" s="2" t="s">
        <v>1359</v>
      </c>
      <c r="P1692" s="2" t="s">
        <v>57</v>
      </c>
      <c r="Q1692" s="2" t="s">
        <v>1360</v>
      </c>
      <c r="R1692" s="2" t="s">
        <v>54</v>
      </c>
      <c r="S1692" s="19">
        <v>159.99</v>
      </c>
      <c r="T1692" s="19" t="s">
        <v>82</v>
      </c>
      <c r="U1692" s="2" t="s">
        <v>60</v>
      </c>
      <c r="V1692" s="2" t="s">
        <v>54</v>
      </c>
      <c r="W1692" s="2" t="s">
        <v>54</v>
      </c>
      <c r="X1692" s="2" t="s">
        <v>54</v>
      </c>
      <c r="Y1692" s="2" t="s">
        <v>54</v>
      </c>
      <c r="Z1692" s="2" t="s">
        <v>17115</v>
      </c>
      <c r="AA1692" s="2" t="s">
        <v>17116</v>
      </c>
      <c r="AB1692" s="2" t="s">
        <v>54</v>
      </c>
      <c r="AC1692" s="2" t="s">
        <v>6624</v>
      </c>
      <c r="AD1692" s="2" t="s">
        <v>228</v>
      </c>
      <c r="AE1692" s="2" t="s">
        <v>17117</v>
      </c>
      <c r="AF1692" s="2" t="s">
        <v>70</v>
      </c>
      <c r="AG1692" s="2" t="s">
        <v>109</v>
      </c>
      <c r="AH1692" s="2" t="s">
        <v>17118</v>
      </c>
      <c r="AI1692" s="2" t="s">
        <v>54</v>
      </c>
      <c r="AJ1692" s="2" t="s">
        <v>95</v>
      </c>
      <c r="AK1692" s="2" t="s">
        <v>17119</v>
      </c>
      <c r="AL1692" s="2" t="s">
        <v>17120</v>
      </c>
      <c r="AM1692" s="2" t="s">
        <v>54</v>
      </c>
      <c r="AN1692" s="2" t="s">
        <v>54</v>
      </c>
      <c r="AO1692" s="2" t="s">
        <v>54</v>
      </c>
      <c r="AP1692" s="2" t="s">
        <v>54</v>
      </c>
      <c r="AQ1692" s="2" t="s">
        <v>54</v>
      </c>
      <c r="AR1692" s="2" t="s">
        <v>54</v>
      </c>
      <c r="AS1692" s="2" t="s">
        <v>52</v>
      </c>
      <c r="AT1692" s="2" t="s">
        <v>53</v>
      </c>
      <c r="AU1692" s="2" t="s">
        <v>52</v>
      </c>
    </row>
    <row r="1693" spans="1:47" ht="22.5" hidden="1" customHeight="1" x14ac:dyDescent="0.25">
      <c r="A1693" s="18" t="s">
        <v>17121</v>
      </c>
      <c r="B1693" s="2" t="s">
        <v>17122</v>
      </c>
      <c r="C1693" s="2" t="s">
        <v>50</v>
      </c>
      <c r="D1693" s="2" t="s">
        <v>16266</v>
      </c>
      <c r="E1693" s="2" t="s">
        <v>52</v>
      </c>
      <c r="F1693" s="19">
        <v>1</v>
      </c>
      <c r="G1693" s="19">
        <v>49.99</v>
      </c>
      <c r="H1693" s="19">
        <v>12.15</v>
      </c>
      <c r="I1693" s="19">
        <v>-14</v>
      </c>
      <c r="J1693" s="19">
        <v>-12.15</v>
      </c>
      <c r="K1693" s="19" t="s">
        <v>53</v>
      </c>
      <c r="L1693" s="19">
        <v>35.99</v>
      </c>
      <c r="M1693" s="2" t="s">
        <v>54</v>
      </c>
      <c r="N1693" s="2" t="s">
        <v>379</v>
      </c>
      <c r="O1693" s="2" t="s">
        <v>380</v>
      </c>
      <c r="P1693" s="2" t="s">
        <v>57</v>
      </c>
      <c r="Q1693" s="2" t="s">
        <v>381</v>
      </c>
      <c r="R1693" s="2" t="s">
        <v>54</v>
      </c>
      <c r="S1693" s="19">
        <v>49.99</v>
      </c>
      <c r="T1693" s="19" t="s">
        <v>82</v>
      </c>
      <c r="U1693" s="2" t="s">
        <v>60</v>
      </c>
      <c r="V1693" s="2" t="s">
        <v>54</v>
      </c>
      <c r="W1693" s="2" t="s">
        <v>54</v>
      </c>
      <c r="X1693" s="2" t="s">
        <v>54</v>
      </c>
      <c r="Y1693" s="2" t="s">
        <v>54</v>
      </c>
      <c r="Z1693" s="2" t="s">
        <v>17123</v>
      </c>
      <c r="AA1693" s="2" t="s">
        <v>17124</v>
      </c>
      <c r="AB1693" s="2" t="s">
        <v>17125</v>
      </c>
      <c r="AC1693" s="2" t="s">
        <v>2633</v>
      </c>
      <c r="AD1693" s="2" t="s">
        <v>150</v>
      </c>
      <c r="AE1693" s="2" t="s">
        <v>17126</v>
      </c>
      <c r="AF1693" s="2" t="s">
        <v>70</v>
      </c>
      <c r="AG1693" s="2" t="s">
        <v>109</v>
      </c>
      <c r="AH1693" s="2" t="s">
        <v>17127</v>
      </c>
      <c r="AI1693" s="2" t="s">
        <v>17128</v>
      </c>
      <c r="AJ1693" s="2" t="s">
        <v>95</v>
      </c>
      <c r="AK1693" s="2" t="s">
        <v>17129</v>
      </c>
      <c r="AL1693" s="2" t="s">
        <v>54</v>
      </c>
      <c r="AM1693" s="2" t="s">
        <v>54</v>
      </c>
      <c r="AN1693" s="2" t="s">
        <v>54</v>
      </c>
      <c r="AO1693" s="2" t="s">
        <v>54</v>
      </c>
      <c r="AP1693" s="2" t="s">
        <v>54</v>
      </c>
      <c r="AQ1693" s="2" t="s">
        <v>54</v>
      </c>
      <c r="AR1693" s="2" t="s">
        <v>54</v>
      </c>
      <c r="AS1693" s="2" t="s">
        <v>52</v>
      </c>
      <c r="AT1693" s="2" t="s">
        <v>53</v>
      </c>
      <c r="AU1693" s="2" t="s">
        <v>52</v>
      </c>
    </row>
    <row r="1694" spans="1:47" ht="22.5" hidden="1" customHeight="1" x14ac:dyDescent="0.25">
      <c r="A1694" s="18" t="s">
        <v>17130</v>
      </c>
      <c r="B1694" s="2" t="s">
        <v>17131</v>
      </c>
      <c r="C1694" s="2" t="s">
        <v>13474</v>
      </c>
      <c r="D1694" s="2" t="s">
        <v>2411</v>
      </c>
      <c r="E1694" s="2" t="s">
        <v>52</v>
      </c>
      <c r="F1694" s="19">
        <v>1</v>
      </c>
      <c r="G1694" s="19">
        <v>65.900000000000006</v>
      </c>
      <c r="H1694" s="19">
        <v>8.91</v>
      </c>
      <c r="I1694" s="19">
        <v>-16.7</v>
      </c>
      <c r="J1694" s="19">
        <v>-8.91</v>
      </c>
      <c r="K1694" s="19" t="s">
        <v>53</v>
      </c>
      <c r="L1694" s="19">
        <v>49.2</v>
      </c>
      <c r="M1694" s="2" t="s">
        <v>99</v>
      </c>
      <c r="N1694" s="2" t="s">
        <v>288</v>
      </c>
      <c r="O1694" s="2" t="s">
        <v>316</v>
      </c>
      <c r="P1694" s="2" t="s">
        <v>57</v>
      </c>
      <c r="Q1694" s="2" t="s">
        <v>317</v>
      </c>
      <c r="R1694" s="2" t="s">
        <v>54</v>
      </c>
      <c r="S1694" s="19">
        <v>65.900000000000006</v>
      </c>
      <c r="T1694" s="19" t="s">
        <v>82</v>
      </c>
      <c r="U1694" s="2" t="s">
        <v>60</v>
      </c>
      <c r="V1694" s="2" t="s">
        <v>54</v>
      </c>
      <c r="W1694" s="2" t="s">
        <v>54</v>
      </c>
      <c r="X1694" s="2" t="s">
        <v>54</v>
      </c>
      <c r="Y1694" s="2" t="s">
        <v>54</v>
      </c>
      <c r="Z1694" s="2" t="s">
        <v>17132</v>
      </c>
      <c r="AA1694" s="2" t="s">
        <v>17133</v>
      </c>
      <c r="AB1694" s="2" t="s">
        <v>17134</v>
      </c>
      <c r="AC1694" s="2" t="s">
        <v>68</v>
      </c>
      <c r="AD1694" s="2" t="s">
        <v>68</v>
      </c>
      <c r="AE1694" s="2" t="s">
        <v>17135</v>
      </c>
      <c r="AF1694" s="2" t="s">
        <v>70</v>
      </c>
      <c r="AG1694" s="2" t="s">
        <v>109</v>
      </c>
      <c r="AH1694" s="2" t="s">
        <v>17136</v>
      </c>
      <c r="AI1694" s="2" t="s">
        <v>17137</v>
      </c>
      <c r="AJ1694" s="2" t="s">
        <v>95</v>
      </c>
      <c r="AK1694" s="2" t="s">
        <v>17138</v>
      </c>
      <c r="AL1694" s="2" t="s">
        <v>54</v>
      </c>
      <c r="AM1694" s="2" t="s">
        <v>54</v>
      </c>
      <c r="AN1694" s="2" t="s">
        <v>54</v>
      </c>
      <c r="AO1694" s="2" t="s">
        <v>54</v>
      </c>
      <c r="AP1694" s="2" t="s">
        <v>54</v>
      </c>
      <c r="AQ1694" s="2" t="s">
        <v>54</v>
      </c>
      <c r="AR1694" s="2" t="s">
        <v>54</v>
      </c>
      <c r="AS1694" s="200" t="s">
        <v>99</v>
      </c>
      <c r="AT1694" s="2">
        <v>1</v>
      </c>
      <c r="AU1694" s="2" t="s">
        <v>52</v>
      </c>
    </row>
    <row r="1695" spans="1:47" ht="22.5" hidden="1" customHeight="1" x14ac:dyDescent="0.25">
      <c r="A1695" s="18" t="s">
        <v>17139</v>
      </c>
      <c r="B1695" s="2" t="s">
        <v>17140</v>
      </c>
      <c r="C1695" s="2" t="s">
        <v>2247</v>
      </c>
      <c r="D1695" s="2" t="s">
        <v>2248</v>
      </c>
      <c r="E1695" s="2" t="s">
        <v>52</v>
      </c>
      <c r="F1695" s="19">
        <v>0</v>
      </c>
      <c r="G1695" s="19">
        <v>57.99</v>
      </c>
      <c r="H1695" s="19">
        <v>12.33</v>
      </c>
      <c r="I1695" s="19">
        <v>-15.36</v>
      </c>
      <c r="J1695" s="19">
        <v>-12.33</v>
      </c>
      <c r="K1695" s="19">
        <v>-42.63</v>
      </c>
      <c r="L1695" s="19">
        <v>0</v>
      </c>
      <c r="M1695" s="2" t="s">
        <v>54</v>
      </c>
      <c r="N1695" s="2" t="s">
        <v>16763</v>
      </c>
      <c r="O1695" s="2" t="s">
        <v>17141</v>
      </c>
      <c r="P1695" s="2" t="s">
        <v>57</v>
      </c>
      <c r="Q1695" s="2" t="s">
        <v>17142</v>
      </c>
      <c r="R1695" s="2" t="s">
        <v>54</v>
      </c>
      <c r="S1695" s="19">
        <v>57.99</v>
      </c>
      <c r="T1695" s="19" t="s">
        <v>82</v>
      </c>
      <c r="U1695" s="2" t="s">
        <v>83</v>
      </c>
      <c r="V1695" s="2" t="s">
        <v>17143</v>
      </c>
      <c r="W1695" s="2" t="s">
        <v>17144</v>
      </c>
      <c r="X1695" s="2" t="s">
        <v>17145</v>
      </c>
      <c r="Y1695" s="2" t="s">
        <v>54</v>
      </c>
      <c r="Z1695" s="2" t="s">
        <v>17143</v>
      </c>
      <c r="AA1695" s="2" t="s">
        <v>17146</v>
      </c>
      <c r="AB1695" s="2" t="s">
        <v>54</v>
      </c>
      <c r="AC1695" s="2" t="s">
        <v>2759</v>
      </c>
      <c r="AD1695" s="2" t="s">
        <v>68</v>
      </c>
      <c r="AE1695" s="2" t="s">
        <v>2760</v>
      </c>
      <c r="AF1695" s="2" t="s">
        <v>70</v>
      </c>
      <c r="AG1695" s="2" t="s">
        <v>92</v>
      </c>
      <c r="AH1695" s="2" t="s">
        <v>54</v>
      </c>
      <c r="AI1695" s="2" t="s">
        <v>54</v>
      </c>
      <c r="AJ1695" s="2" t="s">
        <v>95</v>
      </c>
      <c r="AK1695" s="2" t="s">
        <v>17147</v>
      </c>
      <c r="AL1695" s="2" t="s">
        <v>54</v>
      </c>
      <c r="AM1695" s="2" t="s">
        <v>54</v>
      </c>
      <c r="AN1695" s="2" t="s">
        <v>54</v>
      </c>
      <c r="AO1695" s="2" t="s">
        <v>54</v>
      </c>
      <c r="AP1695" s="2" t="s">
        <v>54</v>
      </c>
      <c r="AQ1695" s="2" t="s">
        <v>54</v>
      </c>
      <c r="AR1695" s="2" t="s">
        <v>54</v>
      </c>
      <c r="AS1695" s="2" t="s">
        <v>52</v>
      </c>
      <c r="AT1695" s="2" t="s">
        <v>53</v>
      </c>
      <c r="AU1695" s="2" t="s">
        <v>52</v>
      </c>
    </row>
    <row r="1696" spans="1:47" ht="22.5" hidden="1" customHeight="1" x14ac:dyDescent="0.25">
      <c r="A1696" s="18" t="s">
        <v>17148</v>
      </c>
      <c r="B1696" s="2" t="s">
        <v>17140</v>
      </c>
      <c r="C1696" s="2" t="s">
        <v>720</v>
      </c>
      <c r="D1696" s="2" t="s">
        <v>721</v>
      </c>
      <c r="E1696" s="2" t="s">
        <v>52</v>
      </c>
      <c r="F1696" s="19">
        <v>0</v>
      </c>
      <c r="G1696" s="19">
        <v>86.62</v>
      </c>
      <c r="H1696" s="19">
        <v>1.59</v>
      </c>
      <c r="I1696" s="19">
        <v>-10.39</v>
      </c>
      <c r="J1696" s="19" t="s">
        <v>53</v>
      </c>
      <c r="K1696" s="19">
        <v>-77.819999999999993</v>
      </c>
      <c r="L1696" s="19">
        <v>0</v>
      </c>
      <c r="M1696" s="2" t="s">
        <v>54</v>
      </c>
      <c r="N1696" s="2" t="s">
        <v>14947</v>
      </c>
      <c r="O1696" s="2" t="s">
        <v>14948</v>
      </c>
      <c r="P1696" s="2" t="s">
        <v>57</v>
      </c>
      <c r="Q1696" s="2" t="s">
        <v>14949</v>
      </c>
      <c r="R1696" s="2" t="s">
        <v>54</v>
      </c>
      <c r="S1696" s="19">
        <v>86.62</v>
      </c>
      <c r="T1696" s="19" t="s">
        <v>59</v>
      </c>
      <c r="U1696" s="2" t="s">
        <v>83</v>
      </c>
      <c r="V1696" s="2" t="s">
        <v>17149</v>
      </c>
      <c r="W1696" s="2" t="s">
        <v>17150</v>
      </c>
      <c r="X1696" s="2" t="s">
        <v>17151</v>
      </c>
      <c r="Y1696" s="2" t="s">
        <v>54</v>
      </c>
      <c r="Z1696" s="2" t="s">
        <v>17149</v>
      </c>
      <c r="AA1696" s="2" t="s">
        <v>17152</v>
      </c>
      <c r="AB1696" s="2" t="s">
        <v>54</v>
      </c>
      <c r="AC1696" s="2" t="s">
        <v>636</v>
      </c>
      <c r="AD1696" s="2" t="s">
        <v>68</v>
      </c>
      <c r="AE1696" s="2" t="s">
        <v>17153</v>
      </c>
      <c r="AF1696" s="2" t="s">
        <v>70</v>
      </c>
      <c r="AG1696" s="2" t="s">
        <v>71</v>
      </c>
      <c r="AH1696" s="2" t="s">
        <v>54</v>
      </c>
      <c r="AI1696" s="2" t="s">
        <v>54</v>
      </c>
      <c r="AJ1696" s="2" t="s">
        <v>54</v>
      </c>
      <c r="AK1696" s="2" t="s">
        <v>54</v>
      </c>
      <c r="AL1696" s="2" t="s">
        <v>54</v>
      </c>
      <c r="AM1696" s="2" t="s">
        <v>54</v>
      </c>
      <c r="AN1696" s="2" t="s">
        <v>54</v>
      </c>
      <c r="AO1696" s="2" t="s">
        <v>54</v>
      </c>
      <c r="AP1696" s="2" t="s">
        <v>54</v>
      </c>
      <c r="AQ1696" s="2" t="s">
        <v>54</v>
      </c>
      <c r="AR1696" s="2" t="s">
        <v>54</v>
      </c>
      <c r="AS1696" s="2" t="s">
        <v>52</v>
      </c>
      <c r="AT1696" s="2" t="s">
        <v>53</v>
      </c>
      <c r="AU1696" s="2" t="s">
        <v>52</v>
      </c>
    </row>
    <row r="1697" spans="1:47" ht="22.5" hidden="1" customHeight="1" x14ac:dyDescent="0.25">
      <c r="A1697" s="18" t="s">
        <v>17154</v>
      </c>
      <c r="B1697" s="2" t="s">
        <v>17155</v>
      </c>
      <c r="C1697" s="2" t="s">
        <v>50</v>
      </c>
      <c r="D1697" s="2" t="s">
        <v>16266</v>
      </c>
      <c r="E1697" s="2" t="s">
        <v>99</v>
      </c>
      <c r="F1697" s="19">
        <v>1</v>
      </c>
      <c r="G1697" s="19">
        <v>59.99</v>
      </c>
      <c r="H1697" s="19">
        <v>20.16</v>
      </c>
      <c r="I1697" s="19">
        <v>-15.7</v>
      </c>
      <c r="J1697" s="19">
        <v>-20.16</v>
      </c>
      <c r="K1697" s="19" t="s">
        <v>53</v>
      </c>
      <c r="L1697" s="19">
        <v>44.29</v>
      </c>
      <c r="M1697" s="2" t="s">
        <v>54</v>
      </c>
      <c r="N1697" s="2" t="s">
        <v>100</v>
      </c>
      <c r="O1697" s="2" t="s">
        <v>11633</v>
      </c>
      <c r="P1697" s="2" t="s">
        <v>57</v>
      </c>
      <c r="Q1697" s="2" t="s">
        <v>11634</v>
      </c>
      <c r="R1697" s="2" t="s">
        <v>54</v>
      </c>
      <c r="S1697" s="19">
        <v>59.99</v>
      </c>
      <c r="T1697" s="19" t="s">
        <v>82</v>
      </c>
      <c r="U1697" s="2" t="s">
        <v>60</v>
      </c>
      <c r="V1697" s="2" t="s">
        <v>54</v>
      </c>
      <c r="W1697" s="2" t="s">
        <v>54</v>
      </c>
      <c r="X1697" s="2" t="s">
        <v>54</v>
      </c>
      <c r="Y1697" s="2" t="s">
        <v>54</v>
      </c>
      <c r="Z1697" s="2" t="s">
        <v>17156</v>
      </c>
      <c r="AA1697" s="2" t="s">
        <v>17157</v>
      </c>
      <c r="AB1697" s="2" t="s">
        <v>17158</v>
      </c>
      <c r="AC1697" s="2" t="s">
        <v>964</v>
      </c>
      <c r="AD1697" s="2" t="s">
        <v>122</v>
      </c>
      <c r="AE1697" s="2" t="s">
        <v>965</v>
      </c>
      <c r="AF1697" s="2" t="s">
        <v>70</v>
      </c>
      <c r="AG1697" s="2" t="s">
        <v>109</v>
      </c>
      <c r="AH1697" s="2" t="s">
        <v>17159</v>
      </c>
      <c r="AI1697" s="2" t="s">
        <v>16271</v>
      </c>
      <c r="AJ1697" s="2" t="s">
        <v>95</v>
      </c>
      <c r="AK1697" s="2" t="s">
        <v>17160</v>
      </c>
      <c r="AL1697" s="2" t="s">
        <v>54</v>
      </c>
      <c r="AM1697" s="2" t="s">
        <v>54</v>
      </c>
      <c r="AN1697" s="2" t="s">
        <v>54</v>
      </c>
      <c r="AO1697" s="2" t="s">
        <v>54</v>
      </c>
      <c r="AP1697" s="2" t="s">
        <v>54</v>
      </c>
      <c r="AQ1697" s="2" t="s">
        <v>54</v>
      </c>
      <c r="AR1697" s="2" t="s">
        <v>54</v>
      </c>
      <c r="AS1697" s="2" t="s">
        <v>52</v>
      </c>
      <c r="AT1697" s="2" t="s">
        <v>53</v>
      </c>
      <c r="AU1697" s="2" t="s">
        <v>52</v>
      </c>
    </row>
    <row r="1698" spans="1:47" ht="22.5" hidden="1" customHeight="1" x14ac:dyDescent="0.25">
      <c r="A1698" s="18" t="s">
        <v>17161</v>
      </c>
      <c r="B1698" s="2" t="s">
        <v>17162</v>
      </c>
      <c r="C1698" s="2" t="s">
        <v>50</v>
      </c>
      <c r="D1698" s="2" t="s">
        <v>16266</v>
      </c>
      <c r="E1698" s="2" t="s">
        <v>52</v>
      </c>
      <c r="F1698" s="19">
        <v>1</v>
      </c>
      <c r="G1698" s="19">
        <v>169.99</v>
      </c>
      <c r="H1698" s="19">
        <v>1.39</v>
      </c>
      <c r="I1698" s="19">
        <v>-28.9</v>
      </c>
      <c r="J1698" s="19" t="s">
        <v>53</v>
      </c>
      <c r="K1698" s="19" t="s">
        <v>53</v>
      </c>
      <c r="L1698" s="19">
        <v>142.47999999999999</v>
      </c>
      <c r="M1698" s="2" t="s">
        <v>54</v>
      </c>
      <c r="N1698" s="2" t="s">
        <v>365</v>
      </c>
      <c r="O1698" s="2" t="s">
        <v>366</v>
      </c>
      <c r="P1698" s="2" t="s">
        <v>57</v>
      </c>
      <c r="Q1698" s="2" t="s">
        <v>367</v>
      </c>
      <c r="R1698" s="2" t="s">
        <v>54</v>
      </c>
      <c r="S1698" s="19">
        <v>169.99</v>
      </c>
      <c r="T1698" s="19" t="s">
        <v>82</v>
      </c>
      <c r="U1698" s="2" t="s">
        <v>60</v>
      </c>
      <c r="V1698" s="2" t="s">
        <v>17163</v>
      </c>
      <c r="W1698" s="2" t="s">
        <v>17164</v>
      </c>
      <c r="X1698" s="2" t="s">
        <v>17165</v>
      </c>
      <c r="Y1698" s="2" t="s">
        <v>54</v>
      </c>
      <c r="Z1698" s="2" t="s">
        <v>17163</v>
      </c>
      <c r="AA1698" s="2" t="s">
        <v>17166</v>
      </c>
      <c r="AB1698" s="2" t="s">
        <v>17167</v>
      </c>
      <c r="AC1698" s="2" t="s">
        <v>68</v>
      </c>
      <c r="AD1698" s="2" t="s">
        <v>68</v>
      </c>
      <c r="AE1698" s="2" t="s">
        <v>17168</v>
      </c>
      <c r="AF1698" s="2" t="s">
        <v>70</v>
      </c>
      <c r="AG1698" s="2" t="s">
        <v>71</v>
      </c>
      <c r="AH1698" s="2" t="s">
        <v>16715</v>
      </c>
      <c r="AI1698" s="2" t="s">
        <v>17169</v>
      </c>
      <c r="AJ1698" s="2" t="s">
        <v>1914</v>
      </c>
      <c r="AK1698" s="2" t="s">
        <v>17170</v>
      </c>
      <c r="AL1698" s="2" t="s">
        <v>54</v>
      </c>
      <c r="AM1698" s="2" t="s">
        <v>54</v>
      </c>
      <c r="AN1698" s="2" t="s">
        <v>54</v>
      </c>
      <c r="AO1698" s="2" t="s">
        <v>54</v>
      </c>
      <c r="AP1698" s="2" t="s">
        <v>54</v>
      </c>
      <c r="AQ1698" s="2" t="s">
        <v>54</v>
      </c>
      <c r="AR1698" s="2" t="s">
        <v>54</v>
      </c>
      <c r="AS1698" s="2" t="s">
        <v>52</v>
      </c>
      <c r="AT1698" s="2" t="s">
        <v>53</v>
      </c>
      <c r="AU1698" s="2" t="s">
        <v>52</v>
      </c>
    </row>
    <row r="1699" spans="1:47" ht="22.5" hidden="1" customHeight="1" x14ac:dyDescent="0.25">
      <c r="A1699" s="18" t="s">
        <v>17171</v>
      </c>
      <c r="B1699" s="2" t="s">
        <v>17172</v>
      </c>
      <c r="C1699" s="2" t="s">
        <v>17173</v>
      </c>
      <c r="D1699" s="2" t="s">
        <v>17174</v>
      </c>
      <c r="E1699" s="2" t="s">
        <v>52</v>
      </c>
      <c r="F1699" s="19">
        <v>1</v>
      </c>
      <c r="G1699" s="19">
        <v>292.99</v>
      </c>
      <c r="H1699" s="19" t="s">
        <v>53</v>
      </c>
      <c r="I1699" s="19">
        <v>-35.159999999999997</v>
      </c>
      <c r="J1699" s="19">
        <v>-21.45</v>
      </c>
      <c r="K1699" s="19">
        <v>-236.38</v>
      </c>
      <c r="L1699" s="19">
        <v>0</v>
      </c>
      <c r="M1699" s="2" t="s">
        <v>99</v>
      </c>
      <c r="N1699" s="2" t="s">
        <v>917</v>
      </c>
      <c r="O1699" s="2" t="s">
        <v>918</v>
      </c>
      <c r="P1699" s="2" t="s">
        <v>57</v>
      </c>
      <c r="Q1699" s="2" t="s">
        <v>919</v>
      </c>
      <c r="R1699" s="2" t="s">
        <v>54</v>
      </c>
      <c r="S1699" s="19">
        <v>292.99</v>
      </c>
      <c r="T1699" s="19" t="s">
        <v>59</v>
      </c>
      <c r="U1699" s="2" t="s">
        <v>83</v>
      </c>
      <c r="V1699" s="2" t="s">
        <v>17175</v>
      </c>
      <c r="W1699" s="2" t="s">
        <v>17176</v>
      </c>
      <c r="X1699" s="2" t="s">
        <v>17177</v>
      </c>
      <c r="Y1699" s="2" t="s">
        <v>54</v>
      </c>
      <c r="Z1699" s="2" t="s">
        <v>17175</v>
      </c>
      <c r="AA1699" s="2" t="s">
        <v>17178</v>
      </c>
      <c r="AB1699" s="2" t="s">
        <v>17179</v>
      </c>
      <c r="AC1699" s="2" t="s">
        <v>2600</v>
      </c>
      <c r="AD1699" s="2" t="s">
        <v>68</v>
      </c>
      <c r="AE1699" s="2" t="s">
        <v>17180</v>
      </c>
      <c r="AF1699" s="2" t="s">
        <v>70</v>
      </c>
      <c r="AG1699" s="2" t="s">
        <v>92</v>
      </c>
      <c r="AH1699" s="2" t="s">
        <v>16423</v>
      </c>
      <c r="AI1699" s="2" t="s">
        <v>17181</v>
      </c>
      <c r="AJ1699" s="2" t="s">
        <v>95</v>
      </c>
      <c r="AK1699" s="2" t="s">
        <v>17182</v>
      </c>
      <c r="AL1699" s="2" t="s">
        <v>54</v>
      </c>
      <c r="AM1699" s="2" t="s">
        <v>54</v>
      </c>
      <c r="AN1699" s="2" t="s">
        <v>54</v>
      </c>
      <c r="AO1699" s="2" t="s">
        <v>54</v>
      </c>
      <c r="AP1699" s="2" t="s">
        <v>54</v>
      </c>
      <c r="AQ1699" s="2" t="s">
        <v>54</v>
      </c>
      <c r="AR1699" s="2" t="s">
        <v>54</v>
      </c>
      <c r="AS1699" s="201" t="s">
        <v>99</v>
      </c>
      <c r="AT1699" s="2">
        <v>1</v>
      </c>
      <c r="AU1699" s="2" t="s">
        <v>52</v>
      </c>
    </row>
    <row r="1700" spans="1:47" ht="22.5" hidden="1" customHeight="1" x14ac:dyDescent="0.25">
      <c r="A1700" s="18" t="s">
        <v>17183</v>
      </c>
      <c r="B1700" s="2" t="s">
        <v>17184</v>
      </c>
      <c r="C1700" s="2" t="s">
        <v>50</v>
      </c>
      <c r="D1700" s="2" t="s">
        <v>13907</v>
      </c>
      <c r="E1700" s="2" t="s">
        <v>52</v>
      </c>
      <c r="F1700" s="19">
        <v>1</v>
      </c>
      <c r="G1700" s="19">
        <v>22.7</v>
      </c>
      <c r="H1700" s="19">
        <v>9.9</v>
      </c>
      <c r="I1700" s="19">
        <v>-9.36</v>
      </c>
      <c r="J1700" s="19">
        <v>-9.9</v>
      </c>
      <c r="K1700" s="19" t="s">
        <v>53</v>
      </c>
      <c r="L1700" s="19">
        <v>13.34</v>
      </c>
      <c r="M1700" s="2" t="s">
        <v>54</v>
      </c>
      <c r="N1700" s="2" t="s">
        <v>9104</v>
      </c>
      <c r="O1700" s="2" t="s">
        <v>13580</v>
      </c>
      <c r="P1700" s="2" t="s">
        <v>57</v>
      </c>
      <c r="Q1700" s="2" t="s">
        <v>13581</v>
      </c>
      <c r="R1700" s="2" t="s">
        <v>54</v>
      </c>
      <c r="S1700" s="19">
        <v>22.7</v>
      </c>
      <c r="T1700" s="19" t="s">
        <v>82</v>
      </c>
      <c r="U1700" s="2" t="s">
        <v>83</v>
      </c>
      <c r="V1700" s="2" t="s">
        <v>17185</v>
      </c>
      <c r="W1700" s="2" t="s">
        <v>17186</v>
      </c>
      <c r="X1700" s="2" t="s">
        <v>17187</v>
      </c>
      <c r="Y1700" s="2" t="s">
        <v>54</v>
      </c>
      <c r="Z1700" s="2" t="s">
        <v>17185</v>
      </c>
      <c r="AA1700" s="2" t="s">
        <v>17188</v>
      </c>
      <c r="AB1700" s="2" t="s">
        <v>17189</v>
      </c>
      <c r="AC1700" s="2" t="s">
        <v>7372</v>
      </c>
      <c r="AD1700" s="2" t="s">
        <v>68</v>
      </c>
      <c r="AE1700" s="2" t="s">
        <v>17190</v>
      </c>
      <c r="AF1700" s="2" t="s">
        <v>70</v>
      </c>
      <c r="AG1700" s="2" t="s">
        <v>92</v>
      </c>
      <c r="AH1700" s="2" t="s">
        <v>17191</v>
      </c>
      <c r="AI1700" s="2" t="s">
        <v>14251</v>
      </c>
      <c r="AJ1700" s="2" t="s">
        <v>95</v>
      </c>
      <c r="AK1700" s="2" t="s">
        <v>17192</v>
      </c>
      <c r="AL1700" s="2" t="s">
        <v>54</v>
      </c>
      <c r="AM1700" s="2" t="s">
        <v>54</v>
      </c>
      <c r="AN1700" s="2" t="s">
        <v>54</v>
      </c>
      <c r="AO1700" s="2" t="s">
        <v>54</v>
      </c>
      <c r="AP1700" s="2" t="s">
        <v>54</v>
      </c>
      <c r="AQ1700" s="2" t="s">
        <v>54</v>
      </c>
      <c r="AR1700" s="2" t="s">
        <v>54</v>
      </c>
      <c r="AS1700" s="2" t="s">
        <v>52</v>
      </c>
      <c r="AT1700" s="2" t="s">
        <v>53</v>
      </c>
      <c r="AU1700" s="2" t="s">
        <v>52</v>
      </c>
    </row>
    <row r="1701" spans="1:47" ht="22.5" hidden="1" customHeight="1" x14ac:dyDescent="0.25">
      <c r="A1701" s="18" t="s">
        <v>17193</v>
      </c>
      <c r="B1701" s="2" t="s">
        <v>17194</v>
      </c>
      <c r="C1701" s="2" t="s">
        <v>50</v>
      </c>
      <c r="D1701" s="2" t="s">
        <v>16266</v>
      </c>
      <c r="E1701" s="2" t="s">
        <v>52</v>
      </c>
      <c r="F1701" s="19">
        <v>1</v>
      </c>
      <c r="G1701" s="19">
        <v>55.9</v>
      </c>
      <c r="H1701" s="19">
        <v>12.18</v>
      </c>
      <c r="I1701" s="19">
        <v>-15</v>
      </c>
      <c r="J1701" s="19">
        <v>-12.18</v>
      </c>
      <c r="K1701" s="19" t="s">
        <v>53</v>
      </c>
      <c r="L1701" s="19">
        <v>40.9</v>
      </c>
      <c r="M1701" s="2" t="s">
        <v>99</v>
      </c>
      <c r="N1701" s="2" t="s">
        <v>6618</v>
      </c>
      <c r="O1701" s="2" t="s">
        <v>6619</v>
      </c>
      <c r="P1701" s="2" t="s">
        <v>57</v>
      </c>
      <c r="Q1701" s="2" t="s">
        <v>6620</v>
      </c>
      <c r="R1701" s="2" t="s">
        <v>54</v>
      </c>
      <c r="S1701" s="19">
        <v>55.9</v>
      </c>
      <c r="T1701" s="19" t="s">
        <v>82</v>
      </c>
      <c r="U1701" s="2" t="s">
        <v>60</v>
      </c>
      <c r="V1701" s="2" t="s">
        <v>54</v>
      </c>
      <c r="W1701" s="2" t="s">
        <v>54</v>
      </c>
      <c r="X1701" s="2" t="s">
        <v>54</v>
      </c>
      <c r="Y1701" s="2" t="s">
        <v>54</v>
      </c>
      <c r="Z1701" s="2" t="s">
        <v>17195</v>
      </c>
      <c r="AA1701" s="2" t="s">
        <v>17196</v>
      </c>
      <c r="AB1701" s="2" t="s">
        <v>17197</v>
      </c>
      <c r="AC1701" s="2" t="s">
        <v>17198</v>
      </c>
      <c r="AD1701" s="2" t="s">
        <v>150</v>
      </c>
      <c r="AE1701" s="2" t="s">
        <v>17199</v>
      </c>
      <c r="AF1701" s="2" t="s">
        <v>70</v>
      </c>
      <c r="AG1701" s="2" t="s">
        <v>109</v>
      </c>
      <c r="AH1701" s="2" t="s">
        <v>17200</v>
      </c>
      <c r="AI1701" s="2" t="s">
        <v>17128</v>
      </c>
      <c r="AJ1701" s="2" t="s">
        <v>95</v>
      </c>
      <c r="AK1701" s="2" t="s">
        <v>17201</v>
      </c>
      <c r="AL1701" s="2" t="s">
        <v>54</v>
      </c>
      <c r="AM1701" s="2" t="s">
        <v>54</v>
      </c>
      <c r="AN1701" s="2" t="s">
        <v>54</v>
      </c>
      <c r="AO1701" s="2" t="s">
        <v>54</v>
      </c>
      <c r="AP1701" s="2" t="s">
        <v>54</v>
      </c>
      <c r="AQ1701" s="2" t="s">
        <v>54</v>
      </c>
      <c r="AR1701" s="2" t="s">
        <v>54</v>
      </c>
      <c r="AS1701" s="2" t="s">
        <v>52</v>
      </c>
      <c r="AT1701" s="2" t="s">
        <v>53</v>
      </c>
      <c r="AU1701" s="2" t="s">
        <v>52</v>
      </c>
    </row>
    <row r="1702" spans="1:47" ht="22.5" hidden="1" customHeight="1" x14ac:dyDescent="0.25">
      <c r="A1702" s="18" t="s">
        <v>17202</v>
      </c>
      <c r="B1702" s="2" t="s">
        <v>17203</v>
      </c>
      <c r="C1702" s="2" t="s">
        <v>50</v>
      </c>
      <c r="D1702" s="2" t="s">
        <v>14970</v>
      </c>
      <c r="E1702" s="2" t="s">
        <v>52</v>
      </c>
      <c r="F1702" s="19">
        <v>1</v>
      </c>
      <c r="G1702" s="19">
        <v>159.99</v>
      </c>
      <c r="H1702" s="19" t="s">
        <v>53</v>
      </c>
      <c r="I1702" s="19">
        <v>-27.2</v>
      </c>
      <c r="J1702" s="19">
        <v>-18.45</v>
      </c>
      <c r="K1702" s="19" t="s">
        <v>53</v>
      </c>
      <c r="L1702" s="19">
        <v>114.34</v>
      </c>
      <c r="M1702" s="2" t="s">
        <v>54</v>
      </c>
      <c r="N1702" s="2" t="s">
        <v>1358</v>
      </c>
      <c r="O1702" s="2" t="s">
        <v>1359</v>
      </c>
      <c r="P1702" s="2" t="s">
        <v>57</v>
      </c>
      <c r="Q1702" s="2" t="s">
        <v>1360</v>
      </c>
      <c r="R1702" s="2" t="s">
        <v>54</v>
      </c>
      <c r="S1702" s="19">
        <v>159.99</v>
      </c>
      <c r="T1702" s="19" t="s">
        <v>82</v>
      </c>
      <c r="U1702" s="2" t="s">
        <v>60</v>
      </c>
      <c r="V1702" s="2" t="s">
        <v>54</v>
      </c>
      <c r="W1702" s="2" t="s">
        <v>54</v>
      </c>
      <c r="X1702" s="2" t="s">
        <v>54</v>
      </c>
      <c r="Y1702" s="2" t="s">
        <v>54</v>
      </c>
      <c r="Z1702" s="2" t="s">
        <v>17204</v>
      </c>
      <c r="AA1702" s="2" t="s">
        <v>17205</v>
      </c>
      <c r="AB1702" s="2" t="s">
        <v>17206</v>
      </c>
      <c r="AC1702" s="2" t="s">
        <v>68</v>
      </c>
      <c r="AD1702" s="2" t="s">
        <v>68</v>
      </c>
      <c r="AE1702" s="2" t="s">
        <v>17207</v>
      </c>
      <c r="AF1702" s="2" t="s">
        <v>70</v>
      </c>
      <c r="AG1702" s="2" t="s">
        <v>109</v>
      </c>
      <c r="AH1702" s="2" t="s">
        <v>17208</v>
      </c>
      <c r="AI1702" s="2" t="s">
        <v>17209</v>
      </c>
      <c r="AJ1702" s="2" t="s">
        <v>95</v>
      </c>
      <c r="AK1702" s="2" t="s">
        <v>17210</v>
      </c>
      <c r="AL1702" s="2" t="s">
        <v>54</v>
      </c>
      <c r="AM1702" s="2" t="s">
        <v>54</v>
      </c>
      <c r="AN1702" s="2" t="s">
        <v>54</v>
      </c>
      <c r="AO1702" s="2" t="s">
        <v>54</v>
      </c>
      <c r="AP1702" s="2" t="s">
        <v>54</v>
      </c>
      <c r="AQ1702" s="2" t="s">
        <v>54</v>
      </c>
      <c r="AR1702" s="2" t="s">
        <v>54</v>
      </c>
      <c r="AS1702" s="2" t="s">
        <v>52</v>
      </c>
      <c r="AT1702" s="2" t="s">
        <v>53</v>
      </c>
      <c r="AU1702" s="2" t="s">
        <v>52</v>
      </c>
    </row>
    <row r="1703" spans="1:47" ht="22.5" hidden="1" customHeight="1" x14ac:dyDescent="0.25">
      <c r="A1703" s="18" t="s">
        <v>17211</v>
      </c>
      <c r="B1703" s="2" t="s">
        <v>17212</v>
      </c>
      <c r="C1703" s="2" t="s">
        <v>50</v>
      </c>
      <c r="D1703" s="2" t="s">
        <v>16266</v>
      </c>
      <c r="E1703" s="2" t="s">
        <v>52</v>
      </c>
      <c r="F1703" s="19">
        <v>1</v>
      </c>
      <c r="G1703" s="19">
        <v>55</v>
      </c>
      <c r="H1703" s="19">
        <v>19.899999999999999</v>
      </c>
      <c r="I1703" s="19">
        <v>-14.85</v>
      </c>
      <c r="J1703" s="19">
        <v>-19.899999999999999</v>
      </c>
      <c r="K1703" s="19" t="s">
        <v>53</v>
      </c>
      <c r="L1703" s="19">
        <v>40.15</v>
      </c>
      <c r="M1703" s="2" t="s">
        <v>99</v>
      </c>
      <c r="N1703" s="2" t="s">
        <v>2485</v>
      </c>
      <c r="O1703" s="2" t="s">
        <v>2486</v>
      </c>
      <c r="P1703" s="2" t="s">
        <v>57</v>
      </c>
      <c r="Q1703" s="2" t="s">
        <v>2487</v>
      </c>
      <c r="R1703" s="2" t="s">
        <v>54</v>
      </c>
      <c r="S1703" s="19">
        <v>55</v>
      </c>
      <c r="T1703" s="19" t="s">
        <v>82</v>
      </c>
      <c r="U1703" s="2" t="s">
        <v>60</v>
      </c>
      <c r="V1703" s="2" t="s">
        <v>54</v>
      </c>
      <c r="W1703" s="2" t="s">
        <v>54</v>
      </c>
      <c r="X1703" s="2" t="s">
        <v>54</v>
      </c>
      <c r="Y1703" s="2" t="s">
        <v>54</v>
      </c>
      <c r="Z1703" s="2" t="s">
        <v>17213</v>
      </c>
      <c r="AA1703" s="2" t="s">
        <v>17214</v>
      </c>
      <c r="AB1703" s="2" t="s">
        <v>17215</v>
      </c>
      <c r="AC1703" s="2" t="s">
        <v>3112</v>
      </c>
      <c r="AD1703" s="2" t="s">
        <v>68</v>
      </c>
      <c r="AE1703" s="2" t="s">
        <v>17216</v>
      </c>
      <c r="AF1703" s="2" t="s">
        <v>70</v>
      </c>
      <c r="AG1703" s="2" t="s">
        <v>109</v>
      </c>
      <c r="AH1703" s="2" t="s">
        <v>17217</v>
      </c>
      <c r="AI1703" s="2" t="s">
        <v>17218</v>
      </c>
      <c r="AJ1703" s="2" t="s">
        <v>95</v>
      </c>
      <c r="AK1703" s="2" t="s">
        <v>17219</v>
      </c>
      <c r="AL1703" s="2" t="s">
        <v>54</v>
      </c>
      <c r="AM1703" s="2" t="s">
        <v>54</v>
      </c>
      <c r="AN1703" s="2" t="s">
        <v>54</v>
      </c>
      <c r="AO1703" s="2" t="s">
        <v>54</v>
      </c>
      <c r="AP1703" s="2" t="s">
        <v>54</v>
      </c>
      <c r="AQ1703" s="2" t="s">
        <v>54</v>
      </c>
      <c r="AR1703" s="2" t="s">
        <v>54</v>
      </c>
      <c r="AS1703" s="2" t="s">
        <v>52</v>
      </c>
      <c r="AT1703" s="2" t="s">
        <v>53</v>
      </c>
      <c r="AU1703" s="2" t="s">
        <v>52</v>
      </c>
    </row>
    <row r="1704" spans="1:47" ht="22.5" hidden="1" customHeight="1" x14ac:dyDescent="0.25">
      <c r="A1704" s="18" t="s">
        <v>17220</v>
      </c>
      <c r="B1704" s="2" t="s">
        <v>17221</v>
      </c>
      <c r="C1704" s="2" t="s">
        <v>50</v>
      </c>
      <c r="D1704" s="2" t="s">
        <v>16266</v>
      </c>
      <c r="E1704" s="2" t="s">
        <v>52</v>
      </c>
      <c r="F1704" s="19">
        <v>1</v>
      </c>
      <c r="G1704" s="19">
        <v>169.99</v>
      </c>
      <c r="H1704" s="19" t="s">
        <v>53</v>
      </c>
      <c r="I1704" s="19">
        <v>-28.9</v>
      </c>
      <c r="J1704" s="19">
        <v>-20.45</v>
      </c>
      <c r="K1704" s="19" t="s">
        <v>53</v>
      </c>
      <c r="L1704" s="19">
        <v>120.64</v>
      </c>
      <c r="M1704" s="2" t="s">
        <v>54</v>
      </c>
      <c r="N1704" s="2" t="s">
        <v>365</v>
      </c>
      <c r="O1704" s="2" t="s">
        <v>453</v>
      </c>
      <c r="P1704" s="2" t="s">
        <v>57</v>
      </c>
      <c r="Q1704" s="2" t="s">
        <v>454</v>
      </c>
      <c r="R1704" s="2" t="s">
        <v>54</v>
      </c>
      <c r="S1704" s="19">
        <v>169.99</v>
      </c>
      <c r="T1704" s="19" t="s">
        <v>82</v>
      </c>
      <c r="U1704" s="2" t="s">
        <v>60</v>
      </c>
      <c r="V1704" s="2" t="s">
        <v>54</v>
      </c>
      <c r="W1704" s="2" t="s">
        <v>54</v>
      </c>
      <c r="X1704" s="2" t="s">
        <v>54</v>
      </c>
      <c r="Y1704" s="2" t="s">
        <v>54</v>
      </c>
      <c r="Z1704" s="2" t="s">
        <v>17222</v>
      </c>
      <c r="AA1704" s="2" t="s">
        <v>17223</v>
      </c>
      <c r="AB1704" s="2" t="s">
        <v>17224</v>
      </c>
      <c r="AC1704" s="2" t="s">
        <v>7584</v>
      </c>
      <c r="AD1704" s="2" t="s">
        <v>68</v>
      </c>
      <c r="AE1704" s="2" t="s">
        <v>7585</v>
      </c>
      <c r="AF1704" s="2" t="s">
        <v>70</v>
      </c>
      <c r="AG1704" s="2" t="s">
        <v>109</v>
      </c>
      <c r="AH1704" s="2" t="s">
        <v>17225</v>
      </c>
      <c r="AI1704" s="2" t="s">
        <v>17226</v>
      </c>
      <c r="AJ1704" s="2" t="s">
        <v>95</v>
      </c>
      <c r="AK1704" s="2" t="s">
        <v>17227</v>
      </c>
      <c r="AL1704" s="2" t="s">
        <v>54</v>
      </c>
      <c r="AM1704" s="2" t="s">
        <v>54</v>
      </c>
      <c r="AN1704" s="2" t="s">
        <v>54</v>
      </c>
      <c r="AO1704" s="2" t="s">
        <v>54</v>
      </c>
      <c r="AP1704" s="2" t="s">
        <v>54</v>
      </c>
      <c r="AQ1704" s="2" t="s">
        <v>54</v>
      </c>
      <c r="AR1704" s="2" t="s">
        <v>54</v>
      </c>
      <c r="AS1704" s="2" t="s">
        <v>52</v>
      </c>
      <c r="AT1704" s="2" t="s">
        <v>53</v>
      </c>
      <c r="AU1704" s="2" t="s">
        <v>52</v>
      </c>
    </row>
    <row r="1705" spans="1:47" ht="22.5" hidden="1" customHeight="1" x14ac:dyDescent="0.25">
      <c r="A1705" s="18" t="s">
        <v>17228</v>
      </c>
      <c r="B1705" s="2" t="s">
        <v>17229</v>
      </c>
      <c r="C1705" s="2" t="s">
        <v>50</v>
      </c>
      <c r="D1705" s="2" t="s">
        <v>16266</v>
      </c>
      <c r="E1705" s="2" t="s">
        <v>52</v>
      </c>
      <c r="F1705" s="19">
        <v>1</v>
      </c>
      <c r="G1705" s="19">
        <v>47.9</v>
      </c>
      <c r="H1705" s="19">
        <v>23.49</v>
      </c>
      <c r="I1705" s="19">
        <v>-13.64</v>
      </c>
      <c r="J1705" s="19">
        <v>-23.49</v>
      </c>
      <c r="K1705" s="19" t="s">
        <v>53</v>
      </c>
      <c r="L1705" s="19">
        <v>34.26</v>
      </c>
      <c r="M1705" s="2" t="s">
        <v>54</v>
      </c>
      <c r="N1705" s="2" t="s">
        <v>1814</v>
      </c>
      <c r="O1705" s="2" t="s">
        <v>1815</v>
      </c>
      <c r="P1705" s="2" t="s">
        <v>57</v>
      </c>
      <c r="Q1705" s="2" t="s">
        <v>1816</v>
      </c>
      <c r="R1705" s="2" t="s">
        <v>54</v>
      </c>
      <c r="S1705" s="19">
        <v>47.9</v>
      </c>
      <c r="T1705" s="19" t="s">
        <v>82</v>
      </c>
      <c r="U1705" s="2" t="s">
        <v>60</v>
      </c>
      <c r="V1705" s="2" t="s">
        <v>54</v>
      </c>
      <c r="W1705" s="2" t="s">
        <v>54</v>
      </c>
      <c r="X1705" s="2" t="s">
        <v>54</v>
      </c>
      <c r="Y1705" s="2" t="s">
        <v>54</v>
      </c>
      <c r="Z1705" s="2" t="s">
        <v>17230</v>
      </c>
      <c r="AA1705" s="2" t="s">
        <v>17231</v>
      </c>
      <c r="AB1705" s="2" t="s">
        <v>17232</v>
      </c>
      <c r="AC1705" s="2" t="s">
        <v>173</v>
      </c>
      <c r="AD1705" s="2" t="s">
        <v>173</v>
      </c>
      <c r="AE1705" s="2" t="s">
        <v>17233</v>
      </c>
      <c r="AF1705" s="2" t="s">
        <v>70</v>
      </c>
      <c r="AG1705" s="2" t="s">
        <v>109</v>
      </c>
      <c r="AH1705" s="2" t="s">
        <v>17234</v>
      </c>
      <c r="AI1705" s="2" t="s">
        <v>17235</v>
      </c>
      <c r="AJ1705" s="2" t="s">
        <v>95</v>
      </c>
      <c r="AK1705" s="2" t="s">
        <v>17236</v>
      </c>
      <c r="AL1705" s="2" t="s">
        <v>54</v>
      </c>
      <c r="AM1705" s="2" t="s">
        <v>54</v>
      </c>
      <c r="AN1705" s="2" t="s">
        <v>54</v>
      </c>
      <c r="AO1705" s="2" t="s">
        <v>54</v>
      </c>
      <c r="AP1705" s="2" t="s">
        <v>54</v>
      </c>
      <c r="AQ1705" s="2" t="s">
        <v>54</v>
      </c>
      <c r="AR1705" s="2" t="s">
        <v>54</v>
      </c>
      <c r="AS1705" s="2" t="s">
        <v>52</v>
      </c>
      <c r="AT1705" s="2" t="s">
        <v>53</v>
      </c>
      <c r="AU1705" s="2" t="s">
        <v>52</v>
      </c>
    </row>
    <row r="1706" spans="1:47" ht="22.5" hidden="1" customHeight="1" x14ac:dyDescent="0.25">
      <c r="A1706" s="18" t="s">
        <v>17237</v>
      </c>
      <c r="B1706" s="2" t="s">
        <v>17238</v>
      </c>
      <c r="C1706" s="2" t="s">
        <v>50</v>
      </c>
      <c r="D1706" s="2" t="s">
        <v>14970</v>
      </c>
      <c r="E1706" s="2" t="s">
        <v>52</v>
      </c>
      <c r="F1706" s="19">
        <v>1</v>
      </c>
      <c r="G1706" s="19">
        <v>196.18</v>
      </c>
      <c r="H1706" s="19" t="s">
        <v>53</v>
      </c>
      <c r="I1706" s="19">
        <v>-23.54</v>
      </c>
      <c r="J1706" s="19">
        <v>-26.45</v>
      </c>
      <c r="K1706" s="19" t="s">
        <v>53</v>
      </c>
      <c r="L1706" s="19">
        <v>146.19</v>
      </c>
      <c r="M1706" s="2" t="s">
        <v>54</v>
      </c>
      <c r="N1706" s="2" t="s">
        <v>17239</v>
      </c>
      <c r="O1706" s="2" t="s">
        <v>17240</v>
      </c>
      <c r="P1706" s="2" t="s">
        <v>57</v>
      </c>
      <c r="Q1706" s="2" t="s">
        <v>17241</v>
      </c>
      <c r="R1706" s="2" t="s">
        <v>54</v>
      </c>
      <c r="S1706" s="19">
        <v>196.18</v>
      </c>
      <c r="T1706" s="19" t="s">
        <v>59</v>
      </c>
      <c r="U1706" s="2" t="s">
        <v>83</v>
      </c>
      <c r="V1706" s="2" t="s">
        <v>17242</v>
      </c>
      <c r="W1706" s="2" t="s">
        <v>17243</v>
      </c>
      <c r="X1706" s="2" t="s">
        <v>17244</v>
      </c>
      <c r="Y1706" s="2" t="s">
        <v>54</v>
      </c>
      <c r="Z1706" s="2" t="s">
        <v>17242</v>
      </c>
      <c r="AA1706" s="2" t="s">
        <v>17245</v>
      </c>
      <c r="AB1706" s="2" t="s">
        <v>17246</v>
      </c>
      <c r="AC1706" s="2" t="s">
        <v>11560</v>
      </c>
      <c r="AD1706" s="2" t="s">
        <v>68</v>
      </c>
      <c r="AE1706" s="2" t="s">
        <v>11561</v>
      </c>
      <c r="AF1706" s="2" t="s">
        <v>70</v>
      </c>
      <c r="AG1706" s="2" t="s">
        <v>92</v>
      </c>
      <c r="AH1706" s="2" t="s">
        <v>17247</v>
      </c>
      <c r="AI1706" s="2" t="s">
        <v>17248</v>
      </c>
      <c r="AJ1706" s="2" t="s">
        <v>95</v>
      </c>
      <c r="AK1706" s="2" t="s">
        <v>17249</v>
      </c>
      <c r="AL1706" s="2" t="s">
        <v>54</v>
      </c>
      <c r="AM1706" s="2" t="s">
        <v>54</v>
      </c>
      <c r="AN1706" s="2" t="s">
        <v>54</v>
      </c>
      <c r="AO1706" s="2" t="s">
        <v>54</v>
      </c>
      <c r="AP1706" s="2" t="s">
        <v>54</v>
      </c>
      <c r="AQ1706" s="2" t="s">
        <v>54</v>
      </c>
      <c r="AR1706" s="2" t="s">
        <v>54</v>
      </c>
      <c r="AS1706" s="2" t="s">
        <v>52</v>
      </c>
      <c r="AT1706" s="2" t="s">
        <v>53</v>
      </c>
      <c r="AU1706" s="2" t="s">
        <v>52</v>
      </c>
    </row>
    <row r="1707" spans="1:47" ht="22.5" hidden="1" customHeight="1" x14ac:dyDescent="0.25">
      <c r="A1707" s="18" t="s">
        <v>17250</v>
      </c>
      <c r="B1707" s="2" t="s">
        <v>17251</v>
      </c>
      <c r="C1707" s="2" t="s">
        <v>50</v>
      </c>
      <c r="D1707" s="2" t="s">
        <v>13907</v>
      </c>
      <c r="E1707" s="2" t="s">
        <v>52</v>
      </c>
      <c r="F1707" s="19">
        <v>1</v>
      </c>
      <c r="G1707" s="19">
        <v>59</v>
      </c>
      <c r="H1707" s="19">
        <v>25.92</v>
      </c>
      <c r="I1707" s="19">
        <v>-12.58</v>
      </c>
      <c r="J1707" s="19">
        <v>-25.92</v>
      </c>
      <c r="K1707" s="19" t="s">
        <v>53</v>
      </c>
      <c r="L1707" s="19">
        <v>46.42</v>
      </c>
      <c r="M1707" s="2" t="s">
        <v>54</v>
      </c>
      <c r="N1707" s="2" t="s">
        <v>115</v>
      </c>
      <c r="O1707" s="2" t="s">
        <v>516</v>
      </c>
      <c r="P1707" s="2" t="s">
        <v>57</v>
      </c>
      <c r="Q1707" s="2" t="s">
        <v>117</v>
      </c>
      <c r="R1707" s="2" t="s">
        <v>54</v>
      </c>
      <c r="S1707" s="19">
        <v>59</v>
      </c>
      <c r="T1707" s="19" t="s">
        <v>59</v>
      </c>
      <c r="U1707" s="2" t="s">
        <v>60</v>
      </c>
      <c r="V1707" s="2" t="s">
        <v>54</v>
      </c>
      <c r="W1707" s="2" t="s">
        <v>54</v>
      </c>
      <c r="X1707" s="2" t="s">
        <v>54</v>
      </c>
      <c r="Y1707" s="2" t="s">
        <v>54</v>
      </c>
      <c r="Z1707" s="2" t="s">
        <v>17252</v>
      </c>
      <c r="AA1707" s="2" t="s">
        <v>17253</v>
      </c>
      <c r="AB1707" s="2" t="s">
        <v>17254</v>
      </c>
      <c r="AC1707" s="2" t="s">
        <v>3702</v>
      </c>
      <c r="AD1707" s="2" t="s">
        <v>509</v>
      </c>
      <c r="AE1707" s="2" t="s">
        <v>17255</v>
      </c>
      <c r="AF1707" s="2" t="s">
        <v>70</v>
      </c>
      <c r="AG1707" s="2" t="s">
        <v>109</v>
      </c>
      <c r="AH1707" s="2" t="s">
        <v>16909</v>
      </c>
      <c r="AI1707" s="2" t="s">
        <v>15640</v>
      </c>
      <c r="AJ1707" s="2" t="s">
        <v>95</v>
      </c>
      <c r="AK1707" s="2" t="s">
        <v>17256</v>
      </c>
      <c r="AL1707" s="2" t="s">
        <v>54</v>
      </c>
      <c r="AM1707" s="2" t="s">
        <v>54</v>
      </c>
      <c r="AN1707" s="2" t="s">
        <v>54</v>
      </c>
      <c r="AO1707" s="2" t="s">
        <v>54</v>
      </c>
      <c r="AP1707" s="2" t="s">
        <v>54</v>
      </c>
      <c r="AQ1707" s="2" t="s">
        <v>54</v>
      </c>
      <c r="AR1707" s="2" t="s">
        <v>54</v>
      </c>
      <c r="AS1707" s="2" t="s">
        <v>52</v>
      </c>
      <c r="AT1707" s="2" t="s">
        <v>53</v>
      </c>
      <c r="AU1707" s="2" t="s">
        <v>52</v>
      </c>
    </row>
    <row r="1708" spans="1:47" ht="22.5" hidden="1" customHeight="1" x14ac:dyDescent="0.25">
      <c r="A1708" s="18" t="s">
        <v>17257</v>
      </c>
      <c r="B1708" s="2" t="s">
        <v>17258</v>
      </c>
      <c r="C1708" s="2" t="s">
        <v>50</v>
      </c>
      <c r="D1708" s="2" t="s">
        <v>13907</v>
      </c>
      <c r="E1708" s="2" t="s">
        <v>52</v>
      </c>
      <c r="F1708" s="19">
        <v>1</v>
      </c>
      <c r="G1708" s="19">
        <v>207.9</v>
      </c>
      <c r="H1708" s="19" t="s">
        <v>53</v>
      </c>
      <c r="I1708" s="19">
        <v>-35.340000000000003</v>
      </c>
      <c r="J1708" s="19">
        <v>-18.45</v>
      </c>
      <c r="K1708" s="19" t="s">
        <v>53</v>
      </c>
      <c r="L1708" s="19">
        <v>154.11000000000001</v>
      </c>
      <c r="M1708" s="2" t="s">
        <v>99</v>
      </c>
      <c r="N1708" s="2" t="s">
        <v>1837</v>
      </c>
      <c r="O1708" s="2" t="s">
        <v>17259</v>
      </c>
      <c r="P1708" s="2" t="s">
        <v>57</v>
      </c>
      <c r="Q1708" s="2" t="s">
        <v>17260</v>
      </c>
      <c r="R1708" s="2" t="s">
        <v>54</v>
      </c>
      <c r="S1708" s="19">
        <v>207.9</v>
      </c>
      <c r="T1708" s="19" t="s">
        <v>82</v>
      </c>
      <c r="U1708" s="2" t="s">
        <v>83</v>
      </c>
      <c r="V1708" s="2" t="s">
        <v>17261</v>
      </c>
      <c r="W1708" s="2" t="s">
        <v>17262</v>
      </c>
      <c r="X1708" s="2" t="s">
        <v>17263</v>
      </c>
      <c r="Y1708" s="2" t="s">
        <v>54</v>
      </c>
      <c r="Z1708" s="2" t="s">
        <v>17261</v>
      </c>
      <c r="AA1708" s="2" t="s">
        <v>17264</v>
      </c>
      <c r="AB1708" s="2" t="s">
        <v>17265</v>
      </c>
      <c r="AC1708" s="2" t="s">
        <v>17266</v>
      </c>
      <c r="AD1708" s="2" t="s">
        <v>122</v>
      </c>
      <c r="AE1708" s="2" t="s">
        <v>17267</v>
      </c>
      <c r="AF1708" s="2" t="s">
        <v>70</v>
      </c>
      <c r="AG1708" s="2" t="s">
        <v>92</v>
      </c>
      <c r="AH1708" s="2" t="s">
        <v>16241</v>
      </c>
      <c r="AI1708" s="2" t="s">
        <v>17268</v>
      </c>
      <c r="AJ1708" s="2" t="s">
        <v>95</v>
      </c>
      <c r="AK1708" s="2" t="s">
        <v>17269</v>
      </c>
      <c r="AL1708" s="2" t="s">
        <v>54</v>
      </c>
      <c r="AM1708" s="2" t="s">
        <v>54</v>
      </c>
      <c r="AN1708" s="2" t="s">
        <v>54</v>
      </c>
      <c r="AO1708" s="2" t="s">
        <v>54</v>
      </c>
      <c r="AP1708" s="2" t="s">
        <v>54</v>
      </c>
      <c r="AQ1708" s="2" t="s">
        <v>54</v>
      </c>
      <c r="AR1708" s="2" t="s">
        <v>54</v>
      </c>
      <c r="AS1708" s="2" t="s">
        <v>52</v>
      </c>
      <c r="AT1708" s="2" t="s">
        <v>53</v>
      </c>
      <c r="AU1708" s="2" t="s">
        <v>52</v>
      </c>
    </row>
    <row r="1709" spans="1:47" ht="22.5" hidden="1" customHeight="1" x14ac:dyDescent="0.25">
      <c r="A1709" s="18" t="s">
        <v>17270</v>
      </c>
      <c r="B1709" s="2" t="s">
        <v>17271</v>
      </c>
      <c r="C1709" s="2" t="s">
        <v>50</v>
      </c>
      <c r="D1709" s="2" t="s">
        <v>16266</v>
      </c>
      <c r="E1709" s="2" t="s">
        <v>99</v>
      </c>
      <c r="F1709" s="19">
        <v>1</v>
      </c>
      <c r="G1709" s="19">
        <v>129.99</v>
      </c>
      <c r="H1709" s="19" t="s">
        <v>53</v>
      </c>
      <c r="I1709" s="19">
        <v>-22.1</v>
      </c>
      <c r="J1709" s="19">
        <v>-17.95</v>
      </c>
      <c r="K1709" s="19" t="s">
        <v>53</v>
      </c>
      <c r="L1709" s="19">
        <v>89.94</v>
      </c>
      <c r="M1709" s="2" t="s">
        <v>99</v>
      </c>
      <c r="N1709" s="2" t="s">
        <v>630</v>
      </c>
      <c r="O1709" s="2" t="s">
        <v>631</v>
      </c>
      <c r="P1709" s="2" t="s">
        <v>57</v>
      </c>
      <c r="Q1709" s="2" t="s">
        <v>632</v>
      </c>
      <c r="R1709" s="2" t="s">
        <v>54</v>
      </c>
      <c r="S1709" s="19">
        <v>129.99</v>
      </c>
      <c r="T1709" s="19" t="s">
        <v>82</v>
      </c>
      <c r="U1709" s="2" t="s">
        <v>60</v>
      </c>
      <c r="V1709" s="2" t="s">
        <v>54</v>
      </c>
      <c r="W1709" s="2" t="s">
        <v>54</v>
      </c>
      <c r="X1709" s="2" t="s">
        <v>54</v>
      </c>
      <c r="Y1709" s="2" t="s">
        <v>54</v>
      </c>
      <c r="Z1709" s="2" t="s">
        <v>17272</v>
      </c>
      <c r="AA1709" s="2" t="s">
        <v>17273</v>
      </c>
      <c r="AB1709" s="2" t="s">
        <v>17274</v>
      </c>
      <c r="AC1709" s="2" t="s">
        <v>68</v>
      </c>
      <c r="AD1709" s="2" t="s">
        <v>68</v>
      </c>
      <c r="AE1709" s="2" t="s">
        <v>17275</v>
      </c>
      <c r="AF1709" s="2" t="s">
        <v>70</v>
      </c>
      <c r="AG1709" s="2" t="s">
        <v>109</v>
      </c>
      <c r="AH1709" s="2" t="s">
        <v>17276</v>
      </c>
      <c r="AI1709" s="2" t="s">
        <v>17277</v>
      </c>
      <c r="AJ1709" s="2" t="s">
        <v>95</v>
      </c>
      <c r="AK1709" s="2" t="s">
        <v>17278</v>
      </c>
      <c r="AL1709" s="2" t="s">
        <v>54</v>
      </c>
      <c r="AM1709" s="2" t="s">
        <v>54</v>
      </c>
      <c r="AN1709" s="2" t="s">
        <v>54</v>
      </c>
      <c r="AO1709" s="2" t="s">
        <v>54</v>
      </c>
      <c r="AP1709" s="2" t="s">
        <v>54</v>
      </c>
      <c r="AQ1709" s="2" t="s">
        <v>54</v>
      </c>
      <c r="AR1709" s="2" t="s">
        <v>54</v>
      </c>
      <c r="AS1709" s="2" t="s">
        <v>52</v>
      </c>
      <c r="AT1709" s="2" t="s">
        <v>53</v>
      </c>
      <c r="AU1709" s="2" t="s">
        <v>52</v>
      </c>
    </row>
    <row r="1710" spans="1:47" ht="22.5" hidden="1" customHeight="1" x14ac:dyDescent="0.25">
      <c r="A1710" s="18" t="s">
        <v>17279</v>
      </c>
      <c r="B1710" s="2" t="s">
        <v>17280</v>
      </c>
      <c r="C1710" s="2" t="s">
        <v>50</v>
      </c>
      <c r="D1710" s="2" t="s">
        <v>14970</v>
      </c>
      <c r="E1710" s="2" t="s">
        <v>99</v>
      </c>
      <c r="F1710" s="19">
        <v>1</v>
      </c>
      <c r="G1710" s="19">
        <v>335.69</v>
      </c>
      <c r="H1710" s="19" t="s">
        <v>53</v>
      </c>
      <c r="I1710" s="19">
        <v>-57.07</v>
      </c>
      <c r="J1710" s="19">
        <v>-38.950000000000003</v>
      </c>
      <c r="K1710" s="19" t="s">
        <v>53</v>
      </c>
      <c r="L1710" s="19">
        <v>239.67</v>
      </c>
      <c r="M1710" s="2" t="s">
        <v>54</v>
      </c>
      <c r="N1710" s="2" t="s">
        <v>17281</v>
      </c>
      <c r="O1710" s="2" t="s">
        <v>17282</v>
      </c>
      <c r="P1710" s="2" t="s">
        <v>57</v>
      </c>
      <c r="Q1710" s="2" t="s">
        <v>17283</v>
      </c>
      <c r="R1710" s="2" t="s">
        <v>54</v>
      </c>
      <c r="S1710" s="19">
        <v>335.69</v>
      </c>
      <c r="T1710" s="19" t="s">
        <v>82</v>
      </c>
      <c r="U1710" s="2" t="s">
        <v>83</v>
      </c>
      <c r="V1710" s="2" t="s">
        <v>17284</v>
      </c>
      <c r="W1710" s="2" t="s">
        <v>17285</v>
      </c>
      <c r="X1710" s="2" t="s">
        <v>17286</v>
      </c>
      <c r="Y1710" s="2" t="s">
        <v>54</v>
      </c>
      <c r="Z1710" s="2" t="s">
        <v>17284</v>
      </c>
      <c r="AA1710" s="2" t="s">
        <v>17287</v>
      </c>
      <c r="AB1710" s="2" t="s">
        <v>17288</v>
      </c>
      <c r="AC1710" s="2" t="s">
        <v>9895</v>
      </c>
      <c r="AD1710" s="2" t="s">
        <v>68</v>
      </c>
      <c r="AE1710" s="2" t="s">
        <v>9896</v>
      </c>
      <c r="AF1710" s="2" t="s">
        <v>70</v>
      </c>
      <c r="AG1710" s="2" t="s">
        <v>92</v>
      </c>
      <c r="AH1710" s="2" t="s">
        <v>16683</v>
      </c>
      <c r="AI1710" s="2" t="s">
        <v>17289</v>
      </c>
      <c r="AJ1710" s="2" t="s">
        <v>95</v>
      </c>
      <c r="AK1710" s="2" t="s">
        <v>17290</v>
      </c>
      <c r="AL1710" s="2" t="s">
        <v>54</v>
      </c>
      <c r="AM1710" s="2" t="s">
        <v>54</v>
      </c>
      <c r="AN1710" s="2" t="s">
        <v>54</v>
      </c>
      <c r="AO1710" s="2" t="s">
        <v>54</v>
      </c>
      <c r="AP1710" s="2" t="s">
        <v>54</v>
      </c>
      <c r="AQ1710" s="2" t="s">
        <v>54</v>
      </c>
      <c r="AR1710" s="2" t="s">
        <v>54</v>
      </c>
      <c r="AS1710" s="2" t="s">
        <v>52</v>
      </c>
      <c r="AT1710" s="2" t="s">
        <v>53</v>
      </c>
      <c r="AU1710" s="2" t="s">
        <v>52</v>
      </c>
    </row>
    <row r="1711" spans="1:47" ht="22.5" hidden="1" customHeight="1" x14ac:dyDescent="0.25">
      <c r="A1711" s="18" t="s">
        <v>17291</v>
      </c>
      <c r="B1711" s="2" t="s">
        <v>17292</v>
      </c>
      <c r="C1711" s="2" t="s">
        <v>50</v>
      </c>
      <c r="D1711" s="2" t="s">
        <v>13907</v>
      </c>
      <c r="E1711" s="2" t="s">
        <v>52</v>
      </c>
      <c r="F1711" s="19">
        <v>1</v>
      </c>
      <c r="G1711" s="19">
        <v>87.01</v>
      </c>
      <c r="H1711" s="19" t="s">
        <v>53</v>
      </c>
      <c r="I1711" s="19">
        <v>-14.79</v>
      </c>
      <c r="J1711" s="19">
        <v>-21.45</v>
      </c>
      <c r="K1711" s="19" t="s">
        <v>53</v>
      </c>
      <c r="L1711" s="19">
        <v>50.77</v>
      </c>
      <c r="M1711" s="2" t="s">
        <v>54</v>
      </c>
      <c r="N1711" s="2" t="s">
        <v>559</v>
      </c>
      <c r="O1711" s="2" t="s">
        <v>560</v>
      </c>
      <c r="P1711" s="2" t="s">
        <v>57</v>
      </c>
      <c r="Q1711" s="2" t="s">
        <v>561</v>
      </c>
      <c r="R1711" s="2" t="s">
        <v>54</v>
      </c>
      <c r="S1711" s="19">
        <v>87.01</v>
      </c>
      <c r="T1711" s="19" t="s">
        <v>82</v>
      </c>
      <c r="U1711" s="2" t="s">
        <v>83</v>
      </c>
      <c r="V1711" s="2" t="s">
        <v>17293</v>
      </c>
      <c r="W1711" s="2" t="s">
        <v>17294</v>
      </c>
      <c r="X1711" s="2" t="s">
        <v>17295</v>
      </c>
      <c r="Y1711" s="2" t="s">
        <v>54</v>
      </c>
      <c r="Z1711" s="2" t="s">
        <v>17293</v>
      </c>
      <c r="AA1711" s="2" t="s">
        <v>17296</v>
      </c>
      <c r="AB1711" s="2" t="s">
        <v>17297</v>
      </c>
      <c r="AC1711" s="2" t="s">
        <v>4170</v>
      </c>
      <c r="AD1711" s="2" t="s">
        <v>509</v>
      </c>
      <c r="AE1711" s="2" t="s">
        <v>17298</v>
      </c>
      <c r="AF1711" s="2" t="s">
        <v>70</v>
      </c>
      <c r="AG1711" s="2" t="s">
        <v>92</v>
      </c>
      <c r="AH1711" s="2" t="s">
        <v>17299</v>
      </c>
      <c r="AI1711" s="2" t="s">
        <v>17300</v>
      </c>
      <c r="AJ1711" s="2" t="s">
        <v>95</v>
      </c>
      <c r="AK1711" s="2" t="s">
        <v>17301</v>
      </c>
      <c r="AL1711" s="2" t="s">
        <v>54</v>
      </c>
      <c r="AM1711" s="2" t="s">
        <v>54</v>
      </c>
      <c r="AN1711" s="2" t="s">
        <v>54</v>
      </c>
      <c r="AO1711" s="2" t="s">
        <v>54</v>
      </c>
      <c r="AP1711" s="2" t="s">
        <v>54</v>
      </c>
      <c r="AQ1711" s="2" t="s">
        <v>54</v>
      </c>
      <c r="AR1711" s="2" t="s">
        <v>54</v>
      </c>
      <c r="AS1711" s="2" t="s">
        <v>52</v>
      </c>
      <c r="AT1711" s="2" t="s">
        <v>53</v>
      </c>
      <c r="AU1711" s="2" t="s">
        <v>52</v>
      </c>
    </row>
    <row r="1712" spans="1:47" ht="22.5" hidden="1" customHeight="1" x14ac:dyDescent="0.25">
      <c r="A1712" s="18" t="s">
        <v>17302</v>
      </c>
      <c r="B1712" s="2" t="s">
        <v>17303</v>
      </c>
      <c r="C1712" s="2" t="s">
        <v>50</v>
      </c>
      <c r="D1712" s="2" t="s">
        <v>13907</v>
      </c>
      <c r="E1712" s="2" t="s">
        <v>52</v>
      </c>
      <c r="F1712" s="19">
        <v>1</v>
      </c>
      <c r="G1712" s="19">
        <v>65</v>
      </c>
      <c r="H1712" s="19">
        <v>31.95</v>
      </c>
      <c r="I1712" s="19">
        <v>-16.55</v>
      </c>
      <c r="J1712" s="19">
        <v>-31.95</v>
      </c>
      <c r="K1712" s="19" t="s">
        <v>53</v>
      </c>
      <c r="L1712" s="19">
        <v>48.45</v>
      </c>
      <c r="M1712" s="2" t="s">
        <v>99</v>
      </c>
      <c r="N1712" s="2" t="s">
        <v>115</v>
      </c>
      <c r="O1712" s="2" t="s">
        <v>116</v>
      </c>
      <c r="P1712" s="2" t="s">
        <v>57</v>
      </c>
      <c r="Q1712" s="2" t="s">
        <v>117</v>
      </c>
      <c r="R1712" s="2" t="s">
        <v>54</v>
      </c>
      <c r="S1712" s="19">
        <v>65</v>
      </c>
      <c r="T1712" s="19" t="s">
        <v>82</v>
      </c>
      <c r="U1712" s="2" t="s">
        <v>60</v>
      </c>
      <c r="V1712" s="2" t="s">
        <v>54</v>
      </c>
      <c r="W1712" s="2" t="s">
        <v>54</v>
      </c>
      <c r="X1712" s="2" t="s">
        <v>54</v>
      </c>
      <c r="Y1712" s="2" t="s">
        <v>54</v>
      </c>
      <c r="Z1712" s="2" t="s">
        <v>17304</v>
      </c>
      <c r="AA1712" s="2" t="s">
        <v>17305</v>
      </c>
      <c r="AB1712" s="2" t="s">
        <v>17306</v>
      </c>
      <c r="AC1712" s="2" t="s">
        <v>17307</v>
      </c>
      <c r="AD1712" s="2" t="s">
        <v>521</v>
      </c>
      <c r="AE1712" s="2" t="s">
        <v>17308</v>
      </c>
      <c r="AF1712" s="2" t="s">
        <v>70</v>
      </c>
      <c r="AG1712" s="2" t="s">
        <v>109</v>
      </c>
      <c r="AH1712" s="2" t="s">
        <v>17309</v>
      </c>
      <c r="AI1712" s="2" t="s">
        <v>17310</v>
      </c>
      <c r="AJ1712" s="2" t="s">
        <v>95</v>
      </c>
      <c r="AK1712" s="2" t="s">
        <v>17311</v>
      </c>
      <c r="AL1712" s="2" t="s">
        <v>54</v>
      </c>
      <c r="AM1712" s="2" t="s">
        <v>54</v>
      </c>
      <c r="AN1712" s="2" t="s">
        <v>54</v>
      </c>
      <c r="AO1712" s="2" t="s">
        <v>54</v>
      </c>
      <c r="AP1712" s="2" t="s">
        <v>54</v>
      </c>
      <c r="AQ1712" s="2" t="s">
        <v>54</v>
      </c>
      <c r="AR1712" s="2" t="s">
        <v>54</v>
      </c>
      <c r="AS1712" s="2" t="s">
        <v>52</v>
      </c>
      <c r="AT1712" s="2" t="s">
        <v>53</v>
      </c>
      <c r="AU1712" s="2" t="s">
        <v>52</v>
      </c>
    </row>
    <row r="1713" spans="1:47" ht="22.5" hidden="1" customHeight="1" x14ac:dyDescent="0.25">
      <c r="A1713" s="24" t="s">
        <v>17312</v>
      </c>
      <c r="B1713" s="25" t="s">
        <v>17313</v>
      </c>
      <c r="C1713" s="26" t="s">
        <v>54</v>
      </c>
      <c r="D1713" s="27" t="s">
        <v>54</v>
      </c>
      <c r="E1713" s="28" t="s">
        <v>54</v>
      </c>
      <c r="F1713" s="29" t="s">
        <v>53</v>
      </c>
      <c r="G1713" s="30">
        <v>89.8</v>
      </c>
      <c r="H1713" s="31">
        <v>12.02</v>
      </c>
      <c r="I1713" s="32">
        <v>-26.26</v>
      </c>
      <c r="J1713" s="33">
        <v>-12.02</v>
      </c>
      <c r="K1713" s="34" t="s">
        <v>53</v>
      </c>
      <c r="L1713" s="35">
        <v>63.54</v>
      </c>
      <c r="M1713" s="36" t="s">
        <v>54</v>
      </c>
      <c r="N1713" s="37" t="s">
        <v>54</v>
      </c>
      <c r="O1713" s="38" t="s">
        <v>54</v>
      </c>
      <c r="P1713" s="39" t="s">
        <v>54</v>
      </c>
      <c r="Q1713" s="40" t="s">
        <v>54</v>
      </c>
      <c r="R1713" s="41" t="s">
        <v>54</v>
      </c>
      <c r="S1713" s="42" t="s">
        <v>53</v>
      </c>
      <c r="T1713" s="43" t="s">
        <v>54</v>
      </c>
      <c r="U1713" s="44" t="s">
        <v>60</v>
      </c>
      <c r="V1713" s="45" t="s">
        <v>54</v>
      </c>
      <c r="W1713" s="46" t="s">
        <v>54</v>
      </c>
      <c r="X1713" s="47" t="s">
        <v>54</v>
      </c>
      <c r="Y1713" s="48" t="s">
        <v>54</v>
      </c>
      <c r="Z1713" s="49" t="s">
        <v>17314</v>
      </c>
      <c r="AA1713" s="50" t="s">
        <v>17315</v>
      </c>
      <c r="AB1713" s="51" t="s">
        <v>17316</v>
      </c>
      <c r="AC1713" s="52" t="s">
        <v>17317</v>
      </c>
      <c r="AD1713" s="53" t="s">
        <v>1262</v>
      </c>
      <c r="AE1713" s="54" t="s">
        <v>17318</v>
      </c>
      <c r="AF1713" s="55" t="s">
        <v>70</v>
      </c>
      <c r="AG1713" s="56" t="s">
        <v>109</v>
      </c>
      <c r="AH1713" s="57" t="s">
        <v>17319</v>
      </c>
      <c r="AI1713" s="58" t="s">
        <v>17320</v>
      </c>
      <c r="AJ1713" s="59" t="s">
        <v>95</v>
      </c>
      <c r="AK1713" s="60" t="s">
        <v>17321</v>
      </c>
      <c r="AL1713" s="61" t="s">
        <v>54</v>
      </c>
      <c r="AM1713" s="62" t="s">
        <v>54</v>
      </c>
      <c r="AN1713" s="63" t="s">
        <v>54</v>
      </c>
      <c r="AO1713" s="64" t="s">
        <v>54</v>
      </c>
      <c r="AP1713" s="65" t="s">
        <v>54</v>
      </c>
      <c r="AQ1713" s="66" t="s">
        <v>54</v>
      </c>
      <c r="AR1713" s="67" t="s">
        <v>54</v>
      </c>
      <c r="AS1713" s="68" t="s">
        <v>54</v>
      </c>
      <c r="AT1713" s="69" t="s">
        <v>53</v>
      </c>
      <c r="AU1713" s="70" t="s">
        <v>54</v>
      </c>
    </row>
    <row r="1714" spans="1:47" ht="22.5" hidden="1" customHeight="1" x14ac:dyDescent="0.25">
      <c r="A1714" s="71" t="s">
        <v>17322</v>
      </c>
      <c r="B1714" s="72" t="s">
        <v>17313</v>
      </c>
      <c r="C1714" s="73" t="s">
        <v>50</v>
      </c>
      <c r="D1714" s="74" t="s">
        <v>14970</v>
      </c>
      <c r="E1714" s="75" t="s">
        <v>99</v>
      </c>
      <c r="F1714" s="76">
        <v>1</v>
      </c>
      <c r="G1714" s="77" t="s">
        <v>53</v>
      </c>
      <c r="H1714" s="78" t="s">
        <v>53</v>
      </c>
      <c r="I1714" s="79" t="s">
        <v>53</v>
      </c>
      <c r="J1714" s="80" t="s">
        <v>53</v>
      </c>
      <c r="K1714" s="81" t="s">
        <v>53</v>
      </c>
      <c r="L1714" s="82" t="s">
        <v>53</v>
      </c>
      <c r="M1714" s="83" t="s">
        <v>54</v>
      </c>
      <c r="N1714" s="84" t="s">
        <v>288</v>
      </c>
      <c r="O1714" s="85" t="s">
        <v>1578</v>
      </c>
      <c r="P1714" s="86" t="s">
        <v>57</v>
      </c>
      <c r="Q1714" s="87" t="s">
        <v>1579</v>
      </c>
      <c r="R1714" s="88" t="s">
        <v>54</v>
      </c>
      <c r="S1714" s="89">
        <v>65.900000000000006</v>
      </c>
      <c r="T1714" s="90" t="s">
        <v>82</v>
      </c>
      <c r="U1714" s="91" t="s">
        <v>54</v>
      </c>
      <c r="V1714" s="92" t="s">
        <v>54</v>
      </c>
      <c r="W1714" s="93" t="s">
        <v>54</v>
      </c>
      <c r="X1714" s="94" t="s">
        <v>54</v>
      </c>
      <c r="Y1714" s="95" t="s">
        <v>54</v>
      </c>
      <c r="Z1714" s="96" t="s">
        <v>54</v>
      </c>
      <c r="AA1714" s="97" t="s">
        <v>54</v>
      </c>
      <c r="AB1714" s="98" t="s">
        <v>54</v>
      </c>
      <c r="AC1714" s="99" t="s">
        <v>54</v>
      </c>
      <c r="AD1714" s="100" t="s">
        <v>54</v>
      </c>
      <c r="AE1714" s="101" t="s">
        <v>54</v>
      </c>
      <c r="AF1714" s="102" t="s">
        <v>54</v>
      </c>
      <c r="AG1714" s="103" t="s">
        <v>54</v>
      </c>
      <c r="AH1714" s="104" t="s">
        <v>54</v>
      </c>
      <c r="AI1714" s="105" t="s">
        <v>54</v>
      </c>
      <c r="AJ1714" s="106" t="s">
        <v>54</v>
      </c>
      <c r="AK1714" s="107" t="s">
        <v>54</v>
      </c>
      <c r="AL1714" s="108" t="s">
        <v>54</v>
      </c>
      <c r="AM1714" s="109" t="s">
        <v>54</v>
      </c>
      <c r="AN1714" s="110" t="s">
        <v>54</v>
      </c>
      <c r="AO1714" s="111" t="s">
        <v>54</v>
      </c>
      <c r="AP1714" s="112" t="s">
        <v>54</v>
      </c>
      <c r="AQ1714" s="113" t="s">
        <v>54</v>
      </c>
      <c r="AR1714" s="114" t="s">
        <v>54</v>
      </c>
      <c r="AS1714" s="115" t="s">
        <v>52</v>
      </c>
      <c r="AT1714" s="116" t="s">
        <v>53</v>
      </c>
      <c r="AU1714" s="117" t="s">
        <v>52</v>
      </c>
    </row>
    <row r="1715" spans="1:47" ht="22.5" hidden="1" customHeight="1" x14ac:dyDescent="0.25">
      <c r="A1715" s="71" t="s">
        <v>17323</v>
      </c>
      <c r="B1715" s="72" t="s">
        <v>17313</v>
      </c>
      <c r="C1715" s="73" t="s">
        <v>50</v>
      </c>
      <c r="D1715" s="74" t="s">
        <v>14970</v>
      </c>
      <c r="E1715" s="75" t="s">
        <v>99</v>
      </c>
      <c r="F1715" s="76">
        <v>1</v>
      </c>
      <c r="G1715" s="77" t="s">
        <v>53</v>
      </c>
      <c r="H1715" s="78" t="s">
        <v>53</v>
      </c>
      <c r="I1715" s="79" t="s">
        <v>53</v>
      </c>
      <c r="J1715" s="80" t="s">
        <v>53</v>
      </c>
      <c r="K1715" s="81" t="s">
        <v>53</v>
      </c>
      <c r="L1715" s="82" t="s">
        <v>53</v>
      </c>
      <c r="M1715" s="83" t="s">
        <v>54</v>
      </c>
      <c r="N1715" s="84" t="s">
        <v>1435</v>
      </c>
      <c r="O1715" s="85" t="s">
        <v>3716</v>
      </c>
      <c r="P1715" s="86" t="s">
        <v>57</v>
      </c>
      <c r="Q1715" s="87" t="s">
        <v>3717</v>
      </c>
      <c r="R1715" s="88" t="s">
        <v>54</v>
      </c>
      <c r="S1715" s="89">
        <v>23.9</v>
      </c>
      <c r="T1715" s="90" t="s">
        <v>82</v>
      </c>
      <c r="U1715" s="91" t="s">
        <v>54</v>
      </c>
      <c r="V1715" s="92" t="s">
        <v>54</v>
      </c>
      <c r="W1715" s="93" t="s">
        <v>54</v>
      </c>
      <c r="X1715" s="94" t="s">
        <v>54</v>
      </c>
      <c r="Y1715" s="95" t="s">
        <v>54</v>
      </c>
      <c r="Z1715" s="96" t="s">
        <v>54</v>
      </c>
      <c r="AA1715" s="97" t="s">
        <v>54</v>
      </c>
      <c r="AB1715" s="98" t="s">
        <v>54</v>
      </c>
      <c r="AC1715" s="99" t="s">
        <v>54</v>
      </c>
      <c r="AD1715" s="100" t="s">
        <v>54</v>
      </c>
      <c r="AE1715" s="101" t="s">
        <v>54</v>
      </c>
      <c r="AF1715" s="102" t="s">
        <v>54</v>
      </c>
      <c r="AG1715" s="103" t="s">
        <v>54</v>
      </c>
      <c r="AH1715" s="104" t="s">
        <v>54</v>
      </c>
      <c r="AI1715" s="105" t="s">
        <v>54</v>
      </c>
      <c r="AJ1715" s="106" t="s">
        <v>54</v>
      </c>
      <c r="AK1715" s="107" t="s">
        <v>54</v>
      </c>
      <c r="AL1715" s="108" t="s">
        <v>54</v>
      </c>
      <c r="AM1715" s="109" t="s">
        <v>54</v>
      </c>
      <c r="AN1715" s="110" t="s">
        <v>54</v>
      </c>
      <c r="AO1715" s="111" t="s">
        <v>54</v>
      </c>
      <c r="AP1715" s="112" t="s">
        <v>54</v>
      </c>
      <c r="AQ1715" s="113" t="s">
        <v>54</v>
      </c>
      <c r="AR1715" s="114" t="s">
        <v>54</v>
      </c>
      <c r="AS1715" s="115" t="s">
        <v>52</v>
      </c>
      <c r="AT1715" s="116" t="s">
        <v>53</v>
      </c>
      <c r="AU1715" s="117" t="s">
        <v>52</v>
      </c>
    </row>
    <row r="1716" spans="1:47" ht="22.5" hidden="1" customHeight="1" x14ac:dyDescent="0.25">
      <c r="A1716" s="18" t="s">
        <v>17324</v>
      </c>
      <c r="B1716" s="2" t="s">
        <v>17325</v>
      </c>
      <c r="C1716" s="2" t="s">
        <v>50</v>
      </c>
      <c r="D1716" s="2" t="s">
        <v>16266</v>
      </c>
      <c r="E1716" s="2" t="s">
        <v>52</v>
      </c>
      <c r="F1716" s="19">
        <v>1</v>
      </c>
      <c r="G1716" s="19">
        <v>65</v>
      </c>
      <c r="H1716" s="19">
        <v>23.04</v>
      </c>
      <c r="I1716" s="19">
        <v>-16.55</v>
      </c>
      <c r="J1716" s="19">
        <v>-23.04</v>
      </c>
      <c r="K1716" s="19" t="s">
        <v>53</v>
      </c>
      <c r="L1716" s="19">
        <v>48.45</v>
      </c>
      <c r="M1716" s="2" t="s">
        <v>99</v>
      </c>
      <c r="N1716" s="2" t="s">
        <v>115</v>
      </c>
      <c r="O1716" s="2" t="s">
        <v>116</v>
      </c>
      <c r="P1716" s="2" t="s">
        <v>57</v>
      </c>
      <c r="Q1716" s="2" t="s">
        <v>117</v>
      </c>
      <c r="R1716" s="2" t="s">
        <v>54</v>
      </c>
      <c r="S1716" s="19">
        <v>65</v>
      </c>
      <c r="T1716" s="19" t="s">
        <v>82</v>
      </c>
      <c r="U1716" s="2" t="s">
        <v>60</v>
      </c>
      <c r="V1716" s="2" t="s">
        <v>54</v>
      </c>
      <c r="W1716" s="2" t="s">
        <v>54</v>
      </c>
      <c r="X1716" s="2" t="s">
        <v>54</v>
      </c>
      <c r="Y1716" s="2" t="s">
        <v>54</v>
      </c>
      <c r="Z1716" s="2" t="s">
        <v>17326</v>
      </c>
      <c r="AA1716" s="2" t="s">
        <v>17327</v>
      </c>
      <c r="AB1716" s="2" t="s">
        <v>17328</v>
      </c>
      <c r="AC1716" s="2" t="s">
        <v>11081</v>
      </c>
      <c r="AD1716" s="2" t="s">
        <v>173</v>
      </c>
      <c r="AE1716" s="2" t="s">
        <v>17329</v>
      </c>
      <c r="AF1716" s="2" t="s">
        <v>70</v>
      </c>
      <c r="AG1716" s="2" t="s">
        <v>109</v>
      </c>
      <c r="AH1716" s="2" t="s">
        <v>17330</v>
      </c>
      <c r="AI1716" s="2" t="s">
        <v>17331</v>
      </c>
      <c r="AJ1716" s="2" t="s">
        <v>95</v>
      </c>
      <c r="AK1716" s="2" t="s">
        <v>17332</v>
      </c>
      <c r="AL1716" s="2" t="s">
        <v>54</v>
      </c>
      <c r="AM1716" s="2" t="s">
        <v>54</v>
      </c>
      <c r="AN1716" s="2" t="s">
        <v>54</v>
      </c>
      <c r="AO1716" s="2" t="s">
        <v>54</v>
      </c>
      <c r="AP1716" s="2" t="s">
        <v>54</v>
      </c>
      <c r="AQ1716" s="2" t="s">
        <v>54</v>
      </c>
      <c r="AR1716" s="2" t="s">
        <v>54</v>
      </c>
      <c r="AS1716" s="2" t="s">
        <v>52</v>
      </c>
      <c r="AT1716" s="2" t="s">
        <v>53</v>
      </c>
      <c r="AU1716" s="2" t="s">
        <v>52</v>
      </c>
    </row>
    <row r="1717" spans="1:47" ht="22.5" hidden="1" customHeight="1" x14ac:dyDescent="0.25">
      <c r="A1717" s="18" t="s">
        <v>17333</v>
      </c>
      <c r="B1717" s="2" t="s">
        <v>17334</v>
      </c>
      <c r="C1717" s="2" t="s">
        <v>50</v>
      </c>
      <c r="D1717" s="2" t="s">
        <v>16266</v>
      </c>
      <c r="E1717" s="2" t="s">
        <v>52</v>
      </c>
      <c r="F1717" s="19">
        <v>1</v>
      </c>
      <c r="G1717" s="19">
        <v>78.989999999999995</v>
      </c>
      <c r="H1717" s="19">
        <v>18.899999999999999</v>
      </c>
      <c r="I1717" s="19">
        <v>-18.93</v>
      </c>
      <c r="J1717" s="19">
        <v>-18.899999999999999</v>
      </c>
      <c r="K1717" s="19" t="s">
        <v>53</v>
      </c>
      <c r="L1717" s="19">
        <v>60.06</v>
      </c>
      <c r="M1717" s="2" t="s">
        <v>54</v>
      </c>
      <c r="N1717" s="2" t="s">
        <v>2147</v>
      </c>
      <c r="O1717" s="2" t="s">
        <v>17335</v>
      </c>
      <c r="P1717" s="2" t="s">
        <v>57</v>
      </c>
      <c r="Q1717" s="2" t="s">
        <v>17336</v>
      </c>
      <c r="R1717" s="2" t="s">
        <v>54</v>
      </c>
      <c r="S1717" s="19">
        <v>78.989999999999995</v>
      </c>
      <c r="T1717" s="19" t="s">
        <v>82</v>
      </c>
      <c r="U1717" s="2" t="s">
        <v>60</v>
      </c>
      <c r="V1717" s="2" t="s">
        <v>54</v>
      </c>
      <c r="W1717" s="2" t="s">
        <v>54</v>
      </c>
      <c r="X1717" s="2" t="s">
        <v>54</v>
      </c>
      <c r="Y1717" s="2" t="s">
        <v>54</v>
      </c>
      <c r="Z1717" s="2" t="s">
        <v>17337</v>
      </c>
      <c r="AA1717" s="2" t="s">
        <v>17338</v>
      </c>
      <c r="AB1717" s="2" t="s">
        <v>17339</v>
      </c>
      <c r="AC1717" s="2" t="s">
        <v>17340</v>
      </c>
      <c r="AD1717" s="2" t="s">
        <v>509</v>
      </c>
      <c r="AE1717" s="2" t="s">
        <v>17341</v>
      </c>
      <c r="AF1717" s="2" t="s">
        <v>70</v>
      </c>
      <c r="AG1717" s="2" t="s">
        <v>109</v>
      </c>
      <c r="AH1717" s="2" t="s">
        <v>17342</v>
      </c>
      <c r="AI1717" s="2" t="s">
        <v>16784</v>
      </c>
      <c r="AJ1717" s="2" t="s">
        <v>95</v>
      </c>
      <c r="AK1717" s="2" t="s">
        <v>17343</v>
      </c>
      <c r="AL1717" s="2" t="s">
        <v>54</v>
      </c>
      <c r="AM1717" s="2" t="s">
        <v>54</v>
      </c>
      <c r="AN1717" s="2" t="s">
        <v>54</v>
      </c>
      <c r="AO1717" s="2" t="s">
        <v>54</v>
      </c>
      <c r="AP1717" s="2" t="s">
        <v>54</v>
      </c>
      <c r="AQ1717" s="2" t="s">
        <v>54</v>
      </c>
      <c r="AR1717" s="2" t="s">
        <v>54</v>
      </c>
      <c r="AS1717" s="2" t="s">
        <v>52</v>
      </c>
      <c r="AT1717" s="2" t="s">
        <v>53</v>
      </c>
      <c r="AU1717" s="2" t="s">
        <v>52</v>
      </c>
    </row>
    <row r="1718" spans="1:47" ht="22.5" hidden="1" customHeight="1" x14ac:dyDescent="0.25">
      <c r="A1718" s="18" t="s">
        <v>17344</v>
      </c>
      <c r="B1718" s="2" t="s">
        <v>17345</v>
      </c>
      <c r="C1718" s="2" t="s">
        <v>50</v>
      </c>
      <c r="D1718" s="2" t="s">
        <v>14970</v>
      </c>
      <c r="E1718" s="2" t="s">
        <v>52</v>
      </c>
      <c r="F1718" s="19">
        <v>1</v>
      </c>
      <c r="G1718" s="19">
        <v>238.5</v>
      </c>
      <c r="H1718" s="19" t="s">
        <v>53</v>
      </c>
      <c r="I1718" s="19">
        <v>-32.590000000000003</v>
      </c>
      <c r="J1718" s="19">
        <v>-20.45</v>
      </c>
      <c r="K1718" s="19" t="s">
        <v>53</v>
      </c>
      <c r="L1718" s="19">
        <v>185.46</v>
      </c>
      <c r="M1718" s="2" t="s">
        <v>54</v>
      </c>
      <c r="N1718" s="2" t="s">
        <v>602</v>
      </c>
      <c r="O1718" s="2" t="s">
        <v>603</v>
      </c>
      <c r="P1718" s="2" t="s">
        <v>57</v>
      </c>
      <c r="Q1718" s="2" t="s">
        <v>604</v>
      </c>
      <c r="R1718" s="2" t="s">
        <v>54</v>
      </c>
      <c r="S1718" s="19">
        <v>238.5</v>
      </c>
      <c r="T1718" s="19" t="s">
        <v>82</v>
      </c>
      <c r="U1718" s="2" t="s">
        <v>60</v>
      </c>
      <c r="V1718" s="2" t="s">
        <v>54</v>
      </c>
      <c r="W1718" s="2" t="s">
        <v>54</v>
      </c>
      <c r="X1718" s="2" t="s">
        <v>54</v>
      </c>
      <c r="Y1718" s="2" t="s">
        <v>54</v>
      </c>
      <c r="Z1718" s="2" t="s">
        <v>17346</v>
      </c>
      <c r="AA1718" s="2" t="s">
        <v>17347</v>
      </c>
      <c r="AB1718" s="2" t="s">
        <v>17348</v>
      </c>
      <c r="AC1718" s="2" t="s">
        <v>1228</v>
      </c>
      <c r="AD1718" s="2" t="s">
        <v>187</v>
      </c>
      <c r="AE1718" s="2" t="s">
        <v>1229</v>
      </c>
      <c r="AF1718" s="2" t="s">
        <v>70</v>
      </c>
      <c r="AG1718" s="2" t="s">
        <v>109</v>
      </c>
      <c r="AH1718" s="2" t="s">
        <v>17349</v>
      </c>
      <c r="AI1718" s="2" t="s">
        <v>17350</v>
      </c>
      <c r="AJ1718" s="2" t="s">
        <v>95</v>
      </c>
      <c r="AK1718" s="2" t="s">
        <v>17351</v>
      </c>
      <c r="AL1718" s="2" t="s">
        <v>54</v>
      </c>
      <c r="AM1718" s="2" t="s">
        <v>54</v>
      </c>
      <c r="AN1718" s="2" t="s">
        <v>54</v>
      </c>
      <c r="AO1718" s="2" t="s">
        <v>54</v>
      </c>
      <c r="AP1718" s="2" t="s">
        <v>54</v>
      </c>
      <c r="AQ1718" s="2" t="s">
        <v>54</v>
      </c>
      <c r="AR1718" s="2" t="s">
        <v>54</v>
      </c>
      <c r="AS1718" s="2" t="s">
        <v>52</v>
      </c>
      <c r="AT1718" s="2" t="s">
        <v>53</v>
      </c>
      <c r="AU1718" s="2" t="s">
        <v>52</v>
      </c>
    </row>
    <row r="1719" spans="1:47" ht="22.5" hidden="1" customHeight="1" x14ac:dyDescent="0.25">
      <c r="A1719" s="18" t="s">
        <v>17352</v>
      </c>
      <c r="B1719" s="2" t="s">
        <v>17353</v>
      </c>
      <c r="C1719" s="2" t="s">
        <v>50</v>
      </c>
      <c r="D1719" s="2" t="s">
        <v>16266</v>
      </c>
      <c r="E1719" s="2" t="s">
        <v>52</v>
      </c>
      <c r="F1719" s="19">
        <v>1</v>
      </c>
      <c r="G1719" s="19">
        <v>118</v>
      </c>
      <c r="H1719" s="19" t="s">
        <v>53</v>
      </c>
      <c r="I1719" s="19">
        <v>-20.059999999999999</v>
      </c>
      <c r="J1719" s="19">
        <v>-20.45</v>
      </c>
      <c r="K1719" s="19" t="s">
        <v>53</v>
      </c>
      <c r="L1719" s="19">
        <v>77.489999999999995</v>
      </c>
      <c r="M1719" s="2" t="s">
        <v>54</v>
      </c>
      <c r="N1719" s="2" t="s">
        <v>207</v>
      </c>
      <c r="O1719" s="2" t="s">
        <v>208</v>
      </c>
      <c r="P1719" s="2" t="s">
        <v>57</v>
      </c>
      <c r="Q1719" s="2" t="s">
        <v>209</v>
      </c>
      <c r="R1719" s="2" t="s">
        <v>54</v>
      </c>
      <c r="S1719" s="19">
        <v>118</v>
      </c>
      <c r="T1719" s="19" t="s">
        <v>82</v>
      </c>
      <c r="U1719" s="2" t="s">
        <v>60</v>
      </c>
      <c r="V1719" s="2" t="s">
        <v>54</v>
      </c>
      <c r="W1719" s="2" t="s">
        <v>54</v>
      </c>
      <c r="X1719" s="2" t="s">
        <v>54</v>
      </c>
      <c r="Y1719" s="2" t="s">
        <v>54</v>
      </c>
      <c r="Z1719" s="2" t="s">
        <v>17354</v>
      </c>
      <c r="AA1719" s="2" t="s">
        <v>17355</v>
      </c>
      <c r="AB1719" s="2" t="s">
        <v>17356</v>
      </c>
      <c r="AC1719" s="2" t="s">
        <v>17357</v>
      </c>
      <c r="AD1719" s="2" t="s">
        <v>173</v>
      </c>
      <c r="AE1719" s="2" t="s">
        <v>17358</v>
      </c>
      <c r="AF1719" s="2" t="s">
        <v>70</v>
      </c>
      <c r="AG1719" s="2" t="s">
        <v>109</v>
      </c>
      <c r="AH1719" s="2" t="s">
        <v>17359</v>
      </c>
      <c r="AI1719" s="2" t="s">
        <v>17360</v>
      </c>
      <c r="AJ1719" s="2" t="s">
        <v>95</v>
      </c>
      <c r="AK1719" s="2" t="s">
        <v>17361</v>
      </c>
      <c r="AL1719" s="2" t="s">
        <v>54</v>
      </c>
      <c r="AM1719" s="2" t="s">
        <v>54</v>
      </c>
      <c r="AN1719" s="2" t="s">
        <v>54</v>
      </c>
      <c r="AO1719" s="2" t="s">
        <v>54</v>
      </c>
      <c r="AP1719" s="2" t="s">
        <v>54</v>
      </c>
      <c r="AQ1719" s="2" t="s">
        <v>54</v>
      </c>
      <c r="AR1719" s="2" t="s">
        <v>54</v>
      </c>
      <c r="AS1719" s="2" t="s">
        <v>52</v>
      </c>
      <c r="AT1719" s="2" t="s">
        <v>53</v>
      </c>
      <c r="AU1719" s="2" t="s">
        <v>52</v>
      </c>
    </row>
    <row r="1720" spans="1:47" ht="22.5" hidden="1" customHeight="1" x14ac:dyDescent="0.25">
      <c r="A1720" s="18" t="s">
        <v>17362</v>
      </c>
      <c r="B1720" s="2" t="s">
        <v>17363</v>
      </c>
      <c r="C1720" s="2" t="s">
        <v>50</v>
      </c>
      <c r="D1720" s="2" t="s">
        <v>14970</v>
      </c>
      <c r="E1720" s="2" t="s">
        <v>52</v>
      </c>
      <c r="F1720" s="19">
        <v>1</v>
      </c>
      <c r="G1720" s="19">
        <v>169.99</v>
      </c>
      <c r="H1720" s="19" t="s">
        <v>53</v>
      </c>
      <c r="I1720" s="19">
        <v>-28.9</v>
      </c>
      <c r="J1720" s="19">
        <v>-20.45</v>
      </c>
      <c r="K1720" s="19" t="s">
        <v>53</v>
      </c>
      <c r="L1720" s="19">
        <v>120.64</v>
      </c>
      <c r="M1720" s="2" t="s">
        <v>54</v>
      </c>
      <c r="N1720" s="2" t="s">
        <v>365</v>
      </c>
      <c r="O1720" s="2" t="s">
        <v>366</v>
      </c>
      <c r="P1720" s="2" t="s">
        <v>57</v>
      </c>
      <c r="Q1720" s="2" t="s">
        <v>367</v>
      </c>
      <c r="R1720" s="2" t="s">
        <v>54</v>
      </c>
      <c r="S1720" s="19">
        <v>169.99</v>
      </c>
      <c r="T1720" s="19" t="s">
        <v>82</v>
      </c>
      <c r="U1720" s="2" t="s">
        <v>60</v>
      </c>
      <c r="V1720" s="2" t="s">
        <v>54</v>
      </c>
      <c r="W1720" s="2" t="s">
        <v>54</v>
      </c>
      <c r="X1720" s="2" t="s">
        <v>54</v>
      </c>
      <c r="Y1720" s="2" t="s">
        <v>54</v>
      </c>
      <c r="Z1720" s="2" t="s">
        <v>17364</v>
      </c>
      <c r="AA1720" s="2" t="s">
        <v>17365</v>
      </c>
      <c r="AB1720" s="2" t="s">
        <v>17366</v>
      </c>
      <c r="AC1720" s="2" t="s">
        <v>17367</v>
      </c>
      <c r="AD1720" s="2" t="s">
        <v>150</v>
      </c>
      <c r="AE1720" s="2" t="s">
        <v>17368</v>
      </c>
      <c r="AF1720" s="2" t="s">
        <v>70</v>
      </c>
      <c r="AG1720" s="2" t="s">
        <v>109</v>
      </c>
      <c r="AH1720" s="2" t="s">
        <v>17369</v>
      </c>
      <c r="AI1720" s="2" t="s">
        <v>17370</v>
      </c>
      <c r="AJ1720" s="2" t="s">
        <v>95</v>
      </c>
      <c r="AK1720" s="2" t="s">
        <v>17371</v>
      </c>
      <c r="AL1720" s="2" t="s">
        <v>54</v>
      </c>
      <c r="AM1720" s="2" t="s">
        <v>54</v>
      </c>
      <c r="AN1720" s="2" t="s">
        <v>54</v>
      </c>
      <c r="AO1720" s="2" t="s">
        <v>54</v>
      </c>
      <c r="AP1720" s="2" t="s">
        <v>54</v>
      </c>
      <c r="AQ1720" s="2" t="s">
        <v>54</v>
      </c>
      <c r="AR1720" s="2" t="s">
        <v>54</v>
      </c>
      <c r="AS1720" s="2" t="s">
        <v>52</v>
      </c>
      <c r="AT1720" s="2" t="s">
        <v>53</v>
      </c>
      <c r="AU1720" s="2" t="s">
        <v>52</v>
      </c>
    </row>
    <row r="1721" spans="1:47" ht="22.5" hidden="1" customHeight="1" x14ac:dyDescent="0.25">
      <c r="A1721" s="18" t="s">
        <v>17372</v>
      </c>
      <c r="B1721" s="2" t="s">
        <v>17373</v>
      </c>
      <c r="C1721" s="2" t="s">
        <v>11248</v>
      </c>
      <c r="D1721" s="2" t="s">
        <v>11249</v>
      </c>
      <c r="E1721" s="2" t="s">
        <v>52</v>
      </c>
      <c r="F1721" s="19">
        <v>0</v>
      </c>
      <c r="G1721" s="19">
        <v>94.9</v>
      </c>
      <c r="H1721" s="19" t="s">
        <v>53</v>
      </c>
      <c r="I1721" s="19">
        <v>-11.39</v>
      </c>
      <c r="J1721" s="19">
        <v>-18.45</v>
      </c>
      <c r="K1721" s="19" t="s">
        <v>53</v>
      </c>
      <c r="L1721" s="19">
        <v>65.06</v>
      </c>
      <c r="M1721" s="2" t="s">
        <v>99</v>
      </c>
      <c r="N1721" s="2" t="s">
        <v>8179</v>
      </c>
      <c r="O1721" s="2" t="s">
        <v>8180</v>
      </c>
      <c r="P1721" s="2" t="s">
        <v>57</v>
      </c>
      <c r="Q1721" s="2" t="s">
        <v>8181</v>
      </c>
      <c r="R1721" s="2" t="s">
        <v>54</v>
      </c>
      <c r="S1721" s="19">
        <v>94.9</v>
      </c>
      <c r="T1721" s="19" t="s">
        <v>59</v>
      </c>
      <c r="U1721" s="2" t="s">
        <v>83</v>
      </c>
      <c r="V1721" s="2" t="s">
        <v>8182</v>
      </c>
      <c r="W1721" s="2" t="s">
        <v>8183</v>
      </c>
      <c r="X1721" s="2" t="s">
        <v>8184</v>
      </c>
      <c r="Y1721" s="2" t="s">
        <v>54</v>
      </c>
      <c r="Z1721" s="2" t="s">
        <v>8182</v>
      </c>
      <c r="AA1721" s="2" t="s">
        <v>8185</v>
      </c>
      <c r="AB1721" s="2" t="s">
        <v>54</v>
      </c>
      <c r="AC1721" s="2" t="s">
        <v>173</v>
      </c>
      <c r="AD1721" s="2" t="s">
        <v>173</v>
      </c>
      <c r="AE1721" s="2" t="s">
        <v>8187</v>
      </c>
      <c r="AF1721" s="2" t="s">
        <v>70</v>
      </c>
      <c r="AG1721" s="2" t="s">
        <v>92</v>
      </c>
      <c r="AH1721" s="2" t="s">
        <v>17374</v>
      </c>
      <c r="AI1721" s="2" t="s">
        <v>54</v>
      </c>
      <c r="AJ1721" s="2" t="s">
        <v>95</v>
      </c>
      <c r="AK1721" s="2" t="s">
        <v>17375</v>
      </c>
      <c r="AL1721" s="2" t="s">
        <v>54</v>
      </c>
      <c r="AM1721" s="2" t="s">
        <v>54</v>
      </c>
      <c r="AN1721" s="2" t="s">
        <v>54</v>
      </c>
      <c r="AO1721" s="2" t="s">
        <v>54</v>
      </c>
      <c r="AP1721" s="2" t="s">
        <v>54</v>
      </c>
      <c r="AQ1721" s="2" t="s">
        <v>54</v>
      </c>
      <c r="AR1721" s="2" t="s">
        <v>54</v>
      </c>
      <c r="AS1721" s="2" t="s">
        <v>52</v>
      </c>
      <c r="AT1721" s="2" t="s">
        <v>53</v>
      </c>
      <c r="AU1721" s="2" t="s">
        <v>52</v>
      </c>
    </row>
    <row r="1722" spans="1:47" ht="22.5" hidden="1" customHeight="1" x14ac:dyDescent="0.25">
      <c r="A1722" s="18" t="s">
        <v>17376</v>
      </c>
      <c r="B1722" s="2" t="s">
        <v>17377</v>
      </c>
      <c r="C1722" s="2" t="s">
        <v>50</v>
      </c>
      <c r="D1722" s="2" t="s">
        <v>13907</v>
      </c>
      <c r="E1722" s="2" t="s">
        <v>99</v>
      </c>
      <c r="F1722" s="19">
        <v>2</v>
      </c>
      <c r="G1722" s="19">
        <v>39.979999999999997</v>
      </c>
      <c r="H1722" s="19">
        <v>16.61</v>
      </c>
      <c r="I1722" s="19">
        <v>-17.8</v>
      </c>
      <c r="J1722" s="19">
        <v>-16.61</v>
      </c>
      <c r="K1722" s="19" t="s">
        <v>53</v>
      </c>
      <c r="L1722" s="19">
        <v>22.18</v>
      </c>
      <c r="M1722" s="2" t="s">
        <v>54</v>
      </c>
      <c r="N1722" s="2" t="s">
        <v>528</v>
      </c>
      <c r="O1722" s="2" t="s">
        <v>529</v>
      </c>
      <c r="P1722" s="2" t="s">
        <v>57</v>
      </c>
      <c r="Q1722" s="2" t="s">
        <v>530</v>
      </c>
      <c r="R1722" s="2" t="s">
        <v>54</v>
      </c>
      <c r="S1722" s="19">
        <v>19.989999999999998</v>
      </c>
      <c r="T1722" s="19" t="s">
        <v>82</v>
      </c>
      <c r="U1722" s="2" t="s">
        <v>60</v>
      </c>
      <c r="V1722" s="2" t="s">
        <v>54</v>
      </c>
      <c r="W1722" s="2" t="s">
        <v>54</v>
      </c>
      <c r="X1722" s="2" t="s">
        <v>54</v>
      </c>
      <c r="Y1722" s="2" t="s">
        <v>54</v>
      </c>
      <c r="Z1722" s="2" t="s">
        <v>17378</v>
      </c>
      <c r="AA1722" s="2" t="s">
        <v>17379</v>
      </c>
      <c r="AB1722" s="2" t="s">
        <v>17380</v>
      </c>
      <c r="AC1722" s="2" t="s">
        <v>17381</v>
      </c>
      <c r="AD1722" s="2" t="s">
        <v>228</v>
      </c>
      <c r="AE1722" s="2" t="s">
        <v>17382</v>
      </c>
      <c r="AF1722" s="2" t="s">
        <v>70</v>
      </c>
      <c r="AG1722" s="2" t="s">
        <v>109</v>
      </c>
      <c r="AH1722" s="2" t="s">
        <v>17383</v>
      </c>
      <c r="AI1722" s="2" t="s">
        <v>15297</v>
      </c>
      <c r="AJ1722" s="2" t="s">
        <v>95</v>
      </c>
      <c r="AK1722" s="2" t="s">
        <v>17384</v>
      </c>
      <c r="AL1722" s="2" t="s">
        <v>54</v>
      </c>
      <c r="AM1722" s="2" t="s">
        <v>54</v>
      </c>
      <c r="AN1722" s="2" t="s">
        <v>54</v>
      </c>
      <c r="AO1722" s="2" t="s">
        <v>54</v>
      </c>
      <c r="AP1722" s="2" t="s">
        <v>54</v>
      </c>
      <c r="AQ1722" s="2" t="s">
        <v>54</v>
      </c>
      <c r="AR1722" s="2" t="s">
        <v>54</v>
      </c>
      <c r="AS1722" s="2" t="s">
        <v>52</v>
      </c>
      <c r="AT1722" s="2" t="s">
        <v>53</v>
      </c>
      <c r="AU1722" s="2" t="s">
        <v>52</v>
      </c>
    </row>
    <row r="1723" spans="1:47" ht="22.5" hidden="1" customHeight="1" x14ac:dyDescent="0.25">
      <c r="A1723" s="18" t="s">
        <v>17385</v>
      </c>
      <c r="B1723" s="2" t="s">
        <v>17386</v>
      </c>
      <c r="C1723" s="2" t="s">
        <v>17387</v>
      </c>
      <c r="D1723" s="2" t="s">
        <v>17388</v>
      </c>
      <c r="E1723" s="2" t="s">
        <v>52</v>
      </c>
      <c r="F1723" s="19">
        <v>0</v>
      </c>
      <c r="G1723" s="19">
        <v>85.99</v>
      </c>
      <c r="H1723" s="19" t="s">
        <v>53</v>
      </c>
      <c r="I1723" s="19">
        <v>-10.32</v>
      </c>
      <c r="J1723" s="19">
        <v>-18.45</v>
      </c>
      <c r="K1723" s="19">
        <v>-57.22</v>
      </c>
      <c r="L1723" s="19">
        <v>0</v>
      </c>
      <c r="M1723" s="2" t="s">
        <v>54</v>
      </c>
      <c r="N1723" s="2" t="s">
        <v>6258</v>
      </c>
      <c r="O1723" s="2" t="s">
        <v>6259</v>
      </c>
      <c r="P1723" s="2" t="s">
        <v>57</v>
      </c>
      <c r="Q1723" s="2" t="s">
        <v>6260</v>
      </c>
      <c r="R1723" s="2" t="s">
        <v>54</v>
      </c>
      <c r="S1723" s="19">
        <v>85.99</v>
      </c>
      <c r="T1723" s="19" t="s">
        <v>59</v>
      </c>
      <c r="U1723" s="2" t="s">
        <v>83</v>
      </c>
      <c r="V1723" s="2" t="s">
        <v>17389</v>
      </c>
      <c r="W1723" s="2" t="s">
        <v>17390</v>
      </c>
      <c r="X1723" s="2" t="s">
        <v>17391</v>
      </c>
      <c r="Y1723" s="2" t="s">
        <v>54</v>
      </c>
      <c r="Z1723" s="2" t="s">
        <v>17389</v>
      </c>
      <c r="AA1723" s="2" t="s">
        <v>17392</v>
      </c>
      <c r="AB1723" s="2" t="s">
        <v>54</v>
      </c>
      <c r="AC1723" s="2" t="s">
        <v>13885</v>
      </c>
      <c r="AD1723" s="2" t="s">
        <v>509</v>
      </c>
      <c r="AE1723" s="2" t="s">
        <v>17393</v>
      </c>
      <c r="AF1723" s="2" t="s">
        <v>70</v>
      </c>
      <c r="AG1723" s="2" t="s">
        <v>92</v>
      </c>
      <c r="AH1723" s="2" t="s">
        <v>17299</v>
      </c>
      <c r="AI1723" s="2" t="s">
        <v>54</v>
      </c>
      <c r="AJ1723" s="2" t="s">
        <v>95</v>
      </c>
      <c r="AK1723" s="2" t="s">
        <v>17394</v>
      </c>
      <c r="AL1723" s="2" t="s">
        <v>54</v>
      </c>
      <c r="AM1723" s="2" t="s">
        <v>54</v>
      </c>
      <c r="AN1723" s="2" t="s">
        <v>54</v>
      </c>
      <c r="AO1723" s="2" t="s">
        <v>54</v>
      </c>
      <c r="AP1723" s="2" t="s">
        <v>54</v>
      </c>
      <c r="AQ1723" s="2" t="s">
        <v>54</v>
      </c>
      <c r="AR1723" s="2" t="s">
        <v>54</v>
      </c>
      <c r="AS1723" s="2" t="s">
        <v>52</v>
      </c>
      <c r="AT1723" s="2" t="s">
        <v>53</v>
      </c>
      <c r="AU1723" s="2" t="s">
        <v>52</v>
      </c>
    </row>
    <row r="1724" spans="1:47" ht="22.5" hidden="1" customHeight="1" x14ac:dyDescent="0.25">
      <c r="A1724" s="18" t="s">
        <v>17395</v>
      </c>
      <c r="B1724" s="2" t="s">
        <v>17396</v>
      </c>
      <c r="C1724" s="2" t="s">
        <v>50</v>
      </c>
      <c r="D1724" s="2" t="s">
        <v>16266</v>
      </c>
      <c r="E1724" s="2" t="s">
        <v>99</v>
      </c>
      <c r="F1724" s="19">
        <v>1</v>
      </c>
      <c r="G1724" s="19">
        <v>129.99</v>
      </c>
      <c r="H1724" s="19" t="s">
        <v>53</v>
      </c>
      <c r="I1724" s="19">
        <v>-22.1</v>
      </c>
      <c r="J1724" s="19">
        <v>-17.95</v>
      </c>
      <c r="K1724" s="19" t="s">
        <v>53</v>
      </c>
      <c r="L1724" s="19">
        <v>89.94</v>
      </c>
      <c r="M1724" s="2" t="s">
        <v>99</v>
      </c>
      <c r="N1724" s="2" t="s">
        <v>630</v>
      </c>
      <c r="O1724" s="2" t="s">
        <v>631</v>
      </c>
      <c r="P1724" s="2" t="s">
        <v>57</v>
      </c>
      <c r="Q1724" s="2" t="s">
        <v>632</v>
      </c>
      <c r="R1724" s="2" t="s">
        <v>54</v>
      </c>
      <c r="S1724" s="19">
        <v>129.99</v>
      </c>
      <c r="T1724" s="19" t="s">
        <v>82</v>
      </c>
      <c r="U1724" s="2" t="s">
        <v>60</v>
      </c>
      <c r="V1724" s="2" t="s">
        <v>54</v>
      </c>
      <c r="W1724" s="2" t="s">
        <v>54</v>
      </c>
      <c r="X1724" s="2" t="s">
        <v>54</v>
      </c>
      <c r="Y1724" s="2" t="s">
        <v>54</v>
      </c>
      <c r="Z1724" s="2" t="s">
        <v>17397</v>
      </c>
      <c r="AA1724" s="2" t="s">
        <v>17398</v>
      </c>
      <c r="AB1724" s="2" t="s">
        <v>17399</v>
      </c>
      <c r="AC1724" s="2" t="s">
        <v>11812</v>
      </c>
      <c r="AD1724" s="2" t="s">
        <v>68</v>
      </c>
      <c r="AE1724" s="2" t="s">
        <v>17400</v>
      </c>
      <c r="AF1724" s="2" t="s">
        <v>70</v>
      </c>
      <c r="AG1724" s="2" t="s">
        <v>109</v>
      </c>
      <c r="AH1724" s="2" t="s">
        <v>17401</v>
      </c>
      <c r="AI1724" s="2" t="s">
        <v>17218</v>
      </c>
      <c r="AJ1724" s="2" t="s">
        <v>95</v>
      </c>
      <c r="AK1724" s="2" t="s">
        <v>17402</v>
      </c>
      <c r="AL1724" s="2" t="s">
        <v>54</v>
      </c>
      <c r="AM1724" s="2" t="s">
        <v>54</v>
      </c>
      <c r="AN1724" s="2" t="s">
        <v>54</v>
      </c>
      <c r="AO1724" s="2" t="s">
        <v>54</v>
      </c>
      <c r="AP1724" s="2" t="s">
        <v>54</v>
      </c>
      <c r="AQ1724" s="2" t="s">
        <v>54</v>
      </c>
      <c r="AR1724" s="2" t="s">
        <v>54</v>
      </c>
      <c r="AS1724" s="2" t="s">
        <v>52</v>
      </c>
      <c r="AT1724" s="2" t="s">
        <v>53</v>
      </c>
      <c r="AU1724" s="2" t="s">
        <v>52</v>
      </c>
    </row>
    <row r="1725" spans="1:47" ht="22.5" hidden="1" customHeight="1" x14ac:dyDescent="0.25">
      <c r="A1725" s="18" t="s">
        <v>17403</v>
      </c>
      <c r="B1725" s="2" t="s">
        <v>17396</v>
      </c>
      <c r="C1725" s="2" t="s">
        <v>50</v>
      </c>
      <c r="D1725" s="2" t="s">
        <v>16266</v>
      </c>
      <c r="E1725" s="2" t="s">
        <v>52</v>
      </c>
      <c r="F1725" s="19">
        <v>1</v>
      </c>
      <c r="G1725" s="19">
        <v>65</v>
      </c>
      <c r="H1725" s="19">
        <v>12.33</v>
      </c>
      <c r="I1725" s="19">
        <v>-16.55</v>
      </c>
      <c r="J1725" s="19">
        <v>-12.33</v>
      </c>
      <c r="K1725" s="19" t="s">
        <v>53</v>
      </c>
      <c r="L1725" s="19">
        <v>48.45</v>
      </c>
      <c r="M1725" s="2" t="s">
        <v>99</v>
      </c>
      <c r="N1725" s="2" t="s">
        <v>115</v>
      </c>
      <c r="O1725" s="2" t="s">
        <v>116</v>
      </c>
      <c r="P1725" s="2" t="s">
        <v>57</v>
      </c>
      <c r="Q1725" s="2" t="s">
        <v>117</v>
      </c>
      <c r="R1725" s="2" t="s">
        <v>54</v>
      </c>
      <c r="S1725" s="19">
        <v>65</v>
      </c>
      <c r="T1725" s="19" t="s">
        <v>82</v>
      </c>
      <c r="U1725" s="2" t="s">
        <v>60</v>
      </c>
      <c r="V1725" s="2" t="s">
        <v>54</v>
      </c>
      <c r="W1725" s="2" t="s">
        <v>54</v>
      </c>
      <c r="X1725" s="2" t="s">
        <v>54</v>
      </c>
      <c r="Y1725" s="2" t="s">
        <v>54</v>
      </c>
      <c r="Z1725" s="2" t="s">
        <v>17404</v>
      </c>
      <c r="AA1725" s="2" t="s">
        <v>17405</v>
      </c>
      <c r="AB1725" s="2" t="s">
        <v>17406</v>
      </c>
      <c r="AC1725" s="2" t="s">
        <v>6912</v>
      </c>
      <c r="AD1725" s="2" t="s">
        <v>68</v>
      </c>
      <c r="AE1725" s="2" t="s">
        <v>6913</v>
      </c>
      <c r="AF1725" s="2" t="s">
        <v>70</v>
      </c>
      <c r="AG1725" s="2" t="s">
        <v>109</v>
      </c>
      <c r="AH1725" s="2" t="s">
        <v>16758</v>
      </c>
      <c r="AI1725" s="2" t="s">
        <v>17407</v>
      </c>
      <c r="AJ1725" s="2" t="s">
        <v>95</v>
      </c>
      <c r="AK1725" s="2" t="s">
        <v>17408</v>
      </c>
      <c r="AL1725" s="2" t="s">
        <v>54</v>
      </c>
      <c r="AM1725" s="2" t="s">
        <v>54</v>
      </c>
      <c r="AN1725" s="2" t="s">
        <v>54</v>
      </c>
      <c r="AO1725" s="2" t="s">
        <v>54</v>
      </c>
      <c r="AP1725" s="2" t="s">
        <v>54</v>
      </c>
      <c r="AQ1725" s="2" t="s">
        <v>54</v>
      </c>
      <c r="AR1725" s="2" t="s">
        <v>54</v>
      </c>
      <c r="AS1725" s="2" t="s">
        <v>52</v>
      </c>
      <c r="AT1725" s="2" t="s">
        <v>53</v>
      </c>
      <c r="AU1725" s="2" t="s">
        <v>52</v>
      </c>
    </row>
    <row r="1726" spans="1:47" ht="22.5" hidden="1" customHeight="1" x14ac:dyDescent="0.25">
      <c r="A1726" s="18" t="s">
        <v>17409</v>
      </c>
      <c r="B1726" s="2" t="s">
        <v>17410</v>
      </c>
      <c r="C1726" s="2" t="s">
        <v>50</v>
      </c>
      <c r="D1726" s="2" t="s">
        <v>16266</v>
      </c>
      <c r="E1726" s="2" t="s">
        <v>52</v>
      </c>
      <c r="F1726" s="19">
        <v>1</v>
      </c>
      <c r="G1726" s="19">
        <v>23</v>
      </c>
      <c r="H1726" s="19">
        <v>9.9</v>
      </c>
      <c r="I1726" s="19">
        <v>-9.41</v>
      </c>
      <c r="J1726" s="19">
        <v>-9.9</v>
      </c>
      <c r="K1726" s="19" t="s">
        <v>53</v>
      </c>
      <c r="L1726" s="19">
        <v>13.59</v>
      </c>
      <c r="M1726" s="2" t="s">
        <v>99</v>
      </c>
      <c r="N1726" s="2" t="s">
        <v>5175</v>
      </c>
      <c r="O1726" s="2" t="s">
        <v>11734</v>
      </c>
      <c r="P1726" s="2" t="s">
        <v>57</v>
      </c>
      <c r="Q1726" s="2" t="s">
        <v>11735</v>
      </c>
      <c r="R1726" s="2" t="s">
        <v>54</v>
      </c>
      <c r="S1726" s="19">
        <v>23</v>
      </c>
      <c r="T1726" s="19" t="s">
        <v>82</v>
      </c>
      <c r="U1726" s="2" t="s">
        <v>60</v>
      </c>
      <c r="V1726" s="2" t="s">
        <v>54</v>
      </c>
      <c r="W1726" s="2" t="s">
        <v>54</v>
      </c>
      <c r="X1726" s="2" t="s">
        <v>54</v>
      </c>
      <c r="Y1726" s="2" t="s">
        <v>54</v>
      </c>
      <c r="Z1726" s="2" t="s">
        <v>17411</v>
      </c>
      <c r="AA1726" s="2" t="s">
        <v>17412</v>
      </c>
      <c r="AB1726" s="2" t="s">
        <v>17413</v>
      </c>
      <c r="AC1726" s="2" t="s">
        <v>68</v>
      </c>
      <c r="AD1726" s="2" t="s">
        <v>68</v>
      </c>
      <c r="AE1726" s="2" t="s">
        <v>17414</v>
      </c>
      <c r="AF1726" s="2" t="s">
        <v>70</v>
      </c>
      <c r="AG1726" s="2" t="s">
        <v>109</v>
      </c>
      <c r="AH1726" s="2" t="s">
        <v>17136</v>
      </c>
      <c r="AI1726" s="2" t="s">
        <v>17415</v>
      </c>
      <c r="AJ1726" s="2" t="s">
        <v>95</v>
      </c>
      <c r="AK1726" s="2" t="s">
        <v>17416</v>
      </c>
      <c r="AL1726" s="2" t="s">
        <v>54</v>
      </c>
      <c r="AM1726" s="2" t="s">
        <v>54</v>
      </c>
      <c r="AN1726" s="2" t="s">
        <v>54</v>
      </c>
      <c r="AO1726" s="2" t="s">
        <v>54</v>
      </c>
      <c r="AP1726" s="2" t="s">
        <v>54</v>
      </c>
      <c r="AQ1726" s="2" t="s">
        <v>54</v>
      </c>
      <c r="AR1726" s="2" t="s">
        <v>54</v>
      </c>
      <c r="AS1726" s="2" t="s">
        <v>52</v>
      </c>
      <c r="AT1726" s="2" t="s">
        <v>53</v>
      </c>
      <c r="AU1726" s="2" t="s">
        <v>52</v>
      </c>
    </row>
    <row r="1727" spans="1:47" ht="22.5" hidden="1" customHeight="1" x14ac:dyDescent="0.25">
      <c r="A1727" s="18" t="s">
        <v>17417</v>
      </c>
      <c r="B1727" s="2" t="s">
        <v>17418</v>
      </c>
      <c r="C1727" s="2" t="s">
        <v>50</v>
      </c>
      <c r="D1727" s="2" t="s">
        <v>16266</v>
      </c>
      <c r="E1727" s="2" t="s">
        <v>52</v>
      </c>
      <c r="F1727" s="19">
        <v>1</v>
      </c>
      <c r="G1727" s="19">
        <v>67.3</v>
      </c>
      <c r="H1727" s="19">
        <v>8.9</v>
      </c>
      <c r="I1727" s="19">
        <v>-13.58</v>
      </c>
      <c r="J1727" s="19" t="s">
        <v>53</v>
      </c>
      <c r="K1727" s="19" t="s">
        <v>53</v>
      </c>
      <c r="L1727" s="19">
        <v>62.62</v>
      </c>
      <c r="M1727" s="2" t="s">
        <v>54</v>
      </c>
      <c r="N1727" s="2" t="s">
        <v>465</v>
      </c>
      <c r="O1727" s="2" t="s">
        <v>6980</v>
      </c>
      <c r="P1727" s="2" t="s">
        <v>57</v>
      </c>
      <c r="Q1727" s="2" t="s">
        <v>467</v>
      </c>
      <c r="R1727" s="2" t="s">
        <v>54</v>
      </c>
      <c r="S1727" s="19">
        <v>67.3</v>
      </c>
      <c r="T1727" s="19" t="s">
        <v>59</v>
      </c>
      <c r="U1727" s="2" t="s">
        <v>60</v>
      </c>
      <c r="V1727" s="2" t="s">
        <v>17419</v>
      </c>
      <c r="W1727" s="2" t="s">
        <v>17420</v>
      </c>
      <c r="X1727" s="2" t="s">
        <v>17421</v>
      </c>
      <c r="Y1727" s="2" t="s">
        <v>54</v>
      </c>
      <c r="Z1727" s="2" t="s">
        <v>17419</v>
      </c>
      <c r="AA1727" s="2" t="s">
        <v>17422</v>
      </c>
      <c r="AB1727" s="2" t="s">
        <v>17423</v>
      </c>
      <c r="AC1727" s="2" t="s">
        <v>68</v>
      </c>
      <c r="AD1727" s="2" t="s">
        <v>68</v>
      </c>
      <c r="AE1727" s="2" t="s">
        <v>17424</v>
      </c>
      <c r="AF1727" s="2" t="s">
        <v>70</v>
      </c>
      <c r="AG1727" s="2" t="s">
        <v>71</v>
      </c>
      <c r="AH1727" s="2" t="s">
        <v>16715</v>
      </c>
      <c r="AI1727" s="2" t="s">
        <v>17425</v>
      </c>
      <c r="AJ1727" s="2" t="s">
        <v>1914</v>
      </c>
      <c r="AK1727" s="2" t="s">
        <v>17426</v>
      </c>
      <c r="AL1727" s="2" t="s">
        <v>54</v>
      </c>
      <c r="AM1727" s="2" t="s">
        <v>54</v>
      </c>
      <c r="AN1727" s="2" t="s">
        <v>54</v>
      </c>
      <c r="AO1727" s="2" t="s">
        <v>54</v>
      </c>
      <c r="AP1727" s="2" t="s">
        <v>54</v>
      </c>
      <c r="AQ1727" s="2" t="s">
        <v>54</v>
      </c>
      <c r="AR1727" s="2" t="s">
        <v>54</v>
      </c>
      <c r="AS1727" s="2" t="s">
        <v>52</v>
      </c>
      <c r="AT1727" s="2" t="s">
        <v>53</v>
      </c>
      <c r="AU1727" s="2" t="s">
        <v>52</v>
      </c>
    </row>
    <row r="1728" spans="1:47" ht="22.5" hidden="1" customHeight="1" x14ac:dyDescent="0.25">
      <c r="A1728" s="18" t="s">
        <v>17427</v>
      </c>
      <c r="B1728" s="2" t="s">
        <v>17428</v>
      </c>
      <c r="C1728" s="2" t="s">
        <v>50</v>
      </c>
      <c r="D1728" s="2" t="s">
        <v>16266</v>
      </c>
      <c r="E1728" s="2" t="s">
        <v>52</v>
      </c>
      <c r="F1728" s="19">
        <v>1</v>
      </c>
      <c r="G1728" s="19">
        <v>65.900000000000006</v>
      </c>
      <c r="H1728" s="19">
        <v>9.9</v>
      </c>
      <c r="I1728" s="19">
        <v>-16.7</v>
      </c>
      <c r="J1728" s="19">
        <v>-9.9</v>
      </c>
      <c r="K1728" s="19" t="s">
        <v>53</v>
      </c>
      <c r="L1728" s="19">
        <v>49.2</v>
      </c>
      <c r="M1728" s="2" t="s">
        <v>99</v>
      </c>
      <c r="N1728" s="2" t="s">
        <v>288</v>
      </c>
      <c r="O1728" s="2" t="s">
        <v>316</v>
      </c>
      <c r="P1728" s="2" t="s">
        <v>57</v>
      </c>
      <c r="Q1728" s="2" t="s">
        <v>317</v>
      </c>
      <c r="R1728" s="2" t="s">
        <v>54</v>
      </c>
      <c r="S1728" s="19">
        <v>65.900000000000006</v>
      </c>
      <c r="T1728" s="19" t="s">
        <v>82</v>
      </c>
      <c r="U1728" s="2" t="s">
        <v>60</v>
      </c>
      <c r="V1728" s="2" t="s">
        <v>54</v>
      </c>
      <c r="W1728" s="2" t="s">
        <v>54</v>
      </c>
      <c r="X1728" s="2" t="s">
        <v>54</v>
      </c>
      <c r="Y1728" s="2" t="s">
        <v>54</v>
      </c>
      <c r="Z1728" s="2" t="s">
        <v>17429</v>
      </c>
      <c r="AA1728" s="2" t="s">
        <v>17430</v>
      </c>
      <c r="AB1728" s="2" t="s">
        <v>17431</v>
      </c>
      <c r="AC1728" s="2" t="s">
        <v>5459</v>
      </c>
      <c r="AD1728" s="2" t="s">
        <v>187</v>
      </c>
      <c r="AE1728" s="2" t="s">
        <v>17432</v>
      </c>
      <c r="AF1728" s="2" t="s">
        <v>70</v>
      </c>
      <c r="AG1728" s="2" t="s">
        <v>109</v>
      </c>
      <c r="AH1728" s="2" t="s">
        <v>17433</v>
      </c>
      <c r="AI1728" s="2" t="s">
        <v>17434</v>
      </c>
      <c r="AJ1728" s="2" t="s">
        <v>95</v>
      </c>
      <c r="AK1728" s="2" t="s">
        <v>17435</v>
      </c>
      <c r="AL1728" s="2" t="s">
        <v>54</v>
      </c>
      <c r="AM1728" s="2" t="s">
        <v>54</v>
      </c>
      <c r="AN1728" s="2" t="s">
        <v>54</v>
      </c>
      <c r="AO1728" s="2" t="s">
        <v>54</v>
      </c>
      <c r="AP1728" s="2" t="s">
        <v>54</v>
      </c>
      <c r="AQ1728" s="2" t="s">
        <v>54</v>
      </c>
      <c r="AR1728" s="2" t="s">
        <v>54</v>
      </c>
      <c r="AS1728" s="2" t="s">
        <v>52</v>
      </c>
      <c r="AT1728" s="2" t="s">
        <v>53</v>
      </c>
      <c r="AU1728" s="2" t="s">
        <v>52</v>
      </c>
    </row>
    <row r="1729" spans="1:47" ht="22.5" hidden="1" customHeight="1" x14ac:dyDescent="0.25">
      <c r="A1729" s="18" t="s">
        <v>17436</v>
      </c>
      <c r="B1729" s="2" t="s">
        <v>17437</v>
      </c>
      <c r="C1729" s="2" t="s">
        <v>50</v>
      </c>
      <c r="D1729" s="2" t="s">
        <v>16266</v>
      </c>
      <c r="E1729" s="2" t="s">
        <v>52</v>
      </c>
      <c r="F1729" s="19">
        <v>1</v>
      </c>
      <c r="G1729" s="19">
        <v>47.9</v>
      </c>
      <c r="H1729" s="19">
        <v>9.9</v>
      </c>
      <c r="I1729" s="19">
        <v>-13.64</v>
      </c>
      <c r="J1729" s="19">
        <v>-9.9</v>
      </c>
      <c r="K1729" s="19" t="s">
        <v>53</v>
      </c>
      <c r="L1729" s="19">
        <v>34.26</v>
      </c>
      <c r="M1729" s="2" t="s">
        <v>99</v>
      </c>
      <c r="N1729" s="2" t="s">
        <v>1814</v>
      </c>
      <c r="O1729" s="2" t="s">
        <v>1815</v>
      </c>
      <c r="P1729" s="2" t="s">
        <v>57</v>
      </c>
      <c r="Q1729" s="2" t="s">
        <v>1816</v>
      </c>
      <c r="R1729" s="2" t="s">
        <v>54</v>
      </c>
      <c r="S1729" s="19">
        <v>47.9</v>
      </c>
      <c r="T1729" s="19" t="s">
        <v>82</v>
      </c>
      <c r="U1729" s="2" t="s">
        <v>60</v>
      </c>
      <c r="V1729" s="2" t="s">
        <v>54</v>
      </c>
      <c r="W1729" s="2" t="s">
        <v>54</v>
      </c>
      <c r="X1729" s="2" t="s">
        <v>54</v>
      </c>
      <c r="Y1729" s="2" t="s">
        <v>54</v>
      </c>
      <c r="Z1729" s="2" t="s">
        <v>17438</v>
      </c>
      <c r="AA1729" s="2" t="s">
        <v>17439</v>
      </c>
      <c r="AB1729" s="2" t="s">
        <v>17440</v>
      </c>
      <c r="AC1729" s="2" t="s">
        <v>68</v>
      </c>
      <c r="AD1729" s="2" t="s">
        <v>68</v>
      </c>
      <c r="AE1729" s="2" t="s">
        <v>17441</v>
      </c>
      <c r="AF1729" s="2" t="s">
        <v>70</v>
      </c>
      <c r="AG1729" s="2" t="s">
        <v>109</v>
      </c>
      <c r="AH1729" s="2" t="s">
        <v>17442</v>
      </c>
      <c r="AI1729" s="2" t="s">
        <v>17443</v>
      </c>
      <c r="AJ1729" s="2" t="s">
        <v>95</v>
      </c>
      <c r="AK1729" s="2" t="s">
        <v>17444</v>
      </c>
      <c r="AL1729" s="2" t="s">
        <v>54</v>
      </c>
      <c r="AM1729" s="2" t="s">
        <v>54</v>
      </c>
      <c r="AN1729" s="2" t="s">
        <v>54</v>
      </c>
      <c r="AO1729" s="2" t="s">
        <v>54</v>
      </c>
      <c r="AP1729" s="2" t="s">
        <v>54</v>
      </c>
      <c r="AQ1729" s="2" t="s">
        <v>54</v>
      </c>
      <c r="AR1729" s="2" t="s">
        <v>54</v>
      </c>
      <c r="AS1729" s="2" t="s">
        <v>52</v>
      </c>
      <c r="AT1729" s="2" t="s">
        <v>53</v>
      </c>
      <c r="AU1729" s="2" t="s">
        <v>52</v>
      </c>
    </row>
    <row r="1730" spans="1:47" ht="22.5" hidden="1" customHeight="1" x14ac:dyDescent="0.25">
      <c r="A1730" s="18" t="s">
        <v>17445</v>
      </c>
      <c r="B1730" s="2" t="s">
        <v>17446</v>
      </c>
      <c r="C1730" s="2" t="s">
        <v>50</v>
      </c>
      <c r="D1730" s="2" t="s">
        <v>14970</v>
      </c>
      <c r="E1730" s="2" t="s">
        <v>52</v>
      </c>
      <c r="F1730" s="19">
        <v>1</v>
      </c>
      <c r="G1730" s="19">
        <v>188.41</v>
      </c>
      <c r="H1730" s="19" t="s">
        <v>53</v>
      </c>
      <c r="I1730" s="19">
        <v>-22.61</v>
      </c>
      <c r="J1730" s="19">
        <v>-26.45</v>
      </c>
      <c r="K1730" s="19" t="s">
        <v>53</v>
      </c>
      <c r="L1730" s="19">
        <v>139.35</v>
      </c>
      <c r="M1730" s="2" t="s">
        <v>54</v>
      </c>
      <c r="N1730" s="2" t="s">
        <v>12655</v>
      </c>
      <c r="O1730" s="2" t="s">
        <v>12656</v>
      </c>
      <c r="P1730" s="2" t="s">
        <v>57</v>
      </c>
      <c r="Q1730" s="2" t="s">
        <v>12657</v>
      </c>
      <c r="R1730" s="2" t="s">
        <v>54</v>
      </c>
      <c r="S1730" s="19">
        <v>188.41</v>
      </c>
      <c r="T1730" s="19" t="s">
        <v>59</v>
      </c>
      <c r="U1730" s="2" t="s">
        <v>83</v>
      </c>
      <c r="V1730" s="2" t="s">
        <v>17447</v>
      </c>
      <c r="W1730" s="2" t="s">
        <v>17448</v>
      </c>
      <c r="X1730" s="2" t="s">
        <v>17449</v>
      </c>
      <c r="Y1730" s="2" t="s">
        <v>54</v>
      </c>
      <c r="Z1730" s="2" t="s">
        <v>17447</v>
      </c>
      <c r="AA1730" s="2" t="s">
        <v>17450</v>
      </c>
      <c r="AB1730" s="2" t="s">
        <v>17451</v>
      </c>
      <c r="AC1730" s="2" t="s">
        <v>17452</v>
      </c>
      <c r="AD1730" s="2" t="s">
        <v>122</v>
      </c>
      <c r="AE1730" s="2" t="s">
        <v>17453</v>
      </c>
      <c r="AF1730" s="2" t="s">
        <v>70</v>
      </c>
      <c r="AG1730" s="2" t="s">
        <v>92</v>
      </c>
      <c r="AH1730" s="2" t="s">
        <v>17454</v>
      </c>
      <c r="AI1730" s="2" t="s">
        <v>17455</v>
      </c>
      <c r="AJ1730" s="2" t="s">
        <v>95</v>
      </c>
      <c r="AK1730" s="2" t="s">
        <v>17456</v>
      </c>
      <c r="AL1730" s="2" t="s">
        <v>54</v>
      </c>
      <c r="AM1730" s="2" t="s">
        <v>54</v>
      </c>
      <c r="AN1730" s="2" t="s">
        <v>54</v>
      </c>
      <c r="AO1730" s="2" t="s">
        <v>54</v>
      </c>
      <c r="AP1730" s="2" t="s">
        <v>54</v>
      </c>
      <c r="AQ1730" s="2" t="s">
        <v>54</v>
      </c>
      <c r="AR1730" s="2" t="s">
        <v>54</v>
      </c>
      <c r="AS1730" s="2" t="s">
        <v>52</v>
      </c>
      <c r="AT1730" s="2" t="s">
        <v>53</v>
      </c>
      <c r="AU1730" s="2" t="s">
        <v>52</v>
      </c>
    </row>
    <row r="1731" spans="1:47" ht="22.5" hidden="1" customHeight="1" x14ac:dyDescent="0.25">
      <c r="A1731" s="18" t="s">
        <v>17457</v>
      </c>
      <c r="B1731" s="2" t="s">
        <v>17458</v>
      </c>
      <c r="C1731" s="2" t="s">
        <v>50</v>
      </c>
      <c r="D1731" s="2" t="s">
        <v>13907</v>
      </c>
      <c r="E1731" s="2" t="s">
        <v>52</v>
      </c>
      <c r="F1731" s="19">
        <v>1</v>
      </c>
      <c r="G1731" s="19">
        <v>20.5</v>
      </c>
      <c r="H1731" s="19">
        <v>30.2</v>
      </c>
      <c r="I1731" s="19">
        <v>-7.96</v>
      </c>
      <c r="J1731" s="19">
        <v>-30.2</v>
      </c>
      <c r="K1731" s="19" t="s">
        <v>53</v>
      </c>
      <c r="L1731" s="19">
        <v>12.54</v>
      </c>
      <c r="M1731" s="2" t="s">
        <v>54</v>
      </c>
      <c r="N1731" s="2" t="s">
        <v>1114</v>
      </c>
      <c r="O1731" s="2" t="s">
        <v>1115</v>
      </c>
      <c r="P1731" s="2" t="s">
        <v>57</v>
      </c>
      <c r="Q1731" s="2" t="s">
        <v>1116</v>
      </c>
      <c r="R1731" s="2" t="s">
        <v>54</v>
      </c>
      <c r="S1731" s="19">
        <v>20.5</v>
      </c>
      <c r="T1731" s="19" t="s">
        <v>59</v>
      </c>
      <c r="U1731" s="2" t="s">
        <v>60</v>
      </c>
      <c r="V1731" s="2" t="s">
        <v>54</v>
      </c>
      <c r="W1731" s="2" t="s">
        <v>54</v>
      </c>
      <c r="X1731" s="2" t="s">
        <v>54</v>
      </c>
      <c r="Y1731" s="2" t="s">
        <v>54</v>
      </c>
      <c r="Z1731" s="2" t="s">
        <v>17459</v>
      </c>
      <c r="AA1731" s="2" t="s">
        <v>17460</v>
      </c>
      <c r="AB1731" s="2" t="s">
        <v>17461</v>
      </c>
      <c r="AC1731" s="2" t="s">
        <v>458</v>
      </c>
      <c r="AD1731" s="2" t="s">
        <v>107</v>
      </c>
      <c r="AE1731" s="2" t="s">
        <v>17462</v>
      </c>
      <c r="AF1731" s="2" t="s">
        <v>70</v>
      </c>
      <c r="AG1731" s="2" t="s">
        <v>109</v>
      </c>
      <c r="AH1731" s="2" t="s">
        <v>16823</v>
      </c>
      <c r="AI1731" s="2" t="s">
        <v>17463</v>
      </c>
      <c r="AJ1731" s="2" t="s">
        <v>95</v>
      </c>
      <c r="AK1731" s="2" t="s">
        <v>17464</v>
      </c>
      <c r="AL1731" s="2" t="s">
        <v>54</v>
      </c>
      <c r="AM1731" s="2" t="s">
        <v>54</v>
      </c>
      <c r="AN1731" s="2" t="s">
        <v>54</v>
      </c>
      <c r="AO1731" s="2" t="s">
        <v>54</v>
      </c>
      <c r="AP1731" s="2" t="s">
        <v>54</v>
      </c>
      <c r="AQ1731" s="2" t="s">
        <v>54</v>
      </c>
      <c r="AR1731" s="2" t="s">
        <v>54</v>
      </c>
      <c r="AS1731" s="2" t="s">
        <v>52</v>
      </c>
      <c r="AT1731" s="2" t="s">
        <v>53</v>
      </c>
      <c r="AU1731" s="2" t="s">
        <v>52</v>
      </c>
    </row>
    <row r="1732" spans="1:47" ht="22.5" hidden="1" customHeight="1" x14ac:dyDescent="0.25">
      <c r="A1732" s="18" t="s">
        <v>17465</v>
      </c>
      <c r="B1732" s="2" t="s">
        <v>17466</v>
      </c>
      <c r="C1732" s="2" t="s">
        <v>50</v>
      </c>
      <c r="D1732" s="2" t="s">
        <v>13907</v>
      </c>
      <c r="E1732" s="2" t="s">
        <v>52</v>
      </c>
      <c r="F1732" s="19">
        <v>1</v>
      </c>
      <c r="G1732" s="19">
        <v>199.99</v>
      </c>
      <c r="H1732" s="19">
        <v>18.850000000000001</v>
      </c>
      <c r="I1732" s="19">
        <v>-34</v>
      </c>
      <c r="J1732" s="19">
        <v>-39.299999999999997</v>
      </c>
      <c r="K1732" s="19" t="s">
        <v>53</v>
      </c>
      <c r="L1732" s="19">
        <v>145.54</v>
      </c>
      <c r="M1732" s="2" t="s">
        <v>54</v>
      </c>
      <c r="N1732" s="2" t="s">
        <v>180</v>
      </c>
      <c r="O1732" s="2" t="s">
        <v>13853</v>
      </c>
      <c r="P1732" s="2" t="s">
        <v>57</v>
      </c>
      <c r="Q1732" s="2" t="s">
        <v>13854</v>
      </c>
      <c r="R1732" s="2" t="s">
        <v>54</v>
      </c>
      <c r="S1732" s="19">
        <v>199.99</v>
      </c>
      <c r="T1732" s="19" t="s">
        <v>82</v>
      </c>
      <c r="U1732" s="2" t="s">
        <v>83</v>
      </c>
      <c r="V1732" s="2" t="s">
        <v>17467</v>
      </c>
      <c r="W1732" s="2" t="s">
        <v>17468</v>
      </c>
      <c r="X1732" s="2" t="s">
        <v>17469</v>
      </c>
      <c r="Y1732" s="2" t="s">
        <v>54</v>
      </c>
      <c r="Z1732" s="2" t="s">
        <v>17467</v>
      </c>
      <c r="AA1732" s="2" t="s">
        <v>17470</v>
      </c>
      <c r="AB1732" s="2" t="s">
        <v>17471</v>
      </c>
      <c r="AC1732" s="2" t="s">
        <v>6845</v>
      </c>
      <c r="AD1732" s="2" t="s">
        <v>6646</v>
      </c>
      <c r="AE1732" s="2" t="s">
        <v>17472</v>
      </c>
      <c r="AF1732" s="2" t="s">
        <v>70</v>
      </c>
      <c r="AG1732" s="2" t="s">
        <v>92</v>
      </c>
      <c r="AH1732" s="2" t="s">
        <v>16417</v>
      </c>
      <c r="AI1732" s="2" t="s">
        <v>17473</v>
      </c>
      <c r="AJ1732" s="2" t="s">
        <v>95</v>
      </c>
      <c r="AK1732" s="2" t="s">
        <v>17474</v>
      </c>
      <c r="AL1732" s="2" t="s">
        <v>54</v>
      </c>
      <c r="AM1732" s="2" t="s">
        <v>54</v>
      </c>
      <c r="AN1732" s="2" t="s">
        <v>54</v>
      </c>
      <c r="AO1732" s="2" t="s">
        <v>54</v>
      </c>
      <c r="AP1732" s="2" t="s">
        <v>54</v>
      </c>
      <c r="AQ1732" s="2" t="s">
        <v>54</v>
      </c>
      <c r="AR1732" s="2" t="s">
        <v>54</v>
      </c>
      <c r="AS1732" s="2" t="s">
        <v>52</v>
      </c>
      <c r="AT1732" s="2" t="s">
        <v>53</v>
      </c>
      <c r="AU1732" s="2" t="s">
        <v>52</v>
      </c>
    </row>
    <row r="1733" spans="1:47" ht="22.5" hidden="1" customHeight="1" x14ac:dyDescent="0.25">
      <c r="A1733" s="18" t="s">
        <v>17475</v>
      </c>
      <c r="B1733" s="2" t="s">
        <v>17476</v>
      </c>
      <c r="C1733" s="2" t="s">
        <v>50</v>
      </c>
      <c r="D1733" s="2" t="s">
        <v>17477</v>
      </c>
      <c r="E1733" s="2" t="s">
        <v>52</v>
      </c>
      <c r="F1733" s="19">
        <v>1</v>
      </c>
      <c r="G1733" s="19">
        <v>84.99</v>
      </c>
      <c r="H1733" s="19">
        <v>1.59</v>
      </c>
      <c r="I1733" s="19">
        <v>-10.199999999999999</v>
      </c>
      <c r="J1733" s="19" t="s">
        <v>53</v>
      </c>
      <c r="K1733" s="19" t="s">
        <v>53</v>
      </c>
      <c r="L1733" s="19">
        <v>76.38</v>
      </c>
      <c r="M1733" s="2" t="s">
        <v>54</v>
      </c>
      <c r="N1733" s="2" t="s">
        <v>1964</v>
      </c>
      <c r="O1733" s="2" t="s">
        <v>1965</v>
      </c>
      <c r="P1733" s="2" t="s">
        <v>57</v>
      </c>
      <c r="Q1733" s="2" t="s">
        <v>1966</v>
      </c>
      <c r="R1733" s="2" t="s">
        <v>54</v>
      </c>
      <c r="S1733" s="19">
        <v>84.99</v>
      </c>
      <c r="T1733" s="19" t="s">
        <v>59</v>
      </c>
      <c r="U1733" s="2" t="s">
        <v>83</v>
      </c>
      <c r="V1733" s="2" t="s">
        <v>17478</v>
      </c>
      <c r="W1733" s="2" t="s">
        <v>17479</v>
      </c>
      <c r="X1733" s="2" t="s">
        <v>17480</v>
      </c>
      <c r="Y1733" s="2" t="s">
        <v>54</v>
      </c>
      <c r="Z1733" s="2" t="s">
        <v>17478</v>
      </c>
      <c r="AA1733" s="2" t="s">
        <v>17481</v>
      </c>
      <c r="AB1733" s="2" t="s">
        <v>17482</v>
      </c>
      <c r="AC1733" s="2" t="s">
        <v>1217</v>
      </c>
      <c r="AD1733" s="2" t="s">
        <v>68</v>
      </c>
      <c r="AE1733" s="2" t="s">
        <v>17483</v>
      </c>
      <c r="AF1733" s="2" t="s">
        <v>70</v>
      </c>
      <c r="AG1733" s="2" t="s">
        <v>71</v>
      </c>
      <c r="AH1733" s="2" t="s">
        <v>17484</v>
      </c>
      <c r="AI1733" s="2" t="s">
        <v>17485</v>
      </c>
      <c r="AJ1733" s="2" t="s">
        <v>1221</v>
      </c>
      <c r="AK1733" s="2" t="s">
        <v>17486</v>
      </c>
      <c r="AL1733" s="2" t="s">
        <v>54</v>
      </c>
      <c r="AM1733" s="2" t="s">
        <v>54</v>
      </c>
      <c r="AN1733" s="2" t="s">
        <v>54</v>
      </c>
      <c r="AO1733" s="2" t="s">
        <v>54</v>
      </c>
      <c r="AP1733" s="2" t="s">
        <v>54</v>
      </c>
      <c r="AQ1733" s="2" t="s">
        <v>54</v>
      </c>
      <c r="AR1733" s="2" t="s">
        <v>54</v>
      </c>
      <c r="AS1733" s="2" t="s">
        <v>52</v>
      </c>
      <c r="AT1733" s="2" t="s">
        <v>53</v>
      </c>
      <c r="AU1733" s="2" t="s">
        <v>52</v>
      </c>
    </row>
    <row r="1734" spans="1:47" ht="22.5" hidden="1" customHeight="1" x14ac:dyDescent="0.25">
      <c r="A1734" s="18" t="s">
        <v>17487</v>
      </c>
      <c r="B1734" s="2" t="s">
        <v>17488</v>
      </c>
      <c r="C1734" s="2" t="s">
        <v>50</v>
      </c>
      <c r="D1734" s="2" t="s">
        <v>14970</v>
      </c>
      <c r="E1734" s="2" t="s">
        <v>52</v>
      </c>
      <c r="F1734" s="19">
        <v>1</v>
      </c>
      <c r="G1734" s="19">
        <v>35.9</v>
      </c>
      <c r="H1734" s="19">
        <v>17.399999999999999</v>
      </c>
      <c r="I1734" s="19">
        <v>-11.6</v>
      </c>
      <c r="J1734" s="19">
        <v>-17.399999999999999</v>
      </c>
      <c r="K1734" s="19" t="s">
        <v>53</v>
      </c>
      <c r="L1734" s="19">
        <v>24.3</v>
      </c>
      <c r="M1734" s="2" t="s">
        <v>99</v>
      </c>
      <c r="N1734" s="2" t="s">
        <v>194</v>
      </c>
      <c r="O1734" s="2" t="s">
        <v>195</v>
      </c>
      <c r="P1734" s="2" t="s">
        <v>57</v>
      </c>
      <c r="Q1734" s="2" t="s">
        <v>196</v>
      </c>
      <c r="R1734" s="2" t="s">
        <v>54</v>
      </c>
      <c r="S1734" s="19">
        <v>35.9</v>
      </c>
      <c r="T1734" s="19" t="s">
        <v>82</v>
      </c>
      <c r="U1734" s="2" t="s">
        <v>60</v>
      </c>
      <c r="V1734" s="2" t="s">
        <v>54</v>
      </c>
      <c r="W1734" s="2" t="s">
        <v>54</v>
      </c>
      <c r="X1734" s="2" t="s">
        <v>54</v>
      </c>
      <c r="Y1734" s="2" t="s">
        <v>54</v>
      </c>
      <c r="Z1734" s="2" t="s">
        <v>17489</v>
      </c>
      <c r="AA1734" s="2" t="s">
        <v>17490</v>
      </c>
      <c r="AB1734" s="2" t="s">
        <v>17491</v>
      </c>
      <c r="AC1734" s="2" t="s">
        <v>17492</v>
      </c>
      <c r="AD1734" s="2" t="s">
        <v>68</v>
      </c>
      <c r="AE1734" s="2" t="s">
        <v>17493</v>
      </c>
      <c r="AF1734" s="2" t="s">
        <v>70</v>
      </c>
      <c r="AG1734" s="2" t="s">
        <v>109</v>
      </c>
      <c r="AH1734" s="2" t="s">
        <v>17494</v>
      </c>
      <c r="AI1734" s="2" t="s">
        <v>17495</v>
      </c>
      <c r="AJ1734" s="2" t="s">
        <v>95</v>
      </c>
      <c r="AK1734" s="2" t="s">
        <v>17496</v>
      </c>
      <c r="AL1734" s="2" t="s">
        <v>54</v>
      </c>
      <c r="AM1734" s="2" t="s">
        <v>54</v>
      </c>
      <c r="AN1734" s="2" t="s">
        <v>54</v>
      </c>
      <c r="AO1734" s="2" t="s">
        <v>54</v>
      </c>
      <c r="AP1734" s="2" t="s">
        <v>54</v>
      </c>
      <c r="AQ1734" s="2" t="s">
        <v>54</v>
      </c>
      <c r="AR1734" s="2" t="s">
        <v>54</v>
      </c>
      <c r="AS1734" s="2" t="s">
        <v>52</v>
      </c>
      <c r="AT1734" s="2" t="s">
        <v>53</v>
      </c>
      <c r="AU1734" s="2" t="s">
        <v>52</v>
      </c>
    </row>
    <row r="1735" spans="1:47" ht="22.5" hidden="1" customHeight="1" x14ac:dyDescent="0.25">
      <c r="A1735" s="18" t="s">
        <v>17497</v>
      </c>
      <c r="B1735" s="2" t="s">
        <v>17498</v>
      </c>
      <c r="C1735" s="2" t="s">
        <v>909</v>
      </c>
      <c r="D1735" s="2" t="s">
        <v>1555</v>
      </c>
      <c r="E1735" s="2" t="s">
        <v>52</v>
      </c>
      <c r="F1735" s="19">
        <v>0</v>
      </c>
      <c r="G1735" s="19">
        <v>199.99</v>
      </c>
      <c r="H1735" s="19" t="s">
        <v>53</v>
      </c>
      <c r="I1735" s="19">
        <v>-34</v>
      </c>
      <c r="J1735" s="19">
        <v>-20.45</v>
      </c>
      <c r="K1735" s="19">
        <v>-145.54</v>
      </c>
      <c r="L1735" s="19">
        <v>0</v>
      </c>
      <c r="M1735" s="2" t="s">
        <v>99</v>
      </c>
      <c r="N1735" s="2" t="s">
        <v>180</v>
      </c>
      <c r="O1735" s="2" t="s">
        <v>13853</v>
      </c>
      <c r="P1735" s="2" t="s">
        <v>57</v>
      </c>
      <c r="Q1735" s="2" t="s">
        <v>13854</v>
      </c>
      <c r="R1735" s="2" t="s">
        <v>54</v>
      </c>
      <c r="S1735" s="19">
        <v>199.99</v>
      </c>
      <c r="T1735" s="19" t="s">
        <v>82</v>
      </c>
      <c r="U1735" s="2" t="s">
        <v>83</v>
      </c>
      <c r="V1735" s="2" t="s">
        <v>17499</v>
      </c>
      <c r="W1735" s="2" t="s">
        <v>17500</v>
      </c>
      <c r="X1735" s="2" t="s">
        <v>17501</v>
      </c>
      <c r="Y1735" s="2" t="s">
        <v>54</v>
      </c>
      <c r="Z1735" s="2" t="s">
        <v>17499</v>
      </c>
      <c r="AA1735" s="2" t="s">
        <v>17502</v>
      </c>
      <c r="AB1735" s="2" t="s">
        <v>857</v>
      </c>
      <c r="AC1735" s="2" t="s">
        <v>68</v>
      </c>
      <c r="AD1735" s="2" t="s">
        <v>68</v>
      </c>
      <c r="AE1735" s="2" t="s">
        <v>858</v>
      </c>
      <c r="AF1735" s="2" t="s">
        <v>70</v>
      </c>
      <c r="AG1735" s="2" t="s">
        <v>92</v>
      </c>
      <c r="AH1735" s="2" t="s">
        <v>2466</v>
      </c>
      <c r="AI1735" s="2" t="s">
        <v>54</v>
      </c>
      <c r="AJ1735" s="2" t="s">
        <v>95</v>
      </c>
      <c r="AK1735" s="2" t="s">
        <v>17503</v>
      </c>
      <c r="AL1735" s="2" t="s">
        <v>1562</v>
      </c>
      <c r="AM1735" s="2" t="s">
        <v>54</v>
      </c>
      <c r="AN1735" s="2" t="s">
        <v>54</v>
      </c>
      <c r="AO1735" s="2" t="s">
        <v>54</v>
      </c>
      <c r="AP1735" s="2" t="s">
        <v>54</v>
      </c>
      <c r="AQ1735" s="2" t="s">
        <v>54</v>
      </c>
      <c r="AR1735" s="2" t="s">
        <v>54</v>
      </c>
      <c r="AS1735" s="2" t="s">
        <v>52</v>
      </c>
      <c r="AT1735" s="2">
        <v>1</v>
      </c>
      <c r="AU1735" s="2" t="s">
        <v>52</v>
      </c>
    </row>
    <row r="1736" spans="1:47" ht="22.5" hidden="1" customHeight="1" x14ac:dyDescent="0.25">
      <c r="A1736" s="18" t="s">
        <v>17504</v>
      </c>
      <c r="B1736" s="2" t="s">
        <v>17505</v>
      </c>
      <c r="C1736" s="2" t="s">
        <v>50</v>
      </c>
      <c r="D1736" s="2" t="s">
        <v>14970</v>
      </c>
      <c r="E1736" s="2" t="s">
        <v>52</v>
      </c>
      <c r="F1736" s="19">
        <v>1</v>
      </c>
      <c r="G1736" s="19">
        <v>44.49</v>
      </c>
      <c r="H1736" s="19">
        <v>17.399999999999999</v>
      </c>
      <c r="I1736" s="19">
        <v>-10.84</v>
      </c>
      <c r="J1736" s="19">
        <v>-17.399999999999999</v>
      </c>
      <c r="K1736" s="19" t="s">
        <v>53</v>
      </c>
      <c r="L1736" s="19">
        <v>33.65</v>
      </c>
      <c r="M1736" s="2" t="s">
        <v>54</v>
      </c>
      <c r="N1736" s="2" t="s">
        <v>2345</v>
      </c>
      <c r="O1736" s="2" t="s">
        <v>17506</v>
      </c>
      <c r="P1736" s="2" t="s">
        <v>57</v>
      </c>
      <c r="Q1736" s="2" t="s">
        <v>17507</v>
      </c>
      <c r="R1736" s="2" t="s">
        <v>54</v>
      </c>
      <c r="S1736" s="19">
        <v>44.49</v>
      </c>
      <c r="T1736" s="19" t="s">
        <v>59</v>
      </c>
      <c r="U1736" s="2" t="s">
        <v>83</v>
      </c>
      <c r="V1736" s="2" t="s">
        <v>17508</v>
      </c>
      <c r="W1736" s="2" t="s">
        <v>17509</v>
      </c>
      <c r="X1736" s="2" t="s">
        <v>17510</v>
      </c>
      <c r="Y1736" s="2" t="s">
        <v>54</v>
      </c>
      <c r="Z1736" s="2" t="s">
        <v>17508</v>
      </c>
      <c r="AA1736" s="2" t="s">
        <v>17511</v>
      </c>
      <c r="AB1736" s="2" t="s">
        <v>17512</v>
      </c>
      <c r="AC1736" s="2" t="s">
        <v>551</v>
      </c>
      <c r="AD1736" s="2" t="s">
        <v>68</v>
      </c>
      <c r="AE1736" s="2" t="s">
        <v>17513</v>
      </c>
      <c r="AF1736" s="2" t="s">
        <v>70</v>
      </c>
      <c r="AG1736" s="2" t="s">
        <v>92</v>
      </c>
      <c r="AH1736" s="2" t="s">
        <v>17514</v>
      </c>
      <c r="AI1736" s="2" t="s">
        <v>17515</v>
      </c>
      <c r="AJ1736" s="2" t="s">
        <v>95</v>
      </c>
      <c r="AK1736" s="2" t="s">
        <v>17516</v>
      </c>
      <c r="AL1736" s="2" t="s">
        <v>54</v>
      </c>
      <c r="AM1736" s="2" t="s">
        <v>54</v>
      </c>
      <c r="AN1736" s="2" t="s">
        <v>54</v>
      </c>
      <c r="AO1736" s="2" t="s">
        <v>54</v>
      </c>
      <c r="AP1736" s="2" t="s">
        <v>54</v>
      </c>
      <c r="AQ1736" s="2" t="s">
        <v>54</v>
      </c>
      <c r="AR1736" s="2" t="s">
        <v>54</v>
      </c>
      <c r="AS1736" s="2" t="s">
        <v>52</v>
      </c>
      <c r="AT1736" s="2" t="s">
        <v>53</v>
      </c>
      <c r="AU1736" s="2" t="s">
        <v>52</v>
      </c>
    </row>
    <row r="1737" spans="1:47" ht="22.5" hidden="1" customHeight="1" x14ac:dyDescent="0.25">
      <c r="A1737" s="18" t="s">
        <v>17517</v>
      </c>
      <c r="B1737" s="2" t="s">
        <v>17518</v>
      </c>
      <c r="C1737" s="2" t="s">
        <v>50</v>
      </c>
      <c r="D1737" s="2" t="s">
        <v>13907</v>
      </c>
      <c r="E1737" s="2" t="s">
        <v>52</v>
      </c>
      <c r="F1737" s="19">
        <v>1</v>
      </c>
      <c r="G1737" s="19">
        <v>86.99</v>
      </c>
      <c r="H1737" s="19" t="s">
        <v>53</v>
      </c>
      <c r="I1737" s="19">
        <v>-14.79</v>
      </c>
      <c r="J1737" s="19">
        <v>-20.45</v>
      </c>
      <c r="K1737" s="19" t="s">
        <v>53</v>
      </c>
      <c r="L1737" s="19">
        <v>51.75</v>
      </c>
      <c r="M1737" s="2" t="s">
        <v>99</v>
      </c>
      <c r="N1737" s="2" t="s">
        <v>115</v>
      </c>
      <c r="O1737" s="2" t="s">
        <v>244</v>
      </c>
      <c r="P1737" s="2" t="s">
        <v>57</v>
      </c>
      <c r="Q1737" s="2" t="s">
        <v>245</v>
      </c>
      <c r="R1737" s="2" t="s">
        <v>54</v>
      </c>
      <c r="S1737" s="19">
        <v>86.99</v>
      </c>
      <c r="T1737" s="19" t="s">
        <v>82</v>
      </c>
      <c r="U1737" s="2" t="s">
        <v>60</v>
      </c>
      <c r="V1737" s="2" t="s">
        <v>54</v>
      </c>
      <c r="W1737" s="2" t="s">
        <v>54</v>
      </c>
      <c r="X1737" s="2" t="s">
        <v>54</v>
      </c>
      <c r="Y1737" s="2" t="s">
        <v>54</v>
      </c>
      <c r="Z1737" s="2" t="s">
        <v>17519</v>
      </c>
      <c r="AA1737" s="2" t="s">
        <v>17520</v>
      </c>
      <c r="AB1737" s="2" t="s">
        <v>17521</v>
      </c>
      <c r="AC1737" s="2" t="s">
        <v>8351</v>
      </c>
      <c r="AD1737" s="2" t="s">
        <v>509</v>
      </c>
      <c r="AE1737" s="2" t="s">
        <v>17522</v>
      </c>
      <c r="AF1737" s="2" t="s">
        <v>70</v>
      </c>
      <c r="AG1737" s="2" t="s">
        <v>109</v>
      </c>
      <c r="AH1737" s="2" t="s">
        <v>17523</v>
      </c>
      <c r="AI1737" s="2" t="s">
        <v>17524</v>
      </c>
      <c r="AJ1737" s="2" t="s">
        <v>95</v>
      </c>
      <c r="AK1737" s="2" t="s">
        <v>17525</v>
      </c>
      <c r="AL1737" s="2" t="s">
        <v>54</v>
      </c>
      <c r="AM1737" s="2" t="s">
        <v>54</v>
      </c>
      <c r="AN1737" s="2" t="s">
        <v>54</v>
      </c>
      <c r="AO1737" s="2" t="s">
        <v>54</v>
      </c>
      <c r="AP1737" s="2" t="s">
        <v>54</v>
      </c>
      <c r="AQ1737" s="2" t="s">
        <v>54</v>
      </c>
      <c r="AR1737" s="2" t="s">
        <v>54</v>
      </c>
      <c r="AS1737" s="2" t="s">
        <v>52</v>
      </c>
      <c r="AT1737" s="2" t="s">
        <v>53</v>
      </c>
      <c r="AU1737" s="2" t="s">
        <v>52</v>
      </c>
    </row>
    <row r="1738" spans="1:47" ht="22.5" hidden="1" customHeight="1" x14ac:dyDescent="0.25">
      <c r="A1738" s="18" t="s">
        <v>17526</v>
      </c>
      <c r="B1738" s="2" t="s">
        <v>17527</v>
      </c>
      <c r="C1738" s="2" t="s">
        <v>50</v>
      </c>
      <c r="D1738" s="2" t="s">
        <v>13907</v>
      </c>
      <c r="E1738" s="2" t="s">
        <v>52</v>
      </c>
      <c r="F1738" s="19">
        <v>1</v>
      </c>
      <c r="G1738" s="19">
        <v>55</v>
      </c>
      <c r="H1738" s="19">
        <v>48.2</v>
      </c>
      <c r="I1738" s="19">
        <v>-14.85</v>
      </c>
      <c r="J1738" s="19">
        <v>-48.2</v>
      </c>
      <c r="K1738" s="19" t="s">
        <v>53</v>
      </c>
      <c r="L1738" s="19">
        <v>40.15</v>
      </c>
      <c r="M1738" s="2" t="s">
        <v>99</v>
      </c>
      <c r="N1738" s="2" t="s">
        <v>1784</v>
      </c>
      <c r="O1738" s="2" t="s">
        <v>1785</v>
      </c>
      <c r="P1738" s="2" t="s">
        <v>57</v>
      </c>
      <c r="Q1738" s="2" t="s">
        <v>1786</v>
      </c>
      <c r="R1738" s="2" t="s">
        <v>54</v>
      </c>
      <c r="S1738" s="19">
        <v>55</v>
      </c>
      <c r="T1738" s="19" t="s">
        <v>82</v>
      </c>
      <c r="U1738" s="2" t="s">
        <v>60</v>
      </c>
      <c r="V1738" s="2" t="s">
        <v>54</v>
      </c>
      <c r="W1738" s="2" t="s">
        <v>54</v>
      </c>
      <c r="X1738" s="2" t="s">
        <v>54</v>
      </c>
      <c r="Y1738" s="2" t="s">
        <v>54</v>
      </c>
      <c r="Z1738" s="2" t="s">
        <v>17528</v>
      </c>
      <c r="AA1738" s="2" t="s">
        <v>17529</v>
      </c>
      <c r="AB1738" s="2" t="s">
        <v>17530</v>
      </c>
      <c r="AC1738" s="2" t="s">
        <v>6845</v>
      </c>
      <c r="AD1738" s="2" t="s">
        <v>6646</v>
      </c>
      <c r="AE1738" s="2" t="s">
        <v>17531</v>
      </c>
      <c r="AF1738" s="2" t="s">
        <v>70</v>
      </c>
      <c r="AG1738" s="2" t="s">
        <v>109</v>
      </c>
      <c r="AH1738" s="2" t="s">
        <v>17532</v>
      </c>
      <c r="AI1738" s="2" t="s">
        <v>15018</v>
      </c>
      <c r="AJ1738" s="2" t="s">
        <v>95</v>
      </c>
      <c r="AK1738" s="2" t="s">
        <v>17533</v>
      </c>
      <c r="AL1738" s="2" t="s">
        <v>54</v>
      </c>
      <c r="AM1738" s="2" t="s">
        <v>54</v>
      </c>
      <c r="AN1738" s="2" t="s">
        <v>54</v>
      </c>
      <c r="AO1738" s="2" t="s">
        <v>54</v>
      </c>
      <c r="AP1738" s="2" t="s">
        <v>54</v>
      </c>
      <c r="AQ1738" s="2" t="s">
        <v>54</v>
      </c>
      <c r="AR1738" s="2" t="s">
        <v>54</v>
      </c>
      <c r="AS1738" s="2" t="s">
        <v>52</v>
      </c>
      <c r="AT1738" s="2" t="s">
        <v>53</v>
      </c>
      <c r="AU1738" s="2" t="s">
        <v>52</v>
      </c>
    </row>
    <row r="1739" spans="1:47" ht="22.5" hidden="1" customHeight="1" x14ac:dyDescent="0.25">
      <c r="A1739" s="18" t="s">
        <v>17534</v>
      </c>
      <c r="B1739" s="2" t="s">
        <v>17535</v>
      </c>
      <c r="C1739" s="2" t="s">
        <v>4537</v>
      </c>
      <c r="D1739" s="2" t="s">
        <v>13545</v>
      </c>
      <c r="E1739" s="2" t="s">
        <v>52</v>
      </c>
      <c r="F1739" s="19">
        <v>0</v>
      </c>
      <c r="G1739" s="19">
        <v>207.9</v>
      </c>
      <c r="H1739" s="19">
        <v>18.22</v>
      </c>
      <c r="I1739" s="19">
        <v>-76.239999999999995</v>
      </c>
      <c r="J1739" s="19">
        <v>-38.67</v>
      </c>
      <c r="K1739" s="19">
        <v>-152.11000000000001</v>
      </c>
      <c r="L1739" s="19">
        <v>-40.9</v>
      </c>
      <c r="M1739" s="2" t="s">
        <v>99</v>
      </c>
      <c r="N1739" s="2" t="s">
        <v>1837</v>
      </c>
      <c r="O1739" s="2" t="s">
        <v>12104</v>
      </c>
      <c r="P1739" s="2" t="s">
        <v>57</v>
      </c>
      <c r="Q1739" s="2" t="s">
        <v>11030</v>
      </c>
      <c r="R1739" s="2" t="s">
        <v>54</v>
      </c>
      <c r="S1739" s="19">
        <v>207.9</v>
      </c>
      <c r="T1739" s="19" t="s">
        <v>82</v>
      </c>
      <c r="U1739" s="2" t="s">
        <v>60</v>
      </c>
      <c r="V1739" s="2" t="s">
        <v>8560</v>
      </c>
      <c r="W1739" s="2" t="s">
        <v>17536</v>
      </c>
      <c r="X1739" s="2" t="s">
        <v>17537</v>
      </c>
      <c r="Y1739" s="2" t="s">
        <v>54</v>
      </c>
      <c r="Z1739" s="2" t="s">
        <v>8560</v>
      </c>
      <c r="AA1739" s="2" t="s">
        <v>8561</v>
      </c>
      <c r="AB1739" s="2" t="s">
        <v>857</v>
      </c>
      <c r="AC1739" s="2" t="s">
        <v>68</v>
      </c>
      <c r="AD1739" s="2" t="s">
        <v>68</v>
      </c>
      <c r="AE1739" s="2" t="s">
        <v>858</v>
      </c>
      <c r="AF1739" s="2" t="s">
        <v>70</v>
      </c>
      <c r="AG1739" s="2" t="s">
        <v>109</v>
      </c>
      <c r="AH1739" s="2" t="s">
        <v>11866</v>
      </c>
      <c r="AI1739" s="2" t="s">
        <v>12389</v>
      </c>
      <c r="AJ1739" s="2" t="s">
        <v>95</v>
      </c>
      <c r="AK1739" s="2" t="s">
        <v>17538</v>
      </c>
      <c r="AL1739" s="2" t="s">
        <v>54</v>
      </c>
      <c r="AM1739" s="2" t="s">
        <v>54</v>
      </c>
      <c r="AN1739" s="2" t="s">
        <v>54</v>
      </c>
      <c r="AO1739" s="2" t="s">
        <v>54</v>
      </c>
      <c r="AP1739" s="2" t="s">
        <v>54</v>
      </c>
      <c r="AQ1739" s="2" t="s">
        <v>54</v>
      </c>
      <c r="AR1739" s="2" t="s">
        <v>54</v>
      </c>
      <c r="AS1739" s="2" t="s">
        <v>52</v>
      </c>
      <c r="AT1739" s="2">
        <v>1</v>
      </c>
      <c r="AU1739" s="2" t="s">
        <v>52</v>
      </c>
    </row>
    <row r="1740" spans="1:47" ht="22.5" hidden="1" customHeight="1" x14ac:dyDescent="0.25">
      <c r="A1740" s="18" t="s">
        <v>17539</v>
      </c>
      <c r="B1740" s="2" t="s">
        <v>17540</v>
      </c>
      <c r="C1740" s="2" t="s">
        <v>50</v>
      </c>
      <c r="D1740" s="2" t="s">
        <v>16266</v>
      </c>
      <c r="E1740" s="2" t="s">
        <v>52</v>
      </c>
      <c r="F1740" s="19">
        <v>1</v>
      </c>
      <c r="G1740" s="19">
        <v>179.99</v>
      </c>
      <c r="H1740" s="19" t="s">
        <v>53</v>
      </c>
      <c r="I1740" s="19">
        <v>-30.6</v>
      </c>
      <c r="J1740" s="19">
        <v>-20.45</v>
      </c>
      <c r="K1740" s="19" t="s">
        <v>53</v>
      </c>
      <c r="L1740" s="19">
        <v>128.94</v>
      </c>
      <c r="M1740" s="2" t="s">
        <v>54</v>
      </c>
      <c r="N1740" s="2" t="s">
        <v>365</v>
      </c>
      <c r="O1740" s="2" t="s">
        <v>1607</v>
      </c>
      <c r="P1740" s="2" t="s">
        <v>57</v>
      </c>
      <c r="Q1740" s="2" t="s">
        <v>1608</v>
      </c>
      <c r="R1740" s="2" t="s">
        <v>54</v>
      </c>
      <c r="S1740" s="19">
        <v>179.99</v>
      </c>
      <c r="T1740" s="19" t="s">
        <v>82</v>
      </c>
      <c r="U1740" s="2" t="s">
        <v>60</v>
      </c>
      <c r="V1740" s="2" t="s">
        <v>54</v>
      </c>
      <c r="W1740" s="2" t="s">
        <v>54</v>
      </c>
      <c r="X1740" s="2" t="s">
        <v>54</v>
      </c>
      <c r="Y1740" s="2" t="s">
        <v>54</v>
      </c>
      <c r="Z1740" s="2" t="s">
        <v>17541</v>
      </c>
      <c r="AA1740" s="2" t="s">
        <v>17542</v>
      </c>
      <c r="AB1740" s="2" t="s">
        <v>17543</v>
      </c>
      <c r="AC1740" s="2" t="s">
        <v>1778</v>
      </c>
      <c r="AD1740" s="2" t="s">
        <v>122</v>
      </c>
      <c r="AE1740" s="2" t="s">
        <v>1779</v>
      </c>
      <c r="AF1740" s="2" t="s">
        <v>70</v>
      </c>
      <c r="AG1740" s="2" t="s">
        <v>109</v>
      </c>
      <c r="AH1740" s="2" t="s">
        <v>17544</v>
      </c>
      <c r="AI1740" s="2" t="s">
        <v>17127</v>
      </c>
      <c r="AJ1740" s="2" t="s">
        <v>95</v>
      </c>
      <c r="AK1740" s="2" t="s">
        <v>17545</v>
      </c>
      <c r="AL1740" s="2" t="s">
        <v>54</v>
      </c>
      <c r="AM1740" s="2" t="s">
        <v>54</v>
      </c>
      <c r="AN1740" s="2" t="s">
        <v>54</v>
      </c>
      <c r="AO1740" s="2" t="s">
        <v>54</v>
      </c>
      <c r="AP1740" s="2" t="s">
        <v>54</v>
      </c>
      <c r="AQ1740" s="2" t="s">
        <v>54</v>
      </c>
      <c r="AR1740" s="2" t="s">
        <v>54</v>
      </c>
      <c r="AS1740" s="2" t="s">
        <v>52</v>
      </c>
      <c r="AT1740" s="2" t="s">
        <v>53</v>
      </c>
      <c r="AU1740" s="2" t="s">
        <v>52</v>
      </c>
    </row>
    <row r="1741" spans="1:47" ht="22.5" hidden="1" customHeight="1" x14ac:dyDescent="0.25">
      <c r="A1741" s="18" t="s">
        <v>17546</v>
      </c>
      <c r="B1741" s="2" t="s">
        <v>17540</v>
      </c>
      <c r="C1741" s="2" t="s">
        <v>50</v>
      </c>
      <c r="D1741" s="2" t="s">
        <v>14970</v>
      </c>
      <c r="E1741" s="2" t="s">
        <v>99</v>
      </c>
      <c r="F1741" s="19">
        <v>1</v>
      </c>
      <c r="G1741" s="19">
        <v>34.5</v>
      </c>
      <c r="H1741" s="19" t="s">
        <v>53</v>
      </c>
      <c r="I1741" s="19">
        <v>-11.36</v>
      </c>
      <c r="J1741" s="19" t="s">
        <v>53</v>
      </c>
      <c r="K1741" s="19" t="s">
        <v>53</v>
      </c>
      <c r="L1741" s="19">
        <v>23.14</v>
      </c>
      <c r="M1741" s="2" t="s">
        <v>54</v>
      </c>
      <c r="N1741" s="2" t="s">
        <v>586</v>
      </c>
      <c r="O1741" s="2" t="s">
        <v>587</v>
      </c>
      <c r="P1741" s="2" t="s">
        <v>57</v>
      </c>
      <c r="Q1741" s="2" t="s">
        <v>588</v>
      </c>
      <c r="R1741" s="2" t="s">
        <v>54</v>
      </c>
      <c r="S1741" s="19">
        <v>34.5</v>
      </c>
      <c r="T1741" s="19" t="s">
        <v>82</v>
      </c>
      <c r="U1741" s="2" t="s">
        <v>60</v>
      </c>
      <c r="V1741" s="2" t="s">
        <v>54</v>
      </c>
      <c r="W1741" s="2" t="s">
        <v>54</v>
      </c>
      <c r="X1741" s="2" t="s">
        <v>54</v>
      </c>
      <c r="Y1741" s="2" t="s">
        <v>54</v>
      </c>
      <c r="Z1741" s="2" t="s">
        <v>17547</v>
      </c>
      <c r="AA1741" s="2" t="s">
        <v>17548</v>
      </c>
      <c r="AB1741" s="2" t="s">
        <v>17549</v>
      </c>
      <c r="AC1741" s="2" t="s">
        <v>17550</v>
      </c>
      <c r="AD1741" s="2" t="s">
        <v>107</v>
      </c>
      <c r="AE1741" s="2" t="s">
        <v>17551</v>
      </c>
      <c r="AF1741" s="2" t="s">
        <v>70</v>
      </c>
      <c r="AG1741" s="2" t="s">
        <v>109</v>
      </c>
      <c r="AH1741" s="2" t="s">
        <v>17552</v>
      </c>
      <c r="AI1741" s="2" t="s">
        <v>17553</v>
      </c>
      <c r="AJ1741" s="2" t="s">
        <v>95</v>
      </c>
      <c r="AK1741" s="2" t="s">
        <v>17554</v>
      </c>
      <c r="AL1741" s="2" t="s">
        <v>54</v>
      </c>
      <c r="AM1741" s="2" t="s">
        <v>54</v>
      </c>
      <c r="AN1741" s="2" t="s">
        <v>54</v>
      </c>
      <c r="AO1741" s="2" t="s">
        <v>54</v>
      </c>
      <c r="AP1741" s="2" t="s">
        <v>54</v>
      </c>
      <c r="AQ1741" s="2" t="s">
        <v>54</v>
      </c>
      <c r="AR1741" s="2" t="s">
        <v>54</v>
      </c>
      <c r="AS1741" s="2" t="s">
        <v>52</v>
      </c>
      <c r="AT1741" s="2" t="s">
        <v>53</v>
      </c>
      <c r="AU1741" s="2" t="s">
        <v>52</v>
      </c>
    </row>
    <row r="1742" spans="1:47" ht="22.5" hidden="1" customHeight="1" x14ac:dyDescent="0.25">
      <c r="A1742" s="18" t="s">
        <v>17555</v>
      </c>
      <c r="B1742" s="2" t="s">
        <v>17556</v>
      </c>
      <c r="C1742" s="2" t="s">
        <v>50</v>
      </c>
      <c r="D1742" s="2" t="s">
        <v>13102</v>
      </c>
      <c r="E1742" s="2" t="s">
        <v>52</v>
      </c>
      <c r="F1742" s="19">
        <v>1</v>
      </c>
      <c r="G1742" s="19">
        <v>199.99</v>
      </c>
      <c r="H1742" s="19" t="s">
        <v>53</v>
      </c>
      <c r="I1742" s="19">
        <v>-34</v>
      </c>
      <c r="J1742" s="19">
        <v>-20.45</v>
      </c>
      <c r="K1742" s="19" t="s">
        <v>53</v>
      </c>
      <c r="L1742" s="19">
        <v>145.54</v>
      </c>
      <c r="M1742" s="2" t="s">
        <v>99</v>
      </c>
      <c r="N1742" s="2" t="s">
        <v>180</v>
      </c>
      <c r="O1742" s="2" t="s">
        <v>181</v>
      </c>
      <c r="P1742" s="2" t="s">
        <v>57</v>
      </c>
      <c r="Q1742" s="2" t="s">
        <v>182</v>
      </c>
      <c r="R1742" s="2" t="s">
        <v>54</v>
      </c>
      <c r="S1742" s="19">
        <v>199.99</v>
      </c>
      <c r="T1742" s="19" t="s">
        <v>82</v>
      </c>
      <c r="U1742" s="2" t="s">
        <v>60</v>
      </c>
      <c r="V1742" s="2" t="s">
        <v>54</v>
      </c>
      <c r="W1742" s="2" t="s">
        <v>54</v>
      </c>
      <c r="X1742" s="2" t="s">
        <v>54</v>
      </c>
      <c r="Y1742" s="2" t="s">
        <v>54</v>
      </c>
      <c r="Z1742" s="2" t="s">
        <v>17557</v>
      </c>
      <c r="AA1742" s="2" t="s">
        <v>17558</v>
      </c>
      <c r="AB1742" s="2" t="s">
        <v>17559</v>
      </c>
      <c r="AC1742" s="2" t="s">
        <v>17560</v>
      </c>
      <c r="AD1742" s="2" t="s">
        <v>122</v>
      </c>
      <c r="AE1742" s="2" t="s">
        <v>17561</v>
      </c>
      <c r="AF1742" s="2" t="s">
        <v>70</v>
      </c>
      <c r="AG1742" s="2" t="s">
        <v>109</v>
      </c>
      <c r="AH1742" s="2" t="s">
        <v>17562</v>
      </c>
      <c r="AI1742" s="2" t="s">
        <v>17563</v>
      </c>
      <c r="AJ1742" s="2" t="s">
        <v>95</v>
      </c>
      <c r="AK1742" s="2" t="s">
        <v>17564</v>
      </c>
      <c r="AL1742" s="2" t="s">
        <v>54</v>
      </c>
      <c r="AM1742" s="2" t="s">
        <v>54</v>
      </c>
      <c r="AN1742" s="2" t="s">
        <v>54</v>
      </c>
      <c r="AO1742" s="2" t="s">
        <v>54</v>
      </c>
      <c r="AP1742" s="2" t="s">
        <v>54</v>
      </c>
      <c r="AQ1742" s="2" t="s">
        <v>54</v>
      </c>
      <c r="AR1742" s="2" t="s">
        <v>54</v>
      </c>
      <c r="AS1742" s="2" t="s">
        <v>52</v>
      </c>
      <c r="AT1742" s="2" t="s">
        <v>53</v>
      </c>
      <c r="AU1742" s="2" t="s">
        <v>52</v>
      </c>
    </row>
    <row r="1743" spans="1:47" ht="22.5" hidden="1" customHeight="1" x14ac:dyDescent="0.25">
      <c r="A1743" s="18" t="s">
        <v>17565</v>
      </c>
      <c r="B1743" s="2" t="s">
        <v>17566</v>
      </c>
      <c r="C1743" s="2" t="s">
        <v>50</v>
      </c>
      <c r="D1743" s="2" t="s">
        <v>17477</v>
      </c>
      <c r="E1743" s="2" t="s">
        <v>52</v>
      </c>
      <c r="F1743" s="19">
        <v>1</v>
      </c>
      <c r="G1743" s="19">
        <v>49.99</v>
      </c>
      <c r="H1743" s="19">
        <v>15.9</v>
      </c>
      <c r="I1743" s="19">
        <v>-14</v>
      </c>
      <c r="J1743" s="19" t="s">
        <v>53</v>
      </c>
      <c r="K1743" s="19" t="s">
        <v>53</v>
      </c>
      <c r="L1743" s="19">
        <v>51.89</v>
      </c>
      <c r="M1743" s="2" t="s">
        <v>99</v>
      </c>
      <c r="N1743" s="2" t="s">
        <v>379</v>
      </c>
      <c r="O1743" s="2" t="s">
        <v>4998</v>
      </c>
      <c r="P1743" s="2" t="s">
        <v>57</v>
      </c>
      <c r="Q1743" s="2" t="s">
        <v>4999</v>
      </c>
      <c r="R1743" s="2" t="s">
        <v>54</v>
      </c>
      <c r="S1743" s="19">
        <v>49.99</v>
      </c>
      <c r="T1743" s="19" t="s">
        <v>82</v>
      </c>
      <c r="U1743" s="2" t="s">
        <v>83</v>
      </c>
      <c r="V1743" s="2" t="s">
        <v>17567</v>
      </c>
      <c r="W1743" s="2" t="s">
        <v>17568</v>
      </c>
      <c r="X1743" s="2" t="s">
        <v>17569</v>
      </c>
      <c r="Y1743" s="2" t="s">
        <v>54</v>
      </c>
      <c r="Z1743" s="2" t="s">
        <v>17567</v>
      </c>
      <c r="AA1743" s="2" t="s">
        <v>17570</v>
      </c>
      <c r="AB1743" s="2" t="s">
        <v>17571</v>
      </c>
      <c r="AC1743" s="2" t="s">
        <v>68</v>
      </c>
      <c r="AD1743" s="2" t="s">
        <v>68</v>
      </c>
      <c r="AE1743" s="2" t="s">
        <v>17572</v>
      </c>
      <c r="AF1743" s="2" t="s">
        <v>70</v>
      </c>
      <c r="AG1743" s="2" t="s">
        <v>71</v>
      </c>
      <c r="AH1743" s="2" t="s">
        <v>17573</v>
      </c>
      <c r="AI1743" s="2" t="s">
        <v>17574</v>
      </c>
      <c r="AJ1743" s="2" t="s">
        <v>3007</v>
      </c>
      <c r="AK1743" s="2" t="s">
        <v>17575</v>
      </c>
      <c r="AL1743" s="2" t="s">
        <v>54</v>
      </c>
      <c r="AM1743" s="2" t="s">
        <v>54</v>
      </c>
      <c r="AN1743" s="2" t="s">
        <v>54</v>
      </c>
      <c r="AO1743" s="2" t="s">
        <v>54</v>
      </c>
      <c r="AP1743" s="2" t="s">
        <v>54</v>
      </c>
      <c r="AQ1743" s="2" t="s">
        <v>54</v>
      </c>
      <c r="AR1743" s="2" t="s">
        <v>54</v>
      </c>
      <c r="AS1743" s="2" t="s">
        <v>52</v>
      </c>
      <c r="AT1743" s="2" t="s">
        <v>53</v>
      </c>
      <c r="AU1743" s="2" t="s">
        <v>52</v>
      </c>
    </row>
    <row r="1744" spans="1:47" ht="22.5" hidden="1" customHeight="1" x14ac:dyDescent="0.25">
      <c r="A1744" s="18" t="s">
        <v>17576</v>
      </c>
      <c r="B1744" s="2" t="s">
        <v>17577</v>
      </c>
      <c r="C1744" s="2" t="s">
        <v>2247</v>
      </c>
      <c r="D1744" s="2" t="s">
        <v>2248</v>
      </c>
      <c r="E1744" s="2" t="s">
        <v>52</v>
      </c>
      <c r="F1744" s="19">
        <v>0</v>
      </c>
      <c r="G1744" s="19">
        <v>341.13</v>
      </c>
      <c r="H1744" s="19">
        <v>0.89</v>
      </c>
      <c r="I1744" s="19">
        <v>-57.99</v>
      </c>
      <c r="J1744" s="19" t="s">
        <v>53</v>
      </c>
      <c r="K1744" s="19">
        <v>-284.02999999999997</v>
      </c>
      <c r="L1744" s="19">
        <v>0</v>
      </c>
      <c r="M1744" s="2" t="s">
        <v>54</v>
      </c>
      <c r="N1744" s="2" t="s">
        <v>17578</v>
      </c>
      <c r="O1744" s="2" t="s">
        <v>17579</v>
      </c>
      <c r="P1744" s="2" t="s">
        <v>57</v>
      </c>
      <c r="Q1744" s="2" t="s">
        <v>17580</v>
      </c>
      <c r="R1744" s="2" t="s">
        <v>54</v>
      </c>
      <c r="S1744" s="19">
        <v>341.13</v>
      </c>
      <c r="T1744" s="19" t="s">
        <v>82</v>
      </c>
      <c r="U1744" s="2" t="s">
        <v>83</v>
      </c>
      <c r="V1744" s="2" t="s">
        <v>17581</v>
      </c>
      <c r="W1744" s="2" t="s">
        <v>17582</v>
      </c>
      <c r="X1744" s="2" t="s">
        <v>17583</v>
      </c>
      <c r="Y1744" s="2" t="s">
        <v>54</v>
      </c>
      <c r="Z1744" s="2" t="s">
        <v>17581</v>
      </c>
      <c r="AA1744" s="2" t="s">
        <v>17584</v>
      </c>
      <c r="AB1744" s="2" t="s">
        <v>54</v>
      </c>
      <c r="AC1744" s="2" t="s">
        <v>68</v>
      </c>
      <c r="AD1744" s="2" t="s">
        <v>68</v>
      </c>
      <c r="AE1744" s="2" t="s">
        <v>17585</v>
      </c>
      <c r="AF1744" s="2" t="s">
        <v>70</v>
      </c>
      <c r="AG1744" s="2" t="s">
        <v>71</v>
      </c>
      <c r="AH1744" s="2" t="s">
        <v>54</v>
      </c>
      <c r="AI1744" s="2" t="s">
        <v>54</v>
      </c>
      <c r="AJ1744" s="2" t="s">
        <v>2536</v>
      </c>
      <c r="AK1744" s="2" t="s">
        <v>17586</v>
      </c>
      <c r="AL1744" s="2" t="s">
        <v>54</v>
      </c>
      <c r="AM1744" s="2" t="s">
        <v>54</v>
      </c>
      <c r="AN1744" s="2" t="s">
        <v>54</v>
      </c>
      <c r="AO1744" s="2" t="s">
        <v>54</v>
      </c>
      <c r="AP1744" s="2" t="s">
        <v>54</v>
      </c>
      <c r="AQ1744" s="2" t="s">
        <v>54</v>
      </c>
      <c r="AR1744" s="2" t="s">
        <v>54</v>
      </c>
      <c r="AS1744" s="2" t="s">
        <v>52</v>
      </c>
      <c r="AT1744" s="2" t="s">
        <v>53</v>
      </c>
      <c r="AU1744" s="2" t="s">
        <v>52</v>
      </c>
    </row>
    <row r="1745" spans="1:47" ht="22.5" hidden="1" customHeight="1" x14ac:dyDescent="0.25">
      <c r="A1745" s="18" t="s">
        <v>17587</v>
      </c>
      <c r="B1745" s="2" t="s">
        <v>17588</v>
      </c>
      <c r="C1745" s="2" t="s">
        <v>50</v>
      </c>
      <c r="D1745" s="2" t="s">
        <v>17477</v>
      </c>
      <c r="E1745" s="2" t="s">
        <v>52</v>
      </c>
      <c r="F1745" s="19">
        <v>1</v>
      </c>
      <c r="G1745" s="19">
        <v>70.150000000000006</v>
      </c>
      <c r="H1745" s="19">
        <v>15.9</v>
      </c>
      <c r="I1745" s="19">
        <v>-17.43</v>
      </c>
      <c r="J1745" s="19" t="s">
        <v>53</v>
      </c>
      <c r="K1745" s="19" t="s">
        <v>53</v>
      </c>
      <c r="L1745" s="19">
        <v>68.62</v>
      </c>
      <c r="M1745" s="2" t="s">
        <v>54</v>
      </c>
      <c r="N1745" s="2" t="s">
        <v>1382</v>
      </c>
      <c r="O1745" s="2" t="s">
        <v>17589</v>
      </c>
      <c r="P1745" s="2" t="s">
        <v>57</v>
      </c>
      <c r="Q1745" s="2" t="s">
        <v>17590</v>
      </c>
      <c r="R1745" s="2" t="s">
        <v>54</v>
      </c>
      <c r="S1745" s="19">
        <v>70.150000000000006</v>
      </c>
      <c r="T1745" s="19" t="s">
        <v>82</v>
      </c>
      <c r="U1745" s="2" t="s">
        <v>83</v>
      </c>
      <c r="V1745" s="2" t="s">
        <v>17591</v>
      </c>
      <c r="W1745" s="2" t="s">
        <v>17592</v>
      </c>
      <c r="X1745" s="2" t="s">
        <v>17593</v>
      </c>
      <c r="Y1745" s="2" t="s">
        <v>54</v>
      </c>
      <c r="Z1745" s="2" t="s">
        <v>17591</v>
      </c>
      <c r="AA1745" s="2" t="s">
        <v>17594</v>
      </c>
      <c r="AB1745" s="2" t="s">
        <v>17595</v>
      </c>
      <c r="AC1745" s="2" t="s">
        <v>700</v>
      </c>
      <c r="AD1745" s="2" t="s">
        <v>68</v>
      </c>
      <c r="AE1745" s="2" t="s">
        <v>17596</v>
      </c>
      <c r="AF1745" s="2" t="s">
        <v>70</v>
      </c>
      <c r="AG1745" s="2" t="s">
        <v>71</v>
      </c>
      <c r="AH1745" s="2" t="s">
        <v>17597</v>
      </c>
      <c r="AI1745" s="2" t="s">
        <v>17598</v>
      </c>
      <c r="AJ1745" s="2" t="s">
        <v>268</v>
      </c>
      <c r="AK1745" s="2" t="s">
        <v>17599</v>
      </c>
      <c r="AL1745" s="2" t="s">
        <v>54</v>
      </c>
      <c r="AM1745" s="2" t="s">
        <v>54</v>
      </c>
      <c r="AN1745" s="2" t="s">
        <v>54</v>
      </c>
      <c r="AO1745" s="2" t="s">
        <v>54</v>
      </c>
      <c r="AP1745" s="2" t="s">
        <v>54</v>
      </c>
      <c r="AQ1745" s="2" t="s">
        <v>54</v>
      </c>
      <c r="AR1745" s="2" t="s">
        <v>54</v>
      </c>
      <c r="AS1745" s="2" t="s">
        <v>52</v>
      </c>
      <c r="AT1745" s="2" t="s">
        <v>53</v>
      </c>
      <c r="AU1745" s="2" t="s">
        <v>52</v>
      </c>
    </row>
    <row r="1746" spans="1:47" ht="22.5" hidden="1" customHeight="1" x14ac:dyDescent="0.25">
      <c r="A1746" s="18" t="s">
        <v>17600</v>
      </c>
      <c r="B1746" s="2" t="s">
        <v>17601</v>
      </c>
      <c r="C1746" s="2" t="s">
        <v>50</v>
      </c>
      <c r="D1746" s="2" t="s">
        <v>14970</v>
      </c>
      <c r="E1746" s="2" t="s">
        <v>52</v>
      </c>
      <c r="F1746" s="19">
        <v>1</v>
      </c>
      <c r="G1746" s="19">
        <v>78.989999999999995</v>
      </c>
      <c r="H1746" s="19">
        <v>18.96</v>
      </c>
      <c r="I1746" s="19">
        <v>-18.93</v>
      </c>
      <c r="J1746" s="19">
        <v>-18.96</v>
      </c>
      <c r="K1746" s="19" t="s">
        <v>53</v>
      </c>
      <c r="L1746" s="19">
        <v>60.06</v>
      </c>
      <c r="M1746" s="2" t="s">
        <v>54</v>
      </c>
      <c r="N1746" s="2" t="s">
        <v>2147</v>
      </c>
      <c r="O1746" s="2" t="s">
        <v>3494</v>
      </c>
      <c r="P1746" s="2" t="s">
        <v>57</v>
      </c>
      <c r="Q1746" s="2" t="s">
        <v>3495</v>
      </c>
      <c r="R1746" s="2" t="s">
        <v>54</v>
      </c>
      <c r="S1746" s="19">
        <v>78.989999999999995</v>
      </c>
      <c r="T1746" s="19" t="s">
        <v>82</v>
      </c>
      <c r="U1746" s="2" t="s">
        <v>60</v>
      </c>
      <c r="V1746" s="2" t="s">
        <v>54</v>
      </c>
      <c r="W1746" s="2" t="s">
        <v>54</v>
      </c>
      <c r="X1746" s="2" t="s">
        <v>54</v>
      </c>
      <c r="Y1746" s="2" t="s">
        <v>54</v>
      </c>
      <c r="Z1746" s="2" t="s">
        <v>17602</v>
      </c>
      <c r="AA1746" s="2" t="s">
        <v>17603</v>
      </c>
      <c r="AB1746" s="2" t="s">
        <v>17604</v>
      </c>
      <c r="AC1746" s="2" t="s">
        <v>4354</v>
      </c>
      <c r="AD1746" s="2" t="s">
        <v>68</v>
      </c>
      <c r="AE1746" s="2" t="s">
        <v>17605</v>
      </c>
      <c r="AF1746" s="2" t="s">
        <v>70</v>
      </c>
      <c r="AG1746" s="2" t="s">
        <v>109</v>
      </c>
      <c r="AH1746" s="2" t="s">
        <v>17606</v>
      </c>
      <c r="AI1746" s="2" t="s">
        <v>17607</v>
      </c>
      <c r="AJ1746" s="2" t="s">
        <v>95</v>
      </c>
      <c r="AK1746" s="2" t="s">
        <v>17608</v>
      </c>
      <c r="AL1746" s="2" t="s">
        <v>17609</v>
      </c>
      <c r="AM1746" s="2" t="s">
        <v>54</v>
      </c>
      <c r="AN1746" s="2" t="s">
        <v>54</v>
      </c>
      <c r="AO1746" s="2" t="s">
        <v>54</v>
      </c>
      <c r="AP1746" s="2" t="s">
        <v>54</v>
      </c>
      <c r="AQ1746" s="2" t="s">
        <v>54</v>
      </c>
      <c r="AR1746" s="2" t="s">
        <v>54</v>
      </c>
      <c r="AS1746" s="2" t="s">
        <v>52</v>
      </c>
      <c r="AT1746" s="2" t="s">
        <v>53</v>
      </c>
      <c r="AU1746" s="2" t="s">
        <v>52</v>
      </c>
    </row>
    <row r="1747" spans="1:47" ht="22.5" hidden="1" customHeight="1" x14ac:dyDescent="0.25">
      <c r="A1747" s="18" t="s">
        <v>17610</v>
      </c>
      <c r="B1747" s="2" t="s">
        <v>17611</v>
      </c>
      <c r="C1747" s="2" t="s">
        <v>50</v>
      </c>
      <c r="D1747" s="2" t="s">
        <v>16266</v>
      </c>
      <c r="E1747" s="2" t="s">
        <v>52</v>
      </c>
      <c r="F1747" s="19">
        <v>1</v>
      </c>
      <c r="G1747" s="19">
        <v>169.89</v>
      </c>
      <c r="H1747" s="19" t="s">
        <v>53</v>
      </c>
      <c r="I1747" s="19">
        <v>-28.88</v>
      </c>
      <c r="J1747" s="19">
        <v>-26.45</v>
      </c>
      <c r="K1747" s="19" t="s">
        <v>53</v>
      </c>
      <c r="L1747" s="19">
        <v>114.56</v>
      </c>
      <c r="M1747" s="2" t="s">
        <v>99</v>
      </c>
      <c r="N1747" s="2" t="s">
        <v>1095</v>
      </c>
      <c r="O1747" s="2" t="s">
        <v>1496</v>
      </c>
      <c r="P1747" s="2" t="s">
        <v>57</v>
      </c>
      <c r="Q1747" s="2" t="s">
        <v>1097</v>
      </c>
      <c r="R1747" s="2" t="s">
        <v>54</v>
      </c>
      <c r="S1747" s="19">
        <v>169.89</v>
      </c>
      <c r="T1747" s="19" t="s">
        <v>82</v>
      </c>
      <c r="U1747" s="2" t="s">
        <v>83</v>
      </c>
      <c r="V1747" s="2" t="s">
        <v>17612</v>
      </c>
      <c r="W1747" s="2" t="s">
        <v>17613</v>
      </c>
      <c r="X1747" s="2" t="s">
        <v>17614</v>
      </c>
      <c r="Y1747" s="2" t="s">
        <v>54</v>
      </c>
      <c r="Z1747" s="2" t="s">
        <v>17612</v>
      </c>
      <c r="AA1747" s="2" t="s">
        <v>17615</v>
      </c>
      <c r="AB1747" s="2" t="s">
        <v>17616</v>
      </c>
      <c r="AC1747" s="2" t="s">
        <v>2140</v>
      </c>
      <c r="AD1747" s="2" t="s">
        <v>68</v>
      </c>
      <c r="AE1747" s="2" t="s">
        <v>17617</v>
      </c>
      <c r="AF1747" s="2" t="s">
        <v>70</v>
      </c>
      <c r="AG1747" s="2" t="s">
        <v>92</v>
      </c>
      <c r="AH1747" s="2" t="s">
        <v>17618</v>
      </c>
      <c r="AI1747" s="2" t="s">
        <v>17619</v>
      </c>
      <c r="AJ1747" s="2" t="s">
        <v>95</v>
      </c>
      <c r="AK1747" s="2" t="s">
        <v>17620</v>
      </c>
      <c r="AL1747" s="2" t="s">
        <v>54</v>
      </c>
      <c r="AM1747" s="2" t="s">
        <v>54</v>
      </c>
      <c r="AN1747" s="2" t="s">
        <v>54</v>
      </c>
      <c r="AO1747" s="2" t="s">
        <v>54</v>
      </c>
      <c r="AP1747" s="2" t="s">
        <v>54</v>
      </c>
      <c r="AQ1747" s="2" t="s">
        <v>54</v>
      </c>
      <c r="AR1747" s="2" t="s">
        <v>54</v>
      </c>
      <c r="AS1747" s="2" t="s">
        <v>52</v>
      </c>
      <c r="AT1747" s="2" t="s">
        <v>53</v>
      </c>
      <c r="AU1747" s="2" t="s">
        <v>52</v>
      </c>
    </row>
    <row r="1748" spans="1:47" ht="22.5" hidden="1" customHeight="1" x14ac:dyDescent="0.25">
      <c r="A1748" s="18" t="s">
        <v>17621</v>
      </c>
      <c r="B1748" s="2" t="s">
        <v>17622</v>
      </c>
      <c r="C1748" s="2" t="s">
        <v>50</v>
      </c>
      <c r="D1748" s="2" t="s">
        <v>13907</v>
      </c>
      <c r="E1748" s="2" t="s">
        <v>99</v>
      </c>
      <c r="F1748" s="19">
        <v>1</v>
      </c>
      <c r="G1748" s="19">
        <v>207.99</v>
      </c>
      <c r="H1748" s="19" t="s">
        <v>53</v>
      </c>
      <c r="I1748" s="19">
        <v>-35.36</v>
      </c>
      <c r="J1748" s="19">
        <v>-26.45</v>
      </c>
      <c r="K1748" s="19" t="s">
        <v>53</v>
      </c>
      <c r="L1748" s="19">
        <v>146.18</v>
      </c>
      <c r="M1748" s="2" t="s">
        <v>99</v>
      </c>
      <c r="N1748" s="2" t="s">
        <v>1174</v>
      </c>
      <c r="O1748" s="2" t="s">
        <v>14922</v>
      </c>
      <c r="P1748" s="2" t="s">
        <v>57</v>
      </c>
      <c r="Q1748" s="2" t="s">
        <v>2310</v>
      </c>
      <c r="R1748" s="2" t="s">
        <v>54</v>
      </c>
      <c r="S1748" s="19">
        <v>207.99</v>
      </c>
      <c r="T1748" s="19" t="s">
        <v>82</v>
      </c>
      <c r="U1748" s="2" t="s">
        <v>60</v>
      </c>
      <c r="V1748" s="2" t="s">
        <v>54</v>
      </c>
      <c r="W1748" s="2" t="s">
        <v>54</v>
      </c>
      <c r="X1748" s="2" t="s">
        <v>54</v>
      </c>
      <c r="Y1748" s="2" t="s">
        <v>54</v>
      </c>
      <c r="Z1748" s="2" t="s">
        <v>17623</v>
      </c>
      <c r="AA1748" s="2" t="s">
        <v>17624</v>
      </c>
      <c r="AB1748" s="2" t="s">
        <v>17625</v>
      </c>
      <c r="AC1748" s="2" t="s">
        <v>17626</v>
      </c>
      <c r="AD1748" s="2" t="s">
        <v>509</v>
      </c>
      <c r="AE1748" s="2" t="s">
        <v>17627</v>
      </c>
      <c r="AF1748" s="2" t="s">
        <v>70</v>
      </c>
      <c r="AG1748" s="2" t="s">
        <v>109</v>
      </c>
      <c r="AH1748" s="2" t="s">
        <v>15919</v>
      </c>
      <c r="AI1748" s="2" t="s">
        <v>17628</v>
      </c>
      <c r="AJ1748" s="2" t="s">
        <v>95</v>
      </c>
      <c r="AK1748" s="2" t="s">
        <v>17629</v>
      </c>
      <c r="AL1748" s="2" t="s">
        <v>54</v>
      </c>
      <c r="AM1748" s="2" t="s">
        <v>54</v>
      </c>
      <c r="AN1748" s="2" t="s">
        <v>54</v>
      </c>
      <c r="AO1748" s="2" t="s">
        <v>54</v>
      </c>
      <c r="AP1748" s="2" t="s">
        <v>54</v>
      </c>
      <c r="AQ1748" s="2" t="s">
        <v>54</v>
      </c>
      <c r="AR1748" s="2" t="s">
        <v>54</v>
      </c>
      <c r="AS1748" s="2" t="s">
        <v>52</v>
      </c>
      <c r="AT1748" s="2" t="s">
        <v>53</v>
      </c>
      <c r="AU1748" s="2" t="s">
        <v>52</v>
      </c>
    </row>
    <row r="1749" spans="1:47" ht="22.5" hidden="1" customHeight="1" x14ac:dyDescent="0.25">
      <c r="A1749" s="18" t="s">
        <v>17630</v>
      </c>
      <c r="B1749" s="2" t="s">
        <v>17631</v>
      </c>
      <c r="C1749" s="2" t="s">
        <v>50</v>
      </c>
      <c r="D1749" s="2" t="s">
        <v>17477</v>
      </c>
      <c r="E1749" s="2" t="s">
        <v>52</v>
      </c>
      <c r="F1749" s="19">
        <v>1</v>
      </c>
      <c r="G1749" s="19">
        <v>49.99</v>
      </c>
      <c r="H1749" s="19">
        <v>8.9</v>
      </c>
      <c r="I1749" s="19">
        <v>-14</v>
      </c>
      <c r="J1749" s="19" t="s">
        <v>53</v>
      </c>
      <c r="K1749" s="19" t="s">
        <v>53</v>
      </c>
      <c r="L1749" s="19">
        <v>44.89</v>
      </c>
      <c r="M1749" s="2" t="s">
        <v>54</v>
      </c>
      <c r="N1749" s="2" t="s">
        <v>379</v>
      </c>
      <c r="O1749" s="2" t="s">
        <v>380</v>
      </c>
      <c r="P1749" s="2" t="s">
        <v>57</v>
      </c>
      <c r="Q1749" s="2" t="s">
        <v>381</v>
      </c>
      <c r="R1749" s="2" t="s">
        <v>54</v>
      </c>
      <c r="S1749" s="19">
        <v>49.99</v>
      </c>
      <c r="T1749" s="19" t="s">
        <v>82</v>
      </c>
      <c r="U1749" s="2" t="s">
        <v>83</v>
      </c>
      <c r="V1749" s="2" t="s">
        <v>17632</v>
      </c>
      <c r="W1749" s="2" t="s">
        <v>17633</v>
      </c>
      <c r="X1749" s="2" t="s">
        <v>17634</v>
      </c>
      <c r="Y1749" s="2" t="s">
        <v>54</v>
      </c>
      <c r="Z1749" s="2" t="s">
        <v>17632</v>
      </c>
      <c r="AA1749" s="2" t="s">
        <v>17635</v>
      </c>
      <c r="AB1749" s="2" t="s">
        <v>17636</v>
      </c>
      <c r="AC1749" s="2" t="s">
        <v>68</v>
      </c>
      <c r="AD1749" s="2" t="s">
        <v>68</v>
      </c>
      <c r="AE1749" s="2" t="s">
        <v>17637</v>
      </c>
      <c r="AF1749" s="2" t="s">
        <v>70</v>
      </c>
      <c r="AG1749" s="2" t="s">
        <v>71</v>
      </c>
      <c r="AH1749" s="2" t="s">
        <v>17638</v>
      </c>
      <c r="AI1749" s="2" t="s">
        <v>17639</v>
      </c>
      <c r="AJ1749" s="2" t="s">
        <v>1914</v>
      </c>
      <c r="AK1749" s="2" t="s">
        <v>17640</v>
      </c>
      <c r="AL1749" s="2" t="s">
        <v>54</v>
      </c>
      <c r="AM1749" s="2" t="s">
        <v>54</v>
      </c>
      <c r="AN1749" s="2" t="s">
        <v>54</v>
      </c>
      <c r="AO1749" s="2" t="s">
        <v>54</v>
      </c>
      <c r="AP1749" s="2" t="s">
        <v>54</v>
      </c>
      <c r="AQ1749" s="2" t="s">
        <v>54</v>
      </c>
      <c r="AR1749" s="2" t="s">
        <v>54</v>
      </c>
      <c r="AS1749" s="2" t="s">
        <v>52</v>
      </c>
      <c r="AT1749" s="2" t="s">
        <v>53</v>
      </c>
      <c r="AU1749" s="2" t="s">
        <v>52</v>
      </c>
    </row>
    <row r="1750" spans="1:47" ht="22.5" hidden="1" customHeight="1" x14ac:dyDescent="0.25">
      <c r="A1750" s="18" t="s">
        <v>17641</v>
      </c>
      <c r="B1750" s="2" t="s">
        <v>17642</v>
      </c>
      <c r="C1750" s="2" t="s">
        <v>50</v>
      </c>
      <c r="D1750" s="2" t="s">
        <v>17477</v>
      </c>
      <c r="E1750" s="2" t="s">
        <v>99</v>
      </c>
      <c r="F1750" s="19">
        <v>1</v>
      </c>
      <c r="G1750" s="19">
        <v>17.899999999999999</v>
      </c>
      <c r="H1750" s="19">
        <v>15.9</v>
      </c>
      <c r="I1750" s="19">
        <v>-7.65</v>
      </c>
      <c r="J1750" s="19" t="s">
        <v>53</v>
      </c>
      <c r="K1750" s="19" t="s">
        <v>53</v>
      </c>
      <c r="L1750" s="19">
        <v>26.15</v>
      </c>
      <c r="M1750" s="2" t="s">
        <v>54</v>
      </c>
      <c r="N1750" s="2" t="s">
        <v>490</v>
      </c>
      <c r="O1750" s="2" t="s">
        <v>5187</v>
      </c>
      <c r="P1750" s="2" t="s">
        <v>57</v>
      </c>
      <c r="Q1750" s="2" t="s">
        <v>5188</v>
      </c>
      <c r="R1750" s="2" t="s">
        <v>54</v>
      </c>
      <c r="S1750" s="19">
        <v>17.899999999999999</v>
      </c>
      <c r="T1750" s="19" t="s">
        <v>59</v>
      </c>
      <c r="U1750" s="2" t="s">
        <v>83</v>
      </c>
      <c r="V1750" s="2" t="s">
        <v>17643</v>
      </c>
      <c r="W1750" s="2" t="s">
        <v>17644</v>
      </c>
      <c r="X1750" s="2" t="s">
        <v>17645</v>
      </c>
      <c r="Y1750" s="2" t="s">
        <v>54</v>
      </c>
      <c r="Z1750" s="2" t="s">
        <v>17643</v>
      </c>
      <c r="AA1750" s="2" t="s">
        <v>17646</v>
      </c>
      <c r="AB1750" s="2" t="s">
        <v>17647</v>
      </c>
      <c r="AC1750" s="2" t="s">
        <v>9066</v>
      </c>
      <c r="AD1750" s="2" t="s">
        <v>68</v>
      </c>
      <c r="AE1750" s="2" t="s">
        <v>17648</v>
      </c>
      <c r="AF1750" s="2" t="s">
        <v>70</v>
      </c>
      <c r="AG1750" s="2" t="s">
        <v>71</v>
      </c>
      <c r="AH1750" s="2" t="s">
        <v>17649</v>
      </c>
      <c r="AI1750" s="2" t="s">
        <v>17650</v>
      </c>
      <c r="AJ1750" s="2" t="s">
        <v>15853</v>
      </c>
      <c r="AK1750" s="2" t="s">
        <v>17651</v>
      </c>
      <c r="AL1750" s="2" t="s">
        <v>54</v>
      </c>
      <c r="AM1750" s="2" t="s">
        <v>54</v>
      </c>
      <c r="AN1750" s="2" t="s">
        <v>54</v>
      </c>
      <c r="AO1750" s="2" t="s">
        <v>54</v>
      </c>
      <c r="AP1750" s="2" t="s">
        <v>54</v>
      </c>
      <c r="AQ1750" s="2" t="s">
        <v>54</v>
      </c>
      <c r="AR1750" s="2" t="s">
        <v>54</v>
      </c>
      <c r="AS1750" s="2" t="s">
        <v>52</v>
      </c>
      <c r="AT1750" s="2" t="s">
        <v>53</v>
      </c>
      <c r="AU1750" s="2" t="s">
        <v>52</v>
      </c>
    </row>
    <row r="1751" spans="1:47" ht="22.5" hidden="1" customHeight="1" x14ac:dyDescent="0.25">
      <c r="A1751" s="18" t="s">
        <v>17652</v>
      </c>
      <c r="B1751" s="2" t="s">
        <v>17653</v>
      </c>
      <c r="C1751" s="2" t="s">
        <v>4537</v>
      </c>
      <c r="D1751" s="2" t="s">
        <v>17654</v>
      </c>
      <c r="E1751" s="2" t="s">
        <v>52</v>
      </c>
      <c r="F1751" s="19">
        <v>0</v>
      </c>
      <c r="G1751" s="19">
        <v>159.99</v>
      </c>
      <c r="H1751" s="19" t="s">
        <v>53</v>
      </c>
      <c r="I1751" s="19">
        <v>-27.2</v>
      </c>
      <c r="J1751" s="19">
        <v>-18.45</v>
      </c>
      <c r="K1751" s="19">
        <v>-114.34</v>
      </c>
      <c r="L1751" s="19">
        <v>0</v>
      </c>
      <c r="M1751" s="2" t="s">
        <v>99</v>
      </c>
      <c r="N1751" s="2" t="s">
        <v>1358</v>
      </c>
      <c r="O1751" s="2" t="s">
        <v>1359</v>
      </c>
      <c r="P1751" s="2" t="s">
        <v>57</v>
      </c>
      <c r="Q1751" s="2" t="s">
        <v>1360</v>
      </c>
      <c r="R1751" s="2" t="s">
        <v>54</v>
      </c>
      <c r="S1751" s="19">
        <v>159.99</v>
      </c>
      <c r="T1751" s="19" t="s">
        <v>82</v>
      </c>
      <c r="U1751" s="2" t="s">
        <v>60</v>
      </c>
      <c r="V1751" s="2" t="s">
        <v>17655</v>
      </c>
      <c r="W1751" s="2" t="s">
        <v>17656</v>
      </c>
      <c r="X1751" s="2" t="s">
        <v>17657</v>
      </c>
      <c r="Y1751" s="2" t="s">
        <v>54</v>
      </c>
      <c r="Z1751" s="2" t="s">
        <v>17655</v>
      </c>
      <c r="AA1751" s="2" t="s">
        <v>17658</v>
      </c>
      <c r="AB1751" s="2" t="s">
        <v>15089</v>
      </c>
      <c r="AC1751" s="2" t="s">
        <v>68</v>
      </c>
      <c r="AD1751" s="2" t="s">
        <v>68</v>
      </c>
      <c r="AE1751" s="2" t="s">
        <v>858</v>
      </c>
      <c r="AF1751" s="2" t="s">
        <v>70</v>
      </c>
      <c r="AG1751" s="2" t="s">
        <v>109</v>
      </c>
      <c r="AH1751" s="2" t="s">
        <v>17659</v>
      </c>
      <c r="AI1751" s="2" t="s">
        <v>17660</v>
      </c>
      <c r="AJ1751" s="2" t="s">
        <v>95</v>
      </c>
      <c r="AK1751" s="2" t="s">
        <v>17661</v>
      </c>
      <c r="AL1751" s="2" t="s">
        <v>54</v>
      </c>
      <c r="AM1751" s="2" t="s">
        <v>54</v>
      </c>
      <c r="AN1751" s="2" t="s">
        <v>54</v>
      </c>
      <c r="AO1751" s="2" t="s">
        <v>54</v>
      </c>
      <c r="AP1751" s="2" t="s">
        <v>54</v>
      </c>
      <c r="AQ1751" s="2" t="s">
        <v>54</v>
      </c>
      <c r="AR1751" s="2" t="s">
        <v>54</v>
      </c>
      <c r="AS1751" s="202" t="s">
        <v>99</v>
      </c>
      <c r="AT1751" s="2" t="s">
        <v>53</v>
      </c>
      <c r="AU1751" s="2" t="s">
        <v>52</v>
      </c>
    </row>
    <row r="1752" spans="1:47" ht="22.5" hidden="1" customHeight="1" x14ac:dyDescent="0.25">
      <c r="A1752" s="18" t="s">
        <v>17662</v>
      </c>
      <c r="B1752" s="2" t="s">
        <v>17663</v>
      </c>
      <c r="C1752" s="2" t="s">
        <v>50</v>
      </c>
      <c r="D1752" s="2" t="s">
        <v>14970</v>
      </c>
      <c r="E1752" s="2" t="s">
        <v>52</v>
      </c>
      <c r="F1752" s="19">
        <v>1</v>
      </c>
      <c r="G1752" s="19">
        <v>249.77</v>
      </c>
      <c r="H1752" s="19" t="s">
        <v>53</v>
      </c>
      <c r="I1752" s="19">
        <v>-42.46</v>
      </c>
      <c r="J1752" s="19">
        <v>-21.45</v>
      </c>
      <c r="K1752" s="19" t="s">
        <v>53</v>
      </c>
      <c r="L1752" s="19">
        <v>185.86</v>
      </c>
      <c r="M1752" s="2" t="s">
        <v>54</v>
      </c>
      <c r="N1752" s="2" t="s">
        <v>273</v>
      </c>
      <c r="O1752" s="2" t="s">
        <v>17664</v>
      </c>
      <c r="P1752" s="2" t="s">
        <v>57</v>
      </c>
      <c r="Q1752" s="2" t="s">
        <v>17665</v>
      </c>
      <c r="R1752" s="2" t="s">
        <v>54</v>
      </c>
      <c r="S1752" s="19">
        <v>249.77</v>
      </c>
      <c r="T1752" s="19" t="s">
        <v>82</v>
      </c>
      <c r="U1752" s="2" t="s">
        <v>83</v>
      </c>
      <c r="V1752" s="2" t="s">
        <v>17666</v>
      </c>
      <c r="W1752" s="2" t="s">
        <v>17667</v>
      </c>
      <c r="X1752" s="2" t="s">
        <v>17668</v>
      </c>
      <c r="Y1752" s="2" t="s">
        <v>54</v>
      </c>
      <c r="Z1752" s="2" t="s">
        <v>17666</v>
      </c>
      <c r="AA1752" s="2" t="s">
        <v>17669</v>
      </c>
      <c r="AB1752" s="2" t="s">
        <v>17670</v>
      </c>
      <c r="AC1752" s="2" t="s">
        <v>17671</v>
      </c>
      <c r="AD1752" s="2" t="s">
        <v>1288</v>
      </c>
      <c r="AE1752" s="2" t="s">
        <v>17672</v>
      </c>
      <c r="AF1752" s="2" t="s">
        <v>70</v>
      </c>
      <c r="AG1752" s="2" t="s">
        <v>92</v>
      </c>
      <c r="AH1752" s="2" t="s">
        <v>17673</v>
      </c>
      <c r="AI1752" s="2" t="s">
        <v>15287</v>
      </c>
      <c r="AJ1752" s="2" t="s">
        <v>95</v>
      </c>
      <c r="AK1752" s="2" t="s">
        <v>17674</v>
      </c>
      <c r="AL1752" s="2" t="s">
        <v>54</v>
      </c>
      <c r="AM1752" s="2" t="s">
        <v>54</v>
      </c>
      <c r="AN1752" s="2" t="s">
        <v>54</v>
      </c>
      <c r="AO1752" s="2" t="s">
        <v>54</v>
      </c>
      <c r="AP1752" s="2" t="s">
        <v>54</v>
      </c>
      <c r="AQ1752" s="2" t="s">
        <v>54</v>
      </c>
      <c r="AR1752" s="2" t="s">
        <v>54</v>
      </c>
      <c r="AS1752" s="2" t="s">
        <v>52</v>
      </c>
      <c r="AT1752" s="2" t="s">
        <v>53</v>
      </c>
      <c r="AU1752" s="2" t="s">
        <v>52</v>
      </c>
    </row>
    <row r="1753" spans="1:47" ht="22.5" hidden="1" customHeight="1" x14ac:dyDescent="0.25">
      <c r="A1753" s="18" t="s">
        <v>17675</v>
      </c>
      <c r="B1753" s="2" t="s">
        <v>17676</v>
      </c>
      <c r="C1753" s="2" t="s">
        <v>50</v>
      </c>
      <c r="D1753" s="2" t="s">
        <v>17477</v>
      </c>
      <c r="E1753" s="2" t="s">
        <v>52</v>
      </c>
      <c r="F1753" s="19">
        <v>1</v>
      </c>
      <c r="G1753" s="19">
        <v>19.899999999999999</v>
      </c>
      <c r="H1753" s="19">
        <v>15.9</v>
      </c>
      <c r="I1753" s="19">
        <v>-8.8800000000000008</v>
      </c>
      <c r="J1753" s="19" t="s">
        <v>53</v>
      </c>
      <c r="K1753" s="19" t="s">
        <v>53</v>
      </c>
      <c r="L1753" s="19">
        <v>26.92</v>
      </c>
      <c r="M1753" s="2" t="s">
        <v>54</v>
      </c>
      <c r="N1753" s="2" t="s">
        <v>1435</v>
      </c>
      <c r="O1753" s="2" t="s">
        <v>1436</v>
      </c>
      <c r="P1753" s="2" t="s">
        <v>57</v>
      </c>
      <c r="Q1753" s="2" t="s">
        <v>1437</v>
      </c>
      <c r="R1753" s="2" t="s">
        <v>54</v>
      </c>
      <c r="S1753" s="19">
        <v>19.899999999999999</v>
      </c>
      <c r="T1753" s="19" t="s">
        <v>82</v>
      </c>
      <c r="U1753" s="2" t="s">
        <v>83</v>
      </c>
      <c r="V1753" s="2" t="s">
        <v>17677</v>
      </c>
      <c r="W1753" s="2" t="s">
        <v>17678</v>
      </c>
      <c r="X1753" s="2" t="s">
        <v>17679</v>
      </c>
      <c r="Y1753" s="2" t="s">
        <v>54</v>
      </c>
      <c r="Z1753" s="2" t="s">
        <v>17677</v>
      </c>
      <c r="AA1753" s="2" t="s">
        <v>17680</v>
      </c>
      <c r="AB1753" s="2" t="s">
        <v>17681</v>
      </c>
      <c r="AC1753" s="2" t="s">
        <v>7435</v>
      </c>
      <c r="AD1753" s="2" t="s">
        <v>68</v>
      </c>
      <c r="AE1753" s="2" t="s">
        <v>17682</v>
      </c>
      <c r="AF1753" s="2" t="s">
        <v>70</v>
      </c>
      <c r="AG1753" s="2" t="s">
        <v>71</v>
      </c>
      <c r="AH1753" s="2" t="s">
        <v>17683</v>
      </c>
      <c r="AI1753" s="2" t="s">
        <v>17684</v>
      </c>
      <c r="AJ1753" s="2" t="s">
        <v>6086</v>
      </c>
      <c r="AK1753" s="2" t="s">
        <v>17685</v>
      </c>
      <c r="AL1753" s="2" t="s">
        <v>54</v>
      </c>
      <c r="AM1753" s="2" t="s">
        <v>54</v>
      </c>
      <c r="AN1753" s="2" t="s">
        <v>54</v>
      </c>
      <c r="AO1753" s="2" t="s">
        <v>54</v>
      </c>
      <c r="AP1753" s="2" t="s">
        <v>54</v>
      </c>
      <c r="AQ1753" s="2" t="s">
        <v>54</v>
      </c>
      <c r="AR1753" s="2" t="s">
        <v>54</v>
      </c>
      <c r="AS1753" s="2" t="s">
        <v>52</v>
      </c>
      <c r="AT1753" s="2" t="s">
        <v>53</v>
      </c>
      <c r="AU1753" s="2" t="s">
        <v>52</v>
      </c>
    </row>
    <row r="1754" spans="1:47" ht="22.5" hidden="1" customHeight="1" x14ac:dyDescent="0.25">
      <c r="A1754" s="18" t="s">
        <v>17686</v>
      </c>
      <c r="B1754" s="2" t="s">
        <v>17687</v>
      </c>
      <c r="C1754" s="2" t="s">
        <v>50</v>
      </c>
      <c r="D1754" s="2" t="s">
        <v>13907</v>
      </c>
      <c r="E1754" s="2" t="s">
        <v>52</v>
      </c>
      <c r="F1754" s="19">
        <v>1</v>
      </c>
      <c r="G1754" s="19">
        <v>139.69</v>
      </c>
      <c r="H1754" s="19" t="s">
        <v>53</v>
      </c>
      <c r="I1754" s="19">
        <v>-23.75</v>
      </c>
      <c r="J1754" s="19">
        <v>-21.45</v>
      </c>
      <c r="K1754" s="19" t="s">
        <v>53</v>
      </c>
      <c r="L1754" s="19">
        <v>94.49</v>
      </c>
      <c r="M1754" s="2" t="s">
        <v>54</v>
      </c>
      <c r="N1754" s="2" t="s">
        <v>16445</v>
      </c>
      <c r="O1754" s="2" t="s">
        <v>17688</v>
      </c>
      <c r="P1754" s="2" t="s">
        <v>57</v>
      </c>
      <c r="Q1754" s="2" t="s">
        <v>17689</v>
      </c>
      <c r="R1754" s="2" t="s">
        <v>54</v>
      </c>
      <c r="S1754" s="19">
        <v>139.69</v>
      </c>
      <c r="T1754" s="19" t="s">
        <v>82</v>
      </c>
      <c r="U1754" s="2" t="s">
        <v>83</v>
      </c>
      <c r="V1754" s="2" t="s">
        <v>17690</v>
      </c>
      <c r="W1754" s="2" t="s">
        <v>17691</v>
      </c>
      <c r="X1754" s="2" t="s">
        <v>17692</v>
      </c>
      <c r="Y1754" s="2" t="s">
        <v>54</v>
      </c>
      <c r="Z1754" s="2" t="s">
        <v>17690</v>
      </c>
      <c r="AA1754" s="2" t="s">
        <v>17693</v>
      </c>
      <c r="AB1754" s="2" t="s">
        <v>17694</v>
      </c>
      <c r="AC1754" s="2" t="s">
        <v>16181</v>
      </c>
      <c r="AD1754" s="2" t="s">
        <v>122</v>
      </c>
      <c r="AE1754" s="2" t="s">
        <v>16182</v>
      </c>
      <c r="AF1754" s="2" t="s">
        <v>70</v>
      </c>
      <c r="AG1754" s="2" t="s">
        <v>92</v>
      </c>
      <c r="AH1754" s="2" t="s">
        <v>17695</v>
      </c>
      <c r="AI1754" s="2" t="s">
        <v>17696</v>
      </c>
      <c r="AJ1754" s="2" t="s">
        <v>95</v>
      </c>
      <c r="AK1754" s="2" t="s">
        <v>17697</v>
      </c>
      <c r="AL1754" s="2" t="s">
        <v>54</v>
      </c>
      <c r="AM1754" s="2" t="s">
        <v>54</v>
      </c>
      <c r="AN1754" s="2" t="s">
        <v>54</v>
      </c>
      <c r="AO1754" s="2" t="s">
        <v>54</v>
      </c>
      <c r="AP1754" s="2" t="s">
        <v>54</v>
      </c>
      <c r="AQ1754" s="2" t="s">
        <v>54</v>
      </c>
      <c r="AR1754" s="2" t="s">
        <v>54</v>
      </c>
      <c r="AS1754" s="2" t="s">
        <v>52</v>
      </c>
      <c r="AT1754" s="2" t="s">
        <v>53</v>
      </c>
      <c r="AU1754" s="2" t="s">
        <v>52</v>
      </c>
    </row>
    <row r="1755" spans="1:47" ht="22.5" hidden="1" customHeight="1" x14ac:dyDescent="0.25">
      <c r="A1755" s="18" t="s">
        <v>17698</v>
      </c>
      <c r="B1755" s="2" t="s">
        <v>17699</v>
      </c>
      <c r="C1755" s="2" t="s">
        <v>50</v>
      </c>
      <c r="D1755" s="2" t="s">
        <v>16266</v>
      </c>
      <c r="E1755" s="2" t="s">
        <v>52</v>
      </c>
      <c r="F1755" s="19">
        <v>1</v>
      </c>
      <c r="G1755" s="19">
        <v>59</v>
      </c>
      <c r="H1755" s="19">
        <v>11.55</v>
      </c>
      <c r="I1755" s="19">
        <v>-12.58</v>
      </c>
      <c r="J1755" s="19">
        <v>-11.55</v>
      </c>
      <c r="K1755" s="19" t="s">
        <v>53</v>
      </c>
      <c r="L1755" s="19">
        <v>46.42</v>
      </c>
      <c r="M1755" s="2" t="s">
        <v>99</v>
      </c>
      <c r="N1755" s="2" t="s">
        <v>115</v>
      </c>
      <c r="O1755" s="2" t="s">
        <v>516</v>
      </c>
      <c r="P1755" s="2" t="s">
        <v>57</v>
      </c>
      <c r="Q1755" s="2" t="s">
        <v>117</v>
      </c>
      <c r="R1755" s="2" t="s">
        <v>54</v>
      </c>
      <c r="S1755" s="19">
        <v>59</v>
      </c>
      <c r="T1755" s="19" t="s">
        <v>59</v>
      </c>
      <c r="U1755" s="2" t="s">
        <v>60</v>
      </c>
      <c r="V1755" s="2" t="s">
        <v>54</v>
      </c>
      <c r="W1755" s="2" t="s">
        <v>54</v>
      </c>
      <c r="X1755" s="2" t="s">
        <v>54</v>
      </c>
      <c r="Y1755" s="2" t="s">
        <v>54</v>
      </c>
      <c r="Z1755" s="2" t="s">
        <v>17700</v>
      </c>
      <c r="AA1755" s="2" t="s">
        <v>17701</v>
      </c>
      <c r="AB1755" s="2" t="s">
        <v>17702</v>
      </c>
      <c r="AC1755" s="2" t="s">
        <v>173</v>
      </c>
      <c r="AD1755" s="2" t="s">
        <v>173</v>
      </c>
      <c r="AE1755" s="2" t="s">
        <v>17703</v>
      </c>
      <c r="AF1755" s="2" t="s">
        <v>70</v>
      </c>
      <c r="AG1755" s="2" t="s">
        <v>109</v>
      </c>
      <c r="AH1755" s="2" t="s">
        <v>17704</v>
      </c>
      <c r="AI1755" s="2" t="s">
        <v>17705</v>
      </c>
      <c r="AJ1755" s="2" t="s">
        <v>95</v>
      </c>
      <c r="AK1755" s="2" t="s">
        <v>17706</v>
      </c>
      <c r="AL1755" s="2" t="s">
        <v>54</v>
      </c>
      <c r="AM1755" s="2" t="s">
        <v>54</v>
      </c>
      <c r="AN1755" s="2" t="s">
        <v>54</v>
      </c>
      <c r="AO1755" s="2" t="s">
        <v>54</v>
      </c>
      <c r="AP1755" s="2" t="s">
        <v>54</v>
      </c>
      <c r="AQ1755" s="2" t="s">
        <v>54</v>
      </c>
      <c r="AR1755" s="2" t="s">
        <v>54</v>
      </c>
      <c r="AS1755" s="2" t="s">
        <v>52</v>
      </c>
      <c r="AT1755" s="2" t="s">
        <v>53</v>
      </c>
      <c r="AU1755" s="2" t="s">
        <v>52</v>
      </c>
    </row>
    <row r="1756" spans="1:47" ht="22.5" hidden="1" customHeight="1" x14ac:dyDescent="0.25">
      <c r="A1756" s="18" t="s">
        <v>17707</v>
      </c>
      <c r="B1756" s="2" t="s">
        <v>17708</v>
      </c>
      <c r="C1756" s="2" t="s">
        <v>2247</v>
      </c>
      <c r="D1756" s="2" t="s">
        <v>2248</v>
      </c>
      <c r="E1756" s="2" t="s">
        <v>52</v>
      </c>
      <c r="F1756" s="19">
        <v>0</v>
      </c>
      <c r="G1756" s="19">
        <v>59</v>
      </c>
      <c r="H1756" s="19">
        <v>11.55</v>
      </c>
      <c r="I1756" s="19">
        <v>-12.58</v>
      </c>
      <c r="J1756" s="19">
        <v>-11.55</v>
      </c>
      <c r="K1756" s="19">
        <v>-46.42</v>
      </c>
      <c r="L1756" s="19">
        <v>0</v>
      </c>
      <c r="M1756" s="2" t="s">
        <v>99</v>
      </c>
      <c r="N1756" s="2" t="s">
        <v>115</v>
      </c>
      <c r="O1756" s="2" t="s">
        <v>516</v>
      </c>
      <c r="P1756" s="2" t="s">
        <v>57</v>
      </c>
      <c r="Q1756" s="2" t="s">
        <v>117</v>
      </c>
      <c r="R1756" s="2" t="s">
        <v>54</v>
      </c>
      <c r="S1756" s="19">
        <v>59</v>
      </c>
      <c r="T1756" s="19" t="s">
        <v>59</v>
      </c>
      <c r="U1756" s="2" t="s">
        <v>2975</v>
      </c>
      <c r="V1756" s="2" t="s">
        <v>54</v>
      </c>
      <c r="W1756" s="2" t="s">
        <v>54</v>
      </c>
      <c r="X1756" s="2" t="s">
        <v>54</v>
      </c>
      <c r="Y1756" s="2" t="s">
        <v>54</v>
      </c>
      <c r="Z1756" s="2" t="s">
        <v>17700</v>
      </c>
      <c r="AA1756" s="2" t="s">
        <v>17701</v>
      </c>
      <c r="AB1756" s="2" t="s">
        <v>54</v>
      </c>
      <c r="AC1756" s="2" t="s">
        <v>173</v>
      </c>
      <c r="AD1756" s="2" t="s">
        <v>173</v>
      </c>
      <c r="AE1756" s="2" t="s">
        <v>17703</v>
      </c>
      <c r="AF1756" s="2" t="s">
        <v>70</v>
      </c>
      <c r="AG1756" s="2" t="s">
        <v>109</v>
      </c>
      <c r="AH1756" s="2" t="s">
        <v>54</v>
      </c>
      <c r="AI1756" s="2" t="s">
        <v>54</v>
      </c>
      <c r="AJ1756" s="2" t="s">
        <v>95</v>
      </c>
      <c r="AK1756" s="2" t="s">
        <v>17709</v>
      </c>
      <c r="AL1756" s="2" t="s">
        <v>54</v>
      </c>
      <c r="AM1756" s="2" t="s">
        <v>54</v>
      </c>
      <c r="AN1756" s="2" t="s">
        <v>54</v>
      </c>
      <c r="AO1756" s="2" t="s">
        <v>54</v>
      </c>
      <c r="AP1756" s="2" t="s">
        <v>54</v>
      </c>
      <c r="AQ1756" s="2" t="s">
        <v>54</v>
      </c>
      <c r="AR1756" s="2" t="s">
        <v>54</v>
      </c>
      <c r="AS1756" s="2" t="s">
        <v>52</v>
      </c>
      <c r="AT1756" s="2" t="s">
        <v>53</v>
      </c>
      <c r="AU1756" s="2" t="s">
        <v>52</v>
      </c>
    </row>
    <row r="1757" spans="1:47" ht="22.5" hidden="1" customHeight="1" x14ac:dyDescent="0.25">
      <c r="A1757" s="18" t="s">
        <v>17710</v>
      </c>
      <c r="B1757" s="2" t="s">
        <v>17711</v>
      </c>
      <c r="C1757" s="2" t="s">
        <v>50</v>
      </c>
      <c r="D1757" s="2" t="s">
        <v>16266</v>
      </c>
      <c r="E1757" s="2" t="s">
        <v>52</v>
      </c>
      <c r="F1757" s="19">
        <v>1</v>
      </c>
      <c r="G1757" s="19">
        <v>159.99</v>
      </c>
      <c r="H1757" s="19" t="s">
        <v>53</v>
      </c>
      <c r="I1757" s="19">
        <v>-27.2</v>
      </c>
      <c r="J1757" s="19">
        <v>-20.45</v>
      </c>
      <c r="K1757" s="19" t="s">
        <v>53</v>
      </c>
      <c r="L1757" s="19">
        <v>112.34</v>
      </c>
      <c r="M1757" s="2" t="s">
        <v>54</v>
      </c>
      <c r="N1757" s="2" t="s">
        <v>6237</v>
      </c>
      <c r="O1757" s="2" t="s">
        <v>17712</v>
      </c>
      <c r="P1757" s="2" t="s">
        <v>57</v>
      </c>
      <c r="Q1757" s="2" t="s">
        <v>17713</v>
      </c>
      <c r="R1757" s="2" t="s">
        <v>54</v>
      </c>
      <c r="S1757" s="19">
        <v>159.99</v>
      </c>
      <c r="T1757" s="19" t="s">
        <v>82</v>
      </c>
      <c r="U1757" s="2" t="s">
        <v>83</v>
      </c>
      <c r="V1757" s="2" t="s">
        <v>17714</v>
      </c>
      <c r="W1757" s="2" t="s">
        <v>17715</v>
      </c>
      <c r="X1757" s="2" t="s">
        <v>17716</v>
      </c>
      <c r="Y1757" s="2" t="s">
        <v>54</v>
      </c>
      <c r="Z1757" s="2" t="s">
        <v>17714</v>
      </c>
      <c r="AA1757" s="2" t="s">
        <v>17717</v>
      </c>
      <c r="AB1757" s="2" t="s">
        <v>17718</v>
      </c>
      <c r="AC1757" s="2" t="s">
        <v>17719</v>
      </c>
      <c r="AD1757" s="2" t="s">
        <v>122</v>
      </c>
      <c r="AE1757" s="2" t="s">
        <v>17720</v>
      </c>
      <c r="AF1757" s="2" t="s">
        <v>70</v>
      </c>
      <c r="AG1757" s="2" t="s">
        <v>92</v>
      </c>
      <c r="AH1757" s="2" t="s">
        <v>17721</v>
      </c>
      <c r="AI1757" s="2" t="s">
        <v>17722</v>
      </c>
      <c r="AJ1757" s="2" t="s">
        <v>95</v>
      </c>
      <c r="AK1757" s="2" t="s">
        <v>17723</v>
      </c>
      <c r="AL1757" s="2" t="s">
        <v>54</v>
      </c>
      <c r="AM1757" s="2" t="s">
        <v>54</v>
      </c>
      <c r="AN1757" s="2" t="s">
        <v>54</v>
      </c>
      <c r="AO1757" s="2" t="s">
        <v>54</v>
      </c>
      <c r="AP1757" s="2" t="s">
        <v>54</v>
      </c>
      <c r="AQ1757" s="2" t="s">
        <v>54</v>
      </c>
      <c r="AR1757" s="2" t="s">
        <v>54</v>
      </c>
      <c r="AS1757" s="2" t="s">
        <v>52</v>
      </c>
      <c r="AT1757" s="2" t="s">
        <v>53</v>
      </c>
      <c r="AU1757" s="2" t="s">
        <v>52</v>
      </c>
    </row>
    <row r="1758" spans="1:47" ht="22.5" hidden="1" customHeight="1" x14ac:dyDescent="0.25">
      <c r="A1758" s="18" t="s">
        <v>17724</v>
      </c>
      <c r="B1758" s="2" t="s">
        <v>17725</v>
      </c>
      <c r="C1758" s="2" t="s">
        <v>50</v>
      </c>
      <c r="D1758" s="2" t="s">
        <v>17477</v>
      </c>
      <c r="E1758" s="2" t="s">
        <v>99</v>
      </c>
      <c r="F1758" s="19">
        <v>1</v>
      </c>
      <c r="G1758" s="19">
        <v>188.41</v>
      </c>
      <c r="H1758" s="19">
        <v>1.59</v>
      </c>
      <c r="I1758" s="19">
        <v>-22.61</v>
      </c>
      <c r="J1758" s="19" t="s">
        <v>53</v>
      </c>
      <c r="K1758" s="19" t="s">
        <v>53</v>
      </c>
      <c r="L1758" s="19">
        <v>167.39</v>
      </c>
      <c r="M1758" s="2" t="s">
        <v>54</v>
      </c>
      <c r="N1758" s="2" t="s">
        <v>12655</v>
      </c>
      <c r="O1758" s="2" t="s">
        <v>12656</v>
      </c>
      <c r="P1758" s="2" t="s">
        <v>57</v>
      </c>
      <c r="Q1758" s="2" t="s">
        <v>12657</v>
      </c>
      <c r="R1758" s="2" t="s">
        <v>54</v>
      </c>
      <c r="S1758" s="19">
        <v>188.41</v>
      </c>
      <c r="T1758" s="19" t="s">
        <v>59</v>
      </c>
      <c r="U1758" s="2" t="s">
        <v>83</v>
      </c>
      <c r="V1758" s="2" t="s">
        <v>17726</v>
      </c>
      <c r="W1758" s="2" t="s">
        <v>17727</v>
      </c>
      <c r="X1758" s="2" t="s">
        <v>17728</v>
      </c>
      <c r="Y1758" s="2" t="s">
        <v>54</v>
      </c>
      <c r="Z1758" s="2" t="s">
        <v>17726</v>
      </c>
      <c r="AA1758" s="2" t="s">
        <v>17729</v>
      </c>
      <c r="AB1758" s="2" t="s">
        <v>17730</v>
      </c>
      <c r="AC1758" s="2" t="s">
        <v>68</v>
      </c>
      <c r="AD1758" s="2" t="s">
        <v>68</v>
      </c>
      <c r="AE1758" s="2" t="s">
        <v>17731</v>
      </c>
      <c r="AF1758" s="2" t="s">
        <v>70</v>
      </c>
      <c r="AG1758" s="2" t="s">
        <v>71</v>
      </c>
      <c r="AH1758" s="2" t="s">
        <v>17732</v>
      </c>
      <c r="AI1758" s="2" t="s">
        <v>17733</v>
      </c>
      <c r="AJ1758" s="2" t="s">
        <v>2182</v>
      </c>
      <c r="AK1758" s="2" t="s">
        <v>17734</v>
      </c>
      <c r="AL1758" s="2" t="s">
        <v>54</v>
      </c>
      <c r="AM1758" s="2" t="s">
        <v>54</v>
      </c>
      <c r="AN1758" s="2" t="s">
        <v>54</v>
      </c>
      <c r="AO1758" s="2" t="s">
        <v>54</v>
      </c>
      <c r="AP1758" s="2" t="s">
        <v>54</v>
      </c>
      <c r="AQ1758" s="2" t="s">
        <v>54</v>
      </c>
      <c r="AR1758" s="2" t="s">
        <v>54</v>
      </c>
      <c r="AS1758" s="2" t="s">
        <v>52</v>
      </c>
      <c r="AT1758" s="2" t="s">
        <v>53</v>
      </c>
      <c r="AU1758" s="2" t="s">
        <v>52</v>
      </c>
    </row>
    <row r="1759" spans="1:47" ht="22.5" hidden="1" customHeight="1" x14ac:dyDescent="0.25">
      <c r="A1759" s="18" t="s">
        <v>17735</v>
      </c>
      <c r="B1759" s="2" t="s">
        <v>17736</v>
      </c>
      <c r="C1759" s="2" t="s">
        <v>50</v>
      </c>
      <c r="D1759" s="2" t="s">
        <v>17477</v>
      </c>
      <c r="E1759" s="2" t="s">
        <v>52</v>
      </c>
      <c r="F1759" s="19">
        <v>1</v>
      </c>
      <c r="G1759" s="19">
        <v>330.67</v>
      </c>
      <c r="H1759" s="19">
        <v>1.59</v>
      </c>
      <c r="I1759" s="19">
        <v>-56.21</v>
      </c>
      <c r="J1759" s="19" t="s">
        <v>53</v>
      </c>
      <c r="K1759" s="19" t="s">
        <v>53</v>
      </c>
      <c r="L1759" s="19">
        <v>276.05</v>
      </c>
      <c r="M1759" s="2" t="s">
        <v>54</v>
      </c>
      <c r="N1759" s="2" t="s">
        <v>2412</v>
      </c>
      <c r="O1759" s="2" t="s">
        <v>17737</v>
      </c>
      <c r="P1759" s="2" t="s">
        <v>57</v>
      </c>
      <c r="Q1759" s="2" t="s">
        <v>17738</v>
      </c>
      <c r="R1759" s="2" t="s">
        <v>54</v>
      </c>
      <c r="S1759" s="19">
        <v>330.67</v>
      </c>
      <c r="T1759" s="19" t="s">
        <v>82</v>
      </c>
      <c r="U1759" s="2" t="s">
        <v>83</v>
      </c>
      <c r="V1759" s="2" t="s">
        <v>17739</v>
      </c>
      <c r="W1759" s="2" t="s">
        <v>17740</v>
      </c>
      <c r="X1759" s="2" t="s">
        <v>17741</v>
      </c>
      <c r="Y1759" s="2" t="s">
        <v>54</v>
      </c>
      <c r="Z1759" s="2" t="s">
        <v>17739</v>
      </c>
      <c r="AA1759" s="2" t="s">
        <v>17742</v>
      </c>
      <c r="AB1759" s="2" t="s">
        <v>17743</v>
      </c>
      <c r="AC1759" s="2" t="s">
        <v>9066</v>
      </c>
      <c r="AD1759" s="2" t="s">
        <v>68</v>
      </c>
      <c r="AE1759" s="2" t="s">
        <v>17744</v>
      </c>
      <c r="AF1759" s="2" t="s">
        <v>70</v>
      </c>
      <c r="AG1759" s="2" t="s">
        <v>71</v>
      </c>
      <c r="AH1759" s="2" t="s">
        <v>17745</v>
      </c>
      <c r="AI1759" s="2" t="s">
        <v>17746</v>
      </c>
      <c r="AJ1759" s="2" t="s">
        <v>17747</v>
      </c>
      <c r="AK1759" s="2" t="s">
        <v>17748</v>
      </c>
      <c r="AL1759" s="2" t="s">
        <v>54</v>
      </c>
      <c r="AM1759" s="2" t="s">
        <v>54</v>
      </c>
      <c r="AN1759" s="2" t="s">
        <v>54</v>
      </c>
      <c r="AO1759" s="2" t="s">
        <v>54</v>
      </c>
      <c r="AP1759" s="2" t="s">
        <v>54</v>
      </c>
      <c r="AQ1759" s="2" t="s">
        <v>54</v>
      </c>
      <c r="AR1759" s="2" t="s">
        <v>54</v>
      </c>
      <c r="AS1759" s="2" t="s">
        <v>52</v>
      </c>
      <c r="AT1759" s="2" t="s">
        <v>53</v>
      </c>
      <c r="AU1759" s="2" t="s">
        <v>52</v>
      </c>
    </row>
    <row r="1760" spans="1:47" ht="22.5" hidden="1" customHeight="1" x14ac:dyDescent="0.25">
      <c r="A1760" s="18" t="s">
        <v>17749</v>
      </c>
      <c r="B1760" s="2" t="s">
        <v>17750</v>
      </c>
      <c r="C1760" s="2" t="s">
        <v>50</v>
      </c>
      <c r="D1760" s="2" t="s">
        <v>16266</v>
      </c>
      <c r="E1760" s="2" t="s">
        <v>52</v>
      </c>
      <c r="F1760" s="19">
        <v>1</v>
      </c>
      <c r="G1760" s="19">
        <v>47.9</v>
      </c>
      <c r="H1760" s="19">
        <v>13.5</v>
      </c>
      <c r="I1760" s="19">
        <v>-13.64</v>
      </c>
      <c r="J1760" s="19">
        <v>-13.5</v>
      </c>
      <c r="K1760" s="19" t="s">
        <v>53</v>
      </c>
      <c r="L1760" s="19">
        <v>34.26</v>
      </c>
      <c r="M1760" s="2" t="s">
        <v>99</v>
      </c>
      <c r="N1760" s="2" t="s">
        <v>1814</v>
      </c>
      <c r="O1760" s="2" t="s">
        <v>1815</v>
      </c>
      <c r="P1760" s="2" t="s">
        <v>57</v>
      </c>
      <c r="Q1760" s="2" t="s">
        <v>1816</v>
      </c>
      <c r="R1760" s="2" t="s">
        <v>54</v>
      </c>
      <c r="S1760" s="19">
        <v>47.9</v>
      </c>
      <c r="T1760" s="19" t="s">
        <v>82</v>
      </c>
      <c r="U1760" s="2" t="s">
        <v>60</v>
      </c>
      <c r="V1760" s="2" t="s">
        <v>54</v>
      </c>
      <c r="W1760" s="2" t="s">
        <v>54</v>
      </c>
      <c r="X1760" s="2" t="s">
        <v>54</v>
      </c>
      <c r="Y1760" s="2" t="s">
        <v>54</v>
      </c>
      <c r="Z1760" s="2" t="s">
        <v>17751</v>
      </c>
      <c r="AA1760" s="2" t="s">
        <v>17752</v>
      </c>
      <c r="AB1760" s="2" t="s">
        <v>17753</v>
      </c>
      <c r="AC1760" s="2" t="s">
        <v>17754</v>
      </c>
      <c r="AD1760" s="2" t="s">
        <v>509</v>
      </c>
      <c r="AE1760" s="2" t="s">
        <v>17755</v>
      </c>
      <c r="AF1760" s="2" t="s">
        <v>70</v>
      </c>
      <c r="AG1760" s="2" t="s">
        <v>109</v>
      </c>
      <c r="AH1760" s="2" t="s">
        <v>17342</v>
      </c>
      <c r="AI1760" s="2" t="s">
        <v>17756</v>
      </c>
      <c r="AJ1760" s="2" t="s">
        <v>95</v>
      </c>
      <c r="AK1760" s="2" t="s">
        <v>17757</v>
      </c>
      <c r="AL1760" s="2" t="s">
        <v>54</v>
      </c>
      <c r="AM1760" s="2" t="s">
        <v>54</v>
      </c>
      <c r="AN1760" s="2" t="s">
        <v>54</v>
      </c>
      <c r="AO1760" s="2" t="s">
        <v>54</v>
      </c>
      <c r="AP1760" s="2" t="s">
        <v>54</v>
      </c>
      <c r="AQ1760" s="2" t="s">
        <v>54</v>
      </c>
      <c r="AR1760" s="2" t="s">
        <v>54</v>
      </c>
      <c r="AS1760" s="2" t="s">
        <v>52</v>
      </c>
      <c r="AT1760" s="2" t="s">
        <v>53</v>
      </c>
      <c r="AU1760" s="2" t="s">
        <v>52</v>
      </c>
    </row>
    <row r="1761" spans="1:47" ht="22.5" hidden="1" customHeight="1" x14ac:dyDescent="0.25">
      <c r="A1761" s="18" t="s">
        <v>17758</v>
      </c>
      <c r="B1761" s="2" t="s">
        <v>17759</v>
      </c>
      <c r="C1761" s="2" t="s">
        <v>50</v>
      </c>
      <c r="D1761" s="2" t="s">
        <v>16266</v>
      </c>
      <c r="E1761" s="2" t="s">
        <v>99</v>
      </c>
      <c r="F1761" s="19">
        <v>1</v>
      </c>
      <c r="G1761" s="19">
        <v>78.900000000000006</v>
      </c>
      <c r="H1761" s="19">
        <v>7.54</v>
      </c>
      <c r="I1761" s="19">
        <v>-18.91</v>
      </c>
      <c r="J1761" s="19">
        <v>-7.54</v>
      </c>
      <c r="K1761" s="19" t="s">
        <v>53</v>
      </c>
      <c r="L1761" s="19">
        <v>59.99</v>
      </c>
      <c r="M1761" s="2" t="s">
        <v>54</v>
      </c>
      <c r="N1761" s="2" t="s">
        <v>4636</v>
      </c>
      <c r="O1761" s="2" t="s">
        <v>17760</v>
      </c>
      <c r="P1761" s="2" t="s">
        <v>57</v>
      </c>
      <c r="Q1761" s="2" t="s">
        <v>17761</v>
      </c>
      <c r="R1761" s="2" t="s">
        <v>54</v>
      </c>
      <c r="S1761" s="19">
        <v>78.900000000000006</v>
      </c>
      <c r="T1761" s="19" t="s">
        <v>82</v>
      </c>
      <c r="U1761" s="2" t="s">
        <v>60</v>
      </c>
      <c r="V1761" s="2" t="s">
        <v>17762</v>
      </c>
      <c r="W1761" s="2" t="s">
        <v>17763</v>
      </c>
      <c r="X1761" s="2" t="s">
        <v>17764</v>
      </c>
      <c r="Y1761" s="2" t="s">
        <v>54</v>
      </c>
      <c r="Z1761" s="2" t="s">
        <v>17762</v>
      </c>
      <c r="AA1761" s="2" t="s">
        <v>17765</v>
      </c>
      <c r="AB1761" s="2" t="s">
        <v>17766</v>
      </c>
      <c r="AC1761" s="2" t="s">
        <v>3614</v>
      </c>
      <c r="AD1761" s="2" t="s">
        <v>68</v>
      </c>
      <c r="AE1761" s="2" t="s">
        <v>17767</v>
      </c>
      <c r="AF1761" s="2" t="s">
        <v>70</v>
      </c>
      <c r="AG1761" s="2" t="s">
        <v>92</v>
      </c>
      <c r="AH1761" s="2" t="s">
        <v>17768</v>
      </c>
      <c r="AI1761" s="2" t="s">
        <v>17769</v>
      </c>
      <c r="AJ1761" s="2" t="s">
        <v>95</v>
      </c>
      <c r="AK1761" s="2" t="s">
        <v>17770</v>
      </c>
      <c r="AL1761" s="2" t="s">
        <v>54</v>
      </c>
      <c r="AM1761" s="2" t="s">
        <v>54</v>
      </c>
      <c r="AN1761" s="2" t="s">
        <v>54</v>
      </c>
      <c r="AO1761" s="2" t="s">
        <v>54</v>
      </c>
      <c r="AP1761" s="2" t="s">
        <v>54</v>
      </c>
      <c r="AQ1761" s="2" t="s">
        <v>54</v>
      </c>
      <c r="AR1761" s="2" t="s">
        <v>54</v>
      </c>
      <c r="AS1761" s="2" t="s">
        <v>52</v>
      </c>
      <c r="AT1761" s="2" t="s">
        <v>53</v>
      </c>
      <c r="AU1761" s="2" t="s">
        <v>52</v>
      </c>
    </row>
    <row r="1762" spans="1:47" ht="22.5" hidden="1" customHeight="1" x14ac:dyDescent="0.25">
      <c r="A1762" s="18" t="s">
        <v>17771</v>
      </c>
      <c r="B1762" s="2" t="s">
        <v>17772</v>
      </c>
      <c r="C1762" s="2" t="s">
        <v>50</v>
      </c>
      <c r="D1762" s="2" t="s">
        <v>16266</v>
      </c>
      <c r="E1762" s="2" t="s">
        <v>99</v>
      </c>
      <c r="F1762" s="19">
        <v>1</v>
      </c>
      <c r="G1762" s="19">
        <v>62</v>
      </c>
      <c r="H1762" s="19">
        <v>28.8</v>
      </c>
      <c r="I1762" s="19">
        <v>-16.04</v>
      </c>
      <c r="J1762" s="19">
        <v>-28.8</v>
      </c>
      <c r="K1762" s="19" t="s">
        <v>53</v>
      </c>
      <c r="L1762" s="19">
        <v>45.96</v>
      </c>
      <c r="M1762" s="2" t="s">
        <v>54</v>
      </c>
      <c r="N1762" s="2" t="s">
        <v>6173</v>
      </c>
      <c r="O1762" s="2" t="s">
        <v>13247</v>
      </c>
      <c r="P1762" s="2" t="s">
        <v>57</v>
      </c>
      <c r="Q1762" s="2" t="s">
        <v>13248</v>
      </c>
      <c r="R1762" s="2" t="s">
        <v>54</v>
      </c>
      <c r="S1762" s="19">
        <v>62</v>
      </c>
      <c r="T1762" s="19" t="s">
        <v>82</v>
      </c>
      <c r="U1762" s="2" t="s">
        <v>60</v>
      </c>
      <c r="V1762" s="2" t="s">
        <v>54</v>
      </c>
      <c r="W1762" s="2" t="s">
        <v>54</v>
      </c>
      <c r="X1762" s="2" t="s">
        <v>54</v>
      </c>
      <c r="Y1762" s="2" t="s">
        <v>54</v>
      </c>
      <c r="Z1762" s="2" t="s">
        <v>17773</v>
      </c>
      <c r="AA1762" s="2" t="s">
        <v>17774</v>
      </c>
      <c r="AB1762" s="2" t="s">
        <v>17775</v>
      </c>
      <c r="AC1762" s="2" t="s">
        <v>7596</v>
      </c>
      <c r="AD1762" s="2" t="s">
        <v>122</v>
      </c>
      <c r="AE1762" s="2" t="s">
        <v>17776</v>
      </c>
      <c r="AF1762" s="2" t="s">
        <v>70</v>
      </c>
      <c r="AG1762" s="2" t="s">
        <v>109</v>
      </c>
      <c r="AH1762" s="2" t="s">
        <v>17777</v>
      </c>
      <c r="AI1762" s="2" t="s">
        <v>17778</v>
      </c>
      <c r="AJ1762" s="2" t="s">
        <v>95</v>
      </c>
      <c r="AK1762" s="2" t="s">
        <v>17779</v>
      </c>
      <c r="AL1762" s="2" t="s">
        <v>54</v>
      </c>
      <c r="AM1762" s="2" t="s">
        <v>54</v>
      </c>
      <c r="AN1762" s="2" t="s">
        <v>54</v>
      </c>
      <c r="AO1762" s="2" t="s">
        <v>54</v>
      </c>
      <c r="AP1762" s="2" t="s">
        <v>54</v>
      </c>
      <c r="AQ1762" s="2" t="s">
        <v>54</v>
      </c>
      <c r="AR1762" s="2" t="s">
        <v>54</v>
      </c>
      <c r="AS1762" s="2" t="s">
        <v>52</v>
      </c>
      <c r="AT1762" s="2" t="s">
        <v>53</v>
      </c>
      <c r="AU1762" s="2" t="s">
        <v>52</v>
      </c>
    </row>
    <row r="1763" spans="1:47" ht="22.5" hidden="1" customHeight="1" x14ac:dyDescent="0.25">
      <c r="A1763" s="18" t="s">
        <v>17780</v>
      </c>
      <c r="B1763" s="2" t="s">
        <v>17781</v>
      </c>
      <c r="C1763" s="2" t="s">
        <v>50</v>
      </c>
      <c r="D1763" s="2" t="s">
        <v>14970</v>
      </c>
      <c r="E1763" s="2" t="s">
        <v>52</v>
      </c>
      <c r="F1763" s="19">
        <v>1</v>
      </c>
      <c r="G1763" s="19">
        <v>49.99</v>
      </c>
      <c r="H1763" s="19">
        <v>13.92</v>
      </c>
      <c r="I1763" s="19">
        <v>-14</v>
      </c>
      <c r="J1763" s="19">
        <v>-13.92</v>
      </c>
      <c r="K1763" s="19" t="s">
        <v>53</v>
      </c>
      <c r="L1763" s="19">
        <v>35.99</v>
      </c>
      <c r="M1763" s="2" t="s">
        <v>54</v>
      </c>
      <c r="N1763" s="2" t="s">
        <v>379</v>
      </c>
      <c r="O1763" s="2" t="s">
        <v>4998</v>
      </c>
      <c r="P1763" s="2" t="s">
        <v>57</v>
      </c>
      <c r="Q1763" s="2" t="s">
        <v>4999</v>
      </c>
      <c r="R1763" s="2" t="s">
        <v>54</v>
      </c>
      <c r="S1763" s="19">
        <v>49.99</v>
      </c>
      <c r="T1763" s="19" t="s">
        <v>82</v>
      </c>
      <c r="U1763" s="2" t="s">
        <v>60</v>
      </c>
      <c r="V1763" s="2" t="s">
        <v>54</v>
      </c>
      <c r="W1763" s="2" t="s">
        <v>54</v>
      </c>
      <c r="X1763" s="2" t="s">
        <v>54</v>
      </c>
      <c r="Y1763" s="2" t="s">
        <v>54</v>
      </c>
      <c r="Z1763" s="2" t="s">
        <v>17782</v>
      </c>
      <c r="AA1763" s="2" t="s">
        <v>17783</v>
      </c>
      <c r="AB1763" s="2" t="s">
        <v>17784</v>
      </c>
      <c r="AC1763" s="2" t="s">
        <v>8805</v>
      </c>
      <c r="AD1763" s="2" t="s">
        <v>68</v>
      </c>
      <c r="AE1763" s="2" t="s">
        <v>17785</v>
      </c>
      <c r="AF1763" s="2" t="s">
        <v>70</v>
      </c>
      <c r="AG1763" s="2" t="s">
        <v>109</v>
      </c>
      <c r="AH1763" s="2" t="s">
        <v>17786</v>
      </c>
      <c r="AI1763" s="2" t="s">
        <v>17787</v>
      </c>
      <c r="AJ1763" s="2" t="s">
        <v>95</v>
      </c>
      <c r="AK1763" s="2" t="s">
        <v>17788</v>
      </c>
      <c r="AL1763" s="2" t="s">
        <v>54</v>
      </c>
      <c r="AM1763" s="2" t="s">
        <v>54</v>
      </c>
      <c r="AN1763" s="2" t="s">
        <v>54</v>
      </c>
      <c r="AO1763" s="2" t="s">
        <v>54</v>
      </c>
      <c r="AP1763" s="2" t="s">
        <v>54</v>
      </c>
      <c r="AQ1763" s="2" t="s">
        <v>54</v>
      </c>
      <c r="AR1763" s="2" t="s">
        <v>54</v>
      </c>
      <c r="AS1763" s="2" t="s">
        <v>52</v>
      </c>
      <c r="AT1763" s="2" t="s">
        <v>53</v>
      </c>
      <c r="AU1763" s="2" t="s">
        <v>52</v>
      </c>
    </row>
    <row r="1764" spans="1:47" ht="22.5" hidden="1" customHeight="1" x14ac:dyDescent="0.25">
      <c r="A1764" s="18" t="s">
        <v>17789</v>
      </c>
      <c r="B1764" s="2" t="s">
        <v>17790</v>
      </c>
      <c r="C1764" s="2" t="s">
        <v>50</v>
      </c>
      <c r="D1764" s="2" t="s">
        <v>13102</v>
      </c>
      <c r="E1764" s="2" t="s">
        <v>99</v>
      </c>
      <c r="F1764" s="19">
        <v>1</v>
      </c>
      <c r="G1764" s="19">
        <v>197.9</v>
      </c>
      <c r="H1764" s="19" t="s">
        <v>53</v>
      </c>
      <c r="I1764" s="19">
        <v>-33.64</v>
      </c>
      <c r="J1764" s="19">
        <v>-20.45</v>
      </c>
      <c r="K1764" s="19" t="s">
        <v>53</v>
      </c>
      <c r="L1764" s="19">
        <v>143.81</v>
      </c>
      <c r="M1764" s="2" t="s">
        <v>54</v>
      </c>
      <c r="N1764" s="2" t="s">
        <v>17791</v>
      </c>
      <c r="O1764" s="2" t="s">
        <v>17792</v>
      </c>
      <c r="P1764" s="2" t="s">
        <v>57</v>
      </c>
      <c r="Q1764" s="2" t="s">
        <v>17793</v>
      </c>
      <c r="R1764" s="2" t="s">
        <v>54</v>
      </c>
      <c r="S1764" s="19">
        <v>197.9</v>
      </c>
      <c r="T1764" s="19" t="s">
        <v>82</v>
      </c>
      <c r="U1764" s="2" t="s">
        <v>83</v>
      </c>
      <c r="V1764" s="2" t="s">
        <v>17794</v>
      </c>
      <c r="W1764" s="2" t="s">
        <v>17795</v>
      </c>
      <c r="X1764" s="2" t="s">
        <v>17796</v>
      </c>
      <c r="Y1764" s="2" t="s">
        <v>54</v>
      </c>
      <c r="Z1764" s="2" t="s">
        <v>17794</v>
      </c>
      <c r="AA1764" s="2" t="s">
        <v>17797</v>
      </c>
      <c r="AB1764" s="2" t="s">
        <v>17798</v>
      </c>
      <c r="AC1764" s="2" t="s">
        <v>17799</v>
      </c>
      <c r="AD1764" s="2" t="s">
        <v>1288</v>
      </c>
      <c r="AE1764" s="2" t="s">
        <v>17800</v>
      </c>
      <c r="AF1764" s="2" t="s">
        <v>70</v>
      </c>
      <c r="AG1764" s="2" t="s">
        <v>92</v>
      </c>
      <c r="AH1764" s="2" t="s">
        <v>17801</v>
      </c>
      <c r="AI1764" s="2" t="s">
        <v>17802</v>
      </c>
      <c r="AJ1764" s="2" t="s">
        <v>95</v>
      </c>
      <c r="AK1764" s="2" t="s">
        <v>17803</v>
      </c>
      <c r="AL1764" s="2" t="s">
        <v>54</v>
      </c>
      <c r="AM1764" s="2" t="s">
        <v>54</v>
      </c>
      <c r="AN1764" s="2" t="s">
        <v>54</v>
      </c>
      <c r="AO1764" s="2" t="s">
        <v>54</v>
      </c>
      <c r="AP1764" s="2" t="s">
        <v>54</v>
      </c>
      <c r="AQ1764" s="2" t="s">
        <v>54</v>
      </c>
      <c r="AR1764" s="2" t="s">
        <v>54</v>
      </c>
      <c r="AS1764" s="2" t="s">
        <v>52</v>
      </c>
      <c r="AT1764" s="2" t="s">
        <v>53</v>
      </c>
      <c r="AU1764" s="2" t="s">
        <v>52</v>
      </c>
    </row>
    <row r="1765" spans="1:47" ht="22.5" hidden="1" customHeight="1" x14ac:dyDescent="0.25">
      <c r="A1765" s="18" t="s">
        <v>17804</v>
      </c>
      <c r="B1765" s="2" t="s">
        <v>17805</v>
      </c>
      <c r="C1765" s="2" t="s">
        <v>50</v>
      </c>
      <c r="D1765" s="2" t="s">
        <v>13907</v>
      </c>
      <c r="E1765" s="2" t="s">
        <v>52</v>
      </c>
      <c r="F1765" s="19">
        <v>1</v>
      </c>
      <c r="G1765" s="19">
        <v>188.41</v>
      </c>
      <c r="H1765" s="19" t="s">
        <v>53</v>
      </c>
      <c r="I1765" s="19">
        <v>-22.61</v>
      </c>
      <c r="J1765" s="19">
        <v>-26.45</v>
      </c>
      <c r="K1765" s="19" t="s">
        <v>53</v>
      </c>
      <c r="L1765" s="19">
        <v>139.35</v>
      </c>
      <c r="M1765" s="2" t="s">
        <v>54</v>
      </c>
      <c r="N1765" s="2" t="s">
        <v>12655</v>
      </c>
      <c r="O1765" s="2" t="s">
        <v>12656</v>
      </c>
      <c r="P1765" s="2" t="s">
        <v>57</v>
      </c>
      <c r="Q1765" s="2" t="s">
        <v>12657</v>
      </c>
      <c r="R1765" s="2" t="s">
        <v>54</v>
      </c>
      <c r="S1765" s="19">
        <v>188.41</v>
      </c>
      <c r="T1765" s="19" t="s">
        <v>59</v>
      </c>
      <c r="U1765" s="2" t="s">
        <v>83</v>
      </c>
      <c r="V1765" s="2" t="s">
        <v>17806</v>
      </c>
      <c r="W1765" s="2" t="s">
        <v>17807</v>
      </c>
      <c r="X1765" s="2" t="s">
        <v>17808</v>
      </c>
      <c r="Y1765" s="2" t="s">
        <v>54</v>
      </c>
      <c r="Z1765" s="2" t="s">
        <v>17806</v>
      </c>
      <c r="AA1765" s="2" t="s">
        <v>17809</v>
      </c>
      <c r="AB1765" s="2" t="s">
        <v>17810</v>
      </c>
      <c r="AC1765" s="2" t="s">
        <v>17811</v>
      </c>
      <c r="AD1765" s="2" t="s">
        <v>1288</v>
      </c>
      <c r="AE1765" s="2" t="s">
        <v>17812</v>
      </c>
      <c r="AF1765" s="2" t="s">
        <v>70</v>
      </c>
      <c r="AG1765" s="2" t="s">
        <v>92</v>
      </c>
      <c r="AH1765" s="2" t="s">
        <v>17801</v>
      </c>
      <c r="AI1765" s="2" t="s">
        <v>17813</v>
      </c>
      <c r="AJ1765" s="2" t="s">
        <v>95</v>
      </c>
      <c r="AK1765" s="2" t="s">
        <v>17814</v>
      </c>
      <c r="AL1765" s="2" t="s">
        <v>54</v>
      </c>
      <c r="AM1765" s="2" t="s">
        <v>54</v>
      </c>
      <c r="AN1765" s="2" t="s">
        <v>54</v>
      </c>
      <c r="AO1765" s="2" t="s">
        <v>54</v>
      </c>
      <c r="AP1765" s="2" t="s">
        <v>54</v>
      </c>
      <c r="AQ1765" s="2" t="s">
        <v>54</v>
      </c>
      <c r="AR1765" s="2" t="s">
        <v>54</v>
      </c>
      <c r="AS1765" s="2" t="s">
        <v>52</v>
      </c>
      <c r="AT1765" s="2" t="s">
        <v>53</v>
      </c>
      <c r="AU1765" s="2" t="s">
        <v>52</v>
      </c>
    </row>
    <row r="1766" spans="1:47" ht="22.5" hidden="1" customHeight="1" x14ac:dyDescent="0.25">
      <c r="A1766" s="18" t="s">
        <v>17815</v>
      </c>
      <c r="B1766" s="2" t="s">
        <v>17816</v>
      </c>
      <c r="C1766" s="2" t="s">
        <v>50</v>
      </c>
      <c r="D1766" s="2" t="s">
        <v>17477</v>
      </c>
      <c r="E1766" s="2" t="s">
        <v>52</v>
      </c>
      <c r="F1766" s="19">
        <v>1</v>
      </c>
      <c r="G1766" s="19">
        <v>49.7</v>
      </c>
      <c r="H1766" s="19">
        <v>13.9</v>
      </c>
      <c r="I1766" s="19">
        <v>-13.95</v>
      </c>
      <c r="J1766" s="19" t="s">
        <v>53</v>
      </c>
      <c r="K1766" s="19" t="s">
        <v>53</v>
      </c>
      <c r="L1766" s="19">
        <v>49.65</v>
      </c>
      <c r="M1766" s="2" t="s">
        <v>99</v>
      </c>
      <c r="N1766" s="2" t="s">
        <v>14642</v>
      </c>
      <c r="O1766" s="2" t="s">
        <v>17817</v>
      </c>
      <c r="P1766" s="2" t="s">
        <v>57</v>
      </c>
      <c r="Q1766" s="2" t="s">
        <v>17818</v>
      </c>
      <c r="R1766" s="2" t="s">
        <v>54</v>
      </c>
      <c r="S1766" s="19">
        <v>49.7</v>
      </c>
      <c r="T1766" s="19" t="s">
        <v>82</v>
      </c>
      <c r="U1766" s="2" t="s">
        <v>83</v>
      </c>
      <c r="V1766" s="2" t="s">
        <v>17819</v>
      </c>
      <c r="W1766" s="2" t="s">
        <v>17820</v>
      </c>
      <c r="X1766" s="2" t="s">
        <v>17821</v>
      </c>
      <c r="Y1766" s="2" t="s">
        <v>54</v>
      </c>
      <c r="Z1766" s="2" t="s">
        <v>17819</v>
      </c>
      <c r="AA1766" s="2" t="s">
        <v>17822</v>
      </c>
      <c r="AB1766" s="2" t="s">
        <v>17823</v>
      </c>
      <c r="AC1766" s="2" t="s">
        <v>649</v>
      </c>
      <c r="AD1766" s="2" t="s">
        <v>68</v>
      </c>
      <c r="AE1766" s="2" t="s">
        <v>17824</v>
      </c>
      <c r="AF1766" s="2" t="s">
        <v>70</v>
      </c>
      <c r="AG1766" s="2" t="s">
        <v>71</v>
      </c>
      <c r="AH1766" s="2" t="s">
        <v>17597</v>
      </c>
      <c r="AI1766" s="2" t="s">
        <v>17825</v>
      </c>
      <c r="AJ1766" s="2" t="s">
        <v>3842</v>
      </c>
      <c r="AK1766" s="2" t="s">
        <v>17826</v>
      </c>
      <c r="AL1766" s="2" t="s">
        <v>54</v>
      </c>
      <c r="AM1766" s="2" t="s">
        <v>54</v>
      </c>
      <c r="AN1766" s="2" t="s">
        <v>54</v>
      </c>
      <c r="AO1766" s="2" t="s">
        <v>54</v>
      </c>
      <c r="AP1766" s="2" t="s">
        <v>54</v>
      </c>
      <c r="AQ1766" s="2" t="s">
        <v>54</v>
      </c>
      <c r="AR1766" s="2" t="s">
        <v>54</v>
      </c>
      <c r="AS1766" s="2" t="s">
        <v>52</v>
      </c>
      <c r="AT1766" s="2" t="s">
        <v>53</v>
      </c>
      <c r="AU1766" s="2" t="s">
        <v>52</v>
      </c>
    </row>
    <row r="1767" spans="1:47" ht="22.5" hidden="1" customHeight="1" x14ac:dyDescent="0.25">
      <c r="A1767" s="18" t="s">
        <v>17827</v>
      </c>
      <c r="B1767" s="2" t="s">
        <v>17828</v>
      </c>
      <c r="C1767" s="2" t="s">
        <v>50</v>
      </c>
      <c r="D1767" s="2" t="s">
        <v>13907</v>
      </c>
      <c r="E1767" s="2" t="s">
        <v>52</v>
      </c>
      <c r="F1767" s="19">
        <v>1</v>
      </c>
      <c r="G1767" s="19">
        <v>238.5</v>
      </c>
      <c r="H1767" s="19" t="s">
        <v>53</v>
      </c>
      <c r="I1767" s="19">
        <v>-32.590000000000003</v>
      </c>
      <c r="J1767" s="19">
        <v>-20.45</v>
      </c>
      <c r="K1767" s="19" t="s">
        <v>53</v>
      </c>
      <c r="L1767" s="19">
        <v>185.46</v>
      </c>
      <c r="M1767" s="2" t="s">
        <v>54</v>
      </c>
      <c r="N1767" s="2" t="s">
        <v>602</v>
      </c>
      <c r="O1767" s="2" t="s">
        <v>603</v>
      </c>
      <c r="P1767" s="2" t="s">
        <v>57</v>
      </c>
      <c r="Q1767" s="2" t="s">
        <v>604</v>
      </c>
      <c r="R1767" s="2" t="s">
        <v>54</v>
      </c>
      <c r="S1767" s="19">
        <v>238.5</v>
      </c>
      <c r="T1767" s="19" t="s">
        <v>82</v>
      </c>
      <c r="U1767" s="2" t="s">
        <v>60</v>
      </c>
      <c r="V1767" s="2" t="s">
        <v>54</v>
      </c>
      <c r="W1767" s="2" t="s">
        <v>54</v>
      </c>
      <c r="X1767" s="2" t="s">
        <v>54</v>
      </c>
      <c r="Y1767" s="2" t="s">
        <v>54</v>
      </c>
      <c r="Z1767" s="2" t="s">
        <v>17829</v>
      </c>
      <c r="AA1767" s="2" t="s">
        <v>17830</v>
      </c>
      <c r="AB1767" s="2" t="s">
        <v>17831</v>
      </c>
      <c r="AC1767" s="2" t="s">
        <v>3983</v>
      </c>
      <c r="AD1767" s="2" t="s">
        <v>68</v>
      </c>
      <c r="AE1767" s="2" t="s">
        <v>17832</v>
      </c>
      <c r="AF1767" s="2" t="s">
        <v>70</v>
      </c>
      <c r="AG1767" s="2" t="s">
        <v>109</v>
      </c>
      <c r="AH1767" s="2" t="s">
        <v>17562</v>
      </c>
      <c r="AI1767" s="2" t="s">
        <v>14361</v>
      </c>
      <c r="AJ1767" s="2" t="s">
        <v>95</v>
      </c>
      <c r="AK1767" s="2" t="s">
        <v>17833</v>
      </c>
      <c r="AL1767" s="2" t="s">
        <v>54</v>
      </c>
      <c r="AM1767" s="2" t="s">
        <v>54</v>
      </c>
      <c r="AN1767" s="2" t="s">
        <v>54</v>
      </c>
      <c r="AO1767" s="2" t="s">
        <v>54</v>
      </c>
      <c r="AP1767" s="2" t="s">
        <v>54</v>
      </c>
      <c r="AQ1767" s="2" t="s">
        <v>54</v>
      </c>
      <c r="AR1767" s="2" t="s">
        <v>54</v>
      </c>
      <c r="AS1767" s="2" t="s">
        <v>52</v>
      </c>
      <c r="AT1767" s="2" t="s">
        <v>53</v>
      </c>
      <c r="AU1767" s="2" t="s">
        <v>52</v>
      </c>
    </row>
    <row r="1768" spans="1:47" ht="22.5" hidden="1" customHeight="1" x14ac:dyDescent="0.25">
      <c r="A1768" s="18" t="s">
        <v>17834</v>
      </c>
      <c r="B1768" s="2" t="s">
        <v>17835</v>
      </c>
      <c r="C1768" s="2" t="s">
        <v>50</v>
      </c>
      <c r="D1768" s="2" t="s">
        <v>16266</v>
      </c>
      <c r="E1768" s="2" t="s">
        <v>52</v>
      </c>
      <c r="F1768" s="19">
        <v>1</v>
      </c>
      <c r="G1768" s="19">
        <v>49</v>
      </c>
      <c r="H1768" s="19">
        <v>21</v>
      </c>
      <c r="I1768" s="19">
        <v>-13.83</v>
      </c>
      <c r="J1768" s="19">
        <v>-21</v>
      </c>
      <c r="K1768" s="19" t="s">
        <v>53</v>
      </c>
      <c r="L1768" s="19">
        <v>35.17</v>
      </c>
      <c r="M1768" s="2" t="s">
        <v>54</v>
      </c>
      <c r="N1768" s="2" t="s">
        <v>1756</v>
      </c>
      <c r="O1768" s="2" t="s">
        <v>1757</v>
      </c>
      <c r="P1768" s="2" t="s">
        <v>57</v>
      </c>
      <c r="Q1768" s="2" t="s">
        <v>1758</v>
      </c>
      <c r="R1768" s="2" t="s">
        <v>54</v>
      </c>
      <c r="S1768" s="19">
        <v>49</v>
      </c>
      <c r="T1768" s="19" t="s">
        <v>82</v>
      </c>
      <c r="U1768" s="2" t="s">
        <v>83</v>
      </c>
      <c r="V1768" s="2" t="s">
        <v>17836</v>
      </c>
      <c r="W1768" s="2" t="s">
        <v>17837</v>
      </c>
      <c r="X1768" s="2" t="s">
        <v>17838</v>
      </c>
      <c r="Y1768" s="2" t="s">
        <v>54</v>
      </c>
      <c r="Z1768" s="2" t="s">
        <v>17836</v>
      </c>
      <c r="AA1768" s="2" t="s">
        <v>17839</v>
      </c>
      <c r="AB1768" s="2" t="s">
        <v>17840</v>
      </c>
      <c r="AC1768" s="2" t="s">
        <v>1390</v>
      </c>
      <c r="AD1768" s="2" t="s">
        <v>122</v>
      </c>
      <c r="AE1768" s="2" t="s">
        <v>17841</v>
      </c>
      <c r="AF1768" s="2" t="s">
        <v>70</v>
      </c>
      <c r="AG1768" s="2" t="s">
        <v>92</v>
      </c>
      <c r="AH1768" s="2" t="s">
        <v>17842</v>
      </c>
      <c r="AI1768" s="2" t="s">
        <v>17843</v>
      </c>
      <c r="AJ1768" s="2" t="s">
        <v>95</v>
      </c>
      <c r="AK1768" s="2" t="s">
        <v>17844</v>
      </c>
      <c r="AL1768" s="2" t="s">
        <v>54</v>
      </c>
      <c r="AM1768" s="2" t="s">
        <v>54</v>
      </c>
      <c r="AN1768" s="2" t="s">
        <v>54</v>
      </c>
      <c r="AO1768" s="2" t="s">
        <v>54</v>
      </c>
      <c r="AP1768" s="2" t="s">
        <v>54</v>
      </c>
      <c r="AQ1768" s="2" t="s">
        <v>54</v>
      </c>
      <c r="AR1768" s="2" t="s">
        <v>54</v>
      </c>
      <c r="AS1768" s="2" t="s">
        <v>52</v>
      </c>
      <c r="AT1768" s="2" t="s">
        <v>53</v>
      </c>
      <c r="AU1768" s="2" t="s">
        <v>52</v>
      </c>
    </row>
    <row r="1769" spans="1:47" ht="22.5" hidden="1" customHeight="1" x14ac:dyDescent="0.25">
      <c r="A1769" s="18" t="s">
        <v>17845</v>
      </c>
      <c r="B1769" s="2" t="s">
        <v>17846</v>
      </c>
      <c r="C1769" s="2" t="s">
        <v>50</v>
      </c>
      <c r="D1769" s="2" t="s">
        <v>13907</v>
      </c>
      <c r="E1769" s="2" t="s">
        <v>52</v>
      </c>
      <c r="F1769" s="19">
        <v>1</v>
      </c>
      <c r="G1769" s="19">
        <v>65.989999999999995</v>
      </c>
      <c r="H1769" s="19">
        <v>28.8</v>
      </c>
      <c r="I1769" s="19">
        <v>-16.72</v>
      </c>
      <c r="J1769" s="19">
        <v>-28.8</v>
      </c>
      <c r="K1769" s="19" t="s">
        <v>53</v>
      </c>
      <c r="L1769" s="19">
        <v>49.27</v>
      </c>
      <c r="M1769" s="2" t="s">
        <v>99</v>
      </c>
      <c r="N1769" s="2" t="s">
        <v>5023</v>
      </c>
      <c r="O1769" s="2" t="s">
        <v>17847</v>
      </c>
      <c r="P1769" s="2" t="s">
        <v>57</v>
      </c>
      <c r="Q1769" s="2" t="s">
        <v>17848</v>
      </c>
      <c r="R1769" s="2" t="s">
        <v>54</v>
      </c>
      <c r="S1769" s="19">
        <v>65.989999999999995</v>
      </c>
      <c r="T1769" s="19" t="s">
        <v>82</v>
      </c>
      <c r="U1769" s="2" t="s">
        <v>60</v>
      </c>
      <c r="V1769" s="2" t="s">
        <v>54</v>
      </c>
      <c r="W1769" s="2" t="s">
        <v>54</v>
      </c>
      <c r="X1769" s="2" t="s">
        <v>54</v>
      </c>
      <c r="Y1769" s="2" t="s">
        <v>54</v>
      </c>
      <c r="Z1769" s="2" t="s">
        <v>17849</v>
      </c>
      <c r="AA1769" s="2" t="s">
        <v>17850</v>
      </c>
      <c r="AB1769" s="2" t="s">
        <v>17851</v>
      </c>
      <c r="AC1769" s="2" t="s">
        <v>8916</v>
      </c>
      <c r="AD1769" s="2" t="s">
        <v>187</v>
      </c>
      <c r="AE1769" s="2" t="s">
        <v>17852</v>
      </c>
      <c r="AF1769" s="2" t="s">
        <v>70</v>
      </c>
      <c r="AG1769" s="2" t="s">
        <v>109</v>
      </c>
      <c r="AH1769" s="2" t="s">
        <v>17349</v>
      </c>
      <c r="AI1769" s="2" t="s">
        <v>15181</v>
      </c>
      <c r="AJ1769" s="2" t="s">
        <v>95</v>
      </c>
      <c r="AK1769" s="2" t="s">
        <v>17853</v>
      </c>
      <c r="AL1769" s="2" t="s">
        <v>54</v>
      </c>
      <c r="AM1769" s="2" t="s">
        <v>54</v>
      </c>
      <c r="AN1769" s="2" t="s">
        <v>54</v>
      </c>
      <c r="AO1769" s="2" t="s">
        <v>54</v>
      </c>
      <c r="AP1769" s="2" t="s">
        <v>54</v>
      </c>
      <c r="AQ1769" s="2" t="s">
        <v>54</v>
      </c>
      <c r="AR1769" s="2" t="s">
        <v>54</v>
      </c>
      <c r="AS1769" s="2" t="s">
        <v>52</v>
      </c>
      <c r="AT1769" s="2" t="s">
        <v>53</v>
      </c>
      <c r="AU1769" s="2" t="s">
        <v>52</v>
      </c>
    </row>
    <row r="1770" spans="1:47" ht="22.5" hidden="1" customHeight="1" x14ac:dyDescent="0.25">
      <c r="A1770" s="18" t="s">
        <v>17854</v>
      </c>
      <c r="B1770" s="2" t="s">
        <v>17855</v>
      </c>
      <c r="C1770" s="2" t="s">
        <v>50</v>
      </c>
      <c r="D1770" s="2" t="s">
        <v>16266</v>
      </c>
      <c r="E1770" s="2" t="s">
        <v>52</v>
      </c>
      <c r="F1770" s="19">
        <v>1</v>
      </c>
      <c r="G1770" s="19">
        <v>65</v>
      </c>
      <c r="H1770" s="19">
        <v>22.41</v>
      </c>
      <c r="I1770" s="19">
        <v>-16.55</v>
      </c>
      <c r="J1770" s="19">
        <v>-22.41</v>
      </c>
      <c r="K1770" s="19" t="s">
        <v>53</v>
      </c>
      <c r="L1770" s="19">
        <v>48.45</v>
      </c>
      <c r="M1770" s="2" t="s">
        <v>99</v>
      </c>
      <c r="N1770" s="2" t="s">
        <v>115</v>
      </c>
      <c r="O1770" s="2" t="s">
        <v>116</v>
      </c>
      <c r="P1770" s="2" t="s">
        <v>57</v>
      </c>
      <c r="Q1770" s="2" t="s">
        <v>117</v>
      </c>
      <c r="R1770" s="2" t="s">
        <v>54</v>
      </c>
      <c r="S1770" s="19">
        <v>65</v>
      </c>
      <c r="T1770" s="19" t="s">
        <v>82</v>
      </c>
      <c r="U1770" s="2" t="s">
        <v>60</v>
      </c>
      <c r="V1770" s="2" t="s">
        <v>54</v>
      </c>
      <c r="W1770" s="2" t="s">
        <v>54</v>
      </c>
      <c r="X1770" s="2" t="s">
        <v>54</v>
      </c>
      <c r="Y1770" s="2" t="s">
        <v>54</v>
      </c>
      <c r="Z1770" s="2" t="s">
        <v>17856</v>
      </c>
      <c r="AA1770" s="2" t="s">
        <v>17857</v>
      </c>
      <c r="AB1770" s="2" t="s">
        <v>17858</v>
      </c>
      <c r="AC1770" s="2" t="s">
        <v>17859</v>
      </c>
      <c r="AD1770" s="2" t="s">
        <v>122</v>
      </c>
      <c r="AE1770" s="2" t="s">
        <v>17860</v>
      </c>
      <c r="AF1770" s="2" t="s">
        <v>70</v>
      </c>
      <c r="AG1770" s="2" t="s">
        <v>109</v>
      </c>
      <c r="AH1770" s="2" t="s">
        <v>17861</v>
      </c>
      <c r="AI1770" s="2" t="s">
        <v>17862</v>
      </c>
      <c r="AJ1770" s="2" t="s">
        <v>95</v>
      </c>
      <c r="AK1770" s="2" t="s">
        <v>17863</v>
      </c>
      <c r="AL1770" s="2" t="s">
        <v>54</v>
      </c>
      <c r="AM1770" s="2" t="s">
        <v>54</v>
      </c>
      <c r="AN1770" s="2" t="s">
        <v>54</v>
      </c>
      <c r="AO1770" s="2" t="s">
        <v>54</v>
      </c>
      <c r="AP1770" s="2" t="s">
        <v>54</v>
      </c>
      <c r="AQ1770" s="2" t="s">
        <v>54</v>
      </c>
      <c r="AR1770" s="2" t="s">
        <v>54</v>
      </c>
      <c r="AS1770" s="2" t="s">
        <v>52</v>
      </c>
      <c r="AT1770" s="2" t="s">
        <v>53</v>
      </c>
      <c r="AU1770" s="2" t="s">
        <v>52</v>
      </c>
    </row>
    <row r="1771" spans="1:47" ht="22.5" hidden="1" customHeight="1" x14ac:dyDescent="0.25">
      <c r="A1771" s="18" t="s">
        <v>17864</v>
      </c>
      <c r="B1771" s="2" t="s">
        <v>17865</v>
      </c>
      <c r="C1771" s="2" t="s">
        <v>50</v>
      </c>
      <c r="D1771" s="2" t="s">
        <v>13907</v>
      </c>
      <c r="E1771" s="2" t="s">
        <v>52</v>
      </c>
      <c r="F1771" s="19">
        <v>1</v>
      </c>
      <c r="G1771" s="19">
        <v>38.36</v>
      </c>
      <c r="H1771" s="19">
        <v>31.3</v>
      </c>
      <c r="I1771" s="19">
        <v>-12.02</v>
      </c>
      <c r="J1771" s="19">
        <v>-31.3</v>
      </c>
      <c r="K1771" s="19" t="s">
        <v>53</v>
      </c>
      <c r="L1771" s="19">
        <v>26.34</v>
      </c>
      <c r="M1771" s="2" t="s">
        <v>54</v>
      </c>
      <c r="N1771" s="2" t="s">
        <v>5758</v>
      </c>
      <c r="O1771" s="2" t="s">
        <v>17866</v>
      </c>
      <c r="P1771" s="2" t="s">
        <v>57</v>
      </c>
      <c r="Q1771" s="2" t="s">
        <v>17867</v>
      </c>
      <c r="R1771" s="2" t="s">
        <v>54</v>
      </c>
      <c r="S1771" s="19">
        <v>38.36</v>
      </c>
      <c r="T1771" s="19" t="s">
        <v>82</v>
      </c>
      <c r="U1771" s="2" t="s">
        <v>83</v>
      </c>
      <c r="V1771" s="2" t="s">
        <v>17868</v>
      </c>
      <c r="W1771" s="2" t="s">
        <v>17869</v>
      </c>
      <c r="X1771" s="2" t="s">
        <v>17870</v>
      </c>
      <c r="Y1771" s="2" t="s">
        <v>54</v>
      </c>
      <c r="Z1771" s="2" t="s">
        <v>17868</v>
      </c>
      <c r="AA1771" s="2" t="s">
        <v>17871</v>
      </c>
      <c r="AB1771" s="2" t="s">
        <v>17872</v>
      </c>
      <c r="AC1771" s="2" t="s">
        <v>17873</v>
      </c>
      <c r="AD1771" s="2" t="s">
        <v>509</v>
      </c>
      <c r="AE1771" s="2" t="s">
        <v>17874</v>
      </c>
      <c r="AF1771" s="2" t="s">
        <v>70</v>
      </c>
      <c r="AG1771" s="2" t="s">
        <v>92</v>
      </c>
      <c r="AH1771" s="2" t="s">
        <v>17875</v>
      </c>
      <c r="AI1771" s="2" t="s">
        <v>17876</v>
      </c>
      <c r="AJ1771" s="2" t="s">
        <v>95</v>
      </c>
      <c r="AK1771" s="2" t="s">
        <v>17877</v>
      </c>
      <c r="AL1771" s="2" t="s">
        <v>54</v>
      </c>
      <c r="AM1771" s="2" t="s">
        <v>54</v>
      </c>
      <c r="AN1771" s="2" t="s">
        <v>54</v>
      </c>
      <c r="AO1771" s="2" t="s">
        <v>54</v>
      </c>
      <c r="AP1771" s="2" t="s">
        <v>54</v>
      </c>
      <c r="AQ1771" s="2" t="s">
        <v>54</v>
      </c>
      <c r="AR1771" s="2" t="s">
        <v>54</v>
      </c>
      <c r="AS1771" s="2" t="s">
        <v>52</v>
      </c>
      <c r="AT1771" s="2" t="s">
        <v>53</v>
      </c>
      <c r="AU1771" s="2" t="s">
        <v>52</v>
      </c>
    </row>
    <row r="1772" spans="1:47" ht="22.5" hidden="1" customHeight="1" x14ac:dyDescent="0.25">
      <c r="A1772" s="18" t="s">
        <v>17878</v>
      </c>
      <c r="B1772" s="2" t="s">
        <v>17879</v>
      </c>
      <c r="C1772" s="2" t="s">
        <v>50</v>
      </c>
      <c r="D1772" s="2" t="s">
        <v>16266</v>
      </c>
      <c r="E1772" s="2" t="s">
        <v>52</v>
      </c>
      <c r="F1772" s="19">
        <v>1</v>
      </c>
      <c r="G1772" s="19">
        <v>20.5</v>
      </c>
      <c r="H1772" s="19">
        <v>7.43</v>
      </c>
      <c r="I1772" s="19">
        <v>-7.96</v>
      </c>
      <c r="J1772" s="19">
        <v>-7.43</v>
      </c>
      <c r="K1772" s="19" t="s">
        <v>53</v>
      </c>
      <c r="L1772" s="19">
        <v>12.54</v>
      </c>
      <c r="M1772" s="2" t="s">
        <v>54</v>
      </c>
      <c r="N1772" s="2" t="s">
        <v>1114</v>
      </c>
      <c r="O1772" s="2" t="s">
        <v>1115</v>
      </c>
      <c r="P1772" s="2" t="s">
        <v>57</v>
      </c>
      <c r="Q1772" s="2" t="s">
        <v>1116</v>
      </c>
      <c r="R1772" s="2" t="s">
        <v>54</v>
      </c>
      <c r="S1772" s="19">
        <v>20.5</v>
      </c>
      <c r="T1772" s="19" t="s">
        <v>59</v>
      </c>
      <c r="U1772" s="2" t="s">
        <v>60</v>
      </c>
      <c r="V1772" s="2" t="s">
        <v>54</v>
      </c>
      <c r="W1772" s="2" t="s">
        <v>54</v>
      </c>
      <c r="X1772" s="2" t="s">
        <v>54</v>
      </c>
      <c r="Y1772" s="2" t="s">
        <v>54</v>
      </c>
      <c r="Z1772" s="2" t="s">
        <v>17880</v>
      </c>
      <c r="AA1772" s="2" t="s">
        <v>17881</v>
      </c>
      <c r="AB1772" s="2" t="s">
        <v>17882</v>
      </c>
      <c r="AC1772" s="2" t="s">
        <v>1333</v>
      </c>
      <c r="AD1772" s="2" t="s">
        <v>509</v>
      </c>
      <c r="AE1772" s="2" t="s">
        <v>17883</v>
      </c>
      <c r="AF1772" s="2" t="s">
        <v>70</v>
      </c>
      <c r="AG1772" s="2" t="s">
        <v>109</v>
      </c>
      <c r="AH1772" s="2" t="s">
        <v>17884</v>
      </c>
      <c r="AI1772" s="2" t="s">
        <v>17885</v>
      </c>
      <c r="AJ1772" s="2" t="s">
        <v>95</v>
      </c>
      <c r="AK1772" s="2" t="s">
        <v>17886</v>
      </c>
      <c r="AL1772" s="2" t="s">
        <v>54</v>
      </c>
      <c r="AM1772" s="2" t="s">
        <v>54</v>
      </c>
      <c r="AN1772" s="2" t="s">
        <v>54</v>
      </c>
      <c r="AO1772" s="2" t="s">
        <v>54</v>
      </c>
      <c r="AP1772" s="2" t="s">
        <v>54</v>
      </c>
      <c r="AQ1772" s="2" t="s">
        <v>54</v>
      </c>
      <c r="AR1772" s="2" t="s">
        <v>54</v>
      </c>
      <c r="AS1772" s="2" t="s">
        <v>52</v>
      </c>
      <c r="AT1772" s="2" t="s">
        <v>53</v>
      </c>
      <c r="AU1772" s="2" t="s">
        <v>52</v>
      </c>
    </row>
    <row r="1773" spans="1:47" ht="22.5" hidden="1" customHeight="1" x14ac:dyDescent="0.25">
      <c r="A1773" s="18" t="s">
        <v>17887</v>
      </c>
      <c r="B1773" s="2" t="s">
        <v>17888</v>
      </c>
      <c r="C1773" s="2" t="s">
        <v>50</v>
      </c>
      <c r="D1773" s="2" t="s">
        <v>16266</v>
      </c>
      <c r="E1773" s="2" t="s">
        <v>52</v>
      </c>
      <c r="F1773" s="19">
        <v>1</v>
      </c>
      <c r="G1773" s="19">
        <v>19.899999999999999</v>
      </c>
      <c r="H1773" s="19">
        <v>9.9</v>
      </c>
      <c r="I1773" s="19">
        <v>-8.8800000000000008</v>
      </c>
      <c r="J1773" s="19">
        <v>-9.9</v>
      </c>
      <c r="K1773" s="19" t="s">
        <v>53</v>
      </c>
      <c r="L1773" s="19">
        <v>11.02</v>
      </c>
      <c r="M1773" s="2" t="s">
        <v>54</v>
      </c>
      <c r="N1773" s="2" t="s">
        <v>1435</v>
      </c>
      <c r="O1773" s="2" t="s">
        <v>1436</v>
      </c>
      <c r="P1773" s="2" t="s">
        <v>57</v>
      </c>
      <c r="Q1773" s="2" t="s">
        <v>1437</v>
      </c>
      <c r="R1773" s="2" t="s">
        <v>54</v>
      </c>
      <c r="S1773" s="19">
        <v>19.899999999999999</v>
      </c>
      <c r="T1773" s="19" t="s">
        <v>82</v>
      </c>
      <c r="U1773" s="2" t="s">
        <v>60</v>
      </c>
      <c r="V1773" s="2" t="s">
        <v>54</v>
      </c>
      <c r="W1773" s="2" t="s">
        <v>54</v>
      </c>
      <c r="X1773" s="2" t="s">
        <v>54</v>
      </c>
      <c r="Y1773" s="2" t="s">
        <v>54</v>
      </c>
      <c r="Z1773" s="2" t="s">
        <v>17889</v>
      </c>
      <c r="AA1773" s="2" t="s">
        <v>17890</v>
      </c>
      <c r="AB1773" s="2" t="s">
        <v>17891</v>
      </c>
      <c r="AC1773" s="2" t="s">
        <v>2614</v>
      </c>
      <c r="AD1773" s="2" t="s">
        <v>68</v>
      </c>
      <c r="AE1773" s="2" t="s">
        <v>2615</v>
      </c>
      <c r="AF1773" s="2" t="s">
        <v>70</v>
      </c>
      <c r="AG1773" s="2" t="s">
        <v>109</v>
      </c>
      <c r="AH1773" s="2" t="s">
        <v>17892</v>
      </c>
      <c r="AI1773" s="2" t="s">
        <v>17893</v>
      </c>
      <c r="AJ1773" s="2" t="s">
        <v>95</v>
      </c>
      <c r="AK1773" s="2" t="s">
        <v>17894</v>
      </c>
      <c r="AL1773" s="2" t="s">
        <v>54</v>
      </c>
      <c r="AM1773" s="2" t="s">
        <v>54</v>
      </c>
      <c r="AN1773" s="2" t="s">
        <v>54</v>
      </c>
      <c r="AO1773" s="2" t="s">
        <v>54</v>
      </c>
      <c r="AP1773" s="2" t="s">
        <v>54</v>
      </c>
      <c r="AQ1773" s="2" t="s">
        <v>54</v>
      </c>
      <c r="AR1773" s="2" t="s">
        <v>54</v>
      </c>
      <c r="AS1773" s="2" t="s">
        <v>52</v>
      </c>
      <c r="AT1773" s="2" t="s">
        <v>53</v>
      </c>
      <c r="AU1773" s="2" t="s">
        <v>52</v>
      </c>
    </row>
    <row r="1774" spans="1:47" ht="22.5" hidden="1" customHeight="1" x14ac:dyDescent="0.25">
      <c r="A1774" s="18" t="s">
        <v>17895</v>
      </c>
      <c r="B1774" s="2" t="s">
        <v>17896</v>
      </c>
      <c r="C1774" s="2" t="s">
        <v>50</v>
      </c>
      <c r="D1774" s="2" t="s">
        <v>14970</v>
      </c>
      <c r="E1774" s="2" t="s">
        <v>52</v>
      </c>
      <c r="F1774" s="19">
        <v>1</v>
      </c>
      <c r="G1774" s="19">
        <v>28.85</v>
      </c>
      <c r="H1774" s="19">
        <v>9.9</v>
      </c>
      <c r="I1774" s="19">
        <v>-8.9600000000000009</v>
      </c>
      <c r="J1774" s="19">
        <v>-9.9</v>
      </c>
      <c r="K1774" s="19" t="s">
        <v>53</v>
      </c>
      <c r="L1774" s="19">
        <v>19.89</v>
      </c>
      <c r="M1774" s="2" t="s">
        <v>54</v>
      </c>
      <c r="N1774" s="2" t="s">
        <v>9132</v>
      </c>
      <c r="O1774" s="2" t="s">
        <v>9133</v>
      </c>
      <c r="P1774" s="2" t="s">
        <v>57</v>
      </c>
      <c r="Q1774" s="2" t="s">
        <v>9134</v>
      </c>
      <c r="R1774" s="2" t="s">
        <v>54</v>
      </c>
      <c r="S1774" s="19">
        <v>28.85</v>
      </c>
      <c r="T1774" s="19" t="s">
        <v>59</v>
      </c>
      <c r="U1774" s="2" t="s">
        <v>83</v>
      </c>
      <c r="V1774" s="2" t="s">
        <v>17897</v>
      </c>
      <c r="W1774" s="2" t="s">
        <v>17898</v>
      </c>
      <c r="X1774" s="2" t="s">
        <v>17899</v>
      </c>
      <c r="Y1774" s="2" t="s">
        <v>54</v>
      </c>
      <c r="Z1774" s="2" t="s">
        <v>17897</v>
      </c>
      <c r="AA1774" s="2" t="s">
        <v>17900</v>
      </c>
      <c r="AB1774" s="2" t="s">
        <v>17901</v>
      </c>
      <c r="AC1774" s="2" t="s">
        <v>9895</v>
      </c>
      <c r="AD1774" s="2" t="s">
        <v>68</v>
      </c>
      <c r="AE1774" s="2" t="s">
        <v>9896</v>
      </c>
      <c r="AF1774" s="2" t="s">
        <v>70</v>
      </c>
      <c r="AG1774" s="2" t="s">
        <v>92</v>
      </c>
      <c r="AH1774" s="2" t="s">
        <v>16683</v>
      </c>
      <c r="AI1774" s="2" t="s">
        <v>17902</v>
      </c>
      <c r="AJ1774" s="2" t="s">
        <v>95</v>
      </c>
      <c r="AK1774" s="2" t="s">
        <v>17903</v>
      </c>
      <c r="AL1774" s="2" t="s">
        <v>54</v>
      </c>
      <c r="AM1774" s="2" t="s">
        <v>54</v>
      </c>
      <c r="AN1774" s="2" t="s">
        <v>54</v>
      </c>
      <c r="AO1774" s="2" t="s">
        <v>54</v>
      </c>
      <c r="AP1774" s="2" t="s">
        <v>54</v>
      </c>
      <c r="AQ1774" s="2" t="s">
        <v>54</v>
      </c>
      <c r="AR1774" s="2" t="s">
        <v>54</v>
      </c>
      <c r="AS1774" s="2" t="s">
        <v>52</v>
      </c>
      <c r="AT1774" s="2" t="s">
        <v>53</v>
      </c>
      <c r="AU1774" s="2" t="s">
        <v>52</v>
      </c>
    </row>
    <row r="1775" spans="1:47" ht="22.5" hidden="1" customHeight="1" x14ac:dyDescent="0.25">
      <c r="A1775" s="18" t="s">
        <v>17904</v>
      </c>
      <c r="B1775" s="2" t="s">
        <v>17905</v>
      </c>
      <c r="C1775" s="2" t="s">
        <v>4603</v>
      </c>
      <c r="D1775" s="2" t="s">
        <v>4604</v>
      </c>
      <c r="E1775" s="2" t="s">
        <v>52</v>
      </c>
      <c r="F1775" s="19">
        <v>0</v>
      </c>
      <c r="G1775" s="19">
        <v>207.9</v>
      </c>
      <c r="H1775" s="19" t="s">
        <v>53</v>
      </c>
      <c r="I1775" s="19">
        <v>-76.239999999999995</v>
      </c>
      <c r="J1775" s="19">
        <v>-20.45</v>
      </c>
      <c r="K1775" s="19">
        <v>-172.56</v>
      </c>
      <c r="L1775" s="19">
        <v>-61.35</v>
      </c>
      <c r="M1775" s="2" t="s">
        <v>54</v>
      </c>
      <c r="N1775" s="2" t="s">
        <v>1837</v>
      </c>
      <c r="O1775" s="2" t="s">
        <v>1838</v>
      </c>
      <c r="P1775" s="2" t="s">
        <v>57</v>
      </c>
      <c r="Q1775" s="2" t="s">
        <v>1839</v>
      </c>
      <c r="R1775" s="2" t="s">
        <v>54</v>
      </c>
      <c r="S1775" s="19">
        <v>207.9</v>
      </c>
      <c r="T1775" s="19" t="s">
        <v>82</v>
      </c>
      <c r="U1775" s="2" t="s">
        <v>83</v>
      </c>
      <c r="V1775" s="2" t="s">
        <v>17906</v>
      </c>
      <c r="W1775" s="2" t="s">
        <v>17907</v>
      </c>
      <c r="X1775" s="2" t="s">
        <v>17908</v>
      </c>
      <c r="Y1775" s="2" t="s">
        <v>54</v>
      </c>
      <c r="Z1775" s="2" t="s">
        <v>17906</v>
      </c>
      <c r="AA1775" s="2" t="s">
        <v>17909</v>
      </c>
      <c r="AB1775" s="2" t="s">
        <v>857</v>
      </c>
      <c r="AC1775" s="2" t="s">
        <v>68</v>
      </c>
      <c r="AD1775" s="2" t="s">
        <v>68</v>
      </c>
      <c r="AE1775" s="2" t="s">
        <v>858</v>
      </c>
      <c r="AF1775" s="2" t="s">
        <v>70</v>
      </c>
      <c r="AG1775" s="2" t="s">
        <v>92</v>
      </c>
      <c r="AH1775" s="2" t="s">
        <v>17910</v>
      </c>
      <c r="AI1775" s="2" t="s">
        <v>7780</v>
      </c>
      <c r="AJ1775" s="2" t="s">
        <v>95</v>
      </c>
      <c r="AK1775" s="2" t="s">
        <v>17911</v>
      </c>
      <c r="AL1775" s="2" t="s">
        <v>1562</v>
      </c>
      <c r="AM1775" s="2" t="s">
        <v>54</v>
      </c>
      <c r="AN1775" s="2" t="s">
        <v>54</v>
      </c>
      <c r="AO1775" s="2" t="s">
        <v>54</v>
      </c>
      <c r="AP1775" s="2" t="s">
        <v>54</v>
      </c>
      <c r="AQ1775" s="2" t="s">
        <v>54</v>
      </c>
      <c r="AR1775" s="2" t="s">
        <v>54</v>
      </c>
      <c r="AS1775" s="203" t="s">
        <v>99</v>
      </c>
      <c r="AT1775" s="2" t="s">
        <v>53</v>
      </c>
      <c r="AU1775" s="2" t="s">
        <v>52</v>
      </c>
    </row>
    <row r="1776" spans="1:47" ht="22.5" hidden="1" customHeight="1" x14ac:dyDescent="0.25">
      <c r="A1776" s="18" t="s">
        <v>17912</v>
      </c>
      <c r="B1776" s="2" t="s">
        <v>17913</v>
      </c>
      <c r="C1776" s="2" t="s">
        <v>50</v>
      </c>
      <c r="D1776" s="2" t="s">
        <v>16266</v>
      </c>
      <c r="E1776" s="2" t="s">
        <v>52</v>
      </c>
      <c r="F1776" s="19">
        <v>1</v>
      </c>
      <c r="G1776" s="19">
        <v>72.489999999999995</v>
      </c>
      <c r="H1776" s="19">
        <v>18</v>
      </c>
      <c r="I1776" s="19">
        <v>-17.82</v>
      </c>
      <c r="J1776" s="19">
        <v>-18</v>
      </c>
      <c r="K1776" s="19" t="s">
        <v>53</v>
      </c>
      <c r="L1776" s="19">
        <v>54.67</v>
      </c>
      <c r="M1776" s="2" t="s">
        <v>54</v>
      </c>
      <c r="N1776" s="2" t="s">
        <v>465</v>
      </c>
      <c r="O1776" s="2" t="s">
        <v>466</v>
      </c>
      <c r="P1776" s="2" t="s">
        <v>57</v>
      </c>
      <c r="Q1776" s="2" t="s">
        <v>467</v>
      </c>
      <c r="R1776" s="2" t="s">
        <v>54</v>
      </c>
      <c r="S1776" s="19">
        <v>72.489999999999995</v>
      </c>
      <c r="T1776" s="19" t="s">
        <v>82</v>
      </c>
      <c r="U1776" s="2" t="s">
        <v>60</v>
      </c>
      <c r="V1776" s="2" t="s">
        <v>54</v>
      </c>
      <c r="W1776" s="2" t="s">
        <v>54</v>
      </c>
      <c r="X1776" s="2" t="s">
        <v>54</v>
      </c>
      <c r="Y1776" s="2" t="s">
        <v>54</v>
      </c>
      <c r="Z1776" s="2" t="s">
        <v>17914</v>
      </c>
      <c r="AA1776" s="2" t="s">
        <v>17915</v>
      </c>
      <c r="AB1776" s="2" t="s">
        <v>17916</v>
      </c>
      <c r="AC1776" s="2" t="s">
        <v>3801</v>
      </c>
      <c r="AD1776" s="2" t="s">
        <v>68</v>
      </c>
      <c r="AE1776" s="2" t="s">
        <v>17917</v>
      </c>
      <c r="AF1776" s="2" t="s">
        <v>70</v>
      </c>
      <c r="AG1776" s="2" t="s">
        <v>109</v>
      </c>
      <c r="AH1776" s="2" t="s">
        <v>17918</v>
      </c>
      <c r="AI1776" s="2" t="s">
        <v>17919</v>
      </c>
      <c r="AJ1776" s="2" t="s">
        <v>95</v>
      </c>
      <c r="AK1776" s="2" t="s">
        <v>17920</v>
      </c>
      <c r="AL1776" s="2" t="s">
        <v>54</v>
      </c>
      <c r="AM1776" s="2" t="s">
        <v>54</v>
      </c>
      <c r="AN1776" s="2" t="s">
        <v>54</v>
      </c>
      <c r="AO1776" s="2" t="s">
        <v>54</v>
      </c>
      <c r="AP1776" s="2" t="s">
        <v>54</v>
      </c>
      <c r="AQ1776" s="2" t="s">
        <v>54</v>
      </c>
      <c r="AR1776" s="2" t="s">
        <v>54</v>
      </c>
      <c r="AS1776" s="2" t="s">
        <v>52</v>
      </c>
      <c r="AT1776" s="2" t="s">
        <v>53</v>
      </c>
      <c r="AU1776" s="2" t="s">
        <v>52</v>
      </c>
    </row>
    <row r="1777" spans="1:47" ht="22.5" hidden="1" customHeight="1" x14ac:dyDescent="0.25">
      <c r="A1777" s="18" t="s">
        <v>17921</v>
      </c>
      <c r="B1777" s="2" t="s">
        <v>17922</v>
      </c>
      <c r="C1777" s="2" t="s">
        <v>50</v>
      </c>
      <c r="D1777" s="2" t="s">
        <v>16266</v>
      </c>
      <c r="E1777" s="2" t="s">
        <v>52</v>
      </c>
      <c r="F1777" s="19">
        <v>1</v>
      </c>
      <c r="G1777" s="19">
        <v>49.99</v>
      </c>
      <c r="H1777" s="19">
        <v>23.49</v>
      </c>
      <c r="I1777" s="19">
        <v>-14</v>
      </c>
      <c r="J1777" s="19">
        <v>-23.49</v>
      </c>
      <c r="K1777" s="19" t="s">
        <v>53</v>
      </c>
      <c r="L1777" s="19">
        <v>35.99</v>
      </c>
      <c r="M1777" s="2" t="s">
        <v>99</v>
      </c>
      <c r="N1777" s="2" t="s">
        <v>379</v>
      </c>
      <c r="O1777" s="2" t="s">
        <v>4998</v>
      </c>
      <c r="P1777" s="2" t="s">
        <v>57</v>
      </c>
      <c r="Q1777" s="2" t="s">
        <v>4999</v>
      </c>
      <c r="R1777" s="2" t="s">
        <v>54</v>
      </c>
      <c r="S1777" s="19">
        <v>49.99</v>
      </c>
      <c r="T1777" s="19" t="s">
        <v>82</v>
      </c>
      <c r="U1777" s="2" t="s">
        <v>60</v>
      </c>
      <c r="V1777" s="2" t="s">
        <v>54</v>
      </c>
      <c r="W1777" s="2" t="s">
        <v>54</v>
      </c>
      <c r="X1777" s="2" t="s">
        <v>54</v>
      </c>
      <c r="Y1777" s="2" t="s">
        <v>54</v>
      </c>
      <c r="Z1777" s="2" t="s">
        <v>17923</v>
      </c>
      <c r="AA1777" s="2" t="s">
        <v>17924</v>
      </c>
      <c r="AB1777" s="2" t="s">
        <v>17925</v>
      </c>
      <c r="AC1777" s="2" t="s">
        <v>7725</v>
      </c>
      <c r="AD1777" s="2" t="s">
        <v>509</v>
      </c>
      <c r="AE1777" s="2" t="s">
        <v>17926</v>
      </c>
      <c r="AF1777" s="2" t="s">
        <v>70</v>
      </c>
      <c r="AG1777" s="2" t="s">
        <v>109</v>
      </c>
      <c r="AH1777" s="2" t="s">
        <v>17927</v>
      </c>
      <c r="AI1777" s="2" t="s">
        <v>17928</v>
      </c>
      <c r="AJ1777" s="2" t="s">
        <v>95</v>
      </c>
      <c r="AK1777" s="2" t="s">
        <v>17929</v>
      </c>
      <c r="AL1777" s="2" t="s">
        <v>54</v>
      </c>
      <c r="AM1777" s="2" t="s">
        <v>54</v>
      </c>
      <c r="AN1777" s="2" t="s">
        <v>54</v>
      </c>
      <c r="AO1777" s="2" t="s">
        <v>54</v>
      </c>
      <c r="AP1777" s="2" t="s">
        <v>54</v>
      </c>
      <c r="AQ1777" s="2" t="s">
        <v>54</v>
      </c>
      <c r="AR1777" s="2" t="s">
        <v>54</v>
      </c>
      <c r="AS1777" s="2" t="s">
        <v>52</v>
      </c>
      <c r="AT1777" s="2" t="s">
        <v>53</v>
      </c>
      <c r="AU1777" s="2" t="s">
        <v>52</v>
      </c>
    </row>
    <row r="1778" spans="1:47" ht="22.5" hidden="1" customHeight="1" x14ac:dyDescent="0.25">
      <c r="A1778" s="18" t="s">
        <v>17930</v>
      </c>
      <c r="B1778" s="2" t="s">
        <v>17931</v>
      </c>
      <c r="C1778" s="2" t="s">
        <v>50</v>
      </c>
      <c r="D1778" s="2" t="s">
        <v>17477</v>
      </c>
      <c r="E1778" s="2" t="s">
        <v>52</v>
      </c>
      <c r="F1778" s="19">
        <v>1</v>
      </c>
      <c r="G1778" s="19">
        <v>75.150000000000006</v>
      </c>
      <c r="H1778" s="19">
        <v>15.9</v>
      </c>
      <c r="I1778" s="19">
        <v>-18.28</v>
      </c>
      <c r="J1778" s="19" t="s">
        <v>53</v>
      </c>
      <c r="K1778" s="19" t="s">
        <v>53</v>
      </c>
      <c r="L1778" s="19">
        <v>72.77</v>
      </c>
      <c r="M1778" s="2" t="s">
        <v>54</v>
      </c>
      <c r="N1778" s="2" t="s">
        <v>3159</v>
      </c>
      <c r="O1778" s="2" t="s">
        <v>17932</v>
      </c>
      <c r="P1778" s="2" t="s">
        <v>57</v>
      </c>
      <c r="Q1778" s="2" t="s">
        <v>17933</v>
      </c>
      <c r="R1778" s="2" t="s">
        <v>54</v>
      </c>
      <c r="S1778" s="19">
        <v>75.150000000000006</v>
      </c>
      <c r="T1778" s="19" t="s">
        <v>82</v>
      </c>
      <c r="U1778" s="2" t="s">
        <v>83</v>
      </c>
      <c r="V1778" s="2" t="s">
        <v>17934</v>
      </c>
      <c r="W1778" s="2" t="s">
        <v>17935</v>
      </c>
      <c r="X1778" s="2" t="s">
        <v>17936</v>
      </c>
      <c r="Y1778" s="2" t="s">
        <v>64</v>
      </c>
      <c r="Z1778" s="2" t="s">
        <v>17934</v>
      </c>
      <c r="AA1778" s="2" t="s">
        <v>17937</v>
      </c>
      <c r="AB1778" s="2" t="s">
        <v>17938</v>
      </c>
      <c r="AC1778" s="2" t="s">
        <v>68</v>
      </c>
      <c r="AD1778" s="2" t="s">
        <v>68</v>
      </c>
      <c r="AE1778" s="2" t="s">
        <v>17939</v>
      </c>
      <c r="AF1778" s="2" t="s">
        <v>70</v>
      </c>
      <c r="AG1778" s="2" t="s">
        <v>71</v>
      </c>
      <c r="AH1778" s="2" t="s">
        <v>17940</v>
      </c>
      <c r="AI1778" s="2" t="s">
        <v>17941</v>
      </c>
      <c r="AJ1778" s="2" t="s">
        <v>17942</v>
      </c>
      <c r="AK1778" s="2" t="s">
        <v>17943</v>
      </c>
      <c r="AL1778" s="2" t="s">
        <v>54</v>
      </c>
      <c r="AM1778" s="2" t="s">
        <v>54</v>
      </c>
      <c r="AN1778" s="2" t="s">
        <v>54</v>
      </c>
      <c r="AO1778" s="2" t="s">
        <v>54</v>
      </c>
      <c r="AP1778" s="2" t="s">
        <v>54</v>
      </c>
      <c r="AQ1778" s="2" t="s">
        <v>54</v>
      </c>
      <c r="AR1778" s="2" t="s">
        <v>54</v>
      </c>
      <c r="AS1778" s="2" t="s">
        <v>52</v>
      </c>
      <c r="AT1778" s="2" t="s">
        <v>53</v>
      </c>
      <c r="AU1778" s="2" t="s">
        <v>52</v>
      </c>
    </row>
    <row r="1779" spans="1:47" ht="22.5" hidden="1" customHeight="1" x14ac:dyDescent="0.25">
      <c r="A1779" s="18" t="s">
        <v>17944</v>
      </c>
      <c r="B1779" s="2" t="s">
        <v>17945</v>
      </c>
      <c r="C1779" s="2" t="s">
        <v>50</v>
      </c>
      <c r="D1779" s="2" t="s">
        <v>14970</v>
      </c>
      <c r="E1779" s="2" t="s">
        <v>52</v>
      </c>
      <c r="F1779" s="19">
        <v>1</v>
      </c>
      <c r="G1779" s="19">
        <v>44.05</v>
      </c>
      <c r="H1779" s="19">
        <v>27</v>
      </c>
      <c r="I1779" s="19">
        <v>-12.99</v>
      </c>
      <c r="J1779" s="19">
        <v>-27</v>
      </c>
      <c r="K1779" s="19" t="s">
        <v>53</v>
      </c>
      <c r="L1779" s="19">
        <v>31.06</v>
      </c>
      <c r="M1779" s="2" t="s">
        <v>54</v>
      </c>
      <c r="N1779" s="2" t="s">
        <v>1317</v>
      </c>
      <c r="O1779" s="2" t="s">
        <v>9491</v>
      </c>
      <c r="P1779" s="2" t="s">
        <v>57</v>
      </c>
      <c r="Q1779" s="2" t="s">
        <v>9492</v>
      </c>
      <c r="R1779" s="2" t="s">
        <v>54</v>
      </c>
      <c r="S1779" s="19">
        <v>44.05</v>
      </c>
      <c r="T1779" s="19" t="s">
        <v>82</v>
      </c>
      <c r="U1779" s="2" t="s">
        <v>83</v>
      </c>
      <c r="V1779" s="2" t="s">
        <v>17946</v>
      </c>
      <c r="W1779" s="2" t="s">
        <v>17947</v>
      </c>
      <c r="X1779" s="2" t="s">
        <v>17948</v>
      </c>
      <c r="Y1779" s="2" t="s">
        <v>54</v>
      </c>
      <c r="Z1779" s="2" t="s">
        <v>17946</v>
      </c>
      <c r="AA1779" s="2" t="s">
        <v>17949</v>
      </c>
      <c r="AB1779" s="2" t="s">
        <v>17950</v>
      </c>
      <c r="AC1779" s="2" t="s">
        <v>2106</v>
      </c>
      <c r="AD1779" s="2" t="s">
        <v>150</v>
      </c>
      <c r="AE1779" s="2" t="s">
        <v>17951</v>
      </c>
      <c r="AF1779" s="2" t="s">
        <v>70</v>
      </c>
      <c r="AG1779" s="2" t="s">
        <v>92</v>
      </c>
      <c r="AH1779" s="2" t="s">
        <v>17673</v>
      </c>
      <c r="AI1779" s="2" t="s">
        <v>17952</v>
      </c>
      <c r="AJ1779" s="2" t="s">
        <v>95</v>
      </c>
      <c r="AK1779" s="2" t="s">
        <v>17953</v>
      </c>
      <c r="AL1779" s="2" t="s">
        <v>54</v>
      </c>
      <c r="AM1779" s="2" t="s">
        <v>54</v>
      </c>
      <c r="AN1779" s="2" t="s">
        <v>54</v>
      </c>
      <c r="AO1779" s="2" t="s">
        <v>54</v>
      </c>
      <c r="AP1779" s="2" t="s">
        <v>54</v>
      </c>
      <c r="AQ1779" s="2" t="s">
        <v>54</v>
      </c>
      <c r="AR1779" s="2" t="s">
        <v>54</v>
      </c>
      <c r="AS1779" s="2" t="s">
        <v>52</v>
      </c>
      <c r="AT1779" s="2" t="s">
        <v>53</v>
      </c>
      <c r="AU1779" s="2" t="s">
        <v>52</v>
      </c>
    </row>
    <row r="1780" spans="1:47" ht="22.5" hidden="1" customHeight="1" x14ac:dyDescent="0.25">
      <c r="A1780" s="18" t="s">
        <v>17954</v>
      </c>
      <c r="B1780" s="2" t="s">
        <v>17955</v>
      </c>
      <c r="C1780" s="2" t="s">
        <v>17173</v>
      </c>
      <c r="D1780" s="2" t="s">
        <v>4915</v>
      </c>
      <c r="E1780" s="2" t="s">
        <v>52</v>
      </c>
      <c r="F1780" s="19">
        <v>1</v>
      </c>
      <c r="G1780" s="19">
        <v>159.9</v>
      </c>
      <c r="H1780" s="19" t="s">
        <v>53</v>
      </c>
      <c r="I1780" s="19">
        <v>-27.18</v>
      </c>
      <c r="J1780" s="19">
        <v>-20.45</v>
      </c>
      <c r="K1780" s="19" t="s">
        <v>53</v>
      </c>
      <c r="L1780" s="19">
        <v>112.27</v>
      </c>
      <c r="M1780" s="2" t="s">
        <v>54</v>
      </c>
      <c r="N1780" s="2" t="s">
        <v>1358</v>
      </c>
      <c r="O1780" s="2" t="s">
        <v>14226</v>
      </c>
      <c r="P1780" s="2" t="s">
        <v>57</v>
      </c>
      <c r="Q1780" s="2" t="s">
        <v>14227</v>
      </c>
      <c r="R1780" s="2" t="s">
        <v>54</v>
      </c>
      <c r="S1780" s="19">
        <v>159.9</v>
      </c>
      <c r="T1780" s="19" t="s">
        <v>82</v>
      </c>
      <c r="U1780" s="2" t="s">
        <v>83</v>
      </c>
      <c r="V1780" s="2" t="s">
        <v>2438</v>
      </c>
      <c r="W1780" s="2" t="s">
        <v>17956</v>
      </c>
      <c r="X1780" s="2" t="s">
        <v>17957</v>
      </c>
      <c r="Y1780" s="2" t="s">
        <v>54</v>
      </c>
      <c r="Z1780" s="2" t="s">
        <v>2438</v>
      </c>
      <c r="AA1780" s="2" t="s">
        <v>2439</v>
      </c>
      <c r="AB1780" s="2" t="s">
        <v>54</v>
      </c>
      <c r="AC1780" s="2" t="s">
        <v>2441</v>
      </c>
      <c r="AD1780" s="2" t="s">
        <v>122</v>
      </c>
      <c r="AE1780" s="2" t="s">
        <v>2442</v>
      </c>
      <c r="AF1780" s="2" t="s">
        <v>70</v>
      </c>
      <c r="AG1780" s="2" t="s">
        <v>92</v>
      </c>
      <c r="AH1780" s="2" t="s">
        <v>54</v>
      </c>
      <c r="AI1780" s="2" t="s">
        <v>54</v>
      </c>
      <c r="AJ1780" s="2" t="s">
        <v>95</v>
      </c>
      <c r="AK1780" s="2" t="s">
        <v>17958</v>
      </c>
      <c r="AL1780" s="2" t="s">
        <v>54</v>
      </c>
      <c r="AM1780" s="2" t="s">
        <v>54</v>
      </c>
      <c r="AN1780" s="2" t="s">
        <v>54</v>
      </c>
      <c r="AO1780" s="2" t="s">
        <v>54</v>
      </c>
      <c r="AP1780" s="2" t="s">
        <v>54</v>
      </c>
      <c r="AQ1780" s="2" t="s">
        <v>54</v>
      </c>
      <c r="AR1780" s="2" t="s">
        <v>54</v>
      </c>
      <c r="AS1780" s="2" t="s">
        <v>52</v>
      </c>
      <c r="AT1780" s="2">
        <v>1</v>
      </c>
      <c r="AU1780" s="2" t="s">
        <v>52</v>
      </c>
    </row>
    <row r="1781" spans="1:47" ht="22.5" hidden="1" customHeight="1" x14ac:dyDescent="0.25">
      <c r="A1781" s="18" t="s">
        <v>17959</v>
      </c>
      <c r="B1781" s="2" t="s">
        <v>17960</v>
      </c>
      <c r="C1781" s="2" t="s">
        <v>50</v>
      </c>
      <c r="D1781" s="2" t="s">
        <v>14970</v>
      </c>
      <c r="E1781" s="2" t="s">
        <v>52</v>
      </c>
      <c r="F1781" s="19">
        <v>1</v>
      </c>
      <c r="G1781" s="19">
        <v>56.43</v>
      </c>
      <c r="H1781" s="19">
        <v>25.7</v>
      </c>
      <c r="I1781" s="19">
        <v>-15.09</v>
      </c>
      <c r="J1781" s="19">
        <v>-25.7</v>
      </c>
      <c r="K1781" s="19" t="s">
        <v>53</v>
      </c>
      <c r="L1781" s="19">
        <v>41.34</v>
      </c>
      <c r="M1781" s="2" t="s">
        <v>54</v>
      </c>
      <c r="N1781" s="2" t="s">
        <v>5898</v>
      </c>
      <c r="O1781" s="2" t="s">
        <v>5899</v>
      </c>
      <c r="P1781" s="2" t="s">
        <v>57</v>
      </c>
      <c r="Q1781" s="2" t="s">
        <v>5900</v>
      </c>
      <c r="R1781" s="2" t="s">
        <v>54</v>
      </c>
      <c r="S1781" s="19">
        <v>56.43</v>
      </c>
      <c r="T1781" s="19" t="s">
        <v>82</v>
      </c>
      <c r="U1781" s="2" t="s">
        <v>60</v>
      </c>
      <c r="V1781" s="2" t="s">
        <v>54</v>
      </c>
      <c r="W1781" s="2" t="s">
        <v>54</v>
      </c>
      <c r="X1781" s="2" t="s">
        <v>54</v>
      </c>
      <c r="Y1781" s="2" t="s">
        <v>54</v>
      </c>
      <c r="Z1781" s="2" t="s">
        <v>17961</v>
      </c>
      <c r="AA1781" s="2" t="s">
        <v>17962</v>
      </c>
      <c r="AB1781" s="2" t="s">
        <v>17963</v>
      </c>
      <c r="AC1781" s="2" t="s">
        <v>17964</v>
      </c>
      <c r="AD1781" s="2" t="s">
        <v>90</v>
      </c>
      <c r="AE1781" s="2" t="s">
        <v>17965</v>
      </c>
      <c r="AF1781" s="2" t="s">
        <v>70</v>
      </c>
      <c r="AG1781" s="2" t="s">
        <v>109</v>
      </c>
      <c r="AH1781" s="2" t="s">
        <v>17966</v>
      </c>
      <c r="AI1781" s="2" t="s">
        <v>17967</v>
      </c>
      <c r="AJ1781" s="2" t="s">
        <v>95</v>
      </c>
      <c r="AK1781" s="2" t="s">
        <v>17968</v>
      </c>
      <c r="AL1781" s="2" t="s">
        <v>54</v>
      </c>
      <c r="AM1781" s="2" t="s">
        <v>54</v>
      </c>
      <c r="AN1781" s="2" t="s">
        <v>54</v>
      </c>
      <c r="AO1781" s="2" t="s">
        <v>54</v>
      </c>
      <c r="AP1781" s="2" t="s">
        <v>54</v>
      </c>
      <c r="AQ1781" s="2" t="s">
        <v>54</v>
      </c>
      <c r="AR1781" s="2" t="s">
        <v>54</v>
      </c>
      <c r="AS1781" s="2" t="s">
        <v>52</v>
      </c>
      <c r="AT1781" s="2" t="s">
        <v>53</v>
      </c>
      <c r="AU1781" s="2" t="s">
        <v>52</v>
      </c>
    </row>
    <row r="1782" spans="1:47" ht="22.5" hidden="1" customHeight="1" x14ac:dyDescent="0.25">
      <c r="A1782" s="18" t="s">
        <v>17969</v>
      </c>
      <c r="B1782" s="2" t="s">
        <v>17970</v>
      </c>
      <c r="C1782" s="2" t="s">
        <v>50</v>
      </c>
      <c r="D1782" s="2" t="s">
        <v>13102</v>
      </c>
      <c r="E1782" s="2" t="s">
        <v>52</v>
      </c>
      <c r="F1782" s="19">
        <v>1</v>
      </c>
      <c r="G1782" s="19">
        <v>59.99</v>
      </c>
      <c r="H1782" s="19">
        <v>9.9</v>
      </c>
      <c r="I1782" s="19">
        <v>-15.7</v>
      </c>
      <c r="J1782" s="19">
        <v>-9.9</v>
      </c>
      <c r="K1782" s="19" t="s">
        <v>53</v>
      </c>
      <c r="L1782" s="19">
        <v>44.29</v>
      </c>
      <c r="M1782" s="2" t="s">
        <v>54</v>
      </c>
      <c r="N1782" s="2" t="s">
        <v>100</v>
      </c>
      <c r="O1782" s="2" t="s">
        <v>101</v>
      </c>
      <c r="P1782" s="2" t="s">
        <v>57</v>
      </c>
      <c r="Q1782" s="2" t="s">
        <v>102</v>
      </c>
      <c r="R1782" s="2" t="s">
        <v>54</v>
      </c>
      <c r="S1782" s="19">
        <v>59.99</v>
      </c>
      <c r="T1782" s="19" t="s">
        <v>82</v>
      </c>
      <c r="U1782" s="2" t="s">
        <v>60</v>
      </c>
      <c r="V1782" s="2" t="s">
        <v>54</v>
      </c>
      <c r="W1782" s="2" t="s">
        <v>54</v>
      </c>
      <c r="X1782" s="2" t="s">
        <v>54</v>
      </c>
      <c r="Y1782" s="2" t="s">
        <v>54</v>
      </c>
      <c r="Z1782" s="2" t="s">
        <v>17971</v>
      </c>
      <c r="AA1782" s="2" t="s">
        <v>17972</v>
      </c>
      <c r="AB1782" s="2" t="s">
        <v>17973</v>
      </c>
      <c r="AC1782" s="2" t="s">
        <v>1583</v>
      </c>
      <c r="AD1782" s="2" t="s">
        <v>187</v>
      </c>
      <c r="AE1782" s="2" t="s">
        <v>17974</v>
      </c>
      <c r="AF1782" s="2" t="s">
        <v>70</v>
      </c>
      <c r="AG1782" s="2" t="s">
        <v>109</v>
      </c>
      <c r="AH1782" s="2" t="s">
        <v>17975</v>
      </c>
      <c r="AI1782" s="2" t="s">
        <v>17976</v>
      </c>
      <c r="AJ1782" s="2" t="s">
        <v>95</v>
      </c>
      <c r="AK1782" s="2" t="s">
        <v>17977</v>
      </c>
      <c r="AL1782" s="2" t="s">
        <v>54</v>
      </c>
      <c r="AM1782" s="2" t="s">
        <v>54</v>
      </c>
      <c r="AN1782" s="2" t="s">
        <v>54</v>
      </c>
      <c r="AO1782" s="2" t="s">
        <v>54</v>
      </c>
      <c r="AP1782" s="2" t="s">
        <v>54</v>
      </c>
      <c r="AQ1782" s="2" t="s">
        <v>54</v>
      </c>
      <c r="AR1782" s="2" t="s">
        <v>54</v>
      </c>
      <c r="AS1782" s="2" t="s">
        <v>52</v>
      </c>
      <c r="AT1782" s="2" t="s">
        <v>53</v>
      </c>
      <c r="AU1782" s="2" t="s">
        <v>52</v>
      </c>
    </row>
    <row r="1783" spans="1:47" ht="22.5" hidden="1" customHeight="1" x14ac:dyDescent="0.25">
      <c r="A1783" s="18" t="s">
        <v>17978</v>
      </c>
      <c r="B1783" s="2" t="s">
        <v>17979</v>
      </c>
      <c r="C1783" s="2" t="s">
        <v>50</v>
      </c>
      <c r="D1783" s="2" t="s">
        <v>14970</v>
      </c>
      <c r="E1783" s="2" t="s">
        <v>52</v>
      </c>
      <c r="F1783" s="19">
        <v>1</v>
      </c>
      <c r="G1783" s="19">
        <v>129.99</v>
      </c>
      <c r="H1783" s="19" t="s">
        <v>53</v>
      </c>
      <c r="I1783" s="19">
        <v>-22.1</v>
      </c>
      <c r="J1783" s="19">
        <v>-17.95</v>
      </c>
      <c r="K1783" s="19" t="s">
        <v>53</v>
      </c>
      <c r="L1783" s="19">
        <v>89.94</v>
      </c>
      <c r="M1783" s="2" t="s">
        <v>54</v>
      </c>
      <c r="N1783" s="2" t="s">
        <v>630</v>
      </c>
      <c r="O1783" s="2" t="s">
        <v>760</v>
      </c>
      <c r="P1783" s="2" t="s">
        <v>57</v>
      </c>
      <c r="Q1783" s="2" t="s">
        <v>761</v>
      </c>
      <c r="R1783" s="2" t="s">
        <v>54</v>
      </c>
      <c r="S1783" s="19">
        <v>129.99</v>
      </c>
      <c r="T1783" s="19" t="s">
        <v>82</v>
      </c>
      <c r="U1783" s="2" t="s">
        <v>60</v>
      </c>
      <c r="V1783" s="2" t="s">
        <v>54</v>
      </c>
      <c r="W1783" s="2" t="s">
        <v>54</v>
      </c>
      <c r="X1783" s="2" t="s">
        <v>54</v>
      </c>
      <c r="Y1783" s="2" t="s">
        <v>54</v>
      </c>
      <c r="Z1783" s="2" t="s">
        <v>17980</v>
      </c>
      <c r="AA1783" s="2" t="s">
        <v>17981</v>
      </c>
      <c r="AB1783" s="2" t="s">
        <v>17982</v>
      </c>
      <c r="AC1783" s="2" t="s">
        <v>1895</v>
      </c>
      <c r="AD1783" s="2" t="s">
        <v>1533</v>
      </c>
      <c r="AE1783" s="2" t="s">
        <v>17983</v>
      </c>
      <c r="AF1783" s="2" t="s">
        <v>70</v>
      </c>
      <c r="AG1783" s="2" t="s">
        <v>109</v>
      </c>
      <c r="AH1783" s="2" t="s">
        <v>16758</v>
      </c>
      <c r="AI1783" s="2" t="s">
        <v>17984</v>
      </c>
      <c r="AJ1783" s="2" t="s">
        <v>95</v>
      </c>
      <c r="AK1783" s="2" t="s">
        <v>17985</v>
      </c>
      <c r="AL1783" s="2" t="s">
        <v>54</v>
      </c>
      <c r="AM1783" s="2" t="s">
        <v>54</v>
      </c>
      <c r="AN1783" s="2" t="s">
        <v>54</v>
      </c>
      <c r="AO1783" s="2" t="s">
        <v>54</v>
      </c>
      <c r="AP1783" s="2" t="s">
        <v>54</v>
      </c>
      <c r="AQ1783" s="2" t="s">
        <v>54</v>
      </c>
      <c r="AR1783" s="2" t="s">
        <v>54</v>
      </c>
      <c r="AS1783" s="2" t="s">
        <v>52</v>
      </c>
      <c r="AT1783" s="2" t="s">
        <v>53</v>
      </c>
      <c r="AU1783" s="2" t="s">
        <v>52</v>
      </c>
    </row>
    <row r="1784" spans="1:47" ht="22.5" hidden="1" customHeight="1" x14ac:dyDescent="0.25">
      <c r="A1784" s="18" t="s">
        <v>17986</v>
      </c>
      <c r="B1784" s="2" t="s">
        <v>17979</v>
      </c>
      <c r="C1784" s="2" t="s">
        <v>2732</v>
      </c>
      <c r="D1784" s="2" t="s">
        <v>2733</v>
      </c>
      <c r="E1784" s="2" t="s">
        <v>52</v>
      </c>
      <c r="F1784" s="19">
        <v>0</v>
      </c>
      <c r="G1784" s="19">
        <v>238.5</v>
      </c>
      <c r="H1784" s="19" t="s">
        <v>53</v>
      </c>
      <c r="I1784" s="19">
        <v>-32.590000000000003</v>
      </c>
      <c r="J1784" s="19">
        <v>-20.45</v>
      </c>
      <c r="K1784" s="19">
        <v>-185.46</v>
      </c>
      <c r="L1784" s="19">
        <v>0</v>
      </c>
      <c r="M1784" s="2" t="s">
        <v>54</v>
      </c>
      <c r="N1784" s="2" t="s">
        <v>602</v>
      </c>
      <c r="O1784" s="2" t="s">
        <v>603</v>
      </c>
      <c r="P1784" s="2" t="s">
        <v>57</v>
      </c>
      <c r="Q1784" s="2" t="s">
        <v>604</v>
      </c>
      <c r="R1784" s="2" t="s">
        <v>54</v>
      </c>
      <c r="S1784" s="19">
        <v>238.5</v>
      </c>
      <c r="T1784" s="19" t="s">
        <v>82</v>
      </c>
      <c r="U1784" s="2" t="s">
        <v>83</v>
      </c>
      <c r="V1784" s="2" t="s">
        <v>54</v>
      </c>
      <c r="W1784" s="2" t="s">
        <v>54</v>
      </c>
      <c r="X1784" s="2" t="s">
        <v>54</v>
      </c>
      <c r="Y1784" s="2" t="s">
        <v>54</v>
      </c>
      <c r="Z1784" s="2" t="s">
        <v>17829</v>
      </c>
      <c r="AA1784" s="2" t="s">
        <v>17830</v>
      </c>
      <c r="AB1784" s="2" t="s">
        <v>54</v>
      </c>
      <c r="AC1784" s="2" t="s">
        <v>3983</v>
      </c>
      <c r="AD1784" s="2" t="s">
        <v>68</v>
      </c>
      <c r="AE1784" s="2" t="s">
        <v>17832</v>
      </c>
      <c r="AF1784" s="2" t="s">
        <v>70</v>
      </c>
      <c r="AG1784" s="2" t="s">
        <v>109</v>
      </c>
      <c r="AH1784" s="2" t="s">
        <v>54</v>
      </c>
      <c r="AI1784" s="2" t="s">
        <v>54</v>
      </c>
      <c r="AJ1784" s="2" t="s">
        <v>95</v>
      </c>
      <c r="AK1784" s="2" t="s">
        <v>54</v>
      </c>
      <c r="AL1784" s="2" t="s">
        <v>54</v>
      </c>
      <c r="AM1784" s="2" t="s">
        <v>54</v>
      </c>
      <c r="AN1784" s="2" t="s">
        <v>54</v>
      </c>
      <c r="AO1784" s="2" t="s">
        <v>54</v>
      </c>
      <c r="AP1784" s="2" t="s">
        <v>54</v>
      </c>
      <c r="AQ1784" s="2" t="s">
        <v>54</v>
      </c>
      <c r="AR1784" s="2" t="s">
        <v>54</v>
      </c>
      <c r="AS1784" s="2" t="s">
        <v>52</v>
      </c>
      <c r="AT1784" s="2" t="s">
        <v>53</v>
      </c>
      <c r="AU1784" s="2" t="s">
        <v>52</v>
      </c>
    </row>
    <row r="1785" spans="1:47" ht="22.5" hidden="1" customHeight="1" x14ac:dyDescent="0.25">
      <c r="A1785" s="18" t="s">
        <v>17987</v>
      </c>
      <c r="B1785" s="2" t="s">
        <v>17988</v>
      </c>
      <c r="C1785" s="2" t="s">
        <v>50</v>
      </c>
      <c r="D1785" s="2" t="s">
        <v>14970</v>
      </c>
      <c r="E1785" s="2" t="s">
        <v>99</v>
      </c>
      <c r="F1785" s="19">
        <v>1</v>
      </c>
      <c r="G1785" s="19">
        <v>279</v>
      </c>
      <c r="H1785" s="19" t="s">
        <v>53</v>
      </c>
      <c r="I1785" s="19">
        <v>-47.43</v>
      </c>
      <c r="J1785" s="19">
        <v>-20.45</v>
      </c>
      <c r="K1785" s="19" t="s">
        <v>53</v>
      </c>
      <c r="L1785" s="19">
        <v>211.12</v>
      </c>
      <c r="M1785" s="2" t="s">
        <v>54</v>
      </c>
      <c r="N1785" s="2" t="s">
        <v>602</v>
      </c>
      <c r="O1785" s="2" t="s">
        <v>4083</v>
      </c>
      <c r="P1785" s="2" t="s">
        <v>57</v>
      </c>
      <c r="Q1785" s="2" t="s">
        <v>4084</v>
      </c>
      <c r="R1785" s="2" t="s">
        <v>54</v>
      </c>
      <c r="S1785" s="19">
        <v>279</v>
      </c>
      <c r="T1785" s="19" t="s">
        <v>82</v>
      </c>
      <c r="U1785" s="2" t="s">
        <v>60</v>
      </c>
      <c r="V1785" s="2" t="s">
        <v>54</v>
      </c>
      <c r="W1785" s="2" t="s">
        <v>54</v>
      </c>
      <c r="X1785" s="2" t="s">
        <v>54</v>
      </c>
      <c r="Y1785" s="2" t="s">
        <v>54</v>
      </c>
      <c r="Z1785" s="2" t="s">
        <v>17989</v>
      </c>
      <c r="AA1785" s="2" t="s">
        <v>17990</v>
      </c>
      <c r="AB1785" s="2" t="s">
        <v>17991</v>
      </c>
      <c r="AC1785" s="2" t="s">
        <v>17992</v>
      </c>
      <c r="AD1785" s="2" t="s">
        <v>68</v>
      </c>
      <c r="AE1785" s="2" t="s">
        <v>17993</v>
      </c>
      <c r="AF1785" s="2" t="s">
        <v>70</v>
      </c>
      <c r="AG1785" s="2" t="s">
        <v>109</v>
      </c>
      <c r="AH1785" s="2" t="s">
        <v>17994</v>
      </c>
      <c r="AI1785" s="2" t="s">
        <v>17995</v>
      </c>
      <c r="AJ1785" s="2" t="s">
        <v>95</v>
      </c>
      <c r="AK1785" s="2" t="s">
        <v>17996</v>
      </c>
      <c r="AL1785" s="2" t="s">
        <v>54</v>
      </c>
      <c r="AM1785" s="2" t="s">
        <v>54</v>
      </c>
      <c r="AN1785" s="2" t="s">
        <v>54</v>
      </c>
      <c r="AO1785" s="2" t="s">
        <v>54</v>
      </c>
      <c r="AP1785" s="2" t="s">
        <v>54</v>
      </c>
      <c r="AQ1785" s="2" t="s">
        <v>54</v>
      </c>
      <c r="AR1785" s="2" t="s">
        <v>54</v>
      </c>
      <c r="AS1785" s="2" t="s">
        <v>52</v>
      </c>
      <c r="AT1785" s="2" t="s">
        <v>53</v>
      </c>
      <c r="AU1785" s="2" t="s">
        <v>52</v>
      </c>
    </row>
    <row r="1786" spans="1:47" ht="22.5" hidden="1" customHeight="1" x14ac:dyDescent="0.25">
      <c r="A1786" s="18" t="s">
        <v>17997</v>
      </c>
      <c r="B1786" s="2" t="s">
        <v>17998</v>
      </c>
      <c r="C1786" s="2" t="s">
        <v>50</v>
      </c>
      <c r="D1786" s="2" t="s">
        <v>14970</v>
      </c>
      <c r="E1786" s="2" t="s">
        <v>52</v>
      </c>
      <c r="F1786" s="19">
        <v>1</v>
      </c>
      <c r="G1786" s="19">
        <v>95.69</v>
      </c>
      <c r="H1786" s="19" t="s">
        <v>53</v>
      </c>
      <c r="I1786" s="19">
        <v>-16.27</v>
      </c>
      <c r="J1786" s="19">
        <v>-38.950000000000003</v>
      </c>
      <c r="K1786" s="19" t="s">
        <v>53</v>
      </c>
      <c r="L1786" s="19">
        <v>40.47</v>
      </c>
      <c r="M1786" s="2" t="s">
        <v>54</v>
      </c>
      <c r="N1786" s="2" t="s">
        <v>643</v>
      </c>
      <c r="O1786" s="2" t="s">
        <v>644</v>
      </c>
      <c r="P1786" s="2" t="s">
        <v>57</v>
      </c>
      <c r="Q1786" s="2" t="s">
        <v>645</v>
      </c>
      <c r="R1786" s="2" t="s">
        <v>54</v>
      </c>
      <c r="S1786" s="19">
        <v>95.69</v>
      </c>
      <c r="T1786" s="19" t="s">
        <v>82</v>
      </c>
      <c r="U1786" s="2" t="s">
        <v>60</v>
      </c>
      <c r="V1786" s="2" t="s">
        <v>54</v>
      </c>
      <c r="W1786" s="2" t="s">
        <v>54</v>
      </c>
      <c r="X1786" s="2" t="s">
        <v>54</v>
      </c>
      <c r="Y1786" s="2" t="s">
        <v>54</v>
      </c>
      <c r="Z1786" s="2" t="s">
        <v>17999</v>
      </c>
      <c r="AA1786" s="2" t="s">
        <v>18000</v>
      </c>
      <c r="AB1786" s="2" t="s">
        <v>18001</v>
      </c>
      <c r="AC1786" s="2" t="s">
        <v>2894</v>
      </c>
      <c r="AD1786" s="2" t="s">
        <v>228</v>
      </c>
      <c r="AE1786" s="2" t="s">
        <v>18002</v>
      </c>
      <c r="AF1786" s="2" t="s">
        <v>70</v>
      </c>
      <c r="AG1786" s="2" t="s">
        <v>109</v>
      </c>
      <c r="AH1786" s="2" t="s">
        <v>18003</v>
      </c>
      <c r="AI1786" s="2" t="s">
        <v>18004</v>
      </c>
      <c r="AJ1786" s="2" t="s">
        <v>95</v>
      </c>
      <c r="AK1786" s="2" t="s">
        <v>18005</v>
      </c>
      <c r="AL1786" s="2" t="s">
        <v>54</v>
      </c>
      <c r="AM1786" s="2" t="s">
        <v>54</v>
      </c>
      <c r="AN1786" s="2" t="s">
        <v>54</v>
      </c>
      <c r="AO1786" s="2" t="s">
        <v>54</v>
      </c>
      <c r="AP1786" s="2" t="s">
        <v>54</v>
      </c>
      <c r="AQ1786" s="2" t="s">
        <v>54</v>
      </c>
      <c r="AR1786" s="2" t="s">
        <v>54</v>
      </c>
      <c r="AS1786" s="2" t="s">
        <v>52</v>
      </c>
      <c r="AT1786" s="2" t="s">
        <v>53</v>
      </c>
      <c r="AU1786" s="2" t="s">
        <v>52</v>
      </c>
    </row>
    <row r="1787" spans="1:47" ht="22.5" hidden="1" customHeight="1" x14ac:dyDescent="0.25">
      <c r="A1787" s="18" t="s">
        <v>18006</v>
      </c>
      <c r="B1787" s="2" t="s">
        <v>18007</v>
      </c>
      <c r="C1787" s="2" t="s">
        <v>50</v>
      </c>
      <c r="D1787" s="2" t="s">
        <v>13102</v>
      </c>
      <c r="E1787" s="2" t="s">
        <v>99</v>
      </c>
      <c r="F1787" s="19">
        <v>1</v>
      </c>
      <c r="G1787" s="19">
        <v>62.8</v>
      </c>
      <c r="H1787" s="19">
        <v>24.16</v>
      </c>
      <c r="I1787" s="19">
        <v>-16.18</v>
      </c>
      <c r="J1787" s="19">
        <v>-24.16</v>
      </c>
      <c r="K1787" s="19" t="s">
        <v>53</v>
      </c>
      <c r="L1787" s="19">
        <v>46.62</v>
      </c>
      <c r="M1787" s="2" t="s">
        <v>54</v>
      </c>
      <c r="N1787" s="2" t="s">
        <v>300</v>
      </c>
      <c r="O1787" s="2" t="s">
        <v>18008</v>
      </c>
      <c r="P1787" s="2" t="s">
        <v>57</v>
      </c>
      <c r="Q1787" s="2" t="s">
        <v>3589</v>
      </c>
      <c r="R1787" s="2" t="s">
        <v>54</v>
      </c>
      <c r="S1787" s="19">
        <v>62.8</v>
      </c>
      <c r="T1787" s="19" t="s">
        <v>82</v>
      </c>
      <c r="U1787" s="2" t="s">
        <v>60</v>
      </c>
      <c r="V1787" s="2" t="s">
        <v>54</v>
      </c>
      <c r="W1787" s="2" t="s">
        <v>54</v>
      </c>
      <c r="X1787" s="2" t="s">
        <v>54</v>
      </c>
      <c r="Y1787" s="2" t="s">
        <v>54</v>
      </c>
      <c r="Z1787" s="2" t="s">
        <v>18009</v>
      </c>
      <c r="AA1787" s="2" t="s">
        <v>18010</v>
      </c>
      <c r="AB1787" s="2" t="s">
        <v>18011</v>
      </c>
      <c r="AC1787" s="2" t="s">
        <v>1051</v>
      </c>
      <c r="AD1787" s="2" t="s">
        <v>173</v>
      </c>
      <c r="AE1787" s="2" t="s">
        <v>18012</v>
      </c>
      <c r="AF1787" s="2" t="s">
        <v>70</v>
      </c>
      <c r="AG1787" s="2" t="s">
        <v>109</v>
      </c>
      <c r="AH1787" s="2" t="s">
        <v>18013</v>
      </c>
      <c r="AI1787" s="2" t="s">
        <v>18014</v>
      </c>
      <c r="AJ1787" s="2" t="s">
        <v>95</v>
      </c>
      <c r="AK1787" s="2" t="s">
        <v>18015</v>
      </c>
      <c r="AL1787" s="2" t="s">
        <v>54</v>
      </c>
      <c r="AM1787" s="2" t="s">
        <v>54</v>
      </c>
      <c r="AN1787" s="2" t="s">
        <v>54</v>
      </c>
      <c r="AO1787" s="2" t="s">
        <v>54</v>
      </c>
      <c r="AP1787" s="2" t="s">
        <v>54</v>
      </c>
      <c r="AQ1787" s="2" t="s">
        <v>54</v>
      </c>
      <c r="AR1787" s="2" t="s">
        <v>54</v>
      </c>
      <c r="AS1787" s="2" t="s">
        <v>52</v>
      </c>
      <c r="AT1787" s="2" t="s">
        <v>53</v>
      </c>
      <c r="AU1787" s="2" t="s">
        <v>52</v>
      </c>
    </row>
    <row r="1788" spans="1:47" ht="22.5" hidden="1" customHeight="1" x14ac:dyDescent="0.25">
      <c r="A1788" s="18" t="s">
        <v>18016</v>
      </c>
      <c r="B1788" s="2" t="s">
        <v>18017</v>
      </c>
      <c r="C1788" s="2" t="s">
        <v>50</v>
      </c>
      <c r="D1788" s="2" t="s">
        <v>16266</v>
      </c>
      <c r="E1788" s="2" t="s">
        <v>99</v>
      </c>
      <c r="F1788" s="19">
        <v>1</v>
      </c>
      <c r="G1788" s="19">
        <v>110.57</v>
      </c>
      <c r="H1788" s="19" t="s">
        <v>53</v>
      </c>
      <c r="I1788" s="19">
        <v>-18.8</v>
      </c>
      <c r="J1788" s="19">
        <v>-18.45</v>
      </c>
      <c r="K1788" s="19" t="s">
        <v>53</v>
      </c>
      <c r="L1788" s="19">
        <v>73.319999999999993</v>
      </c>
      <c r="M1788" s="2" t="s">
        <v>54</v>
      </c>
      <c r="N1788" s="2" t="s">
        <v>795</v>
      </c>
      <c r="O1788" s="2" t="s">
        <v>796</v>
      </c>
      <c r="P1788" s="2" t="s">
        <v>57</v>
      </c>
      <c r="Q1788" s="2" t="s">
        <v>797</v>
      </c>
      <c r="R1788" s="2" t="s">
        <v>54</v>
      </c>
      <c r="S1788" s="19">
        <v>110.57</v>
      </c>
      <c r="T1788" s="19" t="s">
        <v>82</v>
      </c>
      <c r="U1788" s="2" t="s">
        <v>60</v>
      </c>
      <c r="V1788" s="2" t="s">
        <v>54</v>
      </c>
      <c r="W1788" s="2" t="s">
        <v>54</v>
      </c>
      <c r="X1788" s="2" t="s">
        <v>54</v>
      </c>
      <c r="Y1788" s="2" t="s">
        <v>54</v>
      </c>
      <c r="Z1788" s="2" t="s">
        <v>18018</v>
      </c>
      <c r="AA1788" s="2" t="s">
        <v>18019</v>
      </c>
      <c r="AB1788" s="2" t="s">
        <v>18020</v>
      </c>
      <c r="AC1788" s="2" t="s">
        <v>68</v>
      </c>
      <c r="AD1788" s="2" t="s">
        <v>68</v>
      </c>
      <c r="AE1788" s="2" t="s">
        <v>18021</v>
      </c>
      <c r="AF1788" s="2" t="s">
        <v>70</v>
      </c>
      <c r="AG1788" s="2" t="s">
        <v>109</v>
      </c>
      <c r="AH1788" s="2" t="s">
        <v>18022</v>
      </c>
      <c r="AI1788" s="2" t="s">
        <v>16804</v>
      </c>
      <c r="AJ1788" s="2" t="s">
        <v>95</v>
      </c>
      <c r="AK1788" s="2" t="s">
        <v>18023</v>
      </c>
      <c r="AL1788" s="2" t="s">
        <v>54</v>
      </c>
      <c r="AM1788" s="2" t="s">
        <v>54</v>
      </c>
      <c r="AN1788" s="2" t="s">
        <v>54</v>
      </c>
      <c r="AO1788" s="2" t="s">
        <v>54</v>
      </c>
      <c r="AP1788" s="2" t="s">
        <v>54</v>
      </c>
      <c r="AQ1788" s="2" t="s">
        <v>54</v>
      </c>
      <c r="AR1788" s="2" t="s">
        <v>54</v>
      </c>
      <c r="AS1788" s="2" t="s">
        <v>52</v>
      </c>
      <c r="AT1788" s="2" t="s">
        <v>53</v>
      </c>
      <c r="AU1788" s="2" t="s">
        <v>52</v>
      </c>
    </row>
    <row r="1789" spans="1:47" ht="22.5" hidden="1" customHeight="1" x14ac:dyDescent="0.25">
      <c r="A1789" s="18" t="s">
        <v>18024</v>
      </c>
      <c r="B1789" s="2" t="s">
        <v>18025</v>
      </c>
      <c r="C1789" s="2" t="s">
        <v>4537</v>
      </c>
      <c r="D1789" s="2" t="s">
        <v>7750</v>
      </c>
      <c r="E1789" s="2" t="s">
        <v>52</v>
      </c>
      <c r="F1789" s="19">
        <v>0</v>
      </c>
      <c r="G1789" s="19">
        <v>75.98</v>
      </c>
      <c r="H1789" s="19">
        <v>9.4499999999999993</v>
      </c>
      <c r="I1789" s="19">
        <v>-20.12</v>
      </c>
      <c r="J1789" s="19">
        <v>-9.4499999999999993</v>
      </c>
      <c r="K1789" s="19">
        <v>-55.86</v>
      </c>
      <c r="L1789" s="19">
        <v>0</v>
      </c>
      <c r="M1789" s="2" t="s">
        <v>54</v>
      </c>
      <c r="N1789" s="2" t="s">
        <v>18026</v>
      </c>
      <c r="O1789" s="2" t="s">
        <v>18027</v>
      </c>
      <c r="P1789" s="2" t="s">
        <v>57</v>
      </c>
      <c r="Q1789" s="2" t="s">
        <v>18028</v>
      </c>
      <c r="R1789" s="2" t="s">
        <v>54</v>
      </c>
      <c r="S1789" s="19">
        <v>37.99</v>
      </c>
      <c r="T1789" s="19" t="s">
        <v>59</v>
      </c>
      <c r="U1789" s="2" t="s">
        <v>83</v>
      </c>
      <c r="V1789" s="2" t="s">
        <v>18029</v>
      </c>
      <c r="W1789" s="2" t="s">
        <v>18030</v>
      </c>
      <c r="X1789" s="2" t="s">
        <v>18031</v>
      </c>
      <c r="Y1789" s="2" t="s">
        <v>54</v>
      </c>
      <c r="Z1789" s="2" t="s">
        <v>18029</v>
      </c>
      <c r="AA1789" s="2" t="s">
        <v>18032</v>
      </c>
      <c r="AB1789" s="2" t="s">
        <v>15089</v>
      </c>
      <c r="AC1789" s="2" t="s">
        <v>68</v>
      </c>
      <c r="AD1789" s="2" t="s">
        <v>68</v>
      </c>
      <c r="AE1789" s="2" t="s">
        <v>858</v>
      </c>
      <c r="AF1789" s="2" t="s">
        <v>70</v>
      </c>
      <c r="AG1789" s="2" t="s">
        <v>92</v>
      </c>
      <c r="AH1789" s="2" t="s">
        <v>18033</v>
      </c>
      <c r="AI1789" s="2" t="s">
        <v>7758</v>
      </c>
      <c r="AJ1789" s="2" t="s">
        <v>95</v>
      </c>
      <c r="AK1789" s="2" t="s">
        <v>18034</v>
      </c>
      <c r="AL1789" s="2" t="s">
        <v>1562</v>
      </c>
      <c r="AM1789" s="2" t="s">
        <v>54</v>
      </c>
      <c r="AN1789" s="2" t="s">
        <v>54</v>
      </c>
      <c r="AO1789" s="2" t="s">
        <v>54</v>
      </c>
      <c r="AP1789" s="2" t="s">
        <v>54</v>
      </c>
      <c r="AQ1789" s="2" t="s">
        <v>54</v>
      </c>
      <c r="AR1789" s="2" t="s">
        <v>54</v>
      </c>
      <c r="AS1789" s="204" t="s">
        <v>99</v>
      </c>
      <c r="AT1789" s="2" t="s">
        <v>53</v>
      </c>
      <c r="AU1789" s="2" t="s">
        <v>52</v>
      </c>
    </row>
    <row r="1790" spans="1:47" ht="22.5" hidden="1" customHeight="1" x14ac:dyDescent="0.25">
      <c r="A1790" s="18" t="s">
        <v>18035</v>
      </c>
      <c r="B1790" s="2" t="s">
        <v>18036</v>
      </c>
      <c r="C1790" s="2" t="s">
        <v>50</v>
      </c>
      <c r="D1790" s="2" t="s">
        <v>17477</v>
      </c>
      <c r="E1790" s="2" t="s">
        <v>52</v>
      </c>
      <c r="F1790" s="19">
        <v>1</v>
      </c>
      <c r="G1790" s="19">
        <v>45.15</v>
      </c>
      <c r="H1790" s="19">
        <v>15.9</v>
      </c>
      <c r="I1790" s="19">
        <v>-13.18</v>
      </c>
      <c r="J1790" s="19" t="s">
        <v>53</v>
      </c>
      <c r="K1790" s="19" t="s">
        <v>53</v>
      </c>
      <c r="L1790" s="19">
        <v>47.87</v>
      </c>
      <c r="M1790" s="2" t="s">
        <v>54</v>
      </c>
      <c r="N1790" s="2" t="s">
        <v>2924</v>
      </c>
      <c r="O1790" s="2" t="s">
        <v>18037</v>
      </c>
      <c r="P1790" s="2" t="s">
        <v>57</v>
      </c>
      <c r="Q1790" s="2" t="s">
        <v>18038</v>
      </c>
      <c r="R1790" s="2" t="s">
        <v>54</v>
      </c>
      <c r="S1790" s="19">
        <v>45.15</v>
      </c>
      <c r="T1790" s="19" t="s">
        <v>82</v>
      </c>
      <c r="U1790" s="2" t="s">
        <v>60</v>
      </c>
      <c r="V1790" s="2" t="s">
        <v>18039</v>
      </c>
      <c r="W1790" s="2" t="s">
        <v>18040</v>
      </c>
      <c r="X1790" s="2" t="s">
        <v>18041</v>
      </c>
      <c r="Y1790" s="2" t="s">
        <v>54</v>
      </c>
      <c r="Z1790" s="2" t="s">
        <v>18039</v>
      </c>
      <c r="AA1790" s="2" t="s">
        <v>18042</v>
      </c>
      <c r="AB1790" s="2" t="s">
        <v>18043</v>
      </c>
      <c r="AC1790" s="2" t="s">
        <v>1217</v>
      </c>
      <c r="AD1790" s="2" t="s">
        <v>68</v>
      </c>
      <c r="AE1790" s="2" t="s">
        <v>18044</v>
      </c>
      <c r="AF1790" s="2" t="s">
        <v>70</v>
      </c>
      <c r="AG1790" s="2" t="s">
        <v>71</v>
      </c>
      <c r="AH1790" s="2" t="s">
        <v>17484</v>
      </c>
      <c r="AI1790" s="2" t="s">
        <v>18045</v>
      </c>
      <c r="AJ1790" s="2" t="s">
        <v>1221</v>
      </c>
      <c r="AK1790" s="2" t="s">
        <v>18046</v>
      </c>
      <c r="AL1790" s="2" t="s">
        <v>54</v>
      </c>
      <c r="AM1790" s="2" t="s">
        <v>54</v>
      </c>
      <c r="AN1790" s="2" t="s">
        <v>54</v>
      </c>
      <c r="AO1790" s="2" t="s">
        <v>54</v>
      </c>
      <c r="AP1790" s="2" t="s">
        <v>54</v>
      </c>
      <c r="AQ1790" s="2" t="s">
        <v>54</v>
      </c>
      <c r="AR1790" s="2" t="s">
        <v>54</v>
      </c>
      <c r="AS1790" s="2" t="s">
        <v>52</v>
      </c>
      <c r="AT1790" s="2" t="s">
        <v>53</v>
      </c>
      <c r="AU1790" s="2" t="s">
        <v>52</v>
      </c>
    </row>
    <row r="1791" spans="1:47" ht="22.5" hidden="1" customHeight="1" x14ac:dyDescent="0.25">
      <c r="A1791" s="18" t="s">
        <v>18047</v>
      </c>
      <c r="B1791" s="2" t="s">
        <v>18048</v>
      </c>
      <c r="C1791" s="2" t="s">
        <v>50</v>
      </c>
      <c r="D1791" s="2" t="s">
        <v>17477</v>
      </c>
      <c r="E1791" s="2" t="s">
        <v>52</v>
      </c>
      <c r="F1791" s="19">
        <v>1</v>
      </c>
      <c r="G1791" s="19">
        <v>19.899999999999999</v>
      </c>
      <c r="H1791" s="19">
        <v>15.9</v>
      </c>
      <c r="I1791" s="19">
        <v>-8.8800000000000008</v>
      </c>
      <c r="J1791" s="19" t="s">
        <v>53</v>
      </c>
      <c r="K1791" s="19" t="s">
        <v>53</v>
      </c>
      <c r="L1791" s="19">
        <v>26.92</v>
      </c>
      <c r="M1791" s="2" t="s">
        <v>99</v>
      </c>
      <c r="N1791" s="2" t="s">
        <v>1435</v>
      </c>
      <c r="O1791" s="2" t="s">
        <v>1436</v>
      </c>
      <c r="P1791" s="2" t="s">
        <v>57</v>
      </c>
      <c r="Q1791" s="2" t="s">
        <v>1437</v>
      </c>
      <c r="R1791" s="2" t="s">
        <v>54</v>
      </c>
      <c r="S1791" s="19">
        <v>19.899999999999999</v>
      </c>
      <c r="T1791" s="19" t="s">
        <v>82</v>
      </c>
      <c r="U1791" s="2" t="s">
        <v>60</v>
      </c>
      <c r="V1791" s="2" t="s">
        <v>18049</v>
      </c>
      <c r="W1791" s="2" t="s">
        <v>18050</v>
      </c>
      <c r="X1791" s="2" t="s">
        <v>18051</v>
      </c>
      <c r="Y1791" s="2" t="s">
        <v>54</v>
      </c>
      <c r="Z1791" s="2" t="s">
        <v>18049</v>
      </c>
      <c r="AA1791" s="2" t="s">
        <v>18052</v>
      </c>
      <c r="AB1791" s="2" t="s">
        <v>18053</v>
      </c>
      <c r="AC1791" s="2" t="s">
        <v>4354</v>
      </c>
      <c r="AD1791" s="2" t="s">
        <v>68</v>
      </c>
      <c r="AE1791" s="2" t="s">
        <v>18054</v>
      </c>
      <c r="AF1791" s="2" t="s">
        <v>70</v>
      </c>
      <c r="AG1791" s="2" t="s">
        <v>71</v>
      </c>
      <c r="AH1791" s="2" t="s">
        <v>17649</v>
      </c>
      <c r="AI1791" s="2" t="s">
        <v>18055</v>
      </c>
      <c r="AJ1791" s="2" t="s">
        <v>15592</v>
      </c>
      <c r="AK1791" s="2" t="s">
        <v>18056</v>
      </c>
      <c r="AL1791" s="2" t="s">
        <v>54</v>
      </c>
      <c r="AM1791" s="2" t="s">
        <v>54</v>
      </c>
      <c r="AN1791" s="2" t="s">
        <v>54</v>
      </c>
      <c r="AO1791" s="2" t="s">
        <v>54</v>
      </c>
      <c r="AP1791" s="2" t="s">
        <v>54</v>
      </c>
      <c r="AQ1791" s="2" t="s">
        <v>54</v>
      </c>
      <c r="AR1791" s="2" t="s">
        <v>54</v>
      </c>
      <c r="AS1791" s="2" t="s">
        <v>52</v>
      </c>
      <c r="AT1791" s="2" t="s">
        <v>53</v>
      </c>
      <c r="AU1791" s="2" t="s">
        <v>52</v>
      </c>
    </row>
    <row r="1792" spans="1:47" ht="22.5" hidden="1" customHeight="1" x14ac:dyDescent="0.25">
      <c r="A1792" s="18" t="s">
        <v>18057</v>
      </c>
      <c r="B1792" s="2" t="s">
        <v>18058</v>
      </c>
      <c r="C1792" s="2" t="s">
        <v>50</v>
      </c>
      <c r="D1792" s="2" t="s">
        <v>17477</v>
      </c>
      <c r="E1792" s="2" t="s">
        <v>52</v>
      </c>
      <c r="F1792" s="19">
        <v>1</v>
      </c>
      <c r="G1792" s="19">
        <v>95.69</v>
      </c>
      <c r="H1792" s="19">
        <v>1.59</v>
      </c>
      <c r="I1792" s="19">
        <v>-16.27</v>
      </c>
      <c r="J1792" s="19" t="s">
        <v>53</v>
      </c>
      <c r="K1792" s="19" t="s">
        <v>53</v>
      </c>
      <c r="L1792" s="19">
        <v>81.010000000000005</v>
      </c>
      <c r="M1792" s="2" t="s">
        <v>99</v>
      </c>
      <c r="N1792" s="2" t="s">
        <v>643</v>
      </c>
      <c r="O1792" s="2" t="s">
        <v>644</v>
      </c>
      <c r="P1792" s="2" t="s">
        <v>57</v>
      </c>
      <c r="Q1792" s="2" t="s">
        <v>645</v>
      </c>
      <c r="R1792" s="2" t="s">
        <v>54</v>
      </c>
      <c r="S1792" s="19">
        <v>95.69</v>
      </c>
      <c r="T1792" s="19" t="s">
        <v>82</v>
      </c>
      <c r="U1792" s="2" t="s">
        <v>60</v>
      </c>
      <c r="V1792" s="2" t="s">
        <v>18059</v>
      </c>
      <c r="W1792" s="2" t="s">
        <v>18060</v>
      </c>
      <c r="X1792" s="2" t="s">
        <v>18061</v>
      </c>
      <c r="Y1792" s="2" t="s">
        <v>54</v>
      </c>
      <c r="Z1792" s="2" t="s">
        <v>18059</v>
      </c>
      <c r="AA1792" s="2" t="s">
        <v>18062</v>
      </c>
      <c r="AB1792" s="2" t="s">
        <v>18063</v>
      </c>
      <c r="AC1792" s="2" t="s">
        <v>68</v>
      </c>
      <c r="AD1792" s="2" t="s">
        <v>68</v>
      </c>
      <c r="AE1792" s="2" t="s">
        <v>18064</v>
      </c>
      <c r="AF1792" s="2" t="s">
        <v>70</v>
      </c>
      <c r="AG1792" s="2" t="s">
        <v>71</v>
      </c>
      <c r="AH1792" s="2" t="s">
        <v>18065</v>
      </c>
      <c r="AI1792" s="2" t="s">
        <v>18066</v>
      </c>
      <c r="AJ1792" s="2" t="s">
        <v>613</v>
      </c>
      <c r="AK1792" s="2" t="s">
        <v>18067</v>
      </c>
      <c r="AL1792" s="2" t="s">
        <v>54</v>
      </c>
      <c r="AM1792" s="2" t="s">
        <v>54</v>
      </c>
      <c r="AN1792" s="2" t="s">
        <v>54</v>
      </c>
      <c r="AO1792" s="2" t="s">
        <v>54</v>
      </c>
      <c r="AP1792" s="2" t="s">
        <v>54</v>
      </c>
      <c r="AQ1792" s="2" t="s">
        <v>54</v>
      </c>
      <c r="AR1792" s="2" t="s">
        <v>54</v>
      </c>
      <c r="AS1792" s="2" t="s">
        <v>52</v>
      </c>
      <c r="AT1792" s="2" t="s">
        <v>53</v>
      </c>
      <c r="AU1792" s="2" t="s">
        <v>52</v>
      </c>
    </row>
    <row r="1793" spans="1:47" ht="22.5" hidden="1" customHeight="1" x14ac:dyDescent="0.25">
      <c r="A1793" s="18" t="s">
        <v>18068</v>
      </c>
      <c r="B1793" s="2" t="s">
        <v>18069</v>
      </c>
      <c r="C1793" s="2" t="s">
        <v>50</v>
      </c>
      <c r="D1793" s="2" t="s">
        <v>13102</v>
      </c>
      <c r="E1793" s="2" t="s">
        <v>52</v>
      </c>
      <c r="F1793" s="19">
        <v>1</v>
      </c>
      <c r="G1793" s="19">
        <v>169.99</v>
      </c>
      <c r="H1793" s="19" t="s">
        <v>53</v>
      </c>
      <c r="I1793" s="19">
        <v>-28.9</v>
      </c>
      <c r="J1793" s="19">
        <v>-20.45</v>
      </c>
      <c r="K1793" s="19" t="s">
        <v>53</v>
      </c>
      <c r="L1793" s="19">
        <v>120.64</v>
      </c>
      <c r="M1793" s="2" t="s">
        <v>99</v>
      </c>
      <c r="N1793" s="2" t="s">
        <v>365</v>
      </c>
      <c r="O1793" s="2" t="s">
        <v>748</v>
      </c>
      <c r="P1793" s="2" t="s">
        <v>57</v>
      </c>
      <c r="Q1793" s="2" t="s">
        <v>749</v>
      </c>
      <c r="R1793" s="2" t="s">
        <v>54</v>
      </c>
      <c r="S1793" s="19">
        <v>169.99</v>
      </c>
      <c r="T1793" s="19" t="s">
        <v>82</v>
      </c>
      <c r="U1793" s="2" t="s">
        <v>60</v>
      </c>
      <c r="V1793" s="2" t="s">
        <v>54</v>
      </c>
      <c r="W1793" s="2" t="s">
        <v>54</v>
      </c>
      <c r="X1793" s="2" t="s">
        <v>54</v>
      </c>
      <c r="Y1793" s="2" t="s">
        <v>54</v>
      </c>
      <c r="Z1793" s="2" t="s">
        <v>18070</v>
      </c>
      <c r="AA1793" s="2" t="s">
        <v>18071</v>
      </c>
      <c r="AB1793" s="2" t="s">
        <v>18072</v>
      </c>
      <c r="AC1793" s="2" t="s">
        <v>18073</v>
      </c>
      <c r="AD1793" s="2" t="s">
        <v>4771</v>
      </c>
      <c r="AE1793" s="2" t="s">
        <v>18074</v>
      </c>
      <c r="AF1793" s="2" t="s">
        <v>70</v>
      </c>
      <c r="AG1793" s="2" t="s">
        <v>109</v>
      </c>
      <c r="AH1793" s="2" t="s">
        <v>16496</v>
      </c>
      <c r="AI1793" s="2" t="s">
        <v>18075</v>
      </c>
      <c r="AJ1793" s="2" t="s">
        <v>95</v>
      </c>
      <c r="AK1793" s="2" t="s">
        <v>18076</v>
      </c>
      <c r="AL1793" s="2" t="s">
        <v>54</v>
      </c>
      <c r="AM1793" s="2" t="s">
        <v>54</v>
      </c>
      <c r="AN1793" s="2" t="s">
        <v>54</v>
      </c>
      <c r="AO1793" s="2" t="s">
        <v>54</v>
      </c>
      <c r="AP1793" s="2" t="s">
        <v>54</v>
      </c>
      <c r="AQ1793" s="2" t="s">
        <v>54</v>
      </c>
      <c r="AR1793" s="2" t="s">
        <v>54</v>
      </c>
      <c r="AS1793" s="2" t="s">
        <v>52</v>
      </c>
      <c r="AT1793" s="2" t="s">
        <v>53</v>
      </c>
      <c r="AU1793" s="2" t="s">
        <v>52</v>
      </c>
    </row>
    <row r="1794" spans="1:47" ht="22.5" hidden="1" customHeight="1" x14ac:dyDescent="0.25">
      <c r="A1794" s="18" t="s">
        <v>18077</v>
      </c>
      <c r="B1794" s="2" t="s">
        <v>18078</v>
      </c>
      <c r="C1794" s="2" t="s">
        <v>50</v>
      </c>
      <c r="D1794" s="2" t="s">
        <v>13907</v>
      </c>
      <c r="E1794" s="2" t="s">
        <v>52</v>
      </c>
      <c r="F1794" s="19">
        <v>1</v>
      </c>
      <c r="G1794" s="19">
        <v>188.41</v>
      </c>
      <c r="H1794" s="19" t="s">
        <v>53</v>
      </c>
      <c r="I1794" s="19">
        <v>-22.61</v>
      </c>
      <c r="J1794" s="19">
        <v>-26.45</v>
      </c>
      <c r="K1794" s="19" t="s">
        <v>53</v>
      </c>
      <c r="L1794" s="19">
        <v>139.35</v>
      </c>
      <c r="M1794" s="2" t="s">
        <v>54</v>
      </c>
      <c r="N1794" s="2" t="s">
        <v>12655</v>
      </c>
      <c r="O1794" s="2" t="s">
        <v>12656</v>
      </c>
      <c r="P1794" s="2" t="s">
        <v>57</v>
      </c>
      <c r="Q1794" s="2" t="s">
        <v>12657</v>
      </c>
      <c r="R1794" s="2" t="s">
        <v>54</v>
      </c>
      <c r="S1794" s="19">
        <v>188.41</v>
      </c>
      <c r="T1794" s="19" t="s">
        <v>59</v>
      </c>
      <c r="U1794" s="2" t="s">
        <v>83</v>
      </c>
      <c r="V1794" s="2" t="s">
        <v>18079</v>
      </c>
      <c r="W1794" s="2" t="s">
        <v>18080</v>
      </c>
      <c r="X1794" s="2" t="s">
        <v>18081</v>
      </c>
      <c r="Y1794" s="2" t="s">
        <v>54</v>
      </c>
      <c r="Z1794" s="2" t="s">
        <v>18079</v>
      </c>
      <c r="AA1794" s="2" t="s">
        <v>18082</v>
      </c>
      <c r="AB1794" s="2" t="s">
        <v>18083</v>
      </c>
      <c r="AC1794" s="2" t="s">
        <v>18084</v>
      </c>
      <c r="AD1794" s="2" t="s">
        <v>1288</v>
      </c>
      <c r="AE1794" s="2" t="s">
        <v>18085</v>
      </c>
      <c r="AF1794" s="2" t="s">
        <v>70</v>
      </c>
      <c r="AG1794" s="2" t="s">
        <v>92</v>
      </c>
      <c r="AH1794" s="2" t="s">
        <v>17801</v>
      </c>
      <c r="AI1794" s="2" t="s">
        <v>18086</v>
      </c>
      <c r="AJ1794" s="2" t="s">
        <v>95</v>
      </c>
      <c r="AK1794" s="2" t="s">
        <v>18087</v>
      </c>
      <c r="AL1794" s="2" t="s">
        <v>54</v>
      </c>
      <c r="AM1794" s="2" t="s">
        <v>54</v>
      </c>
      <c r="AN1794" s="2" t="s">
        <v>54</v>
      </c>
      <c r="AO1794" s="2" t="s">
        <v>54</v>
      </c>
      <c r="AP1794" s="2" t="s">
        <v>54</v>
      </c>
      <c r="AQ1794" s="2" t="s">
        <v>54</v>
      </c>
      <c r="AR1794" s="2" t="s">
        <v>54</v>
      </c>
      <c r="AS1794" s="2" t="s">
        <v>52</v>
      </c>
      <c r="AT1794" s="2" t="s">
        <v>53</v>
      </c>
      <c r="AU1794" s="2" t="s">
        <v>52</v>
      </c>
    </row>
    <row r="1795" spans="1:47" ht="22.5" hidden="1" customHeight="1" x14ac:dyDescent="0.25">
      <c r="A1795" s="18" t="s">
        <v>18088</v>
      </c>
      <c r="B1795" s="2" t="s">
        <v>18089</v>
      </c>
      <c r="C1795" s="2" t="s">
        <v>50</v>
      </c>
      <c r="D1795" s="2" t="s">
        <v>16266</v>
      </c>
      <c r="E1795" s="2" t="s">
        <v>52</v>
      </c>
      <c r="F1795" s="19">
        <v>1</v>
      </c>
      <c r="G1795" s="19">
        <v>110.57</v>
      </c>
      <c r="H1795" s="19" t="s">
        <v>53</v>
      </c>
      <c r="I1795" s="19">
        <v>-18.8</v>
      </c>
      <c r="J1795" s="19">
        <v>-18.45</v>
      </c>
      <c r="K1795" s="19" t="s">
        <v>53</v>
      </c>
      <c r="L1795" s="19">
        <v>73.319999999999993</v>
      </c>
      <c r="M1795" s="2" t="s">
        <v>99</v>
      </c>
      <c r="N1795" s="2" t="s">
        <v>795</v>
      </c>
      <c r="O1795" s="2" t="s">
        <v>796</v>
      </c>
      <c r="P1795" s="2" t="s">
        <v>57</v>
      </c>
      <c r="Q1795" s="2" t="s">
        <v>797</v>
      </c>
      <c r="R1795" s="2" t="s">
        <v>54</v>
      </c>
      <c r="S1795" s="19">
        <v>110.57</v>
      </c>
      <c r="T1795" s="19" t="s">
        <v>82</v>
      </c>
      <c r="U1795" s="2" t="s">
        <v>60</v>
      </c>
      <c r="V1795" s="2" t="s">
        <v>54</v>
      </c>
      <c r="W1795" s="2" t="s">
        <v>54</v>
      </c>
      <c r="X1795" s="2" t="s">
        <v>54</v>
      </c>
      <c r="Y1795" s="2" t="s">
        <v>54</v>
      </c>
      <c r="Z1795" s="2" t="s">
        <v>18090</v>
      </c>
      <c r="AA1795" s="2" t="s">
        <v>18091</v>
      </c>
      <c r="AB1795" s="2" t="s">
        <v>18092</v>
      </c>
      <c r="AC1795" s="2" t="s">
        <v>992</v>
      </c>
      <c r="AD1795" s="2" t="s">
        <v>68</v>
      </c>
      <c r="AE1795" s="2" t="s">
        <v>18093</v>
      </c>
      <c r="AF1795" s="2" t="s">
        <v>70</v>
      </c>
      <c r="AG1795" s="2" t="s">
        <v>109</v>
      </c>
      <c r="AH1795" s="2" t="s">
        <v>18094</v>
      </c>
      <c r="AI1795" s="2" t="s">
        <v>18095</v>
      </c>
      <c r="AJ1795" s="2" t="s">
        <v>95</v>
      </c>
      <c r="AK1795" s="2" t="s">
        <v>18096</v>
      </c>
      <c r="AL1795" s="2" t="s">
        <v>18097</v>
      </c>
      <c r="AM1795" s="2" t="s">
        <v>54</v>
      </c>
      <c r="AN1795" s="2" t="s">
        <v>54</v>
      </c>
      <c r="AO1795" s="2" t="s">
        <v>54</v>
      </c>
      <c r="AP1795" s="2" t="s">
        <v>54</v>
      </c>
      <c r="AQ1795" s="2" t="s">
        <v>54</v>
      </c>
      <c r="AR1795" s="2" t="s">
        <v>54</v>
      </c>
      <c r="AS1795" s="2" t="s">
        <v>52</v>
      </c>
      <c r="AT1795" s="2" t="s">
        <v>53</v>
      </c>
      <c r="AU1795" s="2" t="s">
        <v>52</v>
      </c>
    </row>
    <row r="1796" spans="1:47" ht="22.5" hidden="1" customHeight="1" x14ac:dyDescent="0.25">
      <c r="A1796" s="18" t="s">
        <v>18098</v>
      </c>
      <c r="B1796" s="2" t="s">
        <v>18099</v>
      </c>
      <c r="C1796" s="2" t="s">
        <v>5844</v>
      </c>
      <c r="D1796" s="2" t="s">
        <v>18100</v>
      </c>
      <c r="E1796" s="2" t="s">
        <v>52</v>
      </c>
      <c r="F1796" s="19">
        <v>1</v>
      </c>
      <c r="G1796" s="19">
        <v>169.99</v>
      </c>
      <c r="H1796" s="19" t="s">
        <v>53</v>
      </c>
      <c r="I1796" s="19">
        <v>-20.399999999999999</v>
      </c>
      <c r="J1796" s="19">
        <v>-20.45</v>
      </c>
      <c r="K1796" s="19" t="s">
        <v>53</v>
      </c>
      <c r="L1796" s="19">
        <v>129.13999999999999</v>
      </c>
      <c r="M1796" s="2" t="s">
        <v>99</v>
      </c>
      <c r="N1796" s="2" t="s">
        <v>365</v>
      </c>
      <c r="O1796" s="2" t="s">
        <v>1000</v>
      </c>
      <c r="P1796" s="2" t="s">
        <v>57</v>
      </c>
      <c r="Q1796" s="2" t="s">
        <v>1001</v>
      </c>
      <c r="R1796" s="2" t="s">
        <v>54</v>
      </c>
      <c r="S1796" s="19">
        <v>169.99</v>
      </c>
      <c r="T1796" s="19" t="s">
        <v>59</v>
      </c>
      <c r="U1796" s="2" t="s">
        <v>60</v>
      </c>
      <c r="V1796" s="2" t="s">
        <v>54</v>
      </c>
      <c r="W1796" s="2" t="s">
        <v>54</v>
      </c>
      <c r="X1796" s="2" t="s">
        <v>54</v>
      </c>
      <c r="Y1796" s="2" t="s">
        <v>54</v>
      </c>
      <c r="Z1796" s="2" t="s">
        <v>18101</v>
      </c>
      <c r="AA1796" s="2" t="s">
        <v>18102</v>
      </c>
      <c r="AB1796" s="2" t="s">
        <v>18103</v>
      </c>
      <c r="AC1796" s="2" t="s">
        <v>18104</v>
      </c>
      <c r="AD1796" s="2" t="s">
        <v>107</v>
      </c>
      <c r="AE1796" s="2" t="s">
        <v>18105</v>
      </c>
      <c r="AF1796" s="2" t="s">
        <v>70</v>
      </c>
      <c r="AG1796" s="2" t="s">
        <v>109</v>
      </c>
      <c r="AH1796" s="2" t="s">
        <v>16823</v>
      </c>
      <c r="AI1796" s="2" t="s">
        <v>17660</v>
      </c>
      <c r="AJ1796" s="2" t="s">
        <v>95</v>
      </c>
      <c r="AK1796" s="2" t="s">
        <v>18106</v>
      </c>
      <c r="AL1796" s="2" t="s">
        <v>54</v>
      </c>
      <c r="AM1796" s="2" t="s">
        <v>54</v>
      </c>
      <c r="AN1796" s="2" t="s">
        <v>54</v>
      </c>
      <c r="AO1796" s="2" t="s">
        <v>54</v>
      </c>
      <c r="AP1796" s="2" t="s">
        <v>54</v>
      </c>
      <c r="AQ1796" s="2" t="s">
        <v>54</v>
      </c>
      <c r="AR1796" s="2" t="s">
        <v>54</v>
      </c>
      <c r="AS1796" s="2" t="s">
        <v>52</v>
      </c>
      <c r="AT1796" s="2">
        <v>1</v>
      </c>
      <c r="AU1796" s="2" t="s">
        <v>52</v>
      </c>
    </row>
    <row r="1797" spans="1:47" ht="22.5" hidden="1" customHeight="1" x14ac:dyDescent="0.25">
      <c r="A1797" s="18" t="s">
        <v>18107</v>
      </c>
      <c r="B1797" s="2" t="s">
        <v>18108</v>
      </c>
      <c r="C1797" s="2" t="s">
        <v>50</v>
      </c>
      <c r="D1797" s="2" t="s">
        <v>14970</v>
      </c>
      <c r="E1797" s="2" t="s">
        <v>52</v>
      </c>
      <c r="F1797" s="19">
        <v>1</v>
      </c>
      <c r="G1797" s="19">
        <v>61.7</v>
      </c>
      <c r="H1797" s="19">
        <v>8.4600000000000009</v>
      </c>
      <c r="I1797" s="19">
        <v>-12.63</v>
      </c>
      <c r="J1797" s="19">
        <v>-8.4600000000000009</v>
      </c>
      <c r="K1797" s="19" t="s">
        <v>53</v>
      </c>
      <c r="L1797" s="19">
        <v>49.07</v>
      </c>
      <c r="M1797" s="2" t="s">
        <v>54</v>
      </c>
      <c r="N1797" s="2" t="s">
        <v>655</v>
      </c>
      <c r="O1797" s="2" t="s">
        <v>18109</v>
      </c>
      <c r="P1797" s="2" t="s">
        <v>57</v>
      </c>
      <c r="Q1797" s="2" t="s">
        <v>18110</v>
      </c>
      <c r="R1797" s="2" t="s">
        <v>54</v>
      </c>
      <c r="S1797" s="19">
        <v>61.7</v>
      </c>
      <c r="T1797" s="19" t="s">
        <v>82</v>
      </c>
      <c r="U1797" s="2" t="s">
        <v>83</v>
      </c>
      <c r="V1797" s="2" t="s">
        <v>18111</v>
      </c>
      <c r="W1797" s="2" t="s">
        <v>18112</v>
      </c>
      <c r="X1797" s="2" t="s">
        <v>18113</v>
      </c>
      <c r="Y1797" s="2" t="s">
        <v>54</v>
      </c>
      <c r="Z1797" s="2" t="s">
        <v>18111</v>
      </c>
      <c r="AA1797" s="2" t="s">
        <v>18114</v>
      </c>
      <c r="AB1797" s="2" t="s">
        <v>18115</v>
      </c>
      <c r="AC1797" s="2" t="s">
        <v>9066</v>
      </c>
      <c r="AD1797" s="2" t="s">
        <v>68</v>
      </c>
      <c r="AE1797" s="2" t="s">
        <v>18116</v>
      </c>
      <c r="AF1797" s="2" t="s">
        <v>70</v>
      </c>
      <c r="AG1797" s="2" t="s">
        <v>92</v>
      </c>
      <c r="AH1797" s="2" t="s">
        <v>18117</v>
      </c>
      <c r="AI1797" s="2" t="s">
        <v>18118</v>
      </c>
      <c r="AJ1797" s="2" t="s">
        <v>95</v>
      </c>
      <c r="AK1797" s="2" t="s">
        <v>18119</v>
      </c>
      <c r="AL1797" s="2" t="s">
        <v>18120</v>
      </c>
      <c r="AM1797" s="2" t="s">
        <v>54</v>
      </c>
      <c r="AN1797" s="2" t="s">
        <v>54</v>
      </c>
      <c r="AO1797" s="2" t="s">
        <v>54</v>
      </c>
      <c r="AP1797" s="2" t="s">
        <v>54</v>
      </c>
      <c r="AQ1797" s="2" t="s">
        <v>54</v>
      </c>
      <c r="AR1797" s="2" t="s">
        <v>54</v>
      </c>
      <c r="AS1797" s="2" t="s">
        <v>52</v>
      </c>
      <c r="AT1797" s="2" t="s">
        <v>53</v>
      </c>
      <c r="AU1797" s="2" t="s">
        <v>52</v>
      </c>
    </row>
    <row r="1798" spans="1:47" ht="22.5" hidden="1" customHeight="1" x14ac:dyDescent="0.25">
      <c r="A1798" s="18" t="s">
        <v>18121</v>
      </c>
      <c r="B1798" s="2" t="s">
        <v>18122</v>
      </c>
      <c r="C1798" s="2" t="s">
        <v>50</v>
      </c>
      <c r="D1798" s="2" t="s">
        <v>16266</v>
      </c>
      <c r="E1798" s="2" t="s">
        <v>52</v>
      </c>
      <c r="F1798" s="19">
        <v>1</v>
      </c>
      <c r="G1798" s="19">
        <v>65.900000000000006</v>
      </c>
      <c r="H1798" s="19">
        <v>13.92</v>
      </c>
      <c r="I1798" s="19">
        <v>-16.7</v>
      </c>
      <c r="J1798" s="19">
        <v>-13.92</v>
      </c>
      <c r="K1798" s="19" t="s">
        <v>53</v>
      </c>
      <c r="L1798" s="19">
        <v>49.2</v>
      </c>
      <c r="M1798" s="2" t="s">
        <v>54</v>
      </c>
      <c r="N1798" s="2" t="s">
        <v>288</v>
      </c>
      <c r="O1798" s="2" t="s">
        <v>4650</v>
      </c>
      <c r="P1798" s="2" t="s">
        <v>57</v>
      </c>
      <c r="Q1798" s="2" t="s">
        <v>4651</v>
      </c>
      <c r="R1798" s="2" t="s">
        <v>54</v>
      </c>
      <c r="S1798" s="19">
        <v>65.900000000000006</v>
      </c>
      <c r="T1798" s="19" t="s">
        <v>82</v>
      </c>
      <c r="U1798" s="2" t="s">
        <v>83</v>
      </c>
      <c r="V1798" s="2" t="s">
        <v>18123</v>
      </c>
      <c r="W1798" s="2" t="s">
        <v>18124</v>
      </c>
      <c r="X1798" s="2" t="s">
        <v>18125</v>
      </c>
      <c r="Y1798" s="2" t="s">
        <v>54</v>
      </c>
      <c r="Z1798" s="2" t="s">
        <v>18123</v>
      </c>
      <c r="AA1798" s="2" t="s">
        <v>18126</v>
      </c>
      <c r="AB1798" s="2" t="s">
        <v>18127</v>
      </c>
      <c r="AC1798" s="2" t="s">
        <v>18128</v>
      </c>
      <c r="AD1798" s="2" t="s">
        <v>68</v>
      </c>
      <c r="AE1798" s="2" t="s">
        <v>18129</v>
      </c>
      <c r="AF1798" s="2" t="s">
        <v>70</v>
      </c>
      <c r="AG1798" s="2" t="s">
        <v>92</v>
      </c>
      <c r="AH1798" s="2" t="s">
        <v>18130</v>
      </c>
      <c r="AI1798" s="2" t="s">
        <v>18131</v>
      </c>
      <c r="AJ1798" s="2" t="s">
        <v>95</v>
      </c>
      <c r="AK1798" s="2" t="s">
        <v>18132</v>
      </c>
      <c r="AL1798" s="2" t="s">
        <v>54</v>
      </c>
      <c r="AM1798" s="2" t="s">
        <v>54</v>
      </c>
      <c r="AN1798" s="2" t="s">
        <v>54</v>
      </c>
      <c r="AO1798" s="2" t="s">
        <v>54</v>
      </c>
      <c r="AP1798" s="2" t="s">
        <v>54</v>
      </c>
      <c r="AQ1798" s="2" t="s">
        <v>54</v>
      </c>
      <c r="AR1798" s="2" t="s">
        <v>54</v>
      </c>
      <c r="AS1798" s="2" t="s">
        <v>52</v>
      </c>
      <c r="AT1798" s="2" t="s">
        <v>53</v>
      </c>
      <c r="AU1798" s="2" t="s">
        <v>52</v>
      </c>
    </row>
    <row r="1799" spans="1:47" ht="22.5" hidden="1" customHeight="1" x14ac:dyDescent="0.25">
      <c r="A1799" s="18" t="s">
        <v>18133</v>
      </c>
      <c r="B1799" s="2" t="s">
        <v>18134</v>
      </c>
      <c r="C1799" s="2" t="s">
        <v>50</v>
      </c>
      <c r="D1799" s="2" t="s">
        <v>11088</v>
      </c>
      <c r="E1799" s="2" t="s">
        <v>99</v>
      </c>
      <c r="F1799" s="19">
        <v>1</v>
      </c>
      <c r="G1799" s="19">
        <v>59</v>
      </c>
      <c r="H1799" s="19">
        <v>42.4</v>
      </c>
      <c r="I1799" s="19">
        <v>-12.58</v>
      </c>
      <c r="J1799" s="19">
        <v>-42.4</v>
      </c>
      <c r="K1799" s="19" t="s">
        <v>53</v>
      </c>
      <c r="L1799" s="19">
        <v>46.42</v>
      </c>
      <c r="M1799" s="2" t="s">
        <v>99</v>
      </c>
      <c r="N1799" s="2" t="s">
        <v>115</v>
      </c>
      <c r="O1799" s="2" t="s">
        <v>516</v>
      </c>
      <c r="P1799" s="2" t="s">
        <v>57</v>
      </c>
      <c r="Q1799" s="2" t="s">
        <v>117</v>
      </c>
      <c r="R1799" s="2" t="s">
        <v>54</v>
      </c>
      <c r="S1799" s="19">
        <v>59</v>
      </c>
      <c r="T1799" s="19" t="s">
        <v>59</v>
      </c>
      <c r="U1799" s="2" t="s">
        <v>60</v>
      </c>
      <c r="V1799" s="2" t="s">
        <v>54</v>
      </c>
      <c r="W1799" s="2" t="s">
        <v>54</v>
      </c>
      <c r="X1799" s="2" t="s">
        <v>54</v>
      </c>
      <c r="Y1799" s="2" t="s">
        <v>54</v>
      </c>
      <c r="Z1799" s="2" t="s">
        <v>18135</v>
      </c>
      <c r="AA1799" s="2" t="s">
        <v>18136</v>
      </c>
      <c r="AB1799" s="2" t="s">
        <v>18137</v>
      </c>
      <c r="AC1799" s="2" t="s">
        <v>18138</v>
      </c>
      <c r="AD1799" s="2" t="s">
        <v>5219</v>
      </c>
      <c r="AE1799" s="2" t="s">
        <v>18139</v>
      </c>
      <c r="AF1799" s="2" t="s">
        <v>70</v>
      </c>
      <c r="AG1799" s="2" t="s">
        <v>109</v>
      </c>
      <c r="AH1799" s="2" t="s">
        <v>18140</v>
      </c>
      <c r="AI1799" s="2" t="s">
        <v>18141</v>
      </c>
      <c r="AJ1799" s="2" t="s">
        <v>95</v>
      </c>
      <c r="AK1799" s="2" t="s">
        <v>18142</v>
      </c>
      <c r="AL1799" s="2" t="s">
        <v>54</v>
      </c>
      <c r="AM1799" s="2" t="s">
        <v>54</v>
      </c>
      <c r="AN1799" s="2" t="s">
        <v>54</v>
      </c>
      <c r="AO1799" s="2" t="s">
        <v>54</v>
      </c>
      <c r="AP1799" s="2" t="s">
        <v>54</v>
      </c>
      <c r="AQ1799" s="2" t="s">
        <v>54</v>
      </c>
      <c r="AR1799" s="2" t="s">
        <v>54</v>
      </c>
      <c r="AS1799" s="2" t="s">
        <v>52</v>
      </c>
      <c r="AT1799" s="2" t="s">
        <v>53</v>
      </c>
      <c r="AU1799" s="2" t="s">
        <v>52</v>
      </c>
    </row>
    <row r="1800" spans="1:47" ht="22.5" hidden="1" customHeight="1" x14ac:dyDescent="0.25">
      <c r="A1800" s="18" t="s">
        <v>18143</v>
      </c>
      <c r="B1800" s="2" t="s">
        <v>18144</v>
      </c>
      <c r="C1800" s="2" t="s">
        <v>50</v>
      </c>
      <c r="D1800" s="2" t="s">
        <v>14970</v>
      </c>
      <c r="E1800" s="2" t="s">
        <v>52</v>
      </c>
      <c r="F1800" s="19">
        <v>1</v>
      </c>
      <c r="G1800" s="19">
        <v>62.8</v>
      </c>
      <c r="H1800" s="19">
        <v>17.399999999999999</v>
      </c>
      <c r="I1800" s="19">
        <v>-16.18</v>
      </c>
      <c r="J1800" s="19">
        <v>-17.399999999999999</v>
      </c>
      <c r="K1800" s="19" t="s">
        <v>53</v>
      </c>
      <c r="L1800" s="19">
        <v>46.62</v>
      </c>
      <c r="M1800" s="2" t="s">
        <v>54</v>
      </c>
      <c r="N1800" s="2" t="s">
        <v>300</v>
      </c>
      <c r="O1800" s="2" t="s">
        <v>2964</v>
      </c>
      <c r="P1800" s="2" t="s">
        <v>57</v>
      </c>
      <c r="Q1800" s="2" t="s">
        <v>2965</v>
      </c>
      <c r="R1800" s="2" t="s">
        <v>54</v>
      </c>
      <c r="S1800" s="19">
        <v>62.8</v>
      </c>
      <c r="T1800" s="19" t="s">
        <v>82</v>
      </c>
      <c r="U1800" s="2" t="s">
        <v>60</v>
      </c>
      <c r="V1800" s="2" t="s">
        <v>54</v>
      </c>
      <c r="W1800" s="2" t="s">
        <v>54</v>
      </c>
      <c r="X1800" s="2" t="s">
        <v>54</v>
      </c>
      <c r="Y1800" s="2" t="s">
        <v>54</v>
      </c>
      <c r="Z1800" s="2" t="s">
        <v>18145</v>
      </c>
      <c r="AA1800" s="2" t="s">
        <v>18146</v>
      </c>
      <c r="AB1800" s="2" t="s">
        <v>18147</v>
      </c>
      <c r="AC1800" s="2" t="s">
        <v>3264</v>
      </c>
      <c r="AD1800" s="2" t="s">
        <v>68</v>
      </c>
      <c r="AE1800" s="2" t="s">
        <v>18148</v>
      </c>
      <c r="AF1800" s="2" t="s">
        <v>70</v>
      </c>
      <c r="AG1800" s="2" t="s">
        <v>109</v>
      </c>
      <c r="AH1800" s="2" t="s">
        <v>18149</v>
      </c>
      <c r="AI1800" s="2" t="s">
        <v>18150</v>
      </c>
      <c r="AJ1800" s="2" t="s">
        <v>95</v>
      </c>
      <c r="AK1800" s="2" t="s">
        <v>18151</v>
      </c>
      <c r="AL1800" s="2" t="s">
        <v>54</v>
      </c>
      <c r="AM1800" s="2" t="s">
        <v>54</v>
      </c>
      <c r="AN1800" s="2" t="s">
        <v>54</v>
      </c>
      <c r="AO1800" s="2" t="s">
        <v>54</v>
      </c>
      <c r="AP1800" s="2" t="s">
        <v>54</v>
      </c>
      <c r="AQ1800" s="2" t="s">
        <v>54</v>
      </c>
      <c r="AR1800" s="2" t="s">
        <v>54</v>
      </c>
      <c r="AS1800" s="2" t="s">
        <v>52</v>
      </c>
      <c r="AT1800" s="2" t="s">
        <v>53</v>
      </c>
      <c r="AU1800" s="2" t="s">
        <v>52</v>
      </c>
    </row>
    <row r="1801" spans="1:47" ht="22.5" hidden="1" customHeight="1" x14ac:dyDescent="0.25">
      <c r="A1801" s="18" t="s">
        <v>18152</v>
      </c>
      <c r="B1801" s="2" t="s">
        <v>18153</v>
      </c>
      <c r="C1801" s="2" t="s">
        <v>50</v>
      </c>
      <c r="D1801" s="2" t="s">
        <v>16266</v>
      </c>
      <c r="E1801" s="2" t="s">
        <v>52</v>
      </c>
      <c r="F1801" s="19">
        <v>1</v>
      </c>
      <c r="G1801" s="19">
        <v>179.99</v>
      </c>
      <c r="H1801" s="19" t="s">
        <v>53</v>
      </c>
      <c r="I1801" s="19">
        <v>-30.6</v>
      </c>
      <c r="J1801" s="19">
        <v>-20.45</v>
      </c>
      <c r="K1801" s="19" t="s">
        <v>53</v>
      </c>
      <c r="L1801" s="19">
        <v>128.94</v>
      </c>
      <c r="M1801" s="2" t="s">
        <v>54</v>
      </c>
      <c r="N1801" s="2" t="s">
        <v>365</v>
      </c>
      <c r="O1801" s="2" t="s">
        <v>1607</v>
      </c>
      <c r="P1801" s="2" t="s">
        <v>57</v>
      </c>
      <c r="Q1801" s="2" t="s">
        <v>1608</v>
      </c>
      <c r="R1801" s="2" t="s">
        <v>54</v>
      </c>
      <c r="S1801" s="19">
        <v>179.99</v>
      </c>
      <c r="T1801" s="19" t="s">
        <v>82</v>
      </c>
      <c r="U1801" s="2" t="s">
        <v>60</v>
      </c>
      <c r="V1801" s="2" t="s">
        <v>54</v>
      </c>
      <c r="W1801" s="2" t="s">
        <v>54</v>
      </c>
      <c r="X1801" s="2" t="s">
        <v>54</v>
      </c>
      <c r="Y1801" s="2" t="s">
        <v>54</v>
      </c>
      <c r="Z1801" s="2" t="s">
        <v>18154</v>
      </c>
      <c r="AA1801" s="2" t="s">
        <v>18155</v>
      </c>
      <c r="AB1801" s="2" t="s">
        <v>18156</v>
      </c>
      <c r="AC1801" s="2" t="s">
        <v>18157</v>
      </c>
      <c r="AD1801" s="2" t="s">
        <v>150</v>
      </c>
      <c r="AE1801" s="2" t="s">
        <v>18158</v>
      </c>
      <c r="AF1801" s="2" t="s">
        <v>70</v>
      </c>
      <c r="AG1801" s="2" t="s">
        <v>109</v>
      </c>
      <c r="AH1801" s="2" t="s">
        <v>18159</v>
      </c>
      <c r="AI1801" s="2" t="s">
        <v>18160</v>
      </c>
      <c r="AJ1801" s="2" t="s">
        <v>95</v>
      </c>
      <c r="AK1801" s="2" t="s">
        <v>18161</v>
      </c>
      <c r="AL1801" s="2" t="s">
        <v>54</v>
      </c>
      <c r="AM1801" s="2" t="s">
        <v>54</v>
      </c>
      <c r="AN1801" s="2" t="s">
        <v>54</v>
      </c>
      <c r="AO1801" s="2" t="s">
        <v>54</v>
      </c>
      <c r="AP1801" s="2" t="s">
        <v>54</v>
      </c>
      <c r="AQ1801" s="2" t="s">
        <v>54</v>
      </c>
      <c r="AR1801" s="2" t="s">
        <v>54</v>
      </c>
      <c r="AS1801" s="2" t="s">
        <v>52</v>
      </c>
      <c r="AT1801" s="2" t="s">
        <v>53</v>
      </c>
      <c r="AU1801" s="2" t="s">
        <v>52</v>
      </c>
    </row>
    <row r="1802" spans="1:47" ht="22.5" hidden="1" customHeight="1" x14ac:dyDescent="0.25">
      <c r="A1802" s="18" t="s">
        <v>18162</v>
      </c>
      <c r="B1802" s="2" t="s">
        <v>18163</v>
      </c>
      <c r="C1802" s="2" t="s">
        <v>50</v>
      </c>
      <c r="D1802" s="2" t="s">
        <v>16266</v>
      </c>
      <c r="E1802" s="2" t="s">
        <v>99</v>
      </c>
      <c r="F1802" s="19">
        <v>1</v>
      </c>
      <c r="G1802" s="19">
        <v>75</v>
      </c>
      <c r="H1802" s="19">
        <v>12.33</v>
      </c>
      <c r="I1802" s="19">
        <v>-18.25</v>
      </c>
      <c r="J1802" s="19">
        <v>-12.33</v>
      </c>
      <c r="K1802" s="19" t="s">
        <v>53</v>
      </c>
      <c r="L1802" s="19">
        <v>56.75</v>
      </c>
      <c r="M1802" s="2" t="s">
        <v>54</v>
      </c>
      <c r="N1802" s="2" t="s">
        <v>3128</v>
      </c>
      <c r="O1802" s="2" t="s">
        <v>3129</v>
      </c>
      <c r="P1802" s="2" t="s">
        <v>57</v>
      </c>
      <c r="Q1802" s="2" t="s">
        <v>3130</v>
      </c>
      <c r="R1802" s="2" t="s">
        <v>54</v>
      </c>
      <c r="S1802" s="19">
        <v>75</v>
      </c>
      <c r="T1802" s="19" t="s">
        <v>82</v>
      </c>
      <c r="U1802" s="2" t="s">
        <v>60</v>
      </c>
      <c r="V1802" s="2" t="s">
        <v>54</v>
      </c>
      <c r="W1802" s="2" t="s">
        <v>54</v>
      </c>
      <c r="X1802" s="2" t="s">
        <v>54</v>
      </c>
      <c r="Y1802" s="2" t="s">
        <v>54</v>
      </c>
      <c r="Z1802" s="2" t="s">
        <v>18164</v>
      </c>
      <c r="AA1802" s="2" t="s">
        <v>18165</v>
      </c>
      <c r="AB1802" s="2" t="s">
        <v>18166</v>
      </c>
      <c r="AC1802" s="2" t="s">
        <v>649</v>
      </c>
      <c r="AD1802" s="2" t="s">
        <v>68</v>
      </c>
      <c r="AE1802" s="2" t="s">
        <v>18167</v>
      </c>
      <c r="AF1802" s="2" t="s">
        <v>70</v>
      </c>
      <c r="AG1802" s="2" t="s">
        <v>109</v>
      </c>
      <c r="AH1802" s="2" t="s">
        <v>17276</v>
      </c>
      <c r="AI1802" s="2" t="s">
        <v>18168</v>
      </c>
      <c r="AJ1802" s="2" t="s">
        <v>95</v>
      </c>
      <c r="AK1802" s="2" t="s">
        <v>18169</v>
      </c>
      <c r="AL1802" s="2" t="s">
        <v>54</v>
      </c>
      <c r="AM1802" s="2" t="s">
        <v>54</v>
      </c>
      <c r="AN1802" s="2" t="s">
        <v>54</v>
      </c>
      <c r="AO1802" s="2" t="s">
        <v>54</v>
      </c>
      <c r="AP1802" s="2" t="s">
        <v>54</v>
      </c>
      <c r="AQ1802" s="2" t="s">
        <v>54</v>
      </c>
      <c r="AR1802" s="2" t="s">
        <v>54</v>
      </c>
      <c r="AS1802" s="2" t="s">
        <v>52</v>
      </c>
      <c r="AT1802" s="2" t="s">
        <v>53</v>
      </c>
      <c r="AU1802" s="2" t="s">
        <v>52</v>
      </c>
    </row>
    <row r="1803" spans="1:47" ht="22.5" hidden="1" customHeight="1" x14ac:dyDescent="0.25">
      <c r="A1803" s="18" t="s">
        <v>18170</v>
      </c>
      <c r="B1803" s="2" t="s">
        <v>18171</v>
      </c>
      <c r="C1803" s="2" t="s">
        <v>50</v>
      </c>
      <c r="D1803" s="2" t="s">
        <v>17477</v>
      </c>
      <c r="E1803" s="2" t="s">
        <v>52</v>
      </c>
      <c r="F1803" s="19">
        <v>1</v>
      </c>
      <c r="G1803" s="19">
        <v>260</v>
      </c>
      <c r="H1803" s="19">
        <v>1.59</v>
      </c>
      <c r="I1803" s="19">
        <v>-44.2</v>
      </c>
      <c r="J1803" s="19" t="s">
        <v>53</v>
      </c>
      <c r="K1803" s="19" t="s">
        <v>53</v>
      </c>
      <c r="L1803" s="19">
        <v>217.39</v>
      </c>
      <c r="M1803" s="2" t="s">
        <v>99</v>
      </c>
      <c r="N1803" s="2" t="s">
        <v>602</v>
      </c>
      <c r="O1803" s="2" t="s">
        <v>2498</v>
      </c>
      <c r="P1803" s="2" t="s">
        <v>57</v>
      </c>
      <c r="Q1803" s="2" t="s">
        <v>2499</v>
      </c>
      <c r="R1803" s="2" t="s">
        <v>54</v>
      </c>
      <c r="S1803" s="19">
        <v>260</v>
      </c>
      <c r="T1803" s="19" t="s">
        <v>82</v>
      </c>
      <c r="U1803" s="2" t="s">
        <v>60</v>
      </c>
      <c r="V1803" s="2" t="s">
        <v>18172</v>
      </c>
      <c r="W1803" s="2" t="s">
        <v>18173</v>
      </c>
      <c r="X1803" s="2" t="s">
        <v>18174</v>
      </c>
      <c r="Y1803" s="2" t="s">
        <v>54</v>
      </c>
      <c r="Z1803" s="2" t="s">
        <v>18172</v>
      </c>
      <c r="AA1803" s="2" t="s">
        <v>18175</v>
      </c>
      <c r="AB1803" s="2" t="s">
        <v>18176</v>
      </c>
      <c r="AC1803" s="2" t="s">
        <v>594</v>
      </c>
      <c r="AD1803" s="2" t="s">
        <v>68</v>
      </c>
      <c r="AE1803" s="2" t="s">
        <v>18177</v>
      </c>
      <c r="AF1803" s="2" t="s">
        <v>70</v>
      </c>
      <c r="AG1803" s="2" t="s">
        <v>71</v>
      </c>
      <c r="AH1803" s="2" t="s">
        <v>18178</v>
      </c>
      <c r="AI1803" s="2" t="s">
        <v>18179</v>
      </c>
      <c r="AJ1803" s="2" t="s">
        <v>598</v>
      </c>
      <c r="AK1803" s="2" t="s">
        <v>18180</v>
      </c>
      <c r="AL1803" s="2" t="s">
        <v>54</v>
      </c>
      <c r="AM1803" s="2" t="s">
        <v>54</v>
      </c>
      <c r="AN1803" s="2" t="s">
        <v>54</v>
      </c>
      <c r="AO1803" s="2" t="s">
        <v>54</v>
      </c>
      <c r="AP1803" s="2" t="s">
        <v>54</v>
      </c>
      <c r="AQ1803" s="2" t="s">
        <v>54</v>
      </c>
      <c r="AR1803" s="2" t="s">
        <v>54</v>
      </c>
      <c r="AS1803" s="2" t="s">
        <v>52</v>
      </c>
      <c r="AT1803" s="2" t="s">
        <v>53</v>
      </c>
      <c r="AU1803" s="2" t="s">
        <v>52</v>
      </c>
    </row>
    <row r="1804" spans="1:47" ht="22.5" hidden="1" customHeight="1" x14ac:dyDescent="0.25">
      <c r="A1804" s="18" t="s">
        <v>18181</v>
      </c>
      <c r="B1804" s="2" t="s">
        <v>18182</v>
      </c>
      <c r="C1804" s="2" t="s">
        <v>50</v>
      </c>
      <c r="D1804" s="2" t="s">
        <v>16266</v>
      </c>
      <c r="E1804" s="2" t="s">
        <v>52</v>
      </c>
      <c r="F1804" s="19">
        <v>1</v>
      </c>
      <c r="G1804" s="19">
        <v>497.9</v>
      </c>
      <c r="H1804" s="19" t="s">
        <v>53</v>
      </c>
      <c r="I1804" s="19">
        <v>-84.64</v>
      </c>
      <c r="J1804" s="19">
        <v>-38.950000000000003</v>
      </c>
      <c r="K1804" s="19" t="s">
        <v>53</v>
      </c>
      <c r="L1804" s="19">
        <v>374.31</v>
      </c>
      <c r="M1804" s="2" t="s">
        <v>54</v>
      </c>
      <c r="N1804" s="2" t="s">
        <v>18183</v>
      </c>
      <c r="O1804" s="2" t="s">
        <v>18184</v>
      </c>
      <c r="P1804" s="2" t="s">
        <v>57</v>
      </c>
      <c r="Q1804" s="2" t="s">
        <v>18185</v>
      </c>
      <c r="R1804" s="2" t="s">
        <v>54</v>
      </c>
      <c r="S1804" s="19">
        <v>497.9</v>
      </c>
      <c r="T1804" s="19" t="s">
        <v>82</v>
      </c>
      <c r="U1804" s="2" t="s">
        <v>83</v>
      </c>
      <c r="V1804" s="2" t="s">
        <v>18186</v>
      </c>
      <c r="W1804" s="2" t="s">
        <v>18187</v>
      </c>
      <c r="X1804" s="2" t="s">
        <v>18188</v>
      </c>
      <c r="Y1804" s="2" t="s">
        <v>54</v>
      </c>
      <c r="Z1804" s="2" t="s">
        <v>18186</v>
      </c>
      <c r="AA1804" s="2" t="s">
        <v>18189</v>
      </c>
      <c r="AB1804" s="2" t="s">
        <v>18190</v>
      </c>
      <c r="AC1804" s="2" t="s">
        <v>3152</v>
      </c>
      <c r="AD1804" s="2" t="s">
        <v>122</v>
      </c>
      <c r="AE1804" s="2" t="s">
        <v>3153</v>
      </c>
      <c r="AF1804" s="2" t="s">
        <v>70</v>
      </c>
      <c r="AG1804" s="2" t="s">
        <v>92</v>
      </c>
      <c r="AH1804" s="2" t="s">
        <v>17721</v>
      </c>
      <c r="AI1804" s="2" t="s">
        <v>16947</v>
      </c>
      <c r="AJ1804" s="2" t="s">
        <v>95</v>
      </c>
      <c r="AK1804" s="2" t="s">
        <v>18191</v>
      </c>
      <c r="AL1804" s="2" t="s">
        <v>54</v>
      </c>
      <c r="AM1804" s="2" t="s">
        <v>54</v>
      </c>
      <c r="AN1804" s="2" t="s">
        <v>54</v>
      </c>
      <c r="AO1804" s="2" t="s">
        <v>54</v>
      </c>
      <c r="AP1804" s="2" t="s">
        <v>54</v>
      </c>
      <c r="AQ1804" s="2" t="s">
        <v>54</v>
      </c>
      <c r="AR1804" s="2" t="s">
        <v>54</v>
      </c>
      <c r="AS1804" s="2" t="s">
        <v>52</v>
      </c>
      <c r="AT1804" s="2" t="s">
        <v>53</v>
      </c>
      <c r="AU1804" s="2" t="s">
        <v>52</v>
      </c>
    </row>
    <row r="1805" spans="1:47" ht="22.5" hidden="1" customHeight="1" x14ac:dyDescent="0.25">
      <c r="A1805" s="18" t="s">
        <v>18192</v>
      </c>
      <c r="B1805" s="2" t="s">
        <v>18193</v>
      </c>
      <c r="C1805" s="2" t="s">
        <v>50</v>
      </c>
      <c r="D1805" s="2" t="s">
        <v>16266</v>
      </c>
      <c r="E1805" s="2" t="s">
        <v>52</v>
      </c>
      <c r="F1805" s="19">
        <v>1</v>
      </c>
      <c r="G1805" s="19">
        <v>239.77</v>
      </c>
      <c r="H1805" s="19" t="s">
        <v>53</v>
      </c>
      <c r="I1805" s="19">
        <v>-28.77</v>
      </c>
      <c r="J1805" s="19">
        <v>-21.45</v>
      </c>
      <c r="K1805" s="19" t="s">
        <v>53</v>
      </c>
      <c r="L1805" s="19">
        <v>189.55</v>
      </c>
      <c r="M1805" s="2" t="s">
        <v>54</v>
      </c>
      <c r="N1805" s="2" t="s">
        <v>273</v>
      </c>
      <c r="O1805" s="2" t="s">
        <v>9179</v>
      </c>
      <c r="P1805" s="2" t="s">
        <v>57</v>
      </c>
      <c r="Q1805" s="2" t="s">
        <v>9180</v>
      </c>
      <c r="R1805" s="2" t="s">
        <v>54</v>
      </c>
      <c r="S1805" s="19">
        <v>239.77</v>
      </c>
      <c r="T1805" s="19" t="s">
        <v>59</v>
      </c>
      <c r="U1805" s="2" t="s">
        <v>83</v>
      </c>
      <c r="V1805" s="2" t="s">
        <v>18194</v>
      </c>
      <c r="W1805" s="2" t="s">
        <v>18195</v>
      </c>
      <c r="X1805" s="2" t="s">
        <v>18196</v>
      </c>
      <c r="Y1805" s="2" t="s">
        <v>54</v>
      </c>
      <c r="Z1805" s="2" t="s">
        <v>18194</v>
      </c>
      <c r="AA1805" s="2" t="s">
        <v>18197</v>
      </c>
      <c r="AB1805" s="2" t="s">
        <v>18198</v>
      </c>
      <c r="AC1805" s="2" t="s">
        <v>765</v>
      </c>
      <c r="AD1805" s="2" t="s">
        <v>68</v>
      </c>
      <c r="AE1805" s="2" t="s">
        <v>18199</v>
      </c>
      <c r="AF1805" s="2" t="s">
        <v>70</v>
      </c>
      <c r="AG1805" s="2" t="s">
        <v>92</v>
      </c>
      <c r="AH1805" s="2" t="s">
        <v>18200</v>
      </c>
      <c r="AI1805" s="2" t="s">
        <v>18201</v>
      </c>
      <c r="AJ1805" s="2" t="s">
        <v>95</v>
      </c>
      <c r="AK1805" s="2" t="s">
        <v>18202</v>
      </c>
      <c r="AL1805" s="2" t="s">
        <v>54</v>
      </c>
      <c r="AM1805" s="2" t="s">
        <v>54</v>
      </c>
      <c r="AN1805" s="2" t="s">
        <v>54</v>
      </c>
      <c r="AO1805" s="2" t="s">
        <v>54</v>
      </c>
      <c r="AP1805" s="2" t="s">
        <v>54</v>
      </c>
      <c r="AQ1805" s="2" t="s">
        <v>54</v>
      </c>
      <c r="AR1805" s="2" t="s">
        <v>54</v>
      </c>
      <c r="AS1805" s="2" t="s">
        <v>52</v>
      </c>
      <c r="AT1805" s="2" t="s">
        <v>53</v>
      </c>
      <c r="AU1805" s="2" t="s">
        <v>52</v>
      </c>
    </row>
    <row r="1806" spans="1:47" ht="22.5" hidden="1" customHeight="1" x14ac:dyDescent="0.25">
      <c r="A1806" s="18" t="s">
        <v>18203</v>
      </c>
      <c r="B1806" s="2" t="s">
        <v>18204</v>
      </c>
      <c r="C1806" s="2" t="s">
        <v>50</v>
      </c>
      <c r="D1806" s="2" t="s">
        <v>17477</v>
      </c>
      <c r="E1806" s="2" t="s">
        <v>52</v>
      </c>
      <c r="F1806" s="19">
        <v>1</v>
      </c>
      <c r="G1806" s="19">
        <v>149.63</v>
      </c>
      <c r="H1806" s="19">
        <v>1.59</v>
      </c>
      <c r="I1806" s="19">
        <v>-17.96</v>
      </c>
      <c r="J1806" s="19" t="s">
        <v>53</v>
      </c>
      <c r="K1806" s="19" t="s">
        <v>53</v>
      </c>
      <c r="L1806" s="19">
        <v>133.26</v>
      </c>
      <c r="M1806" s="2" t="s">
        <v>54</v>
      </c>
      <c r="N1806" s="2" t="s">
        <v>3721</v>
      </c>
      <c r="O1806" s="2" t="s">
        <v>3722</v>
      </c>
      <c r="P1806" s="2" t="s">
        <v>57</v>
      </c>
      <c r="Q1806" s="2" t="s">
        <v>3723</v>
      </c>
      <c r="R1806" s="2" t="s">
        <v>54</v>
      </c>
      <c r="S1806" s="19">
        <v>149.63</v>
      </c>
      <c r="T1806" s="19" t="s">
        <v>59</v>
      </c>
      <c r="U1806" s="2" t="s">
        <v>60</v>
      </c>
      <c r="V1806" s="2" t="s">
        <v>18205</v>
      </c>
      <c r="W1806" s="2" t="s">
        <v>18206</v>
      </c>
      <c r="X1806" s="2" t="s">
        <v>18207</v>
      </c>
      <c r="Y1806" s="2" t="s">
        <v>54</v>
      </c>
      <c r="Z1806" s="2" t="s">
        <v>18205</v>
      </c>
      <c r="AA1806" s="2" t="s">
        <v>18208</v>
      </c>
      <c r="AB1806" s="2" t="s">
        <v>18209</v>
      </c>
      <c r="AC1806" s="2" t="s">
        <v>16727</v>
      </c>
      <c r="AD1806" s="2" t="s">
        <v>68</v>
      </c>
      <c r="AE1806" s="2" t="s">
        <v>18210</v>
      </c>
      <c r="AF1806" s="2" t="s">
        <v>70</v>
      </c>
      <c r="AG1806" s="2" t="s">
        <v>71</v>
      </c>
      <c r="AH1806" s="2" t="s">
        <v>17649</v>
      </c>
      <c r="AI1806" s="2" t="s">
        <v>17704</v>
      </c>
      <c r="AJ1806" s="2" t="s">
        <v>15592</v>
      </c>
      <c r="AK1806" s="2" t="s">
        <v>18211</v>
      </c>
      <c r="AL1806" s="2" t="s">
        <v>54</v>
      </c>
      <c r="AM1806" s="2" t="s">
        <v>54</v>
      </c>
      <c r="AN1806" s="2" t="s">
        <v>54</v>
      </c>
      <c r="AO1806" s="2" t="s">
        <v>54</v>
      </c>
      <c r="AP1806" s="2" t="s">
        <v>54</v>
      </c>
      <c r="AQ1806" s="2" t="s">
        <v>54</v>
      </c>
      <c r="AR1806" s="2" t="s">
        <v>54</v>
      </c>
      <c r="AS1806" s="2" t="s">
        <v>52</v>
      </c>
      <c r="AT1806" s="2" t="s">
        <v>53</v>
      </c>
      <c r="AU1806" s="2" t="s">
        <v>52</v>
      </c>
    </row>
    <row r="1807" spans="1:47" ht="22.5" hidden="1" customHeight="1" x14ac:dyDescent="0.25">
      <c r="A1807" s="18" t="s">
        <v>18212</v>
      </c>
      <c r="B1807" s="2" t="s">
        <v>18213</v>
      </c>
      <c r="C1807" s="2" t="s">
        <v>50</v>
      </c>
      <c r="D1807" s="2" t="s">
        <v>16266</v>
      </c>
      <c r="E1807" s="2" t="s">
        <v>52</v>
      </c>
      <c r="F1807" s="19">
        <v>1</v>
      </c>
      <c r="G1807" s="19">
        <v>49.99</v>
      </c>
      <c r="H1807" s="19">
        <v>19.920000000000002</v>
      </c>
      <c r="I1807" s="19">
        <v>-14</v>
      </c>
      <c r="J1807" s="19">
        <v>-19.920000000000002</v>
      </c>
      <c r="K1807" s="19" t="s">
        <v>53</v>
      </c>
      <c r="L1807" s="19">
        <v>35.99</v>
      </c>
      <c r="M1807" s="2" t="s">
        <v>54</v>
      </c>
      <c r="N1807" s="2" t="s">
        <v>2345</v>
      </c>
      <c r="O1807" s="2" t="s">
        <v>3452</v>
      </c>
      <c r="P1807" s="2" t="s">
        <v>57</v>
      </c>
      <c r="Q1807" s="2" t="s">
        <v>3453</v>
      </c>
      <c r="R1807" s="2" t="s">
        <v>54</v>
      </c>
      <c r="S1807" s="19">
        <v>49.99</v>
      </c>
      <c r="T1807" s="19" t="s">
        <v>82</v>
      </c>
      <c r="U1807" s="2" t="s">
        <v>83</v>
      </c>
      <c r="V1807" s="2" t="s">
        <v>18214</v>
      </c>
      <c r="W1807" s="2" t="s">
        <v>18215</v>
      </c>
      <c r="X1807" s="2" t="s">
        <v>18216</v>
      </c>
      <c r="Y1807" s="2" t="s">
        <v>54</v>
      </c>
      <c r="Z1807" s="2" t="s">
        <v>18214</v>
      </c>
      <c r="AA1807" s="2" t="s">
        <v>18217</v>
      </c>
      <c r="AB1807" s="2" t="s">
        <v>18218</v>
      </c>
      <c r="AC1807" s="2" t="s">
        <v>11883</v>
      </c>
      <c r="AD1807" s="2" t="s">
        <v>68</v>
      </c>
      <c r="AE1807" s="2" t="s">
        <v>18219</v>
      </c>
      <c r="AF1807" s="2" t="s">
        <v>70</v>
      </c>
      <c r="AG1807" s="2" t="s">
        <v>92</v>
      </c>
      <c r="AH1807" s="2" t="s">
        <v>18220</v>
      </c>
      <c r="AI1807" s="2" t="s">
        <v>18221</v>
      </c>
      <c r="AJ1807" s="2" t="s">
        <v>95</v>
      </c>
      <c r="AK1807" s="2" t="s">
        <v>18222</v>
      </c>
      <c r="AL1807" s="2" t="s">
        <v>54</v>
      </c>
      <c r="AM1807" s="2" t="s">
        <v>54</v>
      </c>
      <c r="AN1807" s="2" t="s">
        <v>54</v>
      </c>
      <c r="AO1807" s="2" t="s">
        <v>54</v>
      </c>
      <c r="AP1807" s="2" t="s">
        <v>54</v>
      </c>
      <c r="AQ1807" s="2" t="s">
        <v>54</v>
      </c>
      <c r="AR1807" s="2" t="s">
        <v>54</v>
      </c>
      <c r="AS1807" s="2" t="s">
        <v>52</v>
      </c>
      <c r="AT1807" s="2" t="s">
        <v>53</v>
      </c>
      <c r="AU1807" s="2" t="s">
        <v>52</v>
      </c>
    </row>
    <row r="1808" spans="1:47" ht="22.5" hidden="1" customHeight="1" x14ac:dyDescent="0.25">
      <c r="A1808" s="18" t="s">
        <v>18223</v>
      </c>
      <c r="B1808" s="2" t="s">
        <v>18224</v>
      </c>
      <c r="C1808" s="2" t="s">
        <v>50</v>
      </c>
      <c r="D1808" s="2" t="s">
        <v>14970</v>
      </c>
      <c r="E1808" s="2" t="s">
        <v>52</v>
      </c>
      <c r="F1808" s="19">
        <v>1</v>
      </c>
      <c r="G1808" s="19">
        <v>199.99</v>
      </c>
      <c r="H1808" s="19" t="s">
        <v>53</v>
      </c>
      <c r="I1808" s="19">
        <v>-34</v>
      </c>
      <c r="J1808" s="19">
        <v>-20.45</v>
      </c>
      <c r="K1808" s="19" t="s">
        <v>53</v>
      </c>
      <c r="L1808" s="19">
        <v>145.54</v>
      </c>
      <c r="M1808" s="2" t="s">
        <v>54</v>
      </c>
      <c r="N1808" s="2" t="s">
        <v>180</v>
      </c>
      <c r="O1808" s="2" t="s">
        <v>181</v>
      </c>
      <c r="P1808" s="2" t="s">
        <v>57</v>
      </c>
      <c r="Q1808" s="2" t="s">
        <v>182</v>
      </c>
      <c r="R1808" s="2" t="s">
        <v>54</v>
      </c>
      <c r="S1808" s="19">
        <v>199.99</v>
      </c>
      <c r="T1808" s="19" t="s">
        <v>82</v>
      </c>
      <c r="U1808" s="2" t="s">
        <v>60</v>
      </c>
      <c r="V1808" s="2" t="s">
        <v>54</v>
      </c>
      <c r="W1808" s="2" t="s">
        <v>54</v>
      </c>
      <c r="X1808" s="2" t="s">
        <v>54</v>
      </c>
      <c r="Y1808" s="2" t="s">
        <v>54</v>
      </c>
      <c r="Z1808" s="2" t="s">
        <v>18225</v>
      </c>
      <c r="AA1808" s="2" t="s">
        <v>18226</v>
      </c>
      <c r="AB1808" s="2" t="s">
        <v>18227</v>
      </c>
      <c r="AC1808" s="2" t="s">
        <v>551</v>
      </c>
      <c r="AD1808" s="2" t="s">
        <v>68</v>
      </c>
      <c r="AE1808" s="2" t="s">
        <v>18228</v>
      </c>
      <c r="AF1808" s="2" t="s">
        <v>70</v>
      </c>
      <c r="AG1808" s="2" t="s">
        <v>109</v>
      </c>
      <c r="AH1808" s="2" t="s">
        <v>18229</v>
      </c>
      <c r="AI1808" s="2" t="s">
        <v>18230</v>
      </c>
      <c r="AJ1808" s="2" t="s">
        <v>95</v>
      </c>
      <c r="AK1808" s="2" t="s">
        <v>18231</v>
      </c>
      <c r="AL1808" s="2" t="s">
        <v>54</v>
      </c>
      <c r="AM1808" s="2" t="s">
        <v>54</v>
      </c>
      <c r="AN1808" s="2" t="s">
        <v>54</v>
      </c>
      <c r="AO1808" s="2" t="s">
        <v>54</v>
      </c>
      <c r="AP1808" s="2" t="s">
        <v>54</v>
      </c>
      <c r="AQ1808" s="2" t="s">
        <v>54</v>
      </c>
      <c r="AR1808" s="2" t="s">
        <v>54</v>
      </c>
      <c r="AS1808" s="2" t="s">
        <v>52</v>
      </c>
      <c r="AT1808" s="2" t="s">
        <v>53</v>
      </c>
      <c r="AU1808" s="2" t="s">
        <v>52</v>
      </c>
    </row>
    <row r="1809" spans="1:47" ht="22.5" hidden="1" customHeight="1" x14ac:dyDescent="0.25">
      <c r="A1809" s="18" t="s">
        <v>18232</v>
      </c>
      <c r="B1809" s="2" t="s">
        <v>18233</v>
      </c>
      <c r="C1809" s="2" t="s">
        <v>50</v>
      </c>
      <c r="D1809" s="2" t="s">
        <v>14970</v>
      </c>
      <c r="E1809" s="2" t="s">
        <v>52</v>
      </c>
      <c r="F1809" s="19">
        <v>1</v>
      </c>
      <c r="G1809" s="19">
        <v>169.99</v>
      </c>
      <c r="H1809" s="19" t="s">
        <v>53</v>
      </c>
      <c r="I1809" s="19">
        <v>-28.9</v>
      </c>
      <c r="J1809" s="19">
        <v>-20.45</v>
      </c>
      <c r="K1809" s="19" t="s">
        <v>53</v>
      </c>
      <c r="L1809" s="19">
        <v>120.64</v>
      </c>
      <c r="M1809" s="2" t="s">
        <v>54</v>
      </c>
      <c r="N1809" s="2" t="s">
        <v>365</v>
      </c>
      <c r="O1809" s="2" t="s">
        <v>366</v>
      </c>
      <c r="P1809" s="2" t="s">
        <v>57</v>
      </c>
      <c r="Q1809" s="2" t="s">
        <v>367</v>
      </c>
      <c r="R1809" s="2" t="s">
        <v>54</v>
      </c>
      <c r="S1809" s="19">
        <v>169.99</v>
      </c>
      <c r="T1809" s="19" t="s">
        <v>82</v>
      </c>
      <c r="U1809" s="2" t="s">
        <v>60</v>
      </c>
      <c r="V1809" s="2" t="s">
        <v>54</v>
      </c>
      <c r="W1809" s="2" t="s">
        <v>54</v>
      </c>
      <c r="X1809" s="2" t="s">
        <v>54</v>
      </c>
      <c r="Y1809" s="2" t="s">
        <v>54</v>
      </c>
      <c r="Z1809" s="2" t="s">
        <v>18234</v>
      </c>
      <c r="AA1809" s="2" t="s">
        <v>18235</v>
      </c>
      <c r="AB1809" s="2" t="s">
        <v>18236</v>
      </c>
      <c r="AC1809" s="2" t="s">
        <v>18237</v>
      </c>
      <c r="AD1809" s="2" t="s">
        <v>173</v>
      </c>
      <c r="AE1809" s="2" t="s">
        <v>18238</v>
      </c>
      <c r="AF1809" s="2" t="s">
        <v>70</v>
      </c>
      <c r="AG1809" s="2" t="s">
        <v>109</v>
      </c>
      <c r="AH1809" s="2" t="s">
        <v>18239</v>
      </c>
      <c r="AI1809" s="2" t="s">
        <v>18240</v>
      </c>
      <c r="AJ1809" s="2" t="s">
        <v>95</v>
      </c>
      <c r="AK1809" s="2" t="s">
        <v>18241</v>
      </c>
      <c r="AL1809" s="2" t="s">
        <v>54</v>
      </c>
      <c r="AM1809" s="2" t="s">
        <v>54</v>
      </c>
      <c r="AN1809" s="2" t="s">
        <v>54</v>
      </c>
      <c r="AO1809" s="2" t="s">
        <v>54</v>
      </c>
      <c r="AP1809" s="2" t="s">
        <v>54</v>
      </c>
      <c r="AQ1809" s="2" t="s">
        <v>54</v>
      </c>
      <c r="AR1809" s="2" t="s">
        <v>54</v>
      </c>
      <c r="AS1809" s="2" t="s">
        <v>52</v>
      </c>
      <c r="AT1809" s="2" t="s">
        <v>53</v>
      </c>
      <c r="AU1809" s="2" t="s">
        <v>52</v>
      </c>
    </row>
    <row r="1810" spans="1:47" ht="22.5" hidden="1" customHeight="1" x14ac:dyDescent="0.25">
      <c r="A1810" s="18" t="s">
        <v>18242</v>
      </c>
      <c r="B1810" s="2" t="s">
        <v>18243</v>
      </c>
      <c r="C1810" s="2" t="s">
        <v>50</v>
      </c>
      <c r="D1810" s="2" t="s">
        <v>16266</v>
      </c>
      <c r="E1810" s="2" t="s">
        <v>52</v>
      </c>
      <c r="F1810" s="19">
        <v>1</v>
      </c>
      <c r="G1810" s="19">
        <v>217.9</v>
      </c>
      <c r="H1810" s="19" t="s">
        <v>53</v>
      </c>
      <c r="I1810" s="19">
        <v>-37.04</v>
      </c>
      <c r="J1810" s="19">
        <v>-20.45</v>
      </c>
      <c r="K1810" s="19" t="s">
        <v>53</v>
      </c>
      <c r="L1810" s="19">
        <v>160.41</v>
      </c>
      <c r="M1810" s="2" t="s">
        <v>99</v>
      </c>
      <c r="N1810" s="2" t="s">
        <v>1370</v>
      </c>
      <c r="O1810" s="2" t="s">
        <v>1371</v>
      </c>
      <c r="P1810" s="2" t="s">
        <v>57</v>
      </c>
      <c r="Q1810" s="2" t="s">
        <v>1372</v>
      </c>
      <c r="R1810" s="2" t="s">
        <v>54</v>
      </c>
      <c r="S1810" s="19">
        <v>217.9</v>
      </c>
      <c r="T1810" s="19" t="s">
        <v>82</v>
      </c>
      <c r="U1810" s="2" t="s">
        <v>60</v>
      </c>
      <c r="V1810" s="2" t="s">
        <v>54</v>
      </c>
      <c r="W1810" s="2" t="s">
        <v>54</v>
      </c>
      <c r="X1810" s="2" t="s">
        <v>54</v>
      </c>
      <c r="Y1810" s="2" t="s">
        <v>54</v>
      </c>
      <c r="Z1810" s="2" t="s">
        <v>18244</v>
      </c>
      <c r="AA1810" s="2" t="s">
        <v>18245</v>
      </c>
      <c r="AB1810" s="2" t="s">
        <v>18246</v>
      </c>
      <c r="AC1810" s="2" t="s">
        <v>18247</v>
      </c>
      <c r="AD1810" s="2" t="s">
        <v>187</v>
      </c>
      <c r="AE1810" s="2" t="s">
        <v>18248</v>
      </c>
      <c r="AF1810" s="2" t="s">
        <v>70</v>
      </c>
      <c r="AG1810" s="2" t="s">
        <v>109</v>
      </c>
      <c r="AH1810" s="2" t="s">
        <v>18249</v>
      </c>
      <c r="AI1810" s="2" t="s">
        <v>18250</v>
      </c>
      <c r="AJ1810" s="2" t="s">
        <v>95</v>
      </c>
      <c r="AK1810" s="2" t="s">
        <v>18251</v>
      </c>
      <c r="AL1810" s="2" t="s">
        <v>54</v>
      </c>
      <c r="AM1810" s="2" t="s">
        <v>54</v>
      </c>
      <c r="AN1810" s="2" t="s">
        <v>54</v>
      </c>
      <c r="AO1810" s="2" t="s">
        <v>54</v>
      </c>
      <c r="AP1810" s="2" t="s">
        <v>54</v>
      </c>
      <c r="AQ1810" s="2" t="s">
        <v>54</v>
      </c>
      <c r="AR1810" s="2" t="s">
        <v>54</v>
      </c>
      <c r="AS1810" s="2" t="s">
        <v>52</v>
      </c>
      <c r="AT1810" s="2" t="s">
        <v>53</v>
      </c>
      <c r="AU1810" s="2" t="s">
        <v>52</v>
      </c>
    </row>
    <row r="1811" spans="1:47" ht="22.5" hidden="1" customHeight="1" x14ac:dyDescent="0.25">
      <c r="A1811" s="18" t="s">
        <v>18252</v>
      </c>
      <c r="B1811" s="2" t="s">
        <v>18253</v>
      </c>
      <c r="C1811" s="2" t="s">
        <v>50</v>
      </c>
      <c r="D1811" s="2" t="s">
        <v>17477</v>
      </c>
      <c r="E1811" s="2" t="s">
        <v>52</v>
      </c>
      <c r="F1811" s="19">
        <v>1</v>
      </c>
      <c r="G1811" s="19">
        <v>23</v>
      </c>
      <c r="H1811" s="19">
        <v>5.45</v>
      </c>
      <c r="I1811" s="19">
        <v>-9.41</v>
      </c>
      <c r="J1811" s="19">
        <v>-5.45</v>
      </c>
      <c r="K1811" s="19" t="s">
        <v>53</v>
      </c>
      <c r="L1811" s="19">
        <v>13.59</v>
      </c>
      <c r="M1811" s="2" t="s">
        <v>54</v>
      </c>
      <c r="N1811" s="2" t="s">
        <v>574</v>
      </c>
      <c r="O1811" s="2" t="s">
        <v>575</v>
      </c>
      <c r="P1811" s="2" t="s">
        <v>57</v>
      </c>
      <c r="Q1811" s="2" t="s">
        <v>576</v>
      </c>
      <c r="R1811" s="2" t="s">
        <v>54</v>
      </c>
      <c r="S1811" s="19">
        <v>23</v>
      </c>
      <c r="T1811" s="19" t="s">
        <v>82</v>
      </c>
      <c r="U1811" s="2" t="s">
        <v>60</v>
      </c>
      <c r="V1811" s="2" t="s">
        <v>54</v>
      </c>
      <c r="W1811" s="2" t="s">
        <v>54</v>
      </c>
      <c r="X1811" s="2" t="s">
        <v>54</v>
      </c>
      <c r="Y1811" s="2" t="s">
        <v>54</v>
      </c>
      <c r="Z1811" s="2" t="s">
        <v>18254</v>
      </c>
      <c r="AA1811" s="2" t="s">
        <v>18255</v>
      </c>
      <c r="AB1811" s="2" t="s">
        <v>18256</v>
      </c>
      <c r="AC1811" s="2" t="s">
        <v>68</v>
      </c>
      <c r="AD1811" s="2" t="s">
        <v>68</v>
      </c>
      <c r="AE1811" s="2" t="s">
        <v>18257</v>
      </c>
      <c r="AF1811" s="2" t="s">
        <v>70</v>
      </c>
      <c r="AG1811" s="2" t="s">
        <v>109</v>
      </c>
      <c r="AH1811" s="2" t="s">
        <v>18258</v>
      </c>
      <c r="AI1811" s="2" t="s">
        <v>18259</v>
      </c>
      <c r="AJ1811" s="2" t="s">
        <v>95</v>
      </c>
      <c r="AK1811" s="2" t="s">
        <v>18260</v>
      </c>
      <c r="AL1811" s="2" t="s">
        <v>54</v>
      </c>
      <c r="AM1811" s="2" t="s">
        <v>54</v>
      </c>
      <c r="AN1811" s="2" t="s">
        <v>54</v>
      </c>
      <c r="AO1811" s="2" t="s">
        <v>54</v>
      </c>
      <c r="AP1811" s="2" t="s">
        <v>54</v>
      </c>
      <c r="AQ1811" s="2" t="s">
        <v>54</v>
      </c>
      <c r="AR1811" s="2" t="s">
        <v>54</v>
      </c>
      <c r="AS1811" s="2" t="s">
        <v>52</v>
      </c>
      <c r="AT1811" s="2" t="s">
        <v>53</v>
      </c>
      <c r="AU1811" s="2" t="s">
        <v>52</v>
      </c>
    </row>
    <row r="1812" spans="1:47" ht="22.5" hidden="1" customHeight="1" x14ac:dyDescent="0.25">
      <c r="A1812" s="18" t="s">
        <v>18261</v>
      </c>
      <c r="B1812" s="2" t="s">
        <v>18262</v>
      </c>
      <c r="C1812" s="2" t="s">
        <v>50</v>
      </c>
      <c r="D1812" s="2" t="s">
        <v>16266</v>
      </c>
      <c r="E1812" s="2" t="s">
        <v>99</v>
      </c>
      <c r="F1812" s="19">
        <v>1</v>
      </c>
      <c r="G1812" s="19">
        <v>65</v>
      </c>
      <c r="H1812" s="19" t="s">
        <v>53</v>
      </c>
      <c r="I1812" s="19">
        <v>-16.55</v>
      </c>
      <c r="J1812" s="19" t="s">
        <v>53</v>
      </c>
      <c r="K1812" s="19" t="s">
        <v>53</v>
      </c>
      <c r="L1812" s="19">
        <v>48.45</v>
      </c>
      <c r="M1812" s="2" t="s">
        <v>99</v>
      </c>
      <c r="N1812" s="2" t="s">
        <v>115</v>
      </c>
      <c r="O1812" s="2" t="s">
        <v>116</v>
      </c>
      <c r="P1812" s="2" t="s">
        <v>57</v>
      </c>
      <c r="Q1812" s="2" t="s">
        <v>117</v>
      </c>
      <c r="R1812" s="2" t="s">
        <v>54</v>
      </c>
      <c r="S1812" s="19">
        <v>65</v>
      </c>
      <c r="T1812" s="19" t="s">
        <v>82</v>
      </c>
      <c r="U1812" s="2" t="s">
        <v>60</v>
      </c>
      <c r="V1812" s="2" t="s">
        <v>54</v>
      </c>
      <c r="W1812" s="2" t="s">
        <v>54</v>
      </c>
      <c r="X1812" s="2" t="s">
        <v>54</v>
      </c>
      <c r="Y1812" s="2" t="s">
        <v>54</v>
      </c>
      <c r="Z1812" s="2" t="s">
        <v>4361</v>
      </c>
      <c r="AA1812" s="2" t="s">
        <v>4362</v>
      </c>
      <c r="AB1812" s="2" t="s">
        <v>4363</v>
      </c>
      <c r="AC1812" s="2" t="s">
        <v>4364</v>
      </c>
      <c r="AD1812" s="2" t="s">
        <v>68</v>
      </c>
      <c r="AE1812" s="2" t="s">
        <v>4365</v>
      </c>
      <c r="AF1812" s="2" t="s">
        <v>70</v>
      </c>
      <c r="AG1812" s="2" t="s">
        <v>109</v>
      </c>
      <c r="AH1812" s="2" t="s">
        <v>18263</v>
      </c>
      <c r="AI1812" s="2" t="s">
        <v>18264</v>
      </c>
      <c r="AJ1812" s="2" t="s">
        <v>95</v>
      </c>
      <c r="AK1812" s="2" t="s">
        <v>18265</v>
      </c>
      <c r="AL1812" s="2" t="s">
        <v>54</v>
      </c>
      <c r="AM1812" s="2" t="s">
        <v>54</v>
      </c>
      <c r="AN1812" s="2" t="s">
        <v>54</v>
      </c>
      <c r="AO1812" s="2" t="s">
        <v>54</v>
      </c>
      <c r="AP1812" s="2" t="s">
        <v>54</v>
      </c>
      <c r="AQ1812" s="2" t="s">
        <v>54</v>
      </c>
      <c r="AR1812" s="2" t="s">
        <v>54</v>
      </c>
      <c r="AS1812" s="2" t="s">
        <v>52</v>
      </c>
      <c r="AT1812" s="2" t="s">
        <v>53</v>
      </c>
      <c r="AU1812" s="2" t="s">
        <v>52</v>
      </c>
    </row>
    <row r="1813" spans="1:47" ht="22.5" hidden="1" customHeight="1" x14ac:dyDescent="0.25">
      <c r="A1813" s="18" t="s">
        <v>18266</v>
      </c>
      <c r="B1813" s="2" t="s">
        <v>18267</v>
      </c>
      <c r="C1813" s="2" t="s">
        <v>50</v>
      </c>
      <c r="D1813" s="2" t="s">
        <v>13907</v>
      </c>
      <c r="E1813" s="2" t="s">
        <v>52</v>
      </c>
      <c r="F1813" s="19">
        <v>1</v>
      </c>
      <c r="G1813" s="19">
        <v>113.99</v>
      </c>
      <c r="H1813" s="19" t="s">
        <v>53</v>
      </c>
      <c r="I1813" s="19">
        <v>-19.38</v>
      </c>
      <c r="J1813" s="19">
        <v>-18.45</v>
      </c>
      <c r="K1813" s="19" t="s">
        <v>53</v>
      </c>
      <c r="L1813" s="19">
        <v>76.16</v>
      </c>
      <c r="M1813" s="2" t="s">
        <v>99</v>
      </c>
      <c r="N1813" s="2" t="s">
        <v>795</v>
      </c>
      <c r="O1813" s="2" t="s">
        <v>4106</v>
      </c>
      <c r="P1813" s="2" t="s">
        <v>57</v>
      </c>
      <c r="Q1813" s="2" t="s">
        <v>4107</v>
      </c>
      <c r="R1813" s="2" t="s">
        <v>54</v>
      </c>
      <c r="S1813" s="19">
        <v>113.99</v>
      </c>
      <c r="T1813" s="19" t="s">
        <v>82</v>
      </c>
      <c r="U1813" s="2" t="s">
        <v>60</v>
      </c>
      <c r="V1813" s="2" t="s">
        <v>54</v>
      </c>
      <c r="W1813" s="2" t="s">
        <v>54</v>
      </c>
      <c r="X1813" s="2" t="s">
        <v>54</v>
      </c>
      <c r="Y1813" s="2" t="s">
        <v>54</v>
      </c>
      <c r="Z1813" s="2" t="s">
        <v>18268</v>
      </c>
      <c r="AA1813" s="2" t="s">
        <v>18269</v>
      </c>
      <c r="AB1813" s="2" t="s">
        <v>18270</v>
      </c>
      <c r="AC1813" s="2" t="s">
        <v>18271</v>
      </c>
      <c r="AD1813" s="2" t="s">
        <v>122</v>
      </c>
      <c r="AE1813" s="2" t="s">
        <v>18272</v>
      </c>
      <c r="AF1813" s="2" t="s">
        <v>70</v>
      </c>
      <c r="AG1813" s="2" t="s">
        <v>109</v>
      </c>
      <c r="AH1813" s="2" t="s">
        <v>18239</v>
      </c>
      <c r="AI1813" s="2" t="s">
        <v>18273</v>
      </c>
      <c r="AJ1813" s="2" t="s">
        <v>95</v>
      </c>
      <c r="AK1813" s="2" t="s">
        <v>18274</v>
      </c>
      <c r="AL1813" s="2" t="s">
        <v>54</v>
      </c>
      <c r="AM1813" s="2" t="s">
        <v>54</v>
      </c>
      <c r="AN1813" s="2" t="s">
        <v>54</v>
      </c>
      <c r="AO1813" s="2" t="s">
        <v>54</v>
      </c>
      <c r="AP1813" s="2" t="s">
        <v>54</v>
      </c>
      <c r="AQ1813" s="2" t="s">
        <v>54</v>
      </c>
      <c r="AR1813" s="2" t="s">
        <v>54</v>
      </c>
      <c r="AS1813" s="2" t="s">
        <v>52</v>
      </c>
      <c r="AT1813" s="2" t="s">
        <v>53</v>
      </c>
      <c r="AU1813" s="2" t="s">
        <v>52</v>
      </c>
    </row>
    <row r="1814" spans="1:47" ht="22.5" hidden="1" customHeight="1" x14ac:dyDescent="0.25">
      <c r="A1814" s="18" t="s">
        <v>18275</v>
      </c>
      <c r="B1814" s="2" t="s">
        <v>18276</v>
      </c>
      <c r="C1814" s="2" t="s">
        <v>50</v>
      </c>
      <c r="D1814" s="2" t="s">
        <v>16266</v>
      </c>
      <c r="E1814" s="2" t="s">
        <v>52</v>
      </c>
      <c r="F1814" s="19">
        <v>1</v>
      </c>
      <c r="G1814" s="19">
        <v>110.57</v>
      </c>
      <c r="H1814" s="19" t="s">
        <v>53</v>
      </c>
      <c r="I1814" s="19">
        <v>-18.8</v>
      </c>
      <c r="J1814" s="19">
        <v>-18.45</v>
      </c>
      <c r="K1814" s="19" t="s">
        <v>53</v>
      </c>
      <c r="L1814" s="19">
        <v>73.319999999999993</v>
      </c>
      <c r="M1814" s="2" t="s">
        <v>54</v>
      </c>
      <c r="N1814" s="2" t="s">
        <v>795</v>
      </c>
      <c r="O1814" s="2" t="s">
        <v>796</v>
      </c>
      <c r="P1814" s="2" t="s">
        <v>57</v>
      </c>
      <c r="Q1814" s="2" t="s">
        <v>797</v>
      </c>
      <c r="R1814" s="2" t="s">
        <v>54</v>
      </c>
      <c r="S1814" s="19">
        <v>110.57</v>
      </c>
      <c r="T1814" s="19" t="s">
        <v>82</v>
      </c>
      <c r="U1814" s="2" t="s">
        <v>60</v>
      </c>
      <c r="V1814" s="2" t="s">
        <v>54</v>
      </c>
      <c r="W1814" s="2" t="s">
        <v>54</v>
      </c>
      <c r="X1814" s="2" t="s">
        <v>54</v>
      </c>
      <c r="Y1814" s="2" t="s">
        <v>54</v>
      </c>
      <c r="Z1814" s="2" t="s">
        <v>18277</v>
      </c>
      <c r="AA1814" s="2" t="s">
        <v>18278</v>
      </c>
      <c r="AB1814" s="2" t="s">
        <v>18279</v>
      </c>
      <c r="AC1814" s="2" t="s">
        <v>12097</v>
      </c>
      <c r="AD1814" s="2" t="s">
        <v>68</v>
      </c>
      <c r="AE1814" s="2" t="s">
        <v>18280</v>
      </c>
      <c r="AF1814" s="2" t="s">
        <v>70</v>
      </c>
      <c r="AG1814" s="2" t="s">
        <v>109</v>
      </c>
      <c r="AH1814" s="2" t="s">
        <v>18281</v>
      </c>
      <c r="AI1814" s="2" t="s">
        <v>18282</v>
      </c>
      <c r="AJ1814" s="2" t="s">
        <v>95</v>
      </c>
      <c r="AK1814" s="2" t="s">
        <v>18283</v>
      </c>
      <c r="AL1814" s="2" t="s">
        <v>54</v>
      </c>
      <c r="AM1814" s="2" t="s">
        <v>54</v>
      </c>
      <c r="AN1814" s="2" t="s">
        <v>54</v>
      </c>
      <c r="AO1814" s="2" t="s">
        <v>54</v>
      </c>
      <c r="AP1814" s="2" t="s">
        <v>54</v>
      </c>
      <c r="AQ1814" s="2" t="s">
        <v>54</v>
      </c>
      <c r="AR1814" s="2" t="s">
        <v>54</v>
      </c>
      <c r="AS1814" s="2" t="s">
        <v>52</v>
      </c>
      <c r="AT1814" s="2" t="s">
        <v>53</v>
      </c>
      <c r="AU1814" s="2" t="s">
        <v>52</v>
      </c>
    </row>
    <row r="1815" spans="1:47" ht="22.5" hidden="1" customHeight="1" x14ac:dyDescent="0.25">
      <c r="A1815" s="18" t="s">
        <v>18284</v>
      </c>
      <c r="B1815" s="2" t="s">
        <v>18285</v>
      </c>
      <c r="C1815" s="2" t="s">
        <v>50</v>
      </c>
      <c r="D1815" s="2" t="s">
        <v>16266</v>
      </c>
      <c r="E1815" s="2" t="s">
        <v>52</v>
      </c>
      <c r="F1815" s="19">
        <v>1</v>
      </c>
      <c r="G1815" s="19">
        <v>35.9</v>
      </c>
      <c r="H1815" s="19">
        <v>16.100000000000001</v>
      </c>
      <c r="I1815" s="19">
        <v>-11.6</v>
      </c>
      <c r="J1815" s="19">
        <v>-16.100000000000001</v>
      </c>
      <c r="K1815" s="19" t="s">
        <v>53</v>
      </c>
      <c r="L1815" s="19">
        <v>24.3</v>
      </c>
      <c r="M1815" s="2" t="s">
        <v>54</v>
      </c>
      <c r="N1815" s="2" t="s">
        <v>194</v>
      </c>
      <c r="O1815" s="2" t="s">
        <v>195</v>
      </c>
      <c r="P1815" s="2" t="s">
        <v>57</v>
      </c>
      <c r="Q1815" s="2" t="s">
        <v>196</v>
      </c>
      <c r="R1815" s="2" t="s">
        <v>54</v>
      </c>
      <c r="S1815" s="19">
        <v>35.9</v>
      </c>
      <c r="T1815" s="19" t="s">
        <v>82</v>
      </c>
      <c r="U1815" s="2" t="s">
        <v>60</v>
      </c>
      <c r="V1815" s="2" t="s">
        <v>54</v>
      </c>
      <c r="W1815" s="2" t="s">
        <v>54</v>
      </c>
      <c r="X1815" s="2" t="s">
        <v>54</v>
      </c>
      <c r="Y1815" s="2" t="s">
        <v>54</v>
      </c>
      <c r="Z1815" s="2" t="s">
        <v>18286</v>
      </c>
      <c r="AA1815" s="2" t="s">
        <v>18287</v>
      </c>
      <c r="AB1815" s="2" t="s">
        <v>18288</v>
      </c>
      <c r="AC1815" s="2" t="s">
        <v>6758</v>
      </c>
      <c r="AD1815" s="2" t="s">
        <v>173</v>
      </c>
      <c r="AE1815" s="2" t="s">
        <v>18289</v>
      </c>
      <c r="AF1815" s="2" t="s">
        <v>70</v>
      </c>
      <c r="AG1815" s="2" t="s">
        <v>109</v>
      </c>
      <c r="AH1815" s="2" t="s">
        <v>18290</v>
      </c>
      <c r="AI1815" s="2" t="s">
        <v>18291</v>
      </c>
      <c r="AJ1815" s="2" t="s">
        <v>95</v>
      </c>
      <c r="AK1815" s="2" t="s">
        <v>18292</v>
      </c>
      <c r="AL1815" s="2" t="s">
        <v>54</v>
      </c>
      <c r="AM1815" s="2" t="s">
        <v>54</v>
      </c>
      <c r="AN1815" s="2" t="s">
        <v>54</v>
      </c>
      <c r="AO1815" s="2" t="s">
        <v>54</v>
      </c>
      <c r="AP1815" s="2" t="s">
        <v>54</v>
      </c>
      <c r="AQ1815" s="2" t="s">
        <v>54</v>
      </c>
      <c r="AR1815" s="2" t="s">
        <v>54</v>
      </c>
      <c r="AS1815" s="2" t="s">
        <v>52</v>
      </c>
      <c r="AT1815" s="2" t="s">
        <v>53</v>
      </c>
      <c r="AU1815" s="2" t="s">
        <v>52</v>
      </c>
    </row>
    <row r="1816" spans="1:47" ht="22.5" hidden="1" customHeight="1" x14ac:dyDescent="0.25">
      <c r="A1816" s="18" t="s">
        <v>18293</v>
      </c>
      <c r="B1816" s="2" t="s">
        <v>18294</v>
      </c>
      <c r="C1816" s="2" t="s">
        <v>50</v>
      </c>
      <c r="D1816" s="2" t="s">
        <v>16266</v>
      </c>
      <c r="E1816" s="2" t="s">
        <v>52</v>
      </c>
      <c r="F1816" s="19">
        <v>1</v>
      </c>
      <c r="G1816" s="19">
        <v>131.9</v>
      </c>
      <c r="H1816" s="19" t="s">
        <v>53</v>
      </c>
      <c r="I1816" s="19">
        <v>-22.42</v>
      </c>
      <c r="J1816" s="19">
        <v>-17.95</v>
      </c>
      <c r="K1816" s="19" t="s">
        <v>53</v>
      </c>
      <c r="L1816" s="19">
        <v>91.53</v>
      </c>
      <c r="M1816" s="2" t="s">
        <v>54</v>
      </c>
      <c r="N1816" s="2" t="s">
        <v>3331</v>
      </c>
      <c r="O1816" s="2" t="s">
        <v>3332</v>
      </c>
      <c r="P1816" s="2" t="s">
        <v>57</v>
      </c>
      <c r="Q1816" s="2" t="s">
        <v>3333</v>
      </c>
      <c r="R1816" s="2" t="s">
        <v>54</v>
      </c>
      <c r="S1816" s="19">
        <v>131.9</v>
      </c>
      <c r="T1816" s="19" t="s">
        <v>82</v>
      </c>
      <c r="U1816" s="2" t="s">
        <v>60</v>
      </c>
      <c r="V1816" s="2" t="s">
        <v>54</v>
      </c>
      <c r="W1816" s="2" t="s">
        <v>54</v>
      </c>
      <c r="X1816" s="2" t="s">
        <v>54</v>
      </c>
      <c r="Y1816" s="2" t="s">
        <v>54</v>
      </c>
      <c r="Z1816" s="2" t="s">
        <v>18295</v>
      </c>
      <c r="AA1816" s="2" t="s">
        <v>18296</v>
      </c>
      <c r="AB1816" s="2" t="s">
        <v>18297</v>
      </c>
      <c r="AC1816" s="2" t="s">
        <v>1158</v>
      </c>
      <c r="AD1816" s="2" t="s">
        <v>173</v>
      </c>
      <c r="AE1816" s="2" t="s">
        <v>18298</v>
      </c>
      <c r="AF1816" s="2" t="s">
        <v>70</v>
      </c>
      <c r="AG1816" s="2" t="s">
        <v>109</v>
      </c>
      <c r="AH1816" s="2" t="s">
        <v>18299</v>
      </c>
      <c r="AI1816" s="2" t="s">
        <v>18300</v>
      </c>
      <c r="AJ1816" s="2" t="s">
        <v>95</v>
      </c>
      <c r="AK1816" s="2" t="s">
        <v>18301</v>
      </c>
      <c r="AL1816" s="2" t="s">
        <v>54</v>
      </c>
      <c r="AM1816" s="2" t="s">
        <v>54</v>
      </c>
      <c r="AN1816" s="2" t="s">
        <v>54</v>
      </c>
      <c r="AO1816" s="2" t="s">
        <v>54</v>
      </c>
      <c r="AP1816" s="2" t="s">
        <v>54</v>
      </c>
      <c r="AQ1816" s="2" t="s">
        <v>54</v>
      </c>
      <c r="AR1816" s="2" t="s">
        <v>54</v>
      </c>
      <c r="AS1816" s="2" t="s">
        <v>52</v>
      </c>
      <c r="AT1816" s="2" t="s">
        <v>53</v>
      </c>
      <c r="AU1816" s="2" t="s">
        <v>52</v>
      </c>
    </row>
    <row r="1817" spans="1:47" ht="22.5" hidden="1" customHeight="1" x14ac:dyDescent="0.25">
      <c r="A1817" s="18" t="s">
        <v>18302</v>
      </c>
      <c r="B1817" s="2" t="s">
        <v>18303</v>
      </c>
      <c r="C1817" s="2" t="s">
        <v>851</v>
      </c>
      <c r="D1817" s="2" t="s">
        <v>852</v>
      </c>
      <c r="E1817" s="2" t="s">
        <v>52</v>
      </c>
      <c r="F1817" s="19">
        <v>0</v>
      </c>
      <c r="G1817" s="19">
        <v>94.19</v>
      </c>
      <c r="H1817" s="19" t="s">
        <v>53</v>
      </c>
      <c r="I1817" s="19">
        <v>-16.010000000000002</v>
      </c>
      <c r="J1817" s="19">
        <v>-21.45</v>
      </c>
      <c r="K1817" s="19" t="s">
        <v>53</v>
      </c>
      <c r="L1817" s="19">
        <v>56.73</v>
      </c>
      <c r="M1817" s="2" t="s">
        <v>54</v>
      </c>
      <c r="N1817" s="2" t="s">
        <v>18304</v>
      </c>
      <c r="O1817" s="2" t="s">
        <v>18305</v>
      </c>
      <c r="P1817" s="2" t="s">
        <v>57</v>
      </c>
      <c r="Q1817" s="2" t="s">
        <v>18306</v>
      </c>
      <c r="R1817" s="2" t="s">
        <v>54</v>
      </c>
      <c r="S1817" s="19">
        <v>94.19</v>
      </c>
      <c r="T1817" s="19" t="s">
        <v>82</v>
      </c>
      <c r="U1817" s="2" t="s">
        <v>83</v>
      </c>
      <c r="V1817" s="2" t="s">
        <v>18307</v>
      </c>
      <c r="W1817" s="2" t="s">
        <v>18308</v>
      </c>
      <c r="X1817" s="2" t="s">
        <v>18309</v>
      </c>
      <c r="Y1817" s="2" t="s">
        <v>54</v>
      </c>
      <c r="Z1817" s="2" t="s">
        <v>18307</v>
      </c>
      <c r="AA1817" s="2" t="s">
        <v>18310</v>
      </c>
      <c r="AB1817" s="2" t="s">
        <v>857</v>
      </c>
      <c r="AC1817" s="2" t="s">
        <v>68</v>
      </c>
      <c r="AD1817" s="2" t="s">
        <v>68</v>
      </c>
      <c r="AE1817" s="2" t="s">
        <v>858</v>
      </c>
      <c r="AF1817" s="2" t="s">
        <v>70</v>
      </c>
      <c r="AG1817" s="2" t="s">
        <v>92</v>
      </c>
      <c r="AH1817" s="2" t="s">
        <v>54</v>
      </c>
      <c r="AI1817" s="2" t="s">
        <v>54</v>
      </c>
      <c r="AJ1817" s="2" t="s">
        <v>95</v>
      </c>
      <c r="AK1817" s="2" t="s">
        <v>54</v>
      </c>
      <c r="AL1817" s="2" t="s">
        <v>54</v>
      </c>
      <c r="AM1817" s="2" t="s">
        <v>54</v>
      </c>
      <c r="AN1817" s="2" t="s">
        <v>54</v>
      </c>
      <c r="AO1817" s="2" t="s">
        <v>54</v>
      </c>
      <c r="AP1817" s="2" t="s">
        <v>54</v>
      </c>
      <c r="AQ1817" s="2" t="s">
        <v>54</v>
      </c>
      <c r="AR1817" s="2" t="s">
        <v>54</v>
      </c>
      <c r="AS1817" s="205" t="s">
        <v>99</v>
      </c>
      <c r="AT1817" s="2" t="s">
        <v>53</v>
      </c>
      <c r="AU1817" s="2" t="s">
        <v>52</v>
      </c>
    </row>
    <row r="1818" spans="1:47" ht="22.5" hidden="1" customHeight="1" x14ac:dyDescent="0.25">
      <c r="A1818" s="18" t="s">
        <v>18311</v>
      </c>
      <c r="B1818" s="2" t="s">
        <v>18312</v>
      </c>
      <c r="C1818" s="2" t="s">
        <v>50</v>
      </c>
      <c r="D1818" s="2" t="s">
        <v>17477</v>
      </c>
      <c r="E1818" s="2" t="s">
        <v>52</v>
      </c>
      <c r="F1818" s="19">
        <v>1</v>
      </c>
      <c r="G1818" s="19">
        <v>62</v>
      </c>
      <c r="H1818" s="19">
        <v>15.9</v>
      </c>
      <c r="I1818" s="19">
        <v>-16.04</v>
      </c>
      <c r="J1818" s="19" t="s">
        <v>53</v>
      </c>
      <c r="K1818" s="19" t="s">
        <v>53</v>
      </c>
      <c r="L1818" s="19">
        <v>61.86</v>
      </c>
      <c r="M1818" s="2" t="s">
        <v>54</v>
      </c>
      <c r="N1818" s="2" t="s">
        <v>6173</v>
      </c>
      <c r="O1818" s="2" t="s">
        <v>6174</v>
      </c>
      <c r="P1818" s="2" t="s">
        <v>57</v>
      </c>
      <c r="Q1818" s="2" t="s">
        <v>6175</v>
      </c>
      <c r="R1818" s="2" t="s">
        <v>54</v>
      </c>
      <c r="S1818" s="19">
        <v>62</v>
      </c>
      <c r="T1818" s="19" t="s">
        <v>82</v>
      </c>
      <c r="U1818" s="2" t="s">
        <v>60</v>
      </c>
      <c r="V1818" s="2" t="s">
        <v>18313</v>
      </c>
      <c r="W1818" s="2" t="s">
        <v>18314</v>
      </c>
      <c r="X1818" s="2" t="s">
        <v>18315</v>
      </c>
      <c r="Y1818" s="2" t="s">
        <v>54</v>
      </c>
      <c r="Z1818" s="2" t="s">
        <v>18313</v>
      </c>
      <c r="AA1818" s="2" t="s">
        <v>18316</v>
      </c>
      <c r="AB1818" s="2" t="s">
        <v>18317</v>
      </c>
      <c r="AC1818" s="2" t="s">
        <v>992</v>
      </c>
      <c r="AD1818" s="2" t="s">
        <v>68</v>
      </c>
      <c r="AE1818" s="2" t="s">
        <v>18318</v>
      </c>
      <c r="AF1818" s="2" t="s">
        <v>70</v>
      </c>
      <c r="AG1818" s="2" t="s">
        <v>71</v>
      </c>
      <c r="AH1818" s="2" t="s">
        <v>18319</v>
      </c>
      <c r="AI1818" s="2" t="s">
        <v>18320</v>
      </c>
      <c r="AJ1818" s="2" t="s">
        <v>327</v>
      </c>
      <c r="AK1818" s="2" t="s">
        <v>18321</v>
      </c>
      <c r="AL1818" s="2" t="s">
        <v>54</v>
      </c>
      <c r="AM1818" s="2" t="s">
        <v>54</v>
      </c>
      <c r="AN1818" s="2" t="s">
        <v>54</v>
      </c>
      <c r="AO1818" s="2" t="s">
        <v>54</v>
      </c>
      <c r="AP1818" s="2" t="s">
        <v>54</v>
      </c>
      <c r="AQ1818" s="2" t="s">
        <v>54</v>
      </c>
      <c r="AR1818" s="2" t="s">
        <v>54</v>
      </c>
      <c r="AS1818" s="2" t="s">
        <v>52</v>
      </c>
      <c r="AT1818" s="2" t="s">
        <v>53</v>
      </c>
      <c r="AU1818" s="2" t="s">
        <v>52</v>
      </c>
    </row>
    <row r="1819" spans="1:47" ht="22.5" hidden="1" customHeight="1" x14ac:dyDescent="0.25">
      <c r="A1819" s="18" t="s">
        <v>18322</v>
      </c>
      <c r="B1819" s="2" t="s">
        <v>18323</v>
      </c>
      <c r="C1819" s="2" t="s">
        <v>17173</v>
      </c>
      <c r="D1819" s="2" t="s">
        <v>17174</v>
      </c>
      <c r="E1819" s="2" t="s">
        <v>52</v>
      </c>
      <c r="F1819" s="19">
        <v>1</v>
      </c>
      <c r="G1819" s="19">
        <v>275.79000000000002</v>
      </c>
      <c r="H1819" s="19" t="s">
        <v>53</v>
      </c>
      <c r="I1819" s="19">
        <v>-46.88</v>
      </c>
      <c r="J1819" s="19">
        <v>-38.950000000000003</v>
      </c>
      <c r="K1819" s="19">
        <v>-228.91</v>
      </c>
      <c r="L1819" s="19">
        <v>-38.950000000000003</v>
      </c>
      <c r="M1819" s="2" t="s">
        <v>54</v>
      </c>
      <c r="N1819" s="2" t="s">
        <v>131</v>
      </c>
      <c r="O1819" s="2" t="s">
        <v>18324</v>
      </c>
      <c r="P1819" s="2" t="s">
        <v>57</v>
      </c>
      <c r="Q1819" s="2" t="s">
        <v>3037</v>
      </c>
      <c r="R1819" s="2" t="s">
        <v>54</v>
      </c>
      <c r="S1819" s="19">
        <v>275.79000000000002</v>
      </c>
      <c r="T1819" s="19" t="s">
        <v>82</v>
      </c>
      <c r="U1819" s="2" t="s">
        <v>83</v>
      </c>
      <c r="V1819" s="2" t="s">
        <v>18325</v>
      </c>
      <c r="W1819" s="2" t="s">
        <v>18326</v>
      </c>
      <c r="X1819" s="2" t="s">
        <v>18327</v>
      </c>
      <c r="Y1819" s="2" t="s">
        <v>54</v>
      </c>
      <c r="Z1819" s="2" t="s">
        <v>18325</v>
      </c>
      <c r="AA1819" s="2" t="s">
        <v>18328</v>
      </c>
      <c r="AB1819" s="2" t="s">
        <v>18329</v>
      </c>
      <c r="AC1819" s="2" t="s">
        <v>3167</v>
      </c>
      <c r="AD1819" s="2" t="s">
        <v>122</v>
      </c>
      <c r="AE1819" s="2" t="s">
        <v>18330</v>
      </c>
      <c r="AF1819" s="2" t="s">
        <v>70</v>
      </c>
      <c r="AG1819" s="2" t="s">
        <v>92</v>
      </c>
      <c r="AH1819" s="2" t="s">
        <v>18331</v>
      </c>
      <c r="AI1819" s="2" t="s">
        <v>18332</v>
      </c>
      <c r="AJ1819" s="2" t="s">
        <v>95</v>
      </c>
      <c r="AK1819" s="2" t="s">
        <v>18333</v>
      </c>
      <c r="AL1819" s="2" t="s">
        <v>54</v>
      </c>
      <c r="AM1819" s="2" t="s">
        <v>54</v>
      </c>
      <c r="AN1819" s="2" t="s">
        <v>54</v>
      </c>
      <c r="AO1819" s="2" t="s">
        <v>54</v>
      </c>
      <c r="AP1819" s="2" t="s">
        <v>54</v>
      </c>
      <c r="AQ1819" s="2" t="s">
        <v>54</v>
      </c>
      <c r="AR1819" s="2" t="s">
        <v>54</v>
      </c>
      <c r="AS1819" s="2" t="s">
        <v>52</v>
      </c>
      <c r="AT1819" s="2">
        <v>1</v>
      </c>
      <c r="AU1819" s="2" t="s">
        <v>52</v>
      </c>
    </row>
    <row r="1820" spans="1:47" ht="22.5" hidden="1" customHeight="1" x14ac:dyDescent="0.25">
      <c r="A1820" s="18" t="s">
        <v>18334</v>
      </c>
      <c r="B1820" s="2" t="s">
        <v>18335</v>
      </c>
      <c r="C1820" s="2" t="s">
        <v>50</v>
      </c>
      <c r="D1820" s="2" t="s">
        <v>16266</v>
      </c>
      <c r="E1820" s="2" t="s">
        <v>99</v>
      </c>
      <c r="F1820" s="19">
        <v>1</v>
      </c>
      <c r="G1820" s="19">
        <v>19.989999999999998</v>
      </c>
      <c r="H1820" s="19" t="s">
        <v>53</v>
      </c>
      <c r="I1820" s="19">
        <v>-8.9</v>
      </c>
      <c r="J1820" s="19" t="s">
        <v>53</v>
      </c>
      <c r="K1820" s="19" t="s">
        <v>53</v>
      </c>
      <c r="L1820" s="19">
        <v>11.09</v>
      </c>
      <c r="M1820" s="2" t="s">
        <v>54</v>
      </c>
      <c r="N1820" s="2" t="s">
        <v>528</v>
      </c>
      <c r="O1820" s="2" t="s">
        <v>529</v>
      </c>
      <c r="P1820" s="2" t="s">
        <v>57</v>
      </c>
      <c r="Q1820" s="2" t="s">
        <v>530</v>
      </c>
      <c r="R1820" s="2" t="s">
        <v>54</v>
      </c>
      <c r="S1820" s="19">
        <v>19.989999999999998</v>
      </c>
      <c r="T1820" s="19" t="s">
        <v>82</v>
      </c>
      <c r="U1820" s="2" t="s">
        <v>60</v>
      </c>
      <c r="V1820" s="2" t="s">
        <v>54</v>
      </c>
      <c r="W1820" s="2" t="s">
        <v>54</v>
      </c>
      <c r="X1820" s="2" t="s">
        <v>54</v>
      </c>
      <c r="Y1820" s="2" t="s">
        <v>54</v>
      </c>
      <c r="Z1820" s="2" t="s">
        <v>18336</v>
      </c>
      <c r="AA1820" s="2" t="s">
        <v>18337</v>
      </c>
      <c r="AB1820" s="2" t="s">
        <v>18338</v>
      </c>
      <c r="AC1820" s="2" t="s">
        <v>3438</v>
      </c>
      <c r="AD1820" s="2" t="s">
        <v>173</v>
      </c>
      <c r="AE1820" s="2" t="s">
        <v>18339</v>
      </c>
      <c r="AF1820" s="2" t="s">
        <v>70</v>
      </c>
      <c r="AG1820" s="2" t="s">
        <v>109</v>
      </c>
      <c r="AH1820" s="2" t="s">
        <v>18340</v>
      </c>
      <c r="AI1820" s="2" t="s">
        <v>18341</v>
      </c>
      <c r="AJ1820" s="2" t="s">
        <v>95</v>
      </c>
      <c r="AK1820" s="2" t="s">
        <v>18342</v>
      </c>
      <c r="AL1820" s="2" t="s">
        <v>54</v>
      </c>
      <c r="AM1820" s="2" t="s">
        <v>54</v>
      </c>
      <c r="AN1820" s="2" t="s">
        <v>54</v>
      </c>
      <c r="AO1820" s="2" t="s">
        <v>54</v>
      </c>
      <c r="AP1820" s="2" t="s">
        <v>54</v>
      </c>
      <c r="AQ1820" s="2" t="s">
        <v>54</v>
      </c>
      <c r="AR1820" s="2" t="s">
        <v>54</v>
      </c>
      <c r="AS1820" s="2" t="s">
        <v>52</v>
      </c>
      <c r="AT1820" s="2" t="s">
        <v>53</v>
      </c>
      <c r="AU1820" s="2" t="s">
        <v>52</v>
      </c>
    </row>
    <row r="1821" spans="1:47" ht="22.5" hidden="1" customHeight="1" x14ac:dyDescent="0.25">
      <c r="A1821" s="18" t="s">
        <v>18343</v>
      </c>
      <c r="B1821" s="2" t="s">
        <v>18344</v>
      </c>
      <c r="C1821" s="2" t="s">
        <v>50</v>
      </c>
      <c r="D1821" s="2" t="s">
        <v>16266</v>
      </c>
      <c r="E1821" s="2" t="s">
        <v>52</v>
      </c>
      <c r="F1821" s="19">
        <v>1</v>
      </c>
      <c r="G1821" s="19">
        <v>238.5</v>
      </c>
      <c r="H1821" s="19" t="s">
        <v>53</v>
      </c>
      <c r="I1821" s="19">
        <v>-32.590000000000003</v>
      </c>
      <c r="J1821" s="19">
        <v>-20.45</v>
      </c>
      <c r="K1821" s="19" t="s">
        <v>53</v>
      </c>
      <c r="L1821" s="19">
        <v>185.46</v>
      </c>
      <c r="M1821" s="2" t="s">
        <v>54</v>
      </c>
      <c r="N1821" s="2" t="s">
        <v>602</v>
      </c>
      <c r="O1821" s="2" t="s">
        <v>603</v>
      </c>
      <c r="P1821" s="2" t="s">
        <v>57</v>
      </c>
      <c r="Q1821" s="2" t="s">
        <v>604</v>
      </c>
      <c r="R1821" s="2" t="s">
        <v>54</v>
      </c>
      <c r="S1821" s="19">
        <v>238.5</v>
      </c>
      <c r="T1821" s="19" t="s">
        <v>82</v>
      </c>
      <c r="U1821" s="2" t="s">
        <v>60</v>
      </c>
      <c r="V1821" s="2" t="s">
        <v>54</v>
      </c>
      <c r="W1821" s="2" t="s">
        <v>54</v>
      </c>
      <c r="X1821" s="2" t="s">
        <v>54</v>
      </c>
      <c r="Y1821" s="2" t="s">
        <v>54</v>
      </c>
      <c r="Z1821" s="2" t="s">
        <v>18345</v>
      </c>
      <c r="AA1821" s="2" t="s">
        <v>18346</v>
      </c>
      <c r="AB1821" s="2" t="s">
        <v>18347</v>
      </c>
      <c r="AC1821" s="2" t="s">
        <v>3112</v>
      </c>
      <c r="AD1821" s="2" t="s">
        <v>68</v>
      </c>
      <c r="AE1821" s="2" t="s">
        <v>18348</v>
      </c>
      <c r="AF1821" s="2" t="s">
        <v>70</v>
      </c>
      <c r="AG1821" s="2" t="s">
        <v>109</v>
      </c>
      <c r="AH1821" s="2" t="s">
        <v>18013</v>
      </c>
      <c r="AI1821" s="2" t="s">
        <v>18131</v>
      </c>
      <c r="AJ1821" s="2" t="s">
        <v>95</v>
      </c>
      <c r="AK1821" s="2" t="s">
        <v>18349</v>
      </c>
      <c r="AL1821" s="2" t="s">
        <v>54</v>
      </c>
      <c r="AM1821" s="2" t="s">
        <v>54</v>
      </c>
      <c r="AN1821" s="2" t="s">
        <v>54</v>
      </c>
      <c r="AO1821" s="2" t="s">
        <v>54</v>
      </c>
      <c r="AP1821" s="2" t="s">
        <v>54</v>
      </c>
      <c r="AQ1821" s="2" t="s">
        <v>54</v>
      </c>
      <c r="AR1821" s="2" t="s">
        <v>54</v>
      </c>
      <c r="AS1821" s="2" t="s">
        <v>52</v>
      </c>
      <c r="AT1821" s="2" t="s">
        <v>53</v>
      </c>
      <c r="AU1821" s="2" t="s">
        <v>52</v>
      </c>
    </row>
    <row r="1822" spans="1:47" ht="22.5" hidden="1" customHeight="1" x14ac:dyDescent="0.25">
      <c r="A1822" s="18" t="s">
        <v>18350</v>
      </c>
      <c r="B1822" s="2" t="s">
        <v>18344</v>
      </c>
      <c r="C1822" s="2" t="s">
        <v>50</v>
      </c>
      <c r="D1822" s="2" t="s">
        <v>16266</v>
      </c>
      <c r="E1822" s="2" t="s">
        <v>99</v>
      </c>
      <c r="F1822" s="19">
        <v>1</v>
      </c>
      <c r="G1822" s="19">
        <v>65</v>
      </c>
      <c r="H1822" s="19" t="s">
        <v>53</v>
      </c>
      <c r="I1822" s="19">
        <v>-16.55</v>
      </c>
      <c r="J1822" s="19" t="s">
        <v>53</v>
      </c>
      <c r="K1822" s="19" t="s">
        <v>53</v>
      </c>
      <c r="L1822" s="19">
        <v>48.45</v>
      </c>
      <c r="M1822" s="2" t="s">
        <v>54</v>
      </c>
      <c r="N1822" s="2" t="s">
        <v>115</v>
      </c>
      <c r="O1822" s="2" t="s">
        <v>116</v>
      </c>
      <c r="P1822" s="2" t="s">
        <v>57</v>
      </c>
      <c r="Q1822" s="2" t="s">
        <v>117</v>
      </c>
      <c r="R1822" s="2" t="s">
        <v>54</v>
      </c>
      <c r="S1822" s="19">
        <v>65</v>
      </c>
      <c r="T1822" s="19" t="s">
        <v>82</v>
      </c>
      <c r="U1822" s="2" t="s">
        <v>60</v>
      </c>
      <c r="V1822" s="2" t="s">
        <v>54</v>
      </c>
      <c r="W1822" s="2" t="s">
        <v>54</v>
      </c>
      <c r="X1822" s="2" t="s">
        <v>54</v>
      </c>
      <c r="Y1822" s="2" t="s">
        <v>54</v>
      </c>
      <c r="Z1822" s="2" t="s">
        <v>18351</v>
      </c>
      <c r="AA1822" s="2" t="s">
        <v>18352</v>
      </c>
      <c r="AB1822" s="2" t="s">
        <v>18353</v>
      </c>
      <c r="AC1822" s="2" t="s">
        <v>5168</v>
      </c>
      <c r="AD1822" s="2" t="s">
        <v>68</v>
      </c>
      <c r="AE1822" s="2" t="s">
        <v>5169</v>
      </c>
      <c r="AF1822" s="2" t="s">
        <v>70</v>
      </c>
      <c r="AG1822" s="2" t="s">
        <v>109</v>
      </c>
      <c r="AH1822" s="2" t="s">
        <v>18354</v>
      </c>
      <c r="AI1822" s="2" t="s">
        <v>18355</v>
      </c>
      <c r="AJ1822" s="2" t="s">
        <v>95</v>
      </c>
      <c r="AK1822" s="2" t="s">
        <v>18356</v>
      </c>
      <c r="AL1822" s="2" t="s">
        <v>54</v>
      </c>
      <c r="AM1822" s="2" t="s">
        <v>54</v>
      </c>
      <c r="AN1822" s="2" t="s">
        <v>54</v>
      </c>
      <c r="AO1822" s="2" t="s">
        <v>54</v>
      </c>
      <c r="AP1822" s="2" t="s">
        <v>54</v>
      </c>
      <c r="AQ1822" s="2" t="s">
        <v>54</v>
      </c>
      <c r="AR1822" s="2" t="s">
        <v>54</v>
      </c>
      <c r="AS1822" s="2" t="s">
        <v>52</v>
      </c>
      <c r="AT1822" s="2" t="s">
        <v>53</v>
      </c>
      <c r="AU1822" s="2" t="s">
        <v>52</v>
      </c>
    </row>
    <row r="1823" spans="1:47" ht="22.5" hidden="1" customHeight="1" x14ac:dyDescent="0.25">
      <c r="A1823" s="18" t="s">
        <v>18357</v>
      </c>
      <c r="B1823" s="2" t="s">
        <v>18358</v>
      </c>
      <c r="C1823" s="2" t="s">
        <v>50</v>
      </c>
      <c r="D1823" s="2" t="s">
        <v>16266</v>
      </c>
      <c r="E1823" s="2" t="s">
        <v>52</v>
      </c>
      <c r="F1823" s="19">
        <v>1</v>
      </c>
      <c r="G1823" s="19">
        <v>199.99</v>
      </c>
      <c r="H1823" s="19" t="s">
        <v>53</v>
      </c>
      <c r="I1823" s="19">
        <v>-34</v>
      </c>
      <c r="J1823" s="19">
        <v>-20.45</v>
      </c>
      <c r="K1823" s="19" t="s">
        <v>53</v>
      </c>
      <c r="L1823" s="19">
        <v>145.54</v>
      </c>
      <c r="M1823" s="2" t="s">
        <v>54</v>
      </c>
      <c r="N1823" s="2" t="s">
        <v>180</v>
      </c>
      <c r="O1823" s="2" t="s">
        <v>181</v>
      </c>
      <c r="P1823" s="2" t="s">
        <v>57</v>
      </c>
      <c r="Q1823" s="2" t="s">
        <v>182</v>
      </c>
      <c r="R1823" s="2" t="s">
        <v>54</v>
      </c>
      <c r="S1823" s="19">
        <v>199.99</v>
      </c>
      <c r="T1823" s="19" t="s">
        <v>82</v>
      </c>
      <c r="U1823" s="2" t="s">
        <v>60</v>
      </c>
      <c r="V1823" s="2" t="s">
        <v>54</v>
      </c>
      <c r="W1823" s="2" t="s">
        <v>54</v>
      </c>
      <c r="X1823" s="2" t="s">
        <v>54</v>
      </c>
      <c r="Y1823" s="2" t="s">
        <v>54</v>
      </c>
      <c r="Z1823" s="2" t="s">
        <v>18359</v>
      </c>
      <c r="AA1823" s="2" t="s">
        <v>18360</v>
      </c>
      <c r="AB1823" s="2" t="s">
        <v>18361</v>
      </c>
      <c r="AC1823" s="2" t="s">
        <v>18362</v>
      </c>
      <c r="AD1823" s="2" t="s">
        <v>509</v>
      </c>
      <c r="AE1823" s="2" t="s">
        <v>18363</v>
      </c>
      <c r="AF1823" s="2" t="s">
        <v>70</v>
      </c>
      <c r="AG1823" s="2" t="s">
        <v>109</v>
      </c>
      <c r="AH1823" s="2" t="s">
        <v>17884</v>
      </c>
      <c r="AI1823" s="2" t="s">
        <v>18364</v>
      </c>
      <c r="AJ1823" s="2" t="s">
        <v>95</v>
      </c>
      <c r="AK1823" s="2" t="s">
        <v>18365</v>
      </c>
      <c r="AL1823" s="2" t="s">
        <v>54</v>
      </c>
      <c r="AM1823" s="2" t="s">
        <v>54</v>
      </c>
      <c r="AN1823" s="2" t="s">
        <v>54</v>
      </c>
      <c r="AO1823" s="2" t="s">
        <v>54</v>
      </c>
      <c r="AP1823" s="2" t="s">
        <v>54</v>
      </c>
      <c r="AQ1823" s="2" t="s">
        <v>54</v>
      </c>
      <c r="AR1823" s="2" t="s">
        <v>54</v>
      </c>
      <c r="AS1823" s="2" t="s">
        <v>52</v>
      </c>
      <c r="AT1823" s="2" t="s">
        <v>53</v>
      </c>
      <c r="AU1823" s="2" t="s">
        <v>52</v>
      </c>
    </row>
    <row r="1824" spans="1:47" ht="22.5" hidden="1" customHeight="1" x14ac:dyDescent="0.25">
      <c r="A1824" s="18" t="s">
        <v>18366</v>
      </c>
      <c r="B1824" s="2" t="s">
        <v>18367</v>
      </c>
      <c r="C1824" s="2" t="s">
        <v>50</v>
      </c>
      <c r="D1824" s="2" t="s">
        <v>17477</v>
      </c>
      <c r="E1824" s="2" t="s">
        <v>99</v>
      </c>
      <c r="F1824" s="19">
        <v>1</v>
      </c>
      <c r="G1824" s="19">
        <v>29.7</v>
      </c>
      <c r="H1824" s="19">
        <v>13.9</v>
      </c>
      <c r="I1824" s="19">
        <v>-9.06</v>
      </c>
      <c r="J1824" s="19" t="s">
        <v>53</v>
      </c>
      <c r="K1824" s="19" t="s">
        <v>53</v>
      </c>
      <c r="L1824" s="19">
        <v>34.54</v>
      </c>
      <c r="M1824" s="2" t="s">
        <v>54</v>
      </c>
      <c r="N1824" s="2" t="s">
        <v>79</v>
      </c>
      <c r="O1824" s="2" t="s">
        <v>7751</v>
      </c>
      <c r="P1824" s="2" t="s">
        <v>57</v>
      </c>
      <c r="Q1824" s="2" t="s">
        <v>7752</v>
      </c>
      <c r="R1824" s="2" t="s">
        <v>54</v>
      </c>
      <c r="S1824" s="19">
        <v>29.7</v>
      </c>
      <c r="T1824" s="19" t="s">
        <v>59</v>
      </c>
      <c r="U1824" s="2" t="s">
        <v>60</v>
      </c>
      <c r="V1824" s="2" t="s">
        <v>18368</v>
      </c>
      <c r="W1824" s="2" t="s">
        <v>18369</v>
      </c>
      <c r="X1824" s="2" t="s">
        <v>18370</v>
      </c>
      <c r="Y1824" s="2" t="s">
        <v>54</v>
      </c>
      <c r="Z1824" s="2" t="s">
        <v>18368</v>
      </c>
      <c r="AA1824" s="2" t="s">
        <v>18371</v>
      </c>
      <c r="AB1824" s="2" t="s">
        <v>18372</v>
      </c>
      <c r="AC1824" s="2" t="s">
        <v>649</v>
      </c>
      <c r="AD1824" s="2" t="s">
        <v>68</v>
      </c>
      <c r="AE1824" s="2" t="s">
        <v>18373</v>
      </c>
      <c r="AF1824" s="2" t="s">
        <v>70</v>
      </c>
      <c r="AG1824" s="2" t="s">
        <v>71</v>
      </c>
      <c r="AH1824" s="2" t="s">
        <v>17597</v>
      </c>
      <c r="AI1824" s="2" t="s">
        <v>18374</v>
      </c>
      <c r="AJ1824" s="2" t="s">
        <v>3842</v>
      </c>
      <c r="AK1824" s="2" t="s">
        <v>18375</v>
      </c>
      <c r="AL1824" s="2" t="s">
        <v>54</v>
      </c>
      <c r="AM1824" s="2" t="s">
        <v>54</v>
      </c>
      <c r="AN1824" s="2" t="s">
        <v>54</v>
      </c>
      <c r="AO1824" s="2" t="s">
        <v>54</v>
      </c>
      <c r="AP1824" s="2" t="s">
        <v>54</v>
      </c>
      <c r="AQ1824" s="2" t="s">
        <v>54</v>
      </c>
      <c r="AR1824" s="2" t="s">
        <v>54</v>
      </c>
      <c r="AS1824" s="2" t="s">
        <v>52</v>
      </c>
      <c r="AT1824" s="2" t="s">
        <v>53</v>
      </c>
      <c r="AU1824" s="2" t="s">
        <v>52</v>
      </c>
    </row>
    <row r="1825" spans="1:47" ht="22.5" hidden="1" customHeight="1" x14ac:dyDescent="0.25">
      <c r="A1825" s="18" t="s">
        <v>18376</v>
      </c>
      <c r="B1825" s="2" t="s">
        <v>18377</v>
      </c>
      <c r="C1825" s="2" t="s">
        <v>50</v>
      </c>
      <c r="D1825" s="2" t="s">
        <v>13907</v>
      </c>
      <c r="E1825" s="2" t="s">
        <v>99</v>
      </c>
      <c r="F1825" s="19">
        <v>1</v>
      </c>
      <c r="G1825" s="19">
        <v>35.9</v>
      </c>
      <c r="H1825" s="19">
        <v>3.13</v>
      </c>
      <c r="I1825" s="19">
        <v>-11.6</v>
      </c>
      <c r="J1825" s="19">
        <v>-3.13</v>
      </c>
      <c r="K1825" s="19" t="s">
        <v>53</v>
      </c>
      <c r="L1825" s="19">
        <v>24.3</v>
      </c>
      <c r="M1825" s="2" t="s">
        <v>99</v>
      </c>
      <c r="N1825" s="2" t="s">
        <v>194</v>
      </c>
      <c r="O1825" s="2" t="s">
        <v>195</v>
      </c>
      <c r="P1825" s="2" t="s">
        <v>57</v>
      </c>
      <c r="Q1825" s="2" t="s">
        <v>196</v>
      </c>
      <c r="R1825" s="2" t="s">
        <v>54</v>
      </c>
      <c r="S1825" s="19">
        <v>35.9</v>
      </c>
      <c r="T1825" s="19" t="s">
        <v>82</v>
      </c>
      <c r="U1825" s="2" t="s">
        <v>60</v>
      </c>
      <c r="V1825" s="2" t="s">
        <v>54</v>
      </c>
      <c r="W1825" s="2" t="s">
        <v>54</v>
      </c>
      <c r="X1825" s="2" t="s">
        <v>54</v>
      </c>
      <c r="Y1825" s="2" t="s">
        <v>54</v>
      </c>
      <c r="Z1825" s="2" t="s">
        <v>18378</v>
      </c>
      <c r="AA1825" s="2" t="s">
        <v>18379</v>
      </c>
      <c r="AB1825" s="2" t="s">
        <v>18380</v>
      </c>
      <c r="AC1825" s="2" t="s">
        <v>18381</v>
      </c>
      <c r="AD1825" s="2" t="s">
        <v>1288</v>
      </c>
      <c r="AE1825" s="2" t="s">
        <v>18382</v>
      </c>
      <c r="AF1825" s="2" t="s">
        <v>70</v>
      </c>
      <c r="AG1825" s="2" t="s">
        <v>109</v>
      </c>
      <c r="AH1825" s="2" t="s">
        <v>17927</v>
      </c>
      <c r="AI1825" s="2" t="s">
        <v>18383</v>
      </c>
      <c r="AJ1825" s="2" t="s">
        <v>95</v>
      </c>
      <c r="AK1825" s="2" t="s">
        <v>18384</v>
      </c>
      <c r="AL1825" s="2" t="s">
        <v>54</v>
      </c>
      <c r="AM1825" s="2" t="s">
        <v>54</v>
      </c>
      <c r="AN1825" s="2" t="s">
        <v>54</v>
      </c>
      <c r="AO1825" s="2" t="s">
        <v>54</v>
      </c>
      <c r="AP1825" s="2" t="s">
        <v>54</v>
      </c>
      <c r="AQ1825" s="2" t="s">
        <v>54</v>
      </c>
      <c r="AR1825" s="2" t="s">
        <v>54</v>
      </c>
      <c r="AS1825" s="2" t="s">
        <v>52</v>
      </c>
      <c r="AT1825" s="2" t="s">
        <v>53</v>
      </c>
      <c r="AU1825" s="2" t="s">
        <v>52</v>
      </c>
    </row>
    <row r="1826" spans="1:47" ht="22.5" hidden="1" customHeight="1" x14ac:dyDescent="0.25">
      <c r="A1826" s="18" t="s">
        <v>18385</v>
      </c>
      <c r="B1826" s="2" t="s">
        <v>18386</v>
      </c>
      <c r="C1826" s="2" t="s">
        <v>4537</v>
      </c>
      <c r="D1826" s="2" t="s">
        <v>18387</v>
      </c>
      <c r="E1826" s="2" t="s">
        <v>99</v>
      </c>
      <c r="F1826" s="19">
        <v>0</v>
      </c>
      <c r="G1826" s="19">
        <v>90.8</v>
      </c>
      <c r="H1826" s="19" t="s">
        <v>53</v>
      </c>
      <c r="I1826" s="19">
        <v>-37.44</v>
      </c>
      <c r="J1826" s="19" t="s">
        <v>53</v>
      </c>
      <c r="K1826" s="19">
        <v>-53.36</v>
      </c>
      <c r="L1826" s="19">
        <v>0</v>
      </c>
      <c r="M1826" s="2" t="s">
        <v>54</v>
      </c>
      <c r="N1826" s="2" t="s">
        <v>9104</v>
      </c>
      <c r="O1826" s="2" t="s">
        <v>9105</v>
      </c>
      <c r="P1826" s="2" t="s">
        <v>57</v>
      </c>
      <c r="Q1826" s="2" t="s">
        <v>9106</v>
      </c>
      <c r="R1826" s="2" t="s">
        <v>54</v>
      </c>
      <c r="S1826" s="19">
        <v>22.7</v>
      </c>
      <c r="T1826" s="19" t="s">
        <v>82</v>
      </c>
      <c r="U1826" s="2" t="s">
        <v>83</v>
      </c>
      <c r="V1826" s="2" t="s">
        <v>18388</v>
      </c>
      <c r="W1826" s="2" t="s">
        <v>18389</v>
      </c>
      <c r="X1826" s="2" t="s">
        <v>18390</v>
      </c>
      <c r="Y1826" s="2" t="s">
        <v>54</v>
      </c>
      <c r="Z1826" s="2" t="s">
        <v>18388</v>
      </c>
      <c r="AA1826" s="2" t="s">
        <v>18391</v>
      </c>
      <c r="AB1826" s="2" t="s">
        <v>15089</v>
      </c>
      <c r="AC1826" s="2" t="s">
        <v>68</v>
      </c>
      <c r="AD1826" s="2" t="s">
        <v>68</v>
      </c>
      <c r="AE1826" s="2" t="s">
        <v>858</v>
      </c>
      <c r="AF1826" s="2" t="s">
        <v>70</v>
      </c>
      <c r="AG1826" s="2" t="s">
        <v>92</v>
      </c>
      <c r="AH1826" s="2" t="s">
        <v>18392</v>
      </c>
      <c r="AI1826" s="2" t="s">
        <v>18393</v>
      </c>
      <c r="AJ1826" s="2" t="s">
        <v>95</v>
      </c>
      <c r="AK1826" s="2" t="s">
        <v>18394</v>
      </c>
      <c r="AL1826" s="2" t="s">
        <v>1562</v>
      </c>
      <c r="AM1826" s="2" t="s">
        <v>54</v>
      </c>
      <c r="AN1826" s="2" t="s">
        <v>54</v>
      </c>
      <c r="AO1826" s="2" t="s">
        <v>54</v>
      </c>
      <c r="AP1826" s="2" t="s">
        <v>54</v>
      </c>
      <c r="AQ1826" s="2" t="s">
        <v>54</v>
      </c>
      <c r="AR1826" s="2" t="s">
        <v>54</v>
      </c>
      <c r="AS1826" s="206" t="s">
        <v>99</v>
      </c>
      <c r="AT1826" s="2" t="s">
        <v>53</v>
      </c>
      <c r="AU1826" s="2" t="s">
        <v>52</v>
      </c>
    </row>
    <row r="1827" spans="1:47" ht="22.5" hidden="1" customHeight="1" x14ac:dyDescent="0.25">
      <c r="A1827" s="18" t="s">
        <v>18395</v>
      </c>
      <c r="B1827" s="2" t="s">
        <v>18396</v>
      </c>
      <c r="C1827" s="2" t="s">
        <v>50</v>
      </c>
      <c r="D1827" s="2" t="s">
        <v>17477</v>
      </c>
      <c r="E1827" s="2" t="s">
        <v>52</v>
      </c>
      <c r="F1827" s="19">
        <v>1</v>
      </c>
      <c r="G1827" s="19">
        <v>65.900000000000006</v>
      </c>
      <c r="H1827" s="19">
        <v>8.91</v>
      </c>
      <c r="I1827" s="19">
        <v>-16.7</v>
      </c>
      <c r="J1827" s="19">
        <v>-8.91</v>
      </c>
      <c r="K1827" s="19" t="s">
        <v>53</v>
      </c>
      <c r="L1827" s="19">
        <v>49.2</v>
      </c>
      <c r="M1827" s="2" t="s">
        <v>99</v>
      </c>
      <c r="N1827" s="2" t="s">
        <v>288</v>
      </c>
      <c r="O1827" s="2" t="s">
        <v>289</v>
      </c>
      <c r="P1827" s="2" t="s">
        <v>57</v>
      </c>
      <c r="Q1827" s="2" t="s">
        <v>290</v>
      </c>
      <c r="R1827" s="2" t="s">
        <v>54</v>
      </c>
      <c r="S1827" s="19">
        <v>65.900000000000006</v>
      </c>
      <c r="T1827" s="19" t="s">
        <v>82</v>
      </c>
      <c r="U1827" s="2" t="s">
        <v>60</v>
      </c>
      <c r="V1827" s="2" t="s">
        <v>54</v>
      </c>
      <c r="W1827" s="2" t="s">
        <v>54</v>
      </c>
      <c r="X1827" s="2" t="s">
        <v>54</v>
      </c>
      <c r="Y1827" s="2" t="s">
        <v>54</v>
      </c>
      <c r="Z1827" s="2" t="s">
        <v>18397</v>
      </c>
      <c r="AA1827" s="2" t="s">
        <v>18398</v>
      </c>
      <c r="AB1827" s="2" t="s">
        <v>18399</v>
      </c>
      <c r="AC1827" s="2" t="s">
        <v>1489</v>
      </c>
      <c r="AD1827" s="2" t="s">
        <v>187</v>
      </c>
      <c r="AE1827" s="2" t="s">
        <v>18400</v>
      </c>
      <c r="AF1827" s="2" t="s">
        <v>70</v>
      </c>
      <c r="AG1827" s="2" t="s">
        <v>109</v>
      </c>
      <c r="AH1827" s="2" t="s">
        <v>18401</v>
      </c>
      <c r="AI1827" s="2" t="s">
        <v>18402</v>
      </c>
      <c r="AJ1827" s="2" t="s">
        <v>95</v>
      </c>
      <c r="AK1827" s="2" t="s">
        <v>18403</v>
      </c>
      <c r="AL1827" s="2" t="s">
        <v>54</v>
      </c>
      <c r="AM1827" s="2" t="s">
        <v>54</v>
      </c>
      <c r="AN1827" s="2" t="s">
        <v>54</v>
      </c>
      <c r="AO1827" s="2" t="s">
        <v>54</v>
      </c>
      <c r="AP1827" s="2" t="s">
        <v>54</v>
      </c>
      <c r="AQ1827" s="2" t="s">
        <v>54</v>
      </c>
      <c r="AR1827" s="2" t="s">
        <v>54</v>
      </c>
      <c r="AS1827" s="2" t="s">
        <v>52</v>
      </c>
      <c r="AT1827" s="2" t="s">
        <v>53</v>
      </c>
      <c r="AU1827" s="2" t="s">
        <v>52</v>
      </c>
    </row>
    <row r="1828" spans="1:47" ht="22.5" hidden="1" customHeight="1" x14ac:dyDescent="0.25">
      <c r="A1828" s="18" t="s">
        <v>18404</v>
      </c>
      <c r="B1828" s="2" t="s">
        <v>18405</v>
      </c>
      <c r="C1828" s="2" t="s">
        <v>50</v>
      </c>
      <c r="D1828" s="2" t="s">
        <v>13907</v>
      </c>
      <c r="E1828" s="2" t="s">
        <v>99</v>
      </c>
      <c r="F1828" s="19">
        <v>1</v>
      </c>
      <c r="G1828" s="19">
        <v>179.99</v>
      </c>
      <c r="H1828" s="19" t="s">
        <v>53</v>
      </c>
      <c r="I1828" s="19">
        <v>-30.6</v>
      </c>
      <c r="J1828" s="19">
        <v>-20.45</v>
      </c>
      <c r="K1828" s="19" t="s">
        <v>53</v>
      </c>
      <c r="L1828" s="19">
        <v>128.94</v>
      </c>
      <c r="M1828" s="2" t="s">
        <v>99</v>
      </c>
      <c r="N1828" s="2" t="s">
        <v>365</v>
      </c>
      <c r="O1828" s="2" t="s">
        <v>1607</v>
      </c>
      <c r="P1828" s="2" t="s">
        <v>57</v>
      </c>
      <c r="Q1828" s="2" t="s">
        <v>1608</v>
      </c>
      <c r="R1828" s="2" t="s">
        <v>54</v>
      </c>
      <c r="S1828" s="19">
        <v>179.99</v>
      </c>
      <c r="T1828" s="19" t="s">
        <v>82</v>
      </c>
      <c r="U1828" s="2" t="s">
        <v>60</v>
      </c>
      <c r="V1828" s="2" t="s">
        <v>54</v>
      </c>
      <c r="W1828" s="2" t="s">
        <v>54</v>
      </c>
      <c r="X1828" s="2" t="s">
        <v>54</v>
      </c>
      <c r="Y1828" s="2" t="s">
        <v>54</v>
      </c>
      <c r="Z1828" s="2" t="s">
        <v>18406</v>
      </c>
      <c r="AA1828" s="2" t="s">
        <v>18407</v>
      </c>
      <c r="AB1828" s="2" t="s">
        <v>18408</v>
      </c>
      <c r="AC1828" s="2" t="s">
        <v>18409</v>
      </c>
      <c r="AD1828" s="2" t="s">
        <v>5219</v>
      </c>
      <c r="AE1828" s="2" t="s">
        <v>18410</v>
      </c>
      <c r="AF1828" s="2" t="s">
        <v>70</v>
      </c>
      <c r="AG1828" s="2" t="s">
        <v>109</v>
      </c>
      <c r="AH1828" s="2" t="s">
        <v>18411</v>
      </c>
      <c r="AI1828" s="2" t="s">
        <v>18412</v>
      </c>
      <c r="AJ1828" s="2" t="s">
        <v>95</v>
      </c>
      <c r="AK1828" s="2" t="s">
        <v>18413</v>
      </c>
      <c r="AL1828" s="2" t="s">
        <v>54</v>
      </c>
      <c r="AM1828" s="2" t="s">
        <v>54</v>
      </c>
      <c r="AN1828" s="2" t="s">
        <v>54</v>
      </c>
      <c r="AO1828" s="2" t="s">
        <v>54</v>
      </c>
      <c r="AP1828" s="2" t="s">
        <v>54</v>
      </c>
      <c r="AQ1828" s="2" t="s">
        <v>54</v>
      </c>
      <c r="AR1828" s="2" t="s">
        <v>54</v>
      </c>
      <c r="AS1828" s="2" t="s">
        <v>52</v>
      </c>
      <c r="AT1828" s="2" t="s">
        <v>53</v>
      </c>
      <c r="AU1828" s="2" t="s">
        <v>52</v>
      </c>
    </row>
    <row r="1829" spans="1:47" ht="22.5" hidden="1" customHeight="1" x14ac:dyDescent="0.25">
      <c r="A1829" s="18" t="s">
        <v>18414</v>
      </c>
      <c r="B1829" s="2" t="s">
        <v>18405</v>
      </c>
      <c r="C1829" s="2" t="s">
        <v>50</v>
      </c>
      <c r="D1829" s="2" t="s">
        <v>13102</v>
      </c>
      <c r="E1829" s="2" t="s">
        <v>99</v>
      </c>
      <c r="F1829" s="19">
        <v>1</v>
      </c>
      <c r="G1829" s="19">
        <v>65.900000000000006</v>
      </c>
      <c r="H1829" s="19">
        <v>24.53</v>
      </c>
      <c r="I1829" s="19">
        <v>-16.7</v>
      </c>
      <c r="J1829" s="19">
        <v>-24.53</v>
      </c>
      <c r="K1829" s="19" t="s">
        <v>53</v>
      </c>
      <c r="L1829" s="19">
        <v>49.2</v>
      </c>
      <c r="M1829" s="2" t="s">
        <v>99</v>
      </c>
      <c r="N1829" s="2" t="s">
        <v>288</v>
      </c>
      <c r="O1829" s="2" t="s">
        <v>1578</v>
      </c>
      <c r="P1829" s="2" t="s">
        <v>57</v>
      </c>
      <c r="Q1829" s="2" t="s">
        <v>1579</v>
      </c>
      <c r="R1829" s="2" t="s">
        <v>54</v>
      </c>
      <c r="S1829" s="19">
        <v>65.900000000000006</v>
      </c>
      <c r="T1829" s="19" t="s">
        <v>82</v>
      </c>
      <c r="U1829" s="2" t="s">
        <v>60</v>
      </c>
      <c r="V1829" s="2" t="s">
        <v>54</v>
      </c>
      <c r="W1829" s="2" t="s">
        <v>54</v>
      </c>
      <c r="X1829" s="2" t="s">
        <v>54</v>
      </c>
      <c r="Y1829" s="2" t="s">
        <v>54</v>
      </c>
      <c r="Z1829" s="2" t="s">
        <v>18406</v>
      </c>
      <c r="AA1829" s="2" t="s">
        <v>18407</v>
      </c>
      <c r="AB1829" s="2" t="s">
        <v>18408</v>
      </c>
      <c r="AC1829" s="2" t="s">
        <v>18409</v>
      </c>
      <c r="AD1829" s="2" t="s">
        <v>5219</v>
      </c>
      <c r="AE1829" s="2" t="s">
        <v>18410</v>
      </c>
      <c r="AF1829" s="2" t="s">
        <v>70</v>
      </c>
      <c r="AG1829" s="2" t="s">
        <v>109</v>
      </c>
      <c r="AH1829" s="2" t="s">
        <v>18415</v>
      </c>
      <c r="AI1829" s="2" t="s">
        <v>18416</v>
      </c>
      <c r="AJ1829" s="2" t="s">
        <v>95</v>
      </c>
      <c r="AK1829" s="2" t="s">
        <v>18417</v>
      </c>
      <c r="AL1829" s="2" t="s">
        <v>54</v>
      </c>
      <c r="AM1829" s="2" t="s">
        <v>54</v>
      </c>
      <c r="AN1829" s="2" t="s">
        <v>54</v>
      </c>
      <c r="AO1829" s="2" t="s">
        <v>54</v>
      </c>
      <c r="AP1829" s="2" t="s">
        <v>54</v>
      </c>
      <c r="AQ1829" s="2" t="s">
        <v>54</v>
      </c>
      <c r="AR1829" s="2" t="s">
        <v>54</v>
      </c>
      <c r="AS1829" s="2" t="s">
        <v>52</v>
      </c>
      <c r="AT1829" s="2" t="s">
        <v>53</v>
      </c>
      <c r="AU1829" s="2" t="s">
        <v>52</v>
      </c>
    </row>
    <row r="1830" spans="1:47" ht="22.5" hidden="1" customHeight="1" x14ac:dyDescent="0.25">
      <c r="A1830" s="18" t="s">
        <v>18418</v>
      </c>
      <c r="B1830" s="2" t="s">
        <v>18405</v>
      </c>
      <c r="C1830" s="2" t="s">
        <v>50</v>
      </c>
      <c r="D1830" s="2" t="s">
        <v>17477</v>
      </c>
      <c r="E1830" s="2" t="s">
        <v>52</v>
      </c>
      <c r="F1830" s="19">
        <v>1</v>
      </c>
      <c r="G1830" s="19">
        <v>295.69</v>
      </c>
      <c r="H1830" s="19">
        <v>1.39</v>
      </c>
      <c r="I1830" s="19">
        <v>-50.27</v>
      </c>
      <c r="J1830" s="19" t="s">
        <v>53</v>
      </c>
      <c r="K1830" s="19" t="s">
        <v>53</v>
      </c>
      <c r="L1830" s="19">
        <v>246.81</v>
      </c>
      <c r="M1830" s="2" t="s">
        <v>99</v>
      </c>
      <c r="N1830" s="2" t="s">
        <v>6345</v>
      </c>
      <c r="O1830" s="2" t="s">
        <v>6346</v>
      </c>
      <c r="P1830" s="2" t="s">
        <v>57</v>
      </c>
      <c r="Q1830" s="2" t="s">
        <v>6347</v>
      </c>
      <c r="R1830" s="2" t="s">
        <v>54</v>
      </c>
      <c r="S1830" s="19">
        <v>295.69</v>
      </c>
      <c r="T1830" s="19" t="s">
        <v>82</v>
      </c>
      <c r="U1830" s="2" t="s">
        <v>60</v>
      </c>
      <c r="V1830" s="2" t="s">
        <v>18419</v>
      </c>
      <c r="W1830" s="2" t="s">
        <v>18420</v>
      </c>
      <c r="X1830" s="2" t="s">
        <v>18421</v>
      </c>
      <c r="Y1830" s="2" t="s">
        <v>54</v>
      </c>
      <c r="Z1830" s="2" t="s">
        <v>18419</v>
      </c>
      <c r="AA1830" s="2" t="s">
        <v>18422</v>
      </c>
      <c r="AB1830" s="2" t="s">
        <v>18423</v>
      </c>
      <c r="AC1830" s="2" t="s">
        <v>68</v>
      </c>
      <c r="AD1830" s="2" t="s">
        <v>68</v>
      </c>
      <c r="AE1830" s="2" t="s">
        <v>18424</v>
      </c>
      <c r="AF1830" s="2" t="s">
        <v>70</v>
      </c>
      <c r="AG1830" s="2" t="s">
        <v>71</v>
      </c>
      <c r="AH1830" s="2" t="s">
        <v>17940</v>
      </c>
      <c r="AI1830" s="2" t="s">
        <v>18425</v>
      </c>
      <c r="AJ1830" s="2" t="s">
        <v>3207</v>
      </c>
      <c r="AK1830" s="2" t="s">
        <v>18426</v>
      </c>
      <c r="AL1830" s="2" t="s">
        <v>54</v>
      </c>
      <c r="AM1830" s="2" t="s">
        <v>54</v>
      </c>
      <c r="AN1830" s="2" t="s">
        <v>54</v>
      </c>
      <c r="AO1830" s="2" t="s">
        <v>54</v>
      </c>
      <c r="AP1830" s="2" t="s">
        <v>54</v>
      </c>
      <c r="AQ1830" s="2" t="s">
        <v>54</v>
      </c>
      <c r="AR1830" s="2" t="s">
        <v>54</v>
      </c>
      <c r="AS1830" s="2" t="s">
        <v>52</v>
      </c>
      <c r="AT1830" s="2" t="s">
        <v>53</v>
      </c>
      <c r="AU1830" s="2" t="s">
        <v>52</v>
      </c>
    </row>
    <row r="1831" spans="1:47" ht="22.5" hidden="1" customHeight="1" x14ac:dyDescent="0.25">
      <c r="A1831" s="18" t="s">
        <v>18427</v>
      </c>
      <c r="B1831" s="2" t="s">
        <v>18428</v>
      </c>
      <c r="C1831" s="2" t="s">
        <v>50</v>
      </c>
      <c r="D1831" s="2" t="s">
        <v>16266</v>
      </c>
      <c r="E1831" s="2" t="s">
        <v>52</v>
      </c>
      <c r="F1831" s="19">
        <v>1</v>
      </c>
      <c r="G1831" s="19">
        <v>86.99</v>
      </c>
      <c r="H1831" s="19" t="s">
        <v>53</v>
      </c>
      <c r="I1831" s="19">
        <v>-14.79</v>
      </c>
      <c r="J1831" s="19">
        <v>-20.45</v>
      </c>
      <c r="K1831" s="19" t="s">
        <v>53</v>
      </c>
      <c r="L1831" s="19">
        <v>51.75</v>
      </c>
      <c r="M1831" s="2" t="s">
        <v>99</v>
      </c>
      <c r="N1831" s="2" t="s">
        <v>115</v>
      </c>
      <c r="O1831" s="2" t="s">
        <v>244</v>
      </c>
      <c r="P1831" s="2" t="s">
        <v>57</v>
      </c>
      <c r="Q1831" s="2" t="s">
        <v>245</v>
      </c>
      <c r="R1831" s="2" t="s">
        <v>54</v>
      </c>
      <c r="S1831" s="19">
        <v>86.99</v>
      </c>
      <c r="T1831" s="19" t="s">
        <v>82</v>
      </c>
      <c r="U1831" s="2" t="s">
        <v>60</v>
      </c>
      <c r="V1831" s="2" t="s">
        <v>54</v>
      </c>
      <c r="W1831" s="2" t="s">
        <v>54</v>
      </c>
      <c r="X1831" s="2" t="s">
        <v>54</v>
      </c>
      <c r="Y1831" s="2" t="s">
        <v>54</v>
      </c>
      <c r="Z1831" s="2" t="s">
        <v>18429</v>
      </c>
      <c r="AA1831" s="2" t="s">
        <v>18430</v>
      </c>
      <c r="AB1831" s="2" t="s">
        <v>18431</v>
      </c>
      <c r="AC1831" s="2" t="s">
        <v>10745</v>
      </c>
      <c r="AD1831" s="2" t="s">
        <v>187</v>
      </c>
      <c r="AE1831" s="2" t="s">
        <v>18432</v>
      </c>
      <c r="AF1831" s="2" t="s">
        <v>70</v>
      </c>
      <c r="AG1831" s="2" t="s">
        <v>109</v>
      </c>
      <c r="AH1831" s="2" t="s">
        <v>18433</v>
      </c>
      <c r="AI1831" s="2" t="s">
        <v>18434</v>
      </c>
      <c r="AJ1831" s="2" t="s">
        <v>95</v>
      </c>
      <c r="AK1831" s="2" t="s">
        <v>18435</v>
      </c>
      <c r="AL1831" s="2" t="s">
        <v>54</v>
      </c>
      <c r="AM1831" s="2" t="s">
        <v>54</v>
      </c>
      <c r="AN1831" s="2" t="s">
        <v>54</v>
      </c>
      <c r="AO1831" s="2" t="s">
        <v>54</v>
      </c>
      <c r="AP1831" s="2" t="s">
        <v>54</v>
      </c>
      <c r="AQ1831" s="2" t="s">
        <v>54</v>
      </c>
      <c r="AR1831" s="2" t="s">
        <v>54</v>
      </c>
      <c r="AS1831" s="2" t="s">
        <v>52</v>
      </c>
      <c r="AT1831" s="2" t="s">
        <v>53</v>
      </c>
      <c r="AU1831" s="2" t="s">
        <v>52</v>
      </c>
    </row>
    <row r="1832" spans="1:47" ht="22.5" hidden="1" customHeight="1" x14ac:dyDescent="0.25">
      <c r="A1832" s="18" t="s">
        <v>18436</v>
      </c>
      <c r="B1832" s="2" t="s">
        <v>18437</v>
      </c>
      <c r="C1832" s="2" t="s">
        <v>50</v>
      </c>
      <c r="D1832" s="2" t="s">
        <v>17477</v>
      </c>
      <c r="E1832" s="2" t="s">
        <v>52</v>
      </c>
      <c r="F1832" s="19">
        <v>1</v>
      </c>
      <c r="G1832" s="19">
        <v>129.99</v>
      </c>
      <c r="H1832" s="19" t="s">
        <v>53</v>
      </c>
      <c r="I1832" s="19">
        <v>-22.1</v>
      </c>
      <c r="J1832" s="19">
        <v>-17.95</v>
      </c>
      <c r="K1832" s="19" t="s">
        <v>53</v>
      </c>
      <c r="L1832" s="19">
        <v>89.94</v>
      </c>
      <c r="M1832" s="2" t="s">
        <v>99</v>
      </c>
      <c r="N1832" s="2" t="s">
        <v>630</v>
      </c>
      <c r="O1832" s="2" t="s">
        <v>631</v>
      </c>
      <c r="P1832" s="2" t="s">
        <v>57</v>
      </c>
      <c r="Q1832" s="2" t="s">
        <v>632</v>
      </c>
      <c r="R1832" s="2" t="s">
        <v>54</v>
      </c>
      <c r="S1832" s="19">
        <v>129.99</v>
      </c>
      <c r="T1832" s="19" t="s">
        <v>82</v>
      </c>
      <c r="U1832" s="2" t="s">
        <v>60</v>
      </c>
      <c r="V1832" s="2" t="s">
        <v>54</v>
      </c>
      <c r="W1832" s="2" t="s">
        <v>54</v>
      </c>
      <c r="X1832" s="2" t="s">
        <v>54</v>
      </c>
      <c r="Y1832" s="2" t="s">
        <v>54</v>
      </c>
      <c r="Z1832" s="2" t="s">
        <v>18438</v>
      </c>
      <c r="AA1832" s="2" t="s">
        <v>18439</v>
      </c>
      <c r="AB1832" s="2" t="s">
        <v>18440</v>
      </c>
      <c r="AC1832" s="2" t="s">
        <v>8010</v>
      </c>
      <c r="AD1832" s="2" t="s">
        <v>187</v>
      </c>
      <c r="AE1832" s="2" t="s">
        <v>8011</v>
      </c>
      <c r="AF1832" s="2" t="s">
        <v>70</v>
      </c>
      <c r="AG1832" s="2" t="s">
        <v>109</v>
      </c>
      <c r="AH1832" s="2" t="s">
        <v>18441</v>
      </c>
      <c r="AI1832" s="2" t="s">
        <v>18442</v>
      </c>
      <c r="AJ1832" s="2" t="s">
        <v>95</v>
      </c>
      <c r="AK1832" s="2" t="s">
        <v>18443</v>
      </c>
      <c r="AL1832" s="2" t="s">
        <v>54</v>
      </c>
      <c r="AM1832" s="2" t="s">
        <v>54</v>
      </c>
      <c r="AN1832" s="2" t="s">
        <v>54</v>
      </c>
      <c r="AO1832" s="2" t="s">
        <v>54</v>
      </c>
      <c r="AP1832" s="2" t="s">
        <v>54</v>
      </c>
      <c r="AQ1832" s="2" t="s">
        <v>54</v>
      </c>
      <c r="AR1832" s="2" t="s">
        <v>54</v>
      </c>
      <c r="AS1832" s="2" t="s">
        <v>52</v>
      </c>
      <c r="AT1832" s="2" t="s">
        <v>53</v>
      </c>
      <c r="AU1832" s="2" t="s">
        <v>52</v>
      </c>
    </row>
    <row r="1833" spans="1:47" ht="22.5" hidden="1" customHeight="1" x14ac:dyDescent="0.25">
      <c r="A1833" s="18" t="s">
        <v>18444</v>
      </c>
      <c r="B1833" s="2" t="s">
        <v>18445</v>
      </c>
      <c r="C1833" s="2" t="s">
        <v>2247</v>
      </c>
      <c r="D1833" s="2" t="s">
        <v>2974</v>
      </c>
      <c r="E1833" s="2" t="s">
        <v>52</v>
      </c>
      <c r="F1833" s="19">
        <v>0</v>
      </c>
      <c r="G1833" s="19">
        <v>86.99</v>
      </c>
      <c r="H1833" s="19" t="s">
        <v>53</v>
      </c>
      <c r="I1833" s="19">
        <v>-14.79</v>
      </c>
      <c r="J1833" s="19">
        <v>-20.45</v>
      </c>
      <c r="K1833" s="19">
        <v>-51.75</v>
      </c>
      <c r="L1833" s="19">
        <v>0</v>
      </c>
      <c r="M1833" s="2" t="s">
        <v>99</v>
      </c>
      <c r="N1833" s="2" t="s">
        <v>115</v>
      </c>
      <c r="O1833" s="2" t="s">
        <v>244</v>
      </c>
      <c r="P1833" s="2" t="s">
        <v>57</v>
      </c>
      <c r="Q1833" s="2" t="s">
        <v>245</v>
      </c>
      <c r="R1833" s="2" t="s">
        <v>54</v>
      </c>
      <c r="S1833" s="19">
        <v>86.99</v>
      </c>
      <c r="T1833" s="19" t="s">
        <v>82</v>
      </c>
      <c r="U1833" s="2" t="s">
        <v>2975</v>
      </c>
      <c r="V1833" s="2" t="s">
        <v>54</v>
      </c>
      <c r="W1833" s="2" t="s">
        <v>54</v>
      </c>
      <c r="X1833" s="2" t="s">
        <v>54</v>
      </c>
      <c r="Y1833" s="2" t="s">
        <v>54</v>
      </c>
      <c r="Z1833" s="2" t="s">
        <v>18429</v>
      </c>
      <c r="AA1833" s="2" t="s">
        <v>18430</v>
      </c>
      <c r="AB1833" s="2" t="s">
        <v>54</v>
      </c>
      <c r="AC1833" s="2" t="s">
        <v>10745</v>
      </c>
      <c r="AD1833" s="2" t="s">
        <v>187</v>
      </c>
      <c r="AE1833" s="2" t="s">
        <v>18432</v>
      </c>
      <c r="AF1833" s="2" t="s">
        <v>70</v>
      </c>
      <c r="AG1833" s="2" t="s">
        <v>109</v>
      </c>
      <c r="AH1833" s="2" t="s">
        <v>54</v>
      </c>
      <c r="AI1833" s="2" t="s">
        <v>54</v>
      </c>
      <c r="AJ1833" s="2" t="s">
        <v>95</v>
      </c>
      <c r="AK1833" s="2" t="s">
        <v>18446</v>
      </c>
      <c r="AL1833" s="2" t="s">
        <v>54</v>
      </c>
      <c r="AM1833" s="2" t="s">
        <v>54</v>
      </c>
      <c r="AN1833" s="2" t="s">
        <v>54</v>
      </c>
      <c r="AO1833" s="2" t="s">
        <v>54</v>
      </c>
      <c r="AP1833" s="2" t="s">
        <v>54</v>
      </c>
      <c r="AQ1833" s="2" t="s">
        <v>54</v>
      </c>
      <c r="AR1833" s="2" t="s">
        <v>54</v>
      </c>
      <c r="AS1833" s="2" t="s">
        <v>52</v>
      </c>
      <c r="AT1833" s="2" t="s">
        <v>53</v>
      </c>
      <c r="AU1833" s="2" t="s">
        <v>52</v>
      </c>
    </row>
    <row r="1834" spans="1:47" ht="22.5" hidden="1" customHeight="1" x14ac:dyDescent="0.25">
      <c r="A1834" s="18" t="s">
        <v>18447</v>
      </c>
      <c r="B1834" s="2" t="s">
        <v>18448</v>
      </c>
      <c r="C1834" s="2" t="s">
        <v>50</v>
      </c>
      <c r="D1834" s="2" t="s">
        <v>16266</v>
      </c>
      <c r="E1834" s="2" t="s">
        <v>52</v>
      </c>
      <c r="F1834" s="19">
        <v>1</v>
      </c>
      <c r="G1834" s="19">
        <v>55</v>
      </c>
      <c r="H1834" s="19">
        <v>13.5</v>
      </c>
      <c r="I1834" s="19">
        <v>-14.85</v>
      </c>
      <c r="J1834" s="19">
        <v>-13.5</v>
      </c>
      <c r="K1834" s="19" t="s">
        <v>53</v>
      </c>
      <c r="L1834" s="19">
        <v>40.15</v>
      </c>
      <c r="M1834" s="2" t="s">
        <v>99</v>
      </c>
      <c r="N1834" s="2" t="s">
        <v>1784</v>
      </c>
      <c r="O1834" s="2" t="s">
        <v>1785</v>
      </c>
      <c r="P1834" s="2" t="s">
        <v>57</v>
      </c>
      <c r="Q1834" s="2" t="s">
        <v>1786</v>
      </c>
      <c r="R1834" s="2" t="s">
        <v>54</v>
      </c>
      <c r="S1834" s="19">
        <v>55</v>
      </c>
      <c r="T1834" s="19" t="s">
        <v>82</v>
      </c>
      <c r="U1834" s="2" t="s">
        <v>60</v>
      </c>
      <c r="V1834" s="2" t="s">
        <v>54</v>
      </c>
      <c r="W1834" s="2" t="s">
        <v>54</v>
      </c>
      <c r="X1834" s="2" t="s">
        <v>54</v>
      </c>
      <c r="Y1834" s="2" t="s">
        <v>54</v>
      </c>
      <c r="Z1834" s="2" t="s">
        <v>18449</v>
      </c>
      <c r="AA1834" s="2" t="s">
        <v>18450</v>
      </c>
      <c r="AB1834" s="2" t="s">
        <v>18451</v>
      </c>
      <c r="AC1834" s="2" t="s">
        <v>173</v>
      </c>
      <c r="AD1834" s="2" t="s">
        <v>173</v>
      </c>
      <c r="AE1834" s="2" t="s">
        <v>18452</v>
      </c>
      <c r="AF1834" s="2" t="s">
        <v>70</v>
      </c>
      <c r="AG1834" s="2" t="s">
        <v>109</v>
      </c>
      <c r="AH1834" s="2" t="s">
        <v>17638</v>
      </c>
      <c r="AI1834" s="2" t="s">
        <v>18453</v>
      </c>
      <c r="AJ1834" s="2" t="s">
        <v>95</v>
      </c>
      <c r="AK1834" s="2" t="s">
        <v>18454</v>
      </c>
      <c r="AL1834" s="2" t="s">
        <v>54</v>
      </c>
      <c r="AM1834" s="2" t="s">
        <v>54</v>
      </c>
      <c r="AN1834" s="2" t="s">
        <v>54</v>
      </c>
      <c r="AO1834" s="2" t="s">
        <v>54</v>
      </c>
      <c r="AP1834" s="2" t="s">
        <v>54</v>
      </c>
      <c r="AQ1834" s="2" t="s">
        <v>54</v>
      </c>
      <c r="AR1834" s="2" t="s">
        <v>54</v>
      </c>
      <c r="AS1834" s="2" t="s">
        <v>52</v>
      </c>
      <c r="AT1834" s="2" t="s">
        <v>53</v>
      </c>
      <c r="AU1834" s="2" t="s">
        <v>52</v>
      </c>
    </row>
    <row r="1835" spans="1:47" ht="22.5" hidden="1" customHeight="1" x14ac:dyDescent="0.25">
      <c r="A1835" s="18" t="s">
        <v>18455</v>
      </c>
      <c r="B1835" s="2" t="s">
        <v>18456</v>
      </c>
      <c r="C1835" s="2" t="s">
        <v>50</v>
      </c>
      <c r="D1835" s="2" t="s">
        <v>14970</v>
      </c>
      <c r="E1835" s="2" t="s">
        <v>52</v>
      </c>
      <c r="F1835" s="19">
        <v>1</v>
      </c>
      <c r="G1835" s="19">
        <v>62.8</v>
      </c>
      <c r="H1835" s="19">
        <v>30.2</v>
      </c>
      <c r="I1835" s="19">
        <v>-16.18</v>
      </c>
      <c r="J1835" s="19">
        <v>-30.2</v>
      </c>
      <c r="K1835" s="19" t="s">
        <v>53</v>
      </c>
      <c r="L1835" s="19">
        <v>46.62</v>
      </c>
      <c r="M1835" s="2" t="s">
        <v>54</v>
      </c>
      <c r="N1835" s="2" t="s">
        <v>300</v>
      </c>
      <c r="O1835" s="2" t="s">
        <v>8486</v>
      </c>
      <c r="P1835" s="2" t="s">
        <v>57</v>
      </c>
      <c r="Q1835" s="2" t="s">
        <v>8487</v>
      </c>
      <c r="R1835" s="2" t="s">
        <v>54</v>
      </c>
      <c r="S1835" s="19">
        <v>62.8</v>
      </c>
      <c r="T1835" s="19" t="s">
        <v>82</v>
      </c>
      <c r="U1835" s="2" t="s">
        <v>60</v>
      </c>
      <c r="V1835" s="2" t="s">
        <v>54</v>
      </c>
      <c r="W1835" s="2" t="s">
        <v>54</v>
      </c>
      <c r="X1835" s="2" t="s">
        <v>54</v>
      </c>
      <c r="Y1835" s="2" t="s">
        <v>54</v>
      </c>
      <c r="Z1835" s="2" t="s">
        <v>18457</v>
      </c>
      <c r="AA1835" s="2" t="s">
        <v>18458</v>
      </c>
      <c r="AB1835" s="2" t="s">
        <v>18459</v>
      </c>
      <c r="AC1835" s="2" t="s">
        <v>18460</v>
      </c>
      <c r="AD1835" s="2" t="s">
        <v>107</v>
      </c>
      <c r="AE1835" s="2" t="s">
        <v>18461</v>
      </c>
      <c r="AF1835" s="2" t="s">
        <v>70</v>
      </c>
      <c r="AG1835" s="2" t="s">
        <v>109</v>
      </c>
      <c r="AH1835" s="2" t="s">
        <v>18462</v>
      </c>
      <c r="AI1835" s="2" t="s">
        <v>18463</v>
      </c>
      <c r="AJ1835" s="2" t="s">
        <v>95</v>
      </c>
      <c r="AK1835" s="2" t="s">
        <v>18464</v>
      </c>
      <c r="AL1835" s="2" t="s">
        <v>54</v>
      </c>
      <c r="AM1835" s="2" t="s">
        <v>54</v>
      </c>
      <c r="AN1835" s="2" t="s">
        <v>54</v>
      </c>
      <c r="AO1835" s="2" t="s">
        <v>54</v>
      </c>
      <c r="AP1835" s="2" t="s">
        <v>54</v>
      </c>
      <c r="AQ1835" s="2" t="s">
        <v>54</v>
      </c>
      <c r="AR1835" s="2" t="s">
        <v>54</v>
      </c>
      <c r="AS1835" s="2" t="s">
        <v>52</v>
      </c>
      <c r="AT1835" s="2" t="s">
        <v>53</v>
      </c>
      <c r="AU1835" s="2" t="s">
        <v>52</v>
      </c>
    </row>
    <row r="1836" spans="1:47" ht="22.5" hidden="1" customHeight="1" x14ac:dyDescent="0.25">
      <c r="A1836" s="18" t="s">
        <v>18465</v>
      </c>
      <c r="B1836" s="2" t="s">
        <v>18466</v>
      </c>
      <c r="C1836" s="2" t="s">
        <v>50</v>
      </c>
      <c r="D1836" s="2" t="s">
        <v>8978</v>
      </c>
      <c r="E1836" s="2" t="s">
        <v>52</v>
      </c>
      <c r="F1836" s="19">
        <v>1</v>
      </c>
      <c r="G1836" s="19">
        <v>105.98</v>
      </c>
      <c r="H1836" s="19">
        <v>17.97</v>
      </c>
      <c r="I1836" s="19">
        <v>-18.02</v>
      </c>
      <c r="J1836" s="19">
        <v>-39.42</v>
      </c>
      <c r="K1836" s="19" t="s">
        <v>53</v>
      </c>
      <c r="L1836" s="19">
        <v>66.510000000000005</v>
      </c>
      <c r="M1836" s="2" t="s">
        <v>99</v>
      </c>
      <c r="N1836" s="2" t="s">
        <v>7266</v>
      </c>
      <c r="O1836" s="2" t="s">
        <v>18467</v>
      </c>
      <c r="P1836" s="2" t="s">
        <v>57</v>
      </c>
      <c r="Q1836" s="2" t="s">
        <v>18468</v>
      </c>
      <c r="R1836" s="2" t="s">
        <v>54</v>
      </c>
      <c r="S1836" s="19">
        <v>105.98</v>
      </c>
      <c r="T1836" s="19" t="s">
        <v>82</v>
      </c>
      <c r="U1836" s="2" t="s">
        <v>83</v>
      </c>
      <c r="V1836" s="2" t="s">
        <v>18469</v>
      </c>
      <c r="W1836" s="2" t="s">
        <v>18470</v>
      </c>
      <c r="X1836" s="2" t="s">
        <v>18471</v>
      </c>
      <c r="Y1836" s="2" t="s">
        <v>54</v>
      </c>
      <c r="Z1836" s="2" t="s">
        <v>18469</v>
      </c>
      <c r="AA1836" s="2" t="s">
        <v>18472</v>
      </c>
      <c r="AB1836" s="2" t="s">
        <v>18473</v>
      </c>
      <c r="AC1836" s="2" t="s">
        <v>18474</v>
      </c>
      <c r="AD1836" s="2" t="s">
        <v>90</v>
      </c>
      <c r="AE1836" s="2" t="s">
        <v>18475</v>
      </c>
      <c r="AF1836" s="2" t="s">
        <v>70</v>
      </c>
      <c r="AG1836" s="2" t="s">
        <v>92</v>
      </c>
      <c r="AH1836" s="2" t="s">
        <v>17801</v>
      </c>
      <c r="AI1836" s="2" t="s">
        <v>18476</v>
      </c>
      <c r="AJ1836" s="2" t="s">
        <v>1886</v>
      </c>
      <c r="AK1836" s="2" t="s">
        <v>18477</v>
      </c>
      <c r="AL1836" s="2" t="s">
        <v>18478</v>
      </c>
      <c r="AM1836" s="2" t="s">
        <v>54</v>
      </c>
      <c r="AN1836" s="2" t="s">
        <v>54</v>
      </c>
      <c r="AO1836" s="2" t="s">
        <v>54</v>
      </c>
      <c r="AP1836" s="2" t="s">
        <v>54</v>
      </c>
      <c r="AQ1836" s="2" t="s">
        <v>54</v>
      </c>
      <c r="AR1836" s="2" t="s">
        <v>54</v>
      </c>
      <c r="AS1836" s="2" t="s">
        <v>52</v>
      </c>
      <c r="AT1836" s="2" t="s">
        <v>53</v>
      </c>
      <c r="AU1836" s="2" t="s">
        <v>52</v>
      </c>
    </row>
    <row r="1837" spans="1:47" ht="22.5" hidden="1" customHeight="1" x14ac:dyDescent="0.25">
      <c r="A1837" s="18" t="s">
        <v>18479</v>
      </c>
      <c r="B1837" s="2" t="s">
        <v>18480</v>
      </c>
      <c r="C1837" s="2" t="s">
        <v>50</v>
      </c>
      <c r="D1837" s="2" t="s">
        <v>16266</v>
      </c>
      <c r="E1837" s="2" t="s">
        <v>52</v>
      </c>
      <c r="F1837" s="19">
        <v>1</v>
      </c>
      <c r="G1837" s="19">
        <v>169.99</v>
      </c>
      <c r="H1837" s="19" t="s">
        <v>53</v>
      </c>
      <c r="I1837" s="19">
        <v>-28.9</v>
      </c>
      <c r="J1837" s="19">
        <v>-20.45</v>
      </c>
      <c r="K1837" s="19" t="s">
        <v>53</v>
      </c>
      <c r="L1837" s="19">
        <v>120.64</v>
      </c>
      <c r="M1837" s="2" t="s">
        <v>99</v>
      </c>
      <c r="N1837" s="2" t="s">
        <v>365</v>
      </c>
      <c r="O1837" s="2" t="s">
        <v>453</v>
      </c>
      <c r="P1837" s="2" t="s">
        <v>57</v>
      </c>
      <c r="Q1837" s="2" t="s">
        <v>454</v>
      </c>
      <c r="R1837" s="2" t="s">
        <v>54</v>
      </c>
      <c r="S1837" s="19">
        <v>169.99</v>
      </c>
      <c r="T1837" s="19" t="s">
        <v>82</v>
      </c>
      <c r="U1837" s="2" t="s">
        <v>60</v>
      </c>
      <c r="V1837" s="2" t="s">
        <v>54</v>
      </c>
      <c r="W1837" s="2" t="s">
        <v>54</v>
      </c>
      <c r="X1837" s="2" t="s">
        <v>54</v>
      </c>
      <c r="Y1837" s="2" t="s">
        <v>54</v>
      </c>
      <c r="Z1837" s="2" t="s">
        <v>18481</v>
      </c>
      <c r="AA1837" s="2" t="s">
        <v>18482</v>
      </c>
      <c r="AB1837" s="2" t="s">
        <v>18483</v>
      </c>
      <c r="AC1837" s="2" t="s">
        <v>12097</v>
      </c>
      <c r="AD1837" s="2" t="s">
        <v>68</v>
      </c>
      <c r="AE1837" s="2" t="s">
        <v>18484</v>
      </c>
      <c r="AF1837" s="2" t="s">
        <v>70</v>
      </c>
      <c r="AG1837" s="2" t="s">
        <v>109</v>
      </c>
      <c r="AH1837" s="2" t="s">
        <v>18013</v>
      </c>
      <c r="AI1837" s="2" t="s">
        <v>18485</v>
      </c>
      <c r="AJ1837" s="2" t="s">
        <v>95</v>
      </c>
      <c r="AK1837" s="2" t="s">
        <v>18486</v>
      </c>
      <c r="AL1837" s="2" t="s">
        <v>54</v>
      </c>
      <c r="AM1837" s="2" t="s">
        <v>54</v>
      </c>
      <c r="AN1837" s="2" t="s">
        <v>54</v>
      </c>
      <c r="AO1837" s="2" t="s">
        <v>54</v>
      </c>
      <c r="AP1837" s="2" t="s">
        <v>54</v>
      </c>
      <c r="AQ1837" s="2" t="s">
        <v>54</v>
      </c>
      <c r="AR1837" s="2" t="s">
        <v>54</v>
      </c>
      <c r="AS1837" s="2" t="s">
        <v>52</v>
      </c>
      <c r="AT1837" s="2" t="s">
        <v>53</v>
      </c>
      <c r="AU1837" s="2" t="s">
        <v>52</v>
      </c>
    </row>
    <row r="1838" spans="1:47" ht="22.5" hidden="1" customHeight="1" x14ac:dyDescent="0.25">
      <c r="A1838" s="18" t="s">
        <v>18487</v>
      </c>
      <c r="B1838" s="2" t="s">
        <v>18488</v>
      </c>
      <c r="C1838" s="2" t="s">
        <v>50</v>
      </c>
      <c r="D1838" s="2" t="s">
        <v>7349</v>
      </c>
      <c r="E1838" s="2" t="s">
        <v>52</v>
      </c>
      <c r="F1838" s="19">
        <v>1</v>
      </c>
      <c r="G1838" s="19">
        <v>49.99</v>
      </c>
      <c r="H1838" s="19">
        <v>20.79</v>
      </c>
      <c r="I1838" s="19">
        <v>-14</v>
      </c>
      <c r="J1838" s="19">
        <v>-20.79</v>
      </c>
      <c r="K1838" s="19" t="s">
        <v>53</v>
      </c>
      <c r="L1838" s="19">
        <v>35.99</v>
      </c>
      <c r="M1838" s="2" t="s">
        <v>99</v>
      </c>
      <c r="N1838" s="2" t="s">
        <v>379</v>
      </c>
      <c r="O1838" s="2" t="s">
        <v>18489</v>
      </c>
      <c r="P1838" s="2" t="s">
        <v>57</v>
      </c>
      <c r="Q1838" s="2" t="s">
        <v>18490</v>
      </c>
      <c r="R1838" s="2" t="s">
        <v>54</v>
      </c>
      <c r="S1838" s="19">
        <v>49.99</v>
      </c>
      <c r="T1838" s="19" t="s">
        <v>82</v>
      </c>
      <c r="U1838" s="2" t="s">
        <v>83</v>
      </c>
      <c r="V1838" s="2" t="s">
        <v>18491</v>
      </c>
      <c r="W1838" s="2" t="s">
        <v>18492</v>
      </c>
      <c r="X1838" s="2" t="s">
        <v>18493</v>
      </c>
      <c r="Y1838" s="2" t="s">
        <v>54</v>
      </c>
      <c r="Z1838" s="2" t="s">
        <v>18491</v>
      </c>
      <c r="AA1838" s="2" t="s">
        <v>18494</v>
      </c>
      <c r="AB1838" s="2" t="s">
        <v>18495</v>
      </c>
      <c r="AC1838" s="2" t="s">
        <v>1028</v>
      </c>
      <c r="AD1838" s="2" t="s">
        <v>1029</v>
      </c>
      <c r="AE1838" s="2" t="s">
        <v>18496</v>
      </c>
      <c r="AF1838" s="2" t="s">
        <v>70</v>
      </c>
      <c r="AG1838" s="2" t="s">
        <v>92</v>
      </c>
      <c r="AH1838" s="2" t="s">
        <v>18497</v>
      </c>
      <c r="AI1838" s="2" t="s">
        <v>18498</v>
      </c>
      <c r="AJ1838" s="2" t="s">
        <v>95</v>
      </c>
      <c r="AK1838" s="2" t="s">
        <v>18499</v>
      </c>
      <c r="AL1838" s="2" t="s">
        <v>18500</v>
      </c>
      <c r="AM1838" s="2" t="s">
        <v>54</v>
      </c>
      <c r="AN1838" s="2" t="s">
        <v>54</v>
      </c>
      <c r="AO1838" s="2" t="s">
        <v>54</v>
      </c>
      <c r="AP1838" s="2" t="s">
        <v>54</v>
      </c>
      <c r="AQ1838" s="2" t="s">
        <v>54</v>
      </c>
      <c r="AR1838" s="2" t="s">
        <v>54</v>
      </c>
      <c r="AS1838" s="2" t="s">
        <v>52</v>
      </c>
      <c r="AT1838" s="2" t="s">
        <v>53</v>
      </c>
      <c r="AU1838" s="2" t="s">
        <v>52</v>
      </c>
    </row>
    <row r="1839" spans="1:47" ht="22.5" hidden="1" customHeight="1" x14ac:dyDescent="0.25">
      <c r="A1839" s="18" t="s">
        <v>18501</v>
      </c>
      <c r="B1839" s="2" t="s">
        <v>18502</v>
      </c>
      <c r="C1839" s="2" t="s">
        <v>50</v>
      </c>
      <c r="D1839" s="2" t="s">
        <v>16266</v>
      </c>
      <c r="E1839" s="2" t="s">
        <v>99</v>
      </c>
      <c r="F1839" s="19">
        <v>1</v>
      </c>
      <c r="G1839" s="19">
        <v>86.3</v>
      </c>
      <c r="H1839" s="19" t="s">
        <v>53</v>
      </c>
      <c r="I1839" s="19">
        <v>-14.67</v>
      </c>
      <c r="J1839" s="19">
        <v>-20.45</v>
      </c>
      <c r="K1839" s="19" t="s">
        <v>53</v>
      </c>
      <c r="L1839" s="19">
        <v>51.18</v>
      </c>
      <c r="M1839" s="2" t="s">
        <v>54</v>
      </c>
      <c r="N1839" s="2" t="s">
        <v>18503</v>
      </c>
      <c r="O1839" s="2" t="s">
        <v>18504</v>
      </c>
      <c r="P1839" s="2" t="s">
        <v>57</v>
      </c>
      <c r="Q1839" s="2" t="s">
        <v>18505</v>
      </c>
      <c r="R1839" s="2" t="s">
        <v>54</v>
      </c>
      <c r="S1839" s="19">
        <v>86.3</v>
      </c>
      <c r="T1839" s="19" t="s">
        <v>82</v>
      </c>
      <c r="U1839" s="2" t="s">
        <v>83</v>
      </c>
      <c r="V1839" s="2" t="s">
        <v>18506</v>
      </c>
      <c r="W1839" s="2" t="s">
        <v>18507</v>
      </c>
      <c r="X1839" s="2" t="s">
        <v>18508</v>
      </c>
      <c r="Y1839" s="2" t="s">
        <v>54</v>
      </c>
      <c r="Z1839" s="2" t="s">
        <v>18506</v>
      </c>
      <c r="AA1839" s="2" t="s">
        <v>18509</v>
      </c>
      <c r="AB1839" s="2" t="s">
        <v>18510</v>
      </c>
      <c r="AC1839" s="2" t="s">
        <v>5882</v>
      </c>
      <c r="AD1839" s="2" t="s">
        <v>68</v>
      </c>
      <c r="AE1839" s="2" t="s">
        <v>5883</v>
      </c>
      <c r="AF1839" s="2" t="s">
        <v>70</v>
      </c>
      <c r="AG1839" s="2" t="s">
        <v>92</v>
      </c>
      <c r="AH1839" s="2" t="s">
        <v>18511</v>
      </c>
      <c r="AI1839" s="2" t="s">
        <v>18512</v>
      </c>
      <c r="AJ1839" s="2" t="s">
        <v>95</v>
      </c>
      <c r="AK1839" s="2" t="s">
        <v>18513</v>
      </c>
      <c r="AL1839" s="2" t="s">
        <v>54</v>
      </c>
      <c r="AM1839" s="2" t="s">
        <v>54</v>
      </c>
      <c r="AN1839" s="2" t="s">
        <v>54</v>
      </c>
      <c r="AO1839" s="2" t="s">
        <v>54</v>
      </c>
      <c r="AP1839" s="2" t="s">
        <v>54</v>
      </c>
      <c r="AQ1839" s="2" t="s">
        <v>54</v>
      </c>
      <c r="AR1839" s="2" t="s">
        <v>54</v>
      </c>
      <c r="AS1839" s="2" t="s">
        <v>52</v>
      </c>
      <c r="AT1839" s="2" t="s">
        <v>53</v>
      </c>
      <c r="AU1839" s="2" t="s">
        <v>52</v>
      </c>
    </row>
    <row r="1840" spans="1:47" ht="22.5" hidden="1" customHeight="1" x14ac:dyDescent="0.25">
      <c r="A1840" s="18" t="s">
        <v>18514</v>
      </c>
      <c r="B1840" s="2" t="s">
        <v>18515</v>
      </c>
      <c r="C1840" s="2" t="s">
        <v>50</v>
      </c>
      <c r="D1840" s="2" t="s">
        <v>14970</v>
      </c>
      <c r="E1840" s="2" t="s">
        <v>52</v>
      </c>
      <c r="F1840" s="19">
        <v>1</v>
      </c>
      <c r="G1840" s="19">
        <v>169.99</v>
      </c>
      <c r="H1840" s="19" t="s">
        <v>53</v>
      </c>
      <c r="I1840" s="19">
        <v>-28.9</v>
      </c>
      <c r="J1840" s="19">
        <v>-20.45</v>
      </c>
      <c r="K1840" s="19" t="s">
        <v>53</v>
      </c>
      <c r="L1840" s="19">
        <v>120.64</v>
      </c>
      <c r="M1840" s="2" t="s">
        <v>54</v>
      </c>
      <c r="N1840" s="2" t="s">
        <v>365</v>
      </c>
      <c r="O1840" s="2" t="s">
        <v>453</v>
      </c>
      <c r="P1840" s="2" t="s">
        <v>57</v>
      </c>
      <c r="Q1840" s="2" t="s">
        <v>454</v>
      </c>
      <c r="R1840" s="2" t="s">
        <v>54</v>
      </c>
      <c r="S1840" s="19">
        <v>169.99</v>
      </c>
      <c r="T1840" s="19" t="s">
        <v>82</v>
      </c>
      <c r="U1840" s="2" t="s">
        <v>60</v>
      </c>
      <c r="V1840" s="2" t="s">
        <v>54</v>
      </c>
      <c r="W1840" s="2" t="s">
        <v>54</v>
      </c>
      <c r="X1840" s="2" t="s">
        <v>54</v>
      </c>
      <c r="Y1840" s="2" t="s">
        <v>54</v>
      </c>
      <c r="Z1840" s="2" t="s">
        <v>18516</v>
      </c>
      <c r="AA1840" s="2" t="s">
        <v>18517</v>
      </c>
      <c r="AB1840" s="2" t="s">
        <v>18518</v>
      </c>
      <c r="AC1840" s="2" t="s">
        <v>18519</v>
      </c>
      <c r="AD1840" s="2" t="s">
        <v>1288</v>
      </c>
      <c r="AE1840" s="2" t="s">
        <v>18520</v>
      </c>
      <c r="AF1840" s="2" t="s">
        <v>70</v>
      </c>
      <c r="AG1840" s="2" t="s">
        <v>109</v>
      </c>
      <c r="AH1840" s="2" t="s">
        <v>18521</v>
      </c>
      <c r="AI1840" s="2" t="s">
        <v>18522</v>
      </c>
      <c r="AJ1840" s="2" t="s">
        <v>95</v>
      </c>
      <c r="AK1840" s="2" t="s">
        <v>18523</v>
      </c>
      <c r="AL1840" s="2" t="s">
        <v>54</v>
      </c>
      <c r="AM1840" s="2" t="s">
        <v>54</v>
      </c>
      <c r="AN1840" s="2" t="s">
        <v>54</v>
      </c>
      <c r="AO1840" s="2" t="s">
        <v>54</v>
      </c>
      <c r="AP1840" s="2" t="s">
        <v>54</v>
      </c>
      <c r="AQ1840" s="2" t="s">
        <v>54</v>
      </c>
      <c r="AR1840" s="2" t="s">
        <v>54</v>
      </c>
      <c r="AS1840" s="2" t="s">
        <v>52</v>
      </c>
      <c r="AT1840" s="2" t="s">
        <v>53</v>
      </c>
      <c r="AU1840" s="2" t="s">
        <v>52</v>
      </c>
    </row>
    <row r="1841" spans="1:47" ht="22.5" hidden="1" customHeight="1" x14ac:dyDescent="0.25">
      <c r="A1841" s="18" t="s">
        <v>18524</v>
      </c>
      <c r="B1841" s="2" t="s">
        <v>18525</v>
      </c>
      <c r="C1841" s="2" t="s">
        <v>50</v>
      </c>
      <c r="D1841" s="2" t="s">
        <v>17477</v>
      </c>
      <c r="E1841" s="2" t="s">
        <v>52</v>
      </c>
      <c r="F1841" s="19">
        <v>1</v>
      </c>
      <c r="G1841" s="19">
        <v>110.57</v>
      </c>
      <c r="H1841" s="19" t="s">
        <v>53</v>
      </c>
      <c r="I1841" s="19">
        <v>-18.8</v>
      </c>
      <c r="J1841" s="19">
        <v>-18.45</v>
      </c>
      <c r="K1841" s="19" t="s">
        <v>53</v>
      </c>
      <c r="L1841" s="19">
        <v>73.319999999999993</v>
      </c>
      <c r="M1841" s="2" t="s">
        <v>99</v>
      </c>
      <c r="N1841" s="2" t="s">
        <v>795</v>
      </c>
      <c r="O1841" s="2" t="s">
        <v>796</v>
      </c>
      <c r="P1841" s="2" t="s">
        <v>57</v>
      </c>
      <c r="Q1841" s="2" t="s">
        <v>797</v>
      </c>
      <c r="R1841" s="2" t="s">
        <v>54</v>
      </c>
      <c r="S1841" s="19">
        <v>110.57</v>
      </c>
      <c r="T1841" s="19" t="s">
        <v>82</v>
      </c>
      <c r="U1841" s="2" t="s">
        <v>60</v>
      </c>
      <c r="V1841" s="2" t="s">
        <v>54</v>
      </c>
      <c r="W1841" s="2" t="s">
        <v>54</v>
      </c>
      <c r="X1841" s="2" t="s">
        <v>54</v>
      </c>
      <c r="Y1841" s="2" t="s">
        <v>54</v>
      </c>
      <c r="Z1841" s="2" t="s">
        <v>18526</v>
      </c>
      <c r="AA1841" s="2" t="s">
        <v>18527</v>
      </c>
      <c r="AB1841" s="2" t="s">
        <v>18528</v>
      </c>
      <c r="AC1841" s="2" t="s">
        <v>10892</v>
      </c>
      <c r="AD1841" s="2" t="s">
        <v>122</v>
      </c>
      <c r="AE1841" s="2" t="s">
        <v>18529</v>
      </c>
      <c r="AF1841" s="2" t="s">
        <v>70</v>
      </c>
      <c r="AG1841" s="2" t="s">
        <v>109</v>
      </c>
      <c r="AH1841" s="2" t="s">
        <v>18530</v>
      </c>
      <c r="AI1841" s="2" t="s">
        <v>18531</v>
      </c>
      <c r="AJ1841" s="2" t="s">
        <v>95</v>
      </c>
      <c r="AK1841" s="2" t="s">
        <v>18532</v>
      </c>
      <c r="AL1841" s="2" t="s">
        <v>54</v>
      </c>
      <c r="AM1841" s="2" t="s">
        <v>54</v>
      </c>
      <c r="AN1841" s="2" t="s">
        <v>54</v>
      </c>
      <c r="AO1841" s="2" t="s">
        <v>54</v>
      </c>
      <c r="AP1841" s="2" t="s">
        <v>54</v>
      </c>
      <c r="AQ1841" s="2" t="s">
        <v>54</v>
      </c>
      <c r="AR1841" s="2" t="s">
        <v>54</v>
      </c>
      <c r="AS1841" s="2" t="s">
        <v>52</v>
      </c>
      <c r="AT1841" s="2" t="s">
        <v>53</v>
      </c>
      <c r="AU1841" s="2" t="s">
        <v>52</v>
      </c>
    </row>
    <row r="1842" spans="1:47" ht="22.5" hidden="1" customHeight="1" x14ac:dyDescent="0.25">
      <c r="A1842" s="18" t="s">
        <v>18533</v>
      </c>
      <c r="B1842" s="2" t="s">
        <v>18534</v>
      </c>
      <c r="C1842" s="2" t="s">
        <v>50</v>
      </c>
      <c r="D1842" s="2" t="s">
        <v>17477</v>
      </c>
      <c r="E1842" s="2" t="s">
        <v>99</v>
      </c>
      <c r="F1842" s="19">
        <v>1</v>
      </c>
      <c r="G1842" s="19">
        <v>65.900000000000006</v>
      </c>
      <c r="H1842" s="19" t="s">
        <v>53</v>
      </c>
      <c r="I1842" s="19">
        <v>-16.7</v>
      </c>
      <c r="J1842" s="19" t="s">
        <v>53</v>
      </c>
      <c r="K1842" s="19" t="s">
        <v>53</v>
      </c>
      <c r="L1842" s="19">
        <v>49.2</v>
      </c>
      <c r="M1842" s="2" t="s">
        <v>54</v>
      </c>
      <c r="N1842" s="2" t="s">
        <v>288</v>
      </c>
      <c r="O1842" s="2" t="s">
        <v>1578</v>
      </c>
      <c r="P1842" s="2" t="s">
        <v>57</v>
      </c>
      <c r="Q1842" s="2" t="s">
        <v>1579</v>
      </c>
      <c r="R1842" s="2" t="s">
        <v>54</v>
      </c>
      <c r="S1842" s="19">
        <v>65.900000000000006</v>
      </c>
      <c r="T1842" s="19" t="s">
        <v>82</v>
      </c>
      <c r="U1842" s="2" t="s">
        <v>60</v>
      </c>
      <c r="V1842" s="2" t="s">
        <v>54</v>
      </c>
      <c r="W1842" s="2" t="s">
        <v>54</v>
      </c>
      <c r="X1842" s="2" t="s">
        <v>54</v>
      </c>
      <c r="Y1842" s="2" t="s">
        <v>54</v>
      </c>
      <c r="Z1842" s="2" t="s">
        <v>18535</v>
      </c>
      <c r="AA1842" s="2" t="s">
        <v>18536</v>
      </c>
      <c r="AB1842" s="2" t="s">
        <v>18537</v>
      </c>
      <c r="AC1842" s="2" t="s">
        <v>2140</v>
      </c>
      <c r="AD1842" s="2" t="s">
        <v>68</v>
      </c>
      <c r="AE1842" s="2" t="s">
        <v>18538</v>
      </c>
      <c r="AF1842" s="2" t="s">
        <v>70</v>
      </c>
      <c r="AG1842" s="2" t="s">
        <v>109</v>
      </c>
      <c r="AH1842" s="2" t="s">
        <v>18539</v>
      </c>
      <c r="AI1842" s="2" t="s">
        <v>18540</v>
      </c>
      <c r="AJ1842" s="2" t="s">
        <v>95</v>
      </c>
      <c r="AK1842" s="2" t="s">
        <v>18541</v>
      </c>
      <c r="AL1842" s="2" t="s">
        <v>54</v>
      </c>
      <c r="AM1842" s="2" t="s">
        <v>54</v>
      </c>
      <c r="AN1842" s="2" t="s">
        <v>54</v>
      </c>
      <c r="AO1842" s="2" t="s">
        <v>54</v>
      </c>
      <c r="AP1842" s="2" t="s">
        <v>54</v>
      </c>
      <c r="AQ1842" s="2" t="s">
        <v>54</v>
      </c>
      <c r="AR1842" s="2" t="s">
        <v>54</v>
      </c>
      <c r="AS1842" s="2" t="s">
        <v>52</v>
      </c>
      <c r="AT1842" s="2" t="s">
        <v>53</v>
      </c>
      <c r="AU1842" s="2" t="s">
        <v>52</v>
      </c>
    </row>
    <row r="1843" spans="1:47" ht="22.5" hidden="1" customHeight="1" x14ac:dyDescent="0.25">
      <c r="A1843" s="18" t="s">
        <v>18542</v>
      </c>
      <c r="B1843" s="2" t="s">
        <v>18543</v>
      </c>
      <c r="C1843" s="2" t="s">
        <v>50</v>
      </c>
      <c r="D1843" s="2" t="s">
        <v>16266</v>
      </c>
      <c r="E1843" s="2" t="s">
        <v>99</v>
      </c>
      <c r="F1843" s="19">
        <v>1</v>
      </c>
      <c r="G1843" s="19">
        <v>19.899999999999999</v>
      </c>
      <c r="H1843" s="19" t="s">
        <v>53</v>
      </c>
      <c r="I1843" s="19">
        <v>-8.8800000000000008</v>
      </c>
      <c r="J1843" s="19" t="s">
        <v>53</v>
      </c>
      <c r="K1843" s="19" t="s">
        <v>53</v>
      </c>
      <c r="L1843" s="19">
        <v>11.02</v>
      </c>
      <c r="M1843" s="2" t="s">
        <v>54</v>
      </c>
      <c r="N1843" s="2" t="s">
        <v>1435</v>
      </c>
      <c r="O1843" s="2" t="s">
        <v>1436</v>
      </c>
      <c r="P1843" s="2" t="s">
        <v>57</v>
      </c>
      <c r="Q1843" s="2" t="s">
        <v>1437</v>
      </c>
      <c r="R1843" s="2" t="s">
        <v>54</v>
      </c>
      <c r="S1843" s="19">
        <v>19.899999999999999</v>
      </c>
      <c r="T1843" s="19" t="s">
        <v>82</v>
      </c>
      <c r="U1843" s="2" t="s">
        <v>60</v>
      </c>
      <c r="V1843" s="2" t="s">
        <v>54</v>
      </c>
      <c r="W1843" s="2" t="s">
        <v>54</v>
      </c>
      <c r="X1843" s="2" t="s">
        <v>54</v>
      </c>
      <c r="Y1843" s="2" t="s">
        <v>54</v>
      </c>
      <c r="Z1843" s="2" t="s">
        <v>18544</v>
      </c>
      <c r="AA1843" s="2" t="s">
        <v>18545</v>
      </c>
      <c r="AB1843" s="2" t="s">
        <v>18546</v>
      </c>
      <c r="AC1843" s="2" t="s">
        <v>1583</v>
      </c>
      <c r="AD1843" s="2" t="s">
        <v>187</v>
      </c>
      <c r="AE1843" s="2" t="s">
        <v>18547</v>
      </c>
      <c r="AF1843" s="2" t="s">
        <v>70</v>
      </c>
      <c r="AG1843" s="2" t="s">
        <v>109</v>
      </c>
      <c r="AH1843" s="2" t="s">
        <v>18548</v>
      </c>
      <c r="AI1843" s="2" t="s">
        <v>18549</v>
      </c>
      <c r="AJ1843" s="2" t="s">
        <v>95</v>
      </c>
      <c r="AK1843" s="2" t="s">
        <v>18550</v>
      </c>
      <c r="AL1843" s="2" t="s">
        <v>54</v>
      </c>
      <c r="AM1843" s="2" t="s">
        <v>54</v>
      </c>
      <c r="AN1843" s="2" t="s">
        <v>54</v>
      </c>
      <c r="AO1843" s="2" t="s">
        <v>54</v>
      </c>
      <c r="AP1843" s="2" t="s">
        <v>54</v>
      </c>
      <c r="AQ1843" s="2" t="s">
        <v>54</v>
      </c>
      <c r="AR1843" s="2" t="s">
        <v>54</v>
      </c>
      <c r="AS1843" s="2" t="s">
        <v>52</v>
      </c>
      <c r="AT1843" s="2" t="s">
        <v>53</v>
      </c>
      <c r="AU1843" s="2" t="s">
        <v>52</v>
      </c>
    </row>
    <row r="1844" spans="1:47" ht="22.5" hidden="1" customHeight="1" x14ac:dyDescent="0.25">
      <c r="A1844" s="18" t="s">
        <v>18551</v>
      </c>
      <c r="B1844" s="2" t="s">
        <v>18552</v>
      </c>
      <c r="C1844" s="2" t="s">
        <v>50</v>
      </c>
      <c r="D1844" s="2" t="s">
        <v>14970</v>
      </c>
      <c r="E1844" s="2" t="s">
        <v>52</v>
      </c>
      <c r="F1844" s="19">
        <v>1</v>
      </c>
      <c r="G1844" s="19">
        <v>169.99</v>
      </c>
      <c r="H1844" s="19" t="s">
        <v>53</v>
      </c>
      <c r="I1844" s="19">
        <v>-28.9</v>
      </c>
      <c r="J1844" s="19">
        <v>-20.45</v>
      </c>
      <c r="K1844" s="19" t="s">
        <v>53</v>
      </c>
      <c r="L1844" s="19">
        <v>120.64</v>
      </c>
      <c r="M1844" s="2" t="s">
        <v>99</v>
      </c>
      <c r="N1844" s="2" t="s">
        <v>365</v>
      </c>
      <c r="O1844" s="2" t="s">
        <v>366</v>
      </c>
      <c r="P1844" s="2" t="s">
        <v>57</v>
      </c>
      <c r="Q1844" s="2" t="s">
        <v>367</v>
      </c>
      <c r="R1844" s="2" t="s">
        <v>54</v>
      </c>
      <c r="S1844" s="19">
        <v>169.99</v>
      </c>
      <c r="T1844" s="19" t="s">
        <v>82</v>
      </c>
      <c r="U1844" s="2" t="s">
        <v>60</v>
      </c>
      <c r="V1844" s="2" t="s">
        <v>54</v>
      </c>
      <c r="W1844" s="2" t="s">
        <v>54</v>
      </c>
      <c r="X1844" s="2" t="s">
        <v>54</v>
      </c>
      <c r="Y1844" s="2" t="s">
        <v>54</v>
      </c>
      <c r="Z1844" s="2" t="s">
        <v>18553</v>
      </c>
      <c r="AA1844" s="2" t="s">
        <v>18554</v>
      </c>
      <c r="AB1844" s="2" t="s">
        <v>18555</v>
      </c>
      <c r="AC1844" s="2" t="s">
        <v>9498</v>
      </c>
      <c r="AD1844" s="2" t="s">
        <v>4771</v>
      </c>
      <c r="AE1844" s="2" t="s">
        <v>18556</v>
      </c>
      <c r="AF1844" s="2" t="s">
        <v>70</v>
      </c>
      <c r="AG1844" s="2" t="s">
        <v>109</v>
      </c>
      <c r="AH1844" s="2" t="s">
        <v>18557</v>
      </c>
      <c r="AI1844" s="2" t="s">
        <v>18558</v>
      </c>
      <c r="AJ1844" s="2" t="s">
        <v>95</v>
      </c>
      <c r="AK1844" s="2" t="s">
        <v>18559</v>
      </c>
      <c r="AL1844" s="2" t="s">
        <v>54</v>
      </c>
      <c r="AM1844" s="2" t="s">
        <v>54</v>
      </c>
      <c r="AN1844" s="2" t="s">
        <v>54</v>
      </c>
      <c r="AO1844" s="2" t="s">
        <v>54</v>
      </c>
      <c r="AP1844" s="2" t="s">
        <v>54</v>
      </c>
      <c r="AQ1844" s="2" t="s">
        <v>54</v>
      </c>
      <c r="AR1844" s="2" t="s">
        <v>54</v>
      </c>
      <c r="AS1844" s="2" t="s">
        <v>52</v>
      </c>
      <c r="AT1844" s="2" t="s">
        <v>53</v>
      </c>
      <c r="AU1844" s="2" t="s">
        <v>52</v>
      </c>
    </row>
    <row r="1845" spans="1:47" ht="22.5" hidden="1" customHeight="1" x14ac:dyDescent="0.25">
      <c r="A1845" s="18" t="s">
        <v>18560</v>
      </c>
      <c r="B1845" s="2" t="s">
        <v>18561</v>
      </c>
      <c r="C1845" s="2" t="s">
        <v>50</v>
      </c>
      <c r="D1845" s="2" t="s">
        <v>16266</v>
      </c>
      <c r="E1845" s="2" t="s">
        <v>99</v>
      </c>
      <c r="F1845" s="19">
        <v>1</v>
      </c>
      <c r="G1845" s="19">
        <v>22.85</v>
      </c>
      <c r="H1845" s="19">
        <v>17.399999999999999</v>
      </c>
      <c r="I1845" s="19">
        <v>-8.24</v>
      </c>
      <c r="J1845" s="19">
        <v>-17.399999999999999</v>
      </c>
      <c r="K1845" s="19" t="s">
        <v>53</v>
      </c>
      <c r="L1845" s="19">
        <v>14.61</v>
      </c>
      <c r="M1845" s="2" t="s">
        <v>54</v>
      </c>
      <c r="N1845" s="2" t="s">
        <v>55</v>
      </c>
      <c r="O1845" s="2" t="s">
        <v>56</v>
      </c>
      <c r="P1845" s="2" t="s">
        <v>57</v>
      </c>
      <c r="Q1845" s="2" t="s">
        <v>58</v>
      </c>
      <c r="R1845" s="2" t="s">
        <v>54</v>
      </c>
      <c r="S1845" s="19">
        <v>22.85</v>
      </c>
      <c r="T1845" s="19" t="s">
        <v>59</v>
      </c>
      <c r="U1845" s="2" t="s">
        <v>83</v>
      </c>
      <c r="V1845" s="2" t="s">
        <v>18562</v>
      </c>
      <c r="W1845" s="2" t="s">
        <v>18563</v>
      </c>
      <c r="X1845" s="2" t="s">
        <v>18564</v>
      </c>
      <c r="Y1845" s="2" t="s">
        <v>54</v>
      </c>
      <c r="Z1845" s="2" t="s">
        <v>18562</v>
      </c>
      <c r="AA1845" s="2" t="s">
        <v>18565</v>
      </c>
      <c r="AB1845" s="2" t="s">
        <v>18566</v>
      </c>
      <c r="AC1845" s="2" t="s">
        <v>18567</v>
      </c>
      <c r="AD1845" s="2" t="s">
        <v>68</v>
      </c>
      <c r="AE1845" s="2" t="s">
        <v>18568</v>
      </c>
      <c r="AF1845" s="2" t="s">
        <v>70</v>
      </c>
      <c r="AG1845" s="2" t="s">
        <v>92</v>
      </c>
      <c r="AH1845" s="2" t="s">
        <v>18511</v>
      </c>
      <c r="AI1845" s="2" t="s">
        <v>18569</v>
      </c>
      <c r="AJ1845" s="2" t="s">
        <v>95</v>
      </c>
      <c r="AK1845" s="2" t="s">
        <v>18570</v>
      </c>
      <c r="AL1845" s="2" t="s">
        <v>54</v>
      </c>
      <c r="AM1845" s="2" t="s">
        <v>54</v>
      </c>
      <c r="AN1845" s="2" t="s">
        <v>54</v>
      </c>
      <c r="AO1845" s="2" t="s">
        <v>54</v>
      </c>
      <c r="AP1845" s="2" t="s">
        <v>54</v>
      </c>
      <c r="AQ1845" s="2" t="s">
        <v>54</v>
      </c>
      <c r="AR1845" s="2" t="s">
        <v>54</v>
      </c>
      <c r="AS1845" s="2" t="s">
        <v>52</v>
      </c>
      <c r="AT1845" s="2" t="s">
        <v>53</v>
      </c>
      <c r="AU1845" s="2" t="s">
        <v>52</v>
      </c>
    </row>
    <row r="1846" spans="1:47" ht="22.5" hidden="1" customHeight="1" x14ac:dyDescent="0.25">
      <c r="A1846" s="18" t="s">
        <v>18571</v>
      </c>
      <c r="B1846" s="2" t="s">
        <v>18572</v>
      </c>
      <c r="C1846" s="2" t="s">
        <v>50</v>
      </c>
      <c r="D1846" s="2" t="s">
        <v>14970</v>
      </c>
      <c r="E1846" s="2" t="s">
        <v>52</v>
      </c>
      <c r="F1846" s="19">
        <v>1</v>
      </c>
      <c r="G1846" s="19">
        <v>33.700000000000003</v>
      </c>
      <c r="H1846" s="19">
        <v>26.1</v>
      </c>
      <c r="I1846" s="19">
        <v>-11.23</v>
      </c>
      <c r="J1846" s="19">
        <v>-26.1</v>
      </c>
      <c r="K1846" s="19" t="s">
        <v>53</v>
      </c>
      <c r="L1846" s="19">
        <v>22.47</v>
      </c>
      <c r="M1846" s="2" t="s">
        <v>54</v>
      </c>
      <c r="N1846" s="2" t="s">
        <v>79</v>
      </c>
      <c r="O1846" s="2" t="s">
        <v>80</v>
      </c>
      <c r="P1846" s="2" t="s">
        <v>57</v>
      </c>
      <c r="Q1846" s="2" t="s">
        <v>81</v>
      </c>
      <c r="R1846" s="2" t="s">
        <v>54</v>
      </c>
      <c r="S1846" s="19">
        <v>33.700000000000003</v>
      </c>
      <c r="T1846" s="19" t="s">
        <v>82</v>
      </c>
      <c r="U1846" s="2" t="s">
        <v>83</v>
      </c>
      <c r="V1846" s="2" t="s">
        <v>18573</v>
      </c>
      <c r="W1846" s="2" t="s">
        <v>18574</v>
      </c>
      <c r="X1846" s="2" t="s">
        <v>18575</v>
      </c>
      <c r="Y1846" s="2" t="s">
        <v>54</v>
      </c>
      <c r="Z1846" s="2" t="s">
        <v>18573</v>
      </c>
      <c r="AA1846" s="2" t="s">
        <v>18576</v>
      </c>
      <c r="AB1846" s="2" t="s">
        <v>18577</v>
      </c>
      <c r="AC1846" s="2" t="s">
        <v>18578</v>
      </c>
      <c r="AD1846" s="2" t="s">
        <v>122</v>
      </c>
      <c r="AE1846" s="2" t="s">
        <v>18579</v>
      </c>
      <c r="AF1846" s="2" t="s">
        <v>70</v>
      </c>
      <c r="AG1846" s="2" t="s">
        <v>92</v>
      </c>
      <c r="AH1846" s="2" t="s">
        <v>18331</v>
      </c>
      <c r="AI1846" s="2" t="s">
        <v>15590</v>
      </c>
      <c r="AJ1846" s="2" t="s">
        <v>95</v>
      </c>
      <c r="AK1846" s="2" t="s">
        <v>18580</v>
      </c>
      <c r="AL1846" s="2" t="s">
        <v>54</v>
      </c>
      <c r="AM1846" s="2" t="s">
        <v>54</v>
      </c>
      <c r="AN1846" s="2" t="s">
        <v>54</v>
      </c>
      <c r="AO1846" s="2" t="s">
        <v>54</v>
      </c>
      <c r="AP1846" s="2" t="s">
        <v>54</v>
      </c>
      <c r="AQ1846" s="2" t="s">
        <v>54</v>
      </c>
      <c r="AR1846" s="2" t="s">
        <v>54</v>
      </c>
      <c r="AS1846" s="2" t="s">
        <v>52</v>
      </c>
      <c r="AT1846" s="2" t="s">
        <v>53</v>
      </c>
      <c r="AU1846" s="2" t="s">
        <v>52</v>
      </c>
    </row>
    <row r="1847" spans="1:47" ht="22.5" hidden="1" customHeight="1" x14ac:dyDescent="0.25">
      <c r="A1847" s="18" t="s">
        <v>18581</v>
      </c>
      <c r="B1847" s="2" t="s">
        <v>18582</v>
      </c>
      <c r="C1847" s="2" t="s">
        <v>50</v>
      </c>
      <c r="D1847" s="2" t="s">
        <v>13102</v>
      </c>
      <c r="E1847" s="2" t="s">
        <v>52</v>
      </c>
      <c r="F1847" s="19">
        <v>1</v>
      </c>
      <c r="G1847" s="19">
        <v>79</v>
      </c>
      <c r="H1847" s="19">
        <v>14.63</v>
      </c>
      <c r="I1847" s="19">
        <v>-13.43</v>
      </c>
      <c r="J1847" s="19">
        <v>-33.08</v>
      </c>
      <c r="K1847" s="19" t="s">
        <v>53</v>
      </c>
      <c r="L1847" s="19">
        <v>47.12</v>
      </c>
      <c r="M1847" s="2" t="s">
        <v>54</v>
      </c>
      <c r="N1847" s="2" t="s">
        <v>2048</v>
      </c>
      <c r="O1847" s="2" t="s">
        <v>2049</v>
      </c>
      <c r="P1847" s="2" t="s">
        <v>57</v>
      </c>
      <c r="Q1847" s="2" t="s">
        <v>2050</v>
      </c>
      <c r="R1847" s="2" t="s">
        <v>54</v>
      </c>
      <c r="S1847" s="19">
        <v>79</v>
      </c>
      <c r="T1847" s="19" t="s">
        <v>82</v>
      </c>
      <c r="U1847" s="2" t="s">
        <v>83</v>
      </c>
      <c r="V1847" s="2" t="s">
        <v>18583</v>
      </c>
      <c r="W1847" s="2" t="s">
        <v>18584</v>
      </c>
      <c r="X1847" s="2" t="s">
        <v>18585</v>
      </c>
      <c r="Y1847" s="2" t="s">
        <v>54</v>
      </c>
      <c r="Z1847" s="2" t="s">
        <v>18583</v>
      </c>
      <c r="AA1847" s="2" t="s">
        <v>18586</v>
      </c>
      <c r="AB1847" s="2" t="s">
        <v>18587</v>
      </c>
      <c r="AC1847" s="2" t="s">
        <v>8619</v>
      </c>
      <c r="AD1847" s="2" t="s">
        <v>187</v>
      </c>
      <c r="AE1847" s="2" t="s">
        <v>8620</v>
      </c>
      <c r="AF1847" s="2" t="s">
        <v>70</v>
      </c>
      <c r="AG1847" s="2" t="s">
        <v>92</v>
      </c>
      <c r="AH1847" s="2" t="s">
        <v>18588</v>
      </c>
      <c r="AI1847" s="2" t="s">
        <v>18589</v>
      </c>
      <c r="AJ1847" s="2" t="s">
        <v>95</v>
      </c>
      <c r="AK1847" s="2" t="s">
        <v>18590</v>
      </c>
      <c r="AL1847" s="2" t="s">
        <v>54</v>
      </c>
      <c r="AM1847" s="2" t="s">
        <v>54</v>
      </c>
      <c r="AN1847" s="2" t="s">
        <v>54</v>
      </c>
      <c r="AO1847" s="2" t="s">
        <v>54</v>
      </c>
      <c r="AP1847" s="2" t="s">
        <v>54</v>
      </c>
      <c r="AQ1847" s="2" t="s">
        <v>54</v>
      </c>
      <c r="AR1847" s="2" t="s">
        <v>54</v>
      </c>
      <c r="AS1847" s="2" t="s">
        <v>52</v>
      </c>
      <c r="AT1847" s="2" t="s">
        <v>53</v>
      </c>
      <c r="AU1847" s="2" t="s">
        <v>52</v>
      </c>
    </row>
    <row r="1848" spans="1:47" ht="22.5" hidden="1" customHeight="1" x14ac:dyDescent="0.25">
      <c r="A1848" s="18" t="s">
        <v>18591</v>
      </c>
      <c r="B1848" s="2" t="s">
        <v>18592</v>
      </c>
      <c r="C1848" s="2" t="s">
        <v>50</v>
      </c>
      <c r="D1848" s="2" t="s">
        <v>16266</v>
      </c>
      <c r="E1848" s="2" t="s">
        <v>99</v>
      </c>
      <c r="F1848" s="19">
        <v>1</v>
      </c>
      <c r="G1848" s="19">
        <v>86.99</v>
      </c>
      <c r="H1848" s="19" t="s">
        <v>53</v>
      </c>
      <c r="I1848" s="19">
        <v>-14.79</v>
      </c>
      <c r="J1848" s="19">
        <v>-20.45</v>
      </c>
      <c r="K1848" s="19" t="s">
        <v>53</v>
      </c>
      <c r="L1848" s="19">
        <v>51.75</v>
      </c>
      <c r="M1848" s="2" t="s">
        <v>54</v>
      </c>
      <c r="N1848" s="2" t="s">
        <v>115</v>
      </c>
      <c r="O1848" s="2" t="s">
        <v>244</v>
      </c>
      <c r="P1848" s="2" t="s">
        <v>57</v>
      </c>
      <c r="Q1848" s="2" t="s">
        <v>245</v>
      </c>
      <c r="R1848" s="2" t="s">
        <v>54</v>
      </c>
      <c r="S1848" s="19">
        <v>86.99</v>
      </c>
      <c r="T1848" s="19" t="s">
        <v>82</v>
      </c>
      <c r="U1848" s="2" t="s">
        <v>60</v>
      </c>
      <c r="V1848" s="2" t="s">
        <v>54</v>
      </c>
      <c r="W1848" s="2" t="s">
        <v>54</v>
      </c>
      <c r="X1848" s="2" t="s">
        <v>54</v>
      </c>
      <c r="Y1848" s="2" t="s">
        <v>54</v>
      </c>
      <c r="Z1848" s="2" t="s">
        <v>18593</v>
      </c>
      <c r="AA1848" s="2" t="s">
        <v>18594</v>
      </c>
      <c r="AB1848" s="2" t="s">
        <v>18595</v>
      </c>
      <c r="AC1848" s="2" t="s">
        <v>18237</v>
      </c>
      <c r="AD1848" s="2" t="s">
        <v>173</v>
      </c>
      <c r="AE1848" s="2" t="s">
        <v>18238</v>
      </c>
      <c r="AF1848" s="2" t="s">
        <v>70</v>
      </c>
      <c r="AG1848" s="2" t="s">
        <v>109</v>
      </c>
      <c r="AH1848" s="2" t="s">
        <v>18596</v>
      </c>
      <c r="AI1848" s="2" t="s">
        <v>18597</v>
      </c>
      <c r="AJ1848" s="2" t="s">
        <v>95</v>
      </c>
      <c r="AK1848" s="2" t="s">
        <v>18598</v>
      </c>
      <c r="AL1848" s="2" t="s">
        <v>54</v>
      </c>
      <c r="AM1848" s="2" t="s">
        <v>54</v>
      </c>
      <c r="AN1848" s="2" t="s">
        <v>54</v>
      </c>
      <c r="AO1848" s="2" t="s">
        <v>54</v>
      </c>
      <c r="AP1848" s="2" t="s">
        <v>54</v>
      </c>
      <c r="AQ1848" s="2" t="s">
        <v>54</v>
      </c>
      <c r="AR1848" s="2" t="s">
        <v>54</v>
      </c>
      <c r="AS1848" s="2" t="s">
        <v>52</v>
      </c>
      <c r="AT1848" s="2" t="s">
        <v>53</v>
      </c>
      <c r="AU1848" s="2" t="s">
        <v>52</v>
      </c>
    </row>
    <row r="1849" spans="1:47" ht="22.5" hidden="1" customHeight="1" x14ac:dyDescent="0.25">
      <c r="A1849" s="18" t="s">
        <v>18599</v>
      </c>
      <c r="B1849" s="2" t="s">
        <v>18600</v>
      </c>
      <c r="C1849" s="2" t="s">
        <v>50</v>
      </c>
      <c r="D1849" s="2" t="s">
        <v>16266</v>
      </c>
      <c r="E1849" s="2" t="s">
        <v>99</v>
      </c>
      <c r="F1849" s="19">
        <v>1</v>
      </c>
      <c r="G1849" s="19">
        <v>86.99</v>
      </c>
      <c r="H1849" s="19" t="s">
        <v>53</v>
      </c>
      <c r="I1849" s="19">
        <v>-14.79</v>
      </c>
      <c r="J1849" s="19">
        <v>-20.45</v>
      </c>
      <c r="K1849" s="19" t="s">
        <v>53</v>
      </c>
      <c r="L1849" s="19">
        <v>51.75</v>
      </c>
      <c r="M1849" s="2" t="s">
        <v>54</v>
      </c>
      <c r="N1849" s="2" t="s">
        <v>115</v>
      </c>
      <c r="O1849" s="2" t="s">
        <v>244</v>
      </c>
      <c r="P1849" s="2" t="s">
        <v>57</v>
      </c>
      <c r="Q1849" s="2" t="s">
        <v>245</v>
      </c>
      <c r="R1849" s="2" t="s">
        <v>54</v>
      </c>
      <c r="S1849" s="19">
        <v>86.99</v>
      </c>
      <c r="T1849" s="19" t="s">
        <v>82</v>
      </c>
      <c r="U1849" s="2" t="s">
        <v>60</v>
      </c>
      <c r="V1849" s="2" t="s">
        <v>54</v>
      </c>
      <c r="W1849" s="2" t="s">
        <v>54</v>
      </c>
      <c r="X1849" s="2" t="s">
        <v>54</v>
      </c>
      <c r="Y1849" s="2" t="s">
        <v>54</v>
      </c>
      <c r="Z1849" s="2" t="s">
        <v>18601</v>
      </c>
      <c r="AA1849" s="2" t="s">
        <v>18602</v>
      </c>
      <c r="AB1849" s="2" t="s">
        <v>18603</v>
      </c>
      <c r="AC1849" s="2" t="s">
        <v>18604</v>
      </c>
      <c r="AD1849" s="2" t="s">
        <v>509</v>
      </c>
      <c r="AE1849" s="2" t="s">
        <v>18605</v>
      </c>
      <c r="AF1849" s="2" t="s">
        <v>70</v>
      </c>
      <c r="AG1849" s="2" t="s">
        <v>109</v>
      </c>
      <c r="AH1849" s="2" t="s">
        <v>18606</v>
      </c>
      <c r="AI1849" s="2" t="s">
        <v>18607</v>
      </c>
      <c r="AJ1849" s="2" t="s">
        <v>95</v>
      </c>
      <c r="AK1849" s="2" t="s">
        <v>18608</v>
      </c>
      <c r="AL1849" s="2" t="s">
        <v>54</v>
      </c>
      <c r="AM1849" s="2" t="s">
        <v>54</v>
      </c>
      <c r="AN1849" s="2" t="s">
        <v>54</v>
      </c>
      <c r="AO1849" s="2" t="s">
        <v>54</v>
      </c>
      <c r="AP1849" s="2" t="s">
        <v>54</v>
      </c>
      <c r="AQ1849" s="2" t="s">
        <v>54</v>
      </c>
      <c r="AR1849" s="2" t="s">
        <v>54</v>
      </c>
      <c r="AS1849" s="2" t="s">
        <v>52</v>
      </c>
      <c r="AT1849" s="2" t="s">
        <v>53</v>
      </c>
      <c r="AU1849" s="2" t="s">
        <v>52</v>
      </c>
    </row>
    <row r="1850" spans="1:47" ht="22.5" hidden="1" customHeight="1" x14ac:dyDescent="0.25">
      <c r="A1850" s="18" t="s">
        <v>18609</v>
      </c>
      <c r="B1850" s="2" t="s">
        <v>18610</v>
      </c>
      <c r="C1850" s="2" t="s">
        <v>50</v>
      </c>
      <c r="D1850" s="2" t="s">
        <v>16266</v>
      </c>
      <c r="E1850" s="2" t="s">
        <v>52</v>
      </c>
      <c r="F1850" s="19">
        <v>1</v>
      </c>
      <c r="G1850" s="19">
        <v>35.9</v>
      </c>
      <c r="H1850" s="19">
        <v>30.2</v>
      </c>
      <c r="I1850" s="19">
        <v>-11.6</v>
      </c>
      <c r="J1850" s="19">
        <v>-30.2</v>
      </c>
      <c r="K1850" s="19" t="s">
        <v>53</v>
      </c>
      <c r="L1850" s="19">
        <v>24.3</v>
      </c>
      <c r="M1850" s="2" t="s">
        <v>99</v>
      </c>
      <c r="N1850" s="2" t="s">
        <v>194</v>
      </c>
      <c r="O1850" s="2" t="s">
        <v>195</v>
      </c>
      <c r="P1850" s="2" t="s">
        <v>57</v>
      </c>
      <c r="Q1850" s="2" t="s">
        <v>196</v>
      </c>
      <c r="R1850" s="2" t="s">
        <v>54</v>
      </c>
      <c r="S1850" s="19">
        <v>35.9</v>
      </c>
      <c r="T1850" s="19" t="s">
        <v>82</v>
      </c>
      <c r="U1850" s="2" t="s">
        <v>60</v>
      </c>
      <c r="V1850" s="2" t="s">
        <v>54</v>
      </c>
      <c r="W1850" s="2" t="s">
        <v>54</v>
      </c>
      <c r="X1850" s="2" t="s">
        <v>54</v>
      </c>
      <c r="Y1850" s="2" t="s">
        <v>54</v>
      </c>
      <c r="Z1850" s="2" t="s">
        <v>18611</v>
      </c>
      <c r="AA1850" s="2" t="s">
        <v>18612</v>
      </c>
      <c r="AB1850" s="2" t="s">
        <v>18613</v>
      </c>
      <c r="AC1850" s="2" t="s">
        <v>106</v>
      </c>
      <c r="AD1850" s="2" t="s">
        <v>107</v>
      </c>
      <c r="AE1850" s="2" t="s">
        <v>18614</v>
      </c>
      <c r="AF1850" s="2" t="s">
        <v>70</v>
      </c>
      <c r="AG1850" s="2" t="s">
        <v>109</v>
      </c>
      <c r="AH1850" s="2" t="s">
        <v>18615</v>
      </c>
      <c r="AI1850" s="2" t="s">
        <v>18616</v>
      </c>
      <c r="AJ1850" s="2" t="s">
        <v>95</v>
      </c>
      <c r="AK1850" s="2" t="s">
        <v>18617</v>
      </c>
      <c r="AL1850" s="2" t="s">
        <v>54</v>
      </c>
      <c r="AM1850" s="2" t="s">
        <v>54</v>
      </c>
      <c r="AN1850" s="2" t="s">
        <v>54</v>
      </c>
      <c r="AO1850" s="2" t="s">
        <v>54</v>
      </c>
      <c r="AP1850" s="2" t="s">
        <v>54</v>
      </c>
      <c r="AQ1850" s="2" t="s">
        <v>54</v>
      </c>
      <c r="AR1850" s="2" t="s">
        <v>54</v>
      </c>
      <c r="AS1850" s="2" t="s">
        <v>52</v>
      </c>
      <c r="AT1850" s="2" t="s">
        <v>53</v>
      </c>
      <c r="AU1850" s="2" t="s">
        <v>52</v>
      </c>
    </row>
    <row r="1851" spans="1:47" ht="22.5" hidden="1" customHeight="1" x14ac:dyDescent="0.25">
      <c r="A1851" s="18" t="s">
        <v>18618</v>
      </c>
      <c r="B1851" s="2" t="s">
        <v>18619</v>
      </c>
      <c r="C1851" s="2" t="s">
        <v>50</v>
      </c>
      <c r="D1851" s="2" t="s">
        <v>17477</v>
      </c>
      <c r="E1851" s="2" t="s">
        <v>52</v>
      </c>
      <c r="F1851" s="19">
        <v>1</v>
      </c>
      <c r="G1851" s="19">
        <v>169.99</v>
      </c>
      <c r="H1851" s="19" t="s">
        <v>53</v>
      </c>
      <c r="I1851" s="19">
        <v>-28.9</v>
      </c>
      <c r="J1851" s="19">
        <v>-20.45</v>
      </c>
      <c r="K1851" s="19" t="s">
        <v>53</v>
      </c>
      <c r="L1851" s="19">
        <v>120.64</v>
      </c>
      <c r="M1851" s="2" t="s">
        <v>54</v>
      </c>
      <c r="N1851" s="2" t="s">
        <v>365</v>
      </c>
      <c r="O1851" s="2" t="s">
        <v>366</v>
      </c>
      <c r="P1851" s="2" t="s">
        <v>57</v>
      </c>
      <c r="Q1851" s="2" t="s">
        <v>367</v>
      </c>
      <c r="R1851" s="2" t="s">
        <v>54</v>
      </c>
      <c r="S1851" s="19">
        <v>169.99</v>
      </c>
      <c r="T1851" s="19" t="s">
        <v>82</v>
      </c>
      <c r="U1851" s="2" t="s">
        <v>60</v>
      </c>
      <c r="V1851" s="2" t="s">
        <v>54</v>
      </c>
      <c r="W1851" s="2" t="s">
        <v>54</v>
      </c>
      <c r="X1851" s="2" t="s">
        <v>54</v>
      </c>
      <c r="Y1851" s="2" t="s">
        <v>54</v>
      </c>
      <c r="Z1851" s="2" t="s">
        <v>17429</v>
      </c>
      <c r="AA1851" s="2" t="s">
        <v>17430</v>
      </c>
      <c r="AB1851" s="2" t="s">
        <v>18620</v>
      </c>
      <c r="AC1851" s="2" t="s">
        <v>5459</v>
      </c>
      <c r="AD1851" s="2" t="s">
        <v>187</v>
      </c>
      <c r="AE1851" s="2" t="s">
        <v>17432</v>
      </c>
      <c r="AF1851" s="2" t="s">
        <v>70</v>
      </c>
      <c r="AG1851" s="2" t="s">
        <v>109</v>
      </c>
      <c r="AH1851" s="2" t="s">
        <v>18621</v>
      </c>
      <c r="AI1851" s="2" t="s">
        <v>18622</v>
      </c>
      <c r="AJ1851" s="2" t="s">
        <v>95</v>
      </c>
      <c r="AK1851" s="2" t="s">
        <v>18623</v>
      </c>
      <c r="AL1851" s="2" t="s">
        <v>54</v>
      </c>
      <c r="AM1851" s="2" t="s">
        <v>54</v>
      </c>
      <c r="AN1851" s="2" t="s">
        <v>54</v>
      </c>
      <c r="AO1851" s="2" t="s">
        <v>54</v>
      </c>
      <c r="AP1851" s="2" t="s">
        <v>54</v>
      </c>
      <c r="AQ1851" s="2" t="s">
        <v>54</v>
      </c>
      <c r="AR1851" s="2" t="s">
        <v>54</v>
      </c>
      <c r="AS1851" s="2" t="s">
        <v>52</v>
      </c>
      <c r="AT1851" s="2" t="s">
        <v>53</v>
      </c>
      <c r="AU1851" s="2" t="s">
        <v>52</v>
      </c>
    </row>
    <row r="1852" spans="1:47" ht="22.5" hidden="1" customHeight="1" x14ac:dyDescent="0.25">
      <c r="A1852" s="18" t="s">
        <v>18624</v>
      </c>
      <c r="B1852" s="2" t="s">
        <v>18625</v>
      </c>
      <c r="C1852" s="2" t="s">
        <v>50</v>
      </c>
      <c r="D1852" s="2" t="s">
        <v>17477</v>
      </c>
      <c r="E1852" s="2" t="s">
        <v>52</v>
      </c>
      <c r="F1852" s="19">
        <v>1</v>
      </c>
      <c r="G1852" s="19">
        <v>55</v>
      </c>
      <c r="H1852" s="19">
        <v>13.9</v>
      </c>
      <c r="I1852" s="19">
        <v>-14.85</v>
      </c>
      <c r="J1852" s="19" t="s">
        <v>53</v>
      </c>
      <c r="K1852" s="19" t="s">
        <v>53</v>
      </c>
      <c r="L1852" s="19">
        <v>54.05</v>
      </c>
      <c r="M1852" s="2" t="s">
        <v>54</v>
      </c>
      <c r="N1852" s="2" t="s">
        <v>18626</v>
      </c>
      <c r="O1852" s="2" t="s">
        <v>18627</v>
      </c>
      <c r="P1852" s="2" t="s">
        <v>57</v>
      </c>
      <c r="Q1852" s="2" t="s">
        <v>18628</v>
      </c>
      <c r="R1852" s="2" t="s">
        <v>54</v>
      </c>
      <c r="S1852" s="19">
        <v>55</v>
      </c>
      <c r="T1852" s="19" t="s">
        <v>82</v>
      </c>
      <c r="U1852" s="2" t="s">
        <v>60</v>
      </c>
      <c r="V1852" s="2" t="s">
        <v>18629</v>
      </c>
      <c r="W1852" s="2" t="s">
        <v>18630</v>
      </c>
      <c r="X1852" s="2" t="s">
        <v>18631</v>
      </c>
      <c r="Y1852" s="2" t="s">
        <v>54</v>
      </c>
      <c r="Z1852" s="2" t="s">
        <v>18629</v>
      </c>
      <c r="AA1852" s="2" t="s">
        <v>18632</v>
      </c>
      <c r="AB1852" s="2" t="s">
        <v>18633</v>
      </c>
      <c r="AC1852" s="2" t="s">
        <v>2015</v>
      </c>
      <c r="AD1852" s="2" t="s">
        <v>68</v>
      </c>
      <c r="AE1852" s="2" t="s">
        <v>18634</v>
      </c>
      <c r="AF1852" s="2" t="s">
        <v>70</v>
      </c>
      <c r="AG1852" s="2" t="s">
        <v>71</v>
      </c>
      <c r="AH1852" s="2" t="s">
        <v>17683</v>
      </c>
      <c r="AI1852" s="2" t="s">
        <v>17574</v>
      </c>
      <c r="AJ1852" s="2" t="s">
        <v>6086</v>
      </c>
      <c r="AK1852" s="2" t="s">
        <v>18635</v>
      </c>
      <c r="AL1852" s="2" t="s">
        <v>54</v>
      </c>
      <c r="AM1852" s="2" t="s">
        <v>54</v>
      </c>
      <c r="AN1852" s="2" t="s">
        <v>54</v>
      </c>
      <c r="AO1852" s="2" t="s">
        <v>54</v>
      </c>
      <c r="AP1852" s="2" t="s">
        <v>54</v>
      </c>
      <c r="AQ1852" s="2" t="s">
        <v>54</v>
      </c>
      <c r="AR1852" s="2" t="s">
        <v>54</v>
      </c>
      <c r="AS1852" s="2" t="s">
        <v>52</v>
      </c>
      <c r="AT1852" s="2" t="s">
        <v>53</v>
      </c>
      <c r="AU1852" s="2" t="s">
        <v>52</v>
      </c>
    </row>
    <row r="1853" spans="1:47" ht="22.5" hidden="1" customHeight="1" x14ac:dyDescent="0.25">
      <c r="A1853" s="18" t="s">
        <v>18636</v>
      </c>
      <c r="B1853" s="2" t="s">
        <v>18637</v>
      </c>
      <c r="C1853" s="2" t="s">
        <v>50</v>
      </c>
      <c r="D1853" s="2" t="s">
        <v>17477</v>
      </c>
      <c r="E1853" s="2" t="s">
        <v>52</v>
      </c>
      <c r="F1853" s="19">
        <v>1</v>
      </c>
      <c r="G1853" s="19">
        <v>13.99</v>
      </c>
      <c r="H1853" s="19">
        <v>17.399999999999999</v>
      </c>
      <c r="I1853" s="19">
        <v>-7.88</v>
      </c>
      <c r="J1853" s="19">
        <v>-17.399999999999999</v>
      </c>
      <c r="K1853" s="19" t="s">
        <v>53</v>
      </c>
      <c r="L1853" s="19">
        <v>6.11</v>
      </c>
      <c r="M1853" s="2" t="s">
        <v>54</v>
      </c>
      <c r="N1853" s="2" t="s">
        <v>7678</v>
      </c>
      <c r="O1853" s="2" t="s">
        <v>7679</v>
      </c>
      <c r="P1853" s="2" t="s">
        <v>57</v>
      </c>
      <c r="Q1853" s="2" t="s">
        <v>7680</v>
      </c>
      <c r="R1853" s="2" t="s">
        <v>54</v>
      </c>
      <c r="S1853" s="19">
        <v>13.99</v>
      </c>
      <c r="T1853" s="19" t="s">
        <v>82</v>
      </c>
      <c r="U1853" s="2" t="s">
        <v>60</v>
      </c>
      <c r="V1853" s="2" t="s">
        <v>54</v>
      </c>
      <c r="W1853" s="2" t="s">
        <v>54</v>
      </c>
      <c r="X1853" s="2" t="s">
        <v>54</v>
      </c>
      <c r="Y1853" s="2" t="s">
        <v>54</v>
      </c>
      <c r="Z1853" s="2" t="s">
        <v>18638</v>
      </c>
      <c r="AA1853" s="2" t="s">
        <v>18639</v>
      </c>
      <c r="AB1853" s="2" t="s">
        <v>18640</v>
      </c>
      <c r="AC1853" s="2" t="s">
        <v>15954</v>
      </c>
      <c r="AD1853" s="2" t="s">
        <v>68</v>
      </c>
      <c r="AE1853" s="2" t="s">
        <v>18641</v>
      </c>
      <c r="AF1853" s="2" t="s">
        <v>70</v>
      </c>
      <c r="AG1853" s="2" t="s">
        <v>109</v>
      </c>
      <c r="AH1853" s="2" t="s">
        <v>18642</v>
      </c>
      <c r="AI1853" s="2" t="s">
        <v>18643</v>
      </c>
      <c r="AJ1853" s="2" t="s">
        <v>95</v>
      </c>
      <c r="AK1853" s="2" t="s">
        <v>18644</v>
      </c>
      <c r="AL1853" s="2" t="s">
        <v>54</v>
      </c>
      <c r="AM1853" s="2" t="s">
        <v>54</v>
      </c>
      <c r="AN1853" s="2" t="s">
        <v>54</v>
      </c>
      <c r="AO1853" s="2" t="s">
        <v>54</v>
      </c>
      <c r="AP1853" s="2" t="s">
        <v>54</v>
      </c>
      <c r="AQ1853" s="2" t="s">
        <v>54</v>
      </c>
      <c r="AR1853" s="2" t="s">
        <v>54</v>
      </c>
      <c r="AS1853" s="2" t="s">
        <v>52</v>
      </c>
      <c r="AT1853" s="2" t="s">
        <v>53</v>
      </c>
      <c r="AU1853" s="2" t="s">
        <v>52</v>
      </c>
    </row>
    <row r="1854" spans="1:47" ht="22.5" hidden="1" customHeight="1" x14ac:dyDescent="0.25">
      <c r="A1854" s="18" t="s">
        <v>18645</v>
      </c>
      <c r="B1854" s="2" t="s">
        <v>18646</v>
      </c>
      <c r="C1854" s="2" t="s">
        <v>4537</v>
      </c>
      <c r="D1854" s="2" t="s">
        <v>7750</v>
      </c>
      <c r="E1854" s="2" t="s">
        <v>52</v>
      </c>
      <c r="F1854" s="19">
        <v>0</v>
      </c>
      <c r="G1854" s="19">
        <v>260</v>
      </c>
      <c r="H1854" s="19" t="s">
        <v>53</v>
      </c>
      <c r="I1854" s="19">
        <v>-44.2</v>
      </c>
      <c r="J1854" s="19">
        <v>-20.45</v>
      </c>
      <c r="K1854" s="19">
        <v>-195.35</v>
      </c>
      <c r="L1854" s="19">
        <v>0</v>
      </c>
      <c r="M1854" s="2" t="s">
        <v>54</v>
      </c>
      <c r="N1854" s="2" t="s">
        <v>602</v>
      </c>
      <c r="O1854" s="2" t="s">
        <v>2498</v>
      </c>
      <c r="P1854" s="2" t="s">
        <v>57</v>
      </c>
      <c r="Q1854" s="2" t="s">
        <v>2499</v>
      </c>
      <c r="R1854" s="2" t="s">
        <v>54</v>
      </c>
      <c r="S1854" s="19">
        <v>260</v>
      </c>
      <c r="T1854" s="19" t="s">
        <v>82</v>
      </c>
      <c r="U1854" s="2" t="s">
        <v>60</v>
      </c>
      <c r="V1854" s="2" t="s">
        <v>18647</v>
      </c>
      <c r="W1854" s="2" t="s">
        <v>18648</v>
      </c>
      <c r="X1854" s="2" t="s">
        <v>18649</v>
      </c>
      <c r="Y1854" s="2" t="s">
        <v>54</v>
      </c>
      <c r="Z1854" s="2" t="s">
        <v>18647</v>
      </c>
      <c r="AA1854" s="2" t="s">
        <v>18650</v>
      </c>
      <c r="AB1854" s="2" t="s">
        <v>15089</v>
      </c>
      <c r="AC1854" s="2" t="s">
        <v>68</v>
      </c>
      <c r="AD1854" s="2" t="s">
        <v>68</v>
      </c>
      <c r="AE1854" s="2" t="s">
        <v>858</v>
      </c>
      <c r="AF1854" s="2" t="s">
        <v>70</v>
      </c>
      <c r="AG1854" s="2" t="s">
        <v>109</v>
      </c>
      <c r="AH1854" s="2" t="s">
        <v>18651</v>
      </c>
      <c r="AI1854" s="2" t="s">
        <v>11165</v>
      </c>
      <c r="AJ1854" s="2" t="s">
        <v>95</v>
      </c>
      <c r="AK1854" s="2" t="s">
        <v>18652</v>
      </c>
      <c r="AL1854" s="2" t="s">
        <v>1562</v>
      </c>
      <c r="AM1854" s="2" t="s">
        <v>54</v>
      </c>
      <c r="AN1854" s="2" t="s">
        <v>54</v>
      </c>
      <c r="AO1854" s="2" t="s">
        <v>54</v>
      </c>
      <c r="AP1854" s="2" t="s">
        <v>54</v>
      </c>
      <c r="AQ1854" s="2" t="s">
        <v>54</v>
      </c>
      <c r="AR1854" s="2" t="s">
        <v>54</v>
      </c>
      <c r="AS1854" s="207" t="s">
        <v>99</v>
      </c>
      <c r="AT1854" s="2" t="s">
        <v>53</v>
      </c>
      <c r="AU1854" s="2" t="s">
        <v>52</v>
      </c>
    </row>
    <row r="1855" spans="1:47" ht="22.5" hidden="1" customHeight="1" x14ac:dyDescent="0.25">
      <c r="A1855" s="18" t="s">
        <v>18653</v>
      </c>
      <c r="B1855" s="2" t="s">
        <v>18654</v>
      </c>
      <c r="C1855" s="2" t="s">
        <v>50</v>
      </c>
      <c r="D1855" s="2" t="s">
        <v>17477</v>
      </c>
      <c r="E1855" s="2" t="s">
        <v>52</v>
      </c>
      <c r="F1855" s="19">
        <v>1</v>
      </c>
      <c r="G1855" s="19">
        <v>29.89</v>
      </c>
      <c r="H1855" s="19">
        <v>15.9</v>
      </c>
      <c r="I1855" s="19">
        <v>-10.58</v>
      </c>
      <c r="J1855" s="19" t="s">
        <v>53</v>
      </c>
      <c r="K1855" s="19" t="s">
        <v>53</v>
      </c>
      <c r="L1855" s="19">
        <v>35.21</v>
      </c>
      <c r="M1855" s="2" t="s">
        <v>54</v>
      </c>
      <c r="N1855" s="2" t="s">
        <v>18655</v>
      </c>
      <c r="O1855" s="2" t="s">
        <v>18656</v>
      </c>
      <c r="P1855" s="2" t="s">
        <v>57</v>
      </c>
      <c r="Q1855" s="2" t="s">
        <v>18657</v>
      </c>
      <c r="R1855" s="2" t="s">
        <v>54</v>
      </c>
      <c r="S1855" s="19">
        <v>29.89</v>
      </c>
      <c r="T1855" s="19" t="s">
        <v>82</v>
      </c>
      <c r="U1855" s="2" t="s">
        <v>60</v>
      </c>
      <c r="V1855" s="2" t="s">
        <v>18658</v>
      </c>
      <c r="W1855" s="2" t="s">
        <v>18659</v>
      </c>
      <c r="X1855" s="2" t="s">
        <v>18660</v>
      </c>
      <c r="Y1855" s="2" t="s">
        <v>54</v>
      </c>
      <c r="Z1855" s="2" t="s">
        <v>18658</v>
      </c>
      <c r="AA1855" s="2" t="s">
        <v>18661</v>
      </c>
      <c r="AB1855" s="2" t="s">
        <v>18662</v>
      </c>
      <c r="AC1855" s="2" t="s">
        <v>661</v>
      </c>
      <c r="AD1855" s="2" t="s">
        <v>68</v>
      </c>
      <c r="AE1855" s="2" t="s">
        <v>18663</v>
      </c>
      <c r="AF1855" s="2" t="s">
        <v>70</v>
      </c>
      <c r="AG1855" s="2" t="s">
        <v>71</v>
      </c>
      <c r="AH1855" s="2" t="s">
        <v>18664</v>
      </c>
      <c r="AI1855" s="2" t="s">
        <v>18665</v>
      </c>
      <c r="AJ1855" s="2" t="s">
        <v>18666</v>
      </c>
      <c r="AK1855" s="2" t="s">
        <v>18667</v>
      </c>
      <c r="AL1855" s="2" t="s">
        <v>54</v>
      </c>
      <c r="AM1855" s="2" t="s">
        <v>54</v>
      </c>
      <c r="AN1855" s="2" t="s">
        <v>54</v>
      </c>
      <c r="AO1855" s="2" t="s">
        <v>54</v>
      </c>
      <c r="AP1855" s="2" t="s">
        <v>54</v>
      </c>
      <c r="AQ1855" s="2" t="s">
        <v>54</v>
      </c>
      <c r="AR1855" s="2" t="s">
        <v>54</v>
      </c>
      <c r="AS1855" s="2" t="s">
        <v>52</v>
      </c>
      <c r="AT1855" s="2" t="s">
        <v>53</v>
      </c>
      <c r="AU1855" s="2" t="s">
        <v>52</v>
      </c>
    </row>
    <row r="1856" spans="1:47" ht="22.5" hidden="1" customHeight="1" x14ac:dyDescent="0.25">
      <c r="A1856" s="18" t="s">
        <v>18668</v>
      </c>
      <c r="B1856" s="2" t="s">
        <v>18669</v>
      </c>
      <c r="C1856" s="2" t="s">
        <v>50</v>
      </c>
      <c r="D1856" s="2" t="s">
        <v>17477</v>
      </c>
      <c r="E1856" s="2" t="s">
        <v>52</v>
      </c>
      <c r="F1856" s="19">
        <v>1</v>
      </c>
      <c r="G1856" s="19">
        <v>129.99</v>
      </c>
      <c r="H1856" s="19" t="s">
        <v>53</v>
      </c>
      <c r="I1856" s="19">
        <v>-22.1</v>
      </c>
      <c r="J1856" s="19">
        <v>-17.95</v>
      </c>
      <c r="K1856" s="19" t="s">
        <v>53</v>
      </c>
      <c r="L1856" s="19">
        <v>89.94</v>
      </c>
      <c r="M1856" s="2" t="s">
        <v>99</v>
      </c>
      <c r="N1856" s="2" t="s">
        <v>630</v>
      </c>
      <c r="O1856" s="2" t="s">
        <v>631</v>
      </c>
      <c r="P1856" s="2" t="s">
        <v>57</v>
      </c>
      <c r="Q1856" s="2" t="s">
        <v>632</v>
      </c>
      <c r="R1856" s="2" t="s">
        <v>54</v>
      </c>
      <c r="S1856" s="19">
        <v>129.99</v>
      </c>
      <c r="T1856" s="19" t="s">
        <v>82</v>
      </c>
      <c r="U1856" s="2" t="s">
        <v>60</v>
      </c>
      <c r="V1856" s="2" t="s">
        <v>54</v>
      </c>
      <c r="W1856" s="2" t="s">
        <v>54</v>
      </c>
      <c r="X1856" s="2" t="s">
        <v>54</v>
      </c>
      <c r="Y1856" s="2" t="s">
        <v>54</v>
      </c>
      <c r="Z1856" s="2" t="s">
        <v>18670</v>
      </c>
      <c r="AA1856" s="2" t="s">
        <v>18671</v>
      </c>
      <c r="AB1856" s="2" t="s">
        <v>18672</v>
      </c>
      <c r="AC1856" s="2" t="s">
        <v>5057</v>
      </c>
      <c r="AD1856" s="2" t="s">
        <v>90</v>
      </c>
      <c r="AE1856" s="2" t="s">
        <v>18673</v>
      </c>
      <c r="AF1856" s="2" t="s">
        <v>70</v>
      </c>
      <c r="AG1856" s="2" t="s">
        <v>109</v>
      </c>
      <c r="AH1856" s="2" t="s">
        <v>18674</v>
      </c>
      <c r="AI1856" s="2" t="s">
        <v>18675</v>
      </c>
      <c r="AJ1856" s="2" t="s">
        <v>95</v>
      </c>
      <c r="AK1856" s="2" t="s">
        <v>18676</v>
      </c>
      <c r="AL1856" s="2" t="s">
        <v>54</v>
      </c>
      <c r="AM1856" s="2" t="s">
        <v>54</v>
      </c>
      <c r="AN1856" s="2" t="s">
        <v>54</v>
      </c>
      <c r="AO1856" s="2" t="s">
        <v>54</v>
      </c>
      <c r="AP1856" s="2" t="s">
        <v>54</v>
      </c>
      <c r="AQ1856" s="2" t="s">
        <v>54</v>
      </c>
      <c r="AR1856" s="2" t="s">
        <v>54</v>
      </c>
      <c r="AS1856" s="2" t="s">
        <v>52</v>
      </c>
      <c r="AT1856" s="2" t="s">
        <v>53</v>
      </c>
      <c r="AU1856" s="2" t="s">
        <v>52</v>
      </c>
    </row>
    <row r="1857" spans="1:47" ht="22.5" hidden="1" customHeight="1" x14ac:dyDescent="0.25">
      <c r="A1857" s="18" t="s">
        <v>18677</v>
      </c>
      <c r="B1857" s="2" t="s">
        <v>18678</v>
      </c>
      <c r="C1857" s="2" t="s">
        <v>50</v>
      </c>
      <c r="D1857" s="2" t="s">
        <v>16266</v>
      </c>
      <c r="E1857" s="2" t="s">
        <v>52</v>
      </c>
      <c r="F1857" s="19">
        <v>1</v>
      </c>
      <c r="G1857" s="19">
        <v>179.99</v>
      </c>
      <c r="H1857" s="19" t="s">
        <v>53</v>
      </c>
      <c r="I1857" s="19">
        <v>-30.6</v>
      </c>
      <c r="J1857" s="19">
        <v>-20.45</v>
      </c>
      <c r="K1857" s="19" t="s">
        <v>53</v>
      </c>
      <c r="L1857" s="19">
        <v>128.94</v>
      </c>
      <c r="M1857" s="2" t="s">
        <v>54</v>
      </c>
      <c r="N1857" s="2" t="s">
        <v>365</v>
      </c>
      <c r="O1857" s="2" t="s">
        <v>1607</v>
      </c>
      <c r="P1857" s="2" t="s">
        <v>57</v>
      </c>
      <c r="Q1857" s="2" t="s">
        <v>1608</v>
      </c>
      <c r="R1857" s="2" t="s">
        <v>54</v>
      </c>
      <c r="S1857" s="19">
        <v>179.99</v>
      </c>
      <c r="T1857" s="19" t="s">
        <v>82</v>
      </c>
      <c r="U1857" s="2" t="s">
        <v>60</v>
      </c>
      <c r="V1857" s="2" t="s">
        <v>54</v>
      </c>
      <c r="W1857" s="2" t="s">
        <v>54</v>
      </c>
      <c r="X1857" s="2" t="s">
        <v>54</v>
      </c>
      <c r="Y1857" s="2" t="s">
        <v>54</v>
      </c>
      <c r="Z1857" s="2" t="s">
        <v>10480</v>
      </c>
      <c r="AA1857" s="2" t="s">
        <v>10481</v>
      </c>
      <c r="AB1857" s="2" t="s">
        <v>10482</v>
      </c>
      <c r="AC1857" s="2" t="s">
        <v>10483</v>
      </c>
      <c r="AD1857" s="2" t="s">
        <v>1442</v>
      </c>
      <c r="AE1857" s="2" t="s">
        <v>10484</v>
      </c>
      <c r="AF1857" s="2" t="s">
        <v>70</v>
      </c>
      <c r="AG1857" s="2" t="s">
        <v>109</v>
      </c>
      <c r="AH1857" s="2" t="s">
        <v>18679</v>
      </c>
      <c r="AI1857" s="2" t="s">
        <v>18680</v>
      </c>
      <c r="AJ1857" s="2" t="s">
        <v>95</v>
      </c>
      <c r="AK1857" s="2" t="s">
        <v>18681</v>
      </c>
      <c r="AL1857" s="2" t="s">
        <v>54</v>
      </c>
      <c r="AM1857" s="2" t="s">
        <v>54</v>
      </c>
      <c r="AN1857" s="2" t="s">
        <v>54</v>
      </c>
      <c r="AO1857" s="2" t="s">
        <v>54</v>
      </c>
      <c r="AP1857" s="2" t="s">
        <v>54</v>
      </c>
      <c r="AQ1857" s="2" t="s">
        <v>54</v>
      </c>
      <c r="AR1857" s="2" t="s">
        <v>54</v>
      </c>
      <c r="AS1857" s="2" t="s">
        <v>52</v>
      </c>
      <c r="AT1857" s="2" t="s">
        <v>53</v>
      </c>
      <c r="AU1857" s="2" t="s">
        <v>52</v>
      </c>
    </row>
    <row r="1858" spans="1:47" ht="22.5" hidden="1" customHeight="1" x14ac:dyDescent="0.25">
      <c r="A1858" s="18" t="s">
        <v>18682</v>
      </c>
      <c r="B1858" s="2" t="s">
        <v>18683</v>
      </c>
      <c r="C1858" s="2" t="s">
        <v>50</v>
      </c>
      <c r="D1858" s="2" t="s">
        <v>17477</v>
      </c>
      <c r="E1858" s="2" t="s">
        <v>99</v>
      </c>
      <c r="F1858" s="19">
        <v>1</v>
      </c>
      <c r="G1858" s="19">
        <v>55</v>
      </c>
      <c r="H1858" s="19">
        <v>20.88</v>
      </c>
      <c r="I1858" s="19">
        <v>-24</v>
      </c>
      <c r="J1858" s="19">
        <v>-20.88</v>
      </c>
      <c r="K1858" s="19" t="s">
        <v>53</v>
      </c>
      <c r="L1858" s="19">
        <v>31</v>
      </c>
      <c r="M1858" s="2" t="s">
        <v>99</v>
      </c>
      <c r="N1858" s="2" t="s">
        <v>1784</v>
      </c>
      <c r="O1858" s="2" t="s">
        <v>1785</v>
      </c>
      <c r="P1858" s="2" t="s">
        <v>57</v>
      </c>
      <c r="Q1858" s="2" t="s">
        <v>1786</v>
      </c>
      <c r="R1858" s="2" t="s">
        <v>54</v>
      </c>
      <c r="S1858" s="19">
        <v>55</v>
      </c>
      <c r="T1858" s="19" t="s">
        <v>82</v>
      </c>
      <c r="U1858" s="2" t="s">
        <v>60</v>
      </c>
      <c r="V1858" s="2" t="s">
        <v>54</v>
      </c>
      <c r="W1858" s="2" t="s">
        <v>54</v>
      </c>
      <c r="X1858" s="2" t="s">
        <v>54</v>
      </c>
      <c r="Y1858" s="2" t="s">
        <v>54</v>
      </c>
      <c r="Z1858" s="2" t="s">
        <v>18684</v>
      </c>
      <c r="AA1858" s="2" t="s">
        <v>18685</v>
      </c>
      <c r="AB1858" s="2" t="s">
        <v>18686</v>
      </c>
      <c r="AC1858" s="2" t="s">
        <v>18687</v>
      </c>
      <c r="AD1858" s="2" t="s">
        <v>122</v>
      </c>
      <c r="AE1858" s="2" t="s">
        <v>18688</v>
      </c>
      <c r="AF1858" s="2" t="s">
        <v>70</v>
      </c>
      <c r="AG1858" s="2" t="s">
        <v>109</v>
      </c>
      <c r="AH1858" s="2" t="s">
        <v>18689</v>
      </c>
      <c r="AI1858" s="2" t="s">
        <v>18690</v>
      </c>
      <c r="AJ1858" s="2" t="s">
        <v>95</v>
      </c>
      <c r="AK1858" s="2" t="s">
        <v>18691</v>
      </c>
      <c r="AL1858" s="2" t="s">
        <v>54</v>
      </c>
      <c r="AM1858" s="2" t="s">
        <v>54</v>
      </c>
      <c r="AN1858" s="2" t="s">
        <v>54</v>
      </c>
      <c r="AO1858" s="2" t="s">
        <v>54</v>
      </c>
      <c r="AP1858" s="2" t="s">
        <v>54</v>
      </c>
      <c r="AQ1858" s="2" t="s">
        <v>54</v>
      </c>
      <c r="AR1858" s="2" t="s">
        <v>54</v>
      </c>
      <c r="AS1858" s="2" t="s">
        <v>52</v>
      </c>
      <c r="AT1858" s="2" t="s">
        <v>53</v>
      </c>
      <c r="AU1858" s="2" t="s">
        <v>52</v>
      </c>
    </row>
    <row r="1859" spans="1:47" ht="22.5" hidden="1" customHeight="1" x14ac:dyDescent="0.25">
      <c r="A1859" s="18" t="s">
        <v>18692</v>
      </c>
      <c r="B1859" s="2" t="s">
        <v>18693</v>
      </c>
      <c r="C1859" s="2" t="s">
        <v>12385</v>
      </c>
      <c r="D1859" s="2" t="s">
        <v>2411</v>
      </c>
      <c r="E1859" s="2" t="s">
        <v>52</v>
      </c>
      <c r="F1859" s="19">
        <v>0</v>
      </c>
      <c r="G1859" s="19">
        <v>153.09</v>
      </c>
      <c r="H1859" s="19" t="s">
        <v>53</v>
      </c>
      <c r="I1859" s="19">
        <v>-36.74</v>
      </c>
      <c r="J1859" s="19">
        <v>-77.900000000000006</v>
      </c>
      <c r="K1859" s="19">
        <v>57.32</v>
      </c>
      <c r="L1859" s="19">
        <v>95.77</v>
      </c>
      <c r="M1859" s="2" t="s">
        <v>54</v>
      </c>
      <c r="N1859" s="2" t="s">
        <v>2387</v>
      </c>
      <c r="O1859" s="2" t="s">
        <v>18694</v>
      </c>
      <c r="P1859" s="2" t="s">
        <v>57</v>
      </c>
      <c r="Q1859" s="2" t="s">
        <v>18695</v>
      </c>
      <c r="R1859" s="2" t="s">
        <v>54</v>
      </c>
      <c r="S1859" s="19">
        <v>153.09</v>
      </c>
      <c r="T1859" s="19" t="s">
        <v>59</v>
      </c>
      <c r="U1859" s="2" t="s">
        <v>83</v>
      </c>
      <c r="V1859" s="2" t="s">
        <v>18696</v>
      </c>
      <c r="W1859" s="2" t="s">
        <v>18697</v>
      </c>
      <c r="X1859" s="2" t="s">
        <v>18698</v>
      </c>
      <c r="Y1859" s="2" t="s">
        <v>54</v>
      </c>
      <c r="Z1859" s="2" t="s">
        <v>18696</v>
      </c>
      <c r="AA1859" s="2" t="s">
        <v>18699</v>
      </c>
      <c r="AB1859" s="2" t="s">
        <v>857</v>
      </c>
      <c r="AC1859" s="2" t="s">
        <v>68</v>
      </c>
      <c r="AD1859" s="2" t="s">
        <v>68</v>
      </c>
      <c r="AE1859" s="2" t="s">
        <v>858</v>
      </c>
      <c r="AF1859" s="2" t="s">
        <v>70</v>
      </c>
      <c r="AG1859" s="2" t="s">
        <v>92</v>
      </c>
      <c r="AH1859" s="2" t="s">
        <v>18700</v>
      </c>
      <c r="AI1859" s="2" t="s">
        <v>11165</v>
      </c>
      <c r="AJ1859" s="2" t="s">
        <v>95</v>
      </c>
      <c r="AK1859" s="2" t="s">
        <v>18701</v>
      </c>
      <c r="AL1859" s="2" t="s">
        <v>1562</v>
      </c>
      <c r="AM1859" s="2" t="s">
        <v>54</v>
      </c>
      <c r="AN1859" s="2" t="s">
        <v>54</v>
      </c>
      <c r="AO1859" s="2" t="s">
        <v>54</v>
      </c>
      <c r="AP1859" s="2" t="s">
        <v>54</v>
      </c>
      <c r="AQ1859" s="2" t="s">
        <v>54</v>
      </c>
      <c r="AR1859" s="2" t="s">
        <v>54</v>
      </c>
      <c r="AS1859" s="2" t="s">
        <v>52</v>
      </c>
      <c r="AT1859" s="2">
        <v>1</v>
      </c>
      <c r="AU1859" s="2" t="s">
        <v>52</v>
      </c>
    </row>
    <row r="1860" spans="1:47" ht="22.5" hidden="1" customHeight="1" x14ac:dyDescent="0.25">
      <c r="A1860" s="18" t="s">
        <v>18702</v>
      </c>
      <c r="B1860" s="2" t="s">
        <v>18703</v>
      </c>
      <c r="C1860" s="2" t="s">
        <v>50</v>
      </c>
      <c r="D1860" s="2" t="s">
        <v>17477</v>
      </c>
      <c r="E1860" s="2" t="s">
        <v>52</v>
      </c>
      <c r="F1860" s="19">
        <v>1</v>
      </c>
      <c r="G1860" s="19">
        <v>25.9</v>
      </c>
      <c r="H1860" s="19">
        <v>9.9</v>
      </c>
      <c r="I1860" s="19">
        <v>-9.9</v>
      </c>
      <c r="J1860" s="19">
        <v>-9.9</v>
      </c>
      <c r="K1860" s="19" t="s">
        <v>53</v>
      </c>
      <c r="L1860" s="19">
        <v>16</v>
      </c>
      <c r="M1860" s="2" t="s">
        <v>99</v>
      </c>
      <c r="N1860" s="2" t="s">
        <v>401</v>
      </c>
      <c r="O1860" s="2" t="s">
        <v>402</v>
      </c>
      <c r="P1860" s="2" t="s">
        <v>57</v>
      </c>
      <c r="Q1860" s="2" t="s">
        <v>403</v>
      </c>
      <c r="R1860" s="2" t="s">
        <v>54</v>
      </c>
      <c r="S1860" s="19">
        <v>25.9</v>
      </c>
      <c r="T1860" s="19" t="s">
        <v>82</v>
      </c>
      <c r="U1860" s="2" t="s">
        <v>60</v>
      </c>
      <c r="V1860" s="2" t="s">
        <v>54</v>
      </c>
      <c r="W1860" s="2" t="s">
        <v>54</v>
      </c>
      <c r="X1860" s="2" t="s">
        <v>54</v>
      </c>
      <c r="Y1860" s="2" t="s">
        <v>54</v>
      </c>
      <c r="Z1860" s="2" t="s">
        <v>18704</v>
      </c>
      <c r="AA1860" s="2" t="s">
        <v>18705</v>
      </c>
      <c r="AB1860" s="2" t="s">
        <v>18706</v>
      </c>
      <c r="AC1860" s="2" t="s">
        <v>9882</v>
      </c>
      <c r="AD1860" s="2" t="s">
        <v>187</v>
      </c>
      <c r="AE1860" s="2" t="s">
        <v>9883</v>
      </c>
      <c r="AF1860" s="2" t="s">
        <v>70</v>
      </c>
      <c r="AG1860" s="2" t="s">
        <v>109</v>
      </c>
      <c r="AH1860" s="2" t="s">
        <v>18621</v>
      </c>
      <c r="AI1860" s="2" t="s">
        <v>18707</v>
      </c>
      <c r="AJ1860" s="2" t="s">
        <v>95</v>
      </c>
      <c r="AK1860" s="2" t="s">
        <v>18708</v>
      </c>
      <c r="AL1860" s="2" t="s">
        <v>54</v>
      </c>
      <c r="AM1860" s="2" t="s">
        <v>54</v>
      </c>
      <c r="AN1860" s="2" t="s">
        <v>54</v>
      </c>
      <c r="AO1860" s="2" t="s">
        <v>54</v>
      </c>
      <c r="AP1860" s="2" t="s">
        <v>54</v>
      </c>
      <c r="AQ1860" s="2" t="s">
        <v>54</v>
      </c>
      <c r="AR1860" s="2" t="s">
        <v>54</v>
      </c>
      <c r="AS1860" s="2" t="s">
        <v>52</v>
      </c>
      <c r="AT1860" s="2" t="s">
        <v>53</v>
      </c>
      <c r="AU1860" s="2" t="s">
        <v>52</v>
      </c>
    </row>
    <row r="1861" spans="1:47" ht="22.5" hidden="1" customHeight="1" x14ac:dyDescent="0.25">
      <c r="A1861" s="18" t="s">
        <v>18709</v>
      </c>
      <c r="B1861" s="2" t="s">
        <v>18703</v>
      </c>
      <c r="C1861" s="2" t="s">
        <v>50</v>
      </c>
      <c r="D1861" s="2" t="s">
        <v>13907</v>
      </c>
      <c r="E1861" s="2" t="s">
        <v>99</v>
      </c>
      <c r="F1861" s="19">
        <v>1</v>
      </c>
      <c r="G1861" s="19">
        <v>62</v>
      </c>
      <c r="H1861" s="19">
        <v>28.4</v>
      </c>
      <c r="I1861" s="19">
        <v>-16.04</v>
      </c>
      <c r="J1861" s="19">
        <v>-28.4</v>
      </c>
      <c r="K1861" s="19" t="s">
        <v>53</v>
      </c>
      <c r="L1861" s="19">
        <v>45.96</v>
      </c>
      <c r="M1861" s="2" t="s">
        <v>99</v>
      </c>
      <c r="N1861" s="2" t="s">
        <v>6173</v>
      </c>
      <c r="O1861" s="2" t="s">
        <v>6174</v>
      </c>
      <c r="P1861" s="2" t="s">
        <v>57</v>
      </c>
      <c r="Q1861" s="2" t="s">
        <v>6175</v>
      </c>
      <c r="R1861" s="2" t="s">
        <v>54</v>
      </c>
      <c r="S1861" s="19">
        <v>62</v>
      </c>
      <c r="T1861" s="19" t="s">
        <v>82</v>
      </c>
      <c r="U1861" s="2" t="s">
        <v>60</v>
      </c>
      <c r="V1861" s="2" t="s">
        <v>54</v>
      </c>
      <c r="W1861" s="2" t="s">
        <v>54</v>
      </c>
      <c r="X1861" s="2" t="s">
        <v>54</v>
      </c>
      <c r="Y1861" s="2" t="s">
        <v>54</v>
      </c>
      <c r="Z1861" s="2" t="s">
        <v>18710</v>
      </c>
      <c r="AA1861" s="2" t="s">
        <v>18711</v>
      </c>
      <c r="AB1861" s="2" t="s">
        <v>18712</v>
      </c>
      <c r="AC1861" s="2" t="s">
        <v>1583</v>
      </c>
      <c r="AD1861" s="2" t="s">
        <v>187</v>
      </c>
      <c r="AE1861" s="2" t="s">
        <v>18713</v>
      </c>
      <c r="AF1861" s="2" t="s">
        <v>70</v>
      </c>
      <c r="AG1861" s="2" t="s">
        <v>109</v>
      </c>
      <c r="AH1861" s="2" t="s">
        <v>18714</v>
      </c>
      <c r="AI1861" s="2" t="s">
        <v>18715</v>
      </c>
      <c r="AJ1861" s="2" t="s">
        <v>95</v>
      </c>
      <c r="AK1861" s="2" t="s">
        <v>18716</v>
      </c>
      <c r="AL1861" s="2" t="s">
        <v>54</v>
      </c>
      <c r="AM1861" s="2" t="s">
        <v>54</v>
      </c>
      <c r="AN1861" s="2" t="s">
        <v>54</v>
      </c>
      <c r="AO1861" s="2" t="s">
        <v>54</v>
      </c>
      <c r="AP1861" s="2" t="s">
        <v>54</v>
      </c>
      <c r="AQ1861" s="2" t="s">
        <v>54</v>
      </c>
      <c r="AR1861" s="2" t="s">
        <v>54</v>
      </c>
      <c r="AS1861" s="2" t="s">
        <v>52</v>
      </c>
      <c r="AT1861" s="2" t="s">
        <v>53</v>
      </c>
      <c r="AU1861" s="2" t="s">
        <v>52</v>
      </c>
    </row>
    <row r="1862" spans="1:47" ht="22.5" hidden="1" customHeight="1" x14ac:dyDescent="0.25">
      <c r="A1862" s="18" t="s">
        <v>18717</v>
      </c>
      <c r="B1862" s="2" t="s">
        <v>18718</v>
      </c>
      <c r="C1862" s="2" t="s">
        <v>50</v>
      </c>
      <c r="D1862" s="2" t="s">
        <v>14970</v>
      </c>
      <c r="E1862" s="2" t="s">
        <v>52</v>
      </c>
      <c r="F1862" s="19">
        <v>1</v>
      </c>
      <c r="G1862" s="19">
        <v>275.79000000000002</v>
      </c>
      <c r="H1862" s="19" t="s">
        <v>53</v>
      </c>
      <c r="I1862" s="19">
        <v>-46.88</v>
      </c>
      <c r="J1862" s="19">
        <v>-38.950000000000003</v>
      </c>
      <c r="K1862" s="19" t="s">
        <v>53</v>
      </c>
      <c r="L1862" s="19">
        <v>189.96</v>
      </c>
      <c r="M1862" s="2" t="s">
        <v>99</v>
      </c>
      <c r="N1862" s="2" t="s">
        <v>13336</v>
      </c>
      <c r="O1862" s="2" t="s">
        <v>13337</v>
      </c>
      <c r="P1862" s="2" t="s">
        <v>57</v>
      </c>
      <c r="Q1862" s="2" t="s">
        <v>13338</v>
      </c>
      <c r="R1862" s="2" t="s">
        <v>54</v>
      </c>
      <c r="S1862" s="19">
        <v>275.79000000000002</v>
      </c>
      <c r="T1862" s="19" t="s">
        <v>82</v>
      </c>
      <c r="U1862" s="2" t="s">
        <v>83</v>
      </c>
      <c r="V1862" s="2" t="s">
        <v>18719</v>
      </c>
      <c r="W1862" s="2" t="s">
        <v>18720</v>
      </c>
      <c r="X1862" s="2" t="s">
        <v>18721</v>
      </c>
      <c r="Y1862" s="2" t="s">
        <v>54</v>
      </c>
      <c r="Z1862" s="2" t="s">
        <v>18719</v>
      </c>
      <c r="AA1862" s="2" t="s">
        <v>18722</v>
      </c>
      <c r="AB1862" s="2" t="s">
        <v>18723</v>
      </c>
      <c r="AC1862" s="2" t="s">
        <v>13885</v>
      </c>
      <c r="AD1862" s="2" t="s">
        <v>509</v>
      </c>
      <c r="AE1862" s="2" t="s">
        <v>18724</v>
      </c>
      <c r="AF1862" s="2" t="s">
        <v>70</v>
      </c>
      <c r="AG1862" s="2" t="s">
        <v>92</v>
      </c>
      <c r="AH1862" s="2" t="s">
        <v>18725</v>
      </c>
      <c r="AI1862" s="2" t="s">
        <v>18726</v>
      </c>
      <c r="AJ1862" s="2" t="s">
        <v>95</v>
      </c>
      <c r="AK1862" s="2" t="s">
        <v>18727</v>
      </c>
      <c r="AL1862" s="2" t="s">
        <v>54</v>
      </c>
      <c r="AM1862" s="2" t="s">
        <v>54</v>
      </c>
      <c r="AN1862" s="2" t="s">
        <v>54</v>
      </c>
      <c r="AO1862" s="2" t="s">
        <v>54</v>
      </c>
      <c r="AP1862" s="2" t="s">
        <v>54</v>
      </c>
      <c r="AQ1862" s="2" t="s">
        <v>54</v>
      </c>
      <c r="AR1862" s="2" t="s">
        <v>54</v>
      </c>
      <c r="AS1862" s="2" t="s">
        <v>52</v>
      </c>
      <c r="AT1862" s="2" t="s">
        <v>53</v>
      </c>
      <c r="AU1862" s="2" t="s">
        <v>52</v>
      </c>
    </row>
    <row r="1863" spans="1:47" ht="22.5" hidden="1" customHeight="1" x14ac:dyDescent="0.25">
      <c r="A1863" s="18" t="s">
        <v>18728</v>
      </c>
      <c r="B1863" s="2" t="s">
        <v>18729</v>
      </c>
      <c r="C1863" s="2" t="s">
        <v>4537</v>
      </c>
      <c r="D1863" s="2" t="s">
        <v>10307</v>
      </c>
      <c r="E1863" s="2" t="s">
        <v>52</v>
      </c>
      <c r="F1863" s="19">
        <v>0</v>
      </c>
      <c r="G1863" s="19">
        <v>47.9</v>
      </c>
      <c r="H1863" s="19">
        <v>8.91</v>
      </c>
      <c r="I1863" s="19">
        <v>-13.64</v>
      </c>
      <c r="J1863" s="19">
        <v>-8.91</v>
      </c>
      <c r="K1863" s="19">
        <v>-34.26</v>
      </c>
      <c r="L1863" s="19">
        <v>0</v>
      </c>
      <c r="M1863" s="2" t="s">
        <v>99</v>
      </c>
      <c r="N1863" s="2" t="s">
        <v>1814</v>
      </c>
      <c r="O1863" s="2" t="s">
        <v>1815</v>
      </c>
      <c r="P1863" s="2" t="s">
        <v>57</v>
      </c>
      <c r="Q1863" s="2" t="s">
        <v>1816</v>
      </c>
      <c r="R1863" s="2" t="s">
        <v>54</v>
      </c>
      <c r="S1863" s="19">
        <v>47.9</v>
      </c>
      <c r="T1863" s="19" t="s">
        <v>82</v>
      </c>
      <c r="U1863" s="2" t="s">
        <v>60</v>
      </c>
      <c r="V1863" s="2" t="s">
        <v>18730</v>
      </c>
      <c r="W1863" s="2" t="s">
        <v>18731</v>
      </c>
      <c r="X1863" s="2" t="s">
        <v>18732</v>
      </c>
      <c r="Y1863" s="2" t="s">
        <v>54</v>
      </c>
      <c r="Z1863" s="2" t="s">
        <v>18730</v>
      </c>
      <c r="AA1863" s="2" t="s">
        <v>18733</v>
      </c>
      <c r="AB1863" s="2" t="s">
        <v>15089</v>
      </c>
      <c r="AC1863" s="2" t="s">
        <v>68</v>
      </c>
      <c r="AD1863" s="2" t="s">
        <v>68</v>
      </c>
      <c r="AE1863" s="2" t="s">
        <v>858</v>
      </c>
      <c r="AF1863" s="2" t="s">
        <v>70</v>
      </c>
      <c r="AG1863" s="2" t="s">
        <v>109</v>
      </c>
      <c r="AH1863" s="2" t="s">
        <v>18734</v>
      </c>
      <c r="AI1863" s="2" t="s">
        <v>5854</v>
      </c>
      <c r="AJ1863" s="2" t="s">
        <v>95</v>
      </c>
      <c r="AK1863" s="2" t="s">
        <v>18735</v>
      </c>
      <c r="AL1863" s="2" t="s">
        <v>1562</v>
      </c>
      <c r="AM1863" s="2" t="s">
        <v>54</v>
      </c>
      <c r="AN1863" s="2" t="s">
        <v>54</v>
      </c>
      <c r="AO1863" s="2" t="s">
        <v>54</v>
      </c>
      <c r="AP1863" s="2" t="s">
        <v>54</v>
      </c>
      <c r="AQ1863" s="2" t="s">
        <v>54</v>
      </c>
      <c r="AR1863" s="2" t="s">
        <v>54</v>
      </c>
      <c r="AS1863" s="208" t="s">
        <v>99</v>
      </c>
      <c r="AT1863" s="2" t="s">
        <v>53</v>
      </c>
      <c r="AU1863" s="2" t="s">
        <v>52</v>
      </c>
    </row>
    <row r="1864" spans="1:47" ht="22.5" hidden="1" customHeight="1" x14ac:dyDescent="0.25">
      <c r="A1864" s="18" t="s">
        <v>18736</v>
      </c>
      <c r="B1864" s="2" t="s">
        <v>18737</v>
      </c>
      <c r="C1864" s="2" t="s">
        <v>50</v>
      </c>
      <c r="D1864" s="2" t="s">
        <v>17477</v>
      </c>
      <c r="E1864" s="2" t="s">
        <v>52</v>
      </c>
      <c r="F1864" s="19">
        <v>1</v>
      </c>
      <c r="G1864" s="19">
        <v>13.99</v>
      </c>
      <c r="H1864" s="19">
        <v>9.9</v>
      </c>
      <c r="I1864" s="19">
        <v>-7.88</v>
      </c>
      <c r="J1864" s="19">
        <v>-9.9</v>
      </c>
      <c r="K1864" s="19" t="s">
        <v>53</v>
      </c>
      <c r="L1864" s="19">
        <v>6.11</v>
      </c>
      <c r="M1864" s="2" t="s">
        <v>99</v>
      </c>
      <c r="N1864" s="2" t="s">
        <v>7678</v>
      </c>
      <c r="O1864" s="2" t="s">
        <v>7679</v>
      </c>
      <c r="P1864" s="2" t="s">
        <v>57</v>
      </c>
      <c r="Q1864" s="2" t="s">
        <v>7680</v>
      </c>
      <c r="R1864" s="2" t="s">
        <v>54</v>
      </c>
      <c r="S1864" s="19">
        <v>13.99</v>
      </c>
      <c r="T1864" s="19" t="s">
        <v>82</v>
      </c>
      <c r="U1864" s="2" t="s">
        <v>60</v>
      </c>
      <c r="V1864" s="2" t="s">
        <v>54</v>
      </c>
      <c r="W1864" s="2" t="s">
        <v>54</v>
      </c>
      <c r="X1864" s="2" t="s">
        <v>54</v>
      </c>
      <c r="Y1864" s="2" t="s">
        <v>54</v>
      </c>
      <c r="Z1864" s="2" t="s">
        <v>18738</v>
      </c>
      <c r="AA1864" s="2" t="s">
        <v>18739</v>
      </c>
      <c r="AB1864" s="2" t="s">
        <v>18740</v>
      </c>
      <c r="AC1864" s="2" t="s">
        <v>3079</v>
      </c>
      <c r="AD1864" s="2" t="s">
        <v>187</v>
      </c>
      <c r="AE1864" s="2" t="s">
        <v>3080</v>
      </c>
      <c r="AF1864" s="2" t="s">
        <v>70</v>
      </c>
      <c r="AG1864" s="2" t="s">
        <v>109</v>
      </c>
      <c r="AH1864" s="2" t="s">
        <v>18741</v>
      </c>
      <c r="AI1864" s="2" t="s">
        <v>18742</v>
      </c>
      <c r="AJ1864" s="2" t="s">
        <v>95</v>
      </c>
      <c r="AK1864" s="2" t="s">
        <v>18743</v>
      </c>
      <c r="AL1864" s="2" t="s">
        <v>54</v>
      </c>
      <c r="AM1864" s="2" t="s">
        <v>54</v>
      </c>
      <c r="AN1864" s="2" t="s">
        <v>54</v>
      </c>
      <c r="AO1864" s="2" t="s">
        <v>54</v>
      </c>
      <c r="AP1864" s="2" t="s">
        <v>54</v>
      </c>
      <c r="AQ1864" s="2" t="s">
        <v>54</v>
      </c>
      <c r="AR1864" s="2" t="s">
        <v>54</v>
      </c>
      <c r="AS1864" s="2" t="s">
        <v>52</v>
      </c>
      <c r="AT1864" s="2" t="s">
        <v>53</v>
      </c>
      <c r="AU1864" s="2" t="s">
        <v>52</v>
      </c>
    </row>
    <row r="1865" spans="1:47" ht="22.5" hidden="1" customHeight="1" x14ac:dyDescent="0.25">
      <c r="A1865" s="18" t="s">
        <v>18744</v>
      </c>
      <c r="B1865" s="2" t="s">
        <v>18745</v>
      </c>
      <c r="C1865" s="2" t="s">
        <v>50</v>
      </c>
      <c r="D1865" s="2" t="s">
        <v>13907</v>
      </c>
      <c r="E1865" s="2" t="s">
        <v>52</v>
      </c>
      <c r="F1865" s="19">
        <v>1</v>
      </c>
      <c r="G1865" s="19">
        <v>85.9</v>
      </c>
      <c r="H1865" s="19">
        <v>10.48</v>
      </c>
      <c r="I1865" s="19">
        <v>-14.6</v>
      </c>
      <c r="J1865" s="19">
        <v>-28.43</v>
      </c>
      <c r="K1865" s="19" t="s">
        <v>53</v>
      </c>
      <c r="L1865" s="19">
        <v>53.35</v>
      </c>
      <c r="M1865" s="2" t="s">
        <v>99</v>
      </c>
      <c r="N1865" s="2" t="s">
        <v>300</v>
      </c>
      <c r="O1865" s="2" t="s">
        <v>7185</v>
      </c>
      <c r="P1865" s="2" t="s">
        <v>57</v>
      </c>
      <c r="Q1865" s="2" t="s">
        <v>7186</v>
      </c>
      <c r="R1865" s="2" t="s">
        <v>54</v>
      </c>
      <c r="S1865" s="19">
        <v>85.9</v>
      </c>
      <c r="T1865" s="19" t="s">
        <v>82</v>
      </c>
      <c r="U1865" s="2" t="s">
        <v>60</v>
      </c>
      <c r="V1865" s="2" t="s">
        <v>54</v>
      </c>
      <c r="W1865" s="2" t="s">
        <v>54</v>
      </c>
      <c r="X1865" s="2" t="s">
        <v>54</v>
      </c>
      <c r="Y1865" s="2" t="s">
        <v>54</v>
      </c>
      <c r="Z1865" s="2" t="s">
        <v>18746</v>
      </c>
      <c r="AA1865" s="2" t="s">
        <v>18747</v>
      </c>
      <c r="AB1865" s="2" t="s">
        <v>18748</v>
      </c>
      <c r="AC1865" s="2" t="s">
        <v>520</v>
      </c>
      <c r="AD1865" s="2" t="s">
        <v>521</v>
      </c>
      <c r="AE1865" s="2" t="s">
        <v>18749</v>
      </c>
      <c r="AF1865" s="2" t="s">
        <v>70</v>
      </c>
      <c r="AG1865" s="2" t="s">
        <v>109</v>
      </c>
      <c r="AH1865" s="2" t="s">
        <v>18750</v>
      </c>
      <c r="AI1865" s="2" t="s">
        <v>18751</v>
      </c>
      <c r="AJ1865" s="2" t="s">
        <v>95</v>
      </c>
      <c r="AK1865" s="2" t="s">
        <v>18752</v>
      </c>
      <c r="AL1865" s="2" t="s">
        <v>54</v>
      </c>
      <c r="AM1865" s="2" t="s">
        <v>54</v>
      </c>
      <c r="AN1865" s="2" t="s">
        <v>54</v>
      </c>
      <c r="AO1865" s="2" t="s">
        <v>54</v>
      </c>
      <c r="AP1865" s="2" t="s">
        <v>54</v>
      </c>
      <c r="AQ1865" s="2" t="s">
        <v>54</v>
      </c>
      <c r="AR1865" s="2" t="s">
        <v>54</v>
      </c>
      <c r="AS1865" s="2" t="s">
        <v>52</v>
      </c>
      <c r="AT1865" s="2" t="s">
        <v>53</v>
      </c>
      <c r="AU1865" s="2" t="s">
        <v>52</v>
      </c>
    </row>
    <row r="1866" spans="1:47" ht="22.5" hidden="1" customHeight="1" x14ac:dyDescent="0.25">
      <c r="A1866" s="18" t="s">
        <v>18753</v>
      </c>
      <c r="B1866" s="2" t="s">
        <v>18754</v>
      </c>
      <c r="C1866" s="2" t="s">
        <v>50</v>
      </c>
      <c r="D1866" s="2" t="s">
        <v>17477</v>
      </c>
      <c r="E1866" s="2" t="s">
        <v>99</v>
      </c>
      <c r="F1866" s="19">
        <v>1</v>
      </c>
      <c r="G1866" s="19">
        <v>65</v>
      </c>
      <c r="H1866" s="19" t="s">
        <v>53</v>
      </c>
      <c r="I1866" s="19">
        <v>-16.55</v>
      </c>
      <c r="J1866" s="19" t="s">
        <v>53</v>
      </c>
      <c r="K1866" s="19" t="s">
        <v>53</v>
      </c>
      <c r="L1866" s="19">
        <v>48.45</v>
      </c>
      <c r="M1866" s="2" t="s">
        <v>54</v>
      </c>
      <c r="N1866" s="2" t="s">
        <v>115</v>
      </c>
      <c r="O1866" s="2" t="s">
        <v>116</v>
      </c>
      <c r="P1866" s="2" t="s">
        <v>57</v>
      </c>
      <c r="Q1866" s="2" t="s">
        <v>117</v>
      </c>
      <c r="R1866" s="2" t="s">
        <v>54</v>
      </c>
      <c r="S1866" s="19">
        <v>65</v>
      </c>
      <c r="T1866" s="19" t="s">
        <v>82</v>
      </c>
      <c r="U1866" s="2" t="s">
        <v>60</v>
      </c>
      <c r="V1866" s="2" t="s">
        <v>54</v>
      </c>
      <c r="W1866" s="2" t="s">
        <v>54</v>
      </c>
      <c r="X1866" s="2" t="s">
        <v>54</v>
      </c>
      <c r="Y1866" s="2" t="s">
        <v>54</v>
      </c>
      <c r="Z1866" s="2" t="s">
        <v>18755</v>
      </c>
      <c r="AA1866" s="2" t="s">
        <v>18756</v>
      </c>
      <c r="AB1866" s="2" t="s">
        <v>18757</v>
      </c>
      <c r="AC1866" s="2" t="s">
        <v>18758</v>
      </c>
      <c r="AD1866" s="2" t="s">
        <v>122</v>
      </c>
      <c r="AE1866" s="2" t="s">
        <v>18759</v>
      </c>
      <c r="AF1866" s="2" t="s">
        <v>70</v>
      </c>
      <c r="AG1866" s="2" t="s">
        <v>109</v>
      </c>
      <c r="AH1866" s="2" t="s">
        <v>18760</v>
      </c>
      <c r="AI1866" s="2" t="s">
        <v>18761</v>
      </c>
      <c r="AJ1866" s="2" t="s">
        <v>95</v>
      </c>
      <c r="AK1866" s="2" t="s">
        <v>18762</v>
      </c>
      <c r="AL1866" s="2" t="s">
        <v>54</v>
      </c>
      <c r="AM1866" s="2" t="s">
        <v>54</v>
      </c>
      <c r="AN1866" s="2" t="s">
        <v>54</v>
      </c>
      <c r="AO1866" s="2" t="s">
        <v>54</v>
      </c>
      <c r="AP1866" s="2" t="s">
        <v>54</v>
      </c>
      <c r="AQ1866" s="2" t="s">
        <v>54</v>
      </c>
      <c r="AR1866" s="2" t="s">
        <v>54</v>
      </c>
      <c r="AS1866" s="2" t="s">
        <v>52</v>
      </c>
      <c r="AT1866" s="2" t="s">
        <v>53</v>
      </c>
      <c r="AU1866" s="2" t="s">
        <v>52</v>
      </c>
    </row>
    <row r="1867" spans="1:47" ht="22.5" hidden="1" customHeight="1" x14ac:dyDescent="0.25">
      <c r="A1867" s="18" t="s">
        <v>18763</v>
      </c>
      <c r="B1867" s="2" t="s">
        <v>18764</v>
      </c>
      <c r="C1867" s="2" t="s">
        <v>50</v>
      </c>
      <c r="D1867" s="2" t="s">
        <v>17477</v>
      </c>
      <c r="E1867" s="2" t="s">
        <v>52</v>
      </c>
      <c r="F1867" s="19">
        <v>1</v>
      </c>
      <c r="G1867" s="19">
        <v>76.14</v>
      </c>
      <c r="H1867" s="19">
        <v>7.92</v>
      </c>
      <c r="I1867" s="19">
        <v>-14.64</v>
      </c>
      <c r="J1867" s="19">
        <v>-7.92</v>
      </c>
      <c r="K1867" s="19" t="s">
        <v>53</v>
      </c>
      <c r="L1867" s="19">
        <v>61.5</v>
      </c>
      <c r="M1867" s="2" t="s">
        <v>99</v>
      </c>
      <c r="N1867" s="2" t="s">
        <v>343</v>
      </c>
      <c r="O1867" s="2" t="s">
        <v>344</v>
      </c>
      <c r="P1867" s="2" t="s">
        <v>57</v>
      </c>
      <c r="Q1867" s="2" t="s">
        <v>345</v>
      </c>
      <c r="R1867" s="2" t="s">
        <v>54</v>
      </c>
      <c r="S1867" s="19">
        <v>76.14</v>
      </c>
      <c r="T1867" s="19" t="s">
        <v>59</v>
      </c>
      <c r="U1867" s="2" t="s">
        <v>60</v>
      </c>
      <c r="V1867" s="2" t="s">
        <v>54</v>
      </c>
      <c r="W1867" s="2" t="s">
        <v>54</v>
      </c>
      <c r="X1867" s="2" t="s">
        <v>54</v>
      </c>
      <c r="Y1867" s="2" t="s">
        <v>54</v>
      </c>
      <c r="Z1867" s="2" t="s">
        <v>18765</v>
      </c>
      <c r="AA1867" s="2" t="s">
        <v>18766</v>
      </c>
      <c r="AB1867" s="2" t="s">
        <v>18767</v>
      </c>
      <c r="AC1867" s="2" t="s">
        <v>68</v>
      </c>
      <c r="AD1867" s="2" t="s">
        <v>68</v>
      </c>
      <c r="AE1867" s="2" t="s">
        <v>18768</v>
      </c>
      <c r="AF1867" s="2" t="s">
        <v>70</v>
      </c>
      <c r="AG1867" s="2" t="s">
        <v>109</v>
      </c>
      <c r="AH1867" s="2" t="s">
        <v>18769</v>
      </c>
      <c r="AI1867" s="2" t="s">
        <v>18770</v>
      </c>
      <c r="AJ1867" s="2" t="s">
        <v>95</v>
      </c>
      <c r="AK1867" s="2" t="s">
        <v>18771</v>
      </c>
      <c r="AL1867" s="2" t="s">
        <v>54</v>
      </c>
      <c r="AM1867" s="2" t="s">
        <v>54</v>
      </c>
      <c r="AN1867" s="2" t="s">
        <v>54</v>
      </c>
      <c r="AO1867" s="2" t="s">
        <v>54</v>
      </c>
      <c r="AP1867" s="2" t="s">
        <v>54</v>
      </c>
      <c r="AQ1867" s="2" t="s">
        <v>54</v>
      </c>
      <c r="AR1867" s="2" t="s">
        <v>54</v>
      </c>
      <c r="AS1867" s="2" t="s">
        <v>52</v>
      </c>
      <c r="AT1867" s="2" t="s">
        <v>53</v>
      </c>
      <c r="AU1867" s="2" t="s">
        <v>52</v>
      </c>
    </row>
    <row r="1868" spans="1:47" ht="22.5" hidden="1" customHeight="1" x14ac:dyDescent="0.25">
      <c r="A1868" s="18" t="s">
        <v>18772</v>
      </c>
      <c r="B1868" s="2" t="s">
        <v>18773</v>
      </c>
      <c r="C1868" s="2" t="s">
        <v>50</v>
      </c>
      <c r="D1868" s="2" t="s">
        <v>14970</v>
      </c>
      <c r="E1868" s="2" t="s">
        <v>52</v>
      </c>
      <c r="F1868" s="19">
        <v>1</v>
      </c>
      <c r="G1868" s="19">
        <v>328.69</v>
      </c>
      <c r="H1868" s="19" t="s">
        <v>53</v>
      </c>
      <c r="I1868" s="19">
        <v>-55.88</v>
      </c>
      <c r="J1868" s="19">
        <v>-38.950000000000003</v>
      </c>
      <c r="K1868" s="19" t="s">
        <v>53</v>
      </c>
      <c r="L1868" s="19">
        <v>233.86</v>
      </c>
      <c r="M1868" s="2" t="s">
        <v>54</v>
      </c>
      <c r="N1868" s="2" t="s">
        <v>11601</v>
      </c>
      <c r="O1868" s="2" t="s">
        <v>12501</v>
      </c>
      <c r="P1868" s="2" t="s">
        <v>57</v>
      </c>
      <c r="Q1868" s="2" t="s">
        <v>11603</v>
      </c>
      <c r="R1868" s="2" t="s">
        <v>54</v>
      </c>
      <c r="S1868" s="19">
        <v>328.69</v>
      </c>
      <c r="T1868" s="19" t="s">
        <v>82</v>
      </c>
      <c r="U1868" s="2" t="s">
        <v>83</v>
      </c>
      <c r="V1868" s="2" t="s">
        <v>18774</v>
      </c>
      <c r="W1868" s="2" t="s">
        <v>18775</v>
      </c>
      <c r="X1868" s="2" t="s">
        <v>18776</v>
      </c>
      <c r="Y1868" s="2" t="s">
        <v>54</v>
      </c>
      <c r="Z1868" s="2" t="s">
        <v>18774</v>
      </c>
      <c r="AA1868" s="2" t="s">
        <v>18777</v>
      </c>
      <c r="AB1868" s="2" t="s">
        <v>18778</v>
      </c>
      <c r="AC1868" s="2" t="s">
        <v>4170</v>
      </c>
      <c r="AD1868" s="2" t="s">
        <v>509</v>
      </c>
      <c r="AE1868" s="2" t="s">
        <v>18779</v>
      </c>
      <c r="AF1868" s="2" t="s">
        <v>70</v>
      </c>
      <c r="AG1868" s="2" t="s">
        <v>92</v>
      </c>
      <c r="AH1868" s="2" t="s">
        <v>18725</v>
      </c>
      <c r="AI1868" s="2" t="s">
        <v>18780</v>
      </c>
      <c r="AJ1868" s="2" t="s">
        <v>95</v>
      </c>
      <c r="AK1868" s="2" t="s">
        <v>18781</v>
      </c>
      <c r="AL1868" s="2" t="s">
        <v>54</v>
      </c>
      <c r="AM1868" s="2" t="s">
        <v>54</v>
      </c>
      <c r="AN1868" s="2" t="s">
        <v>54</v>
      </c>
      <c r="AO1868" s="2" t="s">
        <v>54</v>
      </c>
      <c r="AP1868" s="2" t="s">
        <v>54</v>
      </c>
      <c r="AQ1868" s="2" t="s">
        <v>54</v>
      </c>
      <c r="AR1868" s="2" t="s">
        <v>54</v>
      </c>
      <c r="AS1868" s="2" t="s">
        <v>52</v>
      </c>
      <c r="AT1868" s="2" t="s">
        <v>53</v>
      </c>
      <c r="AU1868" s="2" t="s">
        <v>52</v>
      </c>
    </row>
    <row r="1869" spans="1:47" ht="22.5" hidden="1" customHeight="1" x14ac:dyDescent="0.25">
      <c r="A1869" s="18" t="s">
        <v>18782</v>
      </c>
      <c r="B1869" s="2" t="s">
        <v>18783</v>
      </c>
      <c r="C1869" s="2" t="s">
        <v>50</v>
      </c>
      <c r="D1869" s="2" t="s">
        <v>17477</v>
      </c>
      <c r="E1869" s="2" t="s">
        <v>52</v>
      </c>
      <c r="F1869" s="19">
        <v>1</v>
      </c>
      <c r="G1869" s="19">
        <v>270</v>
      </c>
      <c r="H1869" s="19" t="s">
        <v>53</v>
      </c>
      <c r="I1869" s="19">
        <v>-45.9</v>
      </c>
      <c r="J1869" s="19">
        <v>-20.45</v>
      </c>
      <c r="K1869" s="19" t="s">
        <v>53</v>
      </c>
      <c r="L1869" s="19">
        <v>203.65</v>
      </c>
      <c r="M1869" s="2" t="s">
        <v>54</v>
      </c>
      <c r="N1869" s="2" t="s">
        <v>708</v>
      </c>
      <c r="O1869" s="2" t="s">
        <v>3558</v>
      </c>
      <c r="P1869" s="2" t="s">
        <v>57</v>
      </c>
      <c r="Q1869" s="2" t="s">
        <v>710</v>
      </c>
      <c r="R1869" s="2" t="s">
        <v>54</v>
      </c>
      <c r="S1869" s="19">
        <v>270</v>
      </c>
      <c r="T1869" s="19" t="s">
        <v>82</v>
      </c>
      <c r="U1869" s="2" t="s">
        <v>60</v>
      </c>
      <c r="V1869" s="2" t="s">
        <v>54</v>
      </c>
      <c r="W1869" s="2" t="s">
        <v>54</v>
      </c>
      <c r="X1869" s="2" t="s">
        <v>54</v>
      </c>
      <c r="Y1869" s="2" t="s">
        <v>54</v>
      </c>
      <c r="Z1869" s="2" t="s">
        <v>18784</v>
      </c>
      <c r="AA1869" s="2" t="s">
        <v>18785</v>
      </c>
      <c r="AB1869" s="2" t="s">
        <v>18786</v>
      </c>
      <c r="AC1869" s="2" t="s">
        <v>18787</v>
      </c>
      <c r="AD1869" s="2" t="s">
        <v>122</v>
      </c>
      <c r="AE1869" s="2" t="s">
        <v>18788</v>
      </c>
      <c r="AF1869" s="2" t="s">
        <v>70</v>
      </c>
      <c r="AG1869" s="2" t="s">
        <v>109</v>
      </c>
      <c r="AH1869" s="2" t="s">
        <v>18789</v>
      </c>
      <c r="AI1869" s="2" t="s">
        <v>18790</v>
      </c>
      <c r="AJ1869" s="2" t="s">
        <v>95</v>
      </c>
      <c r="AK1869" s="2" t="s">
        <v>18791</v>
      </c>
      <c r="AL1869" s="2" t="s">
        <v>54</v>
      </c>
      <c r="AM1869" s="2" t="s">
        <v>54</v>
      </c>
      <c r="AN1869" s="2" t="s">
        <v>54</v>
      </c>
      <c r="AO1869" s="2" t="s">
        <v>54</v>
      </c>
      <c r="AP1869" s="2" t="s">
        <v>54</v>
      </c>
      <c r="AQ1869" s="2" t="s">
        <v>54</v>
      </c>
      <c r="AR1869" s="2" t="s">
        <v>54</v>
      </c>
      <c r="AS1869" s="2" t="s">
        <v>52</v>
      </c>
      <c r="AT1869" s="2" t="s">
        <v>53</v>
      </c>
      <c r="AU1869" s="2" t="s">
        <v>52</v>
      </c>
    </row>
    <row r="1870" spans="1:47" ht="22.5" hidden="1" customHeight="1" x14ac:dyDescent="0.25">
      <c r="A1870" s="18" t="s">
        <v>18792</v>
      </c>
      <c r="B1870" s="2" t="s">
        <v>18793</v>
      </c>
      <c r="C1870" s="2" t="s">
        <v>50</v>
      </c>
      <c r="D1870" s="2" t="s">
        <v>16266</v>
      </c>
      <c r="E1870" s="2" t="s">
        <v>99</v>
      </c>
      <c r="F1870" s="19">
        <v>1</v>
      </c>
      <c r="G1870" s="19">
        <v>65</v>
      </c>
      <c r="H1870" s="19" t="s">
        <v>53</v>
      </c>
      <c r="I1870" s="19">
        <v>-16.55</v>
      </c>
      <c r="J1870" s="19" t="s">
        <v>53</v>
      </c>
      <c r="K1870" s="19" t="s">
        <v>53</v>
      </c>
      <c r="L1870" s="19">
        <v>48.45</v>
      </c>
      <c r="M1870" s="2" t="s">
        <v>54</v>
      </c>
      <c r="N1870" s="2" t="s">
        <v>115</v>
      </c>
      <c r="O1870" s="2" t="s">
        <v>116</v>
      </c>
      <c r="P1870" s="2" t="s">
        <v>57</v>
      </c>
      <c r="Q1870" s="2" t="s">
        <v>117</v>
      </c>
      <c r="R1870" s="2" t="s">
        <v>54</v>
      </c>
      <c r="S1870" s="19">
        <v>65</v>
      </c>
      <c r="T1870" s="19" t="s">
        <v>82</v>
      </c>
      <c r="U1870" s="2" t="s">
        <v>60</v>
      </c>
      <c r="V1870" s="2" t="s">
        <v>54</v>
      </c>
      <c r="W1870" s="2" t="s">
        <v>54</v>
      </c>
      <c r="X1870" s="2" t="s">
        <v>54</v>
      </c>
      <c r="Y1870" s="2" t="s">
        <v>54</v>
      </c>
      <c r="Z1870" s="2" t="s">
        <v>18794</v>
      </c>
      <c r="AA1870" s="2" t="s">
        <v>18795</v>
      </c>
      <c r="AB1870" s="2" t="s">
        <v>18796</v>
      </c>
      <c r="AC1870" s="2" t="s">
        <v>447</v>
      </c>
      <c r="AD1870" s="2" t="s">
        <v>68</v>
      </c>
      <c r="AE1870" s="2" t="s">
        <v>18797</v>
      </c>
      <c r="AF1870" s="2" t="s">
        <v>70</v>
      </c>
      <c r="AG1870" s="2" t="s">
        <v>109</v>
      </c>
      <c r="AH1870" s="2" t="s">
        <v>18798</v>
      </c>
      <c r="AI1870" s="2" t="s">
        <v>18799</v>
      </c>
      <c r="AJ1870" s="2" t="s">
        <v>95</v>
      </c>
      <c r="AK1870" s="2" t="s">
        <v>18800</v>
      </c>
      <c r="AL1870" s="2" t="s">
        <v>54</v>
      </c>
      <c r="AM1870" s="2" t="s">
        <v>54</v>
      </c>
      <c r="AN1870" s="2" t="s">
        <v>54</v>
      </c>
      <c r="AO1870" s="2" t="s">
        <v>54</v>
      </c>
      <c r="AP1870" s="2" t="s">
        <v>54</v>
      </c>
      <c r="AQ1870" s="2" t="s">
        <v>54</v>
      </c>
      <c r="AR1870" s="2" t="s">
        <v>54</v>
      </c>
      <c r="AS1870" s="2" t="s">
        <v>52</v>
      </c>
      <c r="AT1870" s="2" t="s">
        <v>53</v>
      </c>
      <c r="AU1870" s="2" t="s">
        <v>52</v>
      </c>
    </row>
    <row r="1871" spans="1:47" ht="22.5" hidden="1" customHeight="1" x14ac:dyDescent="0.25">
      <c r="A1871" s="18" t="s">
        <v>18801</v>
      </c>
      <c r="B1871" s="2" t="s">
        <v>18802</v>
      </c>
      <c r="C1871" s="2" t="s">
        <v>50</v>
      </c>
      <c r="D1871" s="2" t="s">
        <v>16266</v>
      </c>
      <c r="E1871" s="2" t="s">
        <v>52</v>
      </c>
      <c r="F1871" s="19">
        <v>1</v>
      </c>
      <c r="G1871" s="19">
        <v>169.99</v>
      </c>
      <c r="H1871" s="19" t="s">
        <v>53</v>
      </c>
      <c r="I1871" s="19">
        <v>-20.399999999999999</v>
      </c>
      <c r="J1871" s="19">
        <v>-20.45</v>
      </c>
      <c r="K1871" s="19" t="s">
        <v>53</v>
      </c>
      <c r="L1871" s="19">
        <v>129.13999999999999</v>
      </c>
      <c r="M1871" s="2" t="s">
        <v>99</v>
      </c>
      <c r="N1871" s="2" t="s">
        <v>365</v>
      </c>
      <c r="O1871" s="2" t="s">
        <v>1404</v>
      </c>
      <c r="P1871" s="2" t="s">
        <v>57</v>
      </c>
      <c r="Q1871" s="2" t="s">
        <v>1405</v>
      </c>
      <c r="R1871" s="2" t="s">
        <v>54</v>
      </c>
      <c r="S1871" s="19">
        <v>169.99</v>
      </c>
      <c r="T1871" s="19" t="s">
        <v>59</v>
      </c>
      <c r="U1871" s="2" t="s">
        <v>60</v>
      </c>
      <c r="V1871" s="2" t="s">
        <v>54</v>
      </c>
      <c r="W1871" s="2" t="s">
        <v>54</v>
      </c>
      <c r="X1871" s="2" t="s">
        <v>54</v>
      </c>
      <c r="Y1871" s="2" t="s">
        <v>54</v>
      </c>
      <c r="Z1871" s="2" t="s">
        <v>18803</v>
      </c>
      <c r="AA1871" s="2" t="s">
        <v>18804</v>
      </c>
      <c r="AB1871" s="2" t="s">
        <v>18805</v>
      </c>
      <c r="AC1871" s="2" t="s">
        <v>18247</v>
      </c>
      <c r="AD1871" s="2" t="s">
        <v>187</v>
      </c>
      <c r="AE1871" s="2" t="s">
        <v>18248</v>
      </c>
      <c r="AF1871" s="2" t="s">
        <v>70</v>
      </c>
      <c r="AG1871" s="2" t="s">
        <v>109</v>
      </c>
      <c r="AH1871" s="2" t="s">
        <v>18249</v>
      </c>
      <c r="AI1871" s="2" t="s">
        <v>16271</v>
      </c>
      <c r="AJ1871" s="2" t="s">
        <v>95</v>
      </c>
      <c r="AK1871" s="2" t="s">
        <v>18806</v>
      </c>
      <c r="AL1871" s="2" t="s">
        <v>54</v>
      </c>
      <c r="AM1871" s="2" t="s">
        <v>54</v>
      </c>
      <c r="AN1871" s="2" t="s">
        <v>54</v>
      </c>
      <c r="AO1871" s="2" t="s">
        <v>54</v>
      </c>
      <c r="AP1871" s="2" t="s">
        <v>54</v>
      </c>
      <c r="AQ1871" s="2" t="s">
        <v>54</v>
      </c>
      <c r="AR1871" s="2" t="s">
        <v>54</v>
      </c>
      <c r="AS1871" s="2" t="s">
        <v>52</v>
      </c>
      <c r="AT1871" s="2" t="s">
        <v>53</v>
      </c>
      <c r="AU1871" s="2" t="s">
        <v>52</v>
      </c>
    </row>
    <row r="1872" spans="1:47" ht="22.5" hidden="1" customHeight="1" x14ac:dyDescent="0.25">
      <c r="A1872" s="18" t="s">
        <v>18807</v>
      </c>
      <c r="B1872" s="2" t="s">
        <v>18808</v>
      </c>
      <c r="C1872" s="2" t="s">
        <v>50</v>
      </c>
      <c r="D1872" s="2" t="s">
        <v>16266</v>
      </c>
      <c r="E1872" s="2" t="s">
        <v>52</v>
      </c>
      <c r="F1872" s="19">
        <v>1</v>
      </c>
      <c r="G1872" s="19">
        <v>76.14</v>
      </c>
      <c r="H1872" s="19">
        <v>7.43</v>
      </c>
      <c r="I1872" s="19">
        <v>-14.64</v>
      </c>
      <c r="J1872" s="19">
        <v>-7.43</v>
      </c>
      <c r="K1872" s="19" t="s">
        <v>53</v>
      </c>
      <c r="L1872" s="19">
        <v>61.5</v>
      </c>
      <c r="M1872" s="2" t="s">
        <v>99</v>
      </c>
      <c r="N1872" s="2" t="s">
        <v>343</v>
      </c>
      <c r="O1872" s="2" t="s">
        <v>344</v>
      </c>
      <c r="P1872" s="2" t="s">
        <v>57</v>
      </c>
      <c r="Q1872" s="2" t="s">
        <v>345</v>
      </c>
      <c r="R1872" s="2" t="s">
        <v>54</v>
      </c>
      <c r="S1872" s="19">
        <v>76.14</v>
      </c>
      <c r="T1872" s="19" t="s">
        <v>59</v>
      </c>
      <c r="U1872" s="2" t="s">
        <v>60</v>
      </c>
      <c r="V1872" s="2" t="s">
        <v>54</v>
      </c>
      <c r="W1872" s="2" t="s">
        <v>54</v>
      </c>
      <c r="X1872" s="2" t="s">
        <v>54</v>
      </c>
      <c r="Y1872" s="2" t="s">
        <v>54</v>
      </c>
      <c r="Z1872" s="2" t="s">
        <v>18809</v>
      </c>
      <c r="AA1872" s="2" t="s">
        <v>18810</v>
      </c>
      <c r="AB1872" s="2" t="s">
        <v>18811</v>
      </c>
      <c r="AC1872" s="2" t="s">
        <v>1333</v>
      </c>
      <c r="AD1872" s="2" t="s">
        <v>509</v>
      </c>
      <c r="AE1872" s="2" t="s">
        <v>18812</v>
      </c>
      <c r="AF1872" s="2" t="s">
        <v>70</v>
      </c>
      <c r="AG1872" s="2" t="s">
        <v>109</v>
      </c>
      <c r="AH1872" s="2" t="s">
        <v>18813</v>
      </c>
      <c r="AI1872" s="2" t="s">
        <v>17200</v>
      </c>
      <c r="AJ1872" s="2" t="s">
        <v>95</v>
      </c>
      <c r="AK1872" s="2" t="s">
        <v>18814</v>
      </c>
      <c r="AL1872" s="2" t="s">
        <v>54</v>
      </c>
      <c r="AM1872" s="2" t="s">
        <v>54</v>
      </c>
      <c r="AN1872" s="2" t="s">
        <v>54</v>
      </c>
      <c r="AO1872" s="2" t="s">
        <v>54</v>
      </c>
      <c r="AP1872" s="2" t="s">
        <v>54</v>
      </c>
      <c r="AQ1872" s="2" t="s">
        <v>54</v>
      </c>
      <c r="AR1872" s="2" t="s">
        <v>54</v>
      </c>
      <c r="AS1872" s="2" t="s">
        <v>52</v>
      </c>
      <c r="AT1872" s="2" t="s">
        <v>53</v>
      </c>
      <c r="AU1872" s="2" t="s">
        <v>52</v>
      </c>
    </row>
    <row r="1873" spans="1:47" ht="22.5" hidden="1" customHeight="1" x14ac:dyDescent="0.25">
      <c r="A1873" s="18" t="s">
        <v>18815</v>
      </c>
      <c r="B1873" s="2" t="s">
        <v>18816</v>
      </c>
      <c r="C1873" s="2" t="s">
        <v>50</v>
      </c>
      <c r="D1873" s="2" t="s">
        <v>14970</v>
      </c>
      <c r="E1873" s="2" t="s">
        <v>99</v>
      </c>
      <c r="F1873" s="19">
        <v>1</v>
      </c>
      <c r="G1873" s="19">
        <v>118</v>
      </c>
      <c r="H1873" s="19" t="s">
        <v>53</v>
      </c>
      <c r="I1873" s="19">
        <v>-20.059999999999999</v>
      </c>
      <c r="J1873" s="19">
        <v>-20.45</v>
      </c>
      <c r="K1873" s="19" t="s">
        <v>53</v>
      </c>
      <c r="L1873" s="19">
        <v>77.489999999999995</v>
      </c>
      <c r="M1873" s="2" t="s">
        <v>54</v>
      </c>
      <c r="N1873" s="2" t="s">
        <v>207</v>
      </c>
      <c r="O1873" s="2" t="s">
        <v>208</v>
      </c>
      <c r="P1873" s="2" t="s">
        <v>57</v>
      </c>
      <c r="Q1873" s="2" t="s">
        <v>209</v>
      </c>
      <c r="R1873" s="2" t="s">
        <v>54</v>
      </c>
      <c r="S1873" s="19">
        <v>118</v>
      </c>
      <c r="T1873" s="19" t="s">
        <v>82</v>
      </c>
      <c r="U1873" s="2" t="s">
        <v>60</v>
      </c>
      <c r="V1873" s="2" t="s">
        <v>54</v>
      </c>
      <c r="W1873" s="2" t="s">
        <v>54</v>
      </c>
      <c r="X1873" s="2" t="s">
        <v>54</v>
      </c>
      <c r="Y1873" s="2" t="s">
        <v>54</v>
      </c>
      <c r="Z1873" s="2" t="s">
        <v>18817</v>
      </c>
      <c r="AA1873" s="2" t="s">
        <v>18818</v>
      </c>
      <c r="AB1873" s="2" t="s">
        <v>18819</v>
      </c>
      <c r="AC1873" s="2" t="s">
        <v>18820</v>
      </c>
      <c r="AD1873" s="2" t="s">
        <v>122</v>
      </c>
      <c r="AE1873" s="2" t="s">
        <v>18821</v>
      </c>
      <c r="AF1873" s="2" t="s">
        <v>70</v>
      </c>
      <c r="AG1873" s="2" t="s">
        <v>109</v>
      </c>
      <c r="AH1873" s="2" t="s">
        <v>18822</v>
      </c>
      <c r="AI1873" s="2" t="s">
        <v>18823</v>
      </c>
      <c r="AJ1873" s="2" t="s">
        <v>95</v>
      </c>
      <c r="AK1873" s="2" t="s">
        <v>18824</v>
      </c>
      <c r="AL1873" s="2" t="s">
        <v>54</v>
      </c>
      <c r="AM1873" s="2" t="s">
        <v>54</v>
      </c>
      <c r="AN1873" s="2" t="s">
        <v>54</v>
      </c>
      <c r="AO1873" s="2" t="s">
        <v>54</v>
      </c>
      <c r="AP1873" s="2" t="s">
        <v>54</v>
      </c>
      <c r="AQ1873" s="2" t="s">
        <v>54</v>
      </c>
      <c r="AR1873" s="2" t="s">
        <v>54</v>
      </c>
      <c r="AS1873" s="2" t="s">
        <v>52</v>
      </c>
      <c r="AT1873" s="2" t="s">
        <v>53</v>
      </c>
      <c r="AU1873" s="2" t="s">
        <v>52</v>
      </c>
    </row>
    <row r="1874" spans="1:47" ht="22.5" hidden="1" customHeight="1" x14ac:dyDescent="0.25">
      <c r="A1874" s="18" t="s">
        <v>18825</v>
      </c>
      <c r="B1874" s="2" t="s">
        <v>18826</v>
      </c>
      <c r="C1874" s="2" t="s">
        <v>50</v>
      </c>
      <c r="D1874" s="2" t="s">
        <v>16266</v>
      </c>
      <c r="E1874" s="2" t="s">
        <v>99</v>
      </c>
      <c r="F1874" s="19">
        <v>1</v>
      </c>
      <c r="G1874" s="19">
        <v>86.99</v>
      </c>
      <c r="H1874" s="19" t="s">
        <v>53</v>
      </c>
      <c r="I1874" s="19">
        <v>-14.79</v>
      </c>
      <c r="J1874" s="19">
        <v>-20.45</v>
      </c>
      <c r="K1874" s="19" t="s">
        <v>53</v>
      </c>
      <c r="L1874" s="19">
        <v>51.75</v>
      </c>
      <c r="M1874" s="2" t="s">
        <v>99</v>
      </c>
      <c r="N1874" s="2" t="s">
        <v>115</v>
      </c>
      <c r="O1874" s="2" t="s">
        <v>244</v>
      </c>
      <c r="P1874" s="2" t="s">
        <v>57</v>
      </c>
      <c r="Q1874" s="2" t="s">
        <v>245</v>
      </c>
      <c r="R1874" s="2" t="s">
        <v>54</v>
      </c>
      <c r="S1874" s="19">
        <v>86.99</v>
      </c>
      <c r="T1874" s="19" t="s">
        <v>82</v>
      </c>
      <c r="U1874" s="2" t="s">
        <v>60</v>
      </c>
      <c r="V1874" s="2" t="s">
        <v>54</v>
      </c>
      <c r="W1874" s="2" t="s">
        <v>54</v>
      </c>
      <c r="X1874" s="2" t="s">
        <v>54</v>
      </c>
      <c r="Y1874" s="2" t="s">
        <v>54</v>
      </c>
      <c r="Z1874" s="2" t="s">
        <v>18827</v>
      </c>
      <c r="AA1874" s="2" t="s">
        <v>18828</v>
      </c>
      <c r="AB1874" s="2" t="s">
        <v>18829</v>
      </c>
      <c r="AC1874" s="2" t="s">
        <v>18830</v>
      </c>
      <c r="AD1874" s="2" t="s">
        <v>568</v>
      </c>
      <c r="AE1874" s="2" t="s">
        <v>18831</v>
      </c>
      <c r="AF1874" s="2" t="s">
        <v>70</v>
      </c>
      <c r="AG1874" s="2" t="s">
        <v>109</v>
      </c>
      <c r="AH1874" s="2" t="s">
        <v>18832</v>
      </c>
      <c r="AI1874" s="2" t="s">
        <v>18833</v>
      </c>
      <c r="AJ1874" s="2" t="s">
        <v>95</v>
      </c>
      <c r="AK1874" s="2" t="s">
        <v>18834</v>
      </c>
      <c r="AL1874" s="2" t="s">
        <v>54</v>
      </c>
      <c r="AM1874" s="2" t="s">
        <v>54</v>
      </c>
      <c r="AN1874" s="2" t="s">
        <v>54</v>
      </c>
      <c r="AO1874" s="2" t="s">
        <v>54</v>
      </c>
      <c r="AP1874" s="2" t="s">
        <v>54</v>
      </c>
      <c r="AQ1874" s="2" t="s">
        <v>54</v>
      </c>
      <c r="AR1874" s="2" t="s">
        <v>54</v>
      </c>
      <c r="AS1874" s="2" t="s">
        <v>52</v>
      </c>
      <c r="AT1874" s="2" t="s">
        <v>53</v>
      </c>
      <c r="AU1874" s="2" t="s">
        <v>52</v>
      </c>
    </row>
    <row r="1875" spans="1:47" ht="22.5" hidden="1" customHeight="1" x14ac:dyDescent="0.25">
      <c r="A1875" s="18" t="s">
        <v>18835</v>
      </c>
      <c r="B1875" s="2" t="s">
        <v>18836</v>
      </c>
      <c r="C1875" s="2" t="s">
        <v>50</v>
      </c>
      <c r="D1875" s="2" t="s">
        <v>16266</v>
      </c>
      <c r="E1875" s="2" t="s">
        <v>99</v>
      </c>
      <c r="F1875" s="19">
        <v>1</v>
      </c>
      <c r="G1875" s="19">
        <v>175.61</v>
      </c>
      <c r="H1875" s="19" t="s">
        <v>53</v>
      </c>
      <c r="I1875" s="19">
        <v>-29.85</v>
      </c>
      <c r="J1875" s="19">
        <v>-26.45</v>
      </c>
      <c r="K1875" s="19" t="s">
        <v>53</v>
      </c>
      <c r="L1875" s="19">
        <v>119.31</v>
      </c>
      <c r="M1875" s="2" t="s">
        <v>54</v>
      </c>
      <c r="N1875" s="2" t="s">
        <v>18837</v>
      </c>
      <c r="O1875" s="2" t="s">
        <v>18838</v>
      </c>
      <c r="P1875" s="2" t="s">
        <v>57</v>
      </c>
      <c r="Q1875" s="2" t="s">
        <v>18839</v>
      </c>
      <c r="R1875" s="2" t="s">
        <v>54</v>
      </c>
      <c r="S1875" s="19">
        <v>175.61</v>
      </c>
      <c r="T1875" s="19" t="s">
        <v>82</v>
      </c>
      <c r="U1875" s="2" t="s">
        <v>83</v>
      </c>
      <c r="V1875" s="2" t="s">
        <v>18840</v>
      </c>
      <c r="W1875" s="2" t="s">
        <v>18841</v>
      </c>
      <c r="X1875" s="2" t="s">
        <v>18842</v>
      </c>
      <c r="Y1875" s="2" t="s">
        <v>54</v>
      </c>
      <c r="Z1875" s="2" t="s">
        <v>18840</v>
      </c>
      <c r="AA1875" s="2" t="s">
        <v>18843</v>
      </c>
      <c r="AB1875" s="2" t="s">
        <v>18844</v>
      </c>
      <c r="AC1875" s="2" t="s">
        <v>2576</v>
      </c>
      <c r="AD1875" s="2" t="s">
        <v>68</v>
      </c>
      <c r="AE1875" s="2" t="s">
        <v>18845</v>
      </c>
      <c r="AF1875" s="2" t="s">
        <v>70</v>
      </c>
      <c r="AG1875" s="2" t="s">
        <v>92</v>
      </c>
      <c r="AH1875" s="2" t="s">
        <v>18846</v>
      </c>
      <c r="AI1875" s="2" t="s">
        <v>18847</v>
      </c>
      <c r="AJ1875" s="2" t="s">
        <v>95</v>
      </c>
      <c r="AK1875" s="2" t="s">
        <v>18848</v>
      </c>
      <c r="AL1875" s="2" t="s">
        <v>54</v>
      </c>
      <c r="AM1875" s="2" t="s">
        <v>54</v>
      </c>
      <c r="AN1875" s="2" t="s">
        <v>54</v>
      </c>
      <c r="AO1875" s="2" t="s">
        <v>54</v>
      </c>
      <c r="AP1875" s="2" t="s">
        <v>54</v>
      </c>
      <c r="AQ1875" s="2" t="s">
        <v>54</v>
      </c>
      <c r="AR1875" s="2" t="s">
        <v>54</v>
      </c>
      <c r="AS1875" s="2" t="s">
        <v>52</v>
      </c>
      <c r="AT1875" s="2" t="s">
        <v>53</v>
      </c>
      <c r="AU1875" s="2" t="s">
        <v>52</v>
      </c>
    </row>
    <row r="1876" spans="1:47" ht="22.5" hidden="1" customHeight="1" x14ac:dyDescent="0.25">
      <c r="A1876" s="18" t="s">
        <v>18849</v>
      </c>
      <c r="B1876" s="2" t="s">
        <v>18850</v>
      </c>
      <c r="C1876" s="2" t="s">
        <v>50</v>
      </c>
      <c r="D1876" s="2" t="s">
        <v>14970</v>
      </c>
      <c r="E1876" s="2" t="s">
        <v>52</v>
      </c>
      <c r="F1876" s="19">
        <v>1</v>
      </c>
      <c r="G1876" s="19">
        <v>15.99</v>
      </c>
      <c r="H1876" s="19">
        <v>28.5</v>
      </c>
      <c r="I1876" s="19">
        <v>-8.2200000000000006</v>
      </c>
      <c r="J1876" s="19">
        <v>-28.5</v>
      </c>
      <c r="K1876" s="19" t="s">
        <v>53</v>
      </c>
      <c r="L1876" s="19">
        <v>7.77</v>
      </c>
      <c r="M1876" s="2" t="s">
        <v>54</v>
      </c>
      <c r="N1876" s="2" t="s">
        <v>18851</v>
      </c>
      <c r="O1876" s="2" t="s">
        <v>18852</v>
      </c>
      <c r="P1876" s="2" t="s">
        <v>57</v>
      </c>
      <c r="Q1876" s="2" t="s">
        <v>18853</v>
      </c>
      <c r="R1876" s="2" t="s">
        <v>54</v>
      </c>
      <c r="S1876" s="19">
        <v>15.99</v>
      </c>
      <c r="T1876" s="19" t="s">
        <v>82</v>
      </c>
      <c r="U1876" s="2" t="s">
        <v>83</v>
      </c>
      <c r="V1876" s="2" t="s">
        <v>18854</v>
      </c>
      <c r="W1876" s="2" t="s">
        <v>18855</v>
      </c>
      <c r="X1876" s="2" t="s">
        <v>18856</v>
      </c>
      <c r="Y1876" s="2" t="s">
        <v>54</v>
      </c>
      <c r="Z1876" s="2" t="s">
        <v>18854</v>
      </c>
      <c r="AA1876" s="2" t="s">
        <v>18857</v>
      </c>
      <c r="AB1876" s="2" t="s">
        <v>18858</v>
      </c>
      <c r="AC1876" s="2" t="s">
        <v>18859</v>
      </c>
      <c r="AD1876" s="2" t="s">
        <v>150</v>
      </c>
      <c r="AE1876" s="2" t="s">
        <v>18860</v>
      </c>
      <c r="AF1876" s="2" t="s">
        <v>70</v>
      </c>
      <c r="AG1876" s="2" t="s">
        <v>92</v>
      </c>
      <c r="AH1876" s="2" t="s">
        <v>18861</v>
      </c>
      <c r="AI1876" s="2" t="s">
        <v>18862</v>
      </c>
      <c r="AJ1876" s="2" t="s">
        <v>95</v>
      </c>
      <c r="AK1876" s="2" t="s">
        <v>18863</v>
      </c>
      <c r="AL1876" s="2" t="s">
        <v>54</v>
      </c>
      <c r="AM1876" s="2" t="s">
        <v>54</v>
      </c>
      <c r="AN1876" s="2" t="s">
        <v>54</v>
      </c>
      <c r="AO1876" s="2" t="s">
        <v>54</v>
      </c>
      <c r="AP1876" s="2" t="s">
        <v>54</v>
      </c>
      <c r="AQ1876" s="2" t="s">
        <v>54</v>
      </c>
      <c r="AR1876" s="2" t="s">
        <v>54</v>
      </c>
      <c r="AS1876" s="2" t="s">
        <v>52</v>
      </c>
      <c r="AT1876" s="2" t="s">
        <v>53</v>
      </c>
      <c r="AU1876" s="2" t="s">
        <v>52</v>
      </c>
    </row>
    <row r="1877" spans="1:47" ht="22.5" hidden="1" customHeight="1" x14ac:dyDescent="0.25">
      <c r="A1877" s="18" t="s">
        <v>18864</v>
      </c>
      <c r="B1877" s="2" t="s">
        <v>18865</v>
      </c>
      <c r="C1877" s="2" t="s">
        <v>50</v>
      </c>
      <c r="D1877" s="2" t="s">
        <v>14970</v>
      </c>
      <c r="E1877" s="2" t="s">
        <v>52</v>
      </c>
      <c r="F1877" s="19">
        <v>1</v>
      </c>
      <c r="G1877" s="19">
        <v>41.98</v>
      </c>
      <c r="H1877" s="19">
        <v>23.49</v>
      </c>
      <c r="I1877" s="19">
        <v>-12.64</v>
      </c>
      <c r="J1877" s="19">
        <v>-23.49</v>
      </c>
      <c r="K1877" s="19" t="s">
        <v>53</v>
      </c>
      <c r="L1877" s="19">
        <v>29.34</v>
      </c>
      <c r="M1877" s="2" t="s">
        <v>99</v>
      </c>
      <c r="N1877" s="2" t="s">
        <v>18866</v>
      </c>
      <c r="O1877" s="2" t="s">
        <v>18867</v>
      </c>
      <c r="P1877" s="2" t="s">
        <v>57</v>
      </c>
      <c r="Q1877" s="2" t="s">
        <v>18868</v>
      </c>
      <c r="R1877" s="2" t="s">
        <v>54</v>
      </c>
      <c r="S1877" s="19">
        <v>41.98</v>
      </c>
      <c r="T1877" s="19" t="s">
        <v>82</v>
      </c>
      <c r="U1877" s="2" t="s">
        <v>83</v>
      </c>
      <c r="V1877" s="2" t="s">
        <v>18869</v>
      </c>
      <c r="W1877" s="2" t="s">
        <v>18870</v>
      </c>
      <c r="X1877" s="2" t="s">
        <v>18871</v>
      </c>
      <c r="Y1877" s="2" t="s">
        <v>54</v>
      </c>
      <c r="Z1877" s="2" t="s">
        <v>18869</v>
      </c>
      <c r="AA1877" s="2" t="s">
        <v>18872</v>
      </c>
      <c r="AB1877" s="2" t="s">
        <v>18873</v>
      </c>
      <c r="AC1877" s="2" t="s">
        <v>496</v>
      </c>
      <c r="AD1877" s="2" t="s">
        <v>122</v>
      </c>
      <c r="AE1877" s="2" t="s">
        <v>18874</v>
      </c>
      <c r="AF1877" s="2" t="s">
        <v>70</v>
      </c>
      <c r="AG1877" s="2" t="s">
        <v>92</v>
      </c>
      <c r="AH1877" s="2" t="s">
        <v>18875</v>
      </c>
      <c r="AI1877" s="2" t="s">
        <v>18876</v>
      </c>
      <c r="AJ1877" s="2" t="s">
        <v>95</v>
      </c>
      <c r="AK1877" s="2" t="s">
        <v>18877</v>
      </c>
      <c r="AL1877" s="2" t="s">
        <v>54</v>
      </c>
      <c r="AM1877" s="2" t="s">
        <v>54</v>
      </c>
      <c r="AN1877" s="2" t="s">
        <v>54</v>
      </c>
      <c r="AO1877" s="2" t="s">
        <v>54</v>
      </c>
      <c r="AP1877" s="2" t="s">
        <v>54</v>
      </c>
      <c r="AQ1877" s="2" t="s">
        <v>54</v>
      </c>
      <c r="AR1877" s="2" t="s">
        <v>54</v>
      </c>
      <c r="AS1877" s="2" t="s">
        <v>52</v>
      </c>
      <c r="AT1877" s="2" t="s">
        <v>53</v>
      </c>
      <c r="AU1877" s="2" t="s">
        <v>52</v>
      </c>
    </row>
    <row r="1878" spans="1:47" ht="22.5" hidden="1" customHeight="1" x14ac:dyDescent="0.25">
      <c r="A1878" s="18" t="s">
        <v>18878</v>
      </c>
      <c r="B1878" s="2" t="s">
        <v>18879</v>
      </c>
      <c r="C1878" s="2" t="s">
        <v>50</v>
      </c>
      <c r="D1878" s="2" t="s">
        <v>17477</v>
      </c>
      <c r="E1878" s="2" t="s">
        <v>52</v>
      </c>
      <c r="F1878" s="19">
        <v>1</v>
      </c>
      <c r="G1878" s="19">
        <v>86.99</v>
      </c>
      <c r="H1878" s="19" t="s">
        <v>53</v>
      </c>
      <c r="I1878" s="19">
        <v>-14.79</v>
      </c>
      <c r="J1878" s="19">
        <v>-20.45</v>
      </c>
      <c r="K1878" s="19" t="s">
        <v>53</v>
      </c>
      <c r="L1878" s="19">
        <v>51.75</v>
      </c>
      <c r="M1878" s="2" t="s">
        <v>54</v>
      </c>
      <c r="N1878" s="2" t="s">
        <v>115</v>
      </c>
      <c r="O1878" s="2" t="s">
        <v>244</v>
      </c>
      <c r="P1878" s="2" t="s">
        <v>57</v>
      </c>
      <c r="Q1878" s="2" t="s">
        <v>245</v>
      </c>
      <c r="R1878" s="2" t="s">
        <v>54</v>
      </c>
      <c r="S1878" s="19">
        <v>86.99</v>
      </c>
      <c r="T1878" s="19" t="s">
        <v>82</v>
      </c>
      <c r="U1878" s="2" t="s">
        <v>60</v>
      </c>
      <c r="V1878" s="2" t="s">
        <v>54</v>
      </c>
      <c r="W1878" s="2" t="s">
        <v>54</v>
      </c>
      <c r="X1878" s="2" t="s">
        <v>54</v>
      </c>
      <c r="Y1878" s="2" t="s">
        <v>54</v>
      </c>
      <c r="Z1878" s="2" t="s">
        <v>18880</v>
      </c>
      <c r="AA1878" s="2" t="s">
        <v>18881</v>
      </c>
      <c r="AB1878" s="2" t="s">
        <v>18882</v>
      </c>
      <c r="AC1878" s="2" t="s">
        <v>18883</v>
      </c>
      <c r="AD1878" s="2" t="s">
        <v>187</v>
      </c>
      <c r="AE1878" s="2" t="s">
        <v>18884</v>
      </c>
      <c r="AF1878" s="2" t="s">
        <v>70</v>
      </c>
      <c r="AG1878" s="2" t="s">
        <v>109</v>
      </c>
      <c r="AH1878" s="2" t="s">
        <v>18885</v>
      </c>
      <c r="AI1878" s="2" t="s">
        <v>18886</v>
      </c>
      <c r="AJ1878" s="2" t="s">
        <v>95</v>
      </c>
      <c r="AK1878" s="2" t="s">
        <v>18887</v>
      </c>
      <c r="AL1878" s="2" t="s">
        <v>54</v>
      </c>
      <c r="AM1878" s="2" t="s">
        <v>54</v>
      </c>
      <c r="AN1878" s="2" t="s">
        <v>54</v>
      </c>
      <c r="AO1878" s="2" t="s">
        <v>54</v>
      </c>
      <c r="AP1878" s="2" t="s">
        <v>54</v>
      </c>
      <c r="AQ1878" s="2" t="s">
        <v>54</v>
      </c>
      <c r="AR1878" s="2" t="s">
        <v>54</v>
      </c>
      <c r="AS1878" s="2" t="s">
        <v>52</v>
      </c>
      <c r="AT1878" s="2" t="s">
        <v>53</v>
      </c>
      <c r="AU1878" s="2" t="s">
        <v>52</v>
      </c>
    </row>
    <row r="1879" spans="1:47" ht="22.5" hidden="1" customHeight="1" x14ac:dyDescent="0.25">
      <c r="A1879" s="18" t="s">
        <v>18888</v>
      </c>
      <c r="B1879" s="2" t="s">
        <v>18889</v>
      </c>
      <c r="C1879" s="2" t="s">
        <v>50</v>
      </c>
      <c r="D1879" s="2" t="s">
        <v>13907</v>
      </c>
      <c r="E1879" s="2" t="s">
        <v>99</v>
      </c>
      <c r="F1879" s="19">
        <v>1</v>
      </c>
      <c r="G1879" s="19">
        <v>53.99</v>
      </c>
      <c r="H1879" s="19">
        <v>38.799999999999997</v>
      </c>
      <c r="I1879" s="19">
        <v>-14.68</v>
      </c>
      <c r="J1879" s="19">
        <v>-38.799999999999997</v>
      </c>
      <c r="K1879" s="19" t="s">
        <v>53</v>
      </c>
      <c r="L1879" s="19">
        <v>39.31</v>
      </c>
      <c r="M1879" s="2" t="s">
        <v>54</v>
      </c>
      <c r="N1879" s="2" t="s">
        <v>10132</v>
      </c>
      <c r="O1879" s="2" t="s">
        <v>10133</v>
      </c>
      <c r="P1879" s="2" t="s">
        <v>57</v>
      </c>
      <c r="Q1879" s="2" t="s">
        <v>10134</v>
      </c>
      <c r="R1879" s="2" t="s">
        <v>54</v>
      </c>
      <c r="S1879" s="19">
        <v>53.99</v>
      </c>
      <c r="T1879" s="19" t="s">
        <v>82</v>
      </c>
      <c r="U1879" s="2" t="s">
        <v>83</v>
      </c>
      <c r="V1879" s="2" t="s">
        <v>18890</v>
      </c>
      <c r="W1879" s="2" t="s">
        <v>18891</v>
      </c>
      <c r="X1879" s="2" t="s">
        <v>18892</v>
      </c>
      <c r="Y1879" s="2" t="s">
        <v>54</v>
      </c>
      <c r="Z1879" s="2" t="s">
        <v>18890</v>
      </c>
      <c r="AA1879" s="2" t="s">
        <v>18893</v>
      </c>
      <c r="AB1879" s="2" t="s">
        <v>18894</v>
      </c>
      <c r="AC1879" s="2" t="s">
        <v>18895</v>
      </c>
      <c r="AD1879" s="2" t="s">
        <v>187</v>
      </c>
      <c r="AE1879" s="2" t="s">
        <v>18896</v>
      </c>
      <c r="AF1879" s="2" t="s">
        <v>70</v>
      </c>
      <c r="AG1879" s="2" t="s">
        <v>92</v>
      </c>
      <c r="AH1879" s="2" t="s">
        <v>18897</v>
      </c>
      <c r="AI1879" s="2" t="s">
        <v>18898</v>
      </c>
      <c r="AJ1879" s="2" t="s">
        <v>95</v>
      </c>
      <c r="AK1879" s="2" t="s">
        <v>18899</v>
      </c>
      <c r="AL1879" s="2" t="s">
        <v>54</v>
      </c>
      <c r="AM1879" s="2" t="s">
        <v>54</v>
      </c>
      <c r="AN1879" s="2" t="s">
        <v>54</v>
      </c>
      <c r="AO1879" s="2" t="s">
        <v>54</v>
      </c>
      <c r="AP1879" s="2" t="s">
        <v>54</v>
      </c>
      <c r="AQ1879" s="2" t="s">
        <v>54</v>
      </c>
      <c r="AR1879" s="2" t="s">
        <v>54</v>
      </c>
      <c r="AS1879" s="2" t="s">
        <v>52</v>
      </c>
      <c r="AT1879" s="2" t="s">
        <v>53</v>
      </c>
      <c r="AU1879" s="2" t="s">
        <v>52</v>
      </c>
    </row>
    <row r="1880" spans="1:47" ht="22.5" hidden="1" customHeight="1" x14ac:dyDescent="0.25">
      <c r="A1880" s="18" t="s">
        <v>18900</v>
      </c>
      <c r="B1880" s="2" t="s">
        <v>18901</v>
      </c>
      <c r="C1880" s="2" t="s">
        <v>2247</v>
      </c>
      <c r="D1880" s="2" t="s">
        <v>8830</v>
      </c>
      <c r="E1880" s="2" t="s">
        <v>52</v>
      </c>
      <c r="F1880" s="19">
        <v>0</v>
      </c>
      <c r="G1880" s="19">
        <v>105.98</v>
      </c>
      <c r="H1880" s="19" t="s">
        <v>53</v>
      </c>
      <c r="I1880" s="19">
        <v>-18.02</v>
      </c>
      <c r="J1880" s="19">
        <v>-20.45</v>
      </c>
      <c r="K1880" s="19">
        <v>-67.510000000000005</v>
      </c>
      <c r="L1880" s="19">
        <v>0</v>
      </c>
      <c r="M1880" s="2" t="s">
        <v>54</v>
      </c>
      <c r="N1880" s="2" t="s">
        <v>7266</v>
      </c>
      <c r="O1880" s="2" t="s">
        <v>12432</v>
      </c>
      <c r="P1880" s="2" t="s">
        <v>57</v>
      </c>
      <c r="Q1880" s="2" t="s">
        <v>12433</v>
      </c>
      <c r="R1880" s="2" t="s">
        <v>54</v>
      </c>
      <c r="S1880" s="19">
        <v>105.98</v>
      </c>
      <c r="T1880" s="19" t="s">
        <v>82</v>
      </c>
      <c r="U1880" s="2" t="s">
        <v>83</v>
      </c>
      <c r="V1880" s="2" t="s">
        <v>18902</v>
      </c>
      <c r="W1880" s="2" t="s">
        <v>18903</v>
      </c>
      <c r="X1880" s="2" t="s">
        <v>18904</v>
      </c>
      <c r="Y1880" s="2" t="s">
        <v>54</v>
      </c>
      <c r="Z1880" s="2" t="s">
        <v>18902</v>
      </c>
      <c r="AA1880" s="2" t="s">
        <v>18905</v>
      </c>
      <c r="AB1880" s="2" t="s">
        <v>54</v>
      </c>
      <c r="AC1880" s="2" t="s">
        <v>385</v>
      </c>
      <c r="AD1880" s="2" t="s">
        <v>173</v>
      </c>
      <c r="AE1880" s="2" t="s">
        <v>18906</v>
      </c>
      <c r="AF1880" s="2" t="s">
        <v>70</v>
      </c>
      <c r="AG1880" s="2" t="s">
        <v>92</v>
      </c>
      <c r="AH1880" s="2" t="s">
        <v>54</v>
      </c>
      <c r="AI1880" s="2" t="s">
        <v>54</v>
      </c>
      <c r="AJ1880" s="2" t="s">
        <v>95</v>
      </c>
      <c r="AK1880" s="2" t="s">
        <v>54</v>
      </c>
      <c r="AL1880" s="2" t="s">
        <v>54</v>
      </c>
      <c r="AM1880" s="2" t="s">
        <v>54</v>
      </c>
      <c r="AN1880" s="2" t="s">
        <v>54</v>
      </c>
      <c r="AO1880" s="2" t="s">
        <v>54</v>
      </c>
      <c r="AP1880" s="2" t="s">
        <v>54</v>
      </c>
      <c r="AQ1880" s="2" t="s">
        <v>54</v>
      </c>
      <c r="AR1880" s="2" t="s">
        <v>54</v>
      </c>
      <c r="AS1880" s="2" t="s">
        <v>52</v>
      </c>
      <c r="AT1880" s="2" t="s">
        <v>53</v>
      </c>
      <c r="AU1880" s="2" t="s">
        <v>52</v>
      </c>
    </row>
    <row r="1881" spans="1:47" ht="22.5" hidden="1" customHeight="1" x14ac:dyDescent="0.25">
      <c r="A1881" s="18" t="s">
        <v>18907</v>
      </c>
      <c r="B1881" s="2" t="s">
        <v>18908</v>
      </c>
      <c r="C1881" s="2" t="s">
        <v>50</v>
      </c>
      <c r="D1881" s="2" t="s">
        <v>13907</v>
      </c>
      <c r="E1881" s="2" t="s">
        <v>99</v>
      </c>
      <c r="F1881" s="19">
        <v>1</v>
      </c>
      <c r="G1881" s="19">
        <v>497.9</v>
      </c>
      <c r="H1881" s="19" t="s">
        <v>53</v>
      </c>
      <c r="I1881" s="19">
        <v>-84.64</v>
      </c>
      <c r="J1881" s="19">
        <v>-38.950000000000003</v>
      </c>
      <c r="K1881" s="19" t="s">
        <v>53</v>
      </c>
      <c r="L1881" s="19">
        <v>374.31</v>
      </c>
      <c r="M1881" s="2" t="s">
        <v>54</v>
      </c>
      <c r="N1881" s="2" t="s">
        <v>18183</v>
      </c>
      <c r="O1881" s="2" t="s">
        <v>18909</v>
      </c>
      <c r="P1881" s="2" t="s">
        <v>57</v>
      </c>
      <c r="Q1881" s="2" t="s">
        <v>18910</v>
      </c>
      <c r="R1881" s="2" t="s">
        <v>54</v>
      </c>
      <c r="S1881" s="19">
        <v>497.9</v>
      </c>
      <c r="T1881" s="19" t="s">
        <v>82</v>
      </c>
      <c r="U1881" s="2" t="s">
        <v>83</v>
      </c>
      <c r="V1881" s="2" t="s">
        <v>18911</v>
      </c>
      <c r="W1881" s="2" t="s">
        <v>18912</v>
      </c>
      <c r="X1881" s="2" t="s">
        <v>18913</v>
      </c>
      <c r="Y1881" s="2" t="s">
        <v>54</v>
      </c>
      <c r="Z1881" s="2" t="s">
        <v>18911</v>
      </c>
      <c r="AA1881" s="2" t="s">
        <v>18914</v>
      </c>
      <c r="AB1881" s="2" t="s">
        <v>18915</v>
      </c>
      <c r="AC1881" s="2" t="s">
        <v>18916</v>
      </c>
      <c r="AD1881" s="2" t="s">
        <v>187</v>
      </c>
      <c r="AE1881" s="2" t="s">
        <v>18917</v>
      </c>
      <c r="AF1881" s="2" t="s">
        <v>70</v>
      </c>
      <c r="AG1881" s="2" t="s">
        <v>92</v>
      </c>
      <c r="AH1881" s="2" t="s">
        <v>18897</v>
      </c>
      <c r="AI1881" s="2" t="s">
        <v>18918</v>
      </c>
      <c r="AJ1881" s="2" t="s">
        <v>95</v>
      </c>
      <c r="AK1881" s="2" t="s">
        <v>18919</v>
      </c>
      <c r="AL1881" s="2" t="s">
        <v>54</v>
      </c>
      <c r="AM1881" s="2" t="s">
        <v>54</v>
      </c>
      <c r="AN1881" s="2" t="s">
        <v>54</v>
      </c>
      <c r="AO1881" s="2" t="s">
        <v>54</v>
      </c>
      <c r="AP1881" s="2" t="s">
        <v>54</v>
      </c>
      <c r="AQ1881" s="2" t="s">
        <v>54</v>
      </c>
      <c r="AR1881" s="2" t="s">
        <v>54</v>
      </c>
      <c r="AS1881" s="2" t="s">
        <v>52</v>
      </c>
      <c r="AT1881" s="2" t="s">
        <v>53</v>
      </c>
      <c r="AU1881" s="2" t="s">
        <v>52</v>
      </c>
    </row>
    <row r="1882" spans="1:47" ht="22.5" hidden="1" customHeight="1" x14ac:dyDescent="0.25">
      <c r="A1882" s="18" t="s">
        <v>18920</v>
      </c>
      <c r="B1882" s="2" t="s">
        <v>18921</v>
      </c>
      <c r="C1882" s="2" t="s">
        <v>50</v>
      </c>
      <c r="D1882" s="2" t="s">
        <v>14970</v>
      </c>
      <c r="E1882" s="2" t="s">
        <v>52</v>
      </c>
      <c r="F1882" s="19">
        <v>1</v>
      </c>
      <c r="G1882" s="19">
        <v>129.99</v>
      </c>
      <c r="H1882" s="19" t="s">
        <v>53</v>
      </c>
      <c r="I1882" s="19">
        <v>-22.1</v>
      </c>
      <c r="J1882" s="19">
        <v>-17.95</v>
      </c>
      <c r="K1882" s="19" t="s">
        <v>53</v>
      </c>
      <c r="L1882" s="19">
        <v>89.94</v>
      </c>
      <c r="M1882" s="2" t="s">
        <v>99</v>
      </c>
      <c r="N1882" s="2" t="s">
        <v>630</v>
      </c>
      <c r="O1882" s="2" t="s">
        <v>631</v>
      </c>
      <c r="P1882" s="2" t="s">
        <v>57</v>
      </c>
      <c r="Q1882" s="2" t="s">
        <v>632</v>
      </c>
      <c r="R1882" s="2" t="s">
        <v>54</v>
      </c>
      <c r="S1882" s="19">
        <v>129.99</v>
      </c>
      <c r="T1882" s="19" t="s">
        <v>82</v>
      </c>
      <c r="U1882" s="2" t="s">
        <v>60</v>
      </c>
      <c r="V1882" s="2" t="s">
        <v>54</v>
      </c>
      <c r="W1882" s="2" t="s">
        <v>54</v>
      </c>
      <c r="X1882" s="2" t="s">
        <v>54</v>
      </c>
      <c r="Y1882" s="2" t="s">
        <v>54</v>
      </c>
      <c r="Z1882" s="2" t="s">
        <v>18922</v>
      </c>
      <c r="AA1882" s="2" t="s">
        <v>18923</v>
      </c>
      <c r="AB1882" s="2" t="s">
        <v>18924</v>
      </c>
      <c r="AC1882" s="2" t="s">
        <v>6012</v>
      </c>
      <c r="AD1882" s="2" t="s">
        <v>150</v>
      </c>
      <c r="AE1882" s="2" t="s">
        <v>18925</v>
      </c>
      <c r="AF1882" s="2" t="s">
        <v>70</v>
      </c>
      <c r="AG1882" s="2" t="s">
        <v>109</v>
      </c>
      <c r="AH1882" s="2" t="s">
        <v>18926</v>
      </c>
      <c r="AI1882" s="2" t="s">
        <v>18927</v>
      </c>
      <c r="AJ1882" s="2" t="s">
        <v>95</v>
      </c>
      <c r="AK1882" s="2" t="s">
        <v>18928</v>
      </c>
      <c r="AL1882" s="2" t="s">
        <v>18929</v>
      </c>
      <c r="AM1882" s="2" t="s">
        <v>54</v>
      </c>
      <c r="AN1882" s="2" t="s">
        <v>54</v>
      </c>
      <c r="AO1882" s="2" t="s">
        <v>54</v>
      </c>
      <c r="AP1882" s="2" t="s">
        <v>54</v>
      </c>
      <c r="AQ1882" s="2" t="s">
        <v>54</v>
      </c>
      <c r="AR1882" s="2" t="s">
        <v>54</v>
      </c>
      <c r="AS1882" s="2" t="s">
        <v>52</v>
      </c>
      <c r="AT1882" s="2" t="s">
        <v>53</v>
      </c>
      <c r="AU1882" s="2" t="s">
        <v>52</v>
      </c>
    </row>
    <row r="1883" spans="1:47" ht="22.5" hidden="1" customHeight="1" x14ac:dyDescent="0.25">
      <c r="A1883" s="18" t="s">
        <v>18930</v>
      </c>
      <c r="B1883" s="2" t="s">
        <v>18931</v>
      </c>
      <c r="C1883" s="2" t="s">
        <v>50</v>
      </c>
      <c r="D1883" s="2" t="s">
        <v>14970</v>
      </c>
      <c r="E1883" s="2" t="s">
        <v>52</v>
      </c>
      <c r="F1883" s="19">
        <v>1</v>
      </c>
      <c r="G1883" s="19">
        <v>55</v>
      </c>
      <c r="H1883" s="19">
        <v>21</v>
      </c>
      <c r="I1883" s="19">
        <v>-14.85</v>
      </c>
      <c r="J1883" s="19">
        <v>-21</v>
      </c>
      <c r="K1883" s="19" t="s">
        <v>53</v>
      </c>
      <c r="L1883" s="19">
        <v>40.15</v>
      </c>
      <c r="M1883" s="2" t="s">
        <v>54</v>
      </c>
      <c r="N1883" s="2" t="s">
        <v>2485</v>
      </c>
      <c r="O1883" s="2" t="s">
        <v>2486</v>
      </c>
      <c r="P1883" s="2" t="s">
        <v>57</v>
      </c>
      <c r="Q1883" s="2" t="s">
        <v>2487</v>
      </c>
      <c r="R1883" s="2" t="s">
        <v>54</v>
      </c>
      <c r="S1883" s="19">
        <v>55</v>
      </c>
      <c r="T1883" s="19" t="s">
        <v>82</v>
      </c>
      <c r="U1883" s="2" t="s">
        <v>60</v>
      </c>
      <c r="V1883" s="2" t="s">
        <v>54</v>
      </c>
      <c r="W1883" s="2" t="s">
        <v>54</v>
      </c>
      <c r="X1883" s="2" t="s">
        <v>54</v>
      </c>
      <c r="Y1883" s="2" t="s">
        <v>54</v>
      </c>
      <c r="Z1883" s="2" t="s">
        <v>18932</v>
      </c>
      <c r="AA1883" s="2" t="s">
        <v>18933</v>
      </c>
      <c r="AB1883" s="2" t="s">
        <v>18934</v>
      </c>
      <c r="AC1883" s="2" t="s">
        <v>5057</v>
      </c>
      <c r="AD1883" s="2" t="s">
        <v>90</v>
      </c>
      <c r="AE1883" s="2" t="s">
        <v>18935</v>
      </c>
      <c r="AF1883" s="2" t="s">
        <v>70</v>
      </c>
      <c r="AG1883" s="2" t="s">
        <v>109</v>
      </c>
      <c r="AH1883" s="2" t="s">
        <v>18936</v>
      </c>
      <c r="AI1883" s="2" t="s">
        <v>18937</v>
      </c>
      <c r="AJ1883" s="2" t="s">
        <v>95</v>
      </c>
      <c r="AK1883" s="2" t="s">
        <v>18938</v>
      </c>
      <c r="AL1883" s="2" t="s">
        <v>54</v>
      </c>
      <c r="AM1883" s="2" t="s">
        <v>54</v>
      </c>
      <c r="AN1883" s="2" t="s">
        <v>54</v>
      </c>
      <c r="AO1883" s="2" t="s">
        <v>54</v>
      </c>
      <c r="AP1883" s="2" t="s">
        <v>54</v>
      </c>
      <c r="AQ1883" s="2" t="s">
        <v>54</v>
      </c>
      <c r="AR1883" s="2" t="s">
        <v>54</v>
      </c>
      <c r="AS1883" s="2" t="s">
        <v>52</v>
      </c>
      <c r="AT1883" s="2" t="s">
        <v>53</v>
      </c>
      <c r="AU1883" s="2" t="s">
        <v>52</v>
      </c>
    </row>
    <row r="1884" spans="1:47" ht="22.5" hidden="1" customHeight="1" x14ac:dyDescent="0.25">
      <c r="A1884" s="18" t="s">
        <v>18939</v>
      </c>
      <c r="B1884" s="2" t="s">
        <v>18940</v>
      </c>
      <c r="C1884" s="2" t="s">
        <v>50</v>
      </c>
      <c r="D1884" s="2" t="s">
        <v>14970</v>
      </c>
      <c r="E1884" s="2" t="s">
        <v>52</v>
      </c>
      <c r="F1884" s="19">
        <v>1</v>
      </c>
      <c r="G1884" s="19">
        <v>27.95</v>
      </c>
      <c r="H1884" s="19">
        <v>26.1</v>
      </c>
      <c r="I1884" s="19">
        <v>-8.85</v>
      </c>
      <c r="J1884" s="19">
        <v>-26.1</v>
      </c>
      <c r="K1884" s="19" t="s">
        <v>53</v>
      </c>
      <c r="L1884" s="19">
        <v>19.100000000000001</v>
      </c>
      <c r="M1884" s="2" t="s">
        <v>54</v>
      </c>
      <c r="N1884" s="2" t="s">
        <v>8497</v>
      </c>
      <c r="O1884" s="2" t="s">
        <v>8498</v>
      </c>
      <c r="P1884" s="2" t="s">
        <v>57</v>
      </c>
      <c r="Q1884" s="2" t="s">
        <v>8499</v>
      </c>
      <c r="R1884" s="2" t="s">
        <v>54</v>
      </c>
      <c r="S1884" s="19">
        <v>27.95</v>
      </c>
      <c r="T1884" s="19" t="s">
        <v>59</v>
      </c>
      <c r="U1884" s="2" t="s">
        <v>83</v>
      </c>
      <c r="V1884" s="2" t="s">
        <v>18941</v>
      </c>
      <c r="W1884" s="2" t="s">
        <v>18942</v>
      </c>
      <c r="X1884" s="2" t="s">
        <v>18943</v>
      </c>
      <c r="Y1884" s="2" t="s">
        <v>54</v>
      </c>
      <c r="Z1884" s="2" t="s">
        <v>18941</v>
      </c>
      <c r="AA1884" s="2" t="s">
        <v>18944</v>
      </c>
      <c r="AB1884" s="2" t="s">
        <v>18945</v>
      </c>
      <c r="AC1884" s="2" t="s">
        <v>13330</v>
      </c>
      <c r="AD1884" s="2" t="s">
        <v>173</v>
      </c>
      <c r="AE1884" s="2" t="s">
        <v>18946</v>
      </c>
      <c r="AF1884" s="2" t="s">
        <v>70</v>
      </c>
      <c r="AG1884" s="2" t="s">
        <v>92</v>
      </c>
      <c r="AH1884" s="2" t="s">
        <v>18947</v>
      </c>
      <c r="AI1884" s="2" t="s">
        <v>17455</v>
      </c>
      <c r="AJ1884" s="2" t="s">
        <v>95</v>
      </c>
      <c r="AK1884" s="2" t="s">
        <v>18948</v>
      </c>
      <c r="AL1884" s="2" t="s">
        <v>54</v>
      </c>
      <c r="AM1884" s="2" t="s">
        <v>54</v>
      </c>
      <c r="AN1884" s="2" t="s">
        <v>54</v>
      </c>
      <c r="AO1884" s="2" t="s">
        <v>54</v>
      </c>
      <c r="AP1884" s="2" t="s">
        <v>54</v>
      </c>
      <c r="AQ1884" s="2" t="s">
        <v>54</v>
      </c>
      <c r="AR1884" s="2" t="s">
        <v>54</v>
      </c>
      <c r="AS1884" s="2" t="s">
        <v>52</v>
      </c>
      <c r="AT1884" s="2" t="s">
        <v>53</v>
      </c>
      <c r="AU1884" s="2" t="s">
        <v>52</v>
      </c>
    </row>
    <row r="1885" spans="1:47" ht="22.5" hidden="1" customHeight="1" x14ac:dyDescent="0.25">
      <c r="A1885" s="18" t="s">
        <v>18949</v>
      </c>
      <c r="B1885" s="2" t="s">
        <v>18950</v>
      </c>
      <c r="C1885" s="2" t="s">
        <v>50</v>
      </c>
      <c r="D1885" s="2" t="s">
        <v>16266</v>
      </c>
      <c r="E1885" s="2" t="s">
        <v>99</v>
      </c>
      <c r="F1885" s="19">
        <v>1</v>
      </c>
      <c r="G1885" s="19">
        <v>159.88999999999999</v>
      </c>
      <c r="H1885" s="19" t="s">
        <v>53</v>
      </c>
      <c r="I1885" s="19">
        <v>-27.18</v>
      </c>
      <c r="J1885" s="19">
        <v>-38.950000000000003</v>
      </c>
      <c r="K1885" s="19" t="s">
        <v>53</v>
      </c>
      <c r="L1885" s="19">
        <v>93.76</v>
      </c>
      <c r="M1885" s="2" t="s">
        <v>54</v>
      </c>
      <c r="N1885" s="2" t="s">
        <v>7699</v>
      </c>
      <c r="O1885" s="2" t="s">
        <v>7700</v>
      </c>
      <c r="P1885" s="2" t="s">
        <v>57</v>
      </c>
      <c r="Q1885" s="2" t="s">
        <v>7701</v>
      </c>
      <c r="R1885" s="2" t="s">
        <v>54</v>
      </c>
      <c r="S1885" s="19">
        <v>159.88999999999999</v>
      </c>
      <c r="T1885" s="19" t="s">
        <v>82</v>
      </c>
      <c r="U1885" s="2" t="s">
        <v>83</v>
      </c>
      <c r="V1885" s="2" t="s">
        <v>18951</v>
      </c>
      <c r="W1885" s="2" t="s">
        <v>18952</v>
      </c>
      <c r="X1885" s="2" t="s">
        <v>18953</v>
      </c>
      <c r="Y1885" s="2" t="s">
        <v>54</v>
      </c>
      <c r="Z1885" s="2" t="s">
        <v>18951</v>
      </c>
      <c r="AA1885" s="2" t="s">
        <v>18954</v>
      </c>
      <c r="AB1885" s="2" t="s">
        <v>18955</v>
      </c>
      <c r="AC1885" s="2" t="s">
        <v>18956</v>
      </c>
      <c r="AD1885" s="2" t="s">
        <v>68</v>
      </c>
      <c r="AE1885" s="2" t="s">
        <v>18957</v>
      </c>
      <c r="AF1885" s="2" t="s">
        <v>70</v>
      </c>
      <c r="AG1885" s="2" t="s">
        <v>92</v>
      </c>
      <c r="AH1885" s="2" t="s">
        <v>17842</v>
      </c>
      <c r="AI1885" s="2" t="s">
        <v>18958</v>
      </c>
      <c r="AJ1885" s="2" t="s">
        <v>95</v>
      </c>
      <c r="AK1885" s="2" t="s">
        <v>18959</v>
      </c>
      <c r="AL1885" s="2" t="s">
        <v>54</v>
      </c>
      <c r="AM1885" s="2" t="s">
        <v>54</v>
      </c>
      <c r="AN1885" s="2" t="s">
        <v>54</v>
      </c>
      <c r="AO1885" s="2" t="s">
        <v>54</v>
      </c>
      <c r="AP1885" s="2" t="s">
        <v>54</v>
      </c>
      <c r="AQ1885" s="2" t="s">
        <v>54</v>
      </c>
      <c r="AR1885" s="2" t="s">
        <v>54</v>
      </c>
      <c r="AS1885" s="2" t="s">
        <v>52</v>
      </c>
      <c r="AT1885" s="2" t="s">
        <v>53</v>
      </c>
      <c r="AU1885" s="2" t="s">
        <v>52</v>
      </c>
    </row>
    <row r="1886" spans="1:47" ht="22.5" hidden="1" customHeight="1" x14ac:dyDescent="0.25">
      <c r="A1886" s="18" t="s">
        <v>18960</v>
      </c>
      <c r="B1886" s="2" t="s">
        <v>18961</v>
      </c>
      <c r="C1886" s="2" t="s">
        <v>50</v>
      </c>
      <c r="D1886" s="2" t="s">
        <v>17477</v>
      </c>
      <c r="E1886" s="2" t="s">
        <v>99</v>
      </c>
      <c r="F1886" s="19">
        <v>1</v>
      </c>
      <c r="G1886" s="19">
        <v>65.900000000000006</v>
      </c>
      <c r="H1886" s="19">
        <v>26.1</v>
      </c>
      <c r="I1886" s="19">
        <v>-16.7</v>
      </c>
      <c r="J1886" s="19">
        <v>-26.1</v>
      </c>
      <c r="K1886" s="19" t="s">
        <v>53</v>
      </c>
      <c r="L1886" s="19">
        <v>49.2</v>
      </c>
      <c r="M1886" s="2" t="s">
        <v>99</v>
      </c>
      <c r="N1886" s="2" t="s">
        <v>288</v>
      </c>
      <c r="O1886" s="2" t="s">
        <v>316</v>
      </c>
      <c r="P1886" s="2" t="s">
        <v>57</v>
      </c>
      <c r="Q1886" s="2" t="s">
        <v>317</v>
      </c>
      <c r="R1886" s="2" t="s">
        <v>54</v>
      </c>
      <c r="S1886" s="19">
        <v>65.900000000000006</v>
      </c>
      <c r="T1886" s="19" t="s">
        <v>82</v>
      </c>
      <c r="U1886" s="2" t="s">
        <v>60</v>
      </c>
      <c r="V1886" s="2" t="s">
        <v>54</v>
      </c>
      <c r="W1886" s="2" t="s">
        <v>54</v>
      </c>
      <c r="X1886" s="2" t="s">
        <v>54</v>
      </c>
      <c r="Y1886" s="2" t="s">
        <v>54</v>
      </c>
      <c r="Z1886" s="2" t="s">
        <v>18962</v>
      </c>
      <c r="AA1886" s="2" t="s">
        <v>18963</v>
      </c>
      <c r="AB1886" s="2" t="s">
        <v>18964</v>
      </c>
      <c r="AC1886" s="2" t="s">
        <v>18965</v>
      </c>
      <c r="AD1886" s="2" t="s">
        <v>173</v>
      </c>
      <c r="AE1886" s="2" t="s">
        <v>18966</v>
      </c>
      <c r="AF1886" s="2" t="s">
        <v>70</v>
      </c>
      <c r="AG1886" s="2" t="s">
        <v>109</v>
      </c>
      <c r="AH1886" s="2" t="s">
        <v>18967</v>
      </c>
      <c r="AI1886" s="2" t="s">
        <v>18968</v>
      </c>
      <c r="AJ1886" s="2" t="s">
        <v>95</v>
      </c>
      <c r="AK1886" s="2" t="s">
        <v>18969</v>
      </c>
      <c r="AL1886" s="2" t="s">
        <v>54</v>
      </c>
      <c r="AM1886" s="2" t="s">
        <v>54</v>
      </c>
      <c r="AN1886" s="2" t="s">
        <v>54</v>
      </c>
      <c r="AO1886" s="2" t="s">
        <v>54</v>
      </c>
      <c r="AP1886" s="2" t="s">
        <v>54</v>
      </c>
      <c r="AQ1886" s="2" t="s">
        <v>54</v>
      </c>
      <c r="AR1886" s="2" t="s">
        <v>54</v>
      </c>
      <c r="AS1886" s="2" t="s">
        <v>52</v>
      </c>
      <c r="AT1886" s="2" t="s">
        <v>53</v>
      </c>
      <c r="AU1886" s="2" t="s">
        <v>52</v>
      </c>
    </row>
    <row r="1887" spans="1:47" ht="22.5" hidden="1" customHeight="1" x14ac:dyDescent="0.25">
      <c r="A1887" s="18" t="s">
        <v>18970</v>
      </c>
      <c r="B1887" s="2" t="s">
        <v>18971</v>
      </c>
      <c r="C1887" s="2" t="s">
        <v>50</v>
      </c>
      <c r="D1887" s="2" t="s">
        <v>16266</v>
      </c>
      <c r="E1887" s="2" t="s">
        <v>99</v>
      </c>
      <c r="F1887" s="19">
        <v>1</v>
      </c>
      <c r="G1887" s="19">
        <v>17.899999999999999</v>
      </c>
      <c r="H1887" s="19" t="s">
        <v>53</v>
      </c>
      <c r="I1887" s="19">
        <v>-8.5399999999999991</v>
      </c>
      <c r="J1887" s="19" t="s">
        <v>53</v>
      </c>
      <c r="K1887" s="19" t="s">
        <v>53</v>
      </c>
      <c r="L1887" s="19">
        <v>9.36</v>
      </c>
      <c r="M1887" s="2" t="s">
        <v>54</v>
      </c>
      <c r="N1887" s="2" t="s">
        <v>2695</v>
      </c>
      <c r="O1887" s="2" t="s">
        <v>2696</v>
      </c>
      <c r="P1887" s="2" t="s">
        <v>57</v>
      </c>
      <c r="Q1887" s="2" t="s">
        <v>2697</v>
      </c>
      <c r="R1887" s="2" t="s">
        <v>54</v>
      </c>
      <c r="S1887" s="19">
        <v>17.899999999999999</v>
      </c>
      <c r="T1887" s="19" t="s">
        <v>82</v>
      </c>
      <c r="U1887" s="2" t="s">
        <v>60</v>
      </c>
      <c r="V1887" s="2" t="s">
        <v>54</v>
      </c>
      <c r="W1887" s="2" t="s">
        <v>54</v>
      </c>
      <c r="X1887" s="2" t="s">
        <v>54</v>
      </c>
      <c r="Y1887" s="2" t="s">
        <v>54</v>
      </c>
      <c r="Z1887" s="2" t="s">
        <v>18972</v>
      </c>
      <c r="AA1887" s="2" t="s">
        <v>18973</v>
      </c>
      <c r="AB1887" s="2" t="s">
        <v>18974</v>
      </c>
      <c r="AC1887" s="2" t="s">
        <v>18975</v>
      </c>
      <c r="AD1887" s="2" t="s">
        <v>122</v>
      </c>
      <c r="AE1887" s="2" t="s">
        <v>18976</v>
      </c>
      <c r="AF1887" s="2" t="s">
        <v>70</v>
      </c>
      <c r="AG1887" s="2" t="s">
        <v>109</v>
      </c>
      <c r="AH1887" s="2" t="s">
        <v>18977</v>
      </c>
      <c r="AI1887" s="2" t="s">
        <v>18978</v>
      </c>
      <c r="AJ1887" s="2" t="s">
        <v>95</v>
      </c>
      <c r="AK1887" s="2" t="s">
        <v>18979</v>
      </c>
      <c r="AL1887" s="2" t="s">
        <v>54</v>
      </c>
      <c r="AM1887" s="2" t="s">
        <v>54</v>
      </c>
      <c r="AN1887" s="2" t="s">
        <v>54</v>
      </c>
      <c r="AO1887" s="2" t="s">
        <v>54</v>
      </c>
      <c r="AP1887" s="2" t="s">
        <v>54</v>
      </c>
      <c r="AQ1887" s="2" t="s">
        <v>54</v>
      </c>
      <c r="AR1887" s="2" t="s">
        <v>54</v>
      </c>
      <c r="AS1887" s="2" t="s">
        <v>52</v>
      </c>
      <c r="AT1887" s="2" t="s">
        <v>53</v>
      </c>
      <c r="AU1887" s="2" t="s">
        <v>52</v>
      </c>
    </row>
    <row r="1888" spans="1:47" ht="22.5" hidden="1" customHeight="1" x14ac:dyDescent="0.25">
      <c r="A1888" s="18" t="s">
        <v>18980</v>
      </c>
      <c r="B1888" s="2" t="s">
        <v>18981</v>
      </c>
      <c r="C1888" s="2" t="s">
        <v>2247</v>
      </c>
      <c r="D1888" s="2" t="s">
        <v>2248</v>
      </c>
      <c r="E1888" s="2" t="s">
        <v>99</v>
      </c>
      <c r="F1888" s="19">
        <v>0</v>
      </c>
      <c r="G1888" s="19">
        <v>95.69</v>
      </c>
      <c r="H1888" s="19" t="s">
        <v>53</v>
      </c>
      <c r="I1888" s="19">
        <v>-16.27</v>
      </c>
      <c r="J1888" s="19">
        <v>-38.950000000000003</v>
      </c>
      <c r="K1888" s="19">
        <v>-40.47</v>
      </c>
      <c r="L1888" s="19">
        <v>0</v>
      </c>
      <c r="M1888" s="2" t="s">
        <v>54</v>
      </c>
      <c r="N1888" s="2" t="s">
        <v>643</v>
      </c>
      <c r="O1888" s="2" t="s">
        <v>644</v>
      </c>
      <c r="P1888" s="2" t="s">
        <v>57</v>
      </c>
      <c r="Q1888" s="2" t="s">
        <v>645</v>
      </c>
      <c r="R1888" s="2" t="s">
        <v>54</v>
      </c>
      <c r="S1888" s="19">
        <v>95.69</v>
      </c>
      <c r="T1888" s="19" t="s">
        <v>82</v>
      </c>
      <c r="U1888" s="2" t="s">
        <v>60</v>
      </c>
      <c r="V1888" s="2" t="s">
        <v>54</v>
      </c>
      <c r="W1888" s="2" t="s">
        <v>54</v>
      </c>
      <c r="X1888" s="2" t="s">
        <v>54</v>
      </c>
      <c r="Y1888" s="2" t="s">
        <v>54</v>
      </c>
      <c r="Z1888" s="2" t="s">
        <v>18982</v>
      </c>
      <c r="AA1888" s="2" t="s">
        <v>18983</v>
      </c>
      <c r="AB1888" s="2" t="s">
        <v>54</v>
      </c>
      <c r="AC1888" s="2" t="s">
        <v>18984</v>
      </c>
      <c r="AD1888" s="2" t="s">
        <v>68</v>
      </c>
      <c r="AE1888" s="2" t="s">
        <v>18985</v>
      </c>
      <c r="AF1888" s="2" t="s">
        <v>70</v>
      </c>
      <c r="AG1888" s="2" t="s">
        <v>109</v>
      </c>
      <c r="AH1888" s="2" t="s">
        <v>54</v>
      </c>
      <c r="AI1888" s="2" t="s">
        <v>54</v>
      </c>
      <c r="AJ1888" s="2" t="s">
        <v>95</v>
      </c>
      <c r="AK1888" s="2" t="s">
        <v>18986</v>
      </c>
      <c r="AL1888" s="2" t="s">
        <v>54</v>
      </c>
      <c r="AM1888" s="2" t="s">
        <v>54</v>
      </c>
      <c r="AN1888" s="2" t="s">
        <v>54</v>
      </c>
      <c r="AO1888" s="2" t="s">
        <v>54</v>
      </c>
      <c r="AP1888" s="2" t="s">
        <v>54</v>
      </c>
      <c r="AQ1888" s="2" t="s">
        <v>54</v>
      </c>
      <c r="AR1888" s="2" t="s">
        <v>54</v>
      </c>
      <c r="AS1888" s="2" t="s">
        <v>52</v>
      </c>
      <c r="AT1888" s="2" t="s">
        <v>53</v>
      </c>
      <c r="AU1888" s="2" t="s">
        <v>52</v>
      </c>
    </row>
    <row r="1889" spans="1:47" ht="22.5" hidden="1" customHeight="1" x14ac:dyDescent="0.25">
      <c r="A1889" s="18" t="s">
        <v>18987</v>
      </c>
      <c r="B1889" s="2" t="s">
        <v>18988</v>
      </c>
      <c r="C1889" s="2" t="s">
        <v>50</v>
      </c>
      <c r="D1889" s="2" t="s">
        <v>16266</v>
      </c>
      <c r="E1889" s="2" t="s">
        <v>52</v>
      </c>
      <c r="F1889" s="19">
        <v>1</v>
      </c>
      <c r="G1889" s="19">
        <v>188.41</v>
      </c>
      <c r="H1889" s="19" t="s">
        <v>53</v>
      </c>
      <c r="I1889" s="19">
        <v>-22.61</v>
      </c>
      <c r="J1889" s="19">
        <v>-26.45</v>
      </c>
      <c r="K1889" s="19" t="s">
        <v>53</v>
      </c>
      <c r="L1889" s="19">
        <v>139.35</v>
      </c>
      <c r="M1889" s="2" t="s">
        <v>54</v>
      </c>
      <c r="N1889" s="2" t="s">
        <v>1481</v>
      </c>
      <c r="O1889" s="2" t="s">
        <v>18989</v>
      </c>
      <c r="P1889" s="2" t="s">
        <v>57</v>
      </c>
      <c r="Q1889" s="2" t="s">
        <v>18990</v>
      </c>
      <c r="R1889" s="2" t="s">
        <v>54</v>
      </c>
      <c r="S1889" s="19">
        <v>188.41</v>
      </c>
      <c r="T1889" s="19" t="s">
        <v>59</v>
      </c>
      <c r="U1889" s="2" t="s">
        <v>83</v>
      </c>
      <c r="V1889" s="2" t="s">
        <v>18991</v>
      </c>
      <c r="W1889" s="2" t="s">
        <v>18992</v>
      </c>
      <c r="X1889" s="2" t="s">
        <v>18993</v>
      </c>
      <c r="Y1889" s="2" t="s">
        <v>54</v>
      </c>
      <c r="Z1889" s="2" t="s">
        <v>18991</v>
      </c>
      <c r="AA1889" s="2" t="s">
        <v>18994</v>
      </c>
      <c r="AB1889" s="2" t="s">
        <v>18995</v>
      </c>
      <c r="AC1889" s="2" t="s">
        <v>4531</v>
      </c>
      <c r="AD1889" s="2" t="s">
        <v>122</v>
      </c>
      <c r="AE1889" s="2" t="s">
        <v>18996</v>
      </c>
      <c r="AF1889" s="2" t="s">
        <v>70</v>
      </c>
      <c r="AG1889" s="2" t="s">
        <v>92</v>
      </c>
      <c r="AH1889" s="2" t="s">
        <v>18997</v>
      </c>
      <c r="AI1889" s="2" t="s">
        <v>18607</v>
      </c>
      <c r="AJ1889" s="2" t="s">
        <v>95</v>
      </c>
      <c r="AK1889" s="2" t="s">
        <v>18998</v>
      </c>
      <c r="AL1889" s="2" t="s">
        <v>54</v>
      </c>
      <c r="AM1889" s="2" t="s">
        <v>54</v>
      </c>
      <c r="AN1889" s="2" t="s">
        <v>54</v>
      </c>
      <c r="AO1889" s="2" t="s">
        <v>54</v>
      </c>
      <c r="AP1889" s="2" t="s">
        <v>54</v>
      </c>
      <c r="AQ1889" s="2" t="s">
        <v>54</v>
      </c>
      <c r="AR1889" s="2" t="s">
        <v>54</v>
      </c>
      <c r="AS1889" s="2" t="s">
        <v>52</v>
      </c>
      <c r="AT1889" s="2" t="s">
        <v>53</v>
      </c>
      <c r="AU1889" s="2" t="s">
        <v>52</v>
      </c>
    </row>
    <row r="1890" spans="1:47" ht="22.5" hidden="1" customHeight="1" x14ac:dyDescent="0.25">
      <c r="A1890" s="18" t="s">
        <v>18999</v>
      </c>
      <c r="B1890" s="2" t="s">
        <v>19000</v>
      </c>
      <c r="C1890" s="2" t="s">
        <v>50</v>
      </c>
      <c r="D1890" s="2" t="s">
        <v>17477</v>
      </c>
      <c r="E1890" s="2" t="s">
        <v>99</v>
      </c>
      <c r="F1890" s="19">
        <v>1</v>
      </c>
      <c r="G1890" s="19">
        <v>92.29</v>
      </c>
      <c r="H1890" s="19" t="s">
        <v>53</v>
      </c>
      <c r="I1890" s="19">
        <v>-15.69</v>
      </c>
      <c r="J1890" s="19">
        <v>-26.45</v>
      </c>
      <c r="K1890" s="19" t="s">
        <v>53</v>
      </c>
      <c r="L1890" s="19">
        <v>50.15</v>
      </c>
      <c r="M1890" s="2" t="s">
        <v>99</v>
      </c>
      <c r="N1890" s="2" t="s">
        <v>465</v>
      </c>
      <c r="O1890" s="2" t="s">
        <v>1144</v>
      </c>
      <c r="P1890" s="2" t="s">
        <v>57</v>
      </c>
      <c r="Q1890" s="2" t="s">
        <v>1145</v>
      </c>
      <c r="R1890" s="2" t="s">
        <v>54</v>
      </c>
      <c r="S1890" s="19">
        <v>92.29</v>
      </c>
      <c r="T1890" s="19" t="s">
        <v>82</v>
      </c>
      <c r="U1890" s="2" t="s">
        <v>60</v>
      </c>
      <c r="V1890" s="2" t="s">
        <v>54</v>
      </c>
      <c r="W1890" s="2" t="s">
        <v>54</v>
      </c>
      <c r="X1890" s="2" t="s">
        <v>54</v>
      </c>
      <c r="Y1890" s="2" t="s">
        <v>54</v>
      </c>
      <c r="Z1890" s="2" t="s">
        <v>19001</v>
      </c>
      <c r="AA1890" s="2" t="s">
        <v>19002</v>
      </c>
      <c r="AB1890" s="2" t="s">
        <v>19003</v>
      </c>
      <c r="AC1890" s="2" t="s">
        <v>10933</v>
      </c>
      <c r="AD1890" s="2" t="s">
        <v>122</v>
      </c>
      <c r="AE1890" s="2" t="s">
        <v>19004</v>
      </c>
      <c r="AF1890" s="2" t="s">
        <v>70</v>
      </c>
      <c r="AG1890" s="2" t="s">
        <v>109</v>
      </c>
      <c r="AH1890" s="2" t="s">
        <v>18689</v>
      </c>
      <c r="AI1890" s="2" t="s">
        <v>19005</v>
      </c>
      <c r="AJ1890" s="2" t="s">
        <v>95</v>
      </c>
      <c r="AK1890" s="2" t="s">
        <v>19006</v>
      </c>
      <c r="AL1890" s="2" t="s">
        <v>54</v>
      </c>
      <c r="AM1890" s="2" t="s">
        <v>54</v>
      </c>
      <c r="AN1890" s="2" t="s">
        <v>54</v>
      </c>
      <c r="AO1890" s="2" t="s">
        <v>54</v>
      </c>
      <c r="AP1890" s="2" t="s">
        <v>54</v>
      </c>
      <c r="AQ1890" s="2" t="s">
        <v>54</v>
      </c>
      <c r="AR1890" s="2" t="s">
        <v>54</v>
      </c>
      <c r="AS1890" s="2" t="s">
        <v>52</v>
      </c>
      <c r="AT1890" s="2" t="s">
        <v>53</v>
      </c>
      <c r="AU1890" s="2" t="s">
        <v>52</v>
      </c>
    </row>
    <row r="1891" spans="1:47" ht="22.5" hidden="1" customHeight="1" x14ac:dyDescent="0.25">
      <c r="A1891" s="18" t="s">
        <v>19007</v>
      </c>
      <c r="B1891" s="2" t="s">
        <v>19000</v>
      </c>
      <c r="C1891" s="2" t="s">
        <v>50</v>
      </c>
      <c r="D1891" s="2" t="s">
        <v>16266</v>
      </c>
      <c r="E1891" s="2" t="s">
        <v>52</v>
      </c>
      <c r="F1891" s="19">
        <v>1</v>
      </c>
      <c r="G1891" s="19">
        <v>95.69</v>
      </c>
      <c r="H1891" s="19" t="s">
        <v>53</v>
      </c>
      <c r="I1891" s="19">
        <v>-16.27</v>
      </c>
      <c r="J1891" s="19">
        <v>-20.45</v>
      </c>
      <c r="K1891" s="19" t="s">
        <v>53</v>
      </c>
      <c r="L1891" s="19">
        <v>58.97</v>
      </c>
      <c r="M1891" s="2" t="s">
        <v>99</v>
      </c>
      <c r="N1891" s="2" t="s">
        <v>643</v>
      </c>
      <c r="O1891" s="2" t="s">
        <v>11704</v>
      </c>
      <c r="P1891" s="2" t="s">
        <v>57</v>
      </c>
      <c r="Q1891" s="2" t="s">
        <v>11705</v>
      </c>
      <c r="R1891" s="2" t="s">
        <v>54</v>
      </c>
      <c r="S1891" s="19">
        <v>95.69</v>
      </c>
      <c r="T1891" s="19" t="s">
        <v>82</v>
      </c>
      <c r="U1891" s="2" t="s">
        <v>83</v>
      </c>
      <c r="V1891" s="2" t="s">
        <v>19008</v>
      </c>
      <c r="W1891" s="2" t="s">
        <v>19009</v>
      </c>
      <c r="X1891" s="2" t="s">
        <v>19010</v>
      </c>
      <c r="Y1891" s="2" t="s">
        <v>54</v>
      </c>
      <c r="Z1891" s="2" t="s">
        <v>19008</v>
      </c>
      <c r="AA1891" s="2" t="s">
        <v>19011</v>
      </c>
      <c r="AB1891" s="2" t="s">
        <v>19012</v>
      </c>
      <c r="AC1891" s="2" t="s">
        <v>173</v>
      </c>
      <c r="AD1891" s="2" t="s">
        <v>173</v>
      </c>
      <c r="AE1891" s="2" t="s">
        <v>19013</v>
      </c>
      <c r="AF1891" s="2" t="s">
        <v>70</v>
      </c>
      <c r="AG1891" s="2" t="s">
        <v>92</v>
      </c>
      <c r="AH1891" s="2" t="s">
        <v>19014</v>
      </c>
      <c r="AI1891" s="2" t="s">
        <v>19015</v>
      </c>
      <c r="AJ1891" s="2" t="s">
        <v>95</v>
      </c>
      <c r="AK1891" s="2" t="s">
        <v>19016</v>
      </c>
      <c r="AL1891" s="2" t="s">
        <v>54</v>
      </c>
      <c r="AM1891" s="2" t="s">
        <v>54</v>
      </c>
      <c r="AN1891" s="2" t="s">
        <v>54</v>
      </c>
      <c r="AO1891" s="2" t="s">
        <v>54</v>
      </c>
      <c r="AP1891" s="2" t="s">
        <v>54</v>
      </c>
      <c r="AQ1891" s="2" t="s">
        <v>54</v>
      </c>
      <c r="AR1891" s="2" t="s">
        <v>54</v>
      </c>
      <c r="AS1891" s="2" t="s">
        <v>52</v>
      </c>
      <c r="AT1891" s="2" t="s">
        <v>53</v>
      </c>
      <c r="AU1891" s="2" t="s">
        <v>52</v>
      </c>
    </row>
    <row r="1892" spans="1:47" ht="22.5" hidden="1" customHeight="1" x14ac:dyDescent="0.25">
      <c r="A1892" s="18" t="s">
        <v>19017</v>
      </c>
      <c r="B1892" s="2" t="s">
        <v>19018</v>
      </c>
      <c r="C1892" s="2" t="s">
        <v>50</v>
      </c>
      <c r="D1892" s="2" t="s">
        <v>16266</v>
      </c>
      <c r="E1892" s="2" t="s">
        <v>52</v>
      </c>
      <c r="F1892" s="19">
        <v>1</v>
      </c>
      <c r="G1892" s="19">
        <v>110.57</v>
      </c>
      <c r="H1892" s="19" t="s">
        <v>53</v>
      </c>
      <c r="I1892" s="19">
        <v>-18.8</v>
      </c>
      <c r="J1892" s="19">
        <v>-18.45</v>
      </c>
      <c r="K1892" s="19" t="s">
        <v>53</v>
      </c>
      <c r="L1892" s="19">
        <v>73.319999999999993</v>
      </c>
      <c r="M1892" s="2" t="s">
        <v>54</v>
      </c>
      <c r="N1892" s="2" t="s">
        <v>795</v>
      </c>
      <c r="O1892" s="2" t="s">
        <v>796</v>
      </c>
      <c r="P1892" s="2" t="s">
        <v>57</v>
      </c>
      <c r="Q1892" s="2" t="s">
        <v>797</v>
      </c>
      <c r="R1892" s="2" t="s">
        <v>54</v>
      </c>
      <c r="S1892" s="19">
        <v>110.57</v>
      </c>
      <c r="T1892" s="19" t="s">
        <v>82</v>
      </c>
      <c r="U1892" s="2" t="s">
        <v>60</v>
      </c>
      <c r="V1892" s="2" t="s">
        <v>54</v>
      </c>
      <c r="W1892" s="2" t="s">
        <v>54</v>
      </c>
      <c r="X1892" s="2" t="s">
        <v>54</v>
      </c>
      <c r="Y1892" s="2" t="s">
        <v>54</v>
      </c>
      <c r="Z1892" s="2" t="s">
        <v>19019</v>
      </c>
      <c r="AA1892" s="2" t="s">
        <v>19020</v>
      </c>
      <c r="AB1892" s="2" t="s">
        <v>19021</v>
      </c>
      <c r="AC1892" s="2" t="s">
        <v>3702</v>
      </c>
      <c r="AD1892" s="2" t="s">
        <v>509</v>
      </c>
      <c r="AE1892" s="2" t="s">
        <v>19022</v>
      </c>
      <c r="AF1892" s="2" t="s">
        <v>70</v>
      </c>
      <c r="AG1892" s="2" t="s">
        <v>109</v>
      </c>
      <c r="AH1892" s="2" t="s">
        <v>19023</v>
      </c>
      <c r="AI1892" s="2" t="s">
        <v>17434</v>
      </c>
      <c r="AJ1892" s="2" t="s">
        <v>95</v>
      </c>
      <c r="AK1892" s="2" t="s">
        <v>19024</v>
      </c>
      <c r="AL1892" s="2" t="s">
        <v>54</v>
      </c>
      <c r="AM1892" s="2" t="s">
        <v>54</v>
      </c>
      <c r="AN1892" s="2" t="s">
        <v>54</v>
      </c>
      <c r="AO1892" s="2" t="s">
        <v>54</v>
      </c>
      <c r="AP1892" s="2" t="s">
        <v>54</v>
      </c>
      <c r="AQ1892" s="2" t="s">
        <v>54</v>
      </c>
      <c r="AR1892" s="2" t="s">
        <v>54</v>
      </c>
      <c r="AS1892" s="2" t="s">
        <v>52</v>
      </c>
      <c r="AT1892" s="2" t="s">
        <v>53</v>
      </c>
      <c r="AU1892" s="2" t="s">
        <v>52</v>
      </c>
    </row>
    <row r="1893" spans="1:47" ht="22.5" hidden="1" customHeight="1" x14ac:dyDescent="0.25">
      <c r="A1893" s="18" t="s">
        <v>19025</v>
      </c>
      <c r="B1893" s="2" t="s">
        <v>19026</v>
      </c>
      <c r="C1893" s="2" t="s">
        <v>4603</v>
      </c>
      <c r="D1893" s="2" t="s">
        <v>4604</v>
      </c>
      <c r="E1893" s="2" t="s">
        <v>52</v>
      </c>
      <c r="F1893" s="19">
        <v>0</v>
      </c>
      <c r="G1893" s="19">
        <v>188.41</v>
      </c>
      <c r="H1893" s="19" t="s">
        <v>53</v>
      </c>
      <c r="I1893" s="19">
        <v>-75.510000000000005</v>
      </c>
      <c r="J1893" s="19">
        <v>-26.45</v>
      </c>
      <c r="K1893" s="19">
        <v>-165.8</v>
      </c>
      <c r="L1893" s="19">
        <v>-79.349999999999994</v>
      </c>
      <c r="M1893" s="2" t="s">
        <v>54</v>
      </c>
      <c r="N1893" s="2" t="s">
        <v>12655</v>
      </c>
      <c r="O1893" s="2" t="s">
        <v>12656</v>
      </c>
      <c r="P1893" s="2" t="s">
        <v>57</v>
      </c>
      <c r="Q1893" s="2" t="s">
        <v>12657</v>
      </c>
      <c r="R1893" s="2" t="s">
        <v>54</v>
      </c>
      <c r="S1893" s="19">
        <v>188.41</v>
      </c>
      <c r="T1893" s="19" t="s">
        <v>59</v>
      </c>
      <c r="U1893" s="2" t="s">
        <v>83</v>
      </c>
      <c r="V1893" s="2" t="s">
        <v>19027</v>
      </c>
      <c r="W1893" s="2" t="s">
        <v>19028</v>
      </c>
      <c r="X1893" s="2" t="s">
        <v>19029</v>
      </c>
      <c r="Y1893" s="2" t="s">
        <v>54</v>
      </c>
      <c r="Z1893" s="2" t="s">
        <v>19027</v>
      </c>
      <c r="AA1893" s="2" t="s">
        <v>19030</v>
      </c>
      <c r="AB1893" s="2" t="s">
        <v>15089</v>
      </c>
      <c r="AC1893" s="2" t="s">
        <v>68</v>
      </c>
      <c r="AD1893" s="2" t="s">
        <v>68</v>
      </c>
      <c r="AE1893" s="2" t="s">
        <v>858</v>
      </c>
      <c r="AF1893" s="2" t="s">
        <v>70</v>
      </c>
      <c r="AG1893" s="2" t="s">
        <v>92</v>
      </c>
      <c r="AH1893" s="2" t="s">
        <v>19031</v>
      </c>
      <c r="AI1893" s="2" t="s">
        <v>7780</v>
      </c>
      <c r="AJ1893" s="2" t="s">
        <v>95</v>
      </c>
      <c r="AK1893" s="2" t="s">
        <v>19032</v>
      </c>
      <c r="AL1893" s="2" t="s">
        <v>1562</v>
      </c>
      <c r="AM1893" s="2" t="s">
        <v>54</v>
      </c>
      <c r="AN1893" s="2" t="s">
        <v>54</v>
      </c>
      <c r="AO1893" s="2" t="s">
        <v>54</v>
      </c>
      <c r="AP1893" s="2" t="s">
        <v>54</v>
      </c>
      <c r="AQ1893" s="2" t="s">
        <v>54</v>
      </c>
      <c r="AR1893" s="2" t="s">
        <v>54</v>
      </c>
      <c r="AS1893" s="209" t="s">
        <v>99</v>
      </c>
      <c r="AT1893" s="2" t="s">
        <v>53</v>
      </c>
      <c r="AU1893" s="2" t="s">
        <v>52</v>
      </c>
    </row>
    <row r="1894" spans="1:47" ht="22.5" hidden="1" customHeight="1" x14ac:dyDescent="0.25">
      <c r="A1894" s="18" t="s">
        <v>19033</v>
      </c>
      <c r="B1894" s="2" t="s">
        <v>19034</v>
      </c>
      <c r="C1894" s="2" t="s">
        <v>50</v>
      </c>
      <c r="D1894" s="2" t="s">
        <v>17477</v>
      </c>
      <c r="E1894" s="2" t="s">
        <v>99</v>
      </c>
      <c r="F1894" s="19">
        <v>2</v>
      </c>
      <c r="G1894" s="19">
        <v>46</v>
      </c>
      <c r="H1894" s="19" t="s">
        <v>53</v>
      </c>
      <c r="I1894" s="19">
        <v>-18.82</v>
      </c>
      <c r="J1894" s="19" t="s">
        <v>53</v>
      </c>
      <c r="K1894" s="19" t="s">
        <v>53</v>
      </c>
      <c r="L1894" s="19">
        <v>27.18</v>
      </c>
      <c r="M1894" s="2" t="s">
        <v>99</v>
      </c>
      <c r="N1894" s="2" t="s">
        <v>574</v>
      </c>
      <c r="O1894" s="2" t="s">
        <v>575</v>
      </c>
      <c r="P1894" s="2" t="s">
        <v>57</v>
      </c>
      <c r="Q1894" s="2" t="s">
        <v>576</v>
      </c>
      <c r="R1894" s="2" t="s">
        <v>54</v>
      </c>
      <c r="S1894" s="19">
        <v>23</v>
      </c>
      <c r="T1894" s="19" t="s">
        <v>82</v>
      </c>
      <c r="U1894" s="2" t="s">
        <v>60</v>
      </c>
      <c r="V1894" s="2" t="s">
        <v>54</v>
      </c>
      <c r="W1894" s="2" t="s">
        <v>54</v>
      </c>
      <c r="X1894" s="2" t="s">
        <v>54</v>
      </c>
      <c r="Y1894" s="2" t="s">
        <v>54</v>
      </c>
      <c r="Z1894" s="2" t="s">
        <v>19035</v>
      </c>
      <c r="AA1894" s="2" t="s">
        <v>19036</v>
      </c>
      <c r="AB1894" s="2" t="s">
        <v>19037</v>
      </c>
      <c r="AC1894" s="2" t="s">
        <v>649</v>
      </c>
      <c r="AD1894" s="2" t="s">
        <v>68</v>
      </c>
      <c r="AE1894" s="2" t="s">
        <v>19038</v>
      </c>
      <c r="AF1894" s="2" t="s">
        <v>70</v>
      </c>
      <c r="AG1894" s="2" t="s">
        <v>109</v>
      </c>
      <c r="AH1894" s="2" t="s">
        <v>19039</v>
      </c>
      <c r="AI1894" s="2" t="s">
        <v>19040</v>
      </c>
      <c r="AJ1894" s="2" t="s">
        <v>95</v>
      </c>
      <c r="AK1894" s="2" t="s">
        <v>19041</v>
      </c>
      <c r="AL1894" s="2" t="s">
        <v>54</v>
      </c>
      <c r="AM1894" s="2" t="s">
        <v>54</v>
      </c>
      <c r="AN1894" s="2" t="s">
        <v>54</v>
      </c>
      <c r="AO1894" s="2" t="s">
        <v>54</v>
      </c>
      <c r="AP1894" s="2" t="s">
        <v>54</v>
      </c>
      <c r="AQ1894" s="2" t="s">
        <v>54</v>
      </c>
      <c r="AR1894" s="2" t="s">
        <v>54</v>
      </c>
      <c r="AS1894" s="2" t="s">
        <v>52</v>
      </c>
      <c r="AT1894" s="2" t="s">
        <v>53</v>
      </c>
      <c r="AU1894" s="2" t="s">
        <v>52</v>
      </c>
    </row>
    <row r="1895" spans="1:47" ht="22.5" hidden="1" customHeight="1" x14ac:dyDescent="0.25">
      <c r="A1895" s="18" t="s">
        <v>19042</v>
      </c>
      <c r="B1895" s="2" t="s">
        <v>19043</v>
      </c>
      <c r="C1895" s="2" t="s">
        <v>50</v>
      </c>
      <c r="D1895" s="2" t="s">
        <v>17477</v>
      </c>
      <c r="E1895" s="2" t="s">
        <v>99</v>
      </c>
      <c r="F1895" s="19">
        <v>1</v>
      </c>
      <c r="G1895" s="19">
        <v>45.15</v>
      </c>
      <c r="H1895" s="19">
        <v>8.9</v>
      </c>
      <c r="I1895" s="19">
        <v>-13.18</v>
      </c>
      <c r="J1895" s="19" t="s">
        <v>53</v>
      </c>
      <c r="K1895" s="19" t="s">
        <v>53</v>
      </c>
      <c r="L1895" s="19">
        <v>40.869999999999997</v>
      </c>
      <c r="M1895" s="2" t="s">
        <v>54</v>
      </c>
      <c r="N1895" s="2" t="s">
        <v>2924</v>
      </c>
      <c r="O1895" s="2" t="s">
        <v>2925</v>
      </c>
      <c r="P1895" s="2" t="s">
        <v>57</v>
      </c>
      <c r="Q1895" s="2" t="s">
        <v>2926</v>
      </c>
      <c r="R1895" s="2" t="s">
        <v>54</v>
      </c>
      <c r="S1895" s="19">
        <v>45.15</v>
      </c>
      <c r="T1895" s="19" t="s">
        <v>82</v>
      </c>
      <c r="U1895" s="2" t="s">
        <v>60</v>
      </c>
      <c r="V1895" s="2" t="s">
        <v>19044</v>
      </c>
      <c r="W1895" s="2" t="s">
        <v>19045</v>
      </c>
      <c r="X1895" s="2" t="s">
        <v>19046</v>
      </c>
      <c r="Y1895" s="2" t="s">
        <v>54</v>
      </c>
      <c r="Z1895" s="2" t="s">
        <v>19044</v>
      </c>
      <c r="AA1895" s="2" t="s">
        <v>19047</v>
      </c>
      <c r="AB1895" s="2" t="s">
        <v>19048</v>
      </c>
      <c r="AC1895" s="2" t="s">
        <v>68</v>
      </c>
      <c r="AD1895" s="2" t="s">
        <v>68</v>
      </c>
      <c r="AE1895" s="2" t="s">
        <v>19049</v>
      </c>
      <c r="AF1895" s="2" t="s">
        <v>70</v>
      </c>
      <c r="AG1895" s="2" t="s">
        <v>71</v>
      </c>
      <c r="AH1895" s="2" t="s">
        <v>17638</v>
      </c>
      <c r="AI1895" s="2" t="s">
        <v>19050</v>
      </c>
      <c r="AJ1895" s="2" t="s">
        <v>1914</v>
      </c>
      <c r="AK1895" s="2" t="s">
        <v>19051</v>
      </c>
      <c r="AL1895" s="2" t="s">
        <v>54</v>
      </c>
      <c r="AM1895" s="2" t="s">
        <v>54</v>
      </c>
      <c r="AN1895" s="2" t="s">
        <v>54</v>
      </c>
      <c r="AO1895" s="2" t="s">
        <v>54</v>
      </c>
      <c r="AP1895" s="2" t="s">
        <v>54</v>
      </c>
      <c r="AQ1895" s="2" t="s">
        <v>54</v>
      </c>
      <c r="AR1895" s="2" t="s">
        <v>54</v>
      </c>
      <c r="AS1895" s="2" t="s">
        <v>52</v>
      </c>
      <c r="AT1895" s="2" t="s">
        <v>53</v>
      </c>
      <c r="AU1895" s="2" t="s">
        <v>52</v>
      </c>
    </row>
    <row r="1896" spans="1:47" ht="22.5" hidden="1" customHeight="1" x14ac:dyDescent="0.25">
      <c r="A1896" s="18" t="s">
        <v>19052</v>
      </c>
      <c r="B1896" s="2" t="s">
        <v>19053</v>
      </c>
      <c r="C1896" s="2" t="s">
        <v>50</v>
      </c>
      <c r="D1896" s="2" t="s">
        <v>16266</v>
      </c>
      <c r="E1896" s="2" t="s">
        <v>99</v>
      </c>
      <c r="F1896" s="19">
        <v>1</v>
      </c>
      <c r="G1896" s="19">
        <v>19.989999999999998</v>
      </c>
      <c r="H1896" s="19" t="s">
        <v>53</v>
      </c>
      <c r="I1896" s="19">
        <v>-8.9</v>
      </c>
      <c r="J1896" s="19" t="s">
        <v>53</v>
      </c>
      <c r="K1896" s="19" t="s">
        <v>53</v>
      </c>
      <c r="L1896" s="19">
        <v>11.09</v>
      </c>
      <c r="M1896" s="2" t="s">
        <v>54</v>
      </c>
      <c r="N1896" s="2" t="s">
        <v>528</v>
      </c>
      <c r="O1896" s="2" t="s">
        <v>529</v>
      </c>
      <c r="P1896" s="2" t="s">
        <v>57</v>
      </c>
      <c r="Q1896" s="2" t="s">
        <v>530</v>
      </c>
      <c r="R1896" s="2" t="s">
        <v>54</v>
      </c>
      <c r="S1896" s="19">
        <v>19.989999999999998</v>
      </c>
      <c r="T1896" s="19" t="s">
        <v>82</v>
      </c>
      <c r="U1896" s="2" t="s">
        <v>60</v>
      </c>
      <c r="V1896" s="2" t="s">
        <v>54</v>
      </c>
      <c r="W1896" s="2" t="s">
        <v>54</v>
      </c>
      <c r="X1896" s="2" t="s">
        <v>54</v>
      </c>
      <c r="Y1896" s="2" t="s">
        <v>54</v>
      </c>
      <c r="Z1896" s="2" t="s">
        <v>19054</v>
      </c>
      <c r="AA1896" s="2" t="s">
        <v>19055</v>
      </c>
      <c r="AB1896" s="2" t="s">
        <v>19056</v>
      </c>
      <c r="AC1896" s="2" t="s">
        <v>13171</v>
      </c>
      <c r="AD1896" s="2" t="s">
        <v>509</v>
      </c>
      <c r="AE1896" s="2" t="s">
        <v>19057</v>
      </c>
      <c r="AF1896" s="2" t="s">
        <v>70</v>
      </c>
      <c r="AG1896" s="2" t="s">
        <v>109</v>
      </c>
      <c r="AH1896" s="2" t="s">
        <v>19058</v>
      </c>
      <c r="AI1896" s="2" t="s">
        <v>19059</v>
      </c>
      <c r="AJ1896" s="2" t="s">
        <v>95</v>
      </c>
      <c r="AK1896" s="2" t="s">
        <v>19060</v>
      </c>
      <c r="AL1896" s="2" t="s">
        <v>54</v>
      </c>
      <c r="AM1896" s="2" t="s">
        <v>54</v>
      </c>
      <c r="AN1896" s="2" t="s">
        <v>54</v>
      </c>
      <c r="AO1896" s="2" t="s">
        <v>54</v>
      </c>
      <c r="AP1896" s="2" t="s">
        <v>54</v>
      </c>
      <c r="AQ1896" s="2" t="s">
        <v>54</v>
      </c>
      <c r="AR1896" s="2" t="s">
        <v>54</v>
      </c>
      <c r="AS1896" s="2" t="s">
        <v>52</v>
      </c>
      <c r="AT1896" s="2" t="s">
        <v>53</v>
      </c>
      <c r="AU1896" s="2" t="s">
        <v>52</v>
      </c>
    </row>
    <row r="1897" spans="1:47" ht="22.5" hidden="1" customHeight="1" x14ac:dyDescent="0.25">
      <c r="A1897" s="18" t="s">
        <v>19061</v>
      </c>
      <c r="B1897" s="2" t="s">
        <v>19062</v>
      </c>
      <c r="C1897" s="2" t="s">
        <v>4537</v>
      </c>
      <c r="D1897" s="2" t="s">
        <v>16246</v>
      </c>
      <c r="E1897" s="2" t="s">
        <v>52</v>
      </c>
      <c r="F1897" s="19">
        <v>0</v>
      </c>
      <c r="G1897" s="19">
        <v>169.99</v>
      </c>
      <c r="H1897" s="19" t="s">
        <v>53</v>
      </c>
      <c r="I1897" s="19">
        <v>-28.9</v>
      </c>
      <c r="J1897" s="19">
        <v>-20.45</v>
      </c>
      <c r="K1897" s="19">
        <v>-120.64</v>
      </c>
      <c r="L1897" s="19">
        <v>0</v>
      </c>
      <c r="M1897" s="2" t="s">
        <v>54</v>
      </c>
      <c r="N1897" s="2" t="s">
        <v>365</v>
      </c>
      <c r="O1897" s="2" t="s">
        <v>366</v>
      </c>
      <c r="P1897" s="2" t="s">
        <v>57</v>
      </c>
      <c r="Q1897" s="2" t="s">
        <v>367</v>
      </c>
      <c r="R1897" s="2" t="s">
        <v>54</v>
      </c>
      <c r="S1897" s="19">
        <v>169.99</v>
      </c>
      <c r="T1897" s="19" t="s">
        <v>82</v>
      </c>
      <c r="U1897" s="2" t="s">
        <v>60</v>
      </c>
      <c r="V1897" s="2" t="s">
        <v>19063</v>
      </c>
      <c r="W1897" s="2" t="s">
        <v>19064</v>
      </c>
      <c r="X1897" s="2" t="s">
        <v>19065</v>
      </c>
      <c r="Y1897" s="2" t="s">
        <v>54</v>
      </c>
      <c r="Z1897" s="2" t="s">
        <v>19063</v>
      </c>
      <c r="AA1897" s="2" t="s">
        <v>19066</v>
      </c>
      <c r="AB1897" s="2" t="s">
        <v>857</v>
      </c>
      <c r="AC1897" s="2" t="s">
        <v>68</v>
      </c>
      <c r="AD1897" s="2" t="s">
        <v>68</v>
      </c>
      <c r="AE1897" s="2" t="s">
        <v>858</v>
      </c>
      <c r="AF1897" s="2" t="s">
        <v>70</v>
      </c>
      <c r="AG1897" s="2" t="s">
        <v>109</v>
      </c>
      <c r="AH1897" s="2" t="s">
        <v>19067</v>
      </c>
      <c r="AI1897" s="2" t="s">
        <v>16254</v>
      </c>
      <c r="AJ1897" s="2" t="s">
        <v>95</v>
      </c>
      <c r="AK1897" s="2" t="s">
        <v>19068</v>
      </c>
      <c r="AL1897" s="2" t="s">
        <v>54</v>
      </c>
      <c r="AM1897" s="2" t="s">
        <v>54</v>
      </c>
      <c r="AN1897" s="2" t="s">
        <v>54</v>
      </c>
      <c r="AO1897" s="2" t="s">
        <v>54</v>
      </c>
      <c r="AP1897" s="2" t="s">
        <v>54</v>
      </c>
      <c r="AQ1897" s="2" t="s">
        <v>54</v>
      </c>
      <c r="AR1897" s="2" t="s">
        <v>54</v>
      </c>
      <c r="AS1897" s="210" t="s">
        <v>99</v>
      </c>
      <c r="AT1897" s="2" t="s">
        <v>53</v>
      </c>
      <c r="AU1897" s="2" t="s">
        <v>52</v>
      </c>
    </row>
    <row r="1898" spans="1:47" ht="22.5" hidden="1" customHeight="1" x14ac:dyDescent="0.25">
      <c r="A1898" s="18" t="s">
        <v>19069</v>
      </c>
      <c r="B1898" s="2" t="s">
        <v>19070</v>
      </c>
      <c r="C1898" s="2" t="s">
        <v>5844</v>
      </c>
      <c r="D1898" s="2" t="s">
        <v>19071</v>
      </c>
      <c r="E1898" s="2" t="s">
        <v>52</v>
      </c>
      <c r="F1898" s="19">
        <v>1</v>
      </c>
      <c r="G1898" s="19">
        <v>20.5</v>
      </c>
      <c r="H1898" s="19">
        <v>28.5</v>
      </c>
      <c r="I1898" s="19">
        <v>-7.96</v>
      </c>
      <c r="J1898" s="19">
        <v>-28.5</v>
      </c>
      <c r="K1898" s="19" t="s">
        <v>53</v>
      </c>
      <c r="L1898" s="19">
        <v>12.54</v>
      </c>
      <c r="M1898" s="2" t="s">
        <v>54</v>
      </c>
      <c r="N1898" s="2" t="s">
        <v>1114</v>
      </c>
      <c r="O1898" s="2" t="s">
        <v>1115</v>
      </c>
      <c r="P1898" s="2" t="s">
        <v>57</v>
      </c>
      <c r="Q1898" s="2" t="s">
        <v>1116</v>
      </c>
      <c r="R1898" s="2" t="s">
        <v>54</v>
      </c>
      <c r="S1898" s="19">
        <v>20.5</v>
      </c>
      <c r="T1898" s="19" t="s">
        <v>59</v>
      </c>
      <c r="U1898" s="2" t="s">
        <v>60</v>
      </c>
      <c r="V1898" s="2" t="s">
        <v>54</v>
      </c>
      <c r="W1898" s="2" t="s">
        <v>54</v>
      </c>
      <c r="X1898" s="2" t="s">
        <v>54</v>
      </c>
      <c r="Y1898" s="2" t="s">
        <v>54</v>
      </c>
      <c r="Z1898" s="2" t="s">
        <v>19072</v>
      </c>
      <c r="AA1898" s="2" t="s">
        <v>19073</v>
      </c>
      <c r="AB1898" s="2" t="s">
        <v>19074</v>
      </c>
      <c r="AC1898" s="2" t="s">
        <v>3767</v>
      </c>
      <c r="AD1898" s="2" t="s">
        <v>1288</v>
      </c>
      <c r="AE1898" s="2" t="s">
        <v>19075</v>
      </c>
      <c r="AF1898" s="2" t="s">
        <v>70</v>
      </c>
      <c r="AG1898" s="2" t="s">
        <v>109</v>
      </c>
      <c r="AH1898" s="2" t="s">
        <v>19076</v>
      </c>
      <c r="AI1898" s="2" t="s">
        <v>19077</v>
      </c>
      <c r="AJ1898" s="2" t="s">
        <v>95</v>
      </c>
      <c r="AK1898" s="2" t="s">
        <v>19078</v>
      </c>
      <c r="AL1898" s="2" t="s">
        <v>54</v>
      </c>
      <c r="AM1898" s="2" t="s">
        <v>54</v>
      </c>
      <c r="AN1898" s="2" t="s">
        <v>54</v>
      </c>
      <c r="AO1898" s="2" t="s">
        <v>54</v>
      </c>
      <c r="AP1898" s="2" t="s">
        <v>54</v>
      </c>
      <c r="AQ1898" s="2" t="s">
        <v>54</v>
      </c>
      <c r="AR1898" s="2" t="s">
        <v>54</v>
      </c>
      <c r="AS1898" s="211" t="s">
        <v>99</v>
      </c>
      <c r="AT1898" s="2" t="s">
        <v>53</v>
      </c>
      <c r="AU1898" s="2" t="s">
        <v>52</v>
      </c>
    </row>
    <row r="1899" spans="1:47" ht="22.5" hidden="1" customHeight="1" x14ac:dyDescent="0.25">
      <c r="A1899" s="18" t="s">
        <v>19079</v>
      </c>
      <c r="B1899" s="2" t="s">
        <v>19080</v>
      </c>
      <c r="C1899" s="2" t="s">
        <v>50</v>
      </c>
      <c r="D1899" s="2" t="s">
        <v>16266</v>
      </c>
      <c r="E1899" s="2" t="s">
        <v>52</v>
      </c>
      <c r="F1899" s="19">
        <v>1</v>
      </c>
      <c r="G1899" s="19">
        <v>46.05</v>
      </c>
      <c r="H1899" s="19">
        <v>27.2</v>
      </c>
      <c r="I1899" s="19">
        <v>-11.03</v>
      </c>
      <c r="J1899" s="19">
        <v>-27.2</v>
      </c>
      <c r="K1899" s="19" t="s">
        <v>53</v>
      </c>
      <c r="L1899" s="19">
        <v>35.020000000000003</v>
      </c>
      <c r="M1899" s="2" t="s">
        <v>54</v>
      </c>
      <c r="N1899" s="2" t="s">
        <v>2211</v>
      </c>
      <c r="O1899" s="2" t="s">
        <v>7114</v>
      </c>
      <c r="P1899" s="2" t="s">
        <v>57</v>
      </c>
      <c r="Q1899" s="2" t="s">
        <v>7115</v>
      </c>
      <c r="R1899" s="2" t="s">
        <v>54</v>
      </c>
      <c r="S1899" s="19">
        <v>46.05</v>
      </c>
      <c r="T1899" s="19" t="s">
        <v>59</v>
      </c>
      <c r="U1899" s="2" t="s">
        <v>83</v>
      </c>
      <c r="V1899" s="2" t="s">
        <v>19081</v>
      </c>
      <c r="W1899" s="2" t="s">
        <v>19082</v>
      </c>
      <c r="X1899" s="2" t="s">
        <v>19083</v>
      </c>
      <c r="Y1899" s="2" t="s">
        <v>54</v>
      </c>
      <c r="Z1899" s="2" t="s">
        <v>19081</v>
      </c>
      <c r="AA1899" s="2" t="s">
        <v>19084</v>
      </c>
      <c r="AB1899" s="2" t="s">
        <v>19085</v>
      </c>
      <c r="AC1899" s="2" t="s">
        <v>19086</v>
      </c>
      <c r="AD1899" s="2" t="s">
        <v>122</v>
      </c>
      <c r="AE1899" s="2" t="s">
        <v>19087</v>
      </c>
      <c r="AF1899" s="2" t="s">
        <v>70</v>
      </c>
      <c r="AG1899" s="2" t="s">
        <v>92</v>
      </c>
      <c r="AH1899" s="2" t="s">
        <v>18997</v>
      </c>
      <c r="AI1899" s="2" t="s">
        <v>16716</v>
      </c>
      <c r="AJ1899" s="2" t="s">
        <v>95</v>
      </c>
      <c r="AK1899" s="2" t="s">
        <v>19088</v>
      </c>
      <c r="AL1899" s="2" t="s">
        <v>54</v>
      </c>
      <c r="AM1899" s="2" t="s">
        <v>54</v>
      </c>
      <c r="AN1899" s="2" t="s">
        <v>54</v>
      </c>
      <c r="AO1899" s="2" t="s">
        <v>54</v>
      </c>
      <c r="AP1899" s="2" t="s">
        <v>54</v>
      </c>
      <c r="AQ1899" s="2" t="s">
        <v>54</v>
      </c>
      <c r="AR1899" s="2" t="s">
        <v>54</v>
      </c>
      <c r="AS1899" s="2" t="s">
        <v>52</v>
      </c>
      <c r="AT1899" s="2" t="s">
        <v>53</v>
      </c>
      <c r="AU1899" s="2" t="s">
        <v>52</v>
      </c>
    </row>
    <row r="1900" spans="1:47" ht="22.5" hidden="1" customHeight="1" x14ac:dyDescent="0.25">
      <c r="A1900" s="18" t="s">
        <v>19089</v>
      </c>
      <c r="B1900" s="2" t="s">
        <v>19090</v>
      </c>
      <c r="C1900" s="2" t="s">
        <v>50</v>
      </c>
      <c r="D1900" s="2" t="s">
        <v>17477</v>
      </c>
      <c r="E1900" s="2" t="s">
        <v>52</v>
      </c>
      <c r="F1900" s="19">
        <v>1</v>
      </c>
      <c r="G1900" s="19">
        <v>110.57</v>
      </c>
      <c r="H1900" s="19" t="s">
        <v>53</v>
      </c>
      <c r="I1900" s="19">
        <v>-18.8</v>
      </c>
      <c r="J1900" s="19">
        <v>-18.45</v>
      </c>
      <c r="K1900" s="19" t="s">
        <v>53</v>
      </c>
      <c r="L1900" s="19">
        <v>73.319999999999993</v>
      </c>
      <c r="M1900" s="2" t="s">
        <v>99</v>
      </c>
      <c r="N1900" s="2" t="s">
        <v>795</v>
      </c>
      <c r="O1900" s="2" t="s">
        <v>796</v>
      </c>
      <c r="P1900" s="2" t="s">
        <v>57</v>
      </c>
      <c r="Q1900" s="2" t="s">
        <v>797</v>
      </c>
      <c r="R1900" s="2" t="s">
        <v>54</v>
      </c>
      <c r="S1900" s="19">
        <v>110.57</v>
      </c>
      <c r="T1900" s="19" t="s">
        <v>82</v>
      </c>
      <c r="U1900" s="2" t="s">
        <v>60</v>
      </c>
      <c r="V1900" s="2" t="s">
        <v>54</v>
      </c>
      <c r="W1900" s="2" t="s">
        <v>54</v>
      </c>
      <c r="X1900" s="2" t="s">
        <v>54</v>
      </c>
      <c r="Y1900" s="2" t="s">
        <v>54</v>
      </c>
      <c r="Z1900" s="2" t="s">
        <v>19091</v>
      </c>
      <c r="AA1900" s="2" t="s">
        <v>19092</v>
      </c>
      <c r="AB1900" s="2" t="s">
        <v>19093</v>
      </c>
      <c r="AC1900" s="2" t="s">
        <v>19094</v>
      </c>
      <c r="AD1900" s="2" t="s">
        <v>1262</v>
      </c>
      <c r="AE1900" s="2" t="s">
        <v>19095</v>
      </c>
      <c r="AF1900" s="2" t="s">
        <v>70</v>
      </c>
      <c r="AG1900" s="2" t="s">
        <v>109</v>
      </c>
      <c r="AH1900" s="2" t="s">
        <v>19096</v>
      </c>
      <c r="AI1900" s="2" t="s">
        <v>18149</v>
      </c>
      <c r="AJ1900" s="2" t="s">
        <v>95</v>
      </c>
      <c r="AK1900" s="2" t="s">
        <v>19097</v>
      </c>
      <c r="AL1900" s="2" t="s">
        <v>54</v>
      </c>
      <c r="AM1900" s="2" t="s">
        <v>54</v>
      </c>
      <c r="AN1900" s="2" t="s">
        <v>54</v>
      </c>
      <c r="AO1900" s="2" t="s">
        <v>54</v>
      </c>
      <c r="AP1900" s="2" t="s">
        <v>54</v>
      </c>
      <c r="AQ1900" s="2" t="s">
        <v>54</v>
      </c>
      <c r="AR1900" s="2" t="s">
        <v>54</v>
      </c>
      <c r="AS1900" s="2" t="s">
        <v>52</v>
      </c>
      <c r="AT1900" s="2" t="s">
        <v>53</v>
      </c>
      <c r="AU1900" s="2" t="s">
        <v>52</v>
      </c>
    </row>
    <row r="1901" spans="1:47" ht="22.5" hidden="1" customHeight="1" x14ac:dyDescent="0.25">
      <c r="A1901" s="18" t="s">
        <v>19098</v>
      </c>
      <c r="B1901" s="2" t="s">
        <v>19099</v>
      </c>
      <c r="C1901" s="2" t="s">
        <v>17173</v>
      </c>
      <c r="D1901" s="2" t="s">
        <v>17174</v>
      </c>
      <c r="E1901" s="2" t="s">
        <v>52</v>
      </c>
      <c r="F1901" s="19">
        <v>1</v>
      </c>
      <c r="G1901" s="19">
        <v>207.9</v>
      </c>
      <c r="H1901" s="19" t="s">
        <v>53</v>
      </c>
      <c r="I1901" s="19">
        <v>-35.340000000000003</v>
      </c>
      <c r="J1901" s="19">
        <v>-20.45</v>
      </c>
      <c r="K1901" s="19">
        <v>-152.11000000000001</v>
      </c>
      <c r="L1901" s="19">
        <v>0</v>
      </c>
      <c r="M1901" s="2" t="s">
        <v>54</v>
      </c>
      <c r="N1901" s="2" t="s">
        <v>1837</v>
      </c>
      <c r="O1901" s="2" t="s">
        <v>12104</v>
      </c>
      <c r="P1901" s="2" t="s">
        <v>57</v>
      </c>
      <c r="Q1901" s="2" t="s">
        <v>11030</v>
      </c>
      <c r="R1901" s="2" t="s">
        <v>54</v>
      </c>
      <c r="S1901" s="19">
        <v>207.9</v>
      </c>
      <c r="T1901" s="19" t="s">
        <v>82</v>
      </c>
      <c r="U1901" s="2" t="s">
        <v>60</v>
      </c>
      <c r="V1901" s="2" t="s">
        <v>54</v>
      </c>
      <c r="W1901" s="2" t="s">
        <v>54</v>
      </c>
      <c r="X1901" s="2" t="s">
        <v>54</v>
      </c>
      <c r="Y1901" s="2" t="s">
        <v>54</v>
      </c>
      <c r="Z1901" s="2" t="s">
        <v>19100</v>
      </c>
      <c r="AA1901" s="2" t="s">
        <v>19101</v>
      </c>
      <c r="AB1901" s="2" t="s">
        <v>19102</v>
      </c>
      <c r="AC1901" s="2" t="s">
        <v>19103</v>
      </c>
      <c r="AD1901" s="2" t="s">
        <v>122</v>
      </c>
      <c r="AE1901" s="2" t="s">
        <v>19104</v>
      </c>
      <c r="AF1901" s="2" t="s">
        <v>70</v>
      </c>
      <c r="AG1901" s="2" t="s">
        <v>109</v>
      </c>
      <c r="AH1901" s="2" t="s">
        <v>19105</v>
      </c>
      <c r="AI1901" s="2" t="s">
        <v>19106</v>
      </c>
      <c r="AJ1901" s="2" t="s">
        <v>95</v>
      </c>
      <c r="AK1901" s="2" t="s">
        <v>19107</v>
      </c>
      <c r="AL1901" s="2" t="s">
        <v>54</v>
      </c>
      <c r="AM1901" s="2" t="s">
        <v>54</v>
      </c>
      <c r="AN1901" s="2" t="s">
        <v>54</v>
      </c>
      <c r="AO1901" s="2" t="s">
        <v>54</v>
      </c>
      <c r="AP1901" s="2" t="s">
        <v>54</v>
      </c>
      <c r="AQ1901" s="2" t="s">
        <v>54</v>
      </c>
      <c r="AR1901" s="2" t="s">
        <v>54</v>
      </c>
      <c r="AS1901" s="2" t="s">
        <v>52</v>
      </c>
      <c r="AT1901" s="2">
        <v>1</v>
      </c>
      <c r="AU1901" s="2" t="s">
        <v>52</v>
      </c>
    </row>
    <row r="1902" spans="1:47" ht="22.5" hidden="1" customHeight="1" x14ac:dyDescent="0.25">
      <c r="A1902" s="18" t="s">
        <v>19108</v>
      </c>
      <c r="B1902" s="2" t="s">
        <v>19109</v>
      </c>
      <c r="C1902" s="2" t="s">
        <v>50</v>
      </c>
      <c r="D1902" s="2" t="s">
        <v>16266</v>
      </c>
      <c r="E1902" s="2" t="s">
        <v>99</v>
      </c>
      <c r="F1902" s="19">
        <v>1</v>
      </c>
      <c r="G1902" s="19">
        <v>86.99</v>
      </c>
      <c r="H1902" s="19" t="s">
        <v>53</v>
      </c>
      <c r="I1902" s="19">
        <v>-14.79</v>
      </c>
      <c r="J1902" s="19">
        <v>-20.45</v>
      </c>
      <c r="K1902" s="19" t="s">
        <v>53</v>
      </c>
      <c r="L1902" s="19">
        <v>51.75</v>
      </c>
      <c r="M1902" s="2" t="s">
        <v>99</v>
      </c>
      <c r="N1902" s="2" t="s">
        <v>115</v>
      </c>
      <c r="O1902" s="2" t="s">
        <v>244</v>
      </c>
      <c r="P1902" s="2" t="s">
        <v>57</v>
      </c>
      <c r="Q1902" s="2" t="s">
        <v>245</v>
      </c>
      <c r="R1902" s="2" t="s">
        <v>54</v>
      </c>
      <c r="S1902" s="19">
        <v>86.99</v>
      </c>
      <c r="T1902" s="19" t="s">
        <v>82</v>
      </c>
      <c r="U1902" s="2" t="s">
        <v>60</v>
      </c>
      <c r="V1902" s="2" t="s">
        <v>54</v>
      </c>
      <c r="W1902" s="2" t="s">
        <v>54</v>
      </c>
      <c r="X1902" s="2" t="s">
        <v>54</v>
      </c>
      <c r="Y1902" s="2" t="s">
        <v>54</v>
      </c>
      <c r="Z1902" s="2" t="s">
        <v>19110</v>
      </c>
      <c r="AA1902" s="2" t="s">
        <v>19111</v>
      </c>
      <c r="AB1902" s="2" t="s">
        <v>19112</v>
      </c>
      <c r="AC1902" s="2" t="s">
        <v>19113</v>
      </c>
      <c r="AD1902" s="2" t="s">
        <v>173</v>
      </c>
      <c r="AE1902" s="2" t="s">
        <v>19114</v>
      </c>
      <c r="AF1902" s="2" t="s">
        <v>70</v>
      </c>
      <c r="AG1902" s="2" t="s">
        <v>109</v>
      </c>
      <c r="AH1902" s="2" t="s">
        <v>19115</v>
      </c>
      <c r="AI1902" s="2" t="s">
        <v>19116</v>
      </c>
      <c r="AJ1902" s="2" t="s">
        <v>95</v>
      </c>
      <c r="AK1902" s="2" t="s">
        <v>19117</v>
      </c>
      <c r="AL1902" s="2" t="s">
        <v>54</v>
      </c>
      <c r="AM1902" s="2" t="s">
        <v>54</v>
      </c>
      <c r="AN1902" s="2" t="s">
        <v>54</v>
      </c>
      <c r="AO1902" s="2" t="s">
        <v>54</v>
      </c>
      <c r="AP1902" s="2" t="s">
        <v>54</v>
      </c>
      <c r="AQ1902" s="2" t="s">
        <v>54</v>
      </c>
      <c r="AR1902" s="2" t="s">
        <v>54</v>
      </c>
      <c r="AS1902" s="2" t="s">
        <v>52</v>
      </c>
      <c r="AT1902" s="2" t="s">
        <v>53</v>
      </c>
      <c r="AU1902" s="2" t="s">
        <v>52</v>
      </c>
    </row>
    <row r="1903" spans="1:47" ht="22.5" hidden="1" customHeight="1" x14ac:dyDescent="0.25">
      <c r="A1903" s="18" t="s">
        <v>19118</v>
      </c>
      <c r="B1903" s="2" t="s">
        <v>19119</v>
      </c>
      <c r="C1903" s="2" t="s">
        <v>50</v>
      </c>
      <c r="D1903" s="2" t="s">
        <v>17477</v>
      </c>
      <c r="E1903" s="2" t="s">
        <v>52</v>
      </c>
      <c r="F1903" s="19">
        <v>1</v>
      </c>
      <c r="G1903" s="19">
        <v>179.99</v>
      </c>
      <c r="H1903" s="19" t="s">
        <v>53</v>
      </c>
      <c r="I1903" s="19">
        <v>-30.6</v>
      </c>
      <c r="J1903" s="19">
        <v>-20.45</v>
      </c>
      <c r="K1903" s="19" t="s">
        <v>53</v>
      </c>
      <c r="L1903" s="19">
        <v>128.94</v>
      </c>
      <c r="M1903" s="2" t="s">
        <v>54</v>
      </c>
      <c r="N1903" s="2" t="s">
        <v>365</v>
      </c>
      <c r="O1903" s="2" t="s">
        <v>1607</v>
      </c>
      <c r="P1903" s="2" t="s">
        <v>57</v>
      </c>
      <c r="Q1903" s="2" t="s">
        <v>1608</v>
      </c>
      <c r="R1903" s="2" t="s">
        <v>54</v>
      </c>
      <c r="S1903" s="19">
        <v>179.99</v>
      </c>
      <c r="T1903" s="19" t="s">
        <v>82</v>
      </c>
      <c r="U1903" s="2" t="s">
        <v>60</v>
      </c>
      <c r="V1903" s="2" t="s">
        <v>54</v>
      </c>
      <c r="W1903" s="2" t="s">
        <v>54</v>
      </c>
      <c r="X1903" s="2" t="s">
        <v>54</v>
      </c>
      <c r="Y1903" s="2" t="s">
        <v>54</v>
      </c>
      <c r="Z1903" s="2" t="s">
        <v>19120</v>
      </c>
      <c r="AA1903" s="2" t="s">
        <v>19121</v>
      </c>
      <c r="AB1903" s="2" t="s">
        <v>19122</v>
      </c>
      <c r="AC1903" s="2" t="s">
        <v>19123</v>
      </c>
      <c r="AD1903" s="2" t="s">
        <v>187</v>
      </c>
      <c r="AE1903" s="2" t="s">
        <v>19124</v>
      </c>
      <c r="AF1903" s="2" t="s">
        <v>70</v>
      </c>
      <c r="AG1903" s="2" t="s">
        <v>109</v>
      </c>
      <c r="AH1903" s="2" t="s">
        <v>19125</v>
      </c>
      <c r="AI1903" s="2" t="s">
        <v>19126</v>
      </c>
      <c r="AJ1903" s="2" t="s">
        <v>95</v>
      </c>
      <c r="AK1903" s="2" t="s">
        <v>19127</v>
      </c>
      <c r="AL1903" s="2" t="s">
        <v>54</v>
      </c>
      <c r="AM1903" s="2" t="s">
        <v>54</v>
      </c>
      <c r="AN1903" s="2" t="s">
        <v>54</v>
      </c>
      <c r="AO1903" s="2" t="s">
        <v>54</v>
      </c>
      <c r="AP1903" s="2" t="s">
        <v>54</v>
      </c>
      <c r="AQ1903" s="2" t="s">
        <v>54</v>
      </c>
      <c r="AR1903" s="2" t="s">
        <v>54</v>
      </c>
      <c r="AS1903" s="2" t="s">
        <v>52</v>
      </c>
      <c r="AT1903" s="2" t="s">
        <v>53</v>
      </c>
      <c r="AU1903" s="2" t="s">
        <v>52</v>
      </c>
    </row>
    <row r="1904" spans="1:47" ht="22.5" hidden="1" customHeight="1" x14ac:dyDescent="0.25">
      <c r="A1904" s="18" t="s">
        <v>19128</v>
      </c>
      <c r="B1904" s="2" t="s">
        <v>19129</v>
      </c>
      <c r="C1904" s="2" t="s">
        <v>50</v>
      </c>
      <c r="D1904" s="2" t="s">
        <v>19130</v>
      </c>
      <c r="E1904" s="2" t="s">
        <v>52</v>
      </c>
      <c r="F1904" s="19">
        <v>1</v>
      </c>
      <c r="G1904" s="19">
        <v>19.899999999999999</v>
      </c>
      <c r="H1904" s="19">
        <v>9.9</v>
      </c>
      <c r="I1904" s="19">
        <v>-8.8800000000000008</v>
      </c>
      <c r="J1904" s="19">
        <v>-9.9</v>
      </c>
      <c r="K1904" s="19" t="s">
        <v>53</v>
      </c>
      <c r="L1904" s="19">
        <v>11.02</v>
      </c>
      <c r="M1904" s="2" t="s">
        <v>54</v>
      </c>
      <c r="N1904" s="2" t="s">
        <v>1435</v>
      </c>
      <c r="O1904" s="2" t="s">
        <v>1436</v>
      </c>
      <c r="P1904" s="2" t="s">
        <v>57</v>
      </c>
      <c r="Q1904" s="2" t="s">
        <v>1437</v>
      </c>
      <c r="R1904" s="2" t="s">
        <v>54</v>
      </c>
      <c r="S1904" s="19">
        <v>19.899999999999999</v>
      </c>
      <c r="T1904" s="19" t="s">
        <v>82</v>
      </c>
      <c r="U1904" s="2" t="s">
        <v>60</v>
      </c>
      <c r="V1904" s="2" t="s">
        <v>54</v>
      </c>
      <c r="W1904" s="2" t="s">
        <v>54</v>
      </c>
      <c r="X1904" s="2" t="s">
        <v>54</v>
      </c>
      <c r="Y1904" s="2" t="s">
        <v>54</v>
      </c>
      <c r="Z1904" s="2" t="s">
        <v>19131</v>
      </c>
      <c r="AA1904" s="2" t="s">
        <v>19132</v>
      </c>
      <c r="AB1904" s="2" t="s">
        <v>19133</v>
      </c>
      <c r="AC1904" s="2" t="s">
        <v>594</v>
      </c>
      <c r="AD1904" s="2" t="s">
        <v>68</v>
      </c>
      <c r="AE1904" s="2" t="s">
        <v>19134</v>
      </c>
      <c r="AF1904" s="2" t="s">
        <v>70</v>
      </c>
      <c r="AG1904" s="2" t="s">
        <v>109</v>
      </c>
      <c r="AH1904" s="2" t="s">
        <v>19135</v>
      </c>
      <c r="AI1904" s="2" t="s">
        <v>19136</v>
      </c>
      <c r="AJ1904" s="2" t="s">
        <v>95</v>
      </c>
      <c r="AK1904" s="2" t="s">
        <v>19137</v>
      </c>
      <c r="AL1904" s="2" t="s">
        <v>54</v>
      </c>
      <c r="AM1904" s="2" t="s">
        <v>54</v>
      </c>
      <c r="AN1904" s="2" t="s">
        <v>54</v>
      </c>
      <c r="AO1904" s="2" t="s">
        <v>54</v>
      </c>
      <c r="AP1904" s="2" t="s">
        <v>54</v>
      </c>
      <c r="AQ1904" s="2" t="s">
        <v>54</v>
      </c>
      <c r="AR1904" s="2" t="s">
        <v>54</v>
      </c>
      <c r="AS1904" s="2" t="s">
        <v>52</v>
      </c>
      <c r="AT1904" s="2" t="s">
        <v>53</v>
      </c>
      <c r="AU1904" s="2" t="s">
        <v>52</v>
      </c>
    </row>
    <row r="1905" spans="1:47" ht="22.5" hidden="1" customHeight="1" x14ac:dyDescent="0.25">
      <c r="A1905" s="18" t="s">
        <v>19138</v>
      </c>
      <c r="B1905" s="2" t="s">
        <v>19139</v>
      </c>
      <c r="C1905" s="2" t="s">
        <v>4537</v>
      </c>
      <c r="D1905" s="2" t="s">
        <v>10307</v>
      </c>
      <c r="E1905" s="2" t="s">
        <v>52</v>
      </c>
      <c r="F1905" s="19">
        <v>0</v>
      </c>
      <c r="G1905" s="19">
        <v>265.79000000000002</v>
      </c>
      <c r="H1905" s="19" t="s">
        <v>53</v>
      </c>
      <c r="I1905" s="19">
        <v>-123.08</v>
      </c>
      <c r="J1905" s="19">
        <v>-38.950000000000003</v>
      </c>
      <c r="K1905" s="19">
        <v>-220.61</v>
      </c>
      <c r="L1905" s="19">
        <v>-116.85</v>
      </c>
      <c r="M1905" s="2" t="s">
        <v>54</v>
      </c>
      <c r="N1905" s="2" t="s">
        <v>19140</v>
      </c>
      <c r="O1905" s="2" t="s">
        <v>19141</v>
      </c>
      <c r="P1905" s="2" t="s">
        <v>57</v>
      </c>
      <c r="Q1905" s="2" t="s">
        <v>19142</v>
      </c>
      <c r="R1905" s="2" t="s">
        <v>54</v>
      </c>
      <c r="S1905" s="19">
        <v>265.79000000000002</v>
      </c>
      <c r="T1905" s="19" t="s">
        <v>82</v>
      </c>
      <c r="U1905" s="2" t="s">
        <v>83</v>
      </c>
      <c r="V1905" s="2" t="s">
        <v>19143</v>
      </c>
      <c r="W1905" s="2" t="s">
        <v>19144</v>
      </c>
      <c r="X1905" s="2" t="s">
        <v>19145</v>
      </c>
      <c r="Y1905" s="2" t="s">
        <v>54</v>
      </c>
      <c r="Z1905" s="2" t="s">
        <v>19143</v>
      </c>
      <c r="AA1905" s="2" t="s">
        <v>19146</v>
      </c>
      <c r="AB1905" s="2" t="s">
        <v>15089</v>
      </c>
      <c r="AC1905" s="2" t="s">
        <v>68</v>
      </c>
      <c r="AD1905" s="2" t="s">
        <v>68</v>
      </c>
      <c r="AE1905" s="2" t="s">
        <v>858</v>
      </c>
      <c r="AF1905" s="2" t="s">
        <v>70</v>
      </c>
      <c r="AG1905" s="2" t="s">
        <v>92</v>
      </c>
      <c r="AH1905" s="2" t="s">
        <v>19147</v>
      </c>
      <c r="AI1905" s="2" t="s">
        <v>5854</v>
      </c>
      <c r="AJ1905" s="2" t="s">
        <v>95</v>
      </c>
      <c r="AK1905" s="2" t="s">
        <v>19148</v>
      </c>
      <c r="AL1905" s="2" t="s">
        <v>1562</v>
      </c>
      <c r="AM1905" s="2" t="s">
        <v>54</v>
      </c>
      <c r="AN1905" s="2" t="s">
        <v>54</v>
      </c>
      <c r="AO1905" s="2" t="s">
        <v>54</v>
      </c>
      <c r="AP1905" s="2" t="s">
        <v>54</v>
      </c>
      <c r="AQ1905" s="2" t="s">
        <v>54</v>
      </c>
      <c r="AR1905" s="2" t="s">
        <v>54</v>
      </c>
      <c r="AS1905" s="212" t="s">
        <v>99</v>
      </c>
      <c r="AT1905" s="2" t="s">
        <v>53</v>
      </c>
      <c r="AU1905" s="2" t="s">
        <v>52</v>
      </c>
    </row>
    <row r="1906" spans="1:47" ht="22.5" hidden="1" customHeight="1" x14ac:dyDescent="0.25">
      <c r="A1906" s="18" t="s">
        <v>19149</v>
      </c>
      <c r="B1906" s="2" t="s">
        <v>19150</v>
      </c>
      <c r="C1906" s="2" t="s">
        <v>50</v>
      </c>
      <c r="D1906" s="2" t="s">
        <v>8978</v>
      </c>
      <c r="E1906" s="2" t="s">
        <v>52</v>
      </c>
      <c r="F1906" s="19">
        <v>1</v>
      </c>
      <c r="G1906" s="19">
        <v>49.99</v>
      </c>
      <c r="H1906" s="19">
        <v>24.39</v>
      </c>
      <c r="I1906" s="19">
        <v>-14</v>
      </c>
      <c r="J1906" s="19">
        <v>-24.39</v>
      </c>
      <c r="K1906" s="19" t="s">
        <v>53</v>
      </c>
      <c r="L1906" s="19">
        <v>35.99</v>
      </c>
      <c r="M1906" s="2" t="s">
        <v>54</v>
      </c>
      <c r="N1906" s="2" t="s">
        <v>379</v>
      </c>
      <c r="O1906" s="2" t="s">
        <v>3357</v>
      </c>
      <c r="P1906" s="2" t="s">
        <v>57</v>
      </c>
      <c r="Q1906" s="2" t="s">
        <v>3358</v>
      </c>
      <c r="R1906" s="2" t="s">
        <v>54</v>
      </c>
      <c r="S1906" s="19">
        <v>49.99</v>
      </c>
      <c r="T1906" s="19" t="s">
        <v>82</v>
      </c>
      <c r="U1906" s="2" t="s">
        <v>60</v>
      </c>
      <c r="V1906" s="2" t="s">
        <v>54</v>
      </c>
      <c r="W1906" s="2" t="s">
        <v>54</v>
      </c>
      <c r="X1906" s="2" t="s">
        <v>54</v>
      </c>
      <c r="Y1906" s="2" t="s">
        <v>54</v>
      </c>
      <c r="Z1906" s="2" t="s">
        <v>19151</v>
      </c>
      <c r="AA1906" s="2" t="s">
        <v>19152</v>
      </c>
      <c r="AB1906" s="2" t="s">
        <v>18495</v>
      </c>
      <c r="AC1906" s="2" t="s">
        <v>1028</v>
      </c>
      <c r="AD1906" s="2" t="s">
        <v>1029</v>
      </c>
      <c r="AE1906" s="2" t="s">
        <v>18496</v>
      </c>
      <c r="AF1906" s="2" t="s">
        <v>70</v>
      </c>
      <c r="AG1906" s="2" t="s">
        <v>109</v>
      </c>
      <c r="AH1906" s="2" t="s">
        <v>19153</v>
      </c>
      <c r="AI1906" s="2" t="s">
        <v>19154</v>
      </c>
      <c r="AJ1906" s="2" t="s">
        <v>95</v>
      </c>
      <c r="AK1906" s="2" t="s">
        <v>19155</v>
      </c>
      <c r="AL1906" s="2" t="s">
        <v>19156</v>
      </c>
      <c r="AM1906" s="2" t="s">
        <v>54</v>
      </c>
      <c r="AN1906" s="2" t="s">
        <v>54</v>
      </c>
      <c r="AO1906" s="2" t="s">
        <v>54</v>
      </c>
      <c r="AP1906" s="2" t="s">
        <v>54</v>
      </c>
      <c r="AQ1906" s="2" t="s">
        <v>54</v>
      </c>
      <c r="AR1906" s="2" t="s">
        <v>54</v>
      </c>
      <c r="AS1906" s="2" t="s">
        <v>52</v>
      </c>
      <c r="AT1906" s="2" t="s">
        <v>53</v>
      </c>
      <c r="AU1906" s="2" t="s">
        <v>52</v>
      </c>
    </row>
    <row r="1907" spans="1:47" ht="22.5" hidden="1" customHeight="1" x14ac:dyDescent="0.25">
      <c r="A1907" s="18" t="s">
        <v>19157</v>
      </c>
      <c r="B1907" s="2" t="s">
        <v>19158</v>
      </c>
      <c r="C1907" s="2" t="s">
        <v>50</v>
      </c>
      <c r="D1907" s="2" t="s">
        <v>14970</v>
      </c>
      <c r="E1907" s="2" t="s">
        <v>52</v>
      </c>
      <c r="F1907" s="19">
        <v>1</v>
      </c>
      <c r="G1907" s="19">
        <v>70.900000000000006</v>
      </c>
      <c r="H1907" s="19">
        <v>18.27</v>
      </c>
      <c r="I1907" s="19">
        <v>-17.55</v>
      </c>
      <c r="J1907" s="19">
        <v>-18.27</v>
      </c>
      <c r="K1907" s="19" t="s">
        <v>53</v>
      </c>
      <c r="L1907" s="19">
        <v>53.35</v>
      </c>
      <c r="M1907" s="2" t="s">
        <v>54</v>
      </c>
      <c r="N1907" s="2" t="s">
        <v>4338</v>
      </c>
      <c r="O1907" s="2" t="s">
        <v>11140</v>
      </c>
      <c r="P1907" s="2" t="s">
        <v>57</v>
      </c>
      <c r="Q1907" s="2" t="s">
        <v>11141</v>
      </c>
      <c r="R1907" s="2" t="s">
        <v>54</v>
      </c>
      <c r="S1907" s="19">
        <v>70.900000000000006</v>
      </c>
      <c r="T1907" s="19" t="s">
        <v>82</v>
      </c>
      <c r="U1907" s="2" t="s">
        <v>60</v>
      </c>
      <c r="V1907" s="2" t="s">
        <v>54</v>
      </c>
      <c r="W1907" s="2" t="s">
        <v>54</v>
      </c>
      <c r="X1907" s="2" t="s">
        <v>54</v>
      </c>
      <c r="Y1907" s="2" t="s">
        <v>54</v>
      </c>
      <c r="Z1907" s="2" t="s">
        <v>19159</v>
      </c>
      <c r="AA1907" s="2" t="s">
        <v>19160</v>
      </c>
      <c r="AB1907" s="2" t="s">
        <v>19161</v>
      </c>
      <c r="AC1907" s="2" t="s">
        <v>19162</v>
      </c>
      <c r="AD1907" s="2" t="s">
        <v>509</v>
      </c>
      <c r="AE1907" s="2" t="s">
        <v>19163</v>
      </c>
      <c r="AF1907" s="2" t="s">
        <v>70</v>
      </c>
      <c r="AG1907" s="2" t="s">
        <v>109</v>
      </c>
      <c r="AH1907" s="2" t="s">
        <v>19164</v>
      </c>
      <c r="AI1907" s="2" t="s">
        <v>18150</v>
      </c>
      <c r="AJ1907" s="2" t="s">
        <v>95</v>
      </c>
      <c r="AK1907" s="2" t="s">
        <v>19165</v>
      </c>
      <c r="AL1907" s="2" t="s">
        <v>54</v>
      </c>
      <c r="AM1907" s="2" t="s">
        <v>54</v>
      </c>
      <c r="AN1907" s="2" t="s">
        <v>54</v>
      </c>
      <c r="AO1907" s="2" t="s">
        <v>54</v>
      </c>
      <c r="AP1907" s="2" t="s">
        <v>54</v>
      </c>
      <c r="AQ1907" s="2" t="s">
        <v>54</v>
      </c>
      <c r="AR1907" s="2" t="s">
        <v>54</v>
      </c>
      <c r="AS1907" s="2" t="s">
        <v>52</v>
      </c>
      <c r="AT1907" s="2" t="s">
        <v>53</v>
      </c>
      <c r="AU1907" s="2" t="s">
        <v>52</v>
      </c>
    </row>
    <row r="1908" spans="1:47" ht="22.5" hidden="1" customHeight="1" x14ac:dyDescent="0.25">
      <c r="A1908" s="18" t="s">
        <v>19166</v>
      </c>
      <c r="B1908" s="2" t="s">
        <v>19167</v>
      </c>
      <c r="C1908" s="2" t="s">
        <v>50</v>
      </c>
      <c r="D1908" s="2" t="s">
        <v>19130</v>
      </c>
      <c r="E1908" s="2" t="s">
        <v>52</v>
      </c>
      <c r="F1908" s="19">
        <v>1</v>
      </c>
      <c r="G1908" s="19">
        <v>117</v>
      </c>
      <c r="H1908" s="19" t="s">
        <v>53</v>
      </c>
      <c r="I1908" s="19">
        <v>-15.99</v>
      </c>
      <c r="J1908" s="19">
        <v>-18.45</v>
      </c>
      <c r="K1908" s="19" t="s">
        <v>53</v>
      </c>
      <c r="L1908" s="19">
        <v>82.56</v>
      </c>
      <c r="M1908" s="2" t="s">
        <v>99</v>
      </c>
      <c r="N1908" s="2" t="s">
        <v>6474</v>
      </c>
      <c r="O1908" s="2" t="s">
        <v>6475</v>
      </c>
      <c r="P1908" s="2" t="s">
        <v>57</v>
      </c>
      <c r="Q1908" s="2" t="s">
        <v>6476</v>
      </c>
      <c r="R1908" s="2" t="s">
        <v>54</v>
      </c>
      <c r="S1908" s="19">
        <v>117</v>
      </c>
      <c r="T1908" s="19" t="s">
        <v>82</v>
      </c>
      <c r="U1908" s="2" t="s">
        <v>60</v>
      </c>
      <c r="V1908" s="2" t="s">
        <v>54</v>
      </c>
      <c r="W1908" s="2" t="s">
        <v>54</v>
      </c>
      <c r="X1908" s="2" t="s">
        <v>54</v>
      </c>
      <c r="Y1908" s="2" t="s">
        <v>54</v>
      </c>
      <c r="Z1908" s="2" t="s">
        <v>19168</v>
      </c>
      <c r="AA1908" s="2" t="s">
        <v>19169</v>
      </c>
      <c r="AB1908" s="2" t="s">
        <v>19170</v>
      </c>
      <c r="AC1908" s="2" t="s">
        <v>173</v>
      </c>
      <c r="AD1908" s="2" t="s">
        <v>173</v>
      </c>
      <c r="AE1908" s="2" t="s">
        <v>19171</v>
      </c>
      <c r="AF1908" s="2" t="s">
        <v>70</v>
      </c>
      <c r="AG1908" s="2" t="s">
        <v>109</v>
      </c>
      <c r="AH1908" s="2" t="s">
        <v>19172</v>
      </c>
      <c r="AI1908" s="2" t="s">
        <v>19173</v>
      </c>
      <c r="AJ1908" s="2" t="s">
        <v>95</v>
      </c>
      <c r="AK1908" s="2" t="s">
        <v>19174</v>
      </c>
      <c r="AL1908" s="2" t="s">
        <v>54</v>
      </c>
      <c r="AM1908" s="2" t="s">
        <v>54</v>
      </c>
      <c r="AN1908" s="2" t="s">
        <v>54</v>
      </c>
      <c r="AO1908" s="2" t="s">
        <v>54</v>
      </c>
      <c r="AP1908" s="2" t="s">
        <v>54</v>
      </c>
      <c r="AQ1908" s="2" t="s">
        <v>54</v>
      </c>
      <c r="AR1908" s="2" t="s">
        <v>54</v>
      </c>
      <c r="AS1908" s="2" t="s">
        <v>52</v>
      </c>
      <c r="AT1908" s="2" t="s">
        <v>53</v>
      </c>
      <c r="AU1908" s="2" t="s">
        <v>52</v>
      </c>
    </row>
    <row r="1909" spans="1:47" ht="22.5" hidden="1" customHeight="1" x14ac:dyDescent="0.25">
      <c r="A1909" s="18" t="s">
        <v>19175</v>
      </c>
      <c r="B1909" s="2" t="s">
        <v>19176</v>
      </c>
      <c r="C1909" s="2" t="s">
        <v>50</v>
      </c>
      <c r="D1909" s="2" t="s">
        <v>17477</v>
      </c>
      <c r="E1909" s="2" t="s">
        <v>52</v>
      </c>
      <c r="F1909" s="19">
        <v>1</v>
      </c>
      <c r="G1909" s="19">
        <v>59.99</v>
      </c>
      <c r="H1909" s="19">
        <v>18.899999999999999</v>
      </c>
      <c r="I1909" s="19">
        <v>-15.7</v>
      </c>
      <c r="J1909" s="19">
        <v>-18.899999999999999</v>
      </c>
      <c r="K1909" s="19" t="s">
        <v>53</v>
      </c>
      <c r="L1909" s="19">
        <v>44.29</v>
      </c>
      <c r="M1909" s="2" t="s">
        <v>54</v>
      </c>
      <c r="N1909" s="2" t="s">
        <v>115</v>
      </c>
      <c r="O1909" s="2" t="s">
        <v>899</v>
      </c>
      <c r="P1909" s="2" t="s">
        <v>57</v>
      </c>
      <c r="Q1909" s="2" t="s">
        <v>900</v>
      </c>
      <c r="R1909" s="2" t="s">
        <v>54</v>
      </c>
      <c r="S1909" s="19">
        <v>59.99</v>
      </c>
      <c r="T1909" s="19" t="s">
        <v>82</v>
      </c>
      <c r="U1909" s="2" t="s">
        <v>60</v>
      </c>
      <c r="V1909" s="2" t="s">
        <v>54</v>
      </c>
      <c r="W1909" s="2" t="s">
        <v>54</v>
      </c>
      <c r="X1909" s="2" t="s">
        <v>54</v>
      </c>
      <c r="Y1909" s="2" t="s">
        <v>54</v>
      </c>
      <c r="Z1909" s="2" t="s">
        <v>19177</v>
      </c>
      <c r="AA1909" s="2" t="s">
        <v>19178</v>
      </c>
      <c r="AB1909" s="2" t="s">
        <v>19179</v>
      </c>
      <c r="AC1909" s="2" t="s">
        <v>18859</v>
      </c>
      <c r="AD1909" s="2" t="s">
        <v>150</v>
      </c>
      <c r="AE1909" s="2" t="s">
        <v>18860</v>
      </c>
      <c r="AF1909" s="2" t="s">
        <v>70</v>
      </c>
      <c r="AG1909" s="2" t="s">
        <v>109</v>
      </c>
      <c r="AH1909" s="2" t="s">
        <v>19180</v>
      </c>
      <c r="AI1909" s="2" t="s">
        <v>19181</v>
      </c>
      <c r="AJ1909" s="2" t="s">
        <v>95</v>
      </c>
      <c r="AK1909" s="2" t="s">
        <v>19182</v>
      </c>
      <c r="AL1909" s="2" t="s">
        <v>54</v>
      </c>
      <c r="AM1909" s="2" t="s">
        <v>54</v>
      </c>
      <c r="AN1909" s="2" t="s">
        <v>54</v>
      </c>
      <c r="AO1909" s="2" t="s">
        <v>54</v>
      </c>
      <c r="AP1909" s="2" t="s">
        <v>54</v>
      </c>
      <c r="AQ1909" s="2" t="s">
        <v>54</v>
      </c>
      <c r="AR1909" s="2" t="s">
        <v>54</v>
      </c>
      <c r="AS1909" s="2" t="s">
        <v>52</v>
      </c>
      <c r="AT1909" s="2" t="s">
        <v>53</v>
      </c>
      <c r="AU1909" s="2" t="s">
        <v>52</v>
      </c>
    </row>
    <row r="1910" spans="1:47" ht="22.5" hidden="1" customHeight="1" x14ac:dyDescent="0.25">
      <c r="A1910" s="18" t="s">
        <v>19183</v>
      </c>
      <c r="B1910" s="2" t="s">
        <v>19184</v>
      </c>
      <c r="C1910" s="2" t="s">
        <v>50</v>
      </c>
      <c r="D1910" s="2" t="s">
        <v>17477</v>
      </c>
      <c r="E1910" s="2" t="s">
        <v>99</v>
      </c>
      <c r="F1910" s="19">
        <v>2</v>
      </c>
      <c r="G1910" s="19">
        <v>157.97999999999999</v>
      </c>
      <c r="H1910" s="19" t="s">
        <v>53</v>
      </c>
      <c r="I1910" s="19">
        <v>-37.86</v>
      </c>
      <c r="J1910" s="19" t="s">
        <v>53</v>
      </c>
      <c r="K1910" s="19" t="s">
        <v>53</v>
      </c>
      <c r="L1910" s="19">
        <v>120.12</v>
      </c>
      <c r="M1910" s="2" t="s">
        <v>54</v>
      </c>
      <c r="N1910" s="2" t="s">
        <v>5589</v>
      </c>
      <c r="O1910" s="2" t="s">
        <v>5590</v>
      </c>
      <c r="P1910" s="2" t="s">
        <v>57</v>
      </c>
      <c r="Q1910" s="2" t="s">
        <v>5591</v>
      </c>
      <c r="R1910" s="2" t="s">
        <v>54</v>
      </c>
      <c r="S1910" s="19">
        <v>78.989999999999995</v>
      </c>
      <c r="T1910" s="19" t="s">
        <v>82</v>
      </c>
      <c r="U1910" s="2" t="s">
        <v>60</v>
      </c>
      <c r="V1910" s="2" t="s">
        <v>54</v>
      </c>
      <c r="W1910" s="2" t="s">
        <v>54</v>
      </c>
      <c r="X1910" s="2" t="s">
        <v>54</v>
      </c>
      <c r="Y1910" s="2" t="s">
        <v>54</v>
      </c>
      <c r="Z1910" s="2" t="s">
        <v>19185</v>
      </c>
      <c r="AA1910" s="2" t="s">
        <v>19186</v>
      </c>
      <c r="AB1910" s="2" t="s">
        <v>19187</v>
      </c>
      <c r="AC1910" s="2" t="s">
        <v>8563</v>
      </c>
      <c r="AD1910" s="2" t="s">
        <v>68</v>
      </c>
      <c r="AE1910" s="2" t="s">
        <v>19188</v>
      </c>
      <c r="AF1910" s="2" t="s">
        <v>70</v>
      </c>
      <c r="AG1910" s="2" t="s">
        <v>109</v>
      </c>
      <c r="AH1910" s="2" t="s">
        <v>19189</v>
      </c>
      <c r="AI1910" s="2" t="s">
        <v>18968</v>
      </c>
      <c r="AJ1910" s="2" t="s">
        <v>95</v>
      </c>
      <c r="AK1910" s="2" t="s">
        <v>19190</v>
      </c>
      <c r="AL1910" s="2" t="s">
        <v>54</v>
      </c>
      <c r="AM1910" s="2" t="s">
        <v>54</v>
      </c>
      <c r="AN1910" s="2" t="s">
        <v>54</v>
      </c>
      <c r="AO1910" s="2" t="s">
        <v>54</v>
      </c>
      <c r="AP1910" s="2" t="s">
        <v>54</v>
      </c>
      <c r="AQ1910" s="2" t="s">
        <v>54</v>
      </c>
      <c r="AR1910" s="2" t="s">
        <v>54</v>
      </c>
      <c r="AS1910" s="2" t="s">
        <v>52</v>
      </c>
      <c r="AT1910" s="2" t="s">
        <v>53</v>
      </c>
      <c r="AU1910" s="2" t="s">
        <v>52</v>
      </c>
    </row>
    <row r="1911" spans="1:47" ht="22.5" hidden="1" customHeight="1" x14ac:dyDescent="0.25">
      <c r="A1911" s="18" t="s">
        <v>19191</v>
      </c>
      <c r="B1911" s="2" t="s">
        <v>19192</v>
      </c>
      <c r="C1911" s="2" t="s">
        <v>2247</v>
      </c>
      <c r="D1911" s="2" t="s">
        <v>8830</v>
      </c>
      <c r="E1911" s="2" t="s">
        <v>52</v>
      </c>
      <c r="F1911" s="19">
        <v>0</v>
      </c>
      <c r="G1911" s="19">
        <v>169.99</v>
      </c>
      <c r="H1911" s="19" t="s">
        <v>53</v>
      </c>
      <c r="I1911" s="19">
        <v>-20.399999999999999</v>
      </c>
      <c r="J1911" s="19">
        <v>-20.45</v>
      </c>
      <c r="K1911" s="19">
        <v>-129.13999999999999</v>
      </c>
      <c r="L1911" s="19">
        <v>0</v>
      </c>
      <c r="M1911" s="2" t="s">
        <v>54</v>
      </c>
      <c r="N1911" s="2" t="s">
        <v>365</v>
      </c>
      <c r="O1911" s="2" t="s">
        <v>1404</v>
      </c>
      <c r="P1911" s="2" t="s">
        <v>57</v>
      </c>
      <c r="Q1911" s="2" t="s">
        <v>1405</v>
      </c>
      <c r="R1911" s="2" t="s">
        <v>54</v>
      </c>
      <c r="S1911" s="19">
        <v>169.99</v>
      </c>
      <c r="T1911" s="19" t="s">
        <v>59</v>
      </c>
      <c r="U1911" s="2" t="s">
        <v>2975</v>
      </c>
      <c r="V1911" s="2" t="s">
        <v>54</v>
      </c>
      <c r="W1911" s="2" t="s">
        <v>54</v>
      </c>
      <c r="X1911" s="2" t="s">
        <v>54</v>
      </c>
      <c r="Y1911" s="2" t="s">
        <v>54</v>
      </c>
      <c r="Z1911" s="2" t="s">
        <v>19193</v>
      </c>
      <c r="AA1911" s="2" t="s">
        <v>19194</v>
      </c>
      <c r="AB1911" s="2" t="s">
        <v>54</v>
      </c>
      <c r="AC1911" s="2" t="s">
        <v>19195</v>
      </c>
      <c r="AD1911" s="2" t="s">
        <v>5219</v>
      </c>
      <c r="AE1911" s="2" t="s">
        <v>19196</v>
      </c>
      <c r="AF1911" s="2" t="s">
        <v>70</v>
      </c>
      <c r="AG1911" s="2" t="s">
        <v>109</v>
      </c>
      <c r="AH1911" s="2" t="s">
        <v>54</v>
      </c>
      <c r="AI1911" s="2" t="s">
        <v>54</v>
      </c>
      <c r="AJ1911" s="2" t="s">
        <v>95</v>
      </c>
      <c r="AK1911" s="2" t="s">
        <v>19197</v>
      </c>
      <c r="AL1911" s="2" t="s">
        <v>54</v>
      </c>
      <c r="AM1911" s="2" t="s">
        <v>54</v>
      </c>
      <c r="AN1911" s="2" t="s">
        <v>54</v>
      </c>
      <c r="AO1911" s="2" t="s">
        <v>54</v>
      </c>
      <c r="AP1911" s="2" t="s">
        <v>54</v>
      </c>
      <c r="AQ1911" s="2" t="s">
        <v>54</v>
      </c>
      <c r="AR1911" s="2" t="s">
        <v>54</v>
      </c>
      <c r="AS1911" s="2" t="s">
        <v>52</v>
      </c>
      <c r="AT1911" s="2" t="s">
        <v>53</v>
      </c>
      <c r="AU1911" s="2" t="s">
        <v>52</v>
      </c>
    </row>
    <row r="1912" spans="1:47" ht="22.5" hidden="1" customHeight="1" x14ac:dyDescent="0.25">
      <c r="A1912" s="18" t="s">
        <v>19198</v>
      </c>
      <c r="B1912" s="2" t="s">
        <v>19199</v>
      </c>
      <c r="C1912" s="2" t="s">
        <v>50</v>
      </c>
      <c r="D1912" s="2" t="s">
        <v>19130</v>
      </c>
      <c r="E1912" s="2" t="s">
        <v>52</v>
      </c>
      <c r="F1912" s="19">
        <v>1</v>
      </c>
      <c r="G1912" s="19">
        <v>55</v>
      </c>
      <c r="H1912" s="19">
        <v>8.91</v>
      </c>
      <c r="I1912" s="19">
        <v>-14.85</v>
      </c>
      <c r="J1912" s="19">
        <v>-8.91</v>
      </c>
      <c r="K1912" s="19" t="s">
        <v>53</v>
      </c>
      <c r="L1912" s="19">
        <v>40.15</v>
      </c>
      <c r="M1912" s="2" t="s">
        <v>99</v>
      </c>
      <c r="N1912" s="2" t="s">
        <v>1784</v>
      </c>
      <c r="O1912" s="2" t="s">
        <v>1785</v>
      </c>
      <c r="P1912" s="2" t="s">
        <v>57</v>
      </c>
      <c r="Q1912" s="2" t="s">
        <v>1786</v>
      </c>
      <c r="R1912" s="2" t="s">
        <v>54</v>
      </c>
      <c r="S1912" s="19">
        <v>55</v>
      </c>
      <c r="T1912" s="19" t="s">
        <v>82</v>
      </c>
      <c r="U1912" s="2" t="s">
        <v>60</v>
      </c>
      <c r="V1912" s="2" t="s">
        <v>54</v>
      </c>
      <c r="W1912" s="2" t="s">
        <v>54</v>
      </c>
      <c r="X1912" s="2" t="s">
        <v>54</v>
      </c>
      <c r="Y1912" s="2" t="s">
        <v>54</v>
      </c>
      <c r="Z1912" s="2" t="s">
        <v>19200</v>
      </c>
      <c r="AA1912" s="2" t="s">
        <v>19201</v>
      </c>
      <c r="AB1912" s="2" t="s">
        <v>19202</v>
      </c>
      <c r="AC1912" s="2" t="s">
        <v>1180</v>
      </c>
      <c r="AD1912" s="2" t="s">
        <v>68</v>
      </c>
      <c r="AE1912" s="2" t="s">
        <v>19203</v>
      </c>
      <c r="AF1912" s="2" t="s">
        <v>70</v>
      </c>
      <c r="AG1912" s="2" t="s">
        <v>109</v>
      </c>
      <c r="AH1912" s="2" t="s">
        <v>19204</v>
      </c>
      <c r="AI1912" s="2" t="s">
        <v>19205</v>
      </c>
      <c r="AJ1912" s="2" t="s">
        <v>95</v>
      </c>
      <c r="AK1912" s="2" t="s">
        <v>19206</v>
      </c>
      <c r="AL1912" s="2" t="s">
        <v>54</v>
      </c>
      <c r="AM1912" s="2" t="s">
        <v>54</v>
      </c>
      <c r="AN1912" s="2" t="s">
        <v>54</v>
      </c>
      <c r="AO1912" s="2" t="s">
        <v>54</v>
      </c>
      <c r="AP1912" s="2" t="s">
        <v>54</v>
      </c>
      <c r="AQ1912" s="2" t="s">
        <v>54</v>
      </c>
      <c r="AR1912" s="2" t="s">
        <v>54</v>
      </c>
      <c r="AS1912" s="2" t="s">
        <v>52</v>
      </c>
      <c r="AT1912" s="2" t="s">
        <v>53</v>
      </c>
      <c r="AU1912" s="2" t="s">
        <v>52</v>
      </c>
    </row>
    <row r="1913" spans="1:47" ht="22.5" hidden="1" customHeight="1" x14ac:dyDescent="0.25">
      <c r="A1913" s="18" t="s">
        <v>19207</v>
      </c>
      <c r="B1913" s="2" t="s">
        <v>19208</v>
      </c>
      <c r="C1913" s="2" t="s">
        <v>50</v>
      </c>
      <c r="D1913" s="2" t="s">
        <v>16266</v>
      </c>
      <c r="E1913" s="2" t="s">
        <v>52</v>
      </c>
      <c r="F1913" s="19">
        <v>1</v>
      </c>
      <c r="G1913" s="19">
        <v>270</v>
      </c>
      <c r="H1913" s="19" t="s">
        <v>53</v>
      </c>
      <c r="I1913" s="19">
        <v>-45.9</v>
      </c>
      <c r="J1913" s="19">
        <v>-20.45</v>
      </c>
      <c r="K1913" s="19" t="s">
        <v>53</v>
      </c>
      <c r="L1913" s="19">
        <v>203.65</v>
      </c>
      <c r="M1913" s="2" t="s">
        <v>54</v>
      </c>
      <c r="N1913" s="2" t="s">
        <v>708</v>
      </c>
      <c r="O1913" s="2" t="s">
        <v>3558</v>
      </c>
      <c r="P1913" s="2" t="s">
        <v>57</v>
      </c>
      <c r="Q1913" s="2" t="s">
        <v>710</v>
      </c>
      <c r="R1913" s="2" t="s">
        <v>54</v>
      </c>
      <c r="S1913" s="19">
        <v>270</v>
      </c>
      <c r="T1913" s="19" t="s">
        <v>82</v>
      </c>
      <c r="U1913" s="2" t="s">
        <v>60</v>
      </c>
      <c r="V1913" s="2" t="s">
        <v>54</v>
      </c>
      <c r="W1913" s="2" t="s">
        <v>54</v>
      </c>
      <c r="X1913" s="2" t="s">
        <v>54</v>
      </c>
      <c r="Y1913" s="2" t="s">
        <v>54</v>
      </c>
      <c r="Z1913" s="2" t="s">
        <v>19209</v>
      </c>
      <c r="AA1913" s="2" t="s">
        <v>19210</v>
      </c>
      <c r="AB1913" s="2" t="s">
        <v>19211</v>
      </c>
      <c r="AC1913" s="2" t="s">
        <v>19212</v>
      </c>
      <c r="AD1913" s="2" t="s">
        <v>122</v>
      </c>
      <c r="AE1913" s="2" t="s">
        <v>19213</v>
      </c>
      <c r="AF1913" s="2" t="s">
        <v>70</v>
      </c>
      <c r="AG1913" s="2" t="s">
        <v>109</v>
      </c>
      <c r="AH1913" s="2" t="s">
        <v>18689</v>
      </c>
      <c r="AI1913" s="2" t="s">
        <v>17415</v>
      </c>
      <c r="AJ1913" s="2" t="s">
        <v>95</v>
      </c>
      <c r="AK1913" s="2" t="s">
        <v>19214</v>
      </c>
      <c r="AL1913" s="2" t="s">
        <v>19215</v>
      </c>
      <c r="AM1913" s="2" t="s">
        <v>54</v>
      </c>
      <c r="AN1913" s="2" t="s">
        <v>54</v>
      </c>
      <c r="AO1913" s="2" t="s">
        <v>54</v>
      </c>
      <c r="AP1913" s="2" t="s">
        <v>54</v>
      </c>
      <c r="AQ1913" s="2" t="s">
        <v>54</v>
      </c>
      <c r="AR1913" s="2" t="s">
        <v>54</v>
      </c>
      <c r="AS1913" s="2" t="s">
        <v>52</v>
      </c>
      <c r="AT1913" s="2" t="s">
        <v>53</v>
      </c>
      <c r="AU1913" s="2" t="s">
        <v>52</v>
      </c>
    </row>
    <row r="1914" spans="1:47" ht="22.5" hidden="1" customHeight="1" x14ac:dyDescent="0.25">
      <c r="A1914" s="18" t="s">
        <v>19216</v>
      </c>
      <c r="B1914" s="2" t="s">
        <v>19217</v>
      </c>
      <c r="C1914" s="2" t="s">
        <v>50</v>
      </c>
      <c r="D1914" s="2" t="s">
        <v>17477</v>
      </c>
      <c r="E1914" s="2" t="s">
        <v>52</v>
      </c>
      <c r="F1914" s="19">
        <v>1</v>
      </c>
      <c r="G1914" s="19">
        <v>25.9</v>
      </c>
      <c r="H1914" s="19">
        <v>9.9</v>
      </c>
      <c r="I1914" s="19">
        <v>-9.9</v>
      </c>
      <c r="J1914" s="19">
        <v>-9.9</v>
      </c>
      <c r="K1914" s="19" t="s">
        <v>53</v>
      </c>
      <c r="L1914" s="19">
        <v>16</v>
      </c>
      <c r="M1914" s="2" t="s">
        <v>54</v>
      </c>
      <c r="N1914" s="2" t="s">
        <v>401</v>
      </c>
      <c r="O1914" s="2" t="s">
        <v>402</v>
      </c>
      <c r="P1914" s="2" t="s">
        <v>57</v>
      </c>
      <c r="Q1914" s="2" t="s">
        <v>403</v>
      </c>
      <c r="R1914" s="2" t="s">
        <v>54</v>
      </c>
      <c r="S1914" s="19">
        <v>25.9</v>
      </c>
      <c r="T1914" s="19" t="s">
        <v>82</v>
      </c>
      <c r="U1914" s="2" t="s">
        <v>60</v>
      </c>
      <c r="V1914" s="2" t="s">
        <v>54</v>
      </c>
      <c r="W1914" s="2" t="s">
        <v>54</v>
      </c>
      <c r="X1914" s="2" t="s">
        <v>54</v>
      </c>
      <c r="Y1914" s="2" t="s">
        <v>54</v>
      </c>
      <c r="Z1914" s="2" t="s">
        <v>19218</v>
      </c>
      <c r="AA1914" s="2" t="s">
        <v>19219</v>
      </c>
      <c r="AB1914" s="2" t="s">
        <v>19220</v>
      </c>
      <c r="AC1914" s="2" t="s">
        <v>5459</v>
      </c>
      <c r="AD1914" s="2" t="s">
        <v>187</v>
      </c>
      <c r="AE1914" s="2" t="s">
        <v>19221</v>
      </c>
      <c r="AF1914" s="2" t="s">
        <v>70</v>
      </c>
      <c r="AG1914" s="2" t="s">
        <v>109</v>
      </c>
      <c r="AH1914" s="2" t="s">
        <v>19222</v>
      </c>
      <c r="AI1914" s="2" t="s">
        <v>19223</v>
      </c>
      <c r="AJ1914" s="2" t="s">
        <v>95</v>
      </c>
      <c r="AK1914" s="2" t="s">
        <v>19224</v>
      </c>
      <c r="AL1914" s="2" t="s">
        <v>54</v>
      </c>
      <c r="AM1914" s="2" t="s">
        <v>54</v>
      </c>
      <c r="AN1914" s="2" t="s">
        <v>54</v>
      </c>
      <c r="AO1914" s="2" t="s">
        <v>54</v>
      </c>
      <c r="AP1914" s="2" t="s">
        <v>54</v>
      </c>
      <c r="AQ1914" s="2" t="s">
        <v>54</v>
      </c>
      <c r="AR1914" s="2" t="s">
        <v>54</v>
      </c>
      <c r="AS1914" s="2" t="s">
        <v>52</v>
      </c>
      <c r="AT1914" s="2" t="s">
        <v>53</v>
      </c>
      <c r="AU1914" s="2" t="s">
        <v>52</v>
      </c>
    </row>
    <row r="1915" spans="1:47" ht="22.5" hidden="1" customHeight="1" x14ac:dyDescent="0.25">
      <c r="A1915" s="18" t="s">
        <v>19225</v>
      </c>
      <c r="B1915" s="2" t="s">
        <v>19226</v>
      </c>
      <c r="C1915" s="2" t="s">
        <v>50</v>
      </c>
      <c r="D1915" s="2" t="s">
        <v>17477</v>
      </c>
      <c r="E1915" s="2" t="s">
        <v>52</v>
      </c>
      <c r="F1915" s="19">
        <v>1</v>
      </c>
      <c r="G1915" s="19">
        <v>55</v>
      </c>
      <c r="H1915" s="19">
        <v>5.45</v>
      </c>
      <c r="I1915" s="19">
        <v>-14.85</v>
      </c>
      <c r="J1915" s="19">
        <v>-5.45</v>
      </c>
      <c r="K1915" s="19" t="s">
        <v>53</v>
      </c>
      <c r="L1915" s="19">
        <v>40.15</v>
      </c>
      <c r="M1915" s="2" t="s">
        <v>54</v>
      </c>
      <c r="N1915" s="2" t="s">
        <v>1784</v>
      </c>
      <c r="O1915" s="2" t="s">
        <v>1785</v>
      </c>
      <c r="P1915" s="2" t="s">
        <v>57</v>
      </c>
      <c r="Q1915" s="2" t="s">
        <v>1786</v>
      </c>
      <c r="R1915" s="2" t="s">
        <v>54</v>
      </c>
      <c r="S1915" s="19">
        <v>55</v>
      </c>
      <c r="T1915" s="19" t="s">
        <v>82</v>
      </c>
      <c r="U1915" s="2" t="s">
        <v>60</v>
      </c>
      <c r="V1915" s="2" t="s">
        <v>54</v>
      </c>
      <c r="W1915" s="2" t="s">
        <v>54</v>
      </c>
      <c r="X1915" s="2" t="s">
        <v>54</v>
      </c>
      <c r="Y1915" s="2" t="s">
        <v>54</v>
      </c>
      <c r="Z1915" s="2" t="s">
        <v>19227</v>
      </c>
      <c r="AA1915" s="2" t="s">
        <v>19228</v>
      </c>
      <c r="AB1915" s="2" t="s">
        <v>19229</v>
      </c>
      <c r="AC1915" s="2" t="s">
        <v>2600</v>
      </c>
      <c r="AD1915" s="2" t="s">
        <v>68</v>
      </c>
      <c r="AE1915" s="2" t="s">
        <v>19230</v>
      </c>
      <c r="AF1915" s="2" t="s">
        <v>70</v>
      </c>
      <c r="AG1915" s="2" t="s">
        <v>109</v>
      </c>
      <c r="AH1915" s="2" t="s">
        <v>19231</v>
      </c>
      <c r="AI1915" s="2" t="s">
        <v>19023</v>
      </c>
      <c r="AJ1915" s="2" t="s">
        <v>95</v>
      </c>
      <c r="AK1915" s="2" t="s">
        <v>19232</v>
      </c>
      <c r="AL1915" s="2" t="s">
        <v>54</v>
      </c>
      <c r="AM1915" s="2" t="s">
        <v>54</v>
      </c>
      <c r="AN1915" s="2" t="s">
        <v>54</v>
      </c>
      <c r="AO1915" s="2" t="s">
        <v>54</v>
      </c>
      <c r="AP1915" s="2" t="s">
        <v>54</v>
      </c>
      <c r="AQ1915" s="2" t="s">
        <v>54</v>
      </c>
      <c r="AR1915" s="2" t="s">
        <v>54</v>
      </c>
      <c r="AS1915" s="2" t="s">
        <v>52</v>
      </c>
      <c r="AT1915" s="2" t="s">
        <v>53</v>
      </c>
      <c r="AU1915" s="2" t="s">
        <v>52</v>
      </c>
    </row>
    <row r="1916" spans="1:47" ht="22.5" hidden="1" customHeight="1" x14ac:dyDescent="0.25">
      <c r="A1916" s="18" t="s">
        <v>19233</v>
      </c>
      <c r="B1916" s="2" t="s">
        <v>19234</v>
      </c>
      <c r="C1916" s="2" t="s">
        <v>50</v>
      </c>
      <c r="D1916" s="2" t="s">
        <v>17477</v>
      </c>
      <c r="E1916" s="2" t="s">
        <v>52</v>
      </c>
      <c r="F1916" s="19">
        <v>1</v>
      </c>
      <c r="G1916" s="19">
        <v>260</v>
      </c>
      <c r="H1916" s="19" t="s">
        <v>53</v>
      </c>
      <c r="I1916" s="19">
        <v>-44.2</v>
      </c>
      <c r="J1916" s="19">
        <v>-20.45</v>
      </c>
      <c r="K1916" s="19" t="s">
        <v>53</v>
      </c>
      <c r="L1916" s="19">
        <v>195.35</v>
      </c>
      <c r="M1916" s="2" t="s">
        <v>54</v>
      </c>
      <c r="N1916" s="2" t="s">
        <v>602</v>
      </c>
      <c r="O1916" s="2" t="s">
        <v>2498</v>
      </c>
      <c r="P1916" s="2" t="s">
        <v>57</v>
      </c>
      <c r="Q1916" s="2" t="s">
        <v>2499</v>
      </c>
      <c r="R1916" s="2" t="s">
        <v>54</v>
      </c>
      <c r="S1916" s="19">
        <v>260</v>
      </c>
      <c r="T1916" s="19" t="s">
        <v>82</v>
      </c>
      <c r="U1916" s="2" t="s">
        <v>60</v>
      </c>
      <c r="V1916" s="2" t="s">
        <v>54</v>
      </c>
      <c r="W1916" s="2" t="s">
        <v>54</v>
      </c>
      <c r="X1916" s="2" t="s">
        <v>54</v>
      </c>
      <c r="Y1916" s="2" t="s">
        <v>54</v>
      </c>
      <c r="Z1916" s="2" t="s">
        <v>19235</v>
      </c>
      <c r="AA1916" s="2" t="s">
        <v>19236</v>
      </c>
      <c r="AB1916" s="2" t="s">
        <v>19237</v>
      </c>
      <c r="AC1916" s="2" t="s">
        <v>1921</v>
      </c>
      <c r="AD1916" s="2" t="s">
        <v>1262</v>
      </c>
      <c r="AE1916" s="2" t="s">
        <v>19238</v>
      </c>
      <c r="AF1916" s="2" t="s">
        <v>70</v>
      </c>
      <c r="AG1916" s="2" t="s">
        <v>109</v>
      </c>
      <c r="AH1916" s="2" t="s">
        <v>19239</v>
      </c>
      <c r="AI1916" s="2" t="s">
        <v>19240</v>
      </c>
      <c r="AJ1916" s="2" t="s">
        <v>95</v>
      </c>
      <c r="AK1916" s="2" t="s">
        <v>19241</v>
      </c>
      <c r="AL1916" s="2" t="s">
        <v>54</v>
      </c>
      <c r="AM1916" s="2" t="s">
        <v>54</v>
      </c>
      <c r="AN1916" s="2" t="s">
        <v>54</v>
      </c>
      <c r="AO1916" s="2" t="s">
        <v>54</v>
      </c>
      <c r="AP1916" s="2" t="s">
        <v>54</v>
      </c>
      <c r="AQ1916" s="2" t="s">
        <v>54</v>
      </c>
      <c r="AR1916" s="2" t="s">
        <v>54</v>
      </c>
      <c r="AS1916" s="2" t="s">
        <v>52</v>
      </c>
      <c r="AT1916" s="2" t="s">
        <v>53</v>
      </c>
      <c r="AU1916" s="2" t="s">
        <v>52</v>
      </c>
    </row>
    <row r="1917" spans="1:47" ht="22.5" hidden="1" customHeight="1" x14ac:dyDescent="0.25">
      <c r="A1917" s="18" t="s">
        <v>19242</v>
      </c>
      <c r="B1917" s="2" t="s">
        <v>19243</v>
      </c>
      <c r="C1917" s="2" t="s">
        <v>5844</v>
      </c>
      <c r="D1917" s="2" t="s">
        <v>9580</v>
      </c>
      <c r="E1917" s="2" t="s">
        <v>52</v>
      </c>
      <c r="F1917" s="19">
        <v>1</v>
      </c>
      <c r="G1917" s="19">
        <v>179.99</v>
      </c>
      <c r="H1917" s="19" t="s">
        <v>53</v>
      </c>
      <c r="I1917" s="19">
        <v>-30.6</v>
      </c>
      <c r="J1917" s="19">
        <v>-20.45</v>
      </c>
      <c r="K1917" s="19" t="s">
        <v>53</v>
      </c>
      <c r="L1917" s="19">
        <v>128.94</v>
      </c>
      <c r="M1917" s="2" t="s">
        <v>54</v>
      </c>
      <c r="N1917" s="2" t="s">
        <v>365</v>
      </c>
      <c r="O1917" s="2" t="s">
        <v>1607</v>
      </c>
      <c r="P1917" s="2" t="s">
        <v>57</v>
      </c>
      <c r="Q1917" s="2" t="s">
        <v>1608</v>
      </c>
      <c r="R1917" s="2" t="s">
        <v>54</v>
      </c>
      <c r="S1917" s="19">
        <v>179.99</v>
      </c>
      <c r="T1917" s="19" t="s">
        <v>82</v>
      </c>
      <c r="U1917" s="2" t="s">
        <v>60</v>
      </c>
      <c r="V1917" s="2" t="s">
        <v>54</v>
      </c>
      <c r="W1917" s="2" t="s">
        <v>54</v>
      </c>
      <c r="X1917" s="2" t="s">
        <v>54</v>
      </c>
      <c r="Y1917" s="2" t="s">
        <v>54</v>
      </c>
      <c r="Z1917" s="2" t="s">
        <v>19244</v>
      </c>
      <c r="AA1917" s="2" t="s">
        <v>19245</v>
      </c>
      <c r="AB1917" s="2" t="s">
        <v>19246</v>
      </c>
      <c r="AC1917" s="2" t="s">
        <v>19247</v>
      </c>
      <c r="AD1917" s="2" t="s">
        <v>282</v>
      </c>
      <c r="AE1917" s="2" t="s">
        <v>19248</v>
      </c>
      <c r="AF1917" s="2" t="s">
        <v>70</v>
      </c>
      <c r="AG1917" s="2" t="s">
        <v>109</v>
      </c>
      <c r="AH1917" s="2" t="s">
        <v>19249</v>
      </c>
      <c r="AI1917" s="2" t="s">
        <v>19250</v>
      </c>
      <c r="AJ1917" s="2" t="s">
        <v>95</v>
      </c>
      <c r="AK1917" s="2" t="s">
        <v>19251</v>
      </c>
      <c r="AL1917" s="2" t="s">
        <v>54</v>
      </c>
      <c r="AM1917" s="2" t="s">
        <v>54</v>
      </c>
      <c r="AN1917" s="2" t="s">
        <v>54</v>
      </c>
      <c r="AO1917" s="2" t="s">
        <v>54</v>
      </c>
      <c r="AP1917" s="2" t="s">
        <v>54</v>
      </c>
      <c r="AQ1917" s="2" t="s">
        <v>54</v>
      </c>
      <c r="AR1917" s="2" t="s">
        <v>54</v>
      </c>
      <c r="AS1917" s="213" t="s">
        <v>99</v>
      </c>
      <c r="AT1917" s="2" t="s">
        <v>53</v>
      </c>
      <c r="AU1917" s="2" t="s">
        <v>52</v>
      </c>
    </row>
    <row r="1918" spans="1:47" ht="22.5" hidden="1" customHeight="1" x14ac:dyDescent="0.25">
      <c r="A1918" s="18" t="s">
        <v>19252</v>
      </c>
      <c r="B1918" s="2" t="s">
        <v>19243</v>
      </c>
      <c r="C1918" s="2" t="s">
        <v>4537</v>
      </c>
      <c r="D1918" s="2" t="s">
        <v>7750</v>
      </c>
      <c r="E1918" s="2" t="s">
        <v>52</v>
      </c>
      <c r="F1918" s="19">
        <v>0</v>
      </c>
      <c r="G1918" s="19">
        <v>312.99</v>
      </c>
      <c r="H1918" s="19" t="s">
        <v>53</v>
      </c>
      <c r="I1918" s="19">
        <v>-37.56</v>
      </c>
      <c r="J1918" s="19">
        <v>-20.45</v>
      </c>
      <c r="K1918" s="19">
        <v>-254.98</v>
      </c>
      <c r="L1918" s="19">
        <v>0</v>
      </c>
      <c r="M1918" s="2" t="s">
        <v>54</v>
      </c>
      <c r="N1918" s="2" t="s">
        <v>1100</v>
      </c>
      <c r="O1918" s="2" t="s">
        <v>15480</v>
      </c>
      <c r="P1918" s="2" t="s">
        <v>57</v>
      </c>
      <c r="Q1918" s="2" t="s">
        <v>15481</v>
      </c>
      <c r="R1918" s="2" t="s">
        <v>54</v>
      </c>
      <c r="S1918" s="19">
        <v>312.99</v>
      </c>
      <c r="T1918" s="19" t="s">
        <v>59</v>
      </c>
      <c r="U1918" s="2" t="s">
        <v>83</v>
      </c>
      <c r="V1918" s="2" t="s">
        <v>19253</v>
      </c>
      <c r="W1918" s="2" t="s">
        <v>19254</v>
      </c>
      <c r="X1918" s="2" t="s">
        <v>19255</v>
      </c>
      <c r="Y1918" s="2" t="s">
        <v>54</v>
      </c>
      <c r="Z1918" s="2" t="s">
        <v>19253</v>
      </c>
      <c r="AA1918" s="2" t="s">
        <v>19256</v>
      </c>
      <c r="AB1918" s="2" t="s">
        <v>15089</v>
      </c>
      <c r="AC1918" s="2" t="s">
        <v>68</v>
      </c>
      <c r="AD1918" s="2" t="s">
        <v>68</v>
      </c>
      <c r="AE1918" s="2" t="s">
        <v>858</v>
      </c>
      <c r="AF1918" s="2" t="s">
        <v>70</v>
      </c>
      <c r="AG1918" s="2" t="s">
        <v>92</v>
      </c>
      <c r="AH1918" s="2" t="s">
        <v>19257</v>
      </c>
      <c r="AI1918" s="2" t="s">
        <v>11165</v>
      </c>
      <c r="AJ1918" s="2" t="s">
        <v>95</v>
      </c>
      <c r="AK1918" s="2" t="s">
        <v>19258</v>
      </c>
      <c r="AL1918" s="2" t="s">
        <v>1562</v>
      </c>
      <c r="AM1918" s="2" t="s">
        <v>54</v>
      </c>
      <c r="AN1918" s="2" t="s">
        <v>54</v>
      </c>
      <c r="AO1918" s="2" t="s">
        <v>54</v>
      </c>
      <c r="AP1918" s="2" t="s">
        <v>54</v>
      </c>
      <c r="AQ1918" s="2" t="s">
        <v>54</v>
      </c>
      <c r="AR1918" s="2" t="s">
        <v>54</v>
      </c>
      <c r="AS1918" s="214" t="s">
        <v>99</v>
      </c>
      <c r="AT1918" s="2" t="s">
        <v>53</v>
      </c>
      <c r="AU1918" s="2" t="s">
        <v>52</v>
      </c>
    </row>
    <row r="1919" spans="1:47" ht="22.5" hidden="1" customHeight="1" x14ac:dyDescent="0.25">
      <c r="A1919" s="18" t="s">
        <v>19259</v>
      </c>
      <c r="B1919" s="2" t="s">
        <v>19260</v>
      </c>
      <c r="C1919" s="2" t="s">
        <v>2247</v>
      </c>
      <c r="D1919" s="2" t="s">
        <v>2248</v>
      </c>
      <c r="E1919" s="2" t="s">
        <v>52</v>
      </c>
      <c r="F1919" s="19">
        <v>0</v>
      </c>
      <c r="G1919" s="19">
        <v>179.99</v>
      </c>
      <c r="H1919" s="19" t="s">
        <v>53</v>
      </c>
      <c r="I1919" s="19">
        <v>-30.6</v>
      </c>
      <c r="J1919" s="19">
        <v>-20.45</v>
      </c>
      <c r="K1919" s="19">
        <v>-128.94</v>
      </c>
      <c r="L1919" s="19">
        <v>0</v>
      </c>
      <c r="M1919" s="2" t="s">
        <v>54</v>
      </c>
      <c r="N1919" s="2" t="s">
        <v>365</v>
      </c>
      <c r="O1919" s="2" t="s">
        <v>1607</v>
      </c>
      <c r="P1919" s="2" t="s">
        <v>57</v>
      </c>
      <c r="Q1919" s="2" t="s">
        <v>1608</v>
      </c>
      <c r="R1919" s="2" t="s">
        <v>54</v>
      </c>
      <c r="S1919" s="19">
        <v>179.99</v>
      </c>
      <c r="T1919" s="19" t="s">
        <v>82</v>
      </c>
      <c r="U1919" s="2" t="s">
        <v>2975</v>
      </c>
      <c r="V1919" s="2" t="s">
        <v>54</v>
      </c>
      <c r="W1919" s="2" t="s">
        <v>54</v>
      </c>
      <c r="X1919" s="2" t="s">
        <v>54</v>
      </c>
      <c r="Y1919" s="2" t="s">
        <v>54</v>
      </c>
      <c r="Z1919" s="2" t="s">
        <v>19244</v>
      </c>
      <c r="AA1919" s="2" t="s">
        <v>19245</v>
      </c>
      <c r="AB1919" s="2" t="s">
        <v>54</v>
      </c>
      <c r="AC1919" s="2" t="s">
        <v>19247</v>
      </c>
      <c r="AD1919" s="2" t="s">
        <v>282</v>
      </c>
      <c r="AE1919" s="2" t="s">
        <v>19248</v>
      </c>
      <c r="AF1919" s="2" t="s">
        <v>70</v>
      </c>
      <c r="AG1919" s="2" t="s">
        <v>109</v>
      </c>
      <c r="AH1919" s="2" t="s">
        <v>54</v>
      </c>
      <c r="AI1919" s="2" t="s">
        <v>54</v>
      </c>
      <c r="AJ1919" s="2" t="s">
        <v>95</v>
      </c>
      <c r="AK1919" s="2" t="s">
        <v>19261</v>
      </c>
      <c r="AL1919" s="2" t="s">
        <v>54</v>
      </c>
      <c r="AM1919" s="2" t="s">
        <v>54</v>
      </c>
      <c r="AN1919" s="2" t="s">
        <v>54</v>
      </c>
      <c r="AO1919" s="2" t="s">
        <v>54</v>
      </c>
      <c r="AP1919" s="2" t="s">
        <v>54</v>
      </c>
      <c r="AQ1919" s="2" t="s">
        <v>54</v>
      </c>
      <c r="AR1919" s="2" t="s">
        <v>54</v>
      </c>
      <c r="AS1919" s="2" t="s">
        <v>52</v>
      </c>
      <c r="AT1919" s="2" t="s">
        <v>53</v>
      </c>
      <c r="AU1919" s="2" t="s">
        <v>52</v>
      </c>
    </row>
    <row r="1920" spans="1:47" ht="22.5" hidden="1" customHeight="1" x14ac:dyDescent="0.25">
      <c r="A1920" s="18" t="s">
        <v>19262</v>
      </c>
      <c r="B1920" s="2" t="s">
        <v>19263</v>
      </c>
      <c r="C1920" s="2" t="s">
        <v>50</v>
      </c>
      <c r="D1920" s="2" t="s">
        <v>13102</v>
      </c>
      <c r="E1920" s="2" t="s">
        <v>99</v>
      </c>
      <c r="F1920" s="19">
        <v>1</v>
      </c>
      <c r="G1920" s="19">
        <v>59.99</v>
      </c>
      <c r="H1920" s="19">
        <v>42.4</v>
      </c>
      <c r="I1920" s="19">
        <v>-15.7</v>
      </c>
      <c r="J1920" s="19">
        <v>-42.4</v>
      </c>
      <c r="K1920" s="19" t="s">
        <v>53</v>
      </c>
      <c r="L1920" s="19">
        <v>44.29</v>
      </c>
      <c r="M1920" s="2" t="s">
        <v>99</v>
      </c>
      <c r="N1920" s="2" t="s">
        <v>115</v>
      </c>
      <c r="O1920" s="2" t="s">
        <v>899</v>
      </c>
      <c r="P1920" s="2" t="s">
        <v>57</v>
      </c>
      <c r="Q1920" s="2" t="s">
        <v>900</v>
      </c>
      <c r="R1920" s="2" t="s">
        <v>54</v>
      </c>
      <c r="S1920" s="19">
        <v>59.99</v>
      </c>
      <c r="T1920" s="19" t="s">
        <v>82</v>
      </c>
      <c r="U1920" s="2" t="s">
        <v>60</v>
      </c>
      <c r="V1920" s="2" t="s">
        <v>54</v>
      </c>
      <c r="W1920" s="2" t="s">
        <v>54</v>
      </c>
      <c r="X1920" s="2" t="s">
        <v>54</v>
      </c>
      <c r="Y1920" s="2" t="s">
        <v>54</v>
      </c>
      <c r="Z1920" s="2" t="s">
        <v>19264</v>
      </c>
      <c r="AA1920" s="2" t="s">
        <v>19265</v>
      </c>
      <c r="AB1920" s="2" t="s">
        <v>19266</v>
      </c>
      <c r="AC1920" s="2" t="s">
        <v>19267</v>
      </c>
      <c r="AD1920" s="2" t="s">
        <v>1846</v>
      </c>
      <c r="AE1920" s="2" t="s">
        <v>19268</v>
      </c>
      <c r="AF1920" s="2" t="s">
        <v>70</v>
      </c>
      <c r="AG1920" s="2" t="s">
        <v>109</v>
      </c>
      <c r="AH1920" s="2" t="s">
        <v>19153</v>
      </c>
      <c r="AI1920" s="2" t="s">
        <v>19269</v>
      </c>
      <c r="AJ1920" s="2" t="s">
        <v>95</v>
      </c>
      <c r="AK1920" s="2" t="s">
        <v>19270</v>
      </c>
      <c r="AL1920" s="2" t="s">
        <v>54</v>
      </c>
      <c r="AM1920" s="2" t="s">
        <v>54</v>
      </c>
      <c r="AN1920" s="2" t="s">
        <v>54</v>
      </c>
      <c r="AO1920" s="2" t="s">
        <v>54</v>
      </c>
      <c r="AP1920" s="2" t="s">
        <v>54</v>
      </c>
      <c r="AQ1920" s="2" t="s">
        <v>54</v>
      </c>
      <c r="AR1920" s="2" t="s">
        <v>54</v>
      </c>
      <c r="AS1920" s="2" t="s">
        <v>52</v>
      </c>
      <c r="AT1920" s="2" t="s">
        <v>53</v>
      </c>
      <c r="AU1920" s="2" t="s">
        <v>52</v>
      </c>
    </row>
    <row r="1921" spans="1:47" ht="22.5" hidden="1" customHeight="1" x14ac:dyDescent="0.25">
      <c r="A1921" s="18" t="s">
        <v>19271</v>
      </c>
      <c r="B1921" s="2" t="s">
        <v>19272</v>
      </c>
      <c r="C1921" s="2" t="s">
        <v>50</v>
      </c>
      <c r="D1921" s="2" t="s">
        <v>14970</v>
      </c>
      <c r="E1921" s="2" t="s">
        <v>52</v>
      </c>
      <c r="F1921" s="19">
        <v>1</v>
      </c>
      <c r="G1921" s="19">
        <v>99.99</v>
      </c>
      <c r="H1921" s="19" t="s">
        <v>53</v>
      </c>
      <c r="I1921" s="19">
        <v>-17</v>
      </c>
      <c r="J1921" s="19">
        <v>-20.45</v>
      </c>
      <c r="K1921" s="19" t="s">
        <v>53</v>
      </c>
      <c r="L1921" s="19">
        <v>62.54</v>
      </c>
      <c r="M1921" s="2" t="s">
        <v>99</v>
      </c>
      <c r="N1921" s="2" t="s">
        <v>3915</v>
      </c>
      <c r="O1921" s="2" t="s">
        <v>4664</v>
      </c>
      <c r="P1921" s="2" t="s">
        <v>57</v>
      </c>
      <c r="Q1921" s="2" t="s">
        <v>4665</v>
      </c>
      <c r="R1921" s="2" t="s">
        <v>54</v>
      </c>
      <c r="S1921" s="19">
        <v>99.99</v>
      </c>
      <c r="T1921" s="19" t="s">
        <v>82</v>
      </c>
      <c r="U1921" s="2" t="s">
        <v>83</v>
      </c>
      <c r="V1921" s="2" t="s">
        <v>19273</v>
      </c>
      <c r="W1921" s="2" t="s">
        <v>19274</v>
      </c>
      <c r="X1921" s="2" t="s">
        <v>19275</v>
      </c>
      <c r="Y1921" s="2" t="s">
        <v>54</v>
      </c>
      <c r="Z1921" s="2" t="s">
        <v>19273</v>
      </c>
      <c r="AA1921" s="2" t="s">
        <v>19276</v>
      </c>
      <c r="AB1921" s="2" t="s">
        <v>19277</v>
      </c>
      <c r="AC1921" s="2" t="s">
        <v>19278</v>
      </c>
      <c r="AD1921" s="2" t="s">
        <v>521</v>
      </c>
      <c r="AE1921" s="2" t="s">
        <v>19279</v>
      </c>
      <c r="AF1921" s="2" t="s">
        <v>70</v>
      </c>
      <c r="AG1921" s="2" t="s">
        <v>92</v>
      </c>
      <c r="AH1921" s="2" t="s">
        <v>19280</v>
      </c>
      <c r="AI1921" s="2" t="s">
        <v>18004</v>
      </c>
      <c r="AJ1921" s="2" t="s">
        <v>95</v>
      </c>
      <c r="AK1921" s="2" t="s">
        <v>19281</v>
      </c>
      <c r="AL1921" s="2" t="s">
        <v>54</v>
      </c>
      <c r="AM1921" s="2" t="s">
        <v>54</v>
      </c>
      <c r="AN1921" s="2" t="s">
        <v>54</v>
      </c>
      <c r="AO1921" s="2" t="s">
        <v>54</v>
      </c>
      <c r="AP1921" s="2" t="s">
        <v>54</v>
      </c>
      <c r="AQ1921" s="2" t="s">
        <v>54</v>
      </c>
      <c r="AR1921" s="2" t="s">
        <v>54</v>
      </c>
      <c r="AS1921" s="2" t="s">
        <v>52</v>
      </c>
      <c r="AT1921" s="2" t="s">
        <v>53</v>
      </c>
      <c r="AU1921" s="2" t="s">
        <v>52</v>
      </c>
    </row>
    <row r="1922" spans="1:47" ht="22.5" hidden="1" customHeight="1" x14ac:dyDescent="0.25">
      <c r="A1922" s="18" t="s">
        <v>19282</v>
      </c>
      <c r="B1922" s="2" t="s">
        <v>19283</v>
      </c>
      <c r="C1922" s="2" t="s">
        <v>50</v>
      </c>
      <c r="D1922" s="2" t="s">
        <v>19130</v>
      </c>
      <c r="E1922" s="2" t="s">
        <v>99</v>
      </c>
      <c r="F1922" s="19">
        <v>1</v>
      </c>
      <c r="G1922" s="19">
        <v>55</v>
      </c>
      <c r="H1922" s="19" t="s">
        <v>53</v>
      </c>
      <c r="I1922" s="19">
        <v>-14.85</v>
      </c>
      <c r="J1922" s="19" t="s">
        <v>53</v>
      </c>
      <c r="K1922" s="19" t="s">
        <v>53</v>
      </c>
      <c r="L1922" s="19">
        <v>40.15</v>
      </c>
      <c r="M1922" s="2" t="s">
        <v>99</v>
      </c>
      <c r="N1922" s="2" t="s">
        <v>1784</v>
      </c>
      <c r="O1922" s="2" t="s">
        <v>1785</v>
      </c>
      <c r="P1922" s="2" t="s">
        <v>57</v>
      </c>
      <c r="Q1922" s="2" t="s">
        <v>1786</v>
      </c>
      <c r="R1922" s="2" t="s">
        <v>54</v>
      </c>
      <c r="S1922" s="19">
        <v>55</v>
      </c>
      <c r="T1922" s="19" t="s">
        <v>82</v>
      </c>
      <c r="U1922" s="2" t="s">
        <v>60</v>
      </c>
      <c r="V1922" s="2" t="s">
        <v>54</v>
      </c>
      <c r="W1922" s="2" t="s">
        <v>54</v>
      </c>
      <c r="X1922" s="2" t="s">
        <v>54</v>
      </c>
      <c r="Y1922" s="2" t="s">
        <v>54</v>
      </c>
      <c r="Z1922" s="2" t="s">
        <v>19284</v>
      </c>
      <c r="AA1922" s="2" t="s">
        <v>19285</v>
      </c>
      <c r="AB1922" s="2" t="s">
        <v>19286</v>
      </c>
      <c r="AC1922" s="2" t="s">
        <v>308</v>
      </c>
      <c r="AD1922" s="2" t="s">
        <v>68</v>
      </c>
      <c r="AE1922" s="2" t="s">
        <v>19287</v>
      </c>
      <c r="AF1922" s="2" t="s">
        <v>70</v>
      </c>
      <c r="AG1922" s="2" t="s">
        <v>109</v>
      </c>
      <c r="AH1922" s="2" t="s">
        <v>19288</v>
      </c>
      <c r="AI1922" s="2" t="s">
        <v>19289</v>
      </c>
      <c r="AJ1922" s="2" t="s">
        <v>95</v>
      </c>
      <c r="AK1922" s="2" t="s">
        <v>19290</v>
      </c>
      <c r="AL1922" s="2" t="s">
        <v>54</v>
      </c>
      <c r="AM1922" s="2" t="s">
        <v>54</v>
      </c>
      <c r="AN1922" s="2" t="s">
        <v>54</v>
      </c>
      <c r="AO1922" s="2" t="s">
        <v>54</v>
      </c>
      <c r="AP1922" s="2" t="s">
        <v>54</v>
      </c>
      <c r="AQ1922" s="2" t="s">
        <v>54</v>
      </c>
      <c r="AR1922" s="2" t="s">
        <v>54</v>
      </c>
      <c r="AS1922" s="2" t="s">
        <v>52</v>
      </c>
      <c r="AT1922" s="2" t="s">
        <v>53</v>
      </c>
      <c r="AU1922" s="2" t="s">
        <v>52</v>
      </c>
    </row>
    <row r="1923" spans="1:47" ht="22.5" hidden="1" customHeight="1" x14ac:dyDescent="0.25">
      <c r="A1923" s="18" t="s">
        <v>19291</v>
      </c>
      <c r="B1923" s="2" t="s">
        <v>19292</v>
      </c>
      <c r="C1923" s="2" t="s">
        <v>50</v>
      </c>
      <c r="D1923" s="2" t="s">
        <v>16266</v>
      </c>
      <c r="E1923" s="2" t="s">
        <v>52</v>
      </c>
      <c r="F1923" s="19">
        <v>1</v>
      </c>
      <c r="G1923" s="19">
        <v>221.9</v>
      </c>
      <c r="H1923" s="19" t="s">
        <v>53</v>
      </c>
      <c r="I1923" s="19">
        <v>-26.63</v>
      </c>
      <c r="J1923" s="19">
        <v>-38.950000000000003</v>
      </c>
      <c r="K1923" s="19" t="s">
        <v>53</v>
      </c>
      <c r="L1923" s="19">
        <v>156.32</v>
      </c>
      <c r="M1923" s="2" t="s">
        <v>99</v>
      </c>
      <c r="N1923" s="2" t="s">
        <v>829</v>
      </c>
      <c r="O1923" s="2" t="s">
        <v>830</v>
      </c>
      <c r="P1923" s="2" t="s">
        <v>57</v>
      </c>
      <c r="Q1923" s="2" t="s">
        <v>831</v>
      </c>
      <c r="R1923" s="2" t="s">
        <v>54</v>
      </c>
      <c r="S1923" s="19">
        <v>221.9</v>
      </c>
      <c r="T1923" s="19" t="s">
        <v>59</v>
      </c>
      <c r="U1923" s="2" t="s">
        <v>83</v>
      </c>
      <c r="V1923" s="2" t="s">
        <v>19293</v>
      </c>
      <c r="W1923" s="2" t="s">
        <v>19294</v>
      </c>
      <c r="X1923" s="2" t="s">
        <v>19295</v>
      </c>
      <c r="Y1923" s="2" t="s">
        <v>54</v>
      </c>
      <c r="Z1923" s="2" t="s">
        <v>19293</v>
      </c>
      <c r="AA1923" s="2" t="s">
        <v>19296</v>
      </c>
      <c r="AB1923" s="2" t="s">
        <v>19297</v>
      </c>
      <c r="AC1923" s="2" t="s">
        <v>15638</v>
      </c>
      <c r="AD1923" s="2" t="s">
        <v>68</v>
      </c>
      <c r="AE1923" s="2" t="s">
        <v>19298</v>
      </c>
      <c r="AF1923" s="2" t="s">
        <v>70</v>
      </c>
      <c r="AG1923" s="2" t="s">
        <v>92</v>
      </c>
      <c r="AH1923" s="2" t="s">
        <v>17768</v>
      </c>
      <c r="AI1923" s="2" t="s">
        <v>17102</v>
      </c>
      <c r="AJ1923" s="2" t="s">
        <v>95</v>
      </c>
      <c r="AK1923" s="2" t="s">
        <v>19299</v>
      </c>
      <c r="AL1923" s="2" t="s">
        <v>54</v>
      </c>
      <c r="AM1923" s="2" t="s">
        <v>54</v>
      </c>
      <c r="AN1923" s="2" t="s">
        <v>54</v>
      </c>
      <c r="AO1923" s="2" t="s">
        <v>54</v>
      </c>
      <c r="AP1923" s="2" t="s">
        <v>54</v>
      </c>
      <c r="AQ1923" s="2" t="s">
        <v>54</v>
      </c>
      <c r="AR1923" s="2" t="s">
        <v>54</v>
      </c>
      <c r="AS1923" s="2" t="s">
        <v>52</v>
      </c>
      <c r="AT1923" s="2" t="s">
        <v>53</v>
      </c>
      <c r="AU1923" s="2" t="s">
        <v>52</v>
      </c>
    </row>
    <row r="1924" spans="1:47" ht="22.5" hidden="1" customHeight="1" x14ac:dyDescent="0.25">
      <c r="A1924" s="18" t="s">
        <v>19300</v>
      </c>
      <c r="B1924" s="2" t="s">
        <v>19301</v>
      </c>
      <c r="C1924" s="2" t="s">
        <v>50</v>
      </c>
      <c r="D1924" s="2" t="s">
        <v>16266</v>
      </c>
      <c r="E1924" s="2" t="s">
        <v>52</v>
      </c>
      <c r="F1924" s="19">
        <v>1</v>
      </c>
      <c r="G1924" s="19">
        <v>118</v>
      </c>
      <c r="H1924" s="19" t="s">
        <v>53</v>
      </c>
      <c r="I1924" s="19">
        <v>-20.059999999999999</v>
      </c>
      <c r="J1924" s="19">
        <v>-20.45</v>
      </c>
      <c r="K1924" s="19" t="s">
        <v>53</v>
      </c>
      <c r="L1924" s="19">
        <v>77.489999999999995</v>
      </c>
      <c r="M1924" s="2" t="s">
        <v>99</v>
      </c>
      <c r="N1924" s="2" t="s">
        <v>207</v>
      </c>
      <c r="O1924" s="2" t="s">
        <v>208</v>
      </c>
      <c r="P1924" s="2" t="s">
        <v>57</v>
      </c>
      <c r="Q1924" s="2" t="s">
        <v>209</v>
      </c>
      <c r="R1924" s="2" t="s">
        <v>54</v>
      </c>
      <c r="S1924" s="19">
        <v>118</v>
      </c>
      <c r="T1924" s="19" t="s">
        <v>82</v>
      </c>
      <c r="U1924" s="2" t="s">
        <v>60</v>
      </c>
      <c r="V1924" s="2" t="s">
        <v>54</v>
      </c>
      <c r="W1924" s="2" t="s">
        <v>54</v>
      </c>
      <c r="X1924" s="2" t="s">
        <v>54</v>
      </c>
      <c r="Y1924" s="2" t="s">
        <v>54</v>
      </c>
      <c r="Z1924" s="2" t="s">
        <v>19302</v>
      </c>
      <c r="AA1924" s="2" t="s">
        <v>19303</v>
      </c>
      <c r="AB1924" s="2" t="s">
        <v>19304</v>
      </c>
      <c r="AC1924" s="2" t="s">
        <v>2056</v>
      </c>
      <c r="AD1924" s="2" t="s">
        <v>173</v>
      </c>
      <c r="AE1924" s="2" t="s">
        <v>19305</v>
      </c>
      <c r="AF1924" s="2" t="s">
        <v>70</v>
      </c>
      <c r="AG1924" s="2" t="s">
        <v>109</v>
      </c>
      <c r="AH1924" s="2" t="s">
        <v>19306</v>
      </c>
      <c r="AI1924" s="2" t="s">
        <v>19307</v>
      </c>
      <c r="AJ1924" s="2" t="s">
        <v>95</v>
      </c>
      <c r="AK1924" s="2" t="s">
        <v>19308</v>
      </c>
      <c r="AL1924" s="2" t="s">
        <v>54</v>
      </c>
      <c r="AM1924" s="2" t="s">
        <v>54</v>
      </c>
      <c r="AN1924" s="2" t="s">
        <v>54</v>
      </c>
      <c r="AO1924" s="2" t="s">
        <v>54</v>
      </c>
      <c r="AP1924" s="2" t="s">
        <v>54</v>
      </c>
      <c r="AQ1924" s="2" t="s">
        <v>54</v>
      </c>
      <c r="AR1924" s="2" t="s">
        <v>54</v>
      </c>
      <c r="AS1924" s="2" t="s">
        <v>52</v>
      </c>
      <c r="AT1924" s="2" t="s">
        <v>53</v>
      </c>
      <c r="AU1924" s="2" t="s">
        <v>52</v>
      </c>
    </row>
    <row r="1925" spans="1:47" ht="22.5" hidden="1" customHeight="1" x14ac:dyDescent="0.25">
      <c r="A1925" s="18" t="s">
        <v>19309</v>
      </c>
      <c r="B1925" s="2" t="s">
        <v>19310</v>
      </c>
      <c r="C1925" s="2" t="s">
        <v>50</v>
      </c>
      <c r="D1925" s="2" t="s">
        <v>17477</v>
      </c>
      <c r="E1925" s="2" t="s">
        <v>52</v>
      </c>
      <c r="F1925" s="19">
        <v>1</v>
      </c>
      <c r="G1925" s="19">
        <v>70</v>
      </c>
      <c r="H1925" s="19">
        <v>17.399999999999999</v>
      </c>
      <c r="I1925" s="19">
        <v>-17.399999999999999</v>
      </c>
      <c r="J1925" s="19">
        <v>-17.399999999999999</v>
      </c>
      <c r="K1925" s="19" t="s">
        <v>53</v>
      </c>
      <c r="L1925" s="19">
        <v>52.6</v>
      </c>
      <c r="M1925" s="2" t="s">
        <v>99</v>
      </c>
      <c r="N1925" s="2" t="s">
        <v>2485</v>
      </c>
      <c r="O1925" s="2" t="s">
        <v>12482</v>
      </c>
      <c r="P1925" s="2" t="s">
        <v>57</v>
      </c>
      <c r="Q1925" s="2" t="s">
        <v>12483</v>
      </c>
      <c r="R1925" s="2" t="s">
        <v>54</v>
      </c>
      <c r="S1925" s="19">
        <v>70</v>
      </c>
      <c r="T1925" s="19" t="s">
        <v>82</v>
      </c>
      <c r="U1925" s="2" t="s">
        <v>60</v>
      </c>
      <c r="V1925" s="2" t="s">
        <v>54</v>
      </c>
      <c r="W1925" s="2" t="s">
        <v>54</v>
      </c>
      <c r="X1925" s="2" t="s">
        <v>54</v>
      </c>
      <c r="Y1925" s="2" t="s">
        <v>54</v>
      </c>
      <c r="Z1925" s="2" t="s">
        <v>19311</v>
      </c>
      <c r="AA1925" s="2" t="s">
        <v>19312</v>
      </c>
      <c r="AB1925" s="2" t="s">
        <v>19313</v>
      </c>
      <c r="AC1925" s="2" t="s">
        <v>2491</v>
      </c>
      <c r="AD1925" s="2" t="s">
        <v>68</v>
      </c>
      <c r="AE1925" s="2" t="s">
        <v>2492</v>
      </c>
      <c r="AF1925" s="2" t="s">
        <v>70</v>
      </c>
      <c r="AG1925" s="2" t="s">
        <v>109</v>
      </c>
      <c r="AH1925" s="2" t="s">
        <v>19314</v>
      </c>
      <c r="AI1925" s="2" t="s">
        <v>19315</v>
      </c>
      <c r="AJ1925" s="2" t="s">
        <v>95</v>
      </c>
      <c r="AK1925" s="2" t="s">
        <v>19316</v>
      </c>
      <c r="AL1925" s="2" t="s">
        <v>54</v>
      </c>
      <c r="AM1925" s="2" t="s">
        <v>54</v>
      </c>
      <c r="AN1925" s="2" t="s">
        <v>54</v>
      </c>
      <c r="AO1925" s="2" t="s">
        <v>54</v>
      </c>
      <c r="AP1925" s="2" t="s">
        <v>54</v>
      </c>
      <c r="AQ1925" s="2" t="s">
        <v>54</v>
      </c>
      <c r="AR1925" s="2" t="s">
        <v>54</v>
      </c>
      <c r="AS1925" s="2" t="s">
        <v>52</v>
      </c>
      <c r="AT1925" s="2" t="s">
        <v>53</v>
      </c>
      <c r="AU1925" s="2" t="s">
        <v>52</v>
      </c>
    </row>
    <row r="1926" spans="1:47" ht="22.5" hidden="1" customHeight="1" x14ac:dyDescent="0.25">
      <c r="A1926" s="18" t="s">
        <v>19317</v>
      </c>
      <c r="B1926" s="2" t="s">
        <v>19318</v>
      </c>
      <c r="C1926" s="2" t="s">
        <v>50</v>
      </c>
      <c r="D1926" s="2" t="s">
        <v>19130</v>
      </c>
      <c r="E1926" s="2" t="s">
        <v>99</v>
      </c>
      <c r="F1926" s="19">
        <v>1</v>
      </c>
      <c r="G1926" s="19">
        <v>59</v>
      </c>
      <c r="H1926" s="19" t="s">
        <v>53</v>
      </c>
      <c r="I1926" s="19">
        <v>-12.58</v>
      </c>
      <c r="J1926" s="19" t="s">
        <v>53</v>
      </c>
      <c r="K1926" s="19" t="s">
        <v>53</v>
      </c>
      <c r="L1926" s="19">
        <v>46.42</v>
      </c>
      <c r="M1926" s="2" t="s">
        <v>99</v>
      </c>
      <c r="N1926" s="2" t="s">
        <v>115</v>
      </c>
      <c r="O1926" s="2" t="s">
        <v>516</v>
      </c>
      <c r="P1926" s="2" t="s">
        <v>57</v>
      </c>
      <c r="Q1926" s="2" t="s">
        <v>117</v>
      </c>
      <c r="R1926" s="2" t="s">
        <v>54</v>
      </c>
      <c r="S1926" s="19">
        <v>59</v>
      </c>
      <c r="T1926" s="19" t="s">
        <v>59</v>
      </c>
      <c r="U1926" s="2" t="s">
        <v>60</v>
      </c>
      <c r="V1926" s="2" t="s">
        <v>54</v>
      </c>
      <c r="W1926" s="2" t="s">
        <v>54</v>
      </c>
      <c r="X1926" s="2" t="s">
        <v>54</v>
      </c>
      <c r="Y1926" s="2" t="s">
        <v>54</v>
      </c>
      <c r="Z1926" s="2" t="s">
        <v>19319</v>
      </c>
      <c r="AA1926" s="2" t="s">
        <v>19320</v>
      </c>
      <c r="AB1926" s="2" t="s">
        <v>19321</v>
      </c>
      <c r="AC1926" s="2" t="s">
        <v>714</v>
      </c>
      <c r="AD1926" s="2" t="s">
        <v>68</v>
      </c>
      <c r="AE1926" s="2" t="s">
        <v>19322</v>
      </c>
      <c r="AF1926" s="2" t="s">
        <v>70</v>
      </c>
      <c r="AG1926" s="2" t="s">
        <v>109</v>
      </c>
      <c r="AH1926" s="2" t="s">
        <v>19323</v>
      </c>
      <c r="AI1926" s="2" t="s">
        <v>19324</v>
      </c>
      <c r="AJ1926" s="2" t="s">
        <v>95</v>
      </c>
      <c r="AK1926" s="2" t="s">
        <v>19325</v>
      </c>
      <c r="AL1926" s="2" t="s">
        <v>54</v>
      </c>
      <c r="AM1926" s="2" t="s">
        <v>54</v>
      </c>
      <c r="AN1926" s="2" t="s">
        <v>54</v>
      </c>
      <c r="AO1926" s="2" t="s">
        <v>54</v>
      </c>
      <c r="AP1926" s="2" t="s">
        <v>54</v>
      </c>
      <c r="AQ1926" s="2" t="s">
        <v>54</v>
      </c>
      <c r="AR1926" s="2" t="s">
        <v>54</v>
      </c>
      <c r="AS1926" s="2" t="s">
        <v>52</v>
      </c>
      <c r="AT1926" s="2" t="s">
        <v>53</v>
      </c>
      <c r="AU1926" s="2" t="s">
        <v>52</v>
      </c>
    </row>
    <row r="1927" spans="1:47" ht="22.5" hidden="1" customHeight="1" x14ac:dyDescent="0.25">
      <c r="A1927" s="18" t="s">
        <v>19326</v>
      </c>
      <c r="B1927" s="2" t="s">
        <v>19327</v>
      </c>
      <c r="C1927" s="2" t="s">
        <v>50</v>
      </c>
      <c r="D1927" s="2" t="s">
        <v>14970</v>
      </c>
      <c r="E1927" s="2" t="s">
        <v>99</v>
      </c>
      <c r="F1927" s="19">
        <v>1</v>
      </c>
      <c r="G1927" s="19">
        <v>67.3</v>
      </c>
      <c r="H1927" s="19">
        <v>13.5</v>
      </c>
      <c r="I1927" s="19">
        <v>-13.58</v>
      </c>
      <c r="J1927" s="19">
        <v>-13.5</v>
      </c>
      <c r="K1927" s="19" t="s">
        <v>53</v>
      </c>
      <c r="L1927" s="19">
        <v>53.72</v>
      </c>
      <c r="M1927" s="2" t="s">
        <v>99</v>
      </c>
      <c r="N1927" s="2" t="s">
        <v>465</v>
      </c>
      <c r="O1927" s="2" t="s">
        <v>6980</v>
      </c>
      <c r="P1927" s="2" t="s">
        <v>57</v>
      </c>
      <c r="Q1927" s="2" t="s">
        <v>467</v>
      </c>
      <c r="R1927" s="2" t="s">
        <v>54</v>
      </c>
      <c r="S1927" s="19">
        <v>67.3</v>
      </c>
      <c r="T1927" s="19" t="s">
        <v>59</v>
      </c>
      <c r="U1927" s="2" t="s">
        <v>60</v>
      </c>
      <c r="V1927" s="2" t="s">
        <v>54</v>
      </c>
      <c r="W1927" s="2" t="s">
        <v>54</v>
      </c>
      <c r="X1927" s="2" t="s">
        <v>54</v>
      </c>
      <c r="Y1927" s="2" t="s">
        <v>54</v>
      </c>
      <c r="Z1927" s="2" t="s">
        <v>19328</v>
      </c>
      <c r="AA1927" s="2" t="s">
        <v>19329</v>
      </c>
      <c r="AB1927" s="2" t="s">
        <v>19330</v>
      </c>
      <c r="AC1927" s="2" t="s">
        <v>19331</v>
      </c>
      <c r="AD1927" s="2" t="s">
        <v>187</v>
      </c>
      <c r="AE1927" s="2" t="s">
        <v>19332</v>
      </c>
      <c r="AF1927" s="2" t="s">
        <v>70</v>
      </c>
      <c r="AG1927" s="2" t="s">
        <v>109</v>
      </c>
      <c r="AH1927" s="2" t="s">
        <v>19333</v>
      </c>
      <c r="AI1927" s="2" t="s">
        <v>19334</v>
      </c>
      <c r="AJ1927" s="2" t="s">
        <v>95</v>
      </c>
      <c r="AK1927" s="2" t="s">
        <v>19335</v>
      </c>
      <c r="AL1927" s="2" t="s">
        <v>54</v>
      </c>
      <c r="AM1927" s="2" t="s">
        <v>54</v>
      </c>
      <c r="AN1927" s="2" t="s">
        <v>54</v>
      </c>
      <c r="AO1927" s="2" t="s">
        <v>54</v>
      </c>
      <c r="AP1927" s="2" t="s">
        <v>54</v>
      </c>
      <c r="AQ1927" s="2" t="s">
        <v>54</v>
      </c>
      <c r="AR1927" s="2" t="s">
        <v>54</v>
      </c>
      <c r="AS1927" s="2" t="s">
        <v>52</v>
      </c>
      <c r="AT1927" s="2" t="s">
        <v>53</v>
      </c>
      <c r="AU1927" s="2" t="s">
        <v>52</v>
      </c>
    </row>
    <row r="1928" spans="1:47" ht="22.5" hidden="1" customHeight="1" x14ac:dyDescent="0.25">
      <c r="A1928" s="18" t="s">
        <v>19336</v>
      </c>
      <c r="B1928" s="2" t="s">
        <v>19337</v>
      </c>
      <c r="C1928" s="2" t="s">
        <v>50</v>
      </c>
      <c r="D1928" s="2" t="s">
        <v>19130</v>
      </c>
      <c r="E1928" s="2" t="s">
        <v>99</v>
      </c>
      <c r="F1928" s="19">
        <v>1</v>
      </c>
      <c r="G1928" s="19">
        <v>23</v>
      </c>
      <c r="H1928" s="19" t="s">
        <v>53</v>
      </c>
      <c r="I1928" s="19">
        <v>-9.41</v>
      </c>
      <c r="J1928" s="19" t="s">
        <v>53</v>
      </c>
      <c r="K1928" s="19" t="s">
        <v>53</v>
      </c>
      <c r="L1928" s="19">
        <v>13.59</v>
      </c>
      <c r="M1928" s="2" t="s">
        <v>54</v>
      </c>
      <c r="N1928" s="2" t="s">
        <v>5175</v>
      </c>
      <c r="O1928" s="2" t="s">
        <v>10294</v>
      </c>
      <c r="P1928" s="2" t="s">
        <v>57</v>
      </c>
      <c r="Q1928" s="2" t="s">
        <v>10295</v>
      </c>
      <c r="R1928" s="2" t="s">
        <v>54</v>
      </c>
      <c r="S1928" s="19">
        <v>23</v>
      </c>
      <c r="T1928" s="19" t="s">
        <v>82</v>
      </c>
      <c r="U1928" s="2" t="s">
        <v>60</v>
      </c>
      <c r="V1928" s="2" t="s">
        <v>54</v>
      </c>
      <c r="W1928" s="2" t="s">
        <v>54</v>
      </c>
      <c r="X1928" s="2" t="s">
        <v>54</v>
      </c>
      <c r="Y1928" s="2" t="s">
        <v>54</v>
      </c>
      <c r="Z1928" s="2" t="s">
        <v>19338</v>
      </c>
      <c r="AA1928" s="2" t="s">
        <v>19339</v>
      </c>
      <c r="AB1928" s="2" t="s">
        <v>19340</v>
      </c>
      <c r="AC1928" s="2" t="s">
        <v>1390</v>
      </c>
      <c r="AD1928" s="2" t="s">
        <v>122</v>
      </c>
      <c r="AE1928" s="2" t="s">
        <v>19341</v>
      </c>
      <c r="AF1928" s="2" t="s">
        <v>70</v>
      </c>
      <c r="AG1928" s="2" t="s">
        <v>109</v>
      </c>
      <c r="AH1928" s="2" t="s">
        <v>19342</v>
      </c>
      <c r="AI1928" s="2" t="s">
        <v>19343</v>
      </c>
      <c r="AJ1928" s="2" t="s">
        <v>95</v>
      </c>
      <c r="AK1928" s="2" t="s">
        <v>19344</v>
      </c>
      <c r="AL1928" s="2" t="s">
        <v>54</v>
      </c>
      <c r="AM1928" s="2" t="s">
        <v>54</v>
      </c>
      <c r="AN1928" s="2" t="s">
        <v>54</v>
      </c>
      <c r="AO1928" s="2" t="s">
        <v>54</v>
      </c>
      <c r="AP1928" s="2" t="s">
        <v>54</v>
      </c>
      <c r="AQ1928" s="2" t="s">
        <v>54</v>
      </c>
      <c r="AR1928" s="2" t="s">
        <v>54</v>
      </c>
      <c r="AS1928" s="2" t="s">
        <v>52</v>
      </c>
      <c r="AT1928" s="2" t="s">
        <v>53</v>
      </c>
      <c r="AU1928" s="2" t="s">
        <v>52</v>
      </c>
    </row>
    <row r="1929" spans="1:47" ht="22.5" hidden="1" customHeight="1" x14ac:dyDescent="0.25">
      <c r="A1929" s="18" t="s">
        <v>19345</v>
      </c>
      <c r="B1929" s="2" t="s">
        <v>19346</v>
      </c>
      <c r="C1929" s="2" t="s">
        <v>50</v>
      </c>
      <c r="D1929" s="2" t="s">
        <v>16266</v>
      </c>
      <c r="E1929" s="2" t="s">
        <v>52</v>
      </c>
      <c r="F1929" s="19">
        <v>1</v>
      </c>
      <c r="G1929" s="19">
        <v>169.99</v>
      </c>
      <c r="H1929" s="19" t="s">
        <v>53</v>
      </c>
      <c r="I1929" s="19">
        <v>-28.9</v>
      </c>
      <c r="J1929" s="19">
        <v>-20.45</v>
      </c>
      <c r="K1929" s="19" t="s">
        <v>53</v>
      </c>
      <c r="L1929" s="19">
        <v>120.64</v>
      </c>
      <c r="M1929" s="2" t="s">
        <v>99</v>
      </c>
      <c r="N1929" s="2" t="s">
        <v>365</v>
      </c>
      <c r="O1929" s="2" t="s">
        <v>453</v>
      </c>
      <c r="P1929" s="2" t="s">
        <v>57</v>
      </c>
      <c r="Q1929" s="2" t="s">
        <v>454</v>
      </c>
      <c r="R1929" s="2" t="s">
        <v>54</v>
      </c>
      <c r="S1929" s="19">
        <v>169.99</v>
      </c>
      <c r="T1929" s="19" t="s">
        <v>82</v>
      </c>
      <c r="U1929" s="2" t="s">
        <v>60</v>
      </c>
      <c r="V1929" s="2" t="s">
        <v>54</v>
      </c>
      <c r="W1929" s="2" t="s">
        <v>54</v>
      </c>
      <c r="X1929" s="2" t="s">
        <v>54</v>
      </c>
      <c r="Y1929" s="2" t="s">
        <v>54</v>
      </c>
      <c r="Z1929" s="2" t="s">
        <v>19347</v>
      </c>
      <c r="AA1929" s="2" t="s">
        <v>19348</v>
      </c>
      <c r="AB1929" s="2" t="s">
        <v>19349</v>
      </c>
      <c r="AC1929" s="2" t="s">
        <v>16212</v>
      </c>
      <c r="AD1929" s="2" t="s">
        <v>90</v>
      </c>
      <c r="AE1929" s="2" t="s">
        <v>19350</v>
      </c>
      <c r="AF1929" s="2" t="s">
        <v>70</v>
      </c>
      <c r="AG1929" s="2" t="s">
        <v>109</v>
      </c>
      <c r="AH1929" s="2" t="s">
        <v>19323</v>
      </c>
      <c r="AI1929" s="2" t="s">
        <v>17055</v>
      </c>
      <c r="AJ1929" s="2" t="s">
        <v>95</v>
      </c>
      <c r="AK1929" s="2" t="s">
        <v>19351</v>
      </c>
      <c r="AL1929" s="2" t="s">
        <v>54</v>
      </c>
      <c r="AM1929" s="2" t="s">
        <v>54</v>
      </c>
      <c r="AN1929" s="2" t="s">
        <v>54</v>
      </c>
      <c r="AO1929" s="2" t="s">
        <v>54</v>
      </c>
      <c r="AP1929" s="2" t="s">
        <v>54</v>
      </c>
      <c r="AQ1929" s="2" t="s">
        <v>54</v>
      </c>
      <c r="AR1929" s="2" t="s">
        <v>54</v>
      </c>
      <c r="AS1929" s="2" t="s">
        <v>52</v>
      </c>
      <c r="AT1929" s="2" t="s">
        <v>53</v>
      </c>
      <c r="AU1929" s="2" t="s">
        <v>52</v>
      </c>
    </row>
    <row r="1930" spans="1:47" ht="22.5" hidden="1" customHeight="1" x14ac:dyDescent="0.25">
      <c r="A1930" s="18" t="s">
        <v>19352</v>
      </c>
      <c r="B1930" s="2" t="s">
        <v>19353</v>
      </c>
      <c r="C1930" s="2" t="s">
        <v>909</v>
      </c>
      <c r="D1930" s="2" t="s">
        <v>10441</v>
      </c>
      <c r="E1930" s="2" t="s">
        <v>99</v>
      </c>
      <c r="F1930" s="19">
        <v>0</v>
      </c>
      <c r="G1930" s="19">
        <v>120.9</v>
      </c>
      <c r="H1930" s="19" t="s">
        <v>53</v>
      </c>
      <c r="I1930" s="19">
        <v>-20.55</v>
      </c>
      <c r="J1930" s="19">
        <v>-17.95</v>
      </c>
      <c r="K1930" s="19">
        <v>-82.4</v>
      </c>
      <c r="L1930" s="19">
        <v>0</v>
      </c>
      <c r="M1930" s="2" t="s">
        <v>54</v>
      </c>
      <c r="N1930" s="2" t="s">
        <v>5706</v>
      </c>
      <c r="O1930" s="2" t="s">
        <v>5707</v>
      </c>
      <c r="P1930" s="2" t="s">
        <v>57</v>
      </c>
      <c r="Q1930" s="2" t="s">
        <v>5708</v>
      </c>
      <c r="R1930" s="2" t="s">
        <v>54</v>
      </c>
      <c r="S1930" s="19">
        <v>120.9</v>
      </c>
      <c r="T1930" s="19" t="s">
        <v>82</v>
      </c>
      <c r="U1930" s="2" t="s">
        <v>60</v>
      </c>
      <c r="V1930" s="2" t="s">
        <v>19354</v>
      </c>
      <c r="W1930" s="2" t="s">
        <v>19355</v>
      </c>
      <c r="X1930" s="2" t="s">
        <v>19356</v>
      </c>
      <c r="Y1930" s="2" t="s">
        <v>54</v>
      </c>
      <c r="Z1930" s="2" t="s">
        <v>19354</v>
      </c>
      <c r="AA1930" s="2" t="s">
        <v>19357</v>
      </c>
      <c r="AB1930" s="2" t="s">
        <v>857</v>
      </c>
      <c r="AC1930" s="2" t="s">
        <v>68</v>
      </c>
      <c r="AD1930" s="2" t="s">
        <v>68</v>
      </c>
      <c r="AE1930" s="2" t="s">
        <v>858</v>
      </c>
      <c r="AF1930" s="2" t="s">
        <v>70</v>
      </c>
      <c r="AG1930" s="2" t="s">
        <v>109</v>
      </c>
      <c r="AH1930" s="2" t="s">
        <v>19358</v>
      </c>
      <c r="AI1930" s="2" t="s">
        <v>54</v>
      </c>
      <c r="AJ1930" s="2" t="s">
        <v>95</v>
      </c>
      <c r="AK1930" s="2" t="s">
        <v>19359</v>
      </c>
      <c r="AL1930" s="2" t="s">
        <v>54</v>
      </c>
      <c r="AM1930" s="2" t="s">
        <v>54</v>
      </c>
      <c r="AN1930" s="2" t="s">
        <v>54</v>
      </c>
      <c r="AO1930" s="2" t="s">
        <v>54</v>
      </c>
      <c r="AP1930" s="2" t="s">
        <v>54</v>
      </c>
      <c r="AQ1930" s="2" t="s">
        <v>54</v>
      </c>
      <c r="AR1930" s="2" t="s">
        <v>54</v>
      </c>
      <c r="AS1930" s="2" t="s">
        <v>52</v>
      </c>
      <c r="AT1930" s="2">
        <v>1</v>
      </c>
      <c r="AU1930" s="2" t="s">
        <v>52</v>
      </c>
    </row>
    <row r="1931" spans="1:47" ht="22.5" hidden="1" customHeight="1" x14ac:dyDescent="0.25">
      <c r="A1931" s="18" t="s">
        <v>19360</v>
      </c>
      <c r="B1931" s="2" t="s">
        <v>19361</v>
      </c>
      <c r="C1931" s="2" t="s">
        <v>50</v>
      </c>
      <c r="D1931" s="2" t="s">
        <v>14970</v>
      </c>
      <c r="E1931" s="2" t="s">
        <v>52</v>
      </c>
      <c r="F1931" s="19">
        <v>1</v>
      </c>
      <c r="G1931" s="19">
        <v>327.99</v>
      </c>
      <c r="H1931" s="19" t="s">
        <v>53</v>
      </c>
      <c r="I1931" s="19">
        <v>-55.76</v>
      </c>
      <c r="J1931" s="19">
        <v>-20.45</v>
      </c>
      <c r="K1931" s="19" t="s">
        <v>53</v>
      </c>
      <c r="L1931" s="19">
        <v>251.78</v>
      </c>
      <c r="M1931" s="2" t="s">
        <v>99</v>
      </c>
      <c r="N1931" s="2" t="s">
        <v>4764</v>
      </c>
      <c r="O1931" s="2" t="s">
        <v>16861</v>
      </c>
      <c r="P1931" s="2" t="s">
        <v>57</v>
      </c>
      <c r="Q1931" s="2" t="s">
        <v>16862</v>
      </c>
      <c r="R1931" s="2" t="s">
        <v>54</v>
      </c>
      <c r="S1931" s="19">
        <v>327.99</v>
      </c>
      <c r="T1931" s="19" t="s">
        <v>82</v>
      </c>
      <c r="U1931" s="2" t="s">
        <v>60</v>
      </c>
      <c r="V1931" s="2" t="s">
        <v>54</v>
      </c>
      <c r="W1931" s="2" t="s">
        <v>54</v>
      </c>
      <c r="X1931" s="2" t="s">
        <v>54</v>
      </c>
      <c r="Y1931" s="2" t="s">
        <v>54</v>
      </c>
      <c r="Z1931" s="2" t="s">
        <v>19362</v>
      </c>
      <c r="AA1931" s="2" t="s">
        <v>19363</v>
      </c>
      <c r="AB1931" s="2" t="s">
        <v>19364</v>
      </c>
      <c r="AC1931" s="2" t="s">
        <v>19365</v>
      </c>
      <c r="AD1931" s="2" t="s">
        <v>90</v>
      </c>
      <c r="AE1931" s="2" t="s">
        <v>19366</v>
      </c>
      <c r="AF1931" s="2" t="s">
        <v>70</v>
      </c>
      <c r="AG1931" s="2" t="s">
        <v>109</v>
      </c>
      <c r="AH1931" s="2" t="s">
        <v>19367</v>
      </c>
      <c r="AI1931" s="2" t="s">
        <v>19368</v>
      </c>
      <c r="AJ1931" s="2" t="s">
        <v>95</v>
      </c>
      <c r="AK1931" s="2" t="s">
        <v>19369</v>
      </c>
      <c r="AL1931" s="2" t="s">
        <v>54</v>
      </c>
      <c r="AM1931" s="2" t="s">
        <v>54</v>
      </c>
      <c r="AN1931" s="2" t="s">
        <v>54</v>
      </c>
      <c r="AO1931" s="2" t="s">
        <v>54</v>
      </c>
      <c r="AP1931" s="2" t="s">
        <v>54</v>
      </c>
      <c r="AQ1931" s="2" t="s">
        <v>54</v>
      </c>
      <c r="AR1931" s="2" t="s">
        <v>54</v>
      </c>
      <c r="AS1931" s="2" t="s">
        <v>52</v>
      </c>
      <c r="AT1931" s="2" t="s">
        <v>53</v>
      </c>
      <c r="AU1931" s="2" t="s">
        <v>52</v>
      </c>
    </row>
    <row r="1932" spans="1:47" ht="22.5" hidden="1" customHeight="1" x14ac:dyDescent="0.25">
      <c r="A1932" s="18" t="s">
        <v>19370</v>
      </c>
      <c r="B1932" s="2" t="s">
        <v>19371</v>
      </c>
      <c r="C1932" s="2" t="s">
        <v>50</v>
      </c>
      <c r="D1932" s="2" t="s">
        <v>17477</v>
      </c>
      <c r="E1932" s="2" t="s">
        <v>52</v>
      </c>
      <c r="F1932" s="19">
        <v>1</v>
      </c>
      <c r="G1932" s="19">
        <v>62.8</v>
      </c>
      <c r="H1932" s="19">
        <v>15.9</v>
      </c>
      <c r="I1932" s="19">
        <v>-16.18</v>
      </c>
      <c r="J1932" s="19" t="s">
        <v>53</v>
      </c>
      <c r="K1932" s="19" t="s">
        <v>53</v>
      </c>
      <c r="L1932" s="19">
        <v>62.52</v>
      </c>
      <c r="M1932" s="2" t="s">
        <v>99</v>
      </c>
      <c r="N1932" s="2" t="s">
        <v>300</v>
      </c>
      <c r="O1932" s="2" t="s">
        <v>19372</v>
      </c>
      <c r="P1932" s="2" t="s">
        <v>57</v>
      </c>
      <c r="Q1932" s="2" t="s">
        <v>19373</v>
      </c>
      <c r="R1932" s="2" t="s">
        <v>54</v>
      </c>
      <c r="S1932" s="19">
        <v>62.8</v>
      </c>
      <c r="T1932" s="19" t="s">
        <v>82</v>
      </c>
      <c r="U1932" s="2" t="s">
        <v>60</v>
      </c>
      <c r="V1932" s="2" t="s">
        <v>19374</v>
      </c>
      <c r="W1932" s="2" t="s">
        <v>19375</v>
      </c>
      <c r="X1932" s="2" t="s">
        <v>19376</v>
      </c>
      <c r="Y1932" s="2" t="s">
        <v>54</v>
      </c>
      <c r="Z1932" s="2" t="s">
        <v>19374</v>
      </c>
      <c r="AA1932" s="2" t="s">
        <v>19377</v>
      </c>
      <c r="AB1932" s="2" t="s">
        <v>19378</v>
      </c>
      <c r="AC1932" s="2" t="s">
        <v>68</v>
      </c>
      <c r="AD1932" s="2" t="s">
        <v>68</v>
      </c>
      <c r="AE1932" s="2" t="s">
        <v>19379</v>
      </c>
      <c r="AF1932" s="2" t="s">
        <v>70</v>
      </c>
      <c r="AG1932" s="2" t="s">
        <v>71</v>
      </c>
      <c r="AH1932" s="2" t="s">
        <v>17573</v>
      </c>
      <c r="AI1932" s="2" t="s">
        <v>18299</v>
      </c>
      <c r="AJ1932" s="2" t="s">
        <v>3007</v>
      </c>
      <c r="AK1932" s="2" t="s">
        <v>19380</v>
      </c>
      <c r="AL1932" s="2" t="s">
        <v>54</v>
      </c>
      <c r="AM1932" s="2" t="s">
        <v>54</v>
      </c>
      <c r="AN1932" s="2" t="s">
        <v>54</v>
      </c>
      <c r="AO1932" s="2" t="s">
        <v>54</v>
      </c>
      <c r="AP1932" s="2" t="s">
        <v>54</v>
      </c>
      <c r="AQ1932" s="2" t="s">
        <v>54</v>
      </c>
      <c r="AR1932" s="2" t="s">
        <v>54</v>
      </c>
      <c r="AS1932" s="2" t="s">
        <v>52</v>
      </c>
      <c r="AT1932" s="2" t="s">
        <v>53</v>
      </c>
      <c r="AU1932" s="2" t="s">
        <v>52</v>
      </c>
    </row>
    <row r="1933" spans="1:47" ht="22.5" hidden="1" customHeight="1" x14ac:dyDescent="0.25">
      <c r="A1933" s="18" t="s">
        <v>19381</v>
      </c>
      <c r="B1933" s="2" t="s">
        <v>19382</v>
      </c>
      <c r="C1933" s="2" t="s">
        <v>5844</v>
      </c>
      <c r="D1933" s="2" t="s">
        <v>13799</v>
      </c>
      <c r="E1933" s="2" t="s">
        <v>52</v>
      </c>
      <c r="F1933" s="19">
        <v>1</v>
      </c>
      <c r="G1933" s="19">
        <v>86.62</v>
      </c>
      <c r="H1933" s="19" t="s">
        <v>53</v>
      </c>
      <c r="I1933" s="19">
        <v>-10.39</v>
      </c>
      <c r="J1933" s="19">
        <v>-20.45</v>
      </c>
      <c r="K1933" s="19" t="s">
        <v>53</v>
      </c>
      <c r="L1933" s="19">
        <v>55.78</v>
      </c>
      <c r="M1933" s="2" t="s">
        <v>54</v>
      </c>
      <c r="N1933" s="2" t="s">
        <v>14947</v>
      </c>
      <c r="O1933" s="2" t="s">
        <v>14948</v>
      </c>
      <c r="P1933" s="2" t="s">
        <v>57</v>
      </c>
      <c r="Q1933" s="2" t="s">
        <v>14949</v>
      </c>
      <c r="R1933" s="2" t="s">
        <v>54</v>
      </c>
      <c r="S1933" s="19">
        <v>86.62</v>
      </c>
      <c r="T1933" s="19" t="s">
        <v>59</v>
      </c>
      <c r="U1933" s="2" t="s">
        <v>83</v>
      </c>
      <c r="V1933" s="2" t="s">
        <v>19383</v>
      </c>
      <c r="W1933" s="2" t="s">
        <v>19384</v>
      </c>
      <c r="X1933" s="2" t="s">
        <v>19385</v>
      </c>
      <c r="Y1933" s="2" t="s">
        <v>54</v>
      </c>
      <c r="Z1933" s="2" t="s">
        <v>19383</v>
      </c>
      <c r="AA1933" s="2" t="s">
        <v>19386</v>
      </c>
      <c r="AB1933" s="2" t="s">
        <v>19387</v>
      </c>
      <c r="AC1933" s="2" t="s">
        <v>11022</v>
      </c>
      <c r="AD1933" s="2" t="s">
        <v>150</v>
      </c>
      <c r="AE1933" s="2" t="s">
        <v>11023</v>
      </c>
      <c r="AF1933" s="2" t="s">
        <v>70</v>
      </c>
      <c r="AG1933" s="2" t="s">
        <v>92</v>
      </c>
      <c r="AH1933" s="2" t="s">
        <v>19388</v>
      </c>
      <c r="AI1933" s="2" t="s">
        <v>19389</v>
      </c>
      <c r="AJ1933" s="2" t="s">
        <v>95</v>
      </c>
      <c r="AK1933" s="2" t="s">
        <v>19390</v>
      </c>
      <c r="AL1933" s="2" t="s">
        <v>54</v>
      </c>
      <c r="AM1933" s="2" t="s">
        <v>54</v>
      </c>
      <c r="AN1933" s="2" t="s">
        <v>54</v>
      </c>
      <c r="AO1933" s="2" t="s">
        <v>54</v>
      </c>
      <c r="AP1933" s="2" t="s">
        <v>54</v>
      </c>
      <c r="AQ1933" s="2" t="s">
        <v>54</v>
      </c>
      <c r="AR1933" s="2" t="s">
        <v>54</v>
      </c>
      <c r="AS1933" s="215" t="s">
        <v>99</v>
      </c>
      <c r="AT1933" s="2" t="s">
        <v>53</v>
      </c>
      <c r="AU1933" s="2" t="s">
        <v>52</v>
      </c>
    </row>
    <row r="1934" spans="1:47" ht="22.5" hidden="1" customHeight="1" x14ac:dyDescent="0.25">
      <c r="A1934" s="18" t="s">
        <v>19391</v>
      </c>
      <c r="B1934" s="2" t="s">
        <v>19392</v>
      </c>
      <c r="C1934" s="2" t="s">
        <v>50</v>
      </c>
      <c r="D1934" s="2" t="s">
        <v>14970</v>
      </c>
      <c r="E1934" s="2" t="s">
        <v>52</v>
      </c>
      <c r="F1934" s="19">
        <v>1</v>
      </c>
      <c r="G1934" s="19">
        <v>94.19</v>
      </c>
      <c r="H1934" s="19" t="s">
        <v>53</v>
      </c>
      <c r="I1934" s="19">
        <v>-16.010000000000002</v>
      </c>
      <c r="J1934" s="19">
        <v>-20.45</v>
      </c>
      <c r="K1934" s="19" t="s">
        <v>53</v>
      </c>
      <c r="L1934" s="19">
        <v>57.73</v>
      </c>
      <c r="M1934" s="2" t="s">
        <v>99</v>
      </c>
      <c r="N1934" s="2" t="s">
        <v>18304</v>
      </c>
      <c r="O1934" s="2" t="s">
        <v>19393</v>
      </c>
      <c r="P1934" s="2" t="s">
        <v>57</v>
      </c>
      <c r="Q1934" s="2" t="s">
        <v>19394</v>
      </c>
      <c r="R1934" s="2" t="s">
        <v>54</v>
      </c>
      <c r="S1934" s="19">
        <v>94.19</v>
      </c>
      <c r="T1934" s="19" t="s">
        <v>82</v>
      </c>
      <c r="U1934" s="2" t="s">
        <v>83</v>
      </c>
      <c r="V1934" s="2" t="s">
        <v>19395</v>
      </c>
      <c r="W1934" s="2" t="s">
        <v>19396</v>
      </c>
      <c r="X1934" s="2" t="s">
        <v>19397</v>
      </c>
      <c r="Y1934" s="2" t="s">
        <v>54</v>
      </c>
      <c r="Z1934" s="2" t="s">
        <v>19395</v>
      </c>
      <c r="AA1934" s="2" t="s">
        <v>19398</v>
      </c>
      <c r="AB1934" s="2" t="s">
        <v>19399</v>
      </c>
      <c r="AC1934" s="2" t="s">
        <v>6190</v>
      </c>
      <c r="AD1934" s="2" t="s">
        <v>122</v>
      </c>
      <c r="AE1934" s="2" t="s">
        <v>19400</v>
      </c>
      <c r="AF1934" s="2" t="s">
        <v>70</v>
      </c>
      <c r="AG1934" s="2" t="s">
        <v>92</v>
      </c>
      <c r="AH1934" s="2" t="s">
        <v>19401</v>
      </c>
      <c r="AI1934" s="2" t="s">
        <v>19402</v>
      </c>
      <c r="AJ1934" s="2" t="s">
        <v>95</v>
      </c>
      <c r="AK1934" s="2" t="s">
        <v>19403</v>
      </c>
      <c r="AL1934" s="2" t="s">
        <v>54</v>
      </c>
      <c r="AM1934" s="2" t="s">
        <v>54</v>
      </c>
      <c r="AN1934" s="2" t="s">
        <v>54</v>
      </c>
      <c r="AO1934" s="2" t="s">
        <v>54</v>
      </c>
      <c r="AP1934" s="2" t="s">
        <v>54</v>
      </c>
      <c r="AQ1934" s="2" t="s">
        <v>54</v>
      </c>
      <c r="AR1934" s="2" t="s">
        <v>54</v>
      </c>
      <c r="AS1934" s="2" t="s">
        <v>52</v>
      </c>
      <c r="AT1934" s="2" t="s">
        <v>53</v>
      </c>
      <c r="AU1934" s="2" t="s">
        <v>52</v>
      </c>
    </row>
    <row r="1935" spans="1:47" ht="22.5" hidden="1" customHeight="1" x14ac:dyDescent="0.25">
      <c r="A1935" s="18" t="s">
        <v>19404</v>
      </c>
      <c r="B1935" s="2" t="s">
        <v>19405</v>
      </c>
      <c r="C1935" s="2" t="s">
        <v>50</v>
      </c>
      <c r="D1935" s="2" t="s">
        <v>17477</v>
      </c>
      <c r="E1935" s="2" t="s">
        <v>52</v>
      </c>
      <c r="F1935" s="19">
        <v>1</v>
      </c>
      <c r="G1935" s="19">
        <v>159.99</v>
      </c>
      <c r="H1935" s="19" t="s">
        <v>53</v>
      </c>
      <c r="I1935" s="19">
        <v>-27.2</v>
      </c>
      <c r="J1935" s="19">
        <v>-18.45</v>
      </c>
      <c r="K1935" s="19" t="s">
        <v>53</v>
      </c>
      <c r="L1935" s="19">
        <v>114.34</v>
      </c>
      <c r="M1935" s="2" t="s">
        <v>99</v>
      </c>
      <c r="N1935" s="2" t="s">
        <v>1358</v>
      </c>
      <c r="O1935" s="2" t="s">
        <v>1359</v>
      </c>
      <c r="P1935" s="2" t="s">
        <v>57</v>
      </c>
      <c r="Q1935" s="2" t="s">
        <v>1360</v>
      </c>
      <c r="R1935" s="2" t="s">
        <v>54</v>
      </c>
      <c r="S1935" s="19">
        <v>159.99</v>
      </c>
      <c r="T1935" s="19" t="s">
        <v>82</v>
      </c>
      <c r="U1935" s="2" t="s">
        <v>60</v>
      </c>
      <c r="V1935" s="2" t="s">
        <v>54</v>
      </c>
      <c r="W1935" s="2" t="s">
        <v>54</v>
      </c>
      <c r="X1935" s="2" t="s">
        <v>54</v>
      </c>
      <c r="Y1935" s="2" t="s">
        <v>54</v>
      </c>
      <c r="Z1935" s="2" t="s">
        <v>19406</v>
      </c>
      <c r="AA1935" s="2" t="s">
        <v>19407</v>
      </c>
      <c r="AB1935" s="2" t="s">
        <v>19408</v>
      </c>
      <c r="AC1935" s="2" t="s">
        <v>19409</v>
      </c>
      <c r="AD1935" s="2" t="s">
        <v>122</v>
      </c>
      <c r="AE1935" s="2" t="s">
        <v>19410</v>
      </c>
      <c r="AF1935" s="2" t="s">
        <v>70</v>
      </c>
      <c r="AG1935" s="2" t="s">
        <v>109</v>
      </c>
      <c r="AH1935" s="2" t="s">
        <v>19411</v>
      </c>
      <c r="AI1935" s="2" t="s">
        <v>19412</v>
      </c>
      <c r="AJ1935" s="2" t="s">
        <v>95</v>
      </c>
      <c r="AK1935" s="2" t="s">
        <v>19413</v>
      </c>
      <c r="AL1935" s="2" t="s">
        <v>54</v>
      </c>
      <c r="AM1935" s="2" t="s">
        <v>54</v>
      </c>
      <c r="AN1935" s="2" t="s">
        <v>54</v>
      </c>
      <c r="AO1935" s="2" t="s">
        <v>54</v>
      </c>
      <c r="AP1935" s="2" t="s">
        <v>54</v>
      </c>
      <c r="AQ1935" s="2" t="s">
        <v>54</v>
      </c>
      <c r="AR1935" s="2" t="s">
        <v>54</v>
      </c>
      <c r="AS1935" s="2" t="s">
        <v>52</v>
      </c>
      <c r="AT1935" s="2" t="s">
        <v>53</v>
      </c>
      <c r="AU1935" s="2" t="s">
        <v>52</v>
      </c>
    </row>
    <row r="1936" spans="1:47" ht="22.5" hidden="1" customHeight="1" x14ac:dyDescent="0.25">
      <c r="A1936" s="18" t="s">
        <v>19414</v>
      </c>
      <c r="B1936" s="2" t="s">
        <v>19415</v>
      </c>
      <c r="C1936" s="2" t="s">
        <v>50</v>
      </c>
      <c r="D1936" s="2" t="s">
        <v>17477</v>
      </c>
      <c r="E1936" s="2" t="s">
        <v>52</v>
      </c>
      <c r="F1936" s="19">
        <v>1</v>
      </c>
      <c r="G1936" s="19">
        <v>179.99</v>
      </c>
      <c r="H1936" s="19" t="s">
        <v>53</v>
      </c>
      <c r="I1936" s="19">
        <v>-30.6</v>
      </c>
      <c r="J1936" s="19">
        <v>-20.45</v>
      </c>
      <c r="K1936" s="19" t="s">
        <v>53</v>
      </c>
      <c r="L1936" s="19">
        <v>128.94</v>
      </c>
      <c r="M1936" s="2" t="s">
        <v>54</v>
      </c>
      <c r="N1936" s="2" t="s">
        <v>365</v>
      </c>
      <c r="O1936" s="2" t="s">
        <v>1607</v>
      </c>
      <c r="P1936" s="2" t="s">
        <v>57</v>
      </c>
      <c r="Q1936" s="2" t="s">
        <v>1608</v>
      </c>
      <c r="R1936" s="2" t="s">
        <v>54</v>
      </c>
      <c r="S1936" s="19">
        <v>179.99</v>
      </c>
      <c r="T1936" s="19" t="s">
        <v>82</v>
      </c>
      <c r="U1936" s="2" t="s">
        <v>60</v>
      </c>
      <c r="V1936" s="2" t="s">
        <v>54</v>
      </c>
      <c r="W1936" s="2" t="s">
        <v>54</v>
      </c>
      <c r="X1936" s="2" t="s">
        <v>54</v>
      </c>
      <c r="Y1936" s="2" t="s">
        <v>54</v>
      </c>
      <c r="Z1936" s="2" t="s">
        <v>19416</v>
      </c>
      <c r="AA1936" s="2" t="s">
        <v>19417</v>
      </c>
      <c r="AB1936" s="2" t="s">
        <v>19418</v>
      </c>
      <c r="AC1936" s="2" t="s">
        <v>19419</v>
      </c>
      <c r="AD1936" s="2" t="s">
        <v>187</v>
      </c>
      <c r="AE1936" s="2" t="s">
        <v>19420</v>
      </c>
      <c r="AF1936" s="2" t="s">
        <v>70</v>
      </c>
      <c r="AG1936" s="2" t="s">
        <v>109</v>
      </c>
      <c r="AH1936" s="2" t="s">
        <v>19125</v>
      </c>
      <c r="AI1936" s="2" t="s">
        <v>19421</v>
      </c>
      <c r="AJ1936" s="2" t="s">
        <v>95</v>
      </c>
      <c r="AK1936" s="2" t="s">
        <v>19422</v>
      </c>
      <c r="AL1936" s="2" t="s">
        <v>54</v>
      </c>
      <c r="AM1936" s="2" t="s">
        <v>54</v>
      </c>
      <c r="AN1936" s="2" t="s">
        <v>54</v>
      </c>
      <c r="AO1936" s="2" t="s">
        <v>54</v>
      </c>
      <c r="AP1936" s="2" t="s">
        <v>54</v>
      </c>
      <c r="AQ1936" s="2" t="s">
        <v>54</v>
      </c>
      <c r="AR1936" s="2" t="s">
        <v>54</v>
      </c>
      <c r="AS1936" s="2" t="s">
        <v>52</v>
      </c>
      <c r="AT1936" s="2" t="s">
        <v>53</v>
      </c>
      <c r="AU1936" s="2" t="s">
        <v>52</v>
      </c>
    </row>
    <row r="1937" spans="1:47" ht="22.5" hidden="1" customHeight="1" x14ac:dyDescent="0.25">
      <c r="A1937" s="18" t="s">
        <v>19423</v>
      </c>
      <c r="B1937" s="2" t="s">
        <v>19424</v>
      </c>
      <c r="C1937" s="2" t="s">
        <v>50</v>
      </c>
      <c r="D1937" s="2" t="s">
        <v>19130</v>
      </c>
      <c r="E1937" s="2" t="s">
        <v>99</v>
      </c>
      <c r="F1937" s="19">
        <v>1</v>
      </c>
      <c r="G1937" s="19">
        <v>118</v>
      </c>
      <c r="H1937" s="19" t="s">
        <v>53</v>
      </c>
      <c r="I1937" s="19">
        <v>-20.059999999999999</v>
      </c>
      <c r="J1937" s="19">
        <v>-20.45</v>
      </c>
      <c r="K1937" s="19" t="s">
        <v>53</v>
      </c>
      <c r="L1937" s="19">
        <v>77.489999999999995</v>
      </c>
      <c r="M1937" s="2" t="s">
        <v>99</v>
      </c>
      <c r="N1937" s="2" t="s">
        <v>207</v>
      </c>
      <c r="O1937" s="2" t="s">
        <v>208</v>
      </c>
      <c r="P1937" s="2" t="s">
        <v>57</v>
      </c>
      <c r="Q1937" s="2" t="s">
        <v>209</v>
      </c>
      <c r="R1937" s="2" t="s">
        <v>54</v>
      </c>
      <c r="S1937" s="19">
        <v>118</v>
      </c>
      <c r="T1937" s="19" t="s">
        <v>82</v>
      </c>
      <c r="U1937" s="2" t="s">
        <v>60</v>
      </c>
      <c r="V1937" s="2" t="s">
        <v>54</v>
      </c>
      <c r="W1937" s="2" t="s">
        <v>54</v>
      </c>
      <c r="X1937" s="2" t="s">
        <v>54</v>
      </c>
      <c r="Y1937" s="2" t="s">
        <v>54</v>
      </c>
      <c r="Z1937" s="2" t="s">
        <v>19425</v>
      </c>
      <c r="AA1937" s="2" t="s">
        <v>19426</v>
      </c>
      <c r="AB1937" s="2" t="s">
        <v>19427</v>
      </c>
      <c r="AC1937" s="2" t="s">
        <v>1333</v>
      </c>
      <c r="AD1937" s="2" t="s">
        <v>509</v>
      </c>
      <c r="AE1937" s="2" t="s">
        <v>19428</v>
      </c>
      <c r="AF1937" s="2" t="s">
        <v>70</v>
      </c>
      <c r="AG1937" s="2" t="s">
        <v>109</v>
      </c>
      <c r="AH1937" s="2" t="s">
        <v>19429</v>
      </c>
      <c r="AI1937" s="2" t="s">
        <v>19430</v>
      </c>
      <c r="AJ1937" s="2" t="s">
        <v>95</v>
      </c>
      <c r="AK1937" s="2" t="s">
        <v>19431</v>
      </c>
      <c r="AL1937" s="2" t="s">
        <v>54</v>
      </c>
      <c r="AM1937" s="2" t="s">
        <v>54</v>
      </c>
      <c r="AN1937" s="2" t="s">
        <v>54</v>
      </c>
      <c r="AO1937" s="2" t="s">
        <v>54</v>
      </c>
      <c r="AP1937" s="2" t="s">
        <v>54</v>
      </c>
      <c r="AQ1937" s="2" t="s">
        <v>54</v>
      </c>
      <c r="AR1937" s="2" t="s">
        <v>54</v>
      </c>
      <c r="AS1937" s="2" t="s">
        <v>52</v>
      </c>
      <c r="AT1937" s="2" t="s">
        <v>53</v>
      </c>
      <c r="AU1937" s="2" t="s">
        <v>52</v>
      </c>
    </row>
    <row r="1938" spans="1:47" ht="22.5" hidden="1" customHeight="1" x14ac:dyDescent="0.25">
      <c r="A1938" s="18" t="s">
        <v>19432</v>
      </c>
      <c r="B1938" s="2" t="s">
        <v>19433</v>
      </c>
      <c r="C1938" s="2" t="s">
        <v>2247</v>
      </c>
      <c r="D1938" s="2" t="s">
        <v>2974</v>
      </c>
      <c r="E1938" s="2" t="s">
        <v>52</v>
      </c>
      <c r="F1938" s="19">
        <v>0</v>
      </c>
      <c r="G1938" s="19">
        <v>76.14</v>
      </c>
      <c r="H1938" s="19">
        <v>20.88</v>
      </c>
      <c r="I1938" s="19">
        <v>-14.64</v>
      </c>
      <c r="J1938" s="19">
        <v>-20.88</v>
      </c>
      <c r="K1938" s="19">
        <v>-61.5</v>
      </c>
      <c r="L1938" s="19">
        <v>0</v>
      </c>
      <c r="M1938" s="2" t="s">
        <v>99</v>
      </c>
      <c r="N1938" s="2" t="s">
        <v>343</v>
      </c>
      <c r="O1938" s="2" t="s">
        <v>344</v>
      </c>
      <c r="P1938" s="2" t="s">
        <v>57</v>
      </c>
      <c r="Q1938" s="2" t="s">
        <v>345</v>
      </c>
      <c r="R1938" s="2" t="s">
        <v>54</v>
      </c>
      <c r="S1938" s="19">
        <v>76.14</v>
      </c>
      <c r="T1938" s="19" t="s">
        <v>59</v>
      </c>
      <c r="U1938" s="2" t="s">
        <v>60</v>
      </c>
      <c r="V1938" s="2" t="s">
        <v>54</v>
      </c>
      <c r="W1938" s="2" t="s">
        <v>54</v>
      </c>
      <c r="X1938" s="2" t="s">
        <v>54</v>
      </c>
      <c r="Y1938" s="2" t="s">
        <v>54</v>
      </c>
      <c r="Z1938" s="2" t="s">
        <v>19434</v>
      </c>
      <c r="AA1938" s="2" t="s">
        <v>19435</v>
      </c>
      <c r="AB1938" s="2" t="s">
        <v>54</v>
      </c>
      <c r="AC1938" s="2" t="s">
        <v>19436</v>
      </c>
      <c r="AD1938" s="2" t="s">
        <v>509</v>
      </c>
      <c r="AE1938" s="2" t="s">
        <v>19437</v>
      </c>
      <c r="AF1938" s="2" t="s">
        <v>70</v>
      </c>
      <c r="AG1938" s="2" t="s">
        <v>109</v>
      </c>
      <c r="AH1938" s="2" t="s">
        <v>54</v>
      </c>
      <c r="AI1938" s="2" t="s">
        <v>54</v>
      </c>
      <c r="AJ1938" s="2" t="s">
        <v>95</v>
      </c>
      <c r="AK1938" s="2" t="s">
        <v>19438</v>
      </c>
      <c r="AL1938" s="2" t="s">
        <v>54</v>
      </c>
      <c r="AM1938" s="2" t="s">
        <v>54</v>
      </c>
      <c r="AN1938" s="2" t="s">
        <v>54</v>
      </c>
      <c r="AO1938" s="2" t="s">
        <v>54</v>
      </c>
      <c r="AP1938" s="2" t="s">
        <v>54</v>
      </c>
      <c r="AQ1938" s="2" t="s">
        <v>54</v>
      </c>
      <c r="AR1938" s="2" t="s">
        <v>54</v>
      </c>
      <c r="AS1938" s="2" t="s">
        <v>52</v>
      </c>
      <c r="AT1938" s="2" t="s">
        <v>53</v>
      </c>
      <c r="AU1938" s="2" t="s">
        <v>52</v>
      </c>
    </row>
    <row r="1939" spans="1:47" ht="22.5" hidden="1" customHeight="1" x14ac:dyDescent="0.25">
      <c r="A1939" s="18" t="s">
        <v>19439</v>
      </c>
      <c r="B1939" s="2" t="s">
        <v>19440</v>
      </c>
      <c r="C1939" s="2" t="s">
        <v>50</v>
      </c>
      <c r="D1939" s="2" t="s">
        <v>13907</v>
      </c>
      <c r="E1939" s="2" t="s">
        <v>52</v>
      </c>
      <c r="F1939" s="19">
        <v>1</v>
      </c>
      <c r="G1939" s="19">
        <v>169.9</v>
      </c>
      <c r="H1939" s="19">
        <v>21.26</v>
      </c>
      <c r="I1939" s="19">
        <v>-28.88</v>
      </c>
      <c r="J1939" s="19">
        <v>-41.71</v>
      </c>
      <c r="K1939" s="19" t="s">
        <v>53</v>
      </c>
      <c r="L1939" s="19">
        <v>120.57</v>
      </c>
      <c r="M1939" s="2" t="s">
        <v>99</v>
      </c>
      <c r="N1939" s="2" t="s">
        <v>331</v>
      </c>
      <c r="O1939" s="2" t="s">
        <v>332</v>
      </c>
      <c r="P1939" s="2" t="s">
        <v>57</v>
      </c>
      <c r="Q1939" s="2" t="s">
        <v>333</v>
      </c>
      <c r="R1939" s="2" t="s">
        <v>54</v>
      </c>
      <c r="S1939" s="19">
        <v>169.9</v>
      </c>
      <c r="T1939" s="19" t="s">
        <v>82</v>
      </c>
      <c r="U1939" s="2" t="s">
        <v>60</v>
      </c>
      <c r="V1939" s="2" t="s">
        <v>54</v>
      </c>
      <c r="W1939" s="2" t="s">
        <v>54</v>
      </c>
      <c r="X1939" s="2" t="s">
        <v>54</v>
      </c>
      <c r="Y1939" s="2" t="s">
        <v>54</v>
      </c>
      <c r="Z1939" s="2" t="s">
        <v>334</v>
      </c>
      <c r="AA1939" s="2" t="s">
        <v>335</v>
      </c>
      <c r="AB1939" s="2" t="s">
        <v>336</v>
      </c>
      <c r="AC1939" s="2" t="s">
        <v>337</v>
      </c>
      <c r="AD1939" s="2" t="s">
        <v>107</v>
      </c>
      <c r="AE1939" s="2" t="s">
        <v>338</v>
      </c>
      <c r="AF1939" s="2" t="s">
        <v>70</v>
      </c>
      <c r="AG1939" s="2" t="s">
        <v>109</v>
      </c>
      <c r="AH1939" s="2" t="s">
        <v>19441</v>
      </c>
      <c r="AI1939" s="2" t="s">
        <v>19442</v>
      </c>
      <c r="AJ1939" s="2" t="s">
        <v>95</v>
      </c>
      <c r="AK1939" s="2" t="s">
        <v>19443</v>
      </c>
      <c r="AL1939" s="2" t="s">
        <v>54</v>
      </c>
      <c r="AM1939" s="2" t="s">
        <v>54</v>
      </c>
      <c r="AN1939" s="2" t="s">
        <v>54</v>
      </c>
      <c r="AO1939" s="2" t="s">
        <v>54</v>
      </c>
      <c r="AP1939" s="2" t="s">
        <v>54</v>
      </c>
      <c r="AQ1939" s="2" t="s">
        <v>54</v>
      </c>
      <c r="AR1939" s="2" t="s">
        <v>54</v>
      </c>
      <c r="AS1939" s="2" t="s">
        <v>52</v>
      </c>
      <c r="AT1939" s="2" t="s">
        <v>53</v>
      </c>
      <c r="AU1939" s="2" t="s">
        <v>52</v>
      </c>
    </row>
    <row r="1940" spans="1:47" ht="22.5" hidden="1" customHeight="1" x14ac:dyDescent="0.25">
      <c r="A1940" s="18" t="s">
        <v>19444</v>
      </c>
      <c r="B1940" s="2" t="s">
        <v>19445</v>
      </c>
      <c r="C1940" s="2" t="s">
        <v>50</v>
      </c>
      <c r="D1940" s="2" t="s">
        <v>16266</v>
      </c>
      <c r="E1940" s="2" t="s">
        <v>52</v>
      </c>
      <c r="F1940" s="19">
        <v>2</v>
      </c>
      <c r="G1940" s="19">
        <v>70</v>
      </c>
      <c r="H1940" s="19">
        <v>13.7</v>
      </c>
      <c r="I1940" s="19">
        <v>-22.9</v>
      </c>
      <c r="J1940" s="19">
        <v>-13.7</v>
      </c>
      <c r="K1940" s="19" t="s">
        <v>53</v>
      </c>
      <c r="L1940" s="19">
        <v>47.1</v>
      </c>
      <c r="M1940" s="2" t="s">
        <v>54</v>
      </c>
      <c r="N1940" s="2" t="s">
        <v>14392</v>
      </c>
      <c r="O1940" s="2" t="s">
        <v>14393</v>
      </c>
      <c r="P1940" s="2" t="s">
        <v>57</v>
      </c>
      <c r="Q1940" s="2" t="s">
        <v>14394</v>
      </c>
      <c r="R1940" s="2" t="s">
        <v>54</v>
      </c>
      <c r="S1940" s="19">
        <v>35</v>
      </c>
      <c r="T1940" s="19" t="s">
        <v>82</v>
      </c>
      <c r="U1940" s="2" t="s">
        <v>83</v>
      </c>
      <c r="V1940" s="2" t="s">
        <v>19446</v>
      </c>
      <c r="W1940" s="2" t="s">
        <v>19447</v>
      </c>
      <c r="X1940" s="2" t="s">
        <v>19448</v>
      </c>
      <c r="Y1940" s="2" t="s">
        <v>54</v>
      </c>
      <c r="Z1940" s="2" t="s">
        <v>19446</v>
      </c>
      <c r="AA1940" s="2" t="s">
        <v>19449</v>
      </c>
      <c r="AB1940" s="2" t="s">
        <v>19450</v>
      </c>
      <c r="AC1940" s="2" t="s">
        <v>16234</v>
      </c>
      <c r="AD1940" s="2" t="s">
        <v>68</v>
      </c>
      <c r="AE1940" s="2" t="s">
        <v>16235</v>
      </c>
      <c r="AF1940" s="2" t="s">
        <v>70</v>
      </c>
      <c r="AG1940" s="2" t="s">
        <v>92</v>
      </c>
      <c r="AH1940" s="2" t="s">
        <v>17768</v>
      </c>
      <c r="AI1940" s="2" t="s">
        <v>19451</v>
      </c>
      <c r="AJ1940" s="2" t="s">
        <v>95</v>
      </c>
      <c r="AK1940" s="2" t="s">
        <v>19452</v>
      </c>
      <c r="AL1940" s="2" t="s">
        <v>54</v>
      </c>
      <c r="AM1940" s="2" t="s">
        <v>54</v>
      </c>
      <c r="AN1940" s="2" t="s">
        <v>54</v>
      </c>
      <c r="AO1940" s="2" t="s">
        <v>54</v>
      </c>
      <c r="AP1940" s="2" t="s">
        <v>54</v>
      </c>
      <c r="AQ1940" s="2" t="s">
        <v>54</v>
      </c>
      <c r="AR1940" s="2" t="s">
        <v>54</v>
      </c>
      <c r="AS1940" s="2" t="s">
        <v>52</v>
      </c>
      <c r="AT1940" s="2" t="s">
        <v>53</v>
      </c>
      <c r="AU1940" s="2" t="s">
        <v>52</v>
      </c>
    </row>
    <row r="1941" spans="1:47" ht="22.5" hidden="1" customHeight="1" x14ac:dyDescent="0.25">
      <c r="A1941" s="18" t="s">
        <v>19453</v>
      </c>
      <c r="B1941" s="2" t="s">
        <v>19454</v>
      </c>
      <c r="C1941" s="2" t="s">
        <v>4537</v>
      </c>
      <c r="D1941" s="2" t="s">
        <v>10307</v>
      </c>
      <c r="E1941" s="2" t="s">
        <v>99</v>
      </c>
      <c r="F1941" s="19">
        <v>0</v>
      </c>
      <c r="G1941" s="19">
        <v>159.99</v>
      </c>
      <c r="H1941" s="19" t="s">
        <v>53</v>
      </c>
      <c r="I1941" s="19">
        <v>-27.2</v>
      </c>
      <c r="J1941" s="19">
        <v>-18.45</v>
      </c>
      <c r="K1941" s="19">
        <v>-114.34</v>
      </c>
      <c r="L1941" s="19">
        <v>0</v>
      </c>
      <c r="M1941" s="2" t="s">
        <v>54</v>
      </c>
      <c r="N1941" s="2" t="s">
        <v>1358</v>
      </c>
      <c r="O1941" s="2" t="s">
        <v>1359</v>
      </c>
      <c r="P1941" s="2" t="s">
        <v>57</v>
      </c>
      <c r="Q1941" s="2" t="s">
        <v>1360</v>
      </c>
      <c r="R1941" s="2" t="s">
        <v>54</v>
      </c>
      <c r="S1941" s="19">
        <v>159.99</v>
      </c>
      <c r="T1941" s="19" t="s">
        <v>82</v>
      </c>
      <c r="U1941" s="2" t="s">
        <v>60</v>
      </c>
      <c r="V1941" s="2" t="s">
        <v>19455</v>
      </c>
      <c r="W1941" s="2" t="s">
        <v>19456</v>
      </c>
      <c r="X1941" s="2" t="s">
        <v>19457</v>
      </c>
      <c r="Y1941" s="2" t="s">
        <v>54</v>
      </c>
      <c r="Z1941" s="2" t="s">
        <v>19455</v>
      </c>
      <c r="AA1941" s="2" t="s">
        <v>19458</v>
      </c>
      <c r="AB1941" s="2" t="s">
        <v>15089</v>
      </c>
      <c r="AC1941" s="2" t="s">
        <v>68</v>
      </c>
      <c r="AD1941" s="2" t="s">
        <v>68</v>
      </c>
      <c r="AE1941" s="2" t="s">
        <v>858</v>
      </c>
      <c r="AF1941" s="2" t="s">
        <v>70</v>
      </c>
      <c r="AG1941" s="2" t="s">
        <v>109</v>
      </c>
      <c r="AH1941" s="2" t="s">
        <v>8493</v>
      </c>
      <c r="AI1941" s="2" t="s">
        <v>5854</v>
      </c>
      <c r="AJ1941" s="2" t="s">
        <v>95</v>
      </c>
      <c r="AK1941" s="2" t="s">
        <v>19459</v>
      </c>
      <c r="AL1941" s="2" t="s">
        <v>1562</v>
      </c>
      <c r="AM1941" s="2" t="s">
        <v>54</v>
      </c>
      <c r="AN1941" s="2" t="s">
        <v>54</v>
      </c>
      <c r="AO1941" s="2" t="s">
        <v>54</v>
      </c>
      <c r="AP1941" s="2" t="s">
        <v>54</v>
      </c>
      <c r="AQ1941" s="2" t="s">
        <v>54</v>
      </c>
      <c r="AR1941" s="2" t="s">
        <v>54</v>
      </c>
      <c r="AS1941" s="216" t="s">
        <v>99</v>
      </c>
      <c r="AT1941" s="2" t="s">
        <v>53</v>
      </c>
      <c r="AU1941" s="2" t="s">
        <v>52</v>
      </c>
    </row>
    <row r="1942" spans="1:47" ht="22.5" hidden="1" customHeight="1" x14ac:dyDescent="0.25">
      <c r="A1942" s="24" t="s">
        <v>19460</v>
      </c>
      <c r="B1942" s="25" t="s">
        <v>19461</v>
      </c>
      <c r="C1942" s="26" t="s">
        <v>54</v>
      </c>
      <c r="D1942" s="27" t="s">
        <v>54</v>
      </c>
      <c r="E1942" s="28" t="s">
        <v>54</v>
      </c>
      <c r="F1942" s="29" t="s">
        <v>53</v>
      </c>
      <c r="G1942" s="30">
        <v>151.29</v>
      </c>
      <c r="H1942" s="31" t="s">
        <v>53</v>
      </c>
      <c r="I1942" s="32">
        <v>-31.22</v>
      </c>
      <c r="J1942" s="33">
        <v>-26.45</v>
      </c>
      <c r="K1942" s="34" t="s">
        <v>53</v>
      </c>
      <c r="L1942" s="35">
        <v>93.62</v>
      </c>
      <c r="M1942" s="36" t="s">
        <v>54</v>
      </c>
      <c r="N1942" s="37" t="s">
        <v>54</v>
      </c>
      <c r="O1942" s="38" t="s">
        <v>54</v>
      </c>
      <c r="P1942" s="39" t="s">
        <v>54</v>
      </c>
      <c r="Q1942" s="40" t="s">
        <v>54</v>
      </c>
      <c r="R1942" s="41" t="s">
        <v>54</v>
      </c>
      <c r="S1942" s="42" t="s">
        <v>53</v>
      </c>
      <c r="T1942" s="43" t="s">
        <v>54</v>
      </c>
      <c r="U1942" s="44" t="s">
        <v>60</v>
      </c>
      <c r="V1942" s="45" t="s">
        <v>54</v>
      </c>
      <c r="W1942" s="46" t="s">
        <v>54</v>
      </c>
      <c r="X1942" s="47" t="s">
        <v>54</v>
      </c>
      <c r="Y1942" s="48" t="s">
        <v>54</v>
      </c>
      <c r="Z1942" s="49" t="s">
        <v>19462</v>
      </c>
      <c r="AA1942" s="50" t="s">
        <v>19463</v>
      </c>
      <c r="AB1942" s="51" t="s">
        <v>19464</v>
      </c>
      <c r="AC1942" s="52" t="s">
        <v>1028</v>
      </c>
      <c r="AD1942" s="53" t="s">
        <v>1029</v>
      </c>
      <c r="AE1942" s="54" t="s">
        <v>19465</v>
      </c>
      <c r="AF1942" s="55" t="s">
        <v>70</v>
      </c>
      <c r="AG1942" s="56" t="s">
        <v>109</v>
      </c>
      <c r="AH1942" s="57" t="s">
        <v>19466</v>
      </c>
      <c r="AI1942" s="58" t="s">
        <v>18168</v>
      </c>
      <c r="AJ1942" s="59" t="s">
        <v>95</v>
      </c>
      <c r="AK1942" s="60" t="s">
        <v>19467</v>
      </c>
      <c r="AL1942" s="61" t="s">
        <v>54</v>
      </c>
      <c r="AM1942" s="62" t="s">
        <v>54</v>
      </c>
      <c r="AN1942" s="63" t="s">
        <v>54</v>
      </c>
      <c r="AO1942" s="64" t="s">
        <v>54</v>
      </c>
      <c r="AP1942" s="65" t="s">
        <v>54</v>
      </c>
      <c r="AQ1942" s="66" t="s">
        <v>54</v>
      </c>
      <c r="AR1942" s="67" t="s">
        <v>54</v>
      </c>
      <c r="AS1942" s="68" t="s">
        <v>54</v>
      </c>
      <c r="AT1942" s="69" t="s">
        <v>53</v>
      </c>
      <c r="AU1942" s="70" t="s">
        <v>54</v>
      </c>
    </row>
    <row r="1943" spans="1:47" ht="22.5" hidden="1" customHeight="1" x14ac:dyDescent="0.25">
      <c r="A1943" s="71" t="s">
        <v>19468</v>
      </c>
      <c r="B1943" s="72" t="s">
        <v>19461</v>
      </c>
      <c r="C1943" s="73" t="s">
        <v>50</v>
      </c>
      <c r="D1943" s="74" t="s">
        <v>16266</v>
      </c>
      <c r="E1943" s="75" t="s">
        <v>99</v>
      </c>
      <c r="F1943" s="76">
        <v>1</v>
      </c>
      <c r="G1943" s="77" t="s">
        <v>53</v>
      </c>
      <c r="H1943" s="78" t="s">
        <v>53</v>
      </c>
      <c r="I1943" s="79" t="s">
        <v>53</v>
      </c>
      <c r="J1943" s="80" t="s">
        <v>53</v>
      </c>
      <c r="K1943" s="81" t="s">
        <v>53</v>
      </c>
      <c r="L1943" s="82" t="s">
        <v>53</v>
      </c>
      <c r="M1943" s="83" t="s">
        <v>54</v>
      </c>
      <c r="N1943" s="84" t="s">
        <v>2147</v>
      </c>
      <c r="O1943" s="85" t="s">
        <v>4069</v>
      </c>
      <c r="P1943" s="86" t="s">
        <v>57</v>
      </c>
      <c r="Q1943" s="87" t="s">
        <v>4070</v>
      </c>
      <c r="R1943" s="88" t="s">
        <v>54</v>
      </c>
      <c r="S1943" s="89">
        <v>59</v>
      </c>
      <c r="T1943" s="90" t="s">
        <v>82</v>
      </c>
      <c r="U1943" s="91" t="s">
        <v>54</v>
      </c>
      <c r="V1943" s="92" t="s">
        <v>54</v>
      </c>
      <c r="W1943" s="93" t="s">
        <v>54</v>
      </c>
      <c r="X1943" s="94" t="s">
        <v>54</v>
      </c>
      <c r="Y1943" s="95" t="s">
        <v>54</v>
      </c>
      <c r="Z1943" s="96" t="s">
        <v>54</v>
      </c>
      <c r="AA1943" s="97" t="s">
        <v>54</v>
      </c>
      <c r="AB1943" s="98" t="s">
        <v>54</v>
      </c>
      <c r="AC1943" s="99" t="s">
        <v>54</v>
      </c>
      <c r="AD1943" s="100" t="s">
        <v>54</v>
      </c>
      <c r="AE1943" s="101" t="s">
        <v>54</v>
      </c>
      <c r="AF1943" s="102" t="s">
        <v>54</v>
      </c>
      <c r="AG1943" s="103" t="s">
        <v>54</v>
      </c>
      <c r="AH1943" s="104" t="s">
        <v>54</v>
      </c>
      <c r="AI1943" s="105" t="s">
        <v>54</v>
      </c>
      <c r="AJ1943" s="106" t="s">
        <v>54</v>
      </c>
      <c r="AK1943" s="107" t="s">
        <v>54</v>
      </c>
      <c r="AL1943" s="108" t="s">
        <v>54</v>
      </c>
      <c r="AM1943" s="109" t="s">
        <v>54</v>
      </c>
      <c r="AN1943" s="110" t="s">
        <v>54</v>
      </c>
      <c r="AO1943" s="111" t="s">
        <v>54</v>
      </c>
      <c r="AP1943" s="112" t="s">
        <v>54</v>
      </c>
      <c r="AQ1943" s="113" t="s">
        <v>54</v>
      </c>
      <c r="AR1943" s="114" t="s">
        <v>54</v>
      </c>
      <c r="AS1943" s="115" t="s">
        <v>52</v>
      </c>
      <c r="AT1943" s="116" t="s">
        <v>53</v>
      </c>
      <c r="AU1943" s="117" t="s">
        <v>52</v>
      </c>
    </row>
    <row r="1944" spans="1:47" ht="22.5" hidden="1" customHeight="1" x14ac:dyDescent="0.25">
      <c r="A1944" s="71" t="s">
        <v>19469</v>
      </c>
      <c r="B1944" s="72" t="s">
        <v>19461</v>
      </c>
      <c r="C1944" s="73" t="s">
        <v>50</v>
      </c>
      <c r="D1944" s="74" t="s">
        <v>16266</v>
      </c>
      <c r="E1944" s="75" t="s">
        <v>99</v>
      </c>
      <c r="F1944" s="76">
        <v>1</v>
      </c>
      <c r="G1944" s="77" t="s">
        <v>53</v>
      </c>
      <c r="H1944" s="78" t="s">
        <v>53</v>
      </c>
      <c r="I1944" s="79" t="s">
        <v>53</v>
      </c>
      <c r="J1944" s="80" t="s">
        <v>53</v>
      </c>
      <c r="K1944" s="81" t="s">
        <v>53</v>
      </c>
      <c r="L1944" s="82" t="s">
        <v>53</v>
      </c>
      <c r="M1944" s="83" t="s">
        <v>54</v>
      </c>
      <c r="N1944" s="84" t="s">
        <v>465</v>
      </c>
      <c r="O1944" s="85" t="s">
        <v>1144</v>
      </c>
      <c r="P1944" s="86" t="s">
        <v>57</v>
      </c>
      <c r="Q1944" s="87" t="s">
        <v>1145</v>
      </c>
      <c r="R1944" s="88" t="s">
        <v>54</v>
      </c>
      <c r="S1944" s="89">
        <v>92.29</v>
      </c>
      <c r="T1944" s="90" t="s">
        <v>82</v>
      </c>
      <c r="U1944" s="91" t="s">
        <v>54</v>
      </c>
      <c r="V1944" s="92" t="s">
        <v>54</v>
      </c>
      <c r="W1944" s="93" t="s">
        <v>54</v>
      </c>
      <c r="X1944" s="94" t="s">
        <v>54</v>
      </c>
      <c r="Y1944" s="95" t="s">
        <v>54</v>
      </c>
      <c r="Z1944" s="96" t="s">
        <v>54</v>
      </c>
      <c r="AA1944" s="97" t="s">
        <v>54</v>
      </c>
      <c r="AB1944" s="98" t="s">
        <v>54</v>
      </c>
      <c r="AC1944" s="99" t="s">
        <v>54</v>
      </c>
      <c r="AD1944" s="100" t="s">
        <v>54</v>
      </c>
      <c r="AE1944" s="101" t="s">
        <v>54</v>
      </c>
      <c r="AF1944" s="102" t="s">
        <v>54</v>
      </c>
      <c r="AG1944" s="103" t="s">
        <v>54</v>
      </c>
      <c r="AH1944" s="104" t="s">
        <v>54</v>
      </c>
      <c r="AI1944" s="105" t="s">
        <v>54</v>
      </c>
      <c r="AJ1944" s="106" t="s">
        <v>54</v>
      </c>
      <c r="AK1944" s="107" t="s">
        <v>54</v>
      </c>
      <c r="AL1944" s="108" t="s">
        <v>54</v>
      </c>
      <c r="AM1944" s="109" t="s">
        <v>54</v>
      </c>
      <c r="AN1944" s="110" t="s">
        <v>54</v>
      </c>
      <c r="AO1944" s="111" t="s">
        <v>54</v>
      </c>
      <c r="AP1944" s="112" t="s">
        <v>54</v>
      </c>
      <c r="AQ1944" s="113" t="s">
        <v>54</v>
      </c>
      <c r="AR1944" s="114" t="s">
        <v>54</v>
      </c>
      <c r="AS1944" s="115" t="s">
        <v>52</v>
      </c>
      <c r="AT1944" s="116" t="s">
        <v>53</v>
      </c>
      <c r="AU1944" s="117" t="s">
        <v>52</v>
      </c>
    </row>
    <row r="1945" spans="1:47" ht="22.5" hidden="1" customHeight="1" x14ac:dyDescent="0.25">
      <c r="A1945" s="18" t="s">
        <v>19470</v>
      </c>
      <c r="B1945" s="2" t="s">
        <v>19471</v>
      </c>
      <c r="C1945" s="2" t="s">
        <v>50</v>
      </c>
      <c r="D1945" s="2" t="s">
        <v>13102</v>
      </c>
      <c r="E1945" s="2" t="s">
        <v>99</v>
      </c>
      <c r="F1945" s="19">
        <v>1</v>
      </c>
      <c r="G1945" s="19">
        <v>99.99</v>
      </c>
      <c r="H1945" s="19">
        <v>12.35</v>
      </c>
      <c r="I1945" s="19">
        <v>-17</v>
      </c>
      <c r="J1945" s="19">
        <v>-30.8</v>
      </c>
      <c r="K1945" s="19" t="s">
        <v>53</v>
      </c>
      <c r="L1945" s="19">
        <v>64.540000000000006</v>
      </c>
      <c r="M1945" s="2" t="s">
        <v>54</v>
      </c>
      <c r="N1945" s="2" t="s">
        <v>3915</v>
      </c>
      <c r="O1945" s="2" t="s">
        <v>5293</v>
      </c>
      <c r="P1945" s="2" t="s">
        <v>57</v>
      </c>
      <c r="Q1945" s="2" t="s">
        <v>5294</v>
      </c>
      <c r="R1945" s="2" t="s">
        <v>54</v>
      </c>
      <c r="S1945" s="19">
        <v>99.99</v>
      </c>
      <c r="T1945" s="19" t="s">
        <v>82</v>
      </c>
      <c r="U1945" s="2" t="s">
        <v>83</v>
      </c>
      <c r="V1945" s="2" t="s">
        <v>19472</v>
      </c>
      <c r="W1945" s="2" t="s">
        <v>19473</v>
      </c>
      <c r="X1945" s="2" t="s">
        <v>19474</v>
      </c>
      <c r="Y1945" s="2" t="s">
        <v>54</v>
      </c>
      <c r="Z1945" s="2" t="s">
        <v>19472</v>
      </c>
      <c r="AA1945" s="2" t="s">
        <v>19475</v>
      </c>
      <c r="AB1945" s="2" t="s">
        <v>19476</v>
      </c>
      <c r="AC1945" s="2" t="s">
        <v>8694</v>
      </c>
      <c r="AD1945" s="2" t="s">
        <v>1288</v>
      </c>
      <c r="AE1945" s="2" t="s">
        <v>19477</v>
      </c>
      <c r="AF1945" s="2" t="s">
        <v>70</v>
      </c>
      <c r="AG1945" s="2" t="s">
        <v>92</v>
      </c>
      <c r="AH1945" s="2" t="s">
        <v>17801</v>
      </c>
      <c r="AI1945" s="2" t="s">
        <v>14760</v>
      </c>
      <c r="AJ1945" s="2" t="s">
        <v>95</v>
      </c>
      <c r="AK1945" s="2" t="s">
        <v>19478</v>
      </c>
      <c r="AL1945" s="2" t="s">
        <v>54</v>
      </c>
      <c r="AM1945" s="2" t="s">
        <v>54</v>
      </c>
      <c r="AN1945" s="2" t="s">
        <v>54</v>
      </c>
      <c r="AO1945" s="2" t="s">
        <v>54</v>
      </c>
      <c r="AP1945" s="2" t="s">
        <v>54</v>
      </c>
      <c r="AQ1945" s="2" t="s">
        <v>54</v>
      </c>
      <c r="AR1945" s="2" t="s">
        <v>54</v>
      </c>
      <c r="AS1945" s="2" t="s">
        <v>52</v>
      </c>
      <c r="AT1945" s="2" t="s">
        <v>53</v>
      </c>
      <c r="AU1945" s="2" t="s">
        <v>52</v>
      </c>
    </row>
    <row r="1946" spans="1:47" ht="22.5" hidden="1" customHeight="1" x14ac:dyDescent="0.25">
      <c r="A1946" s="18" t="s">
        <v>19479</v>
      </c>
      <c r="B1946" s="2" t="s">
        <v>19480</v>
      </c>
      <c r="C1946" s="2" t="s">
        <v>50</v>
      </c>
      <c r="D1946" s="2" t="s">
        <v>17477</v>
      </c>
      <c r="E1946" s="2" t="s">
        <v>99</v>
      </c>
      <c r="F1946" s="19">
        <v>1</v>
      </c>
      <c r="G1946" s="19">
        <v>49.99</v>
      </c>
      <c r="H1946" s="19">
        <v>28.5</v>
      </c>
      <c r="I1946" s="19">
        <v>-14</v>
      </c>
      <c r="J1946" s="19">
        <v>-28.5</v>
      </c>
      <c r="K1946" s="19" t="s">
        <v>53</v>
      </c>
      <c r="L1946" s="19">
        <v>35.99</v>
      </c>
      <c r="M1946" s="2" t="s">
        <v>54</v>
      </c>
      <c r="N1946" s="2" t="s">
        <v>379</v>
      </c>
      <c r="O1946" s="2" t="s">
        <v>4998</v>
      </c>
      <c r="P1946" s="2" t="s">
        <v>57</v>
      </c>
      <c r="Q1946" s="2" t="s">
        <v>4999</v>
      </c>
      <c r="R1946" s="2" t="s">
        <v>54</v>
      </c>
      <c r="S1946" s="19">
        <v>49.99</v>
      </c>
      <c r="T1946" s="19" t="s">
        <v>82</v>
      </c>
      <c r="U1946" s="2" t="s">
        <v>60</v>
      </c>
      <c r="V1946" s="2" t="s">
        <v>54</v>
      </c>
      <c r="W1946" s="2" t="s">
        <v>54</v>
      </c>
      <c r="X1946" s="2" t="s">
        <v>54</v>
      </c>
      <c r="Y1946" s="2" t="s">
        <v>54</v>
      </c>
      <c r="Z1946" s="2" t="s">
        <v>19481</v>
      </c>
      <c r="AA1946" s="2" t="s">
        <v>19482</v>
      </c>
      <c r="AB1946" s="2" t="s">
        <v>19483</v>
      </c>
      <c r="AC1946" s="2" t="s">
        <v>4888</v>
      </c>
      <c r="AD1946" s="2" t="s">
        <v>282</v>
      </c>
      <c r="AE1946" s="2" t="s">
        <v>19484</v>
      </c>
      <c r="AF1946" s="2" t="s">
        <v>70</v>
      </c>
      <c r="AG1946" s="2" t="s">
        <v>109</v>
      </c>
      <c r="AH1946" s="2" t="s">
        <v>19485</v>
      </c>
      <c r="AI1946" s="2" t="s">
        <v>19486</v>
      </c>
      <c r="AJ1946" s="2" t="s">
        <v>95</v>
      </c>
      <c r="AK1946" s="2" t="s">
        <v>19487</v>
      </c>
      <c r="AL1946" s="2" t="s">
        <v>54</v>
      </c>
      <c r="AM1946" s="2" t="s">
        <v>54</v>
      </c>
      <c r="AN1946" s="2" t="s">
        <v>54</v>
      </c>
      <c r="AO1946" s="2" t="s">
        <v>54</v>
      </c>
      <c r="AP1946" s="2" t="s">
        <v>54</v>
      </c>
      <c r="AQ1946" s="2" t="s">
        <v>54</v>
      </c>
      <c r="AR1946" s="2" t="s">
        <v>54</v>
      </c>
      <c r="AS1946" s="2" t="s">
        <v>52</v>
      </c>
      <c r="AT1946" s="2" t="s">
        <v>53</v>
      </c>
      <c r="AU1946" s="2" t="s">
        <v>52</v>
      </c>
    </row>
    <row r="1947" spans="1:47" ht="22.5" hidden="1" customHeight="1" x14ac:dyDescent="0.25">
      <c r="A1947" s="18" t="s">
        <v>19488</v>
      </c>
      <c r="B1947" s="2" t="s">
        <v>19489</v>
      </c>
      <c r="C1947" s="2" t="s">
        <v>50</v>
      </c>
      <c r="D1947" s="2" t="s">
        <v>14970</v>
      </c>
      <c r="E1947" s="2" t="s">
        <v>52</v>
      </c>
      <c r="F1947" s="19">
        <v>1</v>
      </c>
      <c r="G1947" s="19">
        <v>207.9</v>
      </c>
      <c r="H1947" s="19" t="s">
        <v>53</v>
      </c>
      <c r="I1947" s="19">
        <v>-35.340000000000003</v>
      </c>
      <c r="J1947" s="19">
        <v>-20.45</v>
      </c>
      <c r="K1947" s="19" t="s">
        <v>53</v>
      </c>
      <c r="L1947" s="19">
        <v>152.11000000000001</v>
      </c>
      <c r="M1947" s="2" t="s">
        <v>54</v>
      </c>
      <c r="N1947" s="2" t="s">
        <v>1837</v>
      </c>
      <c r="O1947" s="2" t="s">
        <v>12104</v>
      </c>
      <c r="P1947" s="2" t="s">
        <v>57</v>
      </c>
      <c r="Q1947" s="2" t="s">
        <v>11030</v>
      </c>
      <c r="R1947" s="2" t="s">
        <v>54</v>
      </c>
      <c r="S1947" s="19">
        <v>207.9</v>
      </c>
      <c r="T1947" s="19" t="s">
        <v>82</v>
      </c>
      <c r="U1947" s="2" t="s">
        <v>60</v>
      </c>
      <c r="V1947" s="2" t="s">
        <v>54</v>
      </c>
      <c r="W1947" s="2" t="s">
        <v>54</v>
      </c>
      <c r="X1947" s="2" t="s">
        <v>54</v>
      </c>
      <c r="Y1947" s="2" t="s">
        <v>54</v>
      </c>
      <c r="Z1947" s="2" t="s">
        <v>19490</v>
      </c>
      <c r="AA1947" s="2" t="s">
        <v>19491</v>
      </c>
      <c r="AB1947" s="2" t="s">
        <v>19492</v>
      </c>
      <c r="AC1947" s="2" t="s">
        <v>19493</v>
      </c>
      <c r="AD1947" s="2" t="s">
        <v>122</v>
      </c>
      <c r="AE1947" s="2" t="s">
        <v>19494</v>
      </c>
      <c r="AF1947" s="2" t="s">
        <v>70</v>
      </c>
      <c r="AG1947" s="2" t="s">
        <v>109</v>
      </c>
      <c r="AH1947" s="2" t="s">
        <v>19495</v>
      </c>
      <c r="AI1947" s="2" t="s">
        <v>19496</v>
      </c>
      <c r="AJ1947" s="2" t="s">
        <v>95</v>
      </c>
      <c r="AK1947" s="2" t="s">
        <v>19497</v>
      </c>
      <c r="AL1947" s="2" t="s">
        <v>54</v>
      </c>
      <c r="AM1947" s="2" t="s">
        <v>54</v>
      </c>
      <c r="AN1947" s="2" t="s">
        <v>54</v>
      </c>
      <c r="AO1947" s="2" t="s">
        <v>54</v>
      </c>
      <c r="AP1947" s="2" t="s">
        <v>54</v>
      </c>
      <c r="AQ1947" s="2" t="s">
        <v>54</v>
      </c>
      <c r="AR1947" s="2" t="s">
        <v>54</v>
      </c>
      <c r="AS1947" s="2" t="s">
        <v>52</v>
      </c>
      <c r="AT1947" s="2" t="s">
        <v>53</v>
      </c>
      <c r="AU1947" s="2" t="s">
        <v>52</v>
      </c>
    </row>
    <row r="1948" spans="1:47" ht="22.5" hidden="1" customHeight="1" x14ac:dyDescent="0.25">
      <c r="A1948" s="18" t="s">
        <v>19498</v>
      </c>
      <c r="B1948" s="2" t="s">
        <v>19499</v>
      </c>
      <c r="C1948" s="2" t="s">
        <v>50</v>
      </c>
      <c r="D1948" s="2" t="s">
        <v>17477</v>
      </c>
      <c r="E1948" s="2" t="s">
        <v>99</v>
      </c>
      <c r="F1948" s="19">
        <v>1</v>
      </c>
      <c r="G1948" s="19">
        <v>34.5</v>
      </c>
      <c r="H1948" s="19" t="s">
        <v>53</v>
      </c>
      <c r="I1948" s="19">
        <v>-11.36</v>
      </c>
      <c r="J1948" s="19" t="s">
        <v>53</v>
      </c>
      <c r="K1948" s="19" t="s">
        <v>53</v>
      </c>
      <c r="L1948" s="19">
        <v>23.14</v>
      </c>
      <c r="M1948" s="2" t="s">
        <v>54</v>
      </c>
      <c r="N1948" s="2" t="s">
        <v>586</v>
      </c>
      <c r="O1948" s="2" t="s">
        <v>587</v>
      </c>
      <c r="P1948" s="2" t="s">
        <v>57</v>
      </c>
      <c r="Q1948" s="2" t="s">
        <v>588</v>
      </c>
      <c r="R1948" s="2" t="s">
        <v>54</v>
      </c>
      <c r="S1948" s="19">
        <v>34.5</v>
      </c>
      <c r="T1948" s="19" t="s">
        <v>82</v>
      </c>
      <c r="U1948" s="2" t="s">
        <v>60</v>
      </c>
      <c r="V1948" s="2" t="s">
        <v>54</v>
      </c>
      <c r="W1948" s="2" t="s">
        <v>54</v>
      </c>
      <c r="X1948" s="2" t="s">
        <v>54</v>
      </c>
      <c r="Y1948" s="2" t="s">
        <v>54</v>
      </c>
      <c r="Z1948" s="2" t="s">
        <v>19500</v>
      </c>
      <c r="AA1948" s="2" t="s">
        <v>19501</v>
      </c>
      <c r="AB1948" s="2" t="s">
        <v>19502</v>
      </c>
      <c r="AC1948" s="2" t="s">
        <v>3983</v>
      </c>
      <c r="AD1948" s="2" t="s">
        <v>68</v>
      </c>
      <c r="AE1948" s="2" t="s">
        <v>19503</v>
      </c>
      <c r="AF1948" s="2" t="s">
        <v>70</v>
      </c>
      <c r="AG1948" s="2" t="s">
        <v>109</v>
      </c>
      <c r="AH1948" s="2" t="s">
        <v>19504</v>
      </c>
      <c r="AI1948" s="2" t="s">
        <v>19505</v>
      </c>
      <c r="AJ1948" s="2" t="s">
        <v>95</v>
      </c>
      <c r="AK1948" s="2" t="s">
        <v>19506</v>
      </c>
      <c r="AL1948" s="2" t="s">
        <v>54</v>
      </c>
      <c r="AM1948" s="2" t="s">
        <v>54</v>
      </c>
      <c r="AN1948" s="2" t="s">
        <v>54</v>
      </c>
      <c r="AO1948" s="2" t="s">
        <v>54</v>
      </c>
      <c r="AP1948" s="2" t="s">
        <v>54</v>
      </c>
      <c r="AQ1948" s="2" t="s">
        <v>54</v>
      </c>
      <c r="AR1948" s="2" t="s">
        <v>54</v>
      </c>
      <c r="AS1948" s="2" t="s">
        <v>52</v>
      </c>
      <c r="AT1948" s="2" t="s">
        <v>53</v>
      </c>
      <c r="AU1948" s="2" t="s">
        <v>52</v>
      </c>
    </row>
    <row r="1949" spans="1:47" ht="22.5" hidden="1" customHeight="1" x14ac:dyDescent="0.25">
      <c r="A1949" s="18" t="s">
        <v>19507</v>
      </c>
      <c r="B1949" s="2" t="s">
        <v>19508</v>
      </c>
      <c r="C1949" s="2" t="s">
        <v>50</v>
      </c>
      <c r="D1949" s="2" t="s">
        <v>16266</v>
      </c>
      <c r="E1949" s="2" t="s">
        <v>99</v>
      </c>
      <c r="F1949" s="19">
        <v>1</v>
      </c>
      <c r="G1949" s="19">
        <v>65</v>
      </c>
      <c r="H1949" s="19">
        <v>28.8</v>
      </c>
      <c r="I1949" s="19">
        <v>-16.55</v>
      </c>
      <c r="J1949" s="19">
        <v>-28.8</v>
      </c>
      <c r="K1949" s="19" t="s">
        <v>53</v>
      </c>
      <c r="L1949" s="19">
        <v>48.45</v>
      </c>
      <c r="M1949" s="2" t="s">
        <v>99</v>
      </c>
      <c r="N1949" s="2" t="s">
        <v>115</v>
      </c>
      <c r="O1949" s="2" t="s">
        <v>116</v>
      </c>
      <c r="P1949" s="2" t="s">
        <v>57</v>
      </c>
      <c r="Q1949" s="2" t="s">
        <v>117</v>
      </c>
      <c r="R1949" s="2" t="s">
        <v>54</v>
      </c>
      <c r="S1949" s="19">
        <v>65</v>
      </c>
      <c r="T1949" s="19" t="s">
        <v>82</v>
      </c>
      <c r="U1949" s="2" t="s">
        <v>60</v>
      </c>
      <c r="V1949" s="2" t="s">
        <v>54</v>
      </c>
      <c r="W1949" s="2" t="s">
        <v>54</v>
      </c>
      <c r="X1949" s="2" t="s">
        <v>54</v>
      </c>
      <c r="Y1949" s="2" t="s">
        <v>54</v>
      </c>
      <c r="Z1949" s="2" t="s">
        <v>18449</v>
      </c>
      <c r="AA1949" s="2" t="s">
        <v>19509</v>
      </c>
      <c r="AB1949" s="2" t="s">
        <v>19510</v>
      </c>
      <c r="AC1949" s="2" t="s">
        <v>5712</v>
      </c>
      <c r="AD1949" s="2" t="s">
        <v>187</v>
      </c>
      <c r="AE1949" s="2" t="s">
        <v>5713</v>
      </c>
      <c r="AF1949" s="2" t="s">
        <v>70</v>
      </c>
      <c r="AG1949" s="2" t="s">
        <v>109</v>
      </c>
      <c r="AH1949" s="2" t="s">
        <v>18885</v>
      </c>
      <c r="AI1949" s="2" t="s">
        <v>19511</v>
      </c>
      <c r="AJ1949" s="2" t="s">
        <v>95</v>
      </c>
      <c r="AK1949" s="2" t="s">
        <v>19512</v>
      </c>
      <c r="AL1949" s="2" t="s">
        <v>54</v>
      </c>
      <c r="AM1949" s="2" t="s">
        <v>54</v>
      </c>
      <c r="AN1949" s="2" t="s">
        <v>54</v>
      </c>
      <c r="AO1949" s="2" t="s">
        <v>54</v>
      </c>
      <c r="AP1949" s="2" t="s">
        <v>54</v>
      </c>
      <c r="AQ1949" s="2" t="s">
        <v>54</v>
      </c>
      <c r="AR1949" s="2" t="s">
        <v>54</v>
      </c>
      <c r="AS1949" s="2" t="s">
        <v>52</v>
      </c>
      <c r="AT1949" s="2" t="s">
        <v>53</v>
      </c>
      <c r="AU1949" s="2" t="s">
        <v>52</v>
      </c>
    </row>
    <row r="1950" spans="1:47" ht="22.5" hidden="1" customHeight="1" x14ac:dyDescent="0.25">
      <c r="A1950" s="18" t="s">
        <v>19513</v>
      </c>
      <c r="B1950" s="2" t="s">
        <v>19514</v>
      </c>
      <c r="C1950" s="2" t="s">
        <v>50</v>
      </c>
      <c r="D1950" s="2" t="s">
        <v>19130</v>
      </c>
      <c r="E1950" s="2" t="s">
        <v>99</v>
      </c>
      <c r="F1950" s="19">
        <v>1</v>
      </c>
      <c r="G1950" s="19">
        <v>23</v>
      </c>
      <c r="H1950" s="19" t="s">
        <v>53</v>
      </c>
      <c r="I1950" s="19">
        <v>-9.41</v>
      </c>
      <c r="J1950" s="19" t="s">
        <v>53</v>
      </c>
      <c r="K1950" s="19" t="s">
        <v>53</v>
      </c>
      <c r="L1950" s="19">
        <v>13.59</v>
      </c>
      <c r="M1950" s="2" t="s">
        <v>99</v>
      </c>
      <c r="N1950" s="2" t="s">
        <v>574</v>
      </c>
      <c r="O1950" s="2" t="s">
        <v>575</v>
      </c>
      <c r="P1950" s="2" t="s">
        <v>57</v>
      </c>
      <c r="Q1950" s="2" t="s">
        <v>576</v>
      </c>
      <c r="R1950" s="2" t="s">
        <v>54</v>
      </c>
      <c r="S1950" s="19">
        <v>23</v>
      </c>
      <c r="T1950" s="19" t="s">
        <v>82</v>
      </c>
      <c r="U1950" s="2" t="s">
        <v>60</v>
      </c>
      <c r="V1950" s="2" t="s">
        <v>54</v>
      </c>
      <c r="W1950" s="2" t="s">
        <v>54</v>
      </c>
      <c r="X1950" s="2" t="s">
        <v>54</v>
      </c>
      <c r="Y1950" s="2" t="s">
        <v>54</v>
      </c>
      <c r="Z1950" s="2" t="s">
        <v>19515</v>
      </c>
      <c r="AA1950" s="2" t="s">
        <v>19516</v>
      </c>
      <c r="AB1950" s="2" t="s">
        <v>19517</v>
      </c>
      <c r="AC1950" s="2" t="s">
        <v>1675</v>
      </c>
      <c r="AD1950" s="2" t="s">
        <v>68</v>
      </c>
      <c r="AE1950" s="2" t="s">
        <v>19518</v>
      </c>
      <c r="AF1950" s="2" t="s">
        <v>70</v>
      </c>
      <c r="AG1950" s="2" t="s">
        <v>109</v>
      </c>
      <c r="AH1950" s="2" t="s">
        <v>19519</v>
      </c>
      <c r="AI1950" s="2" t="s">
        <v>19520</v>
      </c>
      <c r="AJ1950" s="2" t="s">
        <v>95</v>
      </c>
      <c r="AK1950" s="2" t="s">
        <v>19521</v>
      </c>
      <c r="AL1950" s="2" t="s">
        <v>54</v>
      </c>
      <c r="AM1950" s="2" t="s">
        <v>54</v>
      </c>
      <c r="AN1950" s="2" t="s">
        <v>54</v>
      </c>
      <c r="AO1950" s="2" t="s">
        <v>54</v>
      </c>
      <c r="AP1950" s="2" t="s">
        <v>54</v>
      </c>
      <c r="AQ1950" s="2" t="s">
        <v>54</v>
      </c>
      <c r="AR1950" s="2" t="s">
        <v>54</v>
      </c>
      <c r="AS1950" s="2" t="s">
        <v>52</v>
      </c>
      <c r="AT1950" s="2" t="s">
        <v>53</v>
      </c>
      <c r="AU1950" s="2" t="s">
        <v>52</v>
      </c>
    </row>
    <row r="1951" spans="1:47" ht="22.5" hidden="1" customHeight="1" x14ac:dyDescent="0.25">
      <c r="A1951" s="18" t="s">
        <v>19522</v>
      </c>
      <c r="B1951" s="2" t="s">
        <v>19523</v>
      </c>
      <c r="C1951" s="2" t="s">
        <v>50</v>
      </c>
      <c r="D1951" s="2" t="s">
        <v>16266</v>
      </c>
      <c r="E1951" s="2" t="s">
        <v>52</v>
      </c>
      <c r="F1951" s="19">
        <v>1</v>
      </c>
      <c r="G1951" s="19">
        <v>97.12</v>
      </c>
      <c r="H1951" s="19" t="s">
        <v>53</v>
      </c>
      <c r="I1951" s="19">
        <v>-16.510000000000002</v>
      </c>
      <c r="J1951" s="19">
        <v>-20.45</v>
      </c>
      <c r="K1951" s="19" t="s">
        <v>53</v>
      </c>
      <c r="L1951" s="19">
        <v>60.16</v>
      </c>
      <c r="M1951" s="2" t="s">
        <v>54</v>
      </c>
      <c r="N1951" s="2" t="s">
        <v>19524</v>
      </c>
      <c r="O1951" s="2" t="s">
        <v>19525</v>
      </c>
      <c r="P1951" s="2" t="s">
        <v>57</v>
      </c>
      <c r="Q1951" s="2" t="s">
        <v>19526</v>
      </c>
      <c r="R1951" s="2" t="s">
        <v>54</v>
      </c>
      <c r="S1951" s="19">
        <v>97.12</v>
      </c>
      <c r="T1951" s="19" t="s">
        <v>82</v>
      </c>
      <c r="U1951" s="2" t="s">
        <v>83</v>
      </c>
      <c r="V1951" s="2" t="s">
        <v>19527</v>
      </c>
      <c r="W1951" s="2" t="s">
        <v>19528</v>
      </c>
      <c r="X1951" s="2" t="s">
        <v>19529</v>
      </c>
      <c r="Y1951" s="2" t="s">
        <v>54</v>
      </c>
      <c r="Z1951" s="2" t="s">
        <v>19527</v>
      </c>
      <c r="AA1951" s="2" t="s">
        <v>19530</v>
      </c>
      <c r="AB1951" s="2" t="s">
        <v>19531</v>
      </c>
      <c r="AC1951" s="2" t="s">
        <v>7237</v>
      </c>
      <c r="AD1951" s="2" t="s">
        <v>68</v>
      </c>
      <c r="AE1951" s="2" t="s">
        <v>19532</v>
      </c>
      <c r="AF1951" s="2" t="s">
        <v>70</v>
      </c>
      <c r="AG1951" s="2" t="s">
        <v>92</v>
      </c>
      <c r="AH1951" s="2" t="s">
        <v>19533</v>
      </c>
      <c r="AI1951" s="2" t="s">
        <v>19534</v>
      </c>
      <c r="AJ1951" s="2" t="s">
        <v>95</v>
      </c>
      <c r="AK1951" s="2" t="s">
        <v>19535</v>
      </c>
      <c r="AL1951" s="2" t="s">
        <v>54</v>
      </c>
      <c r="AM1951" s="2" t="s">
        <v>54</v>
      </c>
      <c r="AN1951" s="2" t="s">
        <v>54</v>
      </c>
      <c r="AO1951" s="2" t="s">
        <v>54</v>
      </c>
      <c r="AP1951" s="2" t="s">
        <v>54</v>
      </c>
      <c r="AQ1951" s="2" t="s">
        <v>54</v>
      </c>
      <c r="AR1951" s="2" t="s">
        <v>54</v>
      </c>
      <c r="AS1951" s="2" t="s">
        <v>52</v>
      </c>
      <c r="AT1951" s="2" t="s">
        <v>53</v>
      </c>
      <c r="AU1951" s="2" t="s">
        <v>52</v>
      </c>
    </row>
    <row r="1952" spans="1:47" ht="22.5" hidden="1" customHeight="1" x14ac:dyDescent="0.25">
      <c r="A1952" s="18" t="s">
        <v>19536</v>
      </c>
      <c r="B1952" s="2" t="s">
        <v>19537</v>
      </c>
      <c r="C1952" s="2" t="s">
        <v>50</v>
      </c>
      <c r="D1952" s="2" t="s">
        <v>17477</v>
      </c>
      <c r="E1952" s="2" t="s">
        <v>52</v>
      </c>
      <c r="F1952" s="19">
        <v>1</v>
      </c>
      <c r="G1952" s="19">
        <v>72.489999999999995</v>
      </c>
      <c r="H1952" s="19">
        <v>15.9</v>
      </c>
      <c r="I1952" s="19">
        <v>-17.82</v>
      </c>
      <c r="J1952" s="19" t="s">
        <v>53</v>
      </c>
      <c r="K1952" s="19" t="s">
        <v>53</v>
      </c>
      <c r="L1952" s="19">
        <v>70.569999999999993</v>
      </c>
      <c r="M1952" s="2" t="s">
        <v>54</v>
      </c>
      <c r="N1952" s="2" t="s">
        <v>465</v>
      </c>
      <c r="O1952" s="2" t="s">
        <v>466</v>
      </c>
      <c r="P1952" s="2" t="s">
        <v>57</v>
      </c>
      <c r="Q1952" s="2" t="s">
        <v>467</v>
      </c>
      <c r="R1952" s="2" t="s">
        <v>54</v>
      </c>
      <c r="S1952" s="19">
        <v>72.489999999999995</v>
      </c>
      <c r="T1952" s="19" t="s">
        <v>82</v>
      </c>
      <c r="U1952" s="2" t="s">
        <v>60</v>
      </c>
      <c r="V1952" s="2" t="s">
        <v>19538</v>
      </c>
      <c r="W1952" s="2" t="s">
        <v>19539</v>
      </c>
      <c r="X1952" s="2" t="s">
        <v>19540</v>
      </c>
      <c r="Y1952" s="2" t="s">
        <v>54</v>
      </c>
      <c r="Z1952" s="2" t="s">
        <v>19538</v>
      </c>
      <c r="AA1952" s="2" t="s">
        <v>19541</v>
      </c>
      <c r="AB1952" s="2" t="s">
        <v>19542</v>
      </c>
      <c r="AC1952" s="2" t="s">
        <v>7435</v>
      </c>
      <c r="AD1952" s="2" t="s">
        <v>68</v>
      </c>
      <c r="AE1952" s="2" t="s">
        <v>19543</v>
      </c>
      <c r="AF1952" s="2" t="s">
        <v>70</v>
      </c>
      <c r="AG1952" s="2" t="s">
        <v>71</v>
      </c>
      <c r="AH1952" s="2" t="s">
        <v>17683</v>
      </c>
      <c r="AI1952" s="2" t="s">
        <v>17639</v>
      </c>
      <c r="AJ1952" s="2" t="s">
        <v>6086</v>
      </c>
      <c r="AK1952" s="2" t="s">
        <v>19544</v>
      </c>
      <c r="AL1952" s="2" t="s">
        <v>54</v>
      </c>
      <c r="AM1952" s="2" t="s">
        <v>54</v>
      </c>
      <c r="AN1952" s="2" t="s">
        <v>54</v>
      </c>
      <c r="AO1952" s="2" t="s">
        <v>54</v>
      </c>
      <c r="AP1952" s="2" t="s">
        <v>54</v>
      </c>
      <c r="AQ1952" s="2" t="s">
        <v>54</v>
      </c>
      <c r="AR1952" s="2" t="s">
        <v>54</v>
      </c>
      <c r="AS1952" s="2" t="s">
        <v>52</v>
      </c>
      <c r="AT1952" s="2" t="s">
        <v>53</v>
      </c>
      <c r="AU1952" s="2" t="s">
        <v>52</v>
      </c>
    </row>
    <row r="1953" spans="1:47" ht="22.5" hidden="1" customHeight="1" x14ac:dyDescent="0.25">
      <c r="A1953" s="18" t="s">
        <v>19545</v>
      </c>
      <c r="B1953" s="2" t="s">
        <v>19546</v>
      </c>
      <c r="C1953" s="2" t="s">
        <v>50</v>
      </c>
      <c r="D1953" s="2" t="s">
        <v>19130</v>
      </c>
      <c r="E1953" s="2" t="s">
        <v>52</v>
      </c>
      <c r="F1953" s="19">
        <v>1</v>
      </c>
      <c r="G1953" s="19">
        <v>169.99</v>
      </c>
      <c r="H1953" s="19" t="s">
        <v>53</v>
      </c>
      <c r="I1953" s="19">
        <v>-20.399999999999999</v>
      </c>
      <c r="J1953" s="19">
        <v>-20.45</v>
      </c>
      <c r="K1953" s="19" t="s">
        <v>53</v>
      </c>
      <c r="L1953" s="19">
        <v>129.13999999999999</v>
      </c>
      <c r="M1953" s="2" t="s">
        <v>99</v>
      </c>
      <c r="N1953" s="2" t="s">
        <v>365</v>
      </c>
      <c r="O1953" s="2" t="s">
        <v>1404</v>
      </c>
      <c r="P1953" s="2" t="s">
        <v>57</v>
      </c>
      <c r="Q1953" s="2" t="s">
        <v>1405</v>
      </c>
      <c r="R1953" s="2" t="s">
        <v>54</v>
      </c>
      <c r="S1953" s="19">
        <v>169.99</v>
      </c>
      <c r="T1953" s="19" t="s">
        <v>59</v>
      </c>
      <c r="U1953" s="2" t="s">
        <v>60</v>
      </c>
      <c r="V1953" s="2" t="s">
        <v>54</v>
      </c>
      <c r="W1953" s="2" t="s">
        <v>54</v>
      </c>
      <c r="X1953" s="2" t="s">
        <v>54</v>
      </c>
      <c r="Y1953" s="2" t="s">
        <v>54</v>
      </c>
      <c r="Z1953" s="2" t="s">
        <v>19547</v>
      </c>
      <c r="AA1953" s="2" t="s">
        <v>19548</v>
      </c>
      <c r="AB1953" s="2" t="s">
        <v>19549</v>
      </c>
      <c r="AC1953" s="2" t="s">
        <v>2491</v>
      </c>
      <c r="AD1953" s="2" t="s">
        <v>68</v>
      </c>
      <c r="AE1953" s="2" t="s">
        <v>2492</v>
      </c>
      <c r="AF1953" s="2" t="s">
        <v>70</v>
      </c>
      <c r="AG1953" s="2" t="s">
        <v>109</v>
      </c>
      <c r="AH1953" s="2" t="s">
        <v>19550</v>
      </c>
      <c r="AI1953" s="2" t="s">
        <v>19551</v>
      </c>
      <c r="AJ1953" s="2" t="s">
        <v>95</v>
      </c>
      <c r="AK1953" s="2" t="s">
        <v>19552</v>
      </c>
      <c r="AL1953" s="2" t="s">
        <v>54</v>
      </c>
      <c r="AM1953" s="2" t="s">
        <v>54</v>
      </c>
      <c r="AN1953" s="2" t="s">
        <v>54</v>
      </c>
      <c r="AO1953" s="2" t="s">
        <v>54</v>
      </c>
      <c r="AP1953" s="2" t="s">
        <v>54</v>
      </c>
      <c r="AQ1953" s="2" t="s">
        <v>54</v>
      </c>
      <c r="AR1953" s="2" t="s">
        <v>54</v>
      </c>
      <c r="AS1953" s="2" t="s">
        <v>52</v>
      </c>
      <c r="AT1953" s="2" t="s">
        <v>53</v>
      </c>
      <c r="AU1953" s="2" t="s">
        <v>52</v>
      </c>
    </row>
    <row r="1954" spans="1:47" ht="22.5" hidden="1" customHeight="1" x14ac:dyDescent="0.25">
      <c r="A1954" s="18" t="s">
        <v>19553</v>
      </c>
      <c r="B1954" s="2" t="s">
        <v>19554</v>
      </c>
      <c r="C1954" s="2" t="s">
        <v>50</v>
      </c>
      <c r="D1954" s="2" t="s">
        <v>16266</v>
      </c>
      <c r="E1954" s="2" t="s">
        <v>52</v>
      </c>
      <c r="F1954" s="19">
        <v>1</v>
      </c>
      <c r="G1954" s="19">
        <v>159.99</v>
      </c>
      <c r="H1954" s="19" t="s">
        <v>53</v>
      </c>
      <c r="I1954" s="19">
        <v>-27.2</v>
      </c>
      <c r="J1954" s="19">
        <v>-18.45</v>
      </c>
      <c r="K1954" s="19" t="s">
        <v>53</v>
      </c>
      <c r="L1954" s="19">
        <v>114.34</v>
      </c>
      <c r="M1954" s="2" t="s">
        <v>54</v>
      </c>
      <c r="N1954" s="2" t="s">
        <v>1358</v>
      </c>
      <c r="O1954" s="2" t="s">
        <v>1359</v>
      </c>
      <c r="P1954" s="2" t="s">
        <v>57</v>
      </c>
      <c r="Q1954" s="2" t="s">
        <v>1360</v>
      </c>
      <c r="R1954" s="2" t="s">
        <v>54</v>
      </c>
      <c r="S1954" s="19">
        <v>159.99</v>
      </c>
      <c r="T1954" s="19" t="s">
        <v>82</v>
      </c>
      <c r="U1954" s="2" t="s">
        <v>60</v>
      </c>
      <c r="V1954" s="2" t="s">
        <v>54</v>
      </c>
      <c r="W1954" s="2" t="s">
        <v>54</v>
      </c>
      <c r="X1954" s="2" t="s">
        <v>54</v>
      </c>
      <c r="Y1954" s="2" t="s">
        <v>54</v>
      </c>
      <c r="Z1954" s="2" t="s">
        <v>19555</v>
      </c>
      <c r="AA1954" s="2" t="s">
        <v>19556</v>
      </c>
      <c r="AB1954" s="2" t="s">
        <v>19557</v>
      </c>
      <c r="AC1954" s="2" t="s">
        <v>9483</v>
      </c>
      <c r="AD1954" s="2" t="s">
        <v>509</v>
      </c>
      <c r="AE1954" s="2" t="s">
        <v>19558</v>
      </c>
      <c r="AF1954" s="2" t="s">
        <v>70</v>
      </c>
      <c r="AG1954" s="2" t="s">
        <v>109</v>
      </c>
      <c r="AH1954" s="2" t="s">
        <v>19559</v>
      </c>
      <c r="AI1954" s="2" t="s">
        <v>19560</v>
      </c>
      <c r="AJ1954" s="2" t="s">
        <v>95</v>
      </c>
      <c r="AK1954" s="2" t="s">
        <v>19561</v>
      </c>
      <c r="AL1954" s="2" t="s">
        <v>54</v>
      </c>
      <c r="AM1954" s="2" t="s">
        <v>54</v>
      </c>
      <c r="AN1954" s="2" t="s">
        <v>54</v>
      </c>
      <c r="AO1954" s="2" t="s">
        <v>54</v>
      </c>
      <c r="AP1954" s="2" t="s">
        <v>54</v>
      </c>
      <c r="AQ1954" s="2" t="s">
        <v>54</v>
      </c>
      <c r="AR1954" s="2" t="s">
        <v>54</v>
      </c>
      <c r="AS1954" s="2" t="s">
        <v>52</v>
      </c>
      <c r="AT1954" s="2" t="s">
        <v>53</v>
      </c>
      <c r="AU1954" s="2" t="s">
        <v>52</v>
      </c>
    </row>
    <row r="1955" spans="1:47" ht="22.5" hidden="1" customHeight="1" x14ac:dyDescent="0.25">
      <c r="A1955" s="18" t="s">
        <v>19562</v>
      </c>
      <c r="B1955" s="2" t="s">
        <v>19563</v>
      </c>
      <c r="C1955" s="2" t="s">
        <v>50</v>
      </c>
      <c r="D1955" s="2" t="s">
        <v>17477</v>
      </c>
      <c r="E1955" s="2" t="s">
        <v>52</v>
      </c>
      <c r="F1955" s="19">
        <v>1</v>
      </c>
      <c r="G1955" s="19">
        <v>179.99</v>
      </c>
      <c r="H1955" s="19" t="s">
        <v>53</v>
      </c>
      <c r="I1955" s="19">
        <v>-30.6</v>
      </c>
      <c r="J1955" s="19">
        <v>-20.45</v>
      </c>
      <c r="K1955" s="19" t="s">
        <v>53</v>
      </c>
      <c r="L1955" s="19">
        <v>128.94</v>
      </c>
      <c r="M1955" s="2" t="s">
        <v>54</v>
      </c>
      <c r="N1955" s="2" t="s">
        <v>365</v>
      </c>
      <c r="O1955" s="2" t="s">
        <v>1607</v>
      </c>
      <c r="P1955" s="2" t="s">
        <v>57</v>
      </c>
      <c r="Q1955" s="2" t="s">
        <v>1608</v>
      </c>
      <c r="R1955" s="2" t="s">
        <v>54</v>
      </c>
      <c r="S1955" s="19">
        <v>179.99</v>
      </c>
      <c r="T1955" s="19" t="s">
        <v>82</v>
      </c>
      <c r="U1955" s="2" t="s">
        <v>60</v>
      </c>
      <c r="V1955" s="2" t="s">
        <v>54</v>
      </c>
      <c r="W1955" s="2" t="s">
        <v>54</v>
      </c>
      <c r="X1955" s="2" t="s">
        <v>54</v>
      </c>
      <c r="Y1955" s="2" t="s">
        <v>54</v>
      </c>
      <c r="Z1955" s="2" t="s">
        <v>19564</v>
      </c>
      <c r="AA1955" s="2" t="s">
        <v>19565</v>
      </c>
      <c r="AB1955" s="2" t="s">
        <v>19566</v>
      </c>
      <c r="AC1955" s="2" t="s">
        <v>19567</v>
      </c>
      <c r="AD1955" s="2" t="s">
        <v>187</v>
      </c>
      <c r="AE1955" s="2" t="s">
        <v>19568</v>
      </c>
      <c r="AF1955" s="2" t="s">
        <v>70</v>
      </c>
      <c r="AG1955" s="2" t="s">
        <v>109</v>
      </c>
      <c r="AH1955" s="2" t="s">
        <v>19569</v>
      </c>
      <c r="AI1955" s="2" t="s">
        <v>19570</v>
      </c>
      <c r="AJ1955" s="2" t="s">
        <v>95</v>
      </c>
      <c r="AK1955" s="2" t="s">
        <v>19571</v>
      </c>
      <c r="AL1955" s="2" t="s">
        <v>54</v>
      </c>
      <c r="AM1955" s="2" t="s">
        <v>54</v>
      </c>
      <c r="AN1955" s="2" t="s">
        <v>54</v>
      </c>
      <c r="AO1955" s="2" t="s">
        <v>54</v>
      </c>
      <c r="AP1955" s="2" t="s">
        <v>54</v>
      </c>
      <c r="AQ1955" s="2" t="s">
        <v>54</v>
      </c>
      <c r="AR1955" s="2" t="s">
        <v>54</v>
      </c>
      <c r="AS1955" s="2" t="s">
        <v>52</v>
      </c>
      <c r="AT1955" s="2" t="s">
        <v>53</v>
      </c>
      <c r="AU1955" s="2" t="s">
        <v>52</v>
      </c>
    </row>
    <row r="1956" spans="1:47" ht="22.5" hidden="1" customHeight="1" x14ac:dyDescent="0.25">
      <c r="A1956" s="18" t="s">
        <v>19572</v>
      </c>
      <c r="B1956" s="2" t="s">
        <v>19573</v>
      </c>
      <c r="C1956" s="2" t="s">
        <v>50</v>
      </c>
      <c r="D1956" s="2" t="s">
        <v>19574</v>
      </c>
      <c r="E1956" s="2" t="s">
        <v>52</v>
      </c>
      <c r="F1956" s="19">
        <v>1</v>
      </c>
      <c r="G1956" s="19">
        <v>78.989999999999995</v>
      </c>
      <c r="H1956" s="19">
        <v>12.33</v>
      </c>
      <c r="I1956" s="19">
        <v>-18.93</v>
      </c>
      <c r="J1956" s="19">
        <v>-12.33</v>
      </c>
      <c r="K1956" s="19" t="s">
        <v>53</v>
      </c>
      <c r="L1956" s="19">
        <v>60.06</v>
      </c>
      <c r="M1956" s="2" t="s">
        <v>99</v>
      </c>
      <c r="N1956" s="2" t="s">
        <v>2147</v>
      </c>
      <c r="O1956" s="2" t="s">
        <v>3494</v>
      </c>
      <c r="P1956" s="2" t="s">
        <v>57</v>
      </c>
      <c r="Q1956" s="2" t="s">
        <v>3495</v>
      </c>
      <c r="R1956" s="2" t="s">
        <v>54</v>
      </c>
      <c r="S1956" s="19">
        <v>78.989999999999995</v>
      </c>
      <c r="T1956" s="19" t="s">
        <v>82</v>
      </c>
      <c r="U1956" s="2" t="s">
        <v>60</v>
      </c>
      <c r="V1956" s="2" t="s">
        <v>54</v>
      </c>
      <c r="W1956" s="2" t="s">
        <v>54</v>
      </c>
      <c r="X1956" s="2" t="s">
        <v>54</v>
      </c>
      <c r="Y1956" s="2" t="s">
        <v>54</v>
      </c>
      <c r="Z1956" s="2" t="s">
        <v>19575</v>
      </c>
      <c r="AA1956" s="2" t="s">
        <v>19576</v>
      </c>
      <c r="AB1956" s="2" t="s">
        <v>19577</v>
      </c>
      <c r="AC1956" s="2" t="s">
        <v>5814</v>
      </c>
      <c r="AD1956" s="2" t="s">
        <v>68</v>
      </c>
      <c r="AE1956" s="2" t="s">
        <v>19578</v>
      </c>
      <c r="AF1956" s="2" t="s">
        <v>70</v>
      </c>
      <c r="AG1956" s="2" t="s">
        <v>109</v>
      </c>
      <c r="AH1956" s="2" t="s">
        <v>19579</v>
      </c>
      <c r="AI1956" s="2" t="s">
        <v>19580</v>
      </c>
      <c r="AJ1956" s="2" t="s">
        <v>95</v>
      </c>
      <c r="AK1956" s="2" t="s">
        <v>19581</v>
      </c>
      <c r="AL1956" s="2" t="s">
        <v>54</v>
      </c>
      <c r="AM1956" s="2" t="s">
        <v>54</v>
      </c>
      <c r="AN1956" s="2" t="s">
        <v>54</v>
      </c>
      <c r="AO1956" s="2" t="s">
        <v>54</v>
      </c>
      <c r="AP1956" s="2" t="s">
        <v>54</v>
      </c>
      <c r="AQ1956" s="2" t="s">
        <v>54</v>
      </c>
      <c r="AR1956" s="2" t="s">
        <v>54</v>
      </c>
      <c r="AS1956" s="2" t="s">
        <v>52</v>
      </c>
      <c r="AT1956" s="2" t="s">
        <v>53</v>
      </c>
      <c r="AU1956" s="2" t="s">
        <v>52</v>
      </c>
    </row>
    <row r="1957" spans="1:47" ht="22.5" hidden="1" customHeight="1" x14ac:dyDescent="0.25">
      <c r="A1957" s="18" t="s">
        <v>19582</v>
      </c>
      <c r="B1957" s="2" t="s">
        <v>19583</v>
      </c>
      <c r="C1957" s="2" t="s">
        <v>50</v>
      </c>
      <c r="D1957" s="2" t="s">
        <v>16266</v>
      </c>
      <c r="E1957" s="2" t="s">
        <v>52</v>
      </c>
      <c r="F1957" s="19">
        <v>1</v>
      </c>
      <c r="G1957" s="19">
        <v>169.89</v>
      </c>
      <c r="H1957" s="19" t="s">
        <v>53</v>
      </c>
      <c r="I1957" s="19">
        <v>-28.88</v>
      </c>
      <c r="J1957" s="19">
        <v>-26.45</v>
      </c>
      <c r="K1957" s="19" t="s">
        <v>53</v>
      </c>
      <c r="L1957" s="19">
        <v>114.56</v>
      </c>
      <c r="M1957" s="2" t="s">
        <v>54</v>
      </c>
      <c r="N1957" s="2" t="s">
        <v>1095</v>
      </c>
      <c r="O1957" s="2" t="s">
        <v>1496</v>
      </c>
      <c r="P1957" s="2" t="s">
        <v>57</v>
      </c>
      <c r="Q1957" s="2" t="s">
        <v>1097</v>
      </c>
      <c r="R1957" s="2" t="s">
        <v>54</v>
      </c>
      <c r="S1957" s="19">
        <v>169.89</v>
      </c>
      <c r="T1957" s="19" t="s">
        <v>82</v>
      </c>
      <c r="U1957" s="2" t="s">
        <v>83</v>
      </c>
      <c r="V1957" s="2" t="s">
        <v>19584</v>
      </c>
      <c r="W1957" s="2" t="s">
        <v>19585</v>
      </c>
      <c r="X1957" s="2" t="s">
        <v>19586</v>
      </c>
      <c r="Y1957" s="2" t="s">
        <v>54</v>
      </c>
      <c r="Z1957" s="2" t="s">
        <v>19584</v>
      </c>
      <c r="AA1957" s="2" t="s">
        <v>19587</v>
      </c>
      <c r="AB1957" s="2" t="s">
        <v>19588</v>
      </c>
      <c r="AC1957" s="2" t="s">
        <v>19589</v>
      </c>
      <c r="AD1957" s="2" t="s">
        <v>509</v>
      </c>
      <c r="AE1957" s="2" t="s">
        <v>19590</v>
      </c>
      <c r="AF1957" s="2" t="s">
        <v>70</v>
      </c>
      <c r="AG1957" s="2" t="s">
        <v>92</v>
      </c>
      <c r="AH1957" s="2" t="s">
        <v>19591</v>
      </c>
      <c r="AI1957" s="2" t="s">
        <v>19592</v>
      </c>
      <c r="AJ1957" s="2" t="s">
        <v>95</v>
      </c>
      <c r="AK1957" s="2" t="s">
        <v>19593</v>
      </c>
      <c r="AL1957" s="2" t="s">
        <v>54</v>
      </c>
      <c r="AM1957" s="2" t="s">
        <v>54</v>
      </c>
      <c r="AN1957" s="2" t="s">
        <v>54</v>
      </c>
      <c r="AO1957" s="2" t="s">
        <v>54</v>
      </c>
      <c r="AP1957" s="2" t="s">
        <v>54</v>
      </c>
      <c r="AQ1957" s="2" t="s">
        <v>54</v>
      </c>
      <c r="AR1957" s="2" t="s">
        <v>54</v>
      </c>
      <c r="AS1957" s="2" t="s">
        <v>52</v>
      </c>
      <c r="AT1957" s="2" t="s">
        <v>53</v>
      </c>
      <c r="AU1957" s="2" t="s">
        <v>52</v>
      </c>
    </row>
    <row r="1958" spans="1:47" ht="22.5" hidden="1" customHeight="1" x14ac:dyDescent="0.25">
      <c r="A1958" s="18" t="s">
        <v>19594</v>
      </c>
      <c r="B1958" s="2" t="s">
        <v>19595</v>
      </c>
      <c r="C1958" s="2" t="s">
        <v>50</v>
      </c>
      <c r="D1958" s="2" t="s">
        <v>17477</v>
      </c>
      <c r="E1958" s="2" t="s">
        <v>52</v>
      </c>
      <c r="F1958" s="19">
        <v>1</v>
      </c>
      <c r="G1958" s="19">
        <v>76.14</v>
      </c>
      <c r="H1958" s="19">
        <v>20.88</v>
      </c>
      <c r="I1958" s="19">
        <v>-14.64</v>
      </c>
      <c r="J1958" s="19">
        <v>-20.88</v>
      </c>
      <c r="K1958" s="19" t="s">
        <v>53</v>
      </c>
      <c r="L1958" s="19">
        <v>61.5</v>
      </c>
      <c r="M1958" s="2" t="s">
        <v>54</v>
      </c>
      <c r="N1958" s="2" t="s">
        <v>343</v>
      </c>
      <c r="O1958" s="2" t="s">
        <v>344</v>
      </c>
      <c r="P1958" s="2" t="s">
        <v>57</v>
      </c>
      <c r="Q1958" s="2" t="s">
        <v>345</v>
      </c>
      <c r="R1958" s="2" t="s">
        <v>54</v>
      </c>
      <c r="S1958" s="19">
        <v>76.14</v>
      </c>
      <c r="T1958" s="19" t="s">
        <v>59</v>
      </c>
      <c r="U1958" s="2" t="s">
        <v>60</v>
      </c>
      <c r="V1958" s="2" t="s">
        <v>54</v>
      </c>
      <c r="W1958" s="2" t="s">
        <v>54</v>
      </c>
      <c r="X1958" s="2" t="s">
        <v>54</v>
      </c>
      <c r="Y1958" s="2" t="s">
        <v>54</v>
      </c>
      <c r="Z1958" s="2" t="s">
        <v>19596</v>
      </c>
      <c r="AA1958" s="2" t="s">
        <v>19597</v>
      </c>
      <c r="AB1958" s="2" t="s">
        <v>19598</v>
      </c>
      <c r="AC1958" s="2" t="s">
        <v>19599</v>
      </c>
      <c r="AD1958" s="2" t="s">
        <v>150</v>
      </c>
      <c r="AE1958" s="2" t="s">
        <v>19600</v>
      </c>
      <c r="AF1958" s="2" t="s">
        <v>70</v>
      </c>
      <c r="AG1958" s="2" t="s">
        <v>109</v>
      </c>
      <c r="AH1958" s="2" t="s">
        <v>19601</v>
      </c>
      <c r="AI1958" s="2" t="s">
        <v>19602</v>
      </c>
      <c r="AJ1958" s="2" t="s">
        <v>95</v>
      </c>
      <c r="AK1958" s="2" t="s">
        <v>19603</v>
      </c>
      <c r="AL1958" s="2" t="s">
        <v>54</v>
      </c>
      <c r="AM1958" s="2" t="s">
        <v>54</v>
      </c>
      <c r="AN1958" s="2" t="s">
        <v>54</v>
      </c>
      <c r="AO1958" s="2" t="s">
        <v>54</v>
      </c>
      <c r="AP1958" s="2" t="s">
        <v>54</v>
      </c>
      <c r="AQ1958" s="2" t="s">
        <v>54</v>
      </c>
      <c r="AR1958" s="2" t="s">
        <v>54</v>
      </c>
      <c r="AS1958" s="2" t="s">
        <v>52</v>
      </c>
      <c r="AT1958" s="2" t="s">
        <v>53</v>
      </c>
      <c r="AU1958" s="2" t="s">
        <v>52</v>
      </c>
    </row>
    <row r="1959" spans="1:47" ht="22.5" hidden="1" customHeight="1" x14ac:dyDescent="0.25">
      <c r="A1959" s="18" t="s">
        <v>19604</v>
      </c>
      <c r="B1959" s="2" t="s">
        <v>19605</v>
      </c>
      <c r="C1959" s="2" t="s">
        <v>2247</v>
      </c>
      <c r="D1959" s="2" t="s">
        <v>2248</v>
      </c>
      <c r="E1959" s="2" t="s">
        <v>99</v>
      </c>
      <c r="F1959" s="19">
        <v>0</v>
      </c>
      <c r="G1959" s="19">
        <v>75</v>
      </c>
      <c r="H1959" s="19" t="s">
        <v>53</v>
      </c>
      <c r="I1959" s="19">
        <v>-18.25</v>
      </c>
      <c r="J1959" s="19" t="s">
        <v>53</v>
      </c>
      <c r="K1959" s="19">
        <v>-56.75</v>
      </c>
      <c r="L1959" s="19">
        <v>0</v>
      </c>
      <c r="M1959" s="2" t="s">
        <v>54</v>
      </c>
      <c r="N1959" s="2" t="s">
        <v>3128</v>
      </c>
      <c r="O1959" s="2" t="s">
        <v>3129</v>
      </c>
      <c r="P1959" s="2" t="s">
        <v>57</v>
      </c>
      <c r="Q1959" s="2" t="s">
        <v>3130</v>
      </c>
      <c r="R1959" s="2" t="s">
        <v>54</v>
      </c>
      <c r="S1959" s="19">
        <v>75</v>
      </c>
      <c r="T1959" s="19" t="s">
        <v>82</v>
      </c>
      <c r="U1959" s="2" t="s">
        <v>2975</v>
      </c>
      <c r="V1959" s="2" t="s">
        <v>54</v>
      </c>
      <c r="W1959" s="2" t="s">
        <v>54</v>
      </c>
      <c r="X1959" s="2" t="s">
        <v>54</v>
      </c>
      <c r="Y1959" s="2" t="s">
        <v>54</v>
      </c>
      <c r="Z1959" s="2" t="s">
        <v>19606</v>
      </c>
      <c r="AA1959" s="2" t="s">
        <v>19607</v>
      </c>
      <c r="AB1959" s="2" t="s">
        <v>54</v>
      </c>
      <c r="AC1959" s="2" t="s">
        <v>67</v>
      </c>
      <c r="AD1959" s="2" t="s">
        <v>68</v>
      </c>
      <c r="AE1959" s="2" t="s">
        <v>19608</v>
      </c>
      <c r="AF1959" s="2" t="s">
        <v>70</v>
      </c>
      <c r="AG1959" s="2" t="s">
        <v>109</v>
      </c>
      <c r="AH1959" s="2" t="s">
        <v>54</v>
      </c>
      <c r="AI1959" s="2" t="s">
        <v>54</v>
      </c>
      <c r="AJ1959" s="2" t="s">
        <v>95</v>
      </c>
      <c r="AK1959" s="2" t="s">
        <v>19609</v>
      </c>
      <c r="AL1959" s="2" t="s">
        <v>54</v>
      </c>
      <c r="AM1959" s="2" t="s">
        <v>54</v>
      </c>
      <c r="AN1959" s="2" t="s">
        <v>54</v>
      </c>
      <c r="AO1959" s="2" t="s">
        <v>54</v>
      </c>
      <c r="AP1959" s="2" t="s">
        <v>54</v>
      </c>
      <c r="AQ1959" s="2" t="s">
        <v>54</v>
      </c>
      <c r="AR1959" s="2" t="s">
        <v>54</v>
      </c>
      <c r="AS1959" s="2" t="s">
        <v>52</v>
      </c>
      <c r="AT1959" s="2" t="s">
        <v>53</v>
      </c>
      <c r="AU1959" s="2" t="s">
        <v>52</v>
      </c>
    </row>
    <row r="1960" spans="1:47" ht="22.5" hidden="1" customHeight="1" x14ac:dyDescent="0.25">
      <c r="A1960" s="18" t="s">
        <v>19610</v>
      </c>
      <c r="B1960" s="2" t="s">
        <v>19611</v>
      </c>
      <c r="C1960" s="2" t="s">
        <v>50</v>
      </c>
      <c r="D1960" s="2" t="s">
        <v>19130</v>
      </c>
      <c r="E1960" s="2" t="s">
        <v>52</v>
      </c>
      <c r="F1960" s="19">
        <v>1</v>
      </c>
      <c r="G1960" s="19">
        <v>59</v>
      </c>
      <c r="H1960" s="19">
        <v>19.920000000000002</v>
      </c>
      <c r="I1960" s="19">
        <v>-12.58</v>
      </c>
      <c r="J1960" s="19">
        <v>-19.920000000000002</v>
      </c>
      <c r="K1960" s="19" t="s">
        <v>53</v>
      </c>
      <c r="L1960" s="19">
        <v>46.42</v>
      </c>
      <c r="M1960" s="2" t="s">
        <v>54</v>
      </c>
      <c r="N1960" s="2" t="s">
        <v>115</v>
      </c>
      <c r="O1960" s="2" t="s">
        <v>516</v>
      </c>
      <c r="P1960" s="2" t="s">
        <v>57</v>
      </c>
      <c r="Q1960" s="2" t="s">
        <v>117</v>
      </c>
      <c r="R1960" s="2" t="s">
        <v>54</v>
      </c>
      <c r="S1960" s="19">
        <v>59</v>
      </c>
      <c r="T1960" s="19" t="s">
        <v>59</v>
      </c>
      <c r="U1960" s="2" t="s">
        <v>60</v>
      </c>
      <c r="V1960" s="2" t="s">
        <v>54</v>
      </c>
      <c r="W1960" s="2" t="s">
        <v>54</v>
      </c>
      <c r="X1960" s="2" t="s">
        <v>54</v>
      </c>
      <c r="Y1960" s="2" t="s">
        <v>54</v>
      </c>
      <c r="Z1960" s="2" t="s">
        <v>19612</v>
      </c>
      <c r="AA1960" s="2" t="s">
        <v>19613</v>
      </c>
      <c r="AB1960" s="2" t="s">
        <v>19614</v>
      </c>
      <c r="AC1960" s="2" t="s">
        <v>11812</v>
      </c>
      <c r="AD1960" s="2" t="s">
        <v>68</v>
      </c>
      <c r="AE1960" s="2" t="s">
        <v>19615</v>
      </c>
      <c r="AF1960" s="2" t="s">
        <v>70</v>
      </c>
      <c r="AG1960" s="2" t="s">
        <v>109</v>
      </c>
      <c r="AH1960" s="2" t="s">
        <v>19616</v>
      </c>
      <c r="AI1960" s="2" t="s">
        <v>19617</v>
      </c>
      <c r="AJ1960" s="2" t="s">
        <v>95</v>
      </c>
      <c r="AK1960" s="2" t="s">
        <v>19618</v>
      </c>
      <c r="AL1960" s="2" t="s">
        <v>54</v>
      </c>
      <c r="AM1960" s="2" t="s">
        <v>54</v>
      </c>
      <c r="AN1960" s="2" t="s">
        <v>54</v>
      </c>
      <c r="AO1960" s="2" t="s">
        <v>54</v>
      </c>
      <c r="AP1960" s="2" t="s">
        <v>54</v>
      </c>
      <c r="AQ1960" s="2" t="s">
        <v>54</v>
      </c>
      <c r="AR1960" s="2" t="s">
        <v>54</v>
      </c>
      <c r="AS1960" s="2" t="s">
        <v>52</v>
      </c>
      <c r="AT1960" s="2" t="s">
        <v>53</v>
      </c>
      <c r="AU1960" s="2" t="s">
        <v>52</v>
      </c>
    </row>
    <row r="1961" spans="1:47" ht="22.5" hidden="1" customHeight="1" x14ac:dyDescent="0.25">
      <c r="A1961" s="18" t="s">
        <v>19619</v>
      </c>
      <c r="B1961" s="2" t="s">
        <v>19620</v>
      </c>
      <c r="C1961" s="2" t="s">
        <v>50</v>
      </c>
      <c r="D1961" s="2" t="s">
        <v>19574</v>
      </c>
      <c r="E1961" s="2" t="s">
        <v>52</v>
      </c>
      <c r="F1961" s="19">
        <v>1</v>
      </c>
      <c r="G1961" s="19">
        <v>65.900000000000006</v>
      </c>
      <c r="H1961" s="19">
        <v>22.6</v>
      </c>
      <c r="I1961" s="19">
        <v>-16.7</v>
      </c>
      <c r="J1961" s="19">
        <v>-22.6</v>
      </c>
      <c r="K1961" s="19" t="s">
        <v>53</v>
      </c>
      <c r="L1961" s="19">
        <v>49.2</v>
      </c>
      <c r="M1961" s="2" t="s">
        <v>54</v>
      </c>
      <c r="N1961" s="2" t="s">
        <v>288</v>
      </c>
      <c r="O1961" s="2" t="s">
        <v>316</v>
      </c>
      <c r="P1961" s="2" t="s">
        <v>57</v>
      </c>
      <c r="Q1961" s="2" t="s">
        <v>317</v>
      </c>
      <c r="R1961" s="2" t="s">
        <v>54</v>
      </c>
      <c r="S1961" s="19">
        <v>65.900000000000006</v>
      </c>
      <c r="T1961" s="19" t="s">
        <v>82</v>
      </c>
      <c r="U1961" s="2" t="s">
        <v>60</v>
      </c>
      <c r="V1961" s="2" t="s">
        <v>54</v>
      </c>
      <c r="W1961" s="2" t="s">
        <v>54</v>
      </c>
      <c r="X1961" s="2" t="s">
        <v>54</v>
      </c>
      <c r="Y1961" s="2" t="s">
        <v>54</v>
      </c>
      <c r="Z1961" s="2" t="s">
        <v>19621</v>
      </c>
      <c r="AA1961" s="2" t="s">
        <v>19622</v>
      </c>
      <c r="AB1961" s="2" t="s">
        <v>19623</v>
      </c>
      <c r="AC1961" s="2" t="s">
        <v>5751</v>
      </c>
      <c r="AD1961" s="2" t="s">
        <v>68</v>
      </c>
      <c r="AE1961" s="2" t="s">
        <v>19624</v>
      </c>
      <c r="AF1961" s="2" t="s">
        <v>70</v>
      </c>
      <c r="AG1961" s="2" t="s">
        <v>109</v>
      </c>
      <c r="AH1961" s="2" t="s">
        <v>19625</v>
      </c>
      <c r="AI1961" s="2" t="s">
        <v>19626</v>
      </c>
      <c r="AJ1961" s="2" t="s">
        <v>95</v>
      </c>
      <c r="AK1961" s="2" t="s">
        <v>19627</v>
      </c>
      <c r="AL1961" s="2" t="s">
        <v>54</v>
      </c>
      <c r="AM1961" s="2" t="s">
        <v>54</v>
      </c>
      <c r="AN1961" s="2" t="s">
        <v>54</v>
      </c>
      <c r="AO1961" s="2" t="s">
        <v>54</v>
      </c>
      <c r="AP1961" s="2" t="s">
        <v>54</v>
      </c>
      <c r="AQ1961" s="2" t="s">
        <v>54</v>
      </c>
      <c r="AR1961" s="2" t="s">
        <v>54</v>
      </c>
      <c r="AS1961" s="2" t="s">
        <v>52</v>
      </c>
      <c r="AT1961" s="2" t="s">
        <v>53</v>
      </c>
      <c r="AU1961" s="2" t="s">
        <v>52</v>
      </c>
    </row>
    <row r="1962" spans="1:47" ht="22.5" hidden="1" customHeight="1" x14ac:dyDescent="0.25">
      <c r="A1962" s="18" t="s">
        <v>19628</v>
      </c>
      <c r="B1962" s="2" t="s">
        <v>19629</v>
      </c>
      <c r="C1962" s="2" t="s">
        <v>50</v>
      </c>
      <c r="D1962" s="2" t="s">
        <v>19574</v>
      </c>
      <c r="E1962" s="2" t="s">
        <v>52</v>
      </c>
      <c r="F1962" s="19">
        <v>1</v>
      </c>
      <c r="G1962" s="19">
        <v>23</v>
      </c>
      <c r="H1962" s="19">
        <v>9.9</v>
      </c>
      <c r="I1962" s="19">
        <v>-9.41</v>
      </c>
      <c r="J1962" s="19">
        <v>-9.9</v>
      </c>
      <c r="K1962" s="19" t="s">
        <v>53</v>
      </c>
      <c r="L1962" s="19">
        <v>13.59</v>
      </c>
      <c r="M1962" s="2" t="s">
        <v>54</v>
      </c>
      <c r="N1962" s="2" t="s">
        <v>5175</v>
      </c>
      <c r="O1962" s="2" t="s">
        <v>6394</v>
      </c>
      <c r="P1962" s="2" t="s">
        <v>57</v>
      </c>
      <c r="Q1962" s="2" t="s">
        <v>6395</v>
      </c>
      <c r="R1962" s="2" t="s">
        <v>54</v>
      </c>
      <c r="S1962" s="19">
        <v>23</v>
      </c>
      <c r="T1962" s="19" t="s">
        <v>82</v>
      </c>
      <c r="U1962" s="2" t="s">
        <v>60</v>
      </c>
      <c r="V1962" s="2" t="s">
        <v>54</v>
      </c>
      <c r="W1962" s="2" t="s">
        <v>54</v>
      </c>
      <c r="X1962" s="2" t="s">
        <v>54</v>
      </c>
      <c r="Y1962" s="2" t="s">
        <v>54</v>
      </c>
      <c r="Z1962" s="2" t="s">
        <v>19630</v>
      </c>
      <c r="AA1962" s="2" t="s">
        <v>19631</v>
      </c>
      <c r="AB1962" s="2" t="s">
        <v>19632</v>
      </c>
      <c r="AC1962" s="2" t="s">
        <v>68</v>
      </c>
      <c r="AD1962" s="2" t="s">
        <v>68</v>
      </c>
      <c r="AE1962" s="2" t="s">
        <v>19633</v>
      </c>
      <c r="AF1962" s="2" t="s">
        <v>70</v>
      </c>
      <c r="AG1962" s="2" t="s">
        <v>109</v>
      </c>
      <c r="AH1962" s="2" t="s">
        <v>19634</v>
      </c>
      <c r="AI1962" s="2" t="s">
        <v>19635</v>
      </c>
      <c r="AJ1962" s="2" t="s">
        <v>95</v>
      </c>
      <c r="AK1962" s="2" t="s">
        <v>19636</v>
      </c>
      <c r="AL1962" s="2" t="s">
        <v>54</v>
      </c>
      <c r="AM1962" s="2" t="s">
        <v>54</v>
      </c>
      <c r="AN1962" s="2" t="s">
        <v>54</v>
      </c>
      <c r="AO1962" s="2" t="s">
        <v>54</v>
      </c>
      <c r="AP1962" s="2" t="s">
        <v>54</v>
      </c>
      <c r="AQ1962" s="2" t="s">
        <v>54</v>
      </c>
      <c r="AR1962" s="2" t="s">
        <v>54</v>
      </c>
      <c r="AS1962" s="2" t="s">
        <v>52</v>
      </c>
      <c r="AT1962" s="2" t="s">
        <v>53</v>
      </c>
      <c r="AU1962" s="2" t="s">
        <v>52</v>
      </c>
    </row>
    <row r="1963" spans="1:47" ht="22.5" hidden="1" customHeight="1" x14ac:dyDescent="0.25">
      <c r="A1963" s="18" t="s">
        <v>19637</v>
      </c>
      <c r="B1963" s="2" t="s">
        <v>19638</v>
      </c>
      <c r="C1963" s="2" t="s">
        <v>4537</v>
      </c>
      <c r="D1963" s="2" t="s">
        <v>7750</v>
      </c>
      <c r="E1963" s="2" t="s">
        <v>52</v>
      </c>
      <c r="F1963" s="19">
        <v>0</v>
      </c>
      <c r="G1963" s="19">
        <v>100</v>
      </c>
      <c r="H1963" s="19" t="s">
        <v>53</v>
      </c>
      <c r="I1963" s="19">
        <v>-17</v>
      </c>
      <c r="J1963" s="19">
        <v>-17.95</v>
      </c>
      <c r="K1963" s="19">
        <v>-65.05</v>
      </c>
      <c r="L1963" s="19">
        <v>0</v>
      </c>
      <c r="M1963" s="2" t="s">
        <v>54</v>
      </c>
      <c r="N1963" s="2" t="s">
        <v>5958</v>
      </c>
      <c r="O1963" s="2" t="s">
        <v>5959</v>
      </c>
      <c r="P1963" s="2" t="s">
        <v>57</v>
      </c>
      <c r="Q1963" s="2" t="s">
        <v>5960</v>
      </c>
      <c r="R1963" s="2" t="s">
        <v>54</v>
      </c>
      <c r="S1963" s="19">
        <v>100</v>
      </c>
      <c r="T1963" s="19" t="s">
        <v>82</v>
      </c>
      <c r="U1963" s="2" t="s">
        <v>60</v>
      </c>
      <c r="V1963" s="2" t="s">
        <v>19639</v>
      </c>
      <c r="W1963" s="2" t="s">
        <v>19640</v>
      </c>
      <c r="X1963" s="2" t="s">
        <v>19641</v>
      </c>
      <c r="Y1963" s="2" t="s">
        <v>54</v>
      </c>
      <c r="Z1963" s="2" t="s">
        <v>19639</v>
      </c>
      <c r="AA1963" s="2" t="s">
        <v>19642</v>
      </c>
      <c r="AB1963" s="2" t="s">
        <v>857</v>
      </c>
      <c r="AC1963" s="2" t="s">
        <v>68</v>
      </c>
      <c r="AD1963" s="2" t="s">
        <v>68</v>
      </c>
      <c r="AE1963" s="2" t="s">
        <v>858</v>
      </c>
      <c r="AF1963" s="2" t="s">
        <v>70</v>
      </c>
      <c r="AG1963" s="2" t="s">
        <v>109</v>
      </c>
      <c r="AH1963" s="2" t="s">
        <v>10409</v>
      </c>
      <c r="AI1963" s="2" t="s">
        <v>5817</v>
      </c>
      <c r="AJ1963" s="2" t="s">
        <v>95</v>
      </c>
      <c r="AK1963" s="2" t="s">
        <v>19643</v>
      </c>
      <c r="AL1963" s="2" t="s">
        <v>54</v>
      </c>
      <c r="AM1963" s="2" t="s">
        <v>54</v>
      </c>
      <c r="AN1963" s="2" t="s">
        <v>54</v>
      </c>
      <c r="AO1963" s="2" t="s">
        <v>54</v>
      </c>
      <c r="AP1963" s="2" t="s">
        <v>54</v>
      </c>
      <c r="AQ1963" s="2" t="s">
        <v>54</v>
      </c>
      <c r="AR1963" s="2" t="s">
        <v>54</v>
      </c>
      <c r="AS1963" s="2" t="s">
        <v>52</v>
      </c>
      <c r="AT1963" s="2">
        <v>1</v>
      </c>
      <c r="AU1963" s="2" t="s">
        <v>52</v>
      </c>
    </row>
    <row r="1964" spans="1:47" ht="22.5" hidden="1" customHeight="1" x14ac:dyDescent="0.25">
      <c r="A1964" s="18" t="s">
        <v>19644</v>
      </c>
      <c r="B1964" s="2" t="s">
        <v>19645</v>
      </c>
      <c r="C1964" s="2" t="s">
        <v>50</v>
      </c>
      <c r="D1964" s="2" t="s">
        <v>19574</v>
      </c>
      <c r="E1964" s="2" t="s">
        <v>52</v>
      </c>
      <c r="F1964" s="19">
        <v>1</v>
      </c>
      <c r="G1964" s="19">
        <v>169.99</v>
      </c>
      <c r="H1964" s="19" t="s">
        <v>53</v>
      </c>
      <c r="I1964" s="19">
        <v>-20.399999999999999</v>
      </c>
      <c r="J1964" s="19">
        <v>-20.45</v>
      </c>
      <c r="K1964" s="19" t="s">
        <v>53</v>
      </c>
      <c r="L1964" s="19">
        <v>129.13999999999999</v>
      </c>
      <c r="M1964" s="2" t="s">
        <v>54</v>
      </c>
      <c r="N1964" s="2" t="s">
        <v>365</v>
      </c>
      <c r="O1964" s="2" t="s">
        <v>1404</v>
      </c>
      <c r="P1964" s="2" t="s">
        <v>57</v>
      </c>
      <c r="Q1964" s="2" t="s">
        <v>1405</v>
      </c>
      <c r="R1964" s="2" t="s">
        <v>54</v>
      </c>
      <c r="S1964" s="19">
        <v>169.99</v>
      </c>
      <c r="T1964" s="19" t="s">
        <v>59</v>
      </c>
      <c r="U1964" s="2" t="s">
        <v>60</v>
      </c>
      <c r="V1964" s="2" t="s">
        <v>54</v>
      </c>
      <c r="W1964" s="2" t="s">
        <v>54</v>
      </c>
      <c r="X1964" s="2" t="s">
        <v>54</v>
      </c>
      <c r="Y1964" s="2" t="s">
        <v>54</v>
      </c>
      <c r="Z1964" s="2" t="s">
        <v>19646</v>
      </c>
      <c r="AA1964" s="2" t="s">
        <v>19647</v>
      </c>
      <c r="AB1964" s="2" t="s">
        <v>19648</v>
      </c>
      <c r="AC1964" s="2" t="s">
        <v>1583</v>
      </c>
      <c r="AD1964" s="2" t="s">
        <v>187</v>
      </c>
      <c r="AE1964" s="2" t="s">
        <v>19649</v>
      </c>
      <c r="AF1964" s="2" t="s">
        <v>70</v>
      </c>
      <c r="AG1964" s="2" t="s">
        <v>109</v>
      </c>
      <c r="AH1964" s="2" t="s">
        <v>19650</v>
      </c>
      <c r="AI1964" s="2" t="s">
        <v>19651</v>
      </c>
      <c r="AJ1964" s="2" t="s">
        <v>95</v>
      </c>
      <c r="AK1964" s="2" t="s">
        <v>19652</v>
      </c>
      <c r="AL1964" s="2" t="s">
        <v>54</v>
      </c>
      <c r="AM1964" s="2" t="s">
        <v>54</v>
      </c>
      <c r="AN1964" s="2" t="s">
        <v>54</v>
      </c>
      <c r="AO1964" s="2" t="s">
        <v>54</v>
      </c>
      <c r="AP1964" s="2" t="s">
        <v>54</v>
      </c>
      <c r="AQ1964" s="2" t="s">
        <v>54</v>
      </c>
      <c r="AR1964" s="2" t="s">
        <v>54</v>
      </c>
      <c r="AS1964" s="2" t="s">
        <v>52</v>
      </c>
      <c r="AT1964" s="2" t="s">
        <v>53</v>
      </c>
      <c r="AU1964" s="2" t="s">
        <v>52</v>
      </c>
    </row>
    <row r="1965" spans="1:47" ht="22.5" hidden="1" customHeight="1" x14ac:dyDescent="0.25">
      <c r="A1965" s="18" t="s">
        <v>19653</v>
      </c>
      <c r="B1965" s="2" t="s">
        <v>19654</v>
      </c>
      <c r="C1965" s="2" t="s">
        <v>50</v>
      </c>
      <c r="D1965" s="2" t="s">
        <v>17477</v>
      </c>
      <c r="E1965" s="2" t="s">
        <v>52</v>
      </c>
      <c r="F1965" s="19">
        <v>1</v>
      </c>
      <c r="G1965" s="19">
        <v>159.99</v>
      </c>
      <c r="H1965" s="19" t="s">
        <v>53</v>
      </c>
      <c r="I1965" s="19">
        <v>-27.2</v>
      </c>
      <c r="J1965" s="19">
        <v>-18.45</v>
      </c>
      <c r="K1965" s="19" t="s">
        <v>53</v>
      </c>
      <c r="L1965" s="19">
        <v>114.34</v>
      </c>
      <c r="M1965" s="2" t="s">
        <v>54</v>
      </c>
      <c r="N1965" s="2" t="s">
        <v>1358</v>
      </c>
      <c r="O1965" s="2" t="s">
        <v>1359</v>
      </c>
      <c r="P1965" s="2" t="s">
        <v>57</v>
      </c>
      <c r="Q1965" s="2" t="s">
        <v>1360</v>
      </c>
      <c r="R1965" s="2" t="s">
        <v>54</v>
      </c>
      <c r="S1965" s="19">
        <v>159.99</v>
      </c>
      <c r="T1965" s="19" t="s">
        <v>82</v>
      </c>
      <c r="U1965" s="2" t="s">
        <v>60</v>
      </c>
      <c r="V1965" s="2" t="s">
        <v>54</v>
      </c>
      <c r="W1965" s="2" t="s">
        <v>54</v>
      </c>
      <c r="X1965" s="2" t="s">
        <v>54</v>
      </c>
      <c r="Y1965" s="2" t="s">
        <v>54</v>
      </c>
      <c r="Z1965" s="2" t="s">
        <v>19655</v>
      </c>
      <c r="AA1965" s="2" t="s">
        <v>19656</v>
      </c>
      <c r="AB1965" s="2" t="s">
        <v>19657</v>
      </c>
      <c r="AC1965" s="2" t="s">
        <v>3447</v>
      </c>
      <c r="AD1965" s="2" t="s">
        <v>122</v>
      </c>
      <c r="AE1965" s="2" t="s">
        <v>3448</v>
      </c>
      <c r="AF1965" s="2" t="s">
        <v>70</v>
      </c>
      <c r="AG1965" s="2" t="s">
        <v>109</v>
      </c>
      <c r="AH1965" s="2" t="s">
        <v>19658</v>
      </c>
      <c r="AI1965" s="2" t="s">
        <v>19659</v>
      </c>
      <c r="AJ1965" s="2" t="s">
        <v>95</v>
      </c>
      <c r="AK1965" s="2" t="s">
        <v>19660</v>
      </c>
      <c r="AL1965" s="2" t="s">
        <v>54</v>
      </c>
      <c r="AM1965" s="2" t="s">
        <v>54</v>
      </c>
      <c r="AN1965" s="2" t="s">
        <v>54</v>
      </c>
      <c r="AO1965" s="2" t="s">
        <v>54</v>
      </c>
      <c r="AP1965" s="2" t="s">
        <v>54</v>
      </c>
      <c r="AQ1965" s="2" t="s">
        <v>54</v>
      </c>
      <c r="AR1965" s="2" t="s">
        <v>54</v>
      </c>
      <c r="AS1965" s="2" t="s">
        <v>52</v>
      </c>
      <c r="AT1965" s="2" t="s">
        <v>53</v>
      </c>
      <c r="AU1965" s="2" t="s">
        <v>52</v>
      </c>
    </row>
    <row r="1966" spans="1:47" ht="22.5" hidden="1" customHeight="1" x14ac:dyDescent="0.25">
      <c r="A1966" s="18" t="s">
        <v>19661</v>
      </c>
      <c r="B1966" s="2" t="s">
        <v>19662</v>
      </c>
      <c r="C1966" s="2" t="s">
        <v>13474</v>
      </c>
      <c r="D1966" s="2" t="s">
        <v>2411</v>
      </c>
      <c r="E1966" s="2" t="s">
        <v>52</v>
      </c>
      <c r="F1966" s="19">
        <v>1</v>
      </c>
      <c r="G1966" s="19">
        <v>56.43</v>
      </c>
      <c r="H1966" s="19">
        <v>5.45</v>
      </c>
      <c r="I1966" s="19">
        <v>-15.09</v>
      </c>
      <c r="J1966" s="19">
        <v>-5.45</v>
      </c>
      <c r="K1966" s="19" t="s">
        <v>53</v>
      </c>
      <c r="L1966" s="19">
        <v>41.34</v>
      </c>
      <c r="M1966" s="2" t="s">
        <v>54</v>
      </c>
      <c r="N1966" s="2" t="s">
        <v>5898</v>
      </c>
      <c r="O1966" s="2" t="s">
        <v>5899</v>
      </c>
      <c r="P1966" s="2" t="s">
        <v>57</v>
      </c>
      <c r="Q1966" s="2" t="s">
        <v>5900</v>
      </c>
      <c r="R1966" s="2" t="s">
        <v>54</v>
      </c>
      <c r="S1966" s="19">
        <v>56.43</v>
      </c>
      <c r="T1966" s="19" t="s">
        <v>82</v>
      </c>
      <c r="U1966" s="2" t="s">
        <v>60</v>
      </c>
      <c r="V1966" s="2" t="s">
        <v>54</v>
      </c>
      <c r="W1966" s="2" t="s">
        <v>54</v>
      </c>
      <c r="X1966" s="2" t="s">
        <v>54</v>
      </c>
      <c r="Y1966" s="2" t="s">
        <v>54</v>
      </c>
      <c r="Z1966" s="2" t="s">
        <v>19663</v>
      </c>
      <c r="AA1966" s="2" t="s">
        <v>19664</v>
      </c>
      <c r="AB1966" s="2" t="s">
        <v>19665</v>
      </c>
      <c r="AC1966" s="2" t="s">
        <v>162</v>
      </c>
      <c r="AD1966" s="2" t="s">
        <v>68</v>
      </c>
      <c r="AE1966" s="2" t="s">
        <v>19666</v>
      </c>
      <c r="AF1966" s="2" t="s">
        <v>70</v>
      </c>
      <c r="AG1966" s="2" t="s">
        <v>109</v>
      </c>
      <c r="AH1966" s="2" t="s">
        <v>19667</v>
      </c>
      <c r="AI1966" s="2" t="s">
        <v>19668</v>
      </c>
      <c r="AJ1966" s="2" t="s">
        <v>95</v>
      </c>
      <c r="AK1966" s="2" t="s">
        <v>19669</v>
      </c>
      <c r="AL1966" s="2" t="s">
        <v>54</v>
      </c>
      <c r="AM1966" s="2" t="s">
        <v>54</v>
      </c>
      <c r="AN1966" s="2" t="s">
        <v>54</v>
      </c>
      <c r="AO1966" s="2" t="s">
        <v>54</v>
      </c>
      <c r="AP1966" s="2" t="s">
        <v>54</v>
      </c>
      <c r="AQ1966" s="2" t="s">
        <v>54</v>
      </c>
      <c r="AR1966" s="2" t="s">
        <v>54</v>
      </c>
      <c r="AS1966" s="2" t="s">
        <v>52</v>
      </c>
      <c r="AT1966" s="2">
        <v>1</v>
      </c>
      <c r="AU1966" s="2" t="s">
        <v>52</v>
      </c>
    </row>
    <row r="1967" spans="1:47" ht="22.5" hidden="1" customHeight="1" x14ac:dyDescent="0.25">
      <c r="A1967" s="18" t="s">
        <v>19670</v>
      </c>
      <c r="B1967" s="2" t="s">
        <v>19671</v>
      </c>
      <c r="C1967" s="2" t="s">
        <v>50</v>
      </c>
      <c r="D1967" s="2" t="s">
        <v>14970</v>
      </c>
      <c r="E1967" s="2" t="s">
        <v>99</v>
      </c>
      <c r="F1967" s="19">
        <v>1</v>
      </c>
      <c r="G1967" s="19">
        <v>159.88999999999999</v>
      </c>
      <c r="H1967" s="19">
        <v>12.46</v>
      </c>
      <c r="I1967" s="19">
        <v>-27.18</v>
      </c>
      <c r="J1967" s="19">
        <v>-38.909999999999997</v>
      </c>
      <c r="K1967" s="19" t="s">
        <v>53</v>
      </c>
      <c r="L1967" s="19">
        <v>106.26</v>
      </c>
      <c r="M1967" s="2" t="s">
        <v>54</v>
      </c>
      <c r="N1967" s="2" t="s">
        <v>5719</v>
      </c>
      <c r="O1967" s="2" t="s">
        <v>6746</v>
      </c>
      <c r="P1967" s="2" t="s">
        <v>57</v>
      </c>
      <c r="Q1967" s="2" t="s">
        <v>6747</v>
      </c>
      <c r="R1967" s="2" t="s">
        <v>54</v>
      </c>
      <c r="S1967" s="19">
        <v>159.88999999999999</v>
      </c>
      <c r="T1967" s="19" t="s">
        <v>82</v>
      </c>
      <c r="U1967" s="2" t="s">
        <v>83</v>
      </c>
      <c r="V1967" s="2" t="s">
        <v>19672</v>
      </c>
      <c r="W1967" s="2" t="s">
        <v>19673</v>
      </c>
      <c r="X1967" s="2" t="s">
        <v>19674</v>
      </c>
      <c r="Y1967" s="2" t="s">
        <v>54</v>
      </c>
      <c r="Z1967" s="2" t="s">
        <v>19672</v>
      </c>
      <c r="AA1967" s="2" t="s">
        <v>19675</v>
      </c>
      <c r="AB1967" s="2" t="s">
        <v>19676</v>
      </c>
      <c r="AC1967" s="2" t="s">
        <v>1684</v>
      </c>
      <c r="AD1967" s="2" t="s">
        <v>150</v>
      </c>
      <c r="AE1967" s="2" t="s">
        <v>19677</v>
      </c>
      <c r="AF1967" s="2" t="s">
        <v>70</v>
      </c>
      <c r="AG1967" s="2" t="s">
        <v>92</v>
      </c>
      <c r="AH1967" s="2" t="s">
        <v>16823</v>
      </c>
      <c r="AI1967" s="2" t="s">
        <v>16197</v>
      </c>
      <c r="AJ1967" s="2" t="s">
        <v>95</v>
      </c>
      <c r="AK1967" s="2" t="s">
        <v>19678</v>
      </c>
      <c r="AL1967" s="2" t="s">
        <v>54</v>
      </c>
      <c r="AM1967" s="2" t="s">
        <v>54</v>
      </c>
      <c r="AN1967" s="2" t="s">
        <v>54</v>
      </c>
      <c r="AO1967" s="2" t="s">
        <v>54</v>
      </c>
      <c r="AP1967" s="2" t="s">
        <v>54</v>
      </c>
      <c r="AQ1967" s="2" t="s">
        <v>54</v>
      </c>
      <c r="AR1967" s="2" t="s">
        <v>54</v>
      </c>
      <c r="AS1967" s="2" t="s">
        <v>52</v>
      </c>
      <c r="AT1967" s="2" t="s">
        <v>53</v>
      </c>
      <c r="AU1967" s="2" t="s">
        <v>52</v>
      </c>
    </row>
    <row r="1968" spans="1:47" ht="22.5" hidden="1" customHeight="1" x14ac:dyDescent="0.25">
      <c r="A1968" s="18" t="s">
        <v>19679</v>
      </c>
      <c r="B1968" s="2" t="s">
        <v>19680</v>
      </c>
      <c r="C1968" s="2" t="s">
        <v>50</v>
      </c>
      <c r="D1968" s="2" t="s">
        <v>19574</v>
      </c>
      <c r="E1968" s="2" t="s">
        <v>99</v>
      </c>
      <c r="F1968" s="19">
        <v>2</v>
      </c>
      <c r="G1968" s="19">
        <v>110</v>
      </c>
      <c r="H1968" s="19" t="s">
        <v>53</v>
      </c>
      <c r="I1968" s="19">
        <v>-29.7</v>
      </c>
      <c r="J1968" s="19" t="s">
        <v>53</v>
      </c>
      <c r="K1968" s="19" t="s">
        <v>53</v>
      </c>
      <c r="L1968" s="19">
        <v>80.3</v>
      </c>
      <c r="M1968" s="2" t="s">
        <v>54</v>
      </c>
      <c r="N1968" s="2" t="s">
        <v>2485</v>
      </c>
      <c r="O1968" s="2" t="s">
        <v>2486</v>
      </c>
      <c r="P1968" s="2" t="s">
        <v>57</v>
      </c>
      <c r="Q1968" s="2" t="s">
        <v>2487</v>
      </c>
      <c r="R1968" s="2" t="s">
        <v>54</v>
      </c>
      <c r="S1968" s="19">
        <v>55</v>
      </c>
      <c r="T1968" s="19" t="s">
        <v>82</v>
      </c>
      <c r="U1968" s="2" t="s">
        <v>60</v>
      </c>
      <c r="V1968" s="2" t="s">
        <v>54</v>
      </c>
      <c r="W1968" s="2" t="s">
        <v>54</v>
      </c>
      <c r="X1968" s="2" t="s">
        <v>54</v>
      </c>
      <c r="Y1968" s="2" t="s">
        <v>54</v>
      </c>
      <c r="Z1968" s="2" t="s">
        <v>19681</v>
      </c>
      <c r="AA1968" s="2" t="s">
        <v>19682</v>
      </c>
      <c r="AB1968" s="2" t="s">
        <v>19683</v>
      </c>
      <c r="AC1968" s="2" t="s">
        <v>162</v>
      </c>
      <c r="AD1968" s="2" t="s">
        <v>68</v>
      </c>
      <c r="AE1968" s="2" t="s">
        <v>19684</v>
      </c>
      <c r="AF1968" s="2" t="s">
        <v>70</v>
      </c>
      <c r="AG1968" s="2" t="s">
        <v>109</v>
      </c>
      <c r="AH1968" s="2" t="s">
        <v>19667</v>
      </c>
      <c r="AI1968" s="2" t="s">
        <v>19685</v>
      </c>
      <c r="AJ1968" s="2" t="s">
        <v>95</v>
      </c>
      <c r="AK1968" s="2" t="s">
        <v>19686</v>
      </c>
      <c r="AL1968" s="2" t="s">
        <v>54</v>
      </c>
      <c r="AM1968" s="2" t="s">
        <v>54</v>
      </c>
      <c r="AN1968" s="2" t="s">
        <v>54</v>
      </c>
      <c r="AO1968" s="2" t="s">
        <v>54</v>
      </c>
      <c r="AP1968" s="2" t="s">
        <v>54</v>
      </c>
      <c r="AQ1968" s="2" t="s">
        <v>54</v>
      </c>
      <c r="AR1968" s="2" t="s">
        <v>54</v>
      </c>
      <c r="AS1968" s="2" t="s">
        <v>52</v>
      </c>
      <c r="AT1968" s="2" t="s">
        <v>53</v>
      </c>
      <c r="AU1968" s="2" t="s">
        <v>52</v>
      </c>
    </row>
    <row r="1969" spans="1:47" ht="22.5" hidden="1" customHeight="1" x14ac:dyDescent="0.25">
      <c r="A1969" s="18" t="s">
        <v>19687</v>
      </c>
      <c r="B1969" s="2" t="s">
        <v>19688</v>
      </c>
      <c r="C1969" s="2" t="s">
        <v>50</v>
      </c>
      <c r="D1969" s="2" t="s">
        <v>19130</v>
      </c>
      <c r="E1969" s="2" t="s">
        <v>99</v>
      </c>
      <c r="F1969" s="19">
        <v>1</v>
      </c>
      <c r="G1969" s="19">
        <v>113.99</v>
      </c>
      <c r="H1969" s="19" t="s">
        <v>53</v>
      </c>
      <c r="I1969" s="19">
        <v>-19.38</v>
      </c>
      <c r="J1969" s="19">
        <v>-18.45</v>
      </c>
      <c r="K1969" s="19" t="s">
        <v>53</v>
      </c>
      <c r="L1969" s="19">
        <v>76.16</v>
      </c>
      <c r="M1969" s="2" t="s">
        <v>99</v>
      </c>
      <c r="N1969" s="2" t="s">
        <v>795</v>
      </c>
      <c r="O1969" s="2" t="s">
        <v>4106</v>
      </c>
      <c r="P1969" s="2" t="s">
        <v>57</v>
      </c>
      <c r="Q1969" s="2" t="s">
        <v>4107</v>
      </c>
      <c r="R1969" s="2" t="s">
        <v>54</v>
      </c>
      <c r="S1969" s="19">
        <v>113.99</v>
      </c>
      <c r="T1969" s="19" t="s">
        <v>82</v>
      </c>
      <c r="U1969" s="2" t="s">
        <v>60</v>
      </c>
      <c r="V1969" s="2" t="s">
        <v>54</v>
      </c>
      <c r="W1969" s="2" t="s">
        <v>54</v>
      </c>
      <c r="X1969" s="2" t="s">
        <v>54</v>
      </c>
      <c r="Y1969" s="2" t="s">
        <v>54</v>
      </c>
      <c r="Z1969" s="2" t="s">
        <v>19689</v>
      </c>
      <c r="AA1969" s="2" t="s">
        <v>19690</v>
      </c>
      <c r="AB1969" s="2" t="s">
        <v>19691</v>
      </c>
      <c r="AC1969" s="2" t="s">
        <v>19278</v>
      </c>
      <c r="AD1969" s="2" t="s">
        <v>521</v>
      </c>
      <c r="AE1969" s="2" t="s">
        <v>19279</v>
      </c>
      <c r="AF1969" s="2" t="s">
        <v>70</v>
      </c>
      <c r="AG1969" s="2" t="s">
        <v>109</v>
      </c>
      <c r="AH1969" s="2" t="s">
        <v>19692</v>
      </c>
      <c r="AI1969" s="2" t="s">
        <v>19693</v>
      </c>
      <c r="AJ1969" s="2" t="s">
        <v>95</v>
      </c>
      <c r="AK1969" s="2" t="s">
        <v>19694</v>
      </c>
      <c r="AL1969" s="2" t="s">
        <v>54</v>
      </c>
      <c r="AM1969" s="2" t="s">
        <v>54</v>
      </c>
      <c r="AN1969" s="2" t="s">
        <v>54</v>
      </c>
      <c r="AO1969" s="2" t="s">
        <v>54</v>
      </c>
      <c r="AP1969" s="2" t="s">
        <v>54</v>
      </c>
      <c r="AQ1969" s="2" t="s">
        <v>54</v>
      </c>
      <c r="AR1969" s="2" t="s">
        <v>54</v>
      </c>
      <c r="AS1969" s="2" t="s">
        <v>52</v>
      </c>
      <c r="AT1969" s="2" t="s">
        <v>53</v>
      </c>
      <c r="AU1969" s="2" t="s">
        <v>52</v>
      </c>
    </row>
    <row r="1970" spans="1:47" ht="22.5" hidden="1" customHeight="1" x14ac:dyDescent="0.25">
      <c r="A1970" s="18" t="s">
        <v>19695</v>
      </c>
      <c r="B1970" s="2" t="s">
        <v>19696</v>
      </c>
      <c r="C1970" s="2" t="s">
        <v>50</v>
      </c>
      <c r="D1970" s="2" t="s">
        <v>11088</v>
      </c>
      <c r="E1970" s="2" t="s">
        <v>52</v>
      </c>
      <c r="F1970" s="19">
        <v>1</v>
      </c>
      <c r="G1970" s="19">
        <v>118</v>
      </c>
      <c r="H1970" s="19">
        <v>39.909999999999997</v>
      </c>
      <c r="I1970" s="19">
        <v>-20.059999999999999</v>
      </c>
      <c r="J1970" s="19">
        <v>-60.36</v>
      </c>
      <c r="K1970" s="19" t="s">
        <v>53</v>
      </c>
      <c r="L1970" s="19">
        <v>77.489999999999995</v>
      </c>
      <c r="M1970" s="2" t="s">
        <v>54</v>
      </c>
      <c r="N1970" s="2" t="s">
        <v>207</v>
      </c>
      <c r="O1970" s="2" t="s">
        <v>208</v>
      </c>
      <c r="P1970" s="2" t="s">
        <v>57</v>
      </c>
      <c r="Q1970" s="2" t="s">
        <v>209</v>
      </c>
      <c r="R1970" s="2" t="s">
        <v>54</v>
      </c>
      <c r="S1970" s="19">
        <v>118</v>
      </c>
      <c r="T1970" s="19" t="s">
        <v>82</v>
      </c>
      <c r="U1970" s="2" t="s">
        <v>60</v>
      </c>
      <c r="V1970" s="2" t="s">
        <v>54</v>
      </c>
      <c r="W1970" s="2" t="s">
        <v>54</v>
      </c>
      <c r="X1970" s="2" t="s">
        <v>54</v>
      </c>
      <c r="Y1970" s="2" t="s">
        <v>54</v>
      </c>
      <c r="Z1970" s="2" t="s">
        <v>19697</v>
      </c>
      <c r="AA1970" s="2" t="s">
        <v>19698</v>
      </c>
      <c r="AB1970" s="2" t="s">
        <v>19699</v>
      </c>
      <c r="AC1970" s="2" t="s">
        <v>19700</v>
      </c>
      <c r="AD1970" s="2" t="s">
        <v>1846</v>
      </c>
      <c r="AE1970" s="2" t="s">
        <v>19701</v>
      </c>
      <c r="AF1970" s="2" t="s">
        <v>70</v>
      </c>
      <c r="AG1970" s="2" t="s">
        <v>109</v>
      </c>
      <c r="AH1970" s="2" t="s">
        <v>19702</v>
      </c>
      <c r="AI1970" s="2" t="s">
        <v>19703</v>
      </c>
      <c r="AJ1970" s="2" t="s">
        <v>1849</v>
      </c>
      <c r="AK1970" s="2" t="s">
        <v>19704</v>
      </c>
      <c r="AL1970" s="2" t="s">
        <v>19705</v>
      </c>
      <c r="AM1970" s="2" t="s">
        <v>54</v>
      </c>
      <c r="AN1970" s="2" t="s">
        <v>54</v>
      </c>
      <c r="AO1970" s="2" t="s">
        <v>54</v>
      </c>
      <c r="AP1970" s="2" t="s">
        <v>54</v>
      </c>
      <c r="AQ1970" s="2" t="s">
        <v>54</v>
      </c>
      <c r="AR1970" s="2" t="s">
        <v>54</v>
      </c>
      <c r="AS1970" s="2" t="s">
        <v>52</v>
      </c>
      <c r="AT1970" s="2" t="s">
        <v>53</v>
      </c>
      <c r="AU1970" s="2" t="s">
        <v>52</v>
      </c>
    </row>
    <row r="1971" spans="1:47" ht="22.5" hidden="1" customHeight="1" x14ac:dyDescent="0.25">
      <c r="A1971" s="18" t="s">
        <v>19706</v>
      </c>
      <c r="B1971" s="2" t="s">
        <v>19707</v>
      </c>
      <c r="C1971" s="2" t="s">
        <v>50</v>
      </c>
      <c r="D1971" s="2" t="s">
        <v>19574</v>
      </c>
      <c r="E1971" s="2" t="s">
        <v>52</v>
      </c>
      <c r="F1971" s="19">
        <v>1</v>
      </c>
      <c r="G1971" s="19">
        <v>65.900000000000006</v>
      </c>
      <c r="H1971" s="19">
        <v>8.91</v>
      </c>
      <c r="I1971" s="19">
        <v>-16.7</v>
      </c>
      <c r="J1971" s="19">
        <v>-8.91</v>
      </c>
      <c r="K1971" s="19" t="s">
        <v>53</v>
      </c>
      <c r="L1971" s="19">
        <v>49.2</v>
      </c>
      <c r="M1971" s="2" t="s">
        <v>54</v>
      </c>
      <c r="N1971" s="2" t="s">
        <v>288</v>
      </c>
      <c r="O1971" s="2" t="s">
        <v>316</v>
      </c>
      <c r="P1971" s="2" t="s">
        <v>57</v>
      </c>
      <c r="Q1971" s="2" t="s">
        <v>317</v>
      </c>
      <c r="R1971" s="2" t="s">
        <v>54</v>
      </c>
      <c r="S1971" s="19">
        <v>65.900000000000006</v>
      </c>
      <c r="T1971" s="19" t="s">
        <v>82</v>
      </c>
      <c r="U1971" s="2" t="s">
        <v>60</v>
      </c>
      <c r="V1971" s="2" t="s">
        <v>54</v>
      </c>
      <c r="W1971" s="2" t="s">
        <v>54</v>
      </c>
      <c r="X1971" s="2" t="s">
        <v>54</v>
      </c>
      <c r="Y1971" s="2" t="s">
        <v>54</v>
      </c>
      <c r="Z1971" s="2" t="s">
        <v>19708</v>
      </c>
      <c r="AA1971" s="2" t="s">
        <v>19709</v>
      </c>
      <c r="AB1971" s="2" t="s">
        <v>19710</v>
      </c>
      <c r="AC1971" s="2" t="s">
        <v>68</v>
      </c>
      <c r="AD1971" s="2" t="s">
        <v>68</v>
      </c>
      <c r="AE1971" s="2" t="s">
        <v>19711</v>
      </c>
      <c r="AF1971" s="2" t="s">
        <v>70</v>
      </c>
      <c r="AG1971" s="2" t="s">
        <v>109</v>
      </c>
      <c r="AH1971" s="2" t="s">
        <v>19712</v>
      </c>
      <c r="AI1971" s="2" t="s">
        <v>19713</v>
      </c>
      <c r="AJ1971" s="2" t="s">
        <v>95</v>
      </c>
      <c r="AK1971" s="2" t="s">
        <v>19714</v>
      </c>
      <c r="AL1971" s="2" t="s">
        <v>54</v>
      </c>
      <c r="AM1971" s="2" t="s">
        <v>54</v>
      </c>
      <c r="AN1971" s="2" t="s">
        <v>54</v>
      </c>
      <c r="AO1971" s="2" t="s">
        <v>54</v>
      </c>
      <c r="AP1971" s="2" t="s">
        <v>54</v>
      </c>
      <c r="AQ1971" s="2" t="s">
        <v>54</v>
      </c>
      <c r="AR1971" s="2" t="s">
        <v>54</v>
      </c>
      <c r="AS1971" s="2" t="s">
        <v>52</v>
      </c>
      <c r="AT1971" s="2" t="s">
        <v>53</v>
      </c>
      <c r="AU1971" s="2" t="s">
        <v>52</v>
      </c>
    </row>
    <row r="1972" spans="1:47" ht="22.5" hidden="1" customHeight="1" x14ac:dyDescent="0.25">
      <c r="A1972" s="18" t="s">
        <v>19715</v>
      </c>
      <c r="B1972" s="2" t="s">
        <v>19716</v>
      </c>
      <c r="C1972" s="2" t="s">
        <v>50</v>
      </c>
      <c r="D1972" s="2" t="s">
        <v>17477</v>
      </c>
      <c r="E1972" s="2" t="s">
        <v>99</v>
      </c>
      <c r="F1972" s="19">
        <v>1</v>
      </c>
      <c r="G1972" s="19">
        <v>72.489999999999995</v>
      </c>
      <c r="H1972" s="19">
        <v>7.38</v>
      </c>
      <c r="I1972" s="19">
        <v>-17.82</v>
      </c>
      <c r="J1972" s="19">
        <v>-7.38</v>
      </c>
      <c r="K1972" s="19" t="s">
        <v>53</v>
      </c>
      <c r="L1972" s="19">
        <v>54.67</v>
      </c>
      <c r="M1972" s="2" t="s">
        <v>99</v>
      </c>
      <c r="N1972" s="2" t="s">
        <v>465</v>
      </c>
      <c r="O1972" s="2" t="s">
        <v>466</v>
      </c>
      <c r="P1972" s="2" t="s">
        <v>57</v>
      </c>
      <c r="Q1972" s="2" t="s">
        <v>467</v>
      </c>
      <c r="R1972" s="2" t="s">
        <v>54</v>
      </c>
      <c r="S1972" s="19">
        <v>72.489999999999995</v>
      </c>
      <c r="T1972" s="19" t="s">
        <v>82</v>
      </c>
      <c r="U1972" s="2" t="s">
        <v>60</v>
      </c>
      <c r="V1972" s="2" t="s">
        <v>54</v>
      </c>
      <c r="W1972" s="2" t="s">
        <v>54</v>
      </c>
      <c r="X1972" s="2" t="s">
        <v>54</v>
      </c>
      <c r="Y1972" s="2" t="s">
        <v>54</v>
      </c>
      <c r="Z1972" s="2" t="s">
        <v>19717</v>
      </c>
      <c r="AA1972" s="2" t="s">
        <v>19718</v>
      </c>
      <c r="AB1972" s="2" t="s">
        <v>19719</v>
      </c>
      <c r="AC1972" s="2" t="s">
        <v>6190</v>
      </c>
      <c r="AD1972" s="2" t="s">
        <v>122</v>
      </c>
      <c r="AE1972" s="2" t="s">
        <v>19720</v>
      </c>
      <c r="AF1972" s="2" t="s">
        <v>70</v>
      </c>
      <c r="AG1972" s="2" t="s">
        <v>109</v>
      </c>
      <c r="AH1972" s="2" t="s">
        <v>19721</v>
      </c>
      <c r="AI1972" s="2" t="s">
        <v>19722</v>
      </c>
      <c r="AJ1972" s="2" t="s">
        <v>95</v>
      </c>
      <c r="AK1972" s="2" t="s">
        <v>19723</v>
      </c>
      <c r="AL1972" s="2" t="s">
        <v>54</v>
      </c>
      <c r="AM1972" s="2" t="s">
        <v>54</v>
      </c>
      <c r="AN1972" s="2" t="s">
        <v>54</v>
      </c>
      <c r="AO1972" s="2" t="s">
        <v>54</v>
      </c>
      <c r="AP1972" s="2" t="s">
        <v>54</v>
      </c>
      <c r="AQ1972" s="2" t="s">
        <v>54</v>
      </c>
      <c r="AR1972" s="2" t="s">
        <v>54</v>
      </c>
      <c r="AS1972" s="2" t="s">
        <v>52</v>
      </c>
      <c r="AT1972" s="2" t="s">
        <v>53</v>
      </c>
      <c r="AU1972" s="2" t="s">
        <v>52</v>
      </c>
    </row>
    <row r="1973" spans="1:47" ht="22.5" hidden="1" customHeight="1" x14ac:dyDescent="0.25">
      <c r="A1973" s="18" t="s">
        <v>19724</v>
      </c>
      <c r="B1973" s="2" t="s">
        <v>19725</v>
      </c>
      <c r="C1973" s="2" t="s">
        <v>5844</v>
      </c>
      <c r="D1973" s="2" t="s">
        <v>19071</v>
      </c>
      <c r="E1973" s="2" t="s">
        <v>99</v>
      </c>
      <c r="F1973" s="19">
        <v>1</v>
      </c>
      <c r="G1973" s="19">
        <v>13.99</v>
      </c>
      <c r="H1973" s="19" t="s">
        <v>53</v>
      </c>
      <c r="I1973" s="19">
        <v>-7.88</v>
      </c>
      <c r="J1973" s="19" t="s">
        <v>53</v>
      </c>
      <c r="K1973" s="19" t="s">
        <v>53</v>
      </c>
      <c r="L1973" s="19">
        <v>6.11</v>
      </c>
      <c r="M1973" s="2" t="s">
        <v>99</v>
      </c>
      <c r="N1973" s="2" t="s">
        <v>7678</v>
      </c>
      <c r="O1973" s="2" t="s">
        <v>19726</v>
      </c>
      <c r="P1973" s="2" t="s">
        <v>57</v>
      </c>
      <c r="Q1973" s="2" t="s">
        <v>19727</v>
      </c>
      <c r="R1973" s="2" t="s">
        <v>54</v>
      </c>
      <c r="S1973" s="19">
        <v>13.99</v>
      </c>
      <c r="T1973" s="19" t="s">
        <v>82</v>
      </c>
      <c r="U1973" s="2" t="s">
        <v>60</v>
      </c>
      <c r="V1973" s="2" t="s">
        <v>54</v>
      </c>
      <c r="W1973" s="2" t="s">
        <v>54</v>
      </c>
      <c r="X1973" s="2" t="s">
        <v>54</v>
      </c>
      <c r="Y1973" s="2" t="s">
        <v>54</v>
      </c>
      <c r="Z1973" s="2" t="s">
        <v>19728</v>
      </c>
      <c r="AA1973" s="2" t="s">
        <v>19729</v>
      </c>
      <c r="AB1973" s="2" t="s">
        <v>19730</v>
      </c>
      <c r="AC1973" s="2" t="s">
        <v>1532</v>
      </c>
      <c r="AD1973" s="2" t="s">
        <v>1533</v>
      </c>
      <c r="AE1973" s="2" t="s">
        <v>19731</v>
      </c>
      <c r="AF1973" s="2" t="s">
        <v>70</v>
      </c>
      <c r="AG1973" s="2" t="s">
        <v>109</v>
      </c>
      <c r="AH1973" s="2" t="s">
        <v>19096</v>
      </c>
      <c r="AI1973" s="2" t="s">
        <v>19732</v>
      </c>
      <c r="AJ1973" s="2" t="s">
        <v>95</v>
      </c>
      <c r="AK1973" s="2" t="s">
        <v>19733</v>
      </c>
      <c r="AL1973" s="2" t="s">
        <v>54</v>
      </c>
      <c r="AM1973" s="2" t="s">
        <v>54</v>
      </c>
      <c r="AN1973" s="2" t="s">
        <v>54</v>
      </c>
      <c r="AO1973" s="2" t="s">
        <v>54</v>
      </c>
      <c r="AP1973" s="2" t="s">
        <v>54</v>
      </c>
      <c r="AQ1973" s="2" t="s">
        <v>54</v>
      </c>
      <c r="AR1973" s="2" t="s">
        <v>54</v>
      </c>
      <c r="AS1973" s="217" t="s">
        <v>99</v>
      </c>
      <c r="AT1973" s="2" t="s">
        <v>53</v>
      </c>
      <c r="AU1973" s="2" t="s">
        <v>52</v>
      </c>
    </row>
    <row r="1974" spans="1:47" ht="22.5" hidden="1" customHeight="1" x14ac:dyDescent="0.25">
      <c r="A1974" s="18" t="s">
        <v>19734</v>
      </c>
      <c r="B1974" s="2" t="s">
        <v>19735</v>
      </c>
      <c r="C1974" s="2" t="s">
        <v>50</v>
      </c>
      <c r="D1974" s="2" t="s">
        <v>17477</v>
      </c>
      <c r="E1974" s="2" t="s">
        <v>52</v>
      </c>
      <c r="F1974" s="19">
        <v>1</v>
      </c>
      <c r="G1974" s="19">
        <v>65</v>
      </c>
      <c r="H1974" s="19">
        <v>23.04</v>
      </c>
      <c r="I1974" s="19">
        <v>-16.55</v>
      </c>
      <c r="J1974" s="19">
        <v>-23.04</v>
      </c>
      <c r="K1974" s="19" t="s">
        <v>53</v>
      </c>
      <c r="L1974" s="19">
        <v>48.45</v>
      </c>
      <c r="M1974" s="2" t="s">
        <v>99</v>
      </c>
      <c r="N1974" s="2" t="s">
        <v>115</v>
      </c>
      <c r="O1974" s="2" t="s">
        <v>116</v>
      </c>
      <c r="P1974" s="2" t="s">
        <v>57</v>
      </c>
      <c r="Q1974" s="2" t="s">
        <v>117</v>
      </c>
      <c r="R1974" s="2" t="s">
        <v>54</v>
      </c>
      <c r="S1974" s="19">
        <v>65</v>
      </c>
      <c r="T1974" s="19" t="s">
        <v>82</v>
      </c>
      <c r="U1974" s="2" t="s">
        <v>60</v>
      </c>
      <c r="V1974" s="2" t="s">
        <v>54</v>
      </c>
      <c r="W1974" s="2" t="s">
        <v>54</v>
      </c>
      <c r="X1974" s="2" t="s">
        <v>54</v>
      </c>
      <c r="Y1974" s="2" t="s">
        <v>54</v>
      </c>
      <c r="Z1974" s="2" t="s">
        <v>19736</v>
      </c>
      <c r="AA1974" s="2" t="s">
        <v>19737</v>
      </c>
      <c r="AB1974" s="2" t="s">
        <v>19738</v>
      </c>
      <c r="AC1974" s="2" t="s">
        <v>8080</v>
      </c>
      <c r="AD1974" s="2" t="s">
        <v>509</v>
      </c>
      <c r="AE1974" s="2" t="s">
        <v>8081</v>
      </c>
      <c r="AF1974" s="2" t="s">
        <v>70</v>
      </c>
      <c r="AG1974" s="2" t="s">
        <v>109</v>
      </c>
      <c r="AH1974" s="2" t="s">
        <v>19739</v>
      </c>
      <c r="AI1974" s="2" t="s">
        <v>18320</v>
      </c>
      <c r="AJ1974" s="2" t="s">
        <v>95</v>
      </c>
      <c r="AK1974" s="2" t="s">
        <v>19740</v>
      </c>
      <c r="AL1974" s="2" t="s">
        <v>54</v>
      </c>
      <c r="AM1974" s="2" t="s">
        <v>54</v>
      </c>
      <c r="AN1974" s="2" t="s">
        <v>54</v>
      </c>
      <c r="AO1974" s="2" t="s">
        <v>54</v>
      </c>
      <c r="AP1974" s="2" t="s">
        <v>54</v>
      </c>
      <c r="AQ1974" s="2" t="s">
        <v>54</v>
      </c>
      <c r="AR1974" s="2" t="s">
        <v>54</v>
      </c>
      <c r="AS1974" s="2" t="s">
        <v>52</v>
      </c>
      <c r="AT1974" s="2" t="s">
        <v>53</v>
      </c>
      <c r="AU1974" s="2" t="s">
        <v>52</v>
      </c>
    </row>
    <row r="1975" spans="1:47" ht="22.5" hidden="1" customHeight="1" x14ac:dyDescent="0.25">
      <c r="A1975" s="18" t="s">
        <v>19741</v>
      </c>
      <c r="B1975" s="2" t="s">
        <v>19742</v>
      </c>
      <c r="C1975" s="2" t="s">
        <v>50</v>
      </c>
      <c r="D1975" s="2" t="s">
        <v>19130</v>
      </c>
      <c r="E1975" s="2" t="s">
        <v>52</v>
      </c>
      <c r="F1975" s="19">
        <v>1</v>
      </c>
      <c r="G1975" s="19">
        <v>62</v>
      </c>
      <c r="H1975" s="19">
        <v>16.8</v>
      </c>
      <c r="I1975" s="19">
        <v>-16.04</v>
      </c>
      <c r="J1975" s="19">
        <v>-16.8</v>
      </c>
      <c r="K1975" s="19" t="s">
        <v>53</v>
      </c>
      <c r="L1975" s="19">
        <v>45.96</v>
      </c>
      <c r="M1975" s="2" t="s">
        <v>99</v>
      </c>
      <c r="N1975" s="2" t="s">
        <v>6173</v>
      </c>
      <c r="O1975" s="2" t="s">
        <v>6174</v>
      </c>
      <c r="P1975" s="2" t="s">
        <v>57</v>
      </c>
      <c r="Q1975" s="2" t="s">
        <v>6175</v>
      </c>
      <c r="R1975" s="2" t="s">
        <v>54</v>
      </c>
      <c r="S1975" s="19">
        <v>62</v>
      </c>
      <c r="T1975" s="19" t="s">
        <v>82</v>
      </c>
      <c r="U1975" s="2" t="s">
        <v>60</v>
      </c>
      <c r="V1975" s="2" t="s">
        <v>54</v>
      </c>
      <c r="W1975" s="2" t="s">
        <v>54</v>
      </c>
      <c r="X1975" s="2" t="s">
        <v>54</v>
      </c>
      <c r="Y1975" s="2" t="s">
        <v>54</v>
      </c>
      <c r="Z1975" s="2" t="s">
        <v>19743</v>
      </c>
      <c r="AA1975" s="2" t="s">
        <v>19744</v>
      </c>
      <c r="AB1975" s="2" t="s">
        <v>19745</v>
      </c>
      <c r="AC1975" s="2" t="s">
        <v>18787</v>
      </c>
      <c r="AD1975" s="2" t="s">
        <v>122</v>
      </c>
      <c r="AE1975" s="2" t="s">
        <v>19746</v>
      </c>
      <c r="AF1975" s="2" t="s">
        <v>70</v>
      </c>
      <c r="AG1975" s="2" t="s">
        <v>109</v>
      </c>
      <c r="AH1975" s="2" t="s">
        <v>19747</v>
      </c>
      <c r="AI1975" s="2" t="s">
        <v>19748</v>
      </c>
      <c r="AJ1975" s="2" t="s">
        <v>95</v>
      </c>
      <c r="AK1975" s="2" t="s">
        <v>19749</v>
      </c>
      <c r="AL1975" s="2" t="s">
        <v>54</v>
      </c>
      <c r="AM1975" s="2" t="s">
        <v>54</v>
      </c>
      <c r="AN1975" s="2" t="s">
        <v>54</v>
      </c>
      <c r="AO1975" s="2" t="s">
        <v>54</v>
      </c>
      <c r="AP1975" s="2" t="s">
        <v>54</v>
      </c>
      <c r="AQ1975" s="2" t="s">
        <v>54</v>
      </c>
      <c r="AR1975" s="2" t="s">
        <v>54</v>
      </c>
      <c r="AS1975" s="2" t="s">
        <v>52</v>
      </c>
      <c r="AT1975" s="2" t="s">
        <v>53</v>
      </c>
      <c r="AU1975" s="2" t="s">
        <v>52</v>
      </c>
    </row>
    <row r="1976" spans="1:47" ht="22.5" hidden="1" customHeight="1" x14ac:dyDescent="0.25">
      <c r="A1976" s="18" t="s">
        <v>19750</v>
      </c>
      <c r="B1976" s="2" t="s">
        <v>19751</v>
      </c>
      <c r="C1976" s="2" t="s">
        <v>50</v>
      </c>
      <c r="D1976" s="2" t="s">
        <v>13102</v>
      </c>
      <c r="E1976" s="2" t="s">
        <v>99</v>
      </c>
      <c r="F1976" s="19">
        <v>1</v>
      </c>
      <c r="G1976" s="19">
        <v>44.49</v>
      </c>
      <c r="H1976" s="19">
        <v>22.8</v>
      </c>
      <c r="I1976" s="19">
        <v>-10.84</v>
      </c>
      <c r="J1976" s="19">
        <v>-22.8</v>
      </c>
      <c r="K1976" s="19" t="s">
        <v>53</v>
      </c>
      <c r="L1976" s="19">
        <v>33.65</v>
      </c>
      <c r="M1976" s="2" t="s">
        <v>54</v>
      </c>
      <c r="N1976" s="2" t="s">
        <v>2345</v>
      </c>
      <c r="O1976" s="2" t="s">
        <v>19752</v>
      </c>
      <c r="P1976" s="2" t="s">
        <v>57</v>
      </c>
      <c r="Q1976" s="2" t="s">
        <v>19753</v>
      </c>
      <c r="R1976" s="2" t="s">
        <v>54</v>
      </c>
      <c r="S1976" s="19">
        <v>44.49</v>
      </c>
      <c r="T1976" s="19" t="s">
        <v>59</v>
      </c>
      <c r="U1976" s="2" t="s">
        <v>83</v>
      </c>
      <c r="V1976" s="2" t="s">
        <v>19754</v>
      </c>
      <c r="W1976" s="2" t="s">
        <v>19755</v>
      </c>
      <c r="X1976" s="2" t="s">
        <v>19756</v>
      </c>
      <c r="Y1976" s="2" t="s">
        <v>54</v>
      </c>
      <c r="Z1976" s="2" t="s">
        <v>19754</v>
      </c>
      <c r="AA1976" s="2" t="s">
        <v>19757</v>
      </c>
      <c r="AB1976" s="2" t="s">
        <v>19758</v>
      </c>
      <c r="AC1976" s="2" t="s">
        <v>19759</v>
      </c>
      <c r="AD1976" s="2" t="s">
        <v>4771</v>
      </c>
      <c r="AE1976" s="2" t="s">
        <v>19760</v>
      </c>
      <c r="AF1976" s="2" t="s">
        <v>70</v>
      </c>
      <c r="AG1976" s="2" t="s">
        <v>92</v>
      </c>
      <c r="AH1976" s="2" t="s">
        <v>19761</v>
      </c>
      <c r="AI1976" s="2" t="s">
        <v>19762</v>
      </c>
      <c r="AJ1976" s="2" t="s">
        <v>95</v>
      </c>
      <c r="AK1976" s="2" t="s">
        <v>19763</v>
      </c>
      <c r="AL1976" s="2" t="s">
        <v>54</v>
      </c>
      <c r="AM1976" s="2" t="s">
        <v>54</v>
      </c>
      <c r="AN1976" s="2" t="s">
        <v>54</v>
      </c>
      <c r="AO1976" s="2" t="s">
        <v>54</v>
      </c>
      <c r="AP1976" s="2" t="s">
        <v>54</v>
      </c>
      <c r="AQ1976" s="2" t="s">
        <v>54</v>
      </c>
      <c r="AR1976" s="2" t="s">
        <v>54</v>
      </c>
      <c r="AS1976" s="2" t="s">
        <v>52</v>
      </c>
      <c r="AT1976" s="2" t="s">
        <v>53</v>
      </c>
      <c r="AU1976" s="2" t="s">
        <v>52</v>
      </c>
    </row>
    <row r="1977" spans="1:47" ht="22.5" hidden="1" customHeight="1" x14ac:dyDescent="0.25">
      <c r="A1977" s="18" t="s">
        <v>19764</v>
      </c>
      <c r="B1977" s="2" t="s">
        <v>19765</v>
      </c>
      <c r="C1977" s="2" t="s">
        <v>50</v>
      </c>
      <c r="D1977" s="2" t="s">
        <v>19574</v>
      </c>
      <c r="E1977" s="2" t="s">
        <v>52</v>
      </c>
      <c r="F1977" s="19">
        <v>1</v>
      </c>
      <c r="G1977" s="19">
        <v>45.9</v>
      </c>
      <c r="H1977" s="19">
        <v>26.1</v>
      </c>
      <c r="I1977" s="19">
        <v>-13.3</v>
      </c>
      <c r="J1977" s="19">
        <v>-26.1</v>
      </c>
      <c r="K1977" s="19" t="s">
        <v>53</v>
      </c>
      <c r="L1977" s="19">
        <v>32.6</v>
      </c>
      <c r="M1977" s="2" t="s">
        <v>99</v>
      </c>
      <c r="N1977" s="2" t="s">
        <v>156</v>
      </c>
      <c r="O1977" s="2" t="s">
        <v>7523</v>
      </c>
      <c r="P1977" s="2" t="s">
        <v>57</v>
      </c>
      <c r="Q1977" s="2" t="s">
        <v>7524</v>
      </c>
      <c r="R1977" s="2" t="s">
        <v>54</v>
      </c>
      <c r="S1977" s="19">
        <v>45.9</v>
      </c>
      <c r="T1977" s="19" t="s">
        <v>82</v>
      </c>
      <c r="U1977" s="2" t="s">
        <v>60</v>
      </c>
      <c r="V1977" s="2" t="s">
        <v>54</v>
      </c>
      <c r="W1977" s="2" t="s">
        <v>54</v>
      </c>
      <c r="X1977" s="2" t="s">
        <v>54</v>
      </c>
      <c r="Y1977" s="2" t="s">
        <v>54</v>
      </c>
      <c r="Z1977" s="2" t="s">
        <v>19766</v>
      </c>
      <c r="AA1977" s="2" t="s">
        <v>19767</v>
      </c>
      <c r="AB1977" s="2" t="s">
        <v>19768</v>
      </c>
      <c r="AC1977" s="2" t="s">
        <v>9792</v>
      </c>
      <c r="AD1977" s="2" t="s">
        <v>122</v>
      </c>
      <c r="AE1977" s="2" t="s">
        <v>9793</v>
      </c>
      <c r="AF1977" s="2" t="s">
        <v>70</v>
      </c>
      <c r="AG1977" s="2" t="s">
        <v>109</v>
      </c>
      <c r="AH1977" s="2" t="s">
        <v>19769</v>
      </c>
      <c r="AI1977" s="2" t="s">
        <v>19770</v>
      </c>
      <c r="AJ1977" s="2" t="s">
        <v>95</v>
      </c>
      <c r="AK1977" s="2" t="s">
        <v>19771</v>
      </c>
      <c r="AL1977" s="2" t="s">
        <v>54</v>
      </c>
      <c r="AM1977" s="2" t="s">
        <v>54</v>
      </c>
      <c r="AN1977" s="2" t="s">
        <v>54</v>
      </c>
      <c r="AO1977" s="2" t="s">
        <v>54</v>
      </c>
      <c r="AP1977" s="2" t="s">
        <v>54</v>
      </c>
      <c r="AQ1977" s="2" t="s">
        <v>54</v>
      </c>
      <c r="AR1977" s="2" t="s">
        <v>54</v>
      </c>
      <c r="AS1977" s="2" t="s">
        <v>52</v>
      </c>
      <c r="AT1977" s="2" t="s">
        <v>53</v>
      </c>
      <c r="AU1977" s="2" t="s">
        <v>52</v>
      </c>
    </row>
    <row r="1978" spans="1:47" ht="22.5" hidden="1" customHeight="1" x14ac:dyDescent="0.25">
      <c r="A1978" s="18" t="s">
        <v>19772</v>
      </c>
      <c r="B1978" s="2" t="s">
        <v>19773</v>
      </c>
      <c r="C1978" s="2" t="s">
        <v>50</v>
      </c>
      <c r="D1978" s="2" t="s">
        <v>16266</v>
      </c>
      <c r="E1978" s="2" t="s">
        <v>52</v>
      </c>
      <c r="F1978" s="19">
        <v>1</v>
      </c>
      <c r="G1978" s="19">
        <v>127.67</v>
      </c>
      <c r="H1978" s="19" t="s">
        <v>53</v>
      </c>
      <c r="I1978" s="19">
        <v>-21.7</v>
      </c>
      <c r="J1978" s="19">
        <v>-26.45</v>
      </c>
      <c r="K1978" s="19" t="s">
        <v>53</v>
      </c>
      <c r="L1978" s="19">
        <v>79.52</v>
      </c>
      <c r="M1978" s="2" t="s">
        <v>54</v>
      </c>
      <c r="N1978" s="2" t="s">
        <v>19774</v>
      </c>
      <c r="O1978" s="2" t="s">
        <v>19775</v>
      </c>
      <c r="P1978" s="2" t="s">
        <v>57</v>
      </c>
      <c r="Q1978" s="2" t="s">
        <v>19776</v>
      </c>
      <c r="R1978" s="2" t="s">
        <v>54</v>
      </c>
      <c r="S1978" s="19">
        <v>127.67</v>
      </c>
      <c r="T1978" s="19" t="s">
        <v>82</v>
      </c>
      <c r="U1978" s="2" t="s">
        <v>83</v>
      </c>
      <c r="V1978" s="2" t="s">
        <v>19777</v>
      </c>
      <c r="W1978" s="2" t="s">
        <v>19778</v>
      </c>
      <c r="X1978" s="2" t="s">
        <v>19779</v>
      </c>
      <c r="Y1978" s="2" t="s">
        <v>54</v>
      </c>
      <c r="Z1978" s="2" t="s">
        <v>19777</v>
      </c>
      <c r="AA1978" s="2" t="s">
        <v>19780</v>
      </c>
      <c r="AB1978" s="2" t="s">
        <v>19781</v>
      </c>
      <c r="AC1978" s="2" t="s">
        <v>19782</v>
      </c>
      <c r="AD1978" s="2" t="s">
        <v>68</v>
      </c>
      <c r="AE1978" s="2" t="s">
        <v>19783</v>
      </c>
      <c r="AF1978" s="2" t="s">
        <v>70</v>
      </c>
      <c r="AG1978" s="2" t="s">
        <v>92</v>
      </c>
      <c r="AH1978" s="2" t="s">
        <v>19784</v>
      </c>
      <c r="AI1978" s="2" t="s">
        <v>19785</v>
      </c>
      <c r="AJ1978" s="2" t="s">
        <v>95</v>
      </c>
      <c r="AK1978" s="2" t="s">
        <v>19786</v>
      </c>
      <c r="AL1978" s="2" t="s">
        <v>54</v>
      </c>
      <c r="AM1978" s="2" t="s">
        <v>54</v>
      </c>
      <c r="AN1978" s="2" t="s">
        <v>54</v>
      </c>
      <c r="AO1978" s="2" t="s">
        <v>54</v>
      </c>
      <c r="AP1978" s="2" t="s">
        <v>54</v>
      </c>
      <c r="AQ1978" s="2" t="s">
        <v>54</v>
      </c>
      <c r="AR1978" s="2" t="s">
        <v>54</v>
      </c>
      <c r="AS1978" s="2" t="s">
        <v>52</v>
      </c>
      <c r="AT1978" s="2" t="s">
        <v>53</v>
      </c>
      <c r="AU1978" s="2" t="s">
        <v>52</v>
      </c>
    </row>
    <row r="1979" spans="1:47" ht="22.5" hidden="1" customHeight="1" x14ac:dyDescent="0.25">
      <c r="A1979" s="18" t="s">
        <v>19787</v>
      </c>
      <c r="B1979" s="2" t="s">
        <v>19788</v>
      </c>
      <c r="C1979" s="2" t="s">
        <v>50</v>
      </c>
      <c r="D1979" s="2" t="s">
        <v>16266</v>
      </c>
      <c r="E1979" s="2" t="s">
        <v>52</v>
      </c>
      <c r="F1979" s="19">
        <v>1</v>
      </c>
      <c r="G1979" s="19">
        <v>17.45</v>
      </c>
      <c r="H1979" s="19">
        <v>13.2</v>
      </c>
      <c r="I1979" s="19">
        <v>-7.59</v>
      </c>
      <c r="J1979" s="19">
        <v>-13.2</v>
      </c>
      <c r="K1979" s="19" t="s">
        <v>53</v>
      </c>
      <c r="L1979" s="19">
        <v>9.86</v>
      </c>
      <c r="M1979" s="2" t="s">
        <v>54</v>
      </c>
      <c r="N1979" s="2" t="s">
        <v>19789</v>
      </c>
      <c r="O1979" s="2" t="s">
        <v>19790</v>
      </c>
      <c r="P1979" s="2" t="s">
        <v>57</v>
      </c>
      <c r="Q1979" s="2" t="s">
        <v>19791</v>
      </c>
      <c r="R1979" s="2" t="s">
        <v>54</v>
      </c>
      <c r="S1979" s="19">
        <v>17.45</v>
      </c>
      <c r="T1979" s="19" t="s">
        <v>59</v>
      </c>
      <c r="U1979" s="2" t="s">
        <v>83</v>
      </c>
      <c r="V1979" s="2" t="s">
        <v>19792</v>
      </c>
      <c r="W1979" s="2" t="s">
        <v>19793</v>
      </c>
      <c r="X1979" s="2" t="s">
        <v>19794</v>
      </c>
      <c r="Y1979" s="2" t="s">
        <v>64</v>
      </c>
      <c r="Z1979" s="2" t="s">
        <v>19792</v>
      </c>
      <c r="AA1979" s="2" t="s">
        <v>19795</v>
      </c>
      <c r="AB1979" s="2" t="s">
        <v>19796</v>
      </c>
      <c r="AC1979" s="2" t="s">
        <v>3638</v>
      </c>
      <c r="AD1979" s="2" t="s">
        <v>68</v>
      </c>
      <c r="AE1979" s="2" t="s">
        <v>19797</v>
      </c>
      <c r="AF1979" s="2" t="s">
        <v>70</v>
      </c>
      <c r="AG1979" s="2" t="s">
        <v>92</v>
      </c>
      <c r="AH1979" s="2" t="s">
        <v>19798</v>
      </c>
      <c r="AI1979" s="2" t="s">
        <v>17277</v>
      </c>
      <c r="AJ1979" s="2" t="s">
        <v>95</v>
      </c>
      <c r="AK1979" s="2" t="s">
        <v>19799</v>
      </c>
      <c r="AL1979" s="2" t="s">
        <v>54</v>
      </c>
      <c r="AM1979" s="2" t="s">
        <v>54</v>
      </c>
      <c r="AN1979" s="2" t="s">
        <v>54</v>
      </c>
      <c r="AO1979" s="2" t="s">
        <v>54</v>
      </c>
      <c r="AP1979" s="2" t="s">
        <v>54</v>
      </c>
      <c r="AQ1979" s="2" t="s">
        <v>54</v>
      </c>
      <c r="AR1979" s="2" t="s">
        <v>54</v>
      </c>
      <c r="AS1979" s="2" t="s">
        <v>52</v>
      </c>
      <c r="AT1979" s="2" t="s">
        <v>53</v>
      </c>
      <c r="AU1979" s="2" t="s">
        <v>52</v>
      </c>
    </row>
    <row r="1980" spans="1:47" ht="22.5" hidden="1" customHeight="1" x14ac:dyDescent="0.25">
      <c r="A1980" s="18" t="s">
        <v>19800</v>
      </c>
      <c r="B1980" s="2" t="s">
        <v>19801</v>
      </c>
      <c r="C1980" s="2" t="s">
        <v>50</v>
      </c>
      <c r="D1980" s="2" t="s">
        <v>16266</v>
      </c>
      <c r="E1980" s="2" t="s">
        <v>52</v>
      </c>
      <c r="F1980" s="19">
        <v>1</v>
      </c>
      <c r="G1980" s="19">
        <v>299</v>
      </c>
      <c r="H1980" s="19" t="s">
        <v>53</v>
      </c>
      <c r="I1980" s="19">
        <v>-50.83</v>
      </c>
      <c r="J1980" s="19">
        <v>-18.45</v>
      </c>
      <c r="K1980" s="19" t="s">
        <v>53</v>
      </c>
      <c r="L1980" s="19">
        <v>229.72</v>
      </c>
      <c r="M1980" s="2" t="s">
        <v>99</v>
      </c>
      <c r="N1980" s="2" t="s">
        <v>602</v>
      </c>
      <c r="O1980" s="2" t="s">
        <v>12420</v>
      </c>
      <c r="P1980" s="2" t="s">
        <v>57</v>
      </c>
      <c r="Q1980" s="2" t="s">
        <v>12421</v>
      </c>
      <c r="R1980" s="2" t="s">
        <v>54</v>
      </c>
      <c r="S1980" s="19">
        <v>299</v>
      </c>
      <c r="T1980" s="19" t="s">
        <v>82</v>
      </c>
      <c r="U1980" s="2" t="s">
        <v>60</v>
      </c>
      <c r="V1980" s="2" t="s">
        <v>54</v>
      </c>
      <c r="W1980" s="2" t="s">
        <v>54</v>
      </c>
      <c r="X1980" s="2" t="s">
        <v>54</v>
      </c>
      <c r="Y1980" s="2" t="s">
        <v>54</v>
      </c>
      <c r="Z1980" s="2" t="s">
        <v>19802</v>
      </c>
      <c r="AA1980" s="2" t="s">
        <v>19803</v>
      </c>
      <c r="AB1980" s="2" t="s">
        <v>19804</v>
      </c>
      <c r="AC1980" s="2" t="s">
        <v>19805</v>
      </c>
      <c r="AD1980" s="2" t="s">
        <v>228</v>
      </c>
      <c r="AE1980" s="2" t="s">
        <v>19806</v>
      </c>
      <c r="AF1980" s="2" t="s">
        <v>70</v>
      </c>
      <c r="AG1980" s="2" t="s">
        <v>109</v>
      </c>
      <c r="AH1980" s="2" t="s">
        <v>17606</v>
      </c>
      <c r="AI1980" s="2" t="s">
        <v>19807</v>
      </c>
      <c r="AJ1980" s="2" t="s">
        <v>95</v>
      </c>
      <c r="AK1980" s="2" t="s">
        <v>19808</v>
      </c>
      <c r="AL1980" s="2" t="s">
        <v>54</v>
      </c>
      <c r="AM1980" s="2" t="s">
        <v>54</v>
      </c>
      <c r="AN1980" s="2" t="s">
        <v>54</v>
      </c>
      <c r="AO1980" s="2" t="s">
        <v>54</v>
      </c>
      <c r="AP1980" s="2" t="s">
        <v>54</v>
      </c>
      <c r="AQ1980" s="2" t="s">
        <v>54</v>
      </c>
      <c r="AR1980" s="2" t="s">
        <v>54</v>
      </c>
      <c r="AS1980" s="2" t="s">
        <v>52</v>
      </c>
      <c r="AT1980" s="2" t="s">
        <v>53</v>
      </c>
      <c r="AU1980" s="2" t="s">
        <v>52</v>
      </c>
    </row>
    <row r="1981" spans="1:47" ht="22.5" hidden="1" customHeight="1" x14ac:dyDescent="0.25">
      <c r="A1981" s="18" t="s">
        <v>19809</v>
      </c>
      <c r="B1981" s="2" t="s">
        <v>19810</v>
      </c>
      <c r="C1981" s="2" t="s">
        <v>50</v>
      </c>
      <c r="D1981" s="2" t="s">
        <v>17477</v>
      </c>
      <c r="E1981" s="2" t="s">
        <v>52</v>
      </c>
      <c r="F1981" s="19">
        <v>1</v>
      </c>
      <c r="G1981" s="19">
        <v>197.21</v>
      </c>
      <c r="H1981" s="19">
        <v>1.59</v>
      </c>
      <c r="I1981" s="19">
        <v>-23.67</v>
      </c>
      <c r="J1981" s="19" t="s">
        <v>53</v>
      </c>
      <c r="K1981" s="19" t="s">
        <v>53</v>
      </c>
      <c r="L1981" s="19">
        <v>175.13</v>
      </c>
      <c r="M1981" s="2" t="s">
        <v>54</v>
      </c>
      <c r="N1981" s="2" t="s">
        <v>8510</v>
      </c>
      <c r="O1981" s="2" t="s">
        <v>8511</v>
      </c>
      <c r="P1981" s="2" t="s">
        <v>57</v>
      </c>
      <c r="Q1981" s="2" t="s">
        <v>8512</v>
      </c>
      <c r="R1981" s="2" t="s">
        <v>54</v>
      </c>
      <c r="S1981" s="19">
        <v>197.21</v>
      </c>
      <c r="T1981" s="19" t="s">
        <v>59</v>
      </c>
      <c r="U1981" s="2" t="s">
        <v>60</v>
      </c>
      <c r="V1981" s="2" t="s">
        <v>19811</v>
      </c>
      <c r="W1981" s="2" t="s">
        <v>19812</v>
      </c>
      <c r="X1981" s="2" t="s">
        <v>19813</v>
      </c>
      <c r="Y1981" s="2" t="s">
        <v>54</v>
      </c>
      <c r="Z1981" s="2" t="s">
        <v>19811</v>
      </c>
      <c r="AA1981" s="2" t="s">
        <v>19814</v>
      </c>
      <c r="AB1981" s="2" t="s">
        <v>19815</v>
      </c>
      <c r="AC1981" s="2" t="s">
        <v>9066</v>
      </c>
      <c r="AD1981" s="2" t="s">
        <v>68</v>
      </c>
      <c r="AE1981" s="2" t="s">
        <v>19816</v>
      </c>
      <c r="AF1981" s="2" t="s">
        <v>70</v>
      </c>
      <c r="AG1981" s="2" t="s">
        <v>71</v>
      </c>
      <c r="AH1981" s="2" t="s">
        <v>17649</v>
      </c>
      <c r="AI1981" s="2" t="s">
        <v>19817</v>
      </c>
      <c r="AJ1981" s="2" t="s">
        <v>19818</v>
      </c>
      <c r="AK1981" s="2" t="s">
        <v>19819</v>
      </c>
      <c r="AL1981" s="2" t="s">
        <v>54</v>
      </c>
      <c r="AM1981" s="2" t="s">
        <v>54</v>
      </c>
      <c r="AN1981" s="2" t="s">
        <v>54</v>
      </c>
      <c r="AO1981" s="2" t="s">
        <v>54</v>
      </c>
      <c r="AP1981" s="2" t="s">
        <v>54</v>
      </c>
      <c r="AQ1981" s="2" t="s">
        <v>54</v>
      </c>
      <c r="AR1981" s="2" t="s">
        <v>54</v>
      </c>
      <c r="AS1981" s="2" t="s">
        <v>52</v>
      </c>
      <c r="AT1981" s="2" t="s">
        <v>53</v>
      </c>
      <c r="AU1981" s="2" t="s">
        <v>52</v>
      </c>
    </row>
    <row r="1982" spans="1:47" ht="22.5" hidden="1" customHeight="1" x14ac:dyDescent="0.25">
      <c r="A1982" s="18" t="s">
        <v>19820</v>
      </c>
      <c r="B1982" s="2" t="s">
        <v>19821</v>
      </c>
      <c r="C1982" s="2" t="s">
        <v>19822</v>
      </c>
      <c r="D1982" s="2" t="s">
        <v>19823</v>
      </c>
      <c r="E1982" s="2" t="s">
        <v>52</v>
      </c>
      <c r="F1982" s="19">
        <v>1</v>
      </c>
      <c r="G1982" s="19">
        <v>59.99</v>
      </c>
      <c r="H1982" s="19">
        <v>37.799999999999997</v>
      </c>
      <c r="I1982" s="19">
        <v>-15.7</v>
      </c>
      <c r="J1982" s="19">
        <v>-37.799999999999997</v>
      </c>
      <c r="K1982" s="19" t="s">
        <v>53</v>
      </c>
      <c r="L1982" s="19">
        <v>44.29</v>
      </c>
      <c r="M1982" s="2" t="s">
        <v>54</v>
      </c>
      <c r="N1982" s="2" t="s">
        <v>115</v>
      </c>
      <c r="O1982" s="2" t="s">
        <v>899</v>
      </c>
      <c r="P1982" s="2" t="s">
        <v>57</v>
      </c>
      <c r="Q1982" s="2" t="s">
        <v>900</v>
      </c>
      <c r="R1982" s="2" t="s">
        <v>54</v>
      </c>
      <c r="S1982" s="19">
        <v>59.99</v>
      </c>
      <c r="T1982" s="19" t="s">
        <v>82</v>
      </c>
      <c r="U1982" s="2" t="s">
        <v>60</v>
      </c>
      <c r="V1982" s="2" t="s">
        <v>54</v>
      </c>
      <c r="W1982" s="2" t="s">
        <v>54</v>
      </c>
      <c r="X1982" s="2" t="s">
        <v>54</v>
      </c>
      <c r="Y1982" s="2" t="s">
        <v>54</v>
      </c>
      <c r="Z1982" s="2" t="s">
        <v>19824</v>
      </c>
      <c r="AA1982" s="2" t="s">
        <v>19825</v>
      </c>
      <c r="AB1982" s="2" t="s">
        <v>19826</v>
      </c>
      <c r="AC1982" s="2" t="s">
        <v>19827</v>
      </c>
      <c r="AD1982" s="2" t="s">
        <v>90</v>
      </c>
      <c r="AE1982" s="2" t="s">
        <v>19828</v>
      </c>
      <c r="AF1982" s="2" t="s">
        <v>70</v>
      </c>
      <c r="AG1982" s="2" t="s">
        <v>109</v>
      </c>
      <c r="AH1982" s="2" t="s">
        <v>19829</v>
      </c>
      <c r="AI1982" s="2" t="s">
        <v>54</v>
      </c>
      <c r="AJ1982" s="2" t="s">
        <v>19830</v>
      </c>
      <c r="AK1982" s="2" t="s">
        <v>19831</v>
      </c>
      <c r="AL1982" s="2" t="s">
        <v>19832</v>
      </c>
      <c r="AM1982" s="2" t="s">
        <v>54</v>
      </c>
      <c r="AN1982" s="2" t="s">
        <v>54</v>
      </c>
      <c r="AO1982" s="2" t="s">
        <v>54</v>
      </c>
      <c r="AP1982" s="2" t="s">
        <v>54</v>
      </c>
      <c r="AQ1982" s="2" t="s">
        <v>54</v>
      </c>
      <c r="AR1982" s="2" t="s">
        <v>54</v>
      </c>
      <c r="AS1982" s="2" t="s">
        <v>52</v>
      </c>
      <c r="AT1982" s="2" t="s">
        <v>53</v>
      </c>
      <c r="AU1982" s="2" t="s">
        <v>52</v>
      </c>
    </row>
    <row r="1983" spans="1:47" ht="22.5" hidden="1" customHeight="1" x14ac:dyDescent="0.25">
      <c r="A1983" s="18" t="s">
        <v>19833</v>
      </c>
      <c r="B1983" s="2" t="s">
        <v>19834</v>
      </c>
      <c r="C1983" s="2" t="s">
        <v>50</v>
      </c>
      <c r="D1983" s="2" t="s">
        <v>16266</v>
      </c>
      <c r="E1983" s="2" t="s">
        <v>52</v>
      </c>
      <c r="F1983" s="19">
        <v>1</v>
      </c>
      <c r="G1983" s="19">
        <v>118</v>
      </c>
      <c r="H1983" s="19" t="s">
        <v>53</v>
      </c>
      <c r="I1983" s="19">
        <v>-20.059999999999999</v>
      </c>
      <c r="J1983" s="19">
        <v>-20.45</v>
      </c>
      <c r="K1983" s="19" t="s">
        <v>53</v>
      </c>
      <c r="L1983" s="19">
        <v>77.489999999999995</v>
      </c>
      <c r="M1983" s="2" t="s">
        <v>54</v>
      </c>
      <c r="N1983" s="2" t="s">
        <v>207</v>
      </c>
      <c r="O1983" s="2" t="s">
        <v>208</v>
      </c>
      <c r="P1983" s="2" t="s">
        <v>57</v>
      </c>
      <c r="Q1983" s="2" t="s">
        <v>209</v>
      </c>
      <c r="R1983" s="2" t="s">
        <v>54</v>
      </c>
      <c r="S1983" s="19">
        <v>118</v>
      </c>
      <c r="T1983" s="19" t="s">
        <v>82</v>
      </c>
      <c r="U1983" s="2" t="s">
        <v>60</v>
      </c>
      <c r="V1983" s="2" t="s">
        <v>54</v>
      </c>
      <c r="W1983" s="2" t="s">
        <v>54</v>
      </c>
      <c r="X1983" s="2" t="s">
        <v>54</v>
      </c>
      <c r="Y1983" s="2" t="s">
        <v>54</v>
      </c>
      <c r="Z1983" s="2" t="s">
        <v>19835</v>
      </c>
      <c r="AA1983" s="2" t="s">
        <v>19836</v>
      </c>
      <c r="AB1983" s="2" t="s">
        <v>19837</v>
      </c>
      <c r="AC1983" s="2" t="s">
        <v>19838</v>
      </c>
      <c r="AD1983" s="2" t="s">
        <v>122</v>
      </c>
      <c r="AE1983" s="2" t="s">
        <v>19839</v>
      </c>
      <c r="AF1983" s="2" t="s">
        <v>70</v>
      </c>
      <c r="AG1983" s="2" t="s">
        <v>109</v>
      </c>
      <c r="AH1983" s="2" t="s">
        <v>19840</v>
      </c>
      <c r="AI1983" s="2" t="s">
        <v>17102</v>
      </c>
      <c r="AJ1983" s="2" t="s">
        <v>95</v>
      </c>
      <c r="AK1983" s="2" t="s">
        <v>19841</v>
      </c>
      <c r="AL1983" s="2" t="s">
        <v>54</v>
      </c>
      <c r="AM1983" s="2" t="s">
        <v>54</v>
      </c>
      <c r="AN1983" s="2" t="s">
        <v>54</v>
      </c>
      <c r="AO1983" s="2" t="s">
        <v>54</v>
      </c>
      <c r="AP1983" s="2" t="s">
        <v>54</v>
      </c>
      <c r="AQ1983" s="2" t="s">
        <v>54</v>
      </c>
      <c r="AR1983" s="2" t="s">
        <v>54</v>
      </c>
      <c r="AS1983" s="2" t="s">
        <v>52</v>
      </c>
      <c r="AT1983" s="2" t="s">
        <v>53</v>
      </c>
      <c r="AU1983" s="2" t="s">
        <v>52</v>
      </c>
    </row>
    <row r="1984" spans="1:47" ht="22.5" hidden="1" customHeight="1" x14ac:dyDescent="0.25">
      <c r="A1984" s="18" t="s">
        <v>19842</v>
      </c>
      <c r="B1984" s="2" t="s">
        <v>19843</v>
      </c>
      <c r="C1984" s="2" t="s">
        <v>50</v>
      </c>
      <c r="D1984" s="2" t="s">
        <v>17477</v>
      </c>
      <c r="E1984" s="2" t="s">
        <v>52</v>
      </c>
      <c r="F1984" s="19">
        <v>1</v>
      </c>
      <c r="G1984" s="19">
        <v>110.57</v>
      </c>
      <c r="H1984" s="19" t="s">
        <v>53</v>
      </c>
      <c r="I1984" s="19">
        <v>-18.93</v>
      </c>
      <c r="J1984" s="19">
        <v>-18.45</v>
      </c>
      <c r="K1984" s="19" t="s">
        <v>53</v>
      </c>
      <c r="L1984" s="19">
        <v>73.19</v>
      </c>
      <c r="M1984" s="2" t="s">
        <v>99</v>
      </c>
      <c r="N1984" s="2" t="s">
        <v>795</v>
      </c>
      <c r="O1984" s="2" t="s">
        <v>8276</v>
      </c>
      <c r="P1984" s="2" t="s">
        <v>57</v>
      </c>
      <c r="Q1984" s="2" t="s">
        <v>4107</v>
      </c>
      <c r="R1984" s="2" t="s">
        <v>54</v>
      </c>
      <c r="S1984" s="19">
        <v>110.57</v>
      </c>
      <c r="T1984" s="19" t="s">
        <v>59</v>
      </c>
      <c r="U1984" s="2" t="s">
        <v>60</v>
      </c>
      <c r="V1984" s="2" t="s">
        <v>54</v>
      </c>
      <c r="W1984" s="2" t="s">
        <v>54</v>
      </c>
      <c r="X1984" s="2" t="s">
        <v>54</v>
      </c>
      <c r="Y1984" s="2" t="s">
        <v>54</v>
      </c>
      <c r="Z1984" s="2" t="s">
        <v>19844</v>
      </c>
      <c r="AA1984" s="2" t="s">
        <v>19845</v>
      </c>
      <c r="AB1984" s="2" t="s">
        <v>19846</v>
      </c>
      <c r="AC1984" s="2" t="s">
        <v>19847</v>
      </c>
      <c r="AD1984" s="2" t="s">
        <v>509</v>
      </c>
      <c r="AE1984" s="2" t="s">
        <v>19848</v>
      </c>
      <c r="AF1984" s="2" t="s">
        <v>70</v>
      </c>
      <c r="AG1984" s="2" t="s">
        <v>109</v>
      </c>
      <c r="AH1984" s="2" t="s">
        <v>19849</v>
      </c>
      <c r="AI1984" s="2" t="s">
        <v>18968</v>
      </c>
      <c r="AJ1984" s="2" t="s">
        <v>95</v>
      </c>
      <c r="AK1984" s="2" t="s">
        <v>19850</v>
      </c>
      <c r="AL1984" s="2" t="s">
        <v>54</v>
      </c>
      <c r="AM1984" s="2" t="s">
        <v>54</v>
      </c>
      <c r="AN1984" s="2" t="s">
        <v>54</v>
      </c>
      <c r="AO1984" s="2" t="s">
        <v>54</v>
      </c>
      <c r="AP1984" s="2" t="s">
        <v>54</v>
      </c>
      <c r="AQ1984" s="2" t="s">
        <v>54</v>
      </c>
      <c r="AR1984" s="2" t="s">
        <v>54</v>
      </c>
      <c r="AS1984" s="2" t="s">
        <v>52</v>
      </c>
      <c r="AT1984" s="2" t="s">
        <v>53</v>
      </c>
      <c r="AU1984" s="2" t="s">
        <v>52</v>
      </c>
    </row>
    <row r="1985" spans="1:47" ht="22.5" hidden="1" customHeight="1" x14ac:dyDescent="0.25">
      <c r="A1985" s="18" t="s">
        <v>19851</v>
      </c>
      <c r="B1985" s="2" t="s">
        <v>19852</v>
      </c>
      <c r="C1985" s="2" t="s">
        <v>50</v>
      </c>
      <c r="D1985" s="2" t="s">
        <v>16266</v>
      </c>
      <c r="E1985" s="2" t="s">
        <v>52</v>
      </c>
      <c r="F1985" s="19">
        <v>1</v>
      </c>
      <c r="G1985" s="19">
        <v>49.9</v>
      </c>
      <c r="H1985" s="19">
        <v>35.700000000000003</v>
      </c>
      <c r="I1985" s="19">
        <v>-13.98</v>
      </c>
      <c r="J1985" s="19">
        <v>-35.700000000000003</v>
      </c>
      <c r="K1985" s="19" t="s">
        <v>53</v>
      </c>
      <c r="L1985" s="19">
        <v>35.92</v>
      </c>
      <c r="M1985" s="2" t="s">
        <v>99</v>
      </c>
      <c r="N1985" s="2" t="s">
        <v>2079</v>
      </c>
      <c r="O1985" s="2" t="s">
        <v>3197</v>
      </c>
      <c r="P1985" s="2" t="s">
        <v>57</v>
      </c>
      <c r="Q1985" s="2" t="s">
        <v>3198</v>
      </c>
      <c r="R1985" s="2" t="s">
        <v>54</v>
      </c>
      <c r="S1985" s="19">
        <v>49.9</v>
      </c>
      <c r="T1985" s="19" t="s">
        <v>82</v>
      </c>
      <c r="U1985" s="2" t="s">
        <v>83</v>
      </c>
      <c r="V1985" s="2" t="s">
        <v>19853</v>
      </c>
      <c r="W1985" s="2" t="s">
        <v>19854</v>
      </c>
      <c r="X1985" s="2" t="s">
        <v>19855</v>
      </c>
      <c r="Y1985" s="2" t="s">
        <v>54</v>
      </c>
      <c r="Z1985" s="2" t="s">
        <v>19853</v>
      </c>
      <c r="AA1985" s="2" t="s">
        <v>19856</v>
      </c>
      <c r="AB1985" s="2" t="s">
        <v>19857</v>
      </c>
      <c r="AC1985" s="2" t="s">
        <v>19858</v>
      </c>
      <c r="AD1985" s="2" t="s">
        <v>187</v>
      </c>
      <c r="AE1985" s="2" t="s">
        <v>19859</v>
      </c>
      <c r="AF1985" s="2" t="s">
        <v>70</v>
      </c>
      <c r="AG1985" s="2" t="s">
        <v>92</v>
      </c>
      <c r="AH1985" s="2" t="s">
        <v>19860</v>
      </c>
      <c r="AI1985" s="2" t="s">
        <v>19861</v>
      </c>
      <c r="AJ1985" s="2" t="s">
        <v>95</v>
      </c>
      <c r="AK1985" s="2" t="s">
        <v>19862</v>
      </c>
      <c r="AL1985" s="2" t="s">
        <v>54</v>
      </c>
      <c r="AM1985" s="2" t="s">
        <v>54</v>
      </c>
      <c r="AN1985" s="2" t="s">
        <v>54</v>
      </c>
      <c r="AO1985" s="2" t="s">
        <v>54</v>
      </c>
      <c r="AP1985" s="2" t="s">
        <v>54</v>
      </c>
      <c r="AQ1985" s="2" t="s">
        <v>54</v>
      </c>
      <c r="AR1985" s="2" t="s">
        <v>54</v>
      </c>
      <c r="AS1985" s="2" t="s">
        <v>52</v>
      </c>
      <c r="AT1985" s="2" t="s">
        <v>53</v>
      </c>
      <c r="AU1985" s="2" t="s">
        <v>52</v>
      </c>
    </row>
    <row r="1986" spans="1:47" ht="22.5" hidden="1" customHeight="1" x14ac:dyDescent="0.25">
      <c r="A1986" s="18" t="s">
        <v>19863</v>
      </c>
      <c r="B1986" s="2" t="s">
        <v>19864</v>
      </c>
      <c r="C1986" s="2" t="s">
        <v>50</v>
      </c>
      <c r="D1986" s="2" t="s">
        <v>14970</v>
      </c>
      <c r="E1986" s="2" t="s">
        <v>99</v>
      </c>
      <c r="F1986" s="19">
        <v>1</v>
      </c>
      <c r="G1986" s="19">
        <v>59</v>
      </c>
      <c r="H1986" s="19">
        <v>25.5</v>
      </c>
      <c r="I1986" s="19">
        <v>-12.58</v>
      </c>
      <c r="J1986" s="19">
        <v>-25.5</v>
      </c>
      <c r="K1986" s="19" t="s">
        <v>53</v>
      </c>
      <c r="L1986" s="19">
        <v>46.42</v>
      </c>
      <c r="M1986" s="2" t="s">
        <v>99</v>
      </c>
      <c r="N1986" s="2" t="s">
        <v>115</v>
      </c>
      <c r="O1986" s="2" t="s">
        <v>516</v>
      </c>
      <c r="P1986" s="2" t="s">
        <v>57</v>
      </c>
      <c r="Q1986" s="2" t="s">
        <v>117</v>
      </c>
      <c r="R1986" s="2" t="s">
        <v>54</v>
      </c>
      <c r="S1986" s="19">
        <v>59</v>
      </c>
      <c r="T1986" s="19" t="s">
        <v>59</v>
      </c>
      <c r="U1986" s="2" t="s">
        <v>60</v>
      </c>
      <c r="V1986" s="2" t="s">
        <v>54</v>
      </c>
      <c r="W1986" s="2" t="s">
        <v>54</v>
      </c>
      <c r="X1986" s="2" t="s">
        <v>54</v>
      </c>
      <c r="Y1986" s="2" t="s">
        <v>54</v>
      </c>
      <c r="Z1986" s="2" t="s">
        <v>19865</v>
      </c>
      <c r="AA1986" s="2" t="s">
        <v>19866</v>
      </c>
      <c r="AB1986" s="2" t="s">
        <v>19867</v>
      </c>
      <c r="AC1986" s="2" t="s">
        <v>13717</v>
      </c>
      <c r="AD1986" s="2" t="s">
        <v>90</v>
      </c>
      <c r="AE1986" s="2" t="s">
        <v>13718</v>
      </c>
      <c r="AF1986" s="2" t="s">
        <v>70</v>
      </c>
      <c r="AG1986" s="2" t="s">
        <v>109</v>
      </c>
      <c r="AH1986" s="2" t="s">
        <v>19868</v>
      </c>
      <c r="AI1986" s="2" t="s">
        <v>19869</v>
      </c>
      <c r="AJ1986" s="2" t="s">
        <v>95</v>
      </c>
      <c r="AK1986" s="2" t="s">
        <v>19870</v>
      </c>
      <c r="AL1986" s="2" t="s">
        <v>54</v>
      </c>
      <c r="AM1986" s="2" t="s">
        <v>54</v>
      </c>
      <c r="AN1986" s="2" t="s">
        <v>54</v>
      </c>
      <c r="AO1986" s="2" t="s">
        <v>54</v>
      </c>
      <c r="AP1986" s="2" t="s">
        <v>54</v>
      </c>
      <c r="AQ1986" s="2" t="s">
        <v>54</v>
      </c>
      <c r="AR1986" s="2" t="s">
        <v>54</v>
      </c>
      <c r="AS1986" s="2" t="s">
        <v>52</v>
      </c>
      <c r="AT1986" s="2" t="s">
        <v>53</v>
      </c>
      <c r="AU1986" s="2" t="s">
        <v>52</v>
      </c>
    </row>
    <row r="1987" spans="1:47" ht="22.5" hidden="1" customHeight="1" x14ac:dyDescent="0.25">
      <c r="A1987" s="18" t="s">
        <v>19871</v>
      </c>
      <c r="B1987" s="2" t="s">
        <v>19872</v>
      </c>
      <c r="C1987" s="2" t="s">
        <v>50</v>
      </c>
      <c r="D1987" s="2" t="s">
        <v>16266</v>
      </c>
      <c r="E1987" s="2" t="s">
        <v>52</v>
      </c>
      <c r="F1987" s="19">
        <v>1</v>
      </c>
      <c r="G1987" s="19">
        <v>47.9</v>
      </c>
      <c r="H1987" s="19">
        <v>13.5</v>
      </c>
      <c r="I1987" s="19">
        <v>-13.64</v>
      </c>
      <c r="J1987" s="19">
        <v>-13.5</v>
      </c>
      <c r="K1987" s="19" t="s">
        <v>53</v>
      </c>
      <c r="L1987" s="19">
        <v>34.26</v>
      </c>
      <c r="M1987" s="2" t="s">
        <v>99</v>
      </c>
      <c r="N1987" s="2" t="s">
        <v>1814</v>
      </c>
      <c r="O1987" s="2" t="s">
        <v>1815</v>
      </c>
      <c r="P1987" s="2" t="s">
        <v>57</v>
      </c>
      <c r="Q1987" s="2" t="s">
        <v>1816</v>
      </c>
      <c r="R1987" s="2" t="s">
        <v>54</v>
      </c>
      <c r="S1987" s="19">
        <v>47.9</v>
      </c>
      <c r="T1987" s="19" t="s">
        <v>82</v>
      </c>
      <c r="U1987" s="2" t="s">
        <v>60</v>
      </c>
      <c r="V1987" s="2" t="s">
        <v>54</v>
      </c>
      <c r="W1987" s="2" t="s">
        <v>54</v>
      </c>
      <c r="X1987" s="2" t="s">
        <v>54</v>
      </c>
      <c r="Y1987" s="2" t="s">
        <v>54</v>
      </c>
      <c r="Z1987" s="2" t="s">
        <v>19873</v>
      </c>
      <c r="AA1987" s="2" t="s">
        <v>19874</v>
      </c>
      <c r="AB1987" s="2" t="s">
        <v>19875</v>
      </c>
      <c r="AC1987" s="2" t="s">
        <v>19876</v>
      </c>
      <c r="AD1987" s="2" t="s">
        <v>187</v>
      </c>
      <c r="AE1987" s="2" t="s">
        <v>19877</v>
      </c>
      <c r="AF1987" s="2" t="s">
        <v>70</v>
      </c>
      <c r="AG1987" s="2" t="s">
        <v>109</v>
      </c>
      <c r="AH1987" s="2" t="s">
        <v>19878</v>
      </c>
      <c r="AI1987" s="2" t="s">
        <v>19879</v>
      </c>
      <c r="AJ1987" s="2" t="s">
        <v>95</v>
      </c>
      <c r="AK1987" s="2" t="s">
        <v>19880</v>
      </c>
      <c r="AL1987" s="2" t="s">
        <v>54</v>
      </c>
      <c r="AM1987" s="2" t="s">
        <v>54</v>
      </c>
      <c r="AN1987" s="2" t="s">
        <v>54</v>
      </c>
      <c r="AO1987" s="2" t="s">
        <v>54</v>
      </c>
      <c r="AP1987" s="2" t="s">
        <v>54</v>
      </c>
      <c r="AQ1987" s="2" t="s">
        <v>54</v>
      </c>
      <c r="AR1987" s="2" t="s">
        <v>54</v>
      </c>
      <c r="AS1987" s="2" t="s">
        <v>52</v>
      </c>
      <c r="AT1987" s="2" t="s">
        <v>53</v>
      </c>
      <c r="AU1987" s="2" t="s">
        <v>52</v>
      </c>
    </row>
    <row r="1988" spans="1:47" ht="22.5" hidden="1" customHeight="1" x14ac:dyDescent="0.25">
      <c r="A1988" s="18" t="s">
        <v>19881</v>
      </c>
      <c r="B1988" s="2" t="s">
        <v>19882</v>
      </c>
      <c r="C1988" s="2" t="s">
        <v>50</v>
      </c>
      <c r="D1988" s="2" t="s">
        <v>19130</v>
      </c>
      <c r="E1988" s="2" t="s">
        <v>52</v>
      </c>
      <c r="F1988" s="19">
        <v>1</v>
      </c>
      <c r="G1988" s="19">
        <v>65.900000000000006</v>
      </c>
      <c r="H1988" s="19">
        <v>26.1</v>
      </c>
      <c r="I1988" s="19">
        <v>-16.7</v>
      </c>
      <c r="J1988" s="19">
        <v>-26.1</v>
      </c>
      <c r="K1988" s="19" t="s">
        <v>53</v>
      </c>
      <c r="L1988" s="19">
        <v>49.2</v>
      </c>
      <c r="M1988" s="2" t="s">
        <v>54</v>
      </c>
      <c r="N1988" s="2" t="s">
        <v>288</v>
      </c>
      <c r="O1988" s="2" t="s">
        <v>316</v>
      </c>
      <c r="P1988" s="2" t="s">
        <v>57</v>
      </c>
      <c r="Q1988" s="2" t="s">
        <v>317</v>
      </c>
      <c r="R1988" s="2" t="s">
        <v>54</v>
      </c>
      <c r="S1988" s="19">
        <v>65.900000000000006</v>
      </c>
      <c r="T1988" s="19" t="s">
        <v>82</v>
      </c>
      <c r="U1988" s="2" t="s">
        <v>60</v>
      </c>
      <c r="V1988" s="2" t="s">
        <v>54</v>
      </c>
      <c r="W1988" s="2" t="s">
        <v>54</v>
      </c>
      <c r="X1988" s="2" t="s">
        <v>54</v>
      </c>
      <c r="Y1988" s="2" t="s">
        <v>54</v>
      </c>
      <c r="Z1988" s="2" t="s">
        <v>19883</v>
      </c>
      <c r="AA1988" s="2" t="s">
        <v>19884</v>
      </c>
      <c r="AB1988" s="2" t="s">
        <v>19885</v>
      </c>
      <c r="AC1988" s="2" t="s">
        <v>10745</v>
      </c>
      <c r="AD1988" s="2" t="s">
        <v>187</v>
      </c>
      <c r="AE1988" s="2" t="s">
        <v>19886</v>
      </c>
      <c r="AF1988" s="2" t="s">
        <v>70</v>
      </c>
      <c r="AG1988" s="2" t="s">
        <v>109</v>
      </c>
      <c r="AH1988" s="2" t="s">
        <v>19887</v>
      </c>
      <c r="AI1988" s="2" t="s">
        <v>19888</v>
      </c>
      <c r="AJ1988" s="2" t="s">
        <v>95</v>
      </c>
      <c r="AK1988" s="2" t="s">
        <v>19889</v>
      </c>
      <c r="AL1988" s="2" t="s">
        <v>54</v>
      </c>
      <c r="AM1988" s="2" t="s">
        <v>54</v>
      </c>
      <c r="AN1988" s="2" t="s">
        <v>54</v>
      </c>
      <c r="AO1988" s="2" t="s">
        <v>54</v>
      </c>
      <c r="AP1988" s="2" t="s">
        <v>54</v>
      </c>
      <c r="AQ1988" s="2" t="s">
        <v>54</v>
      </c>
      <c r="AR1988" s="2" t="s">
        <v>54</v>
      </c>
      <c r="AS1988" s="2" t="s">
        <v>52</v>
      </c>
      <c r="AT1988" s="2" t="s">
        <v>53</v>
      </c>
      <c r="AU1988" s="2" t="s">
        <v>52</v>
      </c>
    </row>
    <row r="1989" spans="1:47" ht="22.5" hidden="1" customHeight="1" x14ac:dyDescent="0.25">
      <c r="A1989" s="18" t="s">
        <v>19890</v>
      </c>
      <c r="B1989" s="2" t="s">
        <v>19891</v>
      </c>
      <c r="C1989" s="2" t="s">
        <v>50</v>
      </c>
      <c r="D1989" s="2" t="s">
        <v>19574</v>
      </c>
      <c r="E1989" s="2" t="s">
        <v>52</v>
      </c>
      <c r="F1989" s="19">
        <v>1</v>
      </c>
      <c r="G1989" s="19">
        <v>193.99</v>
      </c>
      <c r="H1989" s="19" t="s">
        <v>53</v>
      </c>
      <c r="I1989" s="19">
        <v>-23.28</v>
      </c>
      <c r="J1989" s="19">
        <v>-38.950000000000003</v>
      </c>
      <c r="K1989" s="19" t="s">
        <v>53</v>
      </c>
      <c r="L1989" s="19">
        <v>131.76</v>
      </c>
      <c r="M1989" s="2" t="s">
        <v>54</v>
      </c>
      <c r="N1989" s="2" t="s">
        <v>1174</v>
      </c>
      <c r="O1989" s="2" t="s">
        <v>1175</v>
      </c>
      <c r="P1989" s="2" t="s">
        <v>57</v>
      </c>
      <c r="Q1989" s="2" t="s">
        <v>1176</v>
      </c>
      <c r="R1989" s="2" t="s">
        <v>54</v>
      </c>
      <c r="S1989" s="19">
        <v>193.99</v>
      </c>
      <c r="T1989" s="19" t="s">
        <v>59</v>
      </c>
      <c r="U1989" s="2" t="s">
        <v>60</v>
      </c>
      <c r="V1989" s="2" t="s">
        <v>54</v>
      </c>
      <c r="W1989" s="2" t="s">
        <v>54</v>
      </c>
      <c r="X1989" s="2" t="s">
        <v>54</v>
      </c>
      <c r="Y1989" s="2" t="s">
        <v>54</v>
      </c>
      <c r="Z1989" s="2" t="s">
        <v>19892</v>
      </c>
      <c r="AA1989" s="2" t="s">
        <v>19893</v>
      </c>
      <c r="AB1989" s="2" t="s">
        <v>19894</v>
      </c>
      <c r="AC1989" s="2" t="s">
        <v>15274</v>
      </c>
      <c r="AD1989" s="2" t="s">
        <v>68</v>
      </c>
      <c r="AE1989" s="2" t="s">
        <v>15275</v>
      </c>
      <c r="AF1989" s="2" t="s">
        <v>70</v>
      </c>
      <c r="AG1989" s="2" t="s">
        <v>109</v>
      </c>
      <c r="AH1989" s="2" t="s">
        <v>19895</v>
      </c>
      <c r="AI1989" s="2" t="s">
        <v>19896</v>
      </c>
      <c r="AJ1989" s="2" t="s">
        <v>95</v>
      </c>
      <c r="AK1989" s="2" t="s">
        <v>19897</v>
      </c>
      <c r="AL1989" s="2" t="s">
        <v>54</v>
      </c>
      <c r="AM1989" s="2" t="s">
        <v>54</v>
      </c>
      <c r="AN1989" s="2" t="s">
        <v>54</v>
      </c>
      <c r="AO1989" s="2" t="s">
        <v>54</v>
      </c>
      <c r="AP1989" s="2" t="s">
        <v>54</v>
      </c>
      <c r="AQ1989" s="2" t="s">
        <v>54</v>
      </c>
      <c r="AR1989" s="2" t="s">
        <v>54</v>
      </c>
      <c r="AS1989" s="2" t="s">
        <v>52</v>
      </c>
      <c r="AT1989" s="2" t="s">
        <v>53</v>
      </c>
      <c r="AU1989" s="2" t="s">
        <v>52</v>
      </c>
    </row>
    <row r="1990" spans="1:47" ht="22.5" hidden="1" customHeight="1" x14ac:dyDescent="0.25">
      <c r="A1990" s="18" t="s">
        <v>19898</v>
      </c>
      <c r="B1990" s="2" t="s">
        <v>19899</v>
      </c>
      <c r="C1990" s="2" t="s">
        <v>50</v>
      </c>
      <c r="D1990" s="2" t="s">
        <v>17477</v>
      </c>
      <c r="E1990" s="2" t="s">
        <v>99</v>
      </c>
      <c r="F1990" s="19">
        <v>1</v>
      </c>
      <c r="G1990" s="19">
        <v>67.3</v>
      </c>
      <c r="H1990" s="19">
        <v>3.33</v>
      </c>
      <c r="I1990" s="19">
        <v>-13.58</v>
      </c>
      <c r="J1990" s="19">
        <v>-3.33</v>
      </c>
      <c r="K1990" s="19" t="s">
        <v>53</v>
      </c>
      <c r="L1990" s="19">
        <v>53.72</v>
      </c>
      <c r="M1990" s="2" t="s">
        <v>99</v>
      </c>
      <c r="N1990" s="2" t="s">
        <v>465</v>
      </c>
      <c r="O1990" s="2" t="s">
        <v>6980</v>
      </c>
      <c r="P1990" s="2" t="s">
        <v>57</v>
      </c>
      <c r="Q1990" s="2" t="s">
        <v>467</v>
      </c>
      <c r="R1990" s="2" t="s">
        <v>54</v>
      </c>
      <c r="S1990" s="19">
        <v>67.3</v>
      </c>
      <c r="T1990" s="19" t="s">
        <v>59</v>
      </c>
      <c r="U1990" s="2" t="s">
        <v>60</v>
      </c>
      <c r="V1990" s="2" t="s">
        <v>54</v>
      </c>
      <c r="W1990" s="2" t="s">
        <v>54</v>
      </c>
      <c r="X1990" s="2" t="s">
        <v>54</v>
      </c>
      <c r="Y1990" s="2" t="s">
        <v>54</v>
      </c>
      <c r="Z1990" s="2" t="s">
        <v>19900</v>
      </c>
      <c r="AA1990" s="2" t="s">
        <v>19901</v>
      </c>
      <c r="AB1990" s="2" t="s">
        <v>19902</v>
      </c>
      <c r="AC1990" s="2" t="s">
        <v>1428</v>
      </c>
      <c r="AD1990" s="2" t="s">
        <v>122</v>
      </c>
      <c r="AE1990" s="2" t="s">
        <v>19903</v>
      </c>
      <c r="AF1990" s="2" t="s">
        <v>70</v>
      </c>
      <c r="AG1990" s="2" t="s">
        <v>109</v>
      </c>
      <c r="AH1990" s="2" t="s">
        <v>19904</v>
      </c>
      <c r="AI1990" s="2" t="s">
        <v>19905</v>
      </c>
      <c r="AJ1990" s="2" t="s">
        <v>95</v>
      </c>
      <c r="AK1990" s="2" t="s">
        <v>19906</v>
      </c>
      <c r="AL1990" s="2" t="s">
        <v>54</v>
      </c>
      <c r="AM1990" s="2" t="s">
        <v>54</v>
      </c>
      <c r="AN1990" s="2" t="s">
        <v>54</v>
      </c>
      <c r="AO1990" s="2" t="s">
        <v>54</v>
      </c>
      <c r="AP1990" s="2" t="s">
        <v>54</v>
      </c>
      <c r="AQ1990" s="2" t="s">
        <v>54</v>
      </c>
      <c r="AR1990" s="2" t="s">
        <v>54</v>
      </c>
      <c r="AS1990" s="2" t="s">
        <v>52</v>
      </c>
      <c r="AT1990" s="2" t="s">
        <v>53</v>
      </c>
      <c r="AU1990" s="2" t="s">
        <v>52</v>
      </c>
    </row>
    <row r="1991" spans="1:47" ht="22.5" hidden="1" customHeight="1" x14ac:dyDescent="0.25">
      <c r="A1991" s="18" t="s">
        <v>19907</v>
      </c>
      <c r="B1991" s="2" t="s">
        <v>19899</v>
      </c>
      <c r="C1991" s="2" t="s">
        <v>50</v>
      </c>
      <c r="D1991" s="2" t="s">
        <v>17477</v>
      </c>
      <c r="E1991" s="2" t="s">
        <v>99</v>
      </c>
      <c r="F1991" s="19">
        <v>1</v>
      </c>
      <c r="G1991" s="19">
        <v>62.8</v>
      </c>
      <c r="H1991" s="19">
        <v>21.92</v>
      </c>
      <c r="I1991" s="19">
        <v>-16.18</v>
      </c>
      <c r="J1991" s="19">
        <v>-21.92</v>
      </c>
      <c r="K1991" s="19" t="s">
        <v>53</v>
      </c>
      <c r="L1991" s="19">
        <v>46.62</v>
      </c>
      <c r="M1991" s="2" t="s">
        <v>54</v>
      </c>
      <c r="N1991" s="2" t="s">
        <v>300</v>
      </c>
      <c r="O1991" s="2" t="s">
        <v>5941</v>
      </c>
      <c r="P1991" s="2" t="s">
        <v>57</v>
      </c>
      <c r="Q1991" s="2" t="s">
        <v>5942</v>
      </c>
      <c r="R1991" s="2" t="s">
        <v>54</v>
      </c>
      <c r="S1991" s="19">
        <v>62.8</v>
      </c>
      <c r="T1991" s="19" t="s">
        <v>82</v>
      </c>
      <c r="U1991" s="2" t="s">
        <v>83</v>
      </c>
      <c r="V1991" s="2" t="s">
        <v>19908</v>
      </c>
      <c r="W1991" s="2" t="s">
        <v>19909</v>
      </c>
      <c r="X1991" s="2" t="s">
        <v>19910</v>
      </c>
      <c r="Y1991" s="2" t="s">
        <v>54</v>
      </c>
      <c r="Z1991" s="2" t="s">
        <v>19908</v>
      </c>
      <c r="AA1991" s="2" t="s">
        <v>19911</v>
      </c>
      <c r="AB1991" s="2" t="s">
        <v>19912</v>
      </c>
      <c r="AC1991" s="2" t="s">
        <v>19913</v>
      </c>
      <c r="AD1991" s="2" t="s">
        <v>509</v>
      </c>
      <c r="AE1991" s="2" t="s">
        <v>19914</v>
      </c>
      <c r="AF1991" s="2" t="s">
        <v>70</v>
      </c>
      <c r="AG1991" s="2" t="s">
        <v>92</v>
      </c>
      <c r="AH1991" s="2" t="s">
        <v>19915</v>
      </c>
      <c r="AI1991" s="2" t="s">
        <v>19916</v>
      </c>
      <c r="AJ1991" s="2" t="s">
        <v>95</v>
      </c>
      <c r="AK1991" s="2" t="s">
        <v>19917</v>
      </c>
      <c r="AL1991" s="2" t="s">
        <v>54</v>
      </c>
      <c r="AM1991" s="2" t="s">
        <v>54</v>
      </c>
      <c r="AN1991" s="2" t="s">
        <v>54</v>
      </c>
      <c r="AO1991" s="2" t="s">
        <v>54</v>
      </c>
      <c r="AP1991" s="2" t="s">
        <v>54</v>
      </c>
      <c r="AQ1991" s="2" t="s">
        <v>54</v>
      </c>
      <c r="AR1991" s="2" t="s">
        <v>54</v>
      </c>
      <c r="AS1991" s="2" t="s">
        <v>52</v>
      </c>
      <c r="AT1991" s="2" t="s">
        <v>53</v>
      </c>
      <c r="AU1991" s="2" t="s">
        <v>52</v>
      </c>
    </row>
    <row r="1992" spans="1:47" ht="22.5" hidden="1" customHeight="1" x14ac:dyDescent="0.25">
      <c r="A1992" s="18" t="s">
        <v>19918</v>
      </c>
      <c r="B1992" s="2" t="s">
        <v>19919</v>
      </c>
      <c r="C1992" s="2" t="s">
        <v>50</v>
      </c>
      <c r="D1992" s="2" t="s">
        <v>17477</v>
      </c>
      <c r="E1992" s="2" t="s">
        <v>52</v>
      </c>
      <c r="F1992" s="19">
        <v>1</v>
      </c>
      <c r="G1992" s="19">
        <v>31.09</v>
      </c>
      <c r="H1992" s="19">
        <v>27.4</v>
      </c>
      <c r="I1992" s="19">
        <v>-9.23</v>
      </c>
      <c r="J1992" s="19">
        <v>-27.4</v>
      </c>
      <c r="K1992" s="19" t="s">
        <v>53</v>
      </c>
      <c r="L1992" s="19">
        <v>21.86</v>
      </c>
      <c r="M1992" s="2" t="s">
        <v>99</v>
      </c>
      <c r="N1992" s="2" t="s">
        <v>5245</v>
      </c>
      <c r="O1992" s="2" t="s">
        <v>6405</v>
      </c>
      <c r="P1992" s="2" t="s">
        <v>57</v>
      </c>
      <c r="Q1992" s="2" t="s">
        <v>6406</v>
      </c>
      <c r="R1992" s="2" t="s">
        <v>54</v>
      </c>
      <c r="S1992" s="19">
        <v>31.09</v>
      </c>
      <c r="T1992" s="19" t="s">
        <v>59</v>
      </c>
      <c r="U1992" s="2" t="s">
        <v>83</v>
      </c>
      <c r="V1992" s="2" t="s">
        <v>19920</v>
      </c>
      <c r="W1992" s="2" t="s">
        <v>19921</v>
      </c>
      <c r="X1992" s="2" t="s">
        <v>19922</v>
      </c>
      <c r="Y1992" s="2" t="s">
        <v>54</v>
      </c>
      <c r="Z1992" s="2" t="s">
        <v>19920</v>
      </c>
      <c r="AA1992" s="2" t="s">
        <v>19923</v>
      </c>
      <c r="AB1992" s="2" t="s">
        <v>19924</v>
      </c>
      <c r="AC1992" s="2" t="s">
        <v>7274</v>
      </c>
      <c r="AD1992" s="2" t="s">
        <v>173</v>
      </c>
      <c r="AE1992" s="2" t="s">
        <v>19925</v>
      </c>
      <c r="AF1992" s="2" t="s">
        <v>70</v>
      </c>
      <c r="AG1992" s="2" t="s">
        <v>92</v>
      </c>
      <c r="AH1992" s="2" t="s">
        <v>19926</v>
      </c>
      <c r="AI1992" s="2" t="s">
        <v>18770</v>
      </c>
      <c r="AJ1992" s="2" t="s">
        <v>95</v>
      </c>
      <c r="AK1992" s="2" t="s">
        <v>19927</v>
      </c>
      <c r="AL1992" s="2" t="s">
        <v>54</v>
      </c>
      <c r="AM1992" s="2" t="s">
        <v>54</v>
      </c>
      <c r="AN1992" s="2" t="s">
        <v>54</v>
      </c>
      <c r="AO1992" s="2" t="s">
        <v>54</v>
      </c>
      <c r="AP1992" s="2" t="s">
        <v>54</v>
      </c>
      <c r="AQ1992" s="2" t="s">
        <v>54</v>
      </c>
      <c r="AR1992" s="2" t="s">
        <v>54</v>
      </c>
      <c r="AS1992" s="2" t="s">
        <v>52</v>
      </c>
      <c r="AT1992" s="2" t="s">
        <v>53</v>
      </c>
      <c r="AU1992" s="2" t="s">
        <v>52</v>
      </c>
    </row>
    <row r="1993" spans="1:47" ht="22.5" hidden="1" customHeight="1" x14ac:dyDescent="0.25">
      <c r="A1993" s="18" t="s">
        <v>19928</v>
      </c>
      <c r="B1993" s="2" t="s">
        <v>19929</v>
      </c>
      <c r="C1993" s="2" t="s">
        <v>50</v>
      </c>
      <c r="D1993" s="2" t="s">
        <v>19130</v>
      </c>
      <c r="E1993" s="2" t="s">
        <v>99</v>
      </c>
      <c r="F1993" s="19">
        <v>1</v>
      </c>
      <c r="G1993" s="19">
        <v>25.9</v>
      </c>
      <c r="H1993" s="19" t="s">
        <v>53</v>
      </c>
      <c r="I1993" s="19">
        <v>-9.9</v>
      </c>
      <c r="J1993" s="19" t="s">
        <v>53</v>
      </c>
      <c r="K1993" s="19" t="s">
        <v>53</v>
      </c>
      <c r="L1993" s="19">
        <v>16</v>
      </c>
      <c r="M1993" s="2" t="s">
        <v>54</v>
      </c>
      <c r="N1993" s="2" t="s">
        <v>401</v>
      </c>
      <c r="O1993" s="2" t="s">
        <v>402</v>
      </c>
      <c r="P1993" s="2" t="s">
        <v>57</v>
      </c>
      <c r="Q1993" s="2" t="s">
        <v>403</v>
      </c>
      <c r="R1993" s="2" t="s">
        <v>54</v>
      </c>
      <c r="S1993" s="19">
        <v>25.9</v>
      </c>
      <c r="T1993" s="19" t="s">
        <v>82</v>
      </c>
      <c r="U1993" s="2" t="s">
        <v>60</v>
      </c>
      <c r="V1993" s="2" t="s">
        <v>54</v>
      </c>
      <c r="W1993" s="2" t="s">
        <v>54</v>
      </c>
      <c r="X1993" s="2" t="s">
        <v>54</v>
      </c>
      <c r="Y1993" s="2" t="s">
        <v>54</v>
      </c>
      <c r="Z1993" s="2" t="s">
        <v>19930</v>
      </c>
      <c r="AA1993" s="2" t="s">
        <v>19931</v>
      </c>
      <c r="AB1993" s="2" t="s">
        <v>19932</v>
      </c>
      <c r="AC1993" s="2" t="s">
        <v>2880</v>
      </c>
      <c r="AD1993" s="2" t="s">
        <v>1262</v>
      </c>
      <c r="AE1993" s="2" t="s">
        <v>19933</v>
      </c>
      <c r="AF1993" s="2" t="s">
        <v>70</v>
      </c>
      <c r="AG1993" s="2" t="s">
        <v>109</v>
      </c>
      <c r="AH1993" s="2" t="s">
        <v>19239</v>
      </c>
      <c r="AI1993" s="2" t="s">
        <v>19934</v>
      </c>
      <c r="AJ1993" s="2" t="s">
        <v>95</v>
      </c>
      <c r="AK1993" s="2" t="s">
        <v>19935</v>
      </c>
      <c r="AL1993" s="2" t="s">
        <v>54</v>
      </c>
      <c r="AM1993" s="2" t="s">
        <v>54</v>
      </c>
      <c r="AN1993" s="2" t="s">
        <v>54</v>
      </c>
      <c r="AO1993" s="2" t="s">
        <v>54</v>
      </c>
      <c r="AP1993" s="2" t="s">
        <v>54</v>
      </c>
      <c r="AQ1993" s="2" t="s">
        <v>54</v>
      </c>
      <c r="AR1993" s="2" t="s">
        <v>54</v>
      </c>
      <c r="AS1993" s="2" t="s">
        <v>52</v>
      </c>
      <c r="AT1993" s="2" t="s">
        <v>53</v>
      </c>
      <c r="AU1993" s="2" t="s">
        <v>52</v>
      </c>
    </row>
    <row r="1994" spans="1:47" ht="22.5" hidden="1" customHeight="1" x14ac:dyDescent="0.25">
      <c r="A1994" s="18" t="s">
        <v>19936</v>
      </c>
      <c r="B1994" s="2" t="s">
        <v>19937</v>
      </c>
      <c r="C1994" s="2" t="s">
        <v>50</v>
      </c>
      <c r="D1994" s="2" t="s">
        <v>16266</v>
      </c>
      <c r="E1994" s="2" t="s">
        <v>99</v>
      </c>
      <c r="F1994" s="19">
        <v>1</v>
      </c>
      <c r="G1994" s="19">
        <v>307.97000000000003</v>
      </c>
      <c r="H1994" s="19" t="s">
        <v>53</v>
      </c>
      <c r="I1994" s="19">
        <v>-52.35</v>
      </c>
      <c r="J1994" s="19">
        <v>-38.950000000000003</v>
      </c>
      <c r="K1994" s="19" t="s">
        <v>53</v>
      </c>
      <c r="L1994" s="19">
        <v>216.67</v>
      </c>
      <c r="M1994" s="2" t="s">
        <v>99</v>
      </c>
      <c r="N1994" s="2" t="s">
        <v>6778</v>
      </c>
      <c r="O1994" s="2" t="s">
        <v>6779</v>
      </c>
      <c r="P1994" s="2" t="s">
        <v>57</v>
      </c>
      <c r="Q1994" s="2" t="s">
        <v>6780</v>
      </c>
      <c r="R1994" s="2" t="s">
        <v>54</v>
      </c>
      <c r="S1994" s="19">
        <v>307.97000000000003</v>
      </c>
      <c r="T1994" s="19" t="s">
        <v>82</v>
      </c>
      <c r="U1994" s="2" t="s">
        <v>83</v>
      </c>
      <c r="V1994" s="2" t="s">
        <v>19938</v>
      </c>
      <c r="W1994" s="2" t="s">
        <v>19939</v>
      </c>
      <c r="X1994" s="2" t="s">
        <v>19940</v>
      </c>
      <c r="Y1994" s="2" t="s">
        <v>54</v>
      </c>
      <c r="Z1994" s="2" t="s">
        <v>19938</v>
      </c>
      <c r="AA1994" s="2" t="s">
        <v>19941</v>
      </c>
      <c r="AB1994" s="2" t="s">
        <v>19942</v>
      </c>
      <c r="AC1994" s="2" t="s">
        <v>2096</v>
      </c>
      <c r="AD1994" s="2" t="s">
        <v>68</v>
      </c>
      <c r="AE1994" s="2" t="s">
        <v>19943</v>
      </c>
      <c r="AF1994" s="2" t="s">
        <v>70</v>
      </c>
      <c r="AG1994" s="2" t="s">
        <v>92</v>
      </c>
      <c r="AH1994" s="2" t="s">
        <v>17618</v>
      </c>
      <c r="AI1994" s="2" t="s">
        <v>19944</v>
      </c>
      <c r="AJ1994" s="2" t="s">
        <v>95</v>
      </c>
      <c r="AK1994" s="2" t="s">
        <v>19945</v>
      </c>
      <c r="AL1994" s="2" t="s">
        <v>54</v>
      </c>
      <c r="AM1994" s="2" t="s">
        <v>54</v>
      </c>
      <c r="AN1994" s="2" t="s">
        <v>54</v>
      </c>
      <c r="AO1994" s="2" t="s">
        <v>54</v>
      </c>
      <c r="AP1994" s="2" t="s">
        <v>54</v>
      </c>
      <c r="AQ1994" s="2" t="s">
        <v>54</v>
      </c>
      <c r="AR1994" s="2" t="s">
        <v>54</v>
      </c>
      <c r="AS1994" s="2" t="s">
        <v>52</v>
      </c>
      <c r="AT1994" s="2" t="s">
        <v>53</v>
      </c>
      <c r="AU1994" s="2" t="s">
        <v>52</v>
      </c>
    </row>
    <row r="1995" spans="1:47" ht="22.5" hidden="1" customHeight="1" x14ac:dyDescent="0.25">
      <c r="A1995" s="18" t="s">
        <v>19946</v>
      </c>
      <c r="B1995" s="2" t="s">
        <v>19947</v>
      </c>
      <c r="C1995" s="2" t="s">
        <v>4537</v>
      </c>
      <c r="D1995" s="2" t="s">
        <v>10307</v>
      </c>
      <c r="E1995" s="2" t="s">
        <v>99</v>
      </c>
      <c r="F1995" s="19">
        <v>0</v>
      </c>
      <c r="G1995" s="19">
        <v>379.8</v>
      </c>
      <c r="H1995" s="19" t="s">
        <v>53</v>
      </c>
      <c r="I1995" s="19">
        <v>-64.56</v>
      </c>
      <c r="J1995" s="19">
        <v>-52.9</v>
      </c>
      <c r="K1995" s="19">
        <v>-262.33999999999997</v>
      </c>
      <c r="L1995" s="19">
        <v>0</v>
      </c>
      <c r="M1995" s="2" t="s">
        <v>54</v>
      </c>
      <c r="N1995" s="2" t="s">
        <v>256</v>
      </c>
      <c r="O1995" s="2" t="s">
        <v>257</v>
      </c>
      <c r="P1995" s="2" t="s">
        <v>57</v>
      </c>
      <c r="Q1995" s="2" t="s">
        <v>258</v>
      </c>
      <c r="R1995" s="2" t="s">
        <v>54</v>
      </c>
      <c r="S1995" s="19">
        <v>189.9</v>
      </c>
      <c r="T1995" s="19" t="s">
        <v>82</v>
      </c>
      <c r="U1995" s="2" t="s">
        <v>60</v>
      </c>
      <c r="V1995" s="2" t="s">
        <v>3744</v>
      </c>
      <c r="W1995" s="2" t="s">
        <v>3745</v>
      </c>
      <c r="X1995" s="2" t="s">
        <v>3746</v>
      </c>
      <c r="Y1995" s="2" t="s">
        <v>54</v>
      </c>
      <c r="Z1995" s="2" t="s">
        <v>3744</v>
      </c>
      <c r="AA1995" s="2" t="s">
        <v>3747</v>
      </c>
      <c r="AB1995" s="2" t="s">
        <v>857</v>
      </c>
      <c r="AC1995" s="2" t="s">
        <v>68</v>
      </c>
      <c r="AD1995" s="2" t="s">
        <v>68</v>
      </c>
      <c r="AE1995" s="2" t="s">
        <v>858</v>
      </c>
      <c r="AF1995" s="2" t="s">
        <v>70</v>
      </c>
      <c r="AG1995" s="2" t="s">
        <v>109</v>
      </c>
      <c r="AH1995" s="2" t="s">
        <v>19948</v>
      </c>
      <c r="AI1995" s="2" t="s">
        <v>5854</v>
      </c>
      <c r="AJ1995" s="2" t="s">
        <v>95</v>
      </c>
      <c r="AK1995" s="2" t="s">
        <v>19949</v>
      </c>
      <c r="AL1995" s="2" t="s">
        <v>1562</v>
      </c>
      <c r="AM1995" s="2" t="s">
        <v>54</v>
      </c>
      <c r="AN1995" s="2" t="s">
        <v>54</v>
      </c>
      <c r="AO1995" s="2" t="s">
        <v>54</v>
      </c>
      <c r="AP1995" s="2" t="s">
        <v>54</v>
      </c>
      <c r="AQ1995" s="2" t="s">
        <v>54</v>
      </c>
      <c r="AR1995" s="2" t="s">
        <v>54</v>
      </c>
      <c r="AS1995" s="218" t="s">
        <v>99</v>
      </c>
      <c r="AT1995" s="2" t="s">
        <v>53</v>
      </c>
      <c r="AU1995" s="2" t="s">
        <v>52</v>
      </c>
    </row>
    <row r="1996" spans="1:47" ht="22.5" hidden="1" customHeight="1" x14ac:dyDescent="0.25">
      <c r="A1996" s="18" t="s">
        <v>19950</v>
      </c>
      <c r="B1996" s="2" t="s">
        <v>19951</v>
      </c>
      <c r="C1996" s="2" t="s">
        <v>50</v>
      </c>
      <c r="D1996" s="2" t="s">
        <v>19574</v>
      </c>
      <c r="E1996" s="2" t="s">
        <v>52</v>
      </c>
      <c r="F1996" s="19">
        <v>1</v>
      </c>
      <c r="G1996" s="19">
        <v>47.9</v>
      </c>
      <c r="H1996" s="19">
        <v>8.91</v>
      </c>
      <c r="I1996" s="19">
        <v>-13.64</v>
      </c>
      <c r="J1996" s="19">
        <v>-8.91</v>
      </c>
      <c r="K1996" s="19" t="s">
        <v>53</v>
      </c>
      <c r="L1996" s="19">
        <v>34.26</v>
      </c>
      <c r="M1996" s="2" t="s">
        <v>54</v>
      </c>
      <c r="N1996" s="2" t="s">
        <v>1814</v>
      </c>
      <c r="O1996" s="2" t="s">
        <v>1815</v>
      </c>
      <c r="P1996" s="2" t="s">
        <v>57</v>
      </c>
      <c r="Q1996" s="2" t="s">
        <v>1816</v>
      </c>
      <c r="R1996" s="2" t="s">
        <v>54</v>
      </c>
      <c r="S1996" s="19">
        <v>47.9</v>
      </c>
      <c r="T1996" s="19" t="s">
        <v>82</v>
      </c>
      <c r="U1996" s="2" t="s">
        <v>60</v>
      </c>
      <c r="V1996" s="2" t="s">
        <v>54</v>
      </c>
      <c r="W1996" s="2" t="s">
        <v>54</v>
      </c>
      <c r="X1996" s="2" t="s">
        <v>54</v>
      </c>
      <c r="Y1996" s="2" t="s">
        <v>54</v>
      </c>
      <c r="Z1996" s="2" t="s">
        <v>19952</v>
      </c>
      <c r="AA1996" s="2" t="s">
        <v>19953</v>
      </c>
      <c r="AB1996" s="2" t="s">
        <v>19954</v>
      </c>
      <c r="AC1996" s="2" t="s">
        <v>447</v>
      </c>
      <c r="AD1996" s="2" t="s">
        <v>68</v>
      </c>
      <c r="AE1996" s="2" t="s">
        <v>19955</v>
      </c>
      <c r="AF1996" s="2" t="s">
        <v>70</v>
      </c>
      <c r="AG1996" s="2" t="s">
        <v>109</v>
      </c>
      <c r="AH1996" s="2" t="s">
        <v>19956</v>
      </c>
      <c r="AI1996" s="2" t="s">
        <v>19957</v>
      </c>
      <c r="AJ1996" s="2" t="s">
        <v>95</v>
      </c>
      <c r="AK1996" s="2" t="s">
        <v>19958</v>
      </c>
      <c r="AL1996" s="2" t="s">
        <v>54</v>
      </c>
      <c r="AM1996" s="2" t="s">
        <v>54</v>
      </c>
      <c r="AN1996" s="2" t="s">
        <v>54</v>
      </c>
      <c r="AO1996" s="2" t="s">
        <v>54</v>
      </c>
      <c r="AP1996" s="2" t="s">
        <v>54</v>
      </c>
      <c r="AQ1996" s="2" t="s">
        <v>54</v>
      </c>
      <c r="AR1996" s="2" t="s">
        <v>54</v>
      </c>
      <c r="AS1996" s="2" t="s">
        <v>52</v>
      </c>
      <c r="AT1996" s="2" t="s">
        <v>53</v>
      </c>
      <c r="AU1996" s="2" t="s">
        <v>52</v>
      </c>
    </row>
    <row r="1997" spans="1:47" ht="22.5" hidden="1" customHeight="1" x14ac:dyDescent="0.25">
      <c r="A1997" s="18" t="s">
        <v>19959</v>
      </c>
      <c r="B1997" s="2" t="s">
        <v>19960</v>
      </c>
      <c r="C1997" s="2" t="s">
        <v>50</v>
      </c>
      <c r="D1997" s="2" t="s">
        <v>19574</v>
      </c>
      <c r="E1997" s="2" t="s">
        <v>52</v>
      </c>
      <c r="F1997" s="19">
        <v>1</v>
      </c>
      <c r="G1997" s="19">
        <v>199.99</v>
      </c>
      <c r="H1997" s="19" t="s">
        <v>53</v>
      </c>
      <c r="I1997" s="19">
        <v>-34</v>
      </c>
      <c r="J1997" s="19">
        <v>-20.45</v>
      </c>
      <c r="K1997" s="19" t="s">
        <v>53</v>
      </c>
      <c r="L1997" s="19">
        <v>145.54</v>
      </c>
      <c r="M1997" s="2" t="s">
        <v>54</v>
      </c>
      <c r="N1997" s="2" t="s">
        <v>180</v>
      </c>
      <c r="O1997" s="2" t="s">
        <v>181</v>
      </c>
      <c r="P1997" s="2" t="s">
        <v>57</v>
      </c>
      <c r="Q1997" s="2" t="s">
        <v>182</v>
      </c>
      <c r="R1997" s="2" t="s">
        <v>54</v>
      </c>
      <c r="S1997" s="19">
        <v>199.99</v>
      </c>
      <c r="T1997" s="19" t="s">
        <v>82</v>
      </c>
      <c r="U1997" s="2" t="s">
        <v>60</v>
      </c>
      <c r="V1997" s="2" t="s">
        <v>54</v>
      </c>
      <c r="W1997" s="2" t="s">
        <v>54</v>
      </c>
      <c r="X1997" s="2" t="s">
        <v>54</v>
      </c>
      <c r="Y1997" s="2" t="s">
        <v>54</v>
      </c>
      <c r="Z1997" s="2" t="s">
        <v>19961</v>
      </c>
      <c r="AA1997" s="2" t="s">
        <v>19962</v>
      </c>
      <c r="AB1997" s="2" t="s">
        <v>19963</v>
      </c>
      <c r="AC1997" s="2" t="s">
        <v>649</v>
      </c>
      <c r="AD1997" s="2" t="s">
        <v>68</v>
      </c>
      <c r="AE1997" s="2" t="s">
        <v>19964</v>
      </c>
      <c r="AF1997" s="2" t="s">
        <v>70</v>
      </c>
      <c r="AG1997" s="2" t="s">
        <v>109</v>
      </c>
      <c r="AH1997" s="2" t="s">
        <v>19965</v>
      </c>
      <c r="AI1997" s="2" t="s">
        <v>19966</v>
      </c>
      <c r="AJ1997" s="2" t="s">
        <v>95</v>
      </c>
      <c r="AK1997" s="2" t="s">
        <v>19967</v>
      </c>
      <c r="AL1997" s="2" t="s">
        <v>54</v>
      </c>
      <c r="AM1997" s="2" t="s">
        <v>54</v>
      </c>
      <c r="AN1997" s="2" t="s">
        <v>54</v>
      </c>
      <c r="AO1997" s="2" t="s">
        <v>54</v>
      </c>
      <c r="AP1997" s="2" t="s">
        <v>54</v>
      </c>
      <c r="AQ1997" s="2" t="s">
        <v>54</v>
      </c>
      <c r="AR1997" s="2" t="s">
        <v>54</v>
      </c>
      <c r="AS1997" s="2" t="s">
        <v>52</v>
      </c>
      <c r="AT1997" s="2" t="s">
        <v>53</v>
      </c>
      <c r="AU1997" s="2" t="s">
        <v>52</v>
      </c>
    </row>
    <row r="1998" spans="1:47" ht="22.5" hidden="1" customHeight="1" x14ac:dyDescent="0.25">
      <c r="A1998" s="18" t="s">
        <v>19968</v>
      </c>
      <c r="B1998" s="2" t="s">
        <v>19969</v>
      </c>
      <c r="C1998" s="2" t="s">
        <v>4537</v>
      </c>
      <c r="D1998" s="2" t="s">
        <v>15665</v>
      </c>
      <c r="E1998" s="2" t="s">
        <v>52</v>
      </c>
      <c r="F1998" s="19">
        <v>0</v>
      </c>
      <c r="G1998" s="19">
        <v>327.99</v>
      </c>
      <c r="H1998" s="19" t="s">
        <v>53</v>
      </c>
      <c r="I1998" s="19">
        <v>-55.76</v>
      </c>
      <c r="J1998" s="19">
        <v>-20.45</v>
      </c>
      <c r="K1998" s="19">
        <v>-251.78</v>
      </c>
      <c r="L1998" s="19">
        <v>0</v>
      </c>
      <c r="M1998" s="2" t="s">
        <v>54</v>
      </c>
      <c r="N1998" s="2" t="s">
        <v>4764</v>
      </c>
      <c r="O1998" s="2" t="s">
        <v>16861</v>
      </c>
      <c r="P1998" s="2" t="s">
        <v>57</v>
      </c>
      <c r="Q1998" s="2" t="s">
        <v>16862</v>
      </c>
      <c r="R1998" s="2" t="s">
        <v>54</v>
      </c>
      <c r="S1998" s="19">
        <v>327.99</v>
      </c>
      <c r="T1998" s="19" t="s">
        <v>82</v>
      </c>
      <c r="U1998" s="2" t="s">
        <v>60</v>
      </c>
      <c r="V1998" s="2" t="s">
        <v>19970</v>
      </c>
      <c r="W1998" s="2" t="s">
        <v>19971</v>
      </c>
      <c r="X1998" s="2" t="s">
        <v>19972</v>
      </c>
      <c r="Y1998" s="2" t="s">
        <v>54</v>
      </c>
      <c r="Z1998" s="2" t="s">
        <v>19970</v>
      </c>
      <c r="AA1998" s="2" t="s">
        <v>19973</v>
      </c>
      <c r="AB1998" s="2" t="s">
        <v>857</v>
      </c>
      <c r="AC1998" s="2" t="s">
        <v>68</v>
      </c>
      <c r="AD1998" s="2" t="s">
        <v>68</v>
      </c>
      <c r="AE1998" s="2" t="s">
        <v>858</v>
      </c>
      <c r="AF1998" s="2" t="s">
        <v>70</v>
      </c>
      <c r="AG1998" s="2" t="s">
        <v>109</v>
      </c>
      <c r="AH1998" s="2" t="s">
        <v>19974</v>
      </c>
      <c r="AI1998" s="2" t="s">
        <v>15671</v>
      </c>
      <c r="AJ1998" s="2" t="s">
        <v>95</v>
      </c>
      <c r="AK1998" s="2" t="s">
        <v>19975</v>
      </c>
      <c r="AL1998" s="2" t="s">
        <v>54</v>
      </c>
      <c r="AM1998" s="2" t="s">
        <v>54</v>
      </c>
      <c r="AN1998" s="2" t="s">
        <v>54</v>
      </c>
      <c r="AO1998" s="2" t="s">
        <v>54</v>
      </c>
      <c r="AP1998" s="2" t="s">
        <v>54</v>
      </c>
      <c r="AQ1998" s="2" t="s">
        <v>54</v>
      </c>
      <c r="AR1998" s="2" t="s">
        <v>54</v>
      </c>
      <c r="AS1998" s="219" t="s">
        <v>99</v>
      </c>
      <c r="AT1998" s="2">
        <v>1</v>
      </c>
      <c r="AU1998" s="2" t="s">
        <v>52</v>
      </c>
    </row>
    <row r="1999" spans="1:47" ht="22.5" hidden="1" customHeight="1" x14ac:dyDescent="0.25">
      <c r="A1999" s="18" t="s">
        <v>19976</v>
      </c>
      <c r="B1999" s="2" t="s">
        <v>19977</v>
      </c>
      <c r="C1999" s="2" t="s">
        <v>50</v>
      </c>
      <c r="D1999" s="2" t="s">
        <v>14970</v>
      </c>
      <c r="E1999" s="2" t="s">
        <v>52</v>
      </c>
      <c r="F1999" s="19">
        <v>1</v>
      </c>
      <c r="G1999" s="19">
        <v>169.99</v>
      </c>
      <c r="H1999" s="19" t="s">
        <v>53</v>
      </c>
      <c r="I1999" s="19">
        <v>-28.9</v>
      </c>
      <c r="J1999" s="19">
        <v>-20.45</v>
      </c>
      <c r="K1999" s="19" t="s">
        <v>53</v>
      </c>
      <c r="L1999" s="19">
        <v>120.64</v>
      </c>
      <c r="M1999" s="2" t="s">
        <v>99</v>
      </c>
      <c r="N1999" s="2" t="s">
        <v>365</v>
      </c>
      <c r="O1999" s="2" t="s">
        <v>366</v>
      </c>
      <c r="P1999" s="2" t="s">
        <v>57</v>
      </c>
      <c r="Q1999" s="2" t="s">
        <v>367</v>
      </c>
      <c r="R1999" s="2" t="s">
        <v>54</v>
      </c>
      <c r="S1999" s="19">
        <v>169.99</v>
      </c>
      <c r="T1999" s="19" t="s">
        <v>82</v>
      </c>
      <c r="U1999" s="2" t="s">
        <v>60</v>
      </c>
      <c r="V1999" s="2" t="s">
        <v>54</v>
      </c>
      <c r="W1999" s="2" t="s">
        <v>54</v>
      </c>
      <c r="X1999" s="2" t="s">
        <v>54</v>
      </c>
      <c r="Y1999" s="2" t="s">
        <v>54</v>
      </c>
      <c r="Z1999" s="2" t="s">
        <v>19978</v>
      </c>
      <c r="AA1999" s="2" t="s">
        <v>19979</v>
      </c>
      <c r="AB1999" s="2" t="s">
        <v>19980</v>
      </c>
      <c r="AC1999" s="2" t="s">
        <v>19981</v>
      </c>
      <c r="AD1999" s="2" t="s">
        <v>122</v>
      </c>
      <c r="AE1999" s="2" t="s">
        <v>19982</v>
      </c>
      <c r="AF1999" s="2" t="s">
        <v>70</v>
      </c>
      <c r="AG1999" s="2" t="s">
        <v>109</v>
      </c>
      <c r="AH1999" s="2" t="s">
        <v>19983</v>
      </c>
      <c r="AI1999" s="2" t="s">
        <v>15159</v>
      </c>
      <c r="AJ1999" s="2" t="s">
        <v>95</v>
      </c>
      <c r="AK1999" s="2" t="s">
        <v>19984</v>
      </c>
      <c r="AL1999" s="2" t="s">
        <v>54</v>
      </c>
      <c r="AM1999" s="2" t="s">
        <v>54</v>
      </c>
      <c r="AN1999" s="2" t="s">
        <v>54</v>
      </c>
      <c r="AO1999" s="2" t="s">
        <v>54</v>
      </c>
      <c r="AP1999" s="2" t="s">
        <v>54</v>
      </c>
      <c r="AQ1999" s="2" t="s">
        <v>54</v>
      </c>
      <c r="AR1999" s="2" t="s">
        <v>54</v>
      </c>
      <c r="AS1999" s="2" t="s">
        <v>52</v>
      </c>
      <c r="AT1999" s="2" t="s">
        <v>53</v>
      </c>
      <c r="AU1999" s="2" t="s">
        <v>52</v>
      </c>
    </row>
    <row r="2000" spans="1:47" ht="22.5" hidden="1" customHeight="1" x14ac:dyDescent="0.25">
      <c r="A2000" s="18" t="s">
        <v>19985</v>
      </c>
      <c r="B2000" s="2" t="s">
        <v>19986</v>
      </c>
      <c r="C2000" s="2" t="s">
        <v>50</v>
      </c>
      <c r="D2000" s="2" t="s">
        <v>19574</v>
      </c>
      <c r="E2000" s="2" t="s">
        <v>52</v>
      </c>
      <c r="F2000" s="19">
        <v>1</v>
      </c>
      <c r="G2000" s="19">
        <v>367.99</v>
      </c>
      <c r="H2000" s="19" t="s">
        <v>53</v>
      </c>
      <c r="I2000" s="19">
        <v>-62.56</v>
      </c>
      <c r="J2000" s="19">
        <v>-38.950000000000003</v>
      </c>
      <c r="K2000" s="19" t="s">
        <v>53</v>
      </c>
      <c r="L2000" s="19">
        <v>266.48</v>
      </c>
      <c r="M2000" s="2" t="s">
        <v>99</v>
      </c>
      <c r="N2000" s="2" t="s">
        <v>19987</v>
      </c>
      <c r="O2000" s="2" t="s">
        <v>6898</v>
      </c>
      <c r="P2000" s="2" t="s">
        <v>57</v>
      </c>
      <c r="Q2000" s="2" t="s">
        <v>6899</v>
      </c>
      <c r="R2000" s="2" t="s">
        <v>54</v>
      </c>
      <c r="S2000" s="19">
        <v>367.99</v>
      </c>
      <c r="T2000" s="19" t="s">
        <v>82</v>
      </c>
      <c r="U2000" s="2" t="s">
        <v>60</v>
      </c>
      <c r="V2000" s="2" t="s">
        <v>54</v>
      </c>
      <c r="W2000" s="2" t="s">
        <v>54</v>
      </c>
      <c r="X2000" s="2" t="s">
        <v>54</v>
      </c>
      <c r="Y2000" s="2" t="s">
        <v>54</v>
      </c>
      <c r="Z2000" s="2" t="s">
        <v>19988</v>
      </c>
      <c r="AA2000" s="2" t="s">
        <v>19989</v>
      </c>
      <c r="AB2000" s="2" t="s">
        <v>19990</v>
      </c>
      <c r="AC2000" s="2" t="s">
        <v>19991</v>
      </c>
      <c r="AD2000" s="2" t="s">
        <v>122</v>
      </c>
      <c r="AE2000" s="2" t="s">
        <v>19992</v>
      </c>
      <c r="AF2000" s="2" t="s">
        <v>70</v>
      </c>
      <c r="AG2000" s="2" t="s">
        <v>109</v>
      </c>
      <c r="AH2000" s="2" t="s">
        <v>19769</v>
      </c>
      <c r="AI2000" s="2" t="s">
        <v>19580</v>
      </c>
      <c r="AJ2000" s="2" t="s">
        <v>95</v>
      </c>
      <c r="AK2000" s="2" t="s">
        <v>19993</v>
      </c>
      <c r="AL2000" s="2" t="s">
        <v>54</v>
      </c>
      <c r="AM2000" s="2" t="s">
        <v>54</v>
      </c>
      <c r="AN2000" s="2" t="s">
        <v>54</v>
      </c>
      <c r="AO2000" s="2" t="s">
        <v>54</v>
      </c>
      <c r="AP2000" s="2" t="s">
        <v>54</v>
      </c>
      <c r="AQ2000" s="2" t="s">
        <v>54</v>
      </c>
      <c r="AR2000" s="2" t="s">
        <v>54</v>
      </c>
      <c r="AS2000" s="2" t="s">
        <v>52</v>
      </c>
      <c r="AT2000" s="2" t="s">
        <v>53</v>
      </c>
      <c r="AU2000" s="2" t="s">
        <v>52</v>
      </c>
    </row>
    <row r="2001" spans="1:47" ht="22.5" hidden="1" customHeight="1" x14ac:dyDescent="0.25">
      <c r="A2001" s="18" t="s">
        <v>19994</v>
      </c>
      <c r="B2001" s="2" t="s">
        <v>19995</v>
      </c>
      <c r="C2001" s="2" t="s">
        <v>50</v>
      </c>
      <c r="D2001" s="2" t="s">
        <v>19574</v>
      </c>
      <c r="E2001" s="2" t="s">
        <v>52</v>
      </c>
      <c r="F2001" s="19">
        <v>1</v>
      </c>
      <c r="G2001" s="19">
        <v>68.900000000000006</v>
      </c>
      <c r="H2001" s="19">
        <v>13.93</v>
      </c>
      <c r="I2001" s="19">
        <v>-17.21</v>
      </c>
      <c r="J2001" s="19">
        <v>-13.93</v>
      </c>
      <c r="K2001" s="19" t="s">
        <v>53</v>
      </c>
      <c r="L2001" s="19">
        <v>51.69</v>
      </c>
      <c r="M2001" s="2" t="s">
        <v>54</v>
      </c>
      <c r="N2001" s="2" t="s">
        <v>4338</v>
      </c>
      <c r="O2001" s="2" t="s">
        <v>19996</v>
      </c>
      <c r="P2001" s="2" t="s">
        <v>57</v>
      </c>
      <c r="Q2001" s="2" t="s">
        <v>19997</v>
      </c>
      <c r="R2001" s="2" t="s">
        <v>54</v>
      </c>
      <c r="S2001" s="19">
        <v>68.900000000000006</v>
      </c>
      <c r="T2001" s="19" t="s">
        <v>82</v>
      </c>
      <c r="U2001" s="2" t="s">
        <v>83</v>
      </c>
      <c r="V2001" s="2" t="s">
        <v>19998</v>
      </c>
      <c r="W2001" s="2" t="s">
        <v>19999</v>
      </c>
      <c r="X2001" s="2" t="s">
        <v>20000</v>
      </c>
      <c r="Y2001" s="2" t="s">
        <v>54</v>
      </c>
      <c r="Z2001" s="2" t="s">
        <v>19998</v>
      </c>
      <c r="AA2001" s="2" t="s">
        <v>20001</v>
      </c>
      <c r="AB2001" s="2" t="s">
        <v>20002</v>
      </c>
      <c r="AC2001" s="2" t="s">
        <v>20003</v>
      </c>
      <c r="AD2001" s="2" t="s">
        <v>68</v>
      </c>
      <c r="AE2001" s="2" t="s">
        <v>20004</v>
      </c>
      <c r="AF2001" s="2" t="s">
        <v>70</v>
      </c>
      <c r="AG2001" s="2" t="s">
        <v>92</v>
      </c>
      <c r="AH2001" s="2" t="s">
        <v>20005</v>
      </c>
      <c r="AI2001" s="2" t="s">
        <v>20006</v>
      </c>
      <c r="AJ2001" s="2" t="s">
        <v>95</v>
      </c>
      <c r="AK2001" s="2" t="s">
        <v>20007</v>
      </c>
      <c r="AL2001" s="2" t="s">
        <v>54</v>
      </c>
      <c r="AM2001" s="2" t="s">
        <v>54</v>
      </c>
      <c r="AN2001" s="2" t="s">
        <v>54</v>
      </c>
      <c r="AO2001" s="2" t="s">
        <v>54</v>
      </c>
      <c r="AP2001" s="2" t="s">
        <v>54</v>
      </c>
      <c r="AQ2001" s="2" t="s">
        <v>54</v>
      </c>
      <c r="AR2001" s="2" t="s">
        <v>54</v>
      </c>
      <c r="AS2001" s="2" t="s">
        <v>52</v>
      </c>
      <c r="AT2001" s="2" t="s">
        <v>53</v>
      </c>
      <c r="AU2001" s="2" t="s">
        <v>52</v>
      </c>
    </row>
    <row r="2002" spans="1:47" ht="22.5" hidden="1" customHeight="1" x14ac:dyDescent="0.25">
      <c r="A2002" s="18" t="s">
        <v>20008</v>
      </c>
      <c r="B2002" s="2" t="s">
        <v>20009</v>
      </c>
      <c r="C2002" s="2" t="s">
        <v>50</v>
      </c>
      <c r="D2002" s="2" t="s">
        <v>19574</v>
      </c>
      <c r="E2002" s="2" t="s">
        <v>52</v>
      </c>
      <c r="F2002" s="19">
        <v>1</v>
      </c>
      <c r="G2002" s="19">
        <v>49.99</v>
      </c>
      <c r="H2002" s="19">
        <v>12.18</v>
      </c>
      <c r="I2002" s="19">
        <v>-14</v>
      </c>
      <c r="J2002" s="19">
        <v>-12.18</v>
      </c>
      <c r="K2002" s="19" t="s">
        <v>53</v>
      </c>
      <c r="L2002" s="19">
        <v>35.99</v>
      </c>
      <c r="M2002" s="2" t="s">
        <v>54</v>
      </c>
      <c r="N2002" s="2" t="s">
        <v>379</v>
      </c>
      <c r="O2002" s="2" t="s">
        <v>380</v>
      </c>
      <c r="P2002" s="2" t="s">
        <v>57</v>
      </c>
      <c r="Q2002" s="2" t="s">
        <v>381</v>
      </c>
      <c r="R2002" s="2" t="s">
        <v>54</v>
      </c>
      <c r="S2002" s="19">
        <v>49.99</v>
      </c>
      <c r="T2002" s="19" t="s">
        <v>82</v>
      </c>
      <c r="U2002" s="2" t="s">
        <v>60</v>
      </c>
      <c r="V2002" s="2" t="s">
        <v>54</v>
      </c>
      <c r="W2002" s="2" t="s">
        <v>54</v>
      </c>
      <c r="X2002" s="2" t="s">
        <v>54</v>
      </c>
      <c r="Y2002" s="2" t="s">
        <v>54</v>
      </c>
      <c r="Z2002" s="2" t="s">
        <v>20010</v>
      </c>
      <c r="AA2002" s="2" t="s">
        <v>20011</v>
      </c>
      <c r="AB2002" s="2" t="s">
        <v>20012</v>
      </c>
      <c r="AC2002" s="2" t="s">
        <v>7198</v>
      </c>
      <c r="AD2002" s="2" t="s">
        <v>68</v>
      </c>
      <c r="AE2002" s="2" t="s">
        <v>20013</v>
      </c>
      <c r="AF2002" s="2" t="s">
        <v>70</v>
      </c>
      <c r="AG2002" s="2" t="s">
        <v>109</v>
      </c>
      <c r="AH2002" s="2" t="s">
        <v>20014</v>
      </c>
      <c r="AI2002" s="2" t="s">
        <v>19957</v>
      </c>
      <c r="AJ2002" s="2" t="s">
        <v>95</v>
      </c>
      <c r="AK2002" s="2" t="s">
        <v>20015</v>
      </c>
      <c r="AL2002" s="2" t="s">
        <v>54</v>
      </c>
      <c r="AM2002" s="2" t="s">
        <v>54</v>
      </c>
      <c r="AN2002" s="2" t="s">
        <v>54</v>
      </c>
      <c r="AO2002" s="2" t="s">
        <v>54</v>
      </c>
      <c r="AP2002" s="2" t="s">
        <v>54</v>
      </c>
      <c r="AQ2002" s="2" t="s">
        <v>54</v>
      </c>
      <c r="AR2002" s="2" t="s">
        <v>54</v>
      </c>
      <c r="AS2002" s="2" t="s">
        <v>52</v>
      </c>
      <c r="AT2002" s="2" t="s">
        <v>53</v>
      </c>
      <c r="AU2002" s="2" t="s">
        <v>52</v>
      </c>
    </row>
    <row r="2003" spans="1:47" ht="22.5" hidden="1" customHeight="1" x14ac:dyDescent="0.25">
      <c r="A2003" s="18" t="s">
        <v>20016</v>
      </c>
      <c r="B2003" s="2" t="s">
        <v>20017</v>
      </c>
      <c r="C2003" s="2" t="s">
        <v>50</v>
      </c>
      <c r="D2003" s="2" t="s">
        <v>13102</v>
      </c>
      <c r="E2003" s="2" t="s">
        <v>52</v>
      </c>
      <c r="F2003" s="19">
        <v>1</v>
      </c>
      <c r="G2003" s="19">
        <v>290.27</v>
      </c>
      <c r="H2003" s="19">
        <v>34.43</v>
      </c>
      <c r="I2003" s="19">
        <v>-49.35</v>
      </c>
      <c r="J2003" s="19">
        <v>-60.88</v>
      </c>
      <c r="K2003" s="19" t="s">
        <v>53</v>
      </c>
      <c r="L2003" s="19">
        <v>214.47</v>
      </c>
      <c r="M2003" s="2" t="s">
        <v>54</v>
      </c>
      <c r="N2003" s="2" t="s">
        <v>870</v>
      </c>
      <c r="O2003" s="2" t="s">
        <v>2522</v>
      </c>
      <c r="P2003" s="2" t="s">
        <v>57</v>
      </c>
      <c r="Q2003" s="2" t="s">
        <v>872</v>
      </c>
      <c r="R2003" s="2" t="s">
        <v>54</v>
      </c>
      <c r="S2003" s="19">
        <v>290.27</v>
      </c>
      <c r="T2003" s="19" t="s">
        <v>82</v>
      </c>
      <c r="U2003" s="2" t="s">
        <v>83</v>
      </c>
      <c r="V2003" s="2" t="s">
        <v>20018</v>
      </c>
      <c r="W2003" s="2" t="s">
        <v>20019</v>
      </c>
      <c r="X2003" s="2" t="s">
        <v>20020</v>
      </c>
      <c r="Y2003" s="2" t="s">
        <v>54</v>
      </c>
      <c r="Z2003" s="2" t="s">
        <v>20018</v>
      </c>
      <c r="AA2003" s="2" t="s">
        <v>20021</v>
      </c>
      <c r="AB2003" s="2" t="s">
        <v>20022</v>
      </c>
      <c r="AC2003" s="2" t="s">
        <v>20023</v>
      </c>
      <c r="AD2003" s="2" t="s">
        <v>107</v>
      </c>
      <c r="AE2003" s="2" t="s">
        <v>20024</v>
      </c>
      <c r="AF2003" s="2" t="s">
        <v>70</v>
      </c>
      <c r="AG2003" s="2" t="s">
        <v>92</v>
      </c>
      <c r="AH2003" s="2" t="s">
        <v>20025</v>
      </c>
      <c r="AI2003" s="2" t="s">
        <v>20026</v>
      </c>
      <c r="AJ2003" s="2" t="s">
        <v>95</v>
      </c>
      <c r="AK2003" s="2" t="s">
        <v>20027</v>
      </c>
      <c r="AL2003" s="2" t="s">
        <v>54</v>
      </c>
      <c r="AM2003" s="2" t="s">
        <v>54</v>
      </c>
      <c r="AN2003" s="2" t="s">
        <v>54</v>
      </c>
      <c r="AO2003" s="2" t="s">
        <v>54</v>
      </c>
      <c r="AP2003" s="2" t="s">
        <v>54</v>
      </c>
      <c r="AQ2003" s="2" t="s">
        <v>54</v>
      </c>
      <c r="AR2003" s="2" t="s">
        <v>54</v>
      </c>
      <c r="AS2003" s="2" t="s">
        <v>52</v>
      </c>
      <c r="AT2003" s="2" t="s">
        <v>53</v>
      </c>
      <c r="AU2003" s="2" t="s">
        <v>52</v>
      </c>
    </row>
    <row r="2004" spans="1:47" ht="22.5" hidden="1" customHeight="1" x14ac:dyDescent="0.25">
      <c r="A2004" s="24" t="s">
        <v>20028</v>
      </c>
      <c r="B2004" s="25" t="s">
        <v>20029</v>
      </c>
      <c r="C2004" s="26" t="s">
        <v>54</v>
      </c>
      <c r="D2004" s="27" t="s">
        <v>54</v>
      </c>
      <c r="E2004" s="28" t="s">
        <v>54</v>
      </c>
      <c r="F2004" s="29" t="s">
        <v>53</v>
      </c>
      <c r="G2004" s="30">
        <v>249.58</v>
      </c>
      <c r="H2004" s="31">
        <v>1.39</v>
      </c>
      <c r="I2004" s="32">
        <v>-47.93</v>
      </c>
      <c r="J2004" s="33" t="s">
        <v>53</v>
      </c>
      <c r="K2004" s="34" t="s">
        <v>53</v>
      </c>
      <c r="L2004" s="35">
        <v>203.04</v>
      </c>
      <c r="M2004" s="36" t="s">
        <v>54</v>
      </c>
      <c r="N2004" s="37" t="s">
        <v>54</v>
      </c>
      <c r="O2004" s="38" t="s">
        <v>54</v>
      </c>
      <c r="P2004" s="39" t="s">
        <v>54</v>
      </c>
      <c r="Q2004" s="40" t="s">
        <v>54</v>
      </c>
      <c r="R2004" s="41" t="s">
        <v>54</v>
      </c>
      <c r="S2004" s="42" t="s">
        <v>53</v>
      </c>
      <c r="T2004" s="43" t="s">
        <v>54</v>
      </c>
      <c r="U2004" s="44" t="s">
        <v>83</v>
      </c>
      <c r="V2004" s="45" t="s">
        <v>20030</v>
      </c>
      <c r="W2004" s="46" t="s">
        <v>20031</v>
      </c>
      <c r="X2004" s="47" t="s">
        <v>20032</v>
      </c>
      <c r="Y2004" s="48" t="s">
        <v>54</v>
      </c>
      <c r="Z2004" s="49" t="s">
        <v>20030</v>
      </c>
      <c r="AA2004" s="50" t="s">
        <v>20033</v>
      </c>
      <c r="AB2004" s="51" t="s">
        <v>20034</v>
      </c>
      <c r="AC2004" s="52" t="s">
        <v>68</v>
      </c>
      <c r="AD2004" s="53" t="s">
        <v>68</v>
      </c>
      <c r="AE2004" s="54" t="s">
        <v>20035</v>
      </c>
      <c r="AF2004" s="55" t="s">
        <v>70</v>
      </c>
      <c r="AG2004" s="56" t="s">
        <v>71</v>
      </c>
      <c r="AH2004" s="57" t="s">
        <v>20036</v>
      </c>
      <c r="AI2004" s="58" t="s">
        <v>20037</v>
      </c>
      <c r="AJ2004" s="59" t="s">
        <v>19818</v>
      </c>
      <c r="AK2004" s="60" t="s">
        <v>20038</v>
      </c>
      <c r="AL2004" s="61" t="s">
        <v>54</v>
      </c>
      <c r="AM2004" s="62" t="s">
        <v>54</v>
      </c>
      <c r="AN2004" s="63" t="s">
        <v>54</v>
      </c>
      <c r="AO2004" s="64" t="s">
        <v>54</v>
      </c>
      <c r="AP2004" s="65" t="s">
        <v>54</v>
      </c>
      <c r="AQ2004" s="66" t="s">
        <v>54</v>
      </c>
      <c r="AR2004" s="67" t="s">
        <v>54</v>
      </c>
      <c r="AS2004" s="68" t="s">
        <v>54</v>
      </c>
      <c r="AT2004" s="69" t="s">
        <v>53</v>
      </c>
      <c r="AU2004" s="70" t="s">
        <v>54</v>
      </c>
    </row>
    <row r="2005" spans="1:47" ht="22.5" hidden="1" customHeight="1" x14ac:dyDescent="0.25">
      <c r="A2005" s="71" t="s">
        <v>20039</v>
      </c>
      <c r="B2005" s="72" t="s">
        <v>20029</v>
      </c>
      <c r="C2005" s="73" t="s">
        <v>50</v>
      </c>
      <c r="D2005" s="74" t="s">
        <v>19574</v>
      </c>
      <c r="E2005" s="75" t="s">
        <v>99</v>
      </c>
      <c r="F2005" s="76">
        <v>1</v>
      </c>
      <c r="G2005" s="77" t="s">
        <v>53</v>
      </c>
      <c r="H2005" s="78" t="s">
        <v>53</v>
      </c>
      <c r="I2005" s="79" t="s">
        <v>53</v>
      </c>
      <c r="J2005" s="80" t="s">
        <v>53</v>
      </c>
      <c r="K2005" s="81" t="s">
        <v>53</v>
      </c>
      <c r="L2005" s="82" t="s">
        <v>53</v>
      </c>
      <c r="M2005" s="83" t="s">
        <v>54</v>
      </c>
      <c r="N2005" s="84" t="s">
        <v>20040</v>
      </c>
      <c r="O2005" s="85" t="s">
        <v>20041</v>
      </c>
      <c r="P2005" s="86" t="s">
        <v>57</v>
      </c>
      <c r="Q2005" s="87" t="s">
        <v>20042</v>
      </c>
      <c r="R2005" s="88" t="s">
        <v>54</v>
      </c>
      <c r="S2005" s="89">
        <v>35</v>
      </c>
      <c r="T2005" s="90" t="s">
        <v>82</v>
      </c>
      <c r="U2005" s="91" t="s">
        <v>54</v>
      </c>
      <c r="V2005" s="92" t="s">
        <v>54</v>
      </c>
      <c r="W2005" s="93" t="s">
        <v>54</v>
      </c>
      <c r="X2005" s="94" t="s">
        <v>54</v>
      </c>
      <c r="Y2005" s="95" t="s">
        <v>54</v>
      </c>
      <c r="Z2005" s="96" t="s">
        <v>54</v>
      </c>
      <c r="AA2005" s="97" t="s">
        <v>54</v>
      </c>
      <c r="AB2005" s="98" t="s">
        <v>54</v>
      </c>
      <c r="AC2005" s="99" t="s">
        <v>54</v>
      </c>
      <c r="AD2005" s="100" t="s">
        <v>54</v>
      </c>
      <c r="AE2005" s="101" t="s">
        <v>54</v>
      </c>
      <c r="AF2005" s="102" t="s">
        <v>54</v>
      </c>
      <c r="AG2005" s="103" t="s">
        <v>54</v>
      </c>
      <c r="AH2005" s="104" t="s">
        <v>54</v>
      </c>
      <c r="AI2005" s="105" t="s">
        <v>54</v>
      </c>
      <c r="AJ2005" s="106" t="s">
        <v>54</v>
      </c>
      <c r="AK2005" s="107" t="s">
        <v>54</v>
      </c>
      <c r="AL2005" s="108" t="s">
        <v>54</v>
      </c>
      <c r="AM2005" s="109" t="s">
        <v>54</v>
      </c>
      <c r="AN2005" s="110" t="s">
        <v>54</v>
      </c>
      <c r="AO2005" s="111" t="s">
        <v>54</v>
      </c>
      <c r="AP2005" s="112" t="s">
        <v>54</v>
      </c>
      <c r="AQ2005" s="113" t="s">
        <v>54</v>
      </c>
      <c r="AR2005" s="114" t="s">
        <v>54</v>
      </c>
      <c r="AS2005" s="115" t="s">
        <v>52</v>
      </c>
      <c r="AT2005" s="116" t="s">
        <v>53</v>
      </c>
      <c r="AU2005" s="117" t="s">
        <v>52</v>
      </c>
    </row>
    <row r="2006" spans="1:47" ht="22.5" hidden="1" customHeight="1" x14ac:dyDescent="0.25">
      <c r="A2006" s="71" t="s">
        <v>20043</v>
      </c>
      <c r="B2006" s="72" t="s">
        <v>20029</v>
      </c>
      <c r="C2006" s="73" t="s">
        <v>50</v>
      </c>
      <c r="D2006" s="74" t="s">
        <v>19574</v>
      </c>
      <c r="E2006" s="75" t="s">
        <v>99</v>
      </c>
      <c r="F2006" s="76">
        <v>1</v>
      </c>
      <c r="G2006" s="77" t="s">
        <v>53</v>
      </c>
      <c r="H2006" s="78" t="s">
        <v>53</v>
      </c>
      <c r="I2006" s="79" t="s">
        <v>53</v>
      </c>
      <c r="J2006" s="80" t="s">
        <v>53</v>
      </c>
      <c r="K2006" s="81" t="s">
        <v>53</v>
      </c>
      <c r="L2006" s="82" t="s">
        <v>53</v>
      </c>
      <c r="M2006" s="83" t="s">
        <v>54</v>
      </c>
      <c r="N2006" s="84" t="s">
        <v>20044</v>
      </c>
      <c r="O2006" s="85" t="s">
        <v>20045</v>
      </c>
      <c r="P2006" s="86" t="s">
        <v>57</v>
      </c>
      <c r="Q2006" s="87" t="s">
        <v>20046</v>
      </c>
      <c r="R2006" s="88" t="s">
        <v>54</v>
      </c>
      <c r="S2006" s="89">
        <v>214.58</v>
      </c>
      <c r="T2006" s="90" t="s">
        <v>82</v>
      </c>
      <c r="U2006" s="91" t="s">
        <v>54</v>
      </c>
      <c r="V2006" s="92" t="s">
        <v>54</v>
      </c>
      <c r="W2006" s="93" t="s">
        <v>54</v>
      </c>
      <c r="X2006" s="94" t="s">
        <v>54</v>
      </c>
      <c r="Y2006" s="95" t="s">
        <v>54</v>
      </c>
      <c r="Z2006" s="96" t="s">
        <v>54</v>
      </c>
      <c r="AA2006" s="97" t="s">
        <v>54</v>
      </c>
      <c r="AB2006" s="98" t="s">
        <v>54</v>
      </c>
      <c r="AC2006" s="99" t="s">
        <v>54</v>
      </c>
      <c r="AD2006" s="100" t="s">
        <v>54</v>
      </c>
      <c r="AE2006" s="101" t="s">
        <v>54</v>
      </c>
      <c r="AF2006" s="102" t="s">
        <v>54</v>
      </c>
      <c r="AG2006" s="103" t="s">
        <v>54</v>
      </c>
      <c r="AH2006" s="104" t="s">
        <v>54</v>
      </c>
      <c r="AI2006" s="105" t="s">
        <v>54</v>
      </c>
      <c r="AJ2006" s="106" t="s">
        <v>54</v>
      </c>
      <c r="AK2006" s="107" t="s">
        <v>54</v>
      </c>
      <c r="AL2006" s="108" t="s">
        <v>54</v>
      </c>
      <c r="AM2006" s="109" t="s">
        <v>54</v>
      </c>
      <c r="AN2006" s="110" t="s">
        <v>54</v>
      </c>
      <c r="AO2006" s="111" t="s">
        <v>54</v>
      </c>
      <c r="AP2006" s="112" t="s">
        <v>54</v>
      </c>
      <c r="AQ2006" s="113" t="s">
        <v>54</v>
      </c>
      <c r="AR2006" s="114" t="s">
        <v>54</v>
      </c>
      <c r="AS2006" s="115" t="s">
        <v>52</v>
      </c>
      <c r="AT2006" s="116" t="s">
        <v>53</v>
      </c>
      <c r="AU2006" s="117" t="s">
        <v>52</v>
      </c>
    </row>
    <row r="2007" spans="1:47" ht="22.5" hidden="1" customHeight="1" x14ac:dyDescent="0.25">
      <c r="A2007" s="18" t="s">
        <v>20047</v>
      </c>
      <c r="B2007" s="2" t="s">
        <v>20048</v>
      </c>
      <c r="C2007" s="2" t="s">
        <v>50</v>
      </c>
      <c r="D2007" s="2" t="s">
        <v>19574</v>
      </c>
      <c r="E2007" s="2" t="s">
        <v>52</v>
      </c>
      <c r="F2007" s="19">
        <v>1</v>
      </c>
      <c r="G2007" s="19">
        <v>169.99</v>
      </c>
      <c r="H2007" s="19" t="s">
        <v>53</v>
      </c>
      <c r="I2007" s="19">
        <v>-28.9</v>
      </c>
      <c r="J2007" s="19">
        <v>-20.45</v>
      </c>
      <c r="K2007" s="19" t="s">
        <v>53</v>
      </c>
      <c r="L2007" s="19">
        <v>120.64</v>
      </c>
      <c r="M2007" s="2" t="s">
        <v>99</v>
      </c>
      <c r="N2007" s="2" t="s">
        <v>365</v>
      </c>
      <c r="O2007" s="2" t="s">
        <v>453</v>
      </c>
      <c r="P2007" s="2" t="s">
        <v>57</v>
      </c>
      <c r="Q2007" s="2" t="s">
        <v>454</v>
      </c>
      <c r="R2007" s="2" t="s">
        <v>54</v>
      </c>
      <c r="S2007" s="19">
        <v>169.99</v>
      </c>
      <c r="T2007" s="19" t="s">
        <v>82</v>
      </c>
      <c r="U2007" s="2" t="s">
        <v>60</v>
      </c>
      <c r="V2007" s="2" t="s">
        <v>54</v>
      </c>
      <c r="W2007" s="2" t="s">
        <v>54</v>
      </c>
      <c r="X2007" s="2" t="s">
        <v>54</v>
      </c>
      <c r="Y2007" s="2" t="s">
        <v>54</v>
      </c>
      <c r="Z2007" s="2" t="s">
        <v>20049</v>
      </c>
      <c r="AA2007" s="2" t="s">
        <v>20050</v>
      </c>
      <c r="AB2007" s="2" t="s">
        <v>20051</v>
      </c>
      <c r="AC2007" s="2" t="s">
        <v>68</v>
      </c>
      <c r="AD2007" s="2" t="s">
        <v>68</v>
      </c>
      <c r="AE2007" s="2" t="s">
        <v>20052</v>
      </c>
      <c r="AF2007" s="2" t="s">
        <v>70</v>
      </c>
      <c r="AG2007" s="2" t="s">
        <v>109</v>
      </c>
      <c r="AH2007" s="2" t="s">
        <v>20053</v>
      </c>
      <c r="AI2007" s="2" t="s">
        <v>20054</v>
      </c>
      <c r="AJ2007" s="2" t="s">
        <v>95</v>
      </c>
      <c r="AK2007" s="2" t="s">
        <v>20055</v>
      </c>
      <c r="AL2007" s="2" t="s">
        <v>54</v>
      </c>
      <c r="AM2007" s="2" t="s">
        <v>54</v>
      </c>
      <c r="AN2007" s="2" t="s">
        <v>54</v>
      </c>
      <c r="AO2007" s="2" t="s">
        <v>54</v>
      </c>
      <c r="AP2007" s="2" t="s">
        <v>54</v>
      </c>
      <c r="AQ2007" s="2" t="s">
        <v>54</v>
      </c>
      <c r="AR2007" s="2" t="s">
        <v>54</v>
      </c>
      <c r="AS2007" s="2" t="s">
        <v>52</v>
      </c>
      <c r="AT2007" s="2" t="s">
        <v>53</v>
      </c>
      <c r="AU2007" s="2" t="s">
        <v>52</v>
      </c>
    </row>
    <row r="2008" spans="1:47" ht="22.5" hidden="1" customHeight="1" x14ac:dyDescent="0.25">
      <c r="A2008" s="18" t="s">
        <v>20056</v>
      </c>
      <c r="B2008" s="2" t="s">
        <v>20057</v>
      </c>
      <c r="C2008" s="2" t="s">
        <v>13474</v>
      </c>
      <c r="D2008" s="2" t="s">
        <v>2411</v>
      </c>
      <c r="E2008" s="2" t="s">
        <v>52</v>
      </c>
      <c r="F2008" s="19">
        <v>1</v>
      </c>
      <c r="G2008" s="19">
        <v>118</v>
      </c>
      <c r="H2008" s="19" t="s">
        <v>53</v>
      </c>
      <c r="I2008" s="19">
        <v>-20.059999999999999</v>
      </c>
      <c r="J2008" s="19">
        <v>-20.45</v>
      </c>
      <c r="K2008" s="19" t="s">
        <v>53</v>
      </c>
      <c r="L2008" s="19">
        <v>77.489999999999995</v>
      </c>
      <c r="M2008" s="2" t="s">
        <v>99</v>
      </c>
      <c r="N2008" s="2" t="s">
        <v>207</v>
      </c>
      <c r="O2008" s="2" t="s">
        <v>208</v>
      </c>
      <c r="P2008" s="2" t="s">
        <v>57</v>
      </c>
      <c r="Q2008" s="2" t="s">
        <v>209</v>
      </c>
      <c r="R2008" s="2" t="s">
        <v>54</v>
      </c>
      <c r="S2008" s="19">
        <v>118</v>
      </c>
      <c r="T2008" s="19" t="s">
        <v>82</v>
      </c>
      <c r="U2008" s="2" t="s">
        <v>60</v>
      </c>
      <c r="V2008" s="2" t="s">
        <v>54</v>
      </c>
      <c r="W2008" s="2" t="s">
        <v>54</v>
      </c>
      <c r="X2008" s="2" t="s">
        <v>54</v>
      </c>
      <c r="Y2008" s="2" t="s">
        <v>54</v>
      </c>
      <c r="Z2008" s="2" t="s">
        <v>20058</v>
      </c>
      <c r="AA2008" s="2" t="s">
        <v>20059</v>
      </c>
      <c r="AB2008" s="2" t="s">
        <v>20060</v>
      </c>
      <c r="AC2008" s="2" t="s">
        <v>394</v>
      </c>
      <c r="AD2008" s="2" t="s">
        <v>173</v>
      </c>
      <c r="AE2008" s="2" t="s">
        <v>20061</v>
      </c>
      <c r="AF2008" s="2" t="s">
        <v>70</v>
      </c>
      <c r="AG2008" s="2" t="s">
        <v>109</v>
      </c>
      <c r="AH2008" s="2" t="s">
        <v>20062</v>
      </c>
      <c r="AI2008" s="2" t="s">
        <v>20063</v>
      </c>
      <c r="AJ2008" s="2" t="s">
        <v>95</v>
      </c>
      <c r="AK2008" s="2" t="s">
        <v>20064</v>
      </c>
      <c r="AL2008" s="2" t="s">
        <v>54</v>
      </c>
      <c r="AM2008" s="2" t="s">
        <v>54</v>
      </c>
      <c r="AN2008" s="2" t="s">
        <v>54</v>
      </c>
      <c r="AO2008" s="2" t="s">
        <v>54</v>
      </c>
      <c r="AP2008" s="2" t="s">
        <v>54</v>
      </c>
      <c r="AQ2008" s="2" t="s">
        <v>54</v>
      </c>
      <c r="AR2008" s="2" t="s">
        <v>54</v>
      </c>
      <c r="AS2008" s="2" t="s">
        <v>52</v>
      </c>
      <c r="AT2008" s="2">
        <v>1</v>
      </c>
      <c r="AU2008" s="2" t="s">
        <v>52</v>
      </c>
    </row>
    <row r="2009" spans="1:47" ht="22.5" hidden="1" customHeight="1" x14ac:dyDescent="0.25">
      <c r="A2009" s="18" t="s">
        <v>20065</v>
      </c>
      <c r="B2009" s="2" t="s">
        <v>20066</v>
      </c>
      <c r="C2009" s="2" t="s">
        <v>50</v>
      </c>
      <c r="D2009" s="2" t="s">
        <v>16266</v>
      </c>
      <c r="E2009" s="2" t="s">
        <v>99</v>
      </c>
      <c r="F2009" s="19">
        <v>1</v>
      </c>
      <c r="G2009" s="19">
        <v>149.99</v>
      </c>
      <c r="H2009" s="19">
        <v>9.9499999999999993</v>
      </c>
      <c r="I2009" s="19">
        <v>-18</v>
      </c>
      <c r="J2009" s="19">
        <v>-30.4</v>
      </c>
      <c r="K2009" s="19" t="s">
        <v>53</v>
      </c>
      <c r="L2009" s="19">
        <v>111.54</v>
      </c>
      <c r="M2009" s="2" t="s">
        <v>54</v>
      </c>
      <c r="N2009" s="2" t="s">
        <v>6237</v>
      </c>
      <c r="O2009" s="2" t="s">
        <v>20067</v>
      </c>
      <c r="P2009" s="2" t="s">
        <v>57</v>
      </c>
      <c r="Q2009" s="2" t="s">
        <v>20068</v>
      </c>
      <c r="R2009" s="2" t="s">
        <v>54</v>
      </c>
      <c r="S2009" s="19">
        <v>149.99</v>
      </c>
      <c r="T2009" s="19" t="s">
        <v>59</v>
      </c>
      <c r="U2009" s="2" t="s">
        <v>83</v>
      </c>
      <c r="V2009" s="2" t="s">
        <v>20069</v>
      </c>
      <c r="W2009" s="2" t="s">
        <v>20070</v>
      </c>
      <c r="X2009" s="2" t="s">
        <v>20071</v>
      </c>
      <c r="Y2009" s="2" t="s">
        <v>54</v>
      </c>
      <c r="Z2009" s="2" t="s">
        <v>20069</v>
      </c>
      <c r="AA2009" s="2" t="s">
        <v>20072</v>
      </c>
      <c r="AB2009" s="2" t="s">
        <v>20073</v>
      </c>
      <c r="AC2009" s="2" t="s">
        <v>20074</v>
      </c>
      <c r="AD2009" s="2" t="s">
        <v>187</v>
      </c>
      <c r="AE2009" s="2" t="s">
        <v>20075</v>
      </c>
      <c r="AF2009" s="2" t="s">
        <v>70</v>
      </c>
      <c r="AG2009" s="2" t="s">
        <v>92</v>
      </c>
      <c r="AH2009" s="2" t="s">
        <v>20076</v>
      </c>
      <c r="AI2009" s="2" t="s">
        <v>20077</v>
      </c>
      <c r="AJ2009" s="2" t="s">
        <v>95</v>
      </c>
      <c r="AK2009" s="2" t="s">
        <v>20078</v>
      </c>
      <c r="AL2009" s="2" t="s">
        <v>54</v>
      </c>
      <c r="AM2009" s="2" t="s">
        <v>54</v>
      </c>
      <c r="AN2009" s="2" t="s">
        <v>54</v>
      </c>
      <c r="AO2009" s="2" t="s">
        <v>54</v>
      </c>
      <c r="AP2009" s="2" t="s">
        <v>54</v>
      </c>
      <c r="AQ2009" s="2" t="s">
        <v>54</v>
      </c>
      <c r="AR2009" s="2" t="s">
        <v>54</v>
      </c>
      <c r="AS2009" s="2" t="s">
        <v>52</v>
      </c>
      <c r="AT2009" s="2" t="s">
        <v>53</v>
      </c>
      <c r="AU2009" s="2" t="s">
        <v>52</v>
      </c>
    </row>
    <row r="2010" spans="1:47" ht="22.5" hidden="1" customHeight="1" x14ac:dyDescent="0.25">
      <c r="A2010" s="18" t="s">
        <v>20079</v>
      </c>
      <c r="B2010" s="2" t="s">
        <v>20080</v>
      </c>
      <c r="C2010" s="2" t="s">
        <v>50</v>
      </c>
      <c r="D2010" s="2" t="s">
        <v>19574</v>
      </c>
      <c r="E2010" s="2" t="s">
        <v>52</v>
      </c>
      <c r="F2010" s="19">
        <v>1</v>
      </c>
      <c r="G2010" s="19">
        <v>113.99</v>
      </c>
      <c r="H2010" s="19" t="s">
        <v>53</v>
      </c>
      <c r="I2010" s="19">
        <v>-19.38</v>
      </c>
      <c r="J2010" s="19">
        <v>-18.45</v>
      </c>
      <c r="K2010" s="19" t="s">
        <v>53</v>
      </c>
      <c r="L2010" s="19">
        <v>76.16</v>
      </c>
      <c r="M2010" s="2" t="s">
        <v>99</v>
      </c>
      <c r="N2010" s="2" t="s">
        <v>795</v>
      </c>
      <c r="O2010" s="2" t="s">
        <v>4106</v>
      </c>
      <c r="P2010" s="2" t="s">
        <v>57</v>
      </c>
      <c r="Q2010" s="2" t="s">
        <v>4107</v>
      </c>
      <c r="R2010" s="2" t="s">
        <v>54</v>
      </c>
      <c r="S2010" s="19">
        <v>113.99</v>
      </c>
      <c r="T2010" s="19" t="s">
        <v>82</v>
      </c>
      <c r="U2010" s="2" t="s">
        <v>60</v>
      </c>
      <c r="V2010" s="2" t="s">
        <v>54</v>
      </c>
      <c r="W2010" s="2" t="s">
        <v>54</v>
      </c>
      <c r="X2010" s="2" t="s">
        <v>54</v>
      </c>
      <c r="Y2010" s="2" t="s">
        <v>54</v>
      </c>
      <c r="Z2010" s="2" t="s">
        <v>20081</v>
      </c>
      <c r="AA2010" s="2" t="s">
        <v>20082</v>
      </c>
      <c r="AB2010" s="2" t="s">
        <v>20083</v>
      </c>
      <c r="AC2010" s="2" t="s">
        <v>2056</v>
      </c>
      <c r="AD2010" s="2" t="s">
        <v>187</v>
      </c>
      <c r="AE2010" s="2" t="s">
        <v>2057</v>
      </c>
      <c r="AF2010" s="2" t="s">
        <v>70</v>
      </c>
      <c r="AG2010" s="2" t="s">
        <v>109</v>
      </c>
      <c r="AH2010" s="2" t="s">
        <v>20084</v>
      </c>
      <c r="AI2010" s="2" t="s">
        <v>20085</v>
      </c>
      <c r="AJ2010" s="2" t="s">
        <v>95</v>
      </c>
      <c r="AK2010" s="2" t="s">
        <v>20086</v>
      </c>
      <c r="AL2010" s="2" t="s">
        <v>54</v>
      </c>
      <c r="AM2010" s="2" t="s">
        <v>54</v>
      </c>
      <c r="AN2010" s="2" t="s">
        <v>54</v>
      </c>
      <c r="AO2010" s="2" t="s">
        <v>54</v>
      </c>
      <c r="AP2010" s="2" t="s">
        <v>54</v>
      </c>
      <c r="AQ2010" s="2" t="s">
        <v>54</v>
      </c>
      <c r="AR2010" s="2" t="s">
        <v>54</v>
      </c>
      <c r="AS2010" s="2" t="s">
        <v>52</v>
      </c>
      <c r="AT2010" s="2" t="s">
        <v>53</v>
      </c>
      <c r="AU2010" s="2" t="s">
        <v>52</v>
      </c>
    </row>
    <row r="2011" spans="1:47" ht="22.5" hidden="1" customHeight="1" x14ac:dyDescent="0.25">
      <c r="A2011" s="18" t="s">
        <v>20087</v>
      </c>
      <c r="B2011" s="2" t="s">
        <v>20088</v>
      </c>
      <c r="C2011" s="2" t="s">
        <v>50</v>
      </c>
      <c r="D2011" s="2" t="s">
        <v>19574</v>
      </c>
      <c r="E2011" s="2" t="s">
        <v>52</v>
      </c>
      <c r="F2011" s="19">
        <v>1</v>
      </c>
      <c r="G2011" s="19">
        <v>86.99</v>
      </c>
      <c r="H2011" s="19" t="s">
        <v>53</v>
      </c>
      <c r="I2011" s="19">
        <v>-14.79</v>
      </c>
      <c r="J2011" s="19">
        <v>-20.45</v>
      </c>
      <c r="K2011" s="19" t="s">
        <v>53</v>
      </c>
      <c r="L2011" s="19">
        <v>51.75</v>
      </c>
      <c r="M2011" s="2" t="s">
        <v>54</v>
      </c>
      <c r="N2011" s="2" t="s">
        <v>115</v>
      </c>
      <c r="O2011" s="2" t="s">
        <v>244</v>
      </c>
      <c r="P2011" s="2" t="s">
        <v>57</v>
      </c>
      <c r="Q2011" s="2" t="s">
        <v>245</v>
      </c>
      <c r="R2011" s="2" t="s">
        <v>54</v>
      </c>
      <c r="S2011" s="19">
        <v>86.99</v>
      </c>
      <c r="T2011" s="19" t="s">
        <v>82</v>
      </c>
      <c r="U2011" s="2" t="s">
        <v>60</v>
      </c>
      <c r="V2011" s="2" t="s">
        <v>54</v>
      </c>
      <c r="W2011" s="2" t="s">
        <v>54</v>
      </c>
      <c r="X2011" s="2" t="s">
        <v>54</v>
      </c>
      <c r="Y2011" s="2" t="s">
        <v>54</v>
      </c>
      <c r="Z2011" s="2" t="s">
        <v>20089</v>
      </c>
      <c r="AA2011" s="2" t="s">
        <v>20090</v>
      </c>
      <c r="AB2011" s="2" t="s">
        <v>20091</v>
      </c>
      <c r="AC2011" s="2" t="s">
        <v>11617</v>
      </c>
      <c r="AD2011" s="2" t="s">
        <v>68</v>
      </c>
      <c r="AE2011" s="2" t="s">
        <v>20092</v>
      </c>
      <c r="AF2011" s="2" t="s">
        <v>70</v>
      </c>
      <c r="AG2011" s="2" t="s">
        <v>109</v>
      </c>
      <c r="AH2011" s="2" t="s">
        <v>20093</v>
      </c>
      <c r="AI2011" s="2" t="s">
        <v>20094</v>
      </c>
      <c r="AJ2011" s="2" t="s">
        <v>95</v>
      </c>
      <c r="AK2011" s="2" t="s">
        <v>20095</v>
      </c>
      <c r="AL2011" s="2" t="s">
        <v>54</v>
      </c>
      <c r="AM2011" s="2" t="s">
        <v>54</v>
      </c>
      <c r="AN2011" s="2" t="s">
        <v>54</v>
      </c>
      <c r="AO2011" s="2" t="s">
        <v>54</v>
      </c>
      <c r="AP2011" s="2" t="s">
        <v>54</v>
      </c>
      <c r="AQ2011" s="2" t="s">
        <v>54</v>
      </c>
      <c r="AR2011" s="2" t="s">
        <v>54</v>
      </c>
      <c r="AS2011" s="2" t="s">
        <v>52</v>
      </c>
      <c r="AT2011" s="2" t="s">
        <v>53</v>
      </c>
      <c r="AU2011" s="2" t="s">
        <v>52</v>
      </c>
    </row>
    <row r="2012" spans="1:47" ht="22.5" hidden="1" customHeight="1" x14ac:dyDescent="0.25">
      <c r="A2012" s="18" t="s">
        <v>20096</v>
      </c>
      <c r="B2012" s="2" t="s">
        <v>20097</v>
      </c>
      <c r="C2012" s="2" t="s">
        <v>50</v>
      </c>
      <c r="D2012" s="2" t="s">
        <v>13907</v>
      </c>
      <c r="E2012" s="2" t="s">
        <v>52</v>
      </c>
      <c r="F2012" s="19">
        <v>1</v>
      </c>
      <c r="G2012" s="19">
        <v>76.14</v>
      </c>
      <c r="H2012" s="19">
        <v>15.66</v>
      </c>
      <c r="I2012" s="19">
        <v>-14.64</v>
      </c>
      <c r="J2012" s="19">
        <v>-15.66</v>
      </c>
      <c r="K2012" s="19" t="s">
        <v>53</v>
      </c>
      <c r="L2012" s="19">
        <v>61.5</v>
      </c>
      <c r="M2012" s="2" t="s">
        <v>54</v>
      </c>
      <c r="N2012" s="2" t="s">
        <v>343</v>
      </c>
      <c r="O2012" s="2" t="s">
        <v>344</v>
      </c>
      <c r="P2012" s="2" t="s">
        <v>57</v>
      </c>
      <c r="Q2012" s="2" t="s">
        <v>345</v>
      </c>
      <c r="R2012" s="2" t="s">
        <v>54</v>
      </c>
      <c r="S2012" s="19">
        <v>76.14</v>
      </c>
      <c r="T2012" s="19" t="s">
        <v>59</v>
      </c>
      <c r="U2012" s="2" t="s">
        <v>60</v>
      </c>
      <c r="V2012" s="2" t="s">
        <v>54</v>
      </c>
      <c r="W2012" s="2" t="s">
        <v>54</v>
      </c>
      <c r="X2012" s="2" t="s">
        <v>54</v>
      </c>
      <c r="Y2012" s="2" t="s">
        <v>54</v>
      </c>
      <c r="Z2012" s="2" t="s">
        <v>13800</v>
      </c>
      <c r="AA2012" s="2" t="s">
        <v>13801</v>
      </c>
      <c r="AB2012" s="2" t="s">
        <v>13802</v>
      </c>
      <c r="AC2012" s="2" t="s">
        <v>13803</v>
      </c>
      <c r="AD2012" s="2" t="s">
        <v>68</v>
      </c>
      <c r="AE2012" s="2" t="s">
        <v>13804</v>
      </c>
      <c r="AF2012" s="2" t="s">
        <v>70</v>
      </c>
      <c r="AG2012" s="2" t="s">
        <v>109</v>
      </c>
      <c r="AH2012" s="2" t="s">
        <v>20098</v>
      </c>
      <c r="AI2012" s="2" t="s">
        <v>14663</v>
      </c>
      <c r="AJ2012" s="2" t="s">
        <v>95</v>
      </c>
      <c r="AK2012" s="2" t="s">
        <v>20099</v>
      </c>
      <c r="AL2012" s="2" t="s">
        <v>54</v>
      </c>
      <c r="AM2012" s="2" t="s">
        <v>54</v>
      </c>
      <c r="AN2012" s="2" t="s">
        <v>54</v>
      </c>
      <c r="AO2012" s="2" t="s">
        <v>54</v>
      </c>
      <c r="AP2012" s="2" t="s">
        <v>54</v>
      </c>
      <c r="AQ2012" s="2" t="s">
        <v>54</v>
      </c>
      <c r="AR2012" s="2" t="s">
        <v>54</v>
      </c>
      <c r="AS2012" s="2" t="s">
        <v>52</v>
      </c>
      <c r="AT2012" s="2">
        <v>1</v>
      </c>
      <c r="AU2012" s="2" t="s">
        <v>52</v>
      </c>
    </row>
    <row r="2013" spans="1:47" ht="22.5" hidden="1" customHeight="1" x14ac:dyDescent="0.25">
      <c r="A2013" s="18" t="s">
        <v>20100</v>
      </c>
      <c r="B2013" s="2" t="s">
        <v>20101</v>
      </c>
      <c r="C2013" s="2" t="s">
        <v>50</v>
      </c>
      <c r="D2013" s="2" t="s">
        <v>19574</v>
      </c>
      <c r="E2013" s="2" t="s">
        <v>52</v>
      </c>
      <c r="F2013" s="19">
        <v>1</v>
      </c>
      <c r="G2013" s="19">
        <v>72.489999999999995</v>
      </c>
      <c r="H2013" s="19">
        <v>18</v>
      </c>
      <c r="I2013" s="19">
        <v>-17.82</v>
      </c>
      <c r="J2013" s="19">
        <v>-18</v>
      </c>
      <c r="K2013" s="19" t="s">
        <v>53</v>
      </c>
      <c r="L2013" s="19">
        <v>54.67</v>
      </c>
      <c r="M2013" s="2" t="s">
        <v>99</v>
      </c>
      <c r="N2013" s="2" t="s">
        <v>465</v>
      </c>
      <c r="O2013" s="2" t="s">
        <v>466</v>
      </c>
      <c r="P2013" s="2" t="s">
        <v>57</v>
      </c>
      <c r="Q2013" s="2" t="s">
        <v>467</v>
      </c>
      <c r="R2013" s="2" t="s">
        <v>54</v>
      </c>
      <c r="S2013" s="19">
        <v>72.489999999999995</v>
      </c>
      <c r="T2013" s="19" t="s">
        <v>82</v>
      </c>
      <c r="U2013" s="2" t="s">
        <v>60</v>
      </c>
      <c r="V2013" s="2" t="s">
        <v>54</v>
      </c>
      <c r="W2013" s="2" t="s">
        <v>54</v>
      </c>
      <c r="X2013" s="2" t="s">
        <v>54</v>
      </c>
      <c r="Y2013" s="2" t="s">
        <v>54</v>
      </c>
      <c r="Z2013" s="2" t="s">
        <v>20102</v>
      </c>
      <c r="AA2013" s="2" t="s">
        <v>20103</v>
      </c>
      <c r="AB2013" s="2" t="s">
        <v>20104</v>
      </c>
      <c r="AC2013" s="2" t="s">
        <v>2219</v>
      </c>
      <c r="AD2013" s="2" t="s">
        <v>68</v>
      </c>
      <c r="AE2013" s="2" t="s">
        <v>20105</v>
      </c>
      <c r="AF2013" s="2" t="s">
        <v>70</v>
      </c>
      <c r="AG2013" s="2" t="s">
        <v>109</v>
      </c>
      <c r="AH2013" s="2" t="s">
        <v>20106</v>
      </c>
      <c r="AI2013" s="2" t="s">
        <v>20107</v>
      </c>
      <c r="AJ2013" s="2" t="s">
        <v>95</v>
      </c>
      <c r="AK2013" s="2" t="s">
        <v>20108</v>
      </c>
      <c r="AL2013" s="2" t="s">
        <v>54</v>
      </c>
      <c r="AM2013" s="2" t="s">
        <v>54</v>
      </c>
      <c r="AN2013" s="2" t="s">
        <v>54</v>
      </c>
      <c r="AO2013" s="2" t="s">
        <v>54</v>
      </c>
      <c r="AP2013" s="2" t="s">
        <v>54</v>
      </c>
      <c r="AQ2013" s="2" t="s">
        <v>54</v>
      </c>
      <c r="AR2013" s="2" t="s">
        <v>54</v>
      </c>
      <c r="AS2013" s="2" t="s">
        <v>52</v>
      </c>
      <c r="AT2013" s="2" t="s">
        <v>53</v>
      </c>
      <c r="AU2013" s="2" t="s">
        <v>52</v>
      </c>
    </row>
    <row r="2014" spans="1:47" ht="22.5" hidden="1" customHeight="1" x14ac:dyDescent="0.25">
      <c r="A2014" s="18" t="s">
        <v>20109</v>
      </c>
      <c r="B2014" s="2" t="s">
        <v>20110</v>
      </c>
      <c r="C2014" s="2" t="s">
        <v>50</v>
      </c>
      <c r="D2014" s="2" t="s">
        <v>19574</v>
      </c>
      <c r="E2014" s="2" t="s">
        <v>99</v>
      </c>
      <c r="F2014" s="19">
        <v>1</v>
      </c>
      <c r="G2014" s="19">
        <v>33.700000000000003</v>
      </c>
      <c r="H2014" s="19">
        <v>13.5</v>
      </c>
      <c r="I2014" s="19">
        <v>-11.23</v>
      </c>
      <c r="J2014" s="19">
        <v>-13.5</v>
      </c>
      <c r="K2014" s="19" t="s">
        <v>53</v>
      </c>
      <c r="L2014" s="19">
        <v>22.47</v>
      </c>
      <c r="M2014" s="2" t="s">
        <v>54</v>
      </c>
      <c r="N2014" s="2" t="s">
        <v>79</v>
      </c>
      <c r="O2014" s="2" t="s">
        <v>80</v>
      </c>
      <c r="P2014" s="2" t="s">
        <v>57</v>
      </c>
      <c r="Q2014" s="2" t="s">
        <v>81</v>
      </c>
      <c r="R2014" s="2" t="s">
        <v>54</v>
      </c>
      <c r="S2014" s="19">
        <v>33.700000000000003</v>
      </c>
      <c r="T2014" s="19" t="s">
        <v>82</v>
      </c>
      <c r="U2014" s="2" t="s">
        <v>83</v>
      </c>
      <c r="V2014" s="2" t="s">
        <v>20111</v>
      </c>
      <c r="W2014" s="2" t="s">
        <v>20112</v>
      </c>
      <c r="X2014" s="2" t="s">
        <v>20113</v>
      </c>
      <c r="Y2014" s="2" t="s">
        <v>54</v>
      </c>
      <c r="Z2014" s="2" t="s">
        <v>20111</v>
      </c>
      <c r="AA2014" s="2" t="s">
        <v>20114</v>
      </c>
      <c r="AB2014" s="2" t="s">
        <v>20115</v>
      </c>
      <c r="AC2014" s="2" t="s">
        <v>173</v>
      </c>
      <c r="AD2014" s="2" t="s">
        <v>173</v>
      </c>
      <c r="AE2014" s="2" t="s">
        <v>20116</v>
      </c>
      <c r="AF2014" s="2" t="s">
        <v>70</v>
      </c>
      <c r="AG2014" s="2" t="s">
        <v>92</v>
      </c>
      <c r="AH2014" s="2" t="s">
        <v>20117</v>
      </c>
      <c r="AI2014" s="2" t="s">
        <v>20118</v>
      </c>
      <c r="AJ2014" s="2" t="s">
        <v>95</v>
      </c>
      <c r="AK2014" s="2" t="s">
        <v>20119</v>
      </c>
      <c r="AL2014" s="2" t="s">
        <v>54</v>
      </c>
      <c r="AM2014" s="2" t="s">
        <v>54</v>
      </c>
      <c r="AN2014" s="2" t="s">
        <v>54</v>
      </c>
      <c r="AO2014" s="2" t="s">
        <v>54</v>
      </c>
      <c r="AP2014" s="2" t="s">
        <v>54</v>
      </c>
      <c r="AQ2014" s="2" t="s">
        <v>54</v>
      </c>
      <c r="AR2014" s="2" t="s">
        <v>54</v>
      </c>
      <c r="AS2014" s="2" t="s">
        <v>52</v>
      </c>
      <c r="AT2014" s="2" t="s">
        <v>53</v>
      </c>
      <c r="AU2014" s="2" t="s">
        <v>52</v>
      </c>
    </row>
    <row r="2015" spans="1:47" ht="22.5" hidden="1" customHeight="1" x14ac:dyDescent="0.25">
      <c r="A2015" s="18" t="s">
        <v>20120</v>
      </c>
      <c r="B2015" s="2" t="s">
        <v>20121</v>
      </c>
      <c r="C2015" s="2" t="s">
        <v>50</v>
      </c>
      <c r="D2015" s="2" t="s">
        <v>14970</v>
      </c>
      <c r="E2015" s="2" t="s">
        <v>52</v>
      </c>
      <c r="F2015" s="19">
        <v>1</v>
      </c>
      <c r="G2015" s="19">
        <v>59</v>
      </c>
      <c r="H2015" s="19">
        <v>23.7</v>
      </c>
      <c r="I2015" s="19">
        <v>-12.58</v>
      </c>
      <c r="J2015" s="19">
        <v>-23.7</v>
      </c>
      <c r="K2015" s="19" t="s">
        <v>53</v>
      </c>
      <c r="L2015" s="19">
        <v>46.42</v>
      </c>
      <c r="M2015" s="2" t="s">
        <v>54</v>
      </c>
      <c r="N2015" s="2" t="s">
        <v>115</v>
      </c>
      <c r="O2015" s="2" t="s">
        <v>516</v>
      </c>
      <c r="P2015" s="2" t="s">
        <v>57</v>
      </c>
      <c r="Q2015" s="2" t="s">
        <v>117</v>
      </c>
      <c r="R2015" s="2" t="s">
        <v>54</v>
      </c>
      <c r="S2015" s="19">
        <v>59</v>
      </c>
      <c r="T2015" s="19" t="s">
        <v>59</v>
      </c>
      <c r="U2015" s="2" t="s">
        <v>60</v>
      </c>
      <c r="V2015" s="2" t="s">
        <v>54</v>
      </c>
      <c r="W2015" s="2" t="s">
        <v>54</v>
      </c>
      <c r="X2015" s="2" t="s">
        <v>54</v>
      </c>
      <c r="Y2015" s="2" t="s">
        <v>54</v>
      </c>
      <c r="Z2015" s="2" t="s">
        <v>20122</v>
      </c>
      <c r="AA2015" s="2" t="s">
        <v>20123</v>
      </c>
      <c r="AB2015" s="2" t="s">
        <v>20124</v>
      </c>
      <c r="AC2015" s="2" t="s">
        <v>20125</v>
      </c>
      <c r="AD2015" s="2" t="s">
        <v>1288</v>
      </c>
      <c r="AE2015" s="2" t="s">
        <v>20126</v>
      </c>
      <c r="AF2015" s="2" t="s">
        <v>70</v>
      </c>
      <c r="AG2015" s="2" t="s">
        <v>109</v>
      </c>
      <c r="AH2015" s="2" t="s">
        <v>20127</v>
      </c>
      <c r="AI2015" s="2" t="s">
        <v>20128</v>
      </c>
      <c r="AJ2015" s="2" t="s">
        <v>95</v>
      </c>
      <c r="AK2015" s="2" t="s">
        <v>20129</v>
      </c>
      <c r="AL2015" s="2" t="s">
        <v>20130</v>
      </c>
      <c r="AM2015" s="2" t="s">
        <v>54</v>
      </c>
      <c r="AN2015" s="2" t="s">
        <v>54</v>
      </c>
      <c r="AO2015" s="2" t="s">
        <v>54</v>
      </c>
      <c r="AP2015" s="2" t="s">
        <v>54</v>
      </c>
      <c r="AQ2015" s="2" t="s">
        <v>54</v>
      </c>
      <c r="AR2015" s="2" t="s">
        <v>54</v>
      </c>
      <c r="AS2015" s="2" t="s">
        <v>52</v>
      </c>
      <c r="AT2015" s="2" t="s">
        <v>53</v>
      </c>
      <c r="AU2015" s="2" t="s">
        <v>52</v>
      </c>
    </row>
    <row r="2016" spans="1:47" ht="22.5" hidden="1" customHeight="1" x14ac:dyDescent="0.25">
      <c r="A2016" s="18" t="s">
        <v>20131</v>
      </c>
      <c r="B2016" s="2" t="s">
        <v>20132</v>
      </c>
      <c r="C2016" s="2" t="s">
        <v>13474</v>
      </c>
      <c r="D2016" s="2" t="s">
        <v>2411</v>
      </c>
      <c r="E2016" s="2" t="s">
        <v>52</v>
      </c>
      <c r="F2016" s="19">
        <v>1</v>
      </c>
      <c r="G2016" s="19">
        <v>75</v>
      </c>
      <c r="H2016" s="19">
        <v>12.33</v>
      </c>
      <c r="I2016" s="19">
        <v>-18.25</v>
      </c>
      <c r="J2016" s="19">
        <v>-12.33</v>
      </c>
      <c r="K2016" s="19" t="s">
        <v>53</v>
      </c>
      <c r="L2016" s="19">
        <v>56.75</v>
      </c>
      <c r="M2016" s="2" t="s">
        <v>54</v>
      </c>
      <c r="N2016" s="2" t="s">
        <v>3128</v>
      </c>
      <c r="O2016" s="2" t="s">
        <v>3129</v>
      </c>
      <c r="P2016" s="2" t="s">
        <v>57</v>
      </c>
      <c r="Q2016" s="2" t="s">
        <v>3130</v>
      </c>
      <c r="R2016" s="2" t="s">
        <v>54</v>
      </c>
      <c r="S2016" s="19">
        <v>75</v>
      </c>
      <c r="T2016" s="19" t="s">
        <v>82</v>
      </c>
      <c r="U2016" s="2" t="s">
        <v>60</v>
      </c>
      <c r="V2016" s="2" t="s">
        <v>54</v>
      </c>
      <c r="W2016" s="2" t="s">
        <v>54</v>
      </c>
      <c r="X2016" s="2" t="s">
        <v>54</v>
      </c>
      <c r="Y2016" s="2" t="s">
        <v>54</v>
      </c>
      <c r="Z2016" s="2" t="s">
        <v>16831</v>
      </c>
      <c r="AA2016" s="2" t="s">
        <v>16834</v>
      </c>
      <c r="AB2016" s="2" t="s">
        <v>16835</v>
      </c>
      <c r="AC2016" s="2" t="s">
        <v>649</v>
      </c>
      <c r="AD2016" s="2" t="s">
        <v>68</v>
      </c>
      <c r="AE2016" s="2" t="s">
        <v>16836</v>
      </c>
      <c r="AF2016" s="2" t="s">
        <v>70</v>
      </c>
      <c r="AG2016" s="2" t="s">
        <v>109</v>
      </c>
      <c r="AH2016" s="2" t="s">
        <v>19712</v>
      </c>
      <c r="AI2016" s="2" t="s">
        <v>20133</v>
      </c>
      <c r="AJ2016" s="2" t="s">
        <v>95</v>
      </c>
      <c r="AK2016" s="2" t="s">
        <v>20134</v>
      </c>
      <c r="AL2016" s="2" t="s">
        <v>54</v>
      </c>
      <c r="AM2016" s="2" t="s">
        <v>54</v>
      </c>
      <c r="AN2016" s="2" t="s">
        <v>54</v>
      </c>
      <c r="AO2016" s="2" t="s">
        <v>54</v>
      </c>
      <c r="AP2016" s="2" t="s">
        <v>54</v>
      </c>
      <c r="AQ2016" s="2" t="s">
        <v>54</v>
      </c>
      <c r="AR2016" s="2" t="s">
        <v>54</v>
      </c>
      <c r="AS2016" s="2" t="s">
        <v>52</v>
      </c>
      <c r="AT2016" s="2">
        <v>1</v>
      </c>
      <c r="AU2016" s="2" t="s">
        <v>52</v>
      </c>
    </row>
    <row r="2017" spans="1:47" ht="22.5" hidden="1" customHeight="1" x14ac:dyDescent="0.25">
      <c r="A2017" s="18" t="s">
        <v>20135</v>
      </c>
      <c r="B2017" s="2" t="s">
        <v>20136</v>
      </c>
      <c r="C2017" s="2" t="s">
        <v>2247</v>
      </c>
      <c r="D2017" s="2" t="s">
        <v>2974</v>
      </c>
      <c r="E2017" s="2" t="s">
        <v>52</v>
      </c>
      <c r="F2017" s="19">
        <v>0</v>
      </c>
      <c r="G2017" s="19">
        <v>65</v>
      </c>
      <c r="H2017" s="19">
        <v>13.7</v>
      </c>
      <c r="I2017" s="19">
        <v>-16.55</v>
      </c>
      <c r="J2017" s="19">
        <v>-13.7</v>
      </c>
      <c r="K2017" s="19">
        <v>-48.45</v>
      </c>
      <c r="L2017" s="19">
        <v>0</v>
      </c>
      <c r="M2017" s="2" t="s">
        <v>54</v>
      </c>
      <c r="N2017" s="2" t="s">
        <v>115</v>
      </c>
      <c r="O2017" s="2" t="s">
        <v>116</v>
      </c>
      <c r="P2017" s="2" t="s">
        <v>57</v>
      </c>
      <c r="Q2017" s="2" t="s">
        <v>117</v>
      </c>
      <c r="R2017" s="2" t="s">
        <v>54</v>
      </c>
      <c r="S2017" s="19">
        <v>65</v>
      </c>
      <c r="T2017" s="19" t="s">
        <v>82</v>
      </c>
      <c r="U2017" s="2" t="s">
        <v>2975</v>
      </c>
      <c r="V2017" s="2" t="s">
        <v>54</v>
      </c>
      <c r="W2017" s="2" t="s">
        <v>54</v>
      </c>
      <c r="X2017" s="2" t="s">
        <v>54</v>
      </c>
      <c r="Y2017" s="2" t="s">
        <v>54</v>
      </c>
      <c r="Z2017" s="2" t="s">
        <v>20122</v>
      </c>
      <c r="AA2017" s="2" t="s">
        <v>20123</v>
      </c>
      <c r="AB2017" s="2" t="s">
        <v>54</v>
      </c>
      <c r="AC2017" s="2" t="s">
        <v>20125</v>
      </c>
      <c r="AD2017" s="2" t="s">
        <v>1288</v>
      </c>
      <c r="AE2017" s="2" t="s">
        <v>20126</v>
      </c>
      <c r="AF2017" s="2" t="s">
        <v>70</v>
      </c>
      <c r="AG2017" s="2" t="s">
        <v>109</v>
      </c>
      <c r="AH2017" s="2" t="s">
        <v>54</v>
      </c>
      <c r="AI2017" s="2" t="s">
        <v>54</v>
      </c>
      <c r="AJ2017" s="2" t="s">
        <v>95</v>
      </c>
      <c r="AK2017" s="2" t="s">
        <v>20137</v>
      </c>
      <c r="AL2017" s="2" t="s">
        <v>54</v>
      </c>
      <c r="AM2017" s="2" t="s">
        <v>54</v>
      </c>
      <c r="AN2017" s="2" t="s">
        <v>54</v>
      </c>
      <c r="AO2017" s="2" t="s">
        <v>54</v>
      </c>
      <c r="AP2017" s="2" t="s">
        <v>54</v>
      </c>
      <c r="AQ2017" s="2" t="s">
        <v>54</v>
      </c>
      <c r="AR2017" s="2" t="s">
        <v>54</v>
      </c>
      <c r="AS2017" s="2" t="s">
        <v>52</v>
      </c>
      <c r="AT2017" s="2" t="s">
        <v>53</v>
      </c>
      <c r="AU2017" s="2" t="s">
        <v>52</v>
      </c>
    </row>
    <row r="2018" spans="1:47" ht="22.5" hidden="1" customHeight="1" x14ac:dyDescent="0.25">
      <c r="A2018" s="18" t="s">
        <v>20138</v>
      </c>
      <c r="B2018" s="2" t="s">
        <v>20139</v>
      </c>
      <c r="C2018" s="2" t="s">
        <v>50</v>
      </c>
      <c r="D2018" s="2" t="s">
        <v>19574</v>
      </c>
      <c r="E2018" s="2" t="s">
        <v>52</v>
      </c>
      <c r="F2018" s="19">
        <v>1</v>
      </c>
      <c r="G2018" s="19">
        <v>86.99</v>
      </c>
      <c r="H2018" s="19" t="s">
        <v>53</v>
      </c>
      <c r="I2018" s="19">
        <v>-14.79</v>
      </c>
      <c r="J2018" s="19">
        <v>-20.45</v>
      </c>
      <c r="K2018" s="19" t="s">
        <v>53</v>
      </c>
      <c r="L2018" s="19">
        <v>51.75</v>
      </c>
      <c r="M2018" s="2" t="s">
        <v>99</v>
      </c>
      <c r="N2018" s="2" t="s">
        <v>115</v>
      </c>
      <c r="O2018" s="2" t="s">
        <v>244</v>
      </c>
      <c r="P2018" s="2" t="s">
        <v>57</v>
      </c>
      <c r="Q2018" s="2" t="s">
        <v>245</v>
      </c>
      <c r="R2018" s="2" t="s">
        <v>54</v>
      </c>
      <c r="S2018" s="19">
        <v>86.99</v>
      </c>
      <c r="T2018" s="19" t="s">
        <v>82</v>
      </c>
      <c r="U2018" s="2" t="s">
        <v>60</v>
      </c>
      <c r="V2018" s="2" t="s">
        <v>54</v>
      </c>
      <c r="W2018" s="2" t="s">
        <v>54</v>
      </c>
      <c r="X2018" s="2" t="s">
        <v>54</v>
      </c>
      <c r="Y2018" s="2" t="s">
        <v>54</v>
      </c>
      <c r="Z2018" s="2" t="s">
        <v>20140</v>
      </c>
      <c r="AA2018" s="2" t="s">
        <v>20141</v>
      </c>
      <c r="AB2018" s="2" t="s">
        <v>20142</v>
      </c>
      <c r="AC2018" s="2" t="s">
        <v>407</v>
      </c>
      <c r="AD2018" s="2" t="s">
        <v>187</v>
      </c>
      <c r="AE2018" s="2" t="s">
        <v>408</v>
      </c>
      <c r="AF2018" s="2" t="s">
        <v>70</v>
      </c>
      <c r="AG2018" s="2" t="s">
        <v>109</v>
      </c>
      <c r="AH2018" s="2" t="s">
        <v>20084</v>
      </c>
      <c r="AI2018" s="2" t="s">
        <v>20143</v>
      </c>
      <c r="AJ2018" s="2" t="s">
        <v>95</v>
      </c>
      <c r="AK2018" s="2" t="s">
        <v>20144</v>
      </c>
      <c r="AL2018" s="2" t="s">
        <v>54</v>
      </c>
      <c r="AM2018" s="2" t="s">
        <v>54</v>
      </c>
      <c r="AN2018" s="2" t="s">
        <v>54</v>
      </c>
      <c r="AO2018" s="2" t="s">
        <v>54</v>
      </c>
      <c r="AP2018" s="2" t="s">
        <v>54</v>
      </c>
      <c r="AQ2018" s="2" t="s">
        <v>54</v>
      </c>
      <c r="AR2018" s="2" t="s">
        <v>54</v>
      </c>
      <c r="AS2018" s="2" t="s">
        <v>52</v>
      </c>
      <c r="AT2018" s="2" t="s">
        <v>53</v>
      </c>
      <c r="AU2018" s="2" t="s">
        <v>52</v>
      </c>
    </row>
    <row r="2019" spans="1:47" ht="22.5" hidden="1" customHeight="1" x14ac:dyDescent="0.25">
      <c r="A2019" s="18" t="s">
        <v>20145</v>
      </c>
      <c r="B2019" s="2" t="s">
        <v>20146</v>
      </c>
      <c r="C2019" s="2" t="s">
        <v>50</v>
      </c>
      <c r="D2019" s="2" t="s">
        <v>20147</v>
      </c>
      <c r="E2019" s="2" t="s">
        <v>52</v>
      </c>
      <c r="F2019" s="19">
        <v>1</v>
      </c>
      <c r="G2019" s="19">
        <v>169.99</v>
      </c>
      <c r="H2019" s="19">
        <v>1.59</v>
      </c>
      <c r="I2019" s="19">
        <v>-28.9</v>
      </c>
      <c r="J2019" s="19" t="s">
        <v>53</v>
      </c>
      <c r="K2019" s="19" t="s">
        <v>53</v>
      </c>
      <c r="L2019" s="19">
        <v>142.68</v>
      </c>
      <c r="M2019" s="2" t="s">
        <v>54</v>
      </c>
      <c r="N2019" s="2" t="s">
        <v>365</v>
      </c>
      <c r="O2019" s="2" t="s">
        <v>748</v>
      </c>
      <c r="P2019" s="2" t="s">
        <v>57</v>
      </c>
      <c r="Q2019" s="2" t="s">
        <v>749</v>
      </c>
      <c r="R2019" s="2" t="s">
        <v>54</v>
      </c>
      <c r="S2019" s="19">
        <v>169.99</v>
      </c>
      <c r="T2019" s="19" t="s">
        <v>82</v>
      </c>
      <c r="U2019" s="2" t="s">
        <v>83</v>
      </c>
      <c r="V2019" s="2" t="s">
        <v>20148</v>
      </c>
      <c r="W2019" s="2" t="s">
        <v>20149</v>
      </c>
      <c r="X2019" s="2" t="s">
        <v>20150</v>
      </c>
      <c r="Y2019" s="2" t="s">
        <v>54</v>
      </c>
      <c r="Z2019" s="2" t="s">
        <v>20148</v>
      </c>
      <c r="AA2019" s="2" t="s">
        <v>20151</v>
      </c>
      <c r="AB2019" s="2" t="s">
        <v>20152</v>
      </c>
      <c r="AC2019" s="2" t="s">
        <v>2283</v>
      </c>
      <c r="AD2019" s="2" t="s">
        <v>68</v>
      </c>
      <c r="AE2019" s="2" t="s">
        <v>2932</v>
      </c>
      <c r="AF2019" s="2" t="s">
        <v>70</v>
      </c>
      <c r="AG2019" s="2" t="s">
        <v>71</v>
      </c>
      <c r="AH2019" s="2" t="s">
        <v>20153</v>
      </c>
      <c r="AI2019" s="2" t="s">
        <v>20154</v>
      </c>
      <c r="AJ2019" s="2" t="s">
        <v>2169</v>
      </c>
      <c r="AK2019" s="2" t="s">
        <v>20155</v>
      </c>
      <c r="AL2019" s="2" t="s">
        <v>54</v>
      </c>
      <c r="AM2019" s="2" t="s">
        <v>54</v>
      </c>
      <c r="AN2019" s="2" t="s">
        <v>54</v>
      </c>
      <c r="AO2019" s="2" t="s">
        <v>54</v>
      </c>
      <c r="AP2019" s="2" t="s">
        <v>54</v>
      </c>
      <c r="AQ2019" s="2" t="s">
        <v>54</v>
      </c>
      <c r="AR2019" s="2" t="s">
        <v>54</v>
      </c>
      <c r="AS2019" s="2" t="s">
        <v>52</v>
      </c>
      <c r="AT2019" s="2" t="s">
        <v>53</v>
      </c>
      <c r="AU2019" s="2" t="s">
        <v>52</v>
      </c>
    </row>
    <row r="2020" spans="1:47" ht="22.5" hidden="1" customHeight="1" x14ac:dyDescent="0.25">
      <c r="A2020" s="18" t="s">
        <v>20156</v>
      </c>
      <c r="B2020" s="2" t="s">
        <v>20157</v>
      </c>
      <c r="C2020" s="2" t="s">
        <v>50</v>
      </c>
      <c r="D2020" s="2" t="s">
        <v>20147</v>
      </c>
      <c r="E2020" s="2" t="s">
        <v>52</v>
      </c>
      <c r="F2020" s="19">
        <v>1</v>
      </c>
      <c r="G2020" s="19">
        <v>20.5</v>
      </c>
      <c r="H2020" s="19">
        <v>13.9</v>
      </c>
      <c r="I2020" s="19">
        <v>-8.98</v>
      </c>
      <c r="J2020" s="19" t="s">
        <v>53</v>
      </c>
      <c r="K2020" s="19" t="s">
        <v>53</v>
      </c>
      <c r="L2020" s="19">
        <v>25.42</v>
      </c>
      <c r="M2020" s="2" t="s">
        <v>54</v>
      </c>
      <c r="N2020" s="2" t="s">
        <v>1114</v>
      </c>
      <c r="O2020" s="2" t="s">
        <v>10796</v>
      </c>
      <c r="P2020" s="2" t="s">
        <v>57</v>
      </c>
      <c r="Q2020" s="2" t="s">
        <v>1116</v>
      </c>
      <c r="R2020" s="2" t="s">
        <v>54</v>
      </c>
      <c r="S2020" s="19">
        <v>20.5</v>
      </c>
      <c r="T2020" s="19" t="s">
        <v>82</v>
      </c>
      <c r="U2020" s="2" t="s">
        <v>83</v>
      </c>
      <c r="V2020" s="2" t="s">
        <v>20158</v>
      </c>
      <c r="W2020" s="2" t="s">
        <v>20159</v>
      </c>
      <c r="X2020" s="2" t="s">
        <v>20160</v>
      </c>
      <c r="Y2020" s="2" t="s">
        <v>54</v>
      </c>
      <c r="Z2020" s="2" t="s">
        <v>20158</v>
      </c>
      <c r="AA2020" s="2" t="s">
        <v>20161</v>
      </c>
      <c r="AB2020" s="2" t="s">
        <v>20162</v>
      </c>
      <c r="AC2020" s="2" t="s">
        <v>68</v>
      </c>
      <c r="AD2020" s="2" t="s">
        <v>68</v>
      </c>
      <c r="AE2020" s="2" t="s">
        <v>20163</v>
      </c>
      <c r="AF2020" s="2" t="s">
        <v>70</v>
      </c>
      <c r="AG2020" s="2" t="s">
        <v>71</v>
      </c>
      <c r="AH2020" s="2" t="s">
        <v>20164</v>
      </c>
      <c r="AI2020" s="2" t="s">
        <v>20165</v>
      </c>
      <c r="AJ2020" s="2" t="s">
        <v>3207</v>
      </c>
      <c r="AK2020" s="2" t="s">
        <v>20166</v>
      </c>
      <c r="AL2020" s="2" t="s">
        <v>54</v>
      </c>
      <c r="AM2020" s="2" t="s">
        <v>54</v>
      </c>
      <c r="AN2020" s="2" t="s">
        <v>54</v>
      </c>
      <c r="AO2020" s="2" t="s">
        <v>54</v>
      </c>
      <c r="AP2020" s="2" t="s">
        <v>54</v>
      </c>
      <c r="AQ2020" s="2" t="s">
        <v>54</v>
      </c>
      <c r="AR2020" s="2" t="s">
        <v>54</v>
      </c>
      <c r="AS2020" s="2" t="s">
        <v>52</v>
      </c>
      <c r="AT2020" s="2" t="s">
        <v>53</v>
      </c>
      <c r="AU2020" s="2" t="s">
        <v>52</v>
      </c>
    </row>
    <row r="2021" spans="1:47" ht="22.5" hidden="1" customHeight="1" x14ac:dyDescent="0.25">
      <c r="A2021" s="18" t="s">
        <v>20167</v>
      </c>
      <c r="B2021" s="2" t="s">
        <v>20168</v>
      </c>
      <c r="C2021" s="2" t="s">
        <v>50</v>
      </c>
      <c r="D2021" s="2" t="s">
        <v>20147</v>
      </c>
      <c r="E2021" s="2" t="s">
        <v>52</v>
      </c>
      <c r="F2021" s="19">
        <v>1</v>
      </c>
      <c r="G2021" s="19">
        <v>84.99</v>
      </c>
      <c r="H2021" s="19">
        <v>1.39</v>
      </c>
      <c r="I2021" s="19">
        <v>-10.199999999999999</v>
      </c>
      <c r="J2021" s="19" t="s">
        <v>53</v>
      </c>
      <c r="K2021" s="19" t="s">
        <v>53</v>
      </c>
      <c r="L2021" s="19">
        <v>76.180000000000007</v>
      </c>
      <c r="M2021" s="2" t="s">
        <v>54</v>
      </c>
      <c r="N2021" s="2" t="s">
        <v>1964</v>
      </c>
      <c r="O2021" s="2" t="s">
        <v>20169</v>
      </c>
      <c r="P2021" s="2" t="s">
        <v>57</v>
      </c>
      <c r="Q2021" s="2" t="s">
        <v>20170</v>
      </c>
      <c r="R2021" s="2" t="s">
        <v>54</v>
      </c>
      <c r="S2021" s="19">
        <v>84.99</v>
      </c>
      <c r="T2021" s="19" t="s">
        <v>59</v>
      </c>
      <c r="U2021" s="2" t="s">
        <v>83</v>
      </c>
      <c r="V2021" s="2" t="s">
        <v>20171</v>
      </c>
      <c r="W2021" s="2" t="s">
        <v>20172</v>
      </c>
      <c r="X2021" s="2" t="s">
        <v>20173</v>
      </c>
      <c r="Y2021" s="2" t="s">
        <v>54</v>
      </c>
      <c r="Z2021" s="2" t="s">
        <v>20171</v>
      </c>
      <c r="AA2021" s="2" t="s">
        <v>20174</v>
      </c>
      <c r="AB2021" s="2" t="s">
        <v>20175</v>
      </c>
      <c r="AC2021" s="2" t="s">
        <v>68</v>
      </c>
      <c r="AD2021" s="2" t="s">
        <v>68</v>
      </c>
      <c r="AE2021" s="2" t="s">
        <v>20176</v>
      </c>
      <c r="AF2021" s="2" t="s">
        <v>70</v>
      </c>
      <c r="AG2021" s="2" t="s">
        <v>71</v>
      </c>
      <c r="AH2021" s="2" t="s">
        <v>20177</v>
      </c>
      <c r="AI2021" s="2" t="s">
        <v>20178</v>
      </c>
      <c r="AJ2021" s="2" t="s">
        <v>17747</v>
      </c>
      <c r="AK2021" s="2" t="s">
        <v>20179</v>
      </c>
      <c r="AL2021" s="2" t="s">
        <v>54</v>
      </c>
      <c r="AM2021" s="2" t="s">
        <v>54</v>
      </c>
      <c r="AN2021" s="2" t="s">
        <v>54</v>
      </c>
      <c r="AO2021" s="2" t="s">
        <v>54</v>
      </c>
      <c r="AP2021" s="2" t="s">
        <v>54</v>
      </c>
      <c r="AQ2021" s="2" t="s">
        <v>54</v>
      </c>
      <c r="AR2021" s="2" t="s">
        <v>54</v>
      </c>
      <c r="AS2021" s="2" t="s">
        <v>52</v>
      </c>
      <c r="AT2021" s="2" t="s">
        <v>53</v>
      </c>
      <c r="AU2021" s="2" t="s">
        <v>52</v>
      </c>
    </row>
    <row r="2022" spans="1:47" ht="22.5" hidden="1" customHeight="1" x14ac:dyDescent="0.25">
      <c r="A2022" s="18" t="s">
        <v>20180</v>
      </c>
      <c r="B2022" s="2" t="s">
        <v>20181</v>
      </c>
      <c r="C2022" s="2" t="s">
        <v>50</v>
      </c>
      <c r="D2022" s="2" t="s">
        <v>19574</v>
      </c>
      <c r="E2022" s="2" t="s">
        <v>52</v>
      </c>
      <c r="F2022" s="19">
        <v>1</v>
      </c>
      <c r="G2022" s="19">
        <v>65.900000000000006</v>
      </c>
      <c r="H2022" s="19">
        <v>8.91</v>
      </c>
      <c r="I2022" s="19">
        <v>-16.7</v>
      </c>
      <c r="J2022" s="19">
        <v>-8.91</v>
      </c>
      <c r="K2022" s="19" t="s">
        <v>53</v>
      </c>
      <c r="L2022" s="19">
        <v>49.2</v>
      </c>
      <c r="M2022" s="2" t="s">
        <v>54</v>
      </c>
      <c r="N2022" s="2" t="s">
        <v>288</v>
      </c>
      <c r="O2022" s="2" t="s">
        <v>1578</v>
      </c>
      <c r="P2022" s="2" t="s">
        <v>57</v>
      </c>
      <c r="Q2022" s="2" t="s">
        <v>1579</v>
      </c>
      <c r="R2022" s="2" t="s">
        <v>54</v>
      </c>
      <c r="S2022" s="19">
        <v>65.900000000000006</v>
      </c>
      <c r="T2022" s="19" t="s">
        <v>82</v>
      </c>
      <c r="U2022" s="2" t="s">
        <v>60</v>
      </c>
      <c r="V2022" s="2" t="s">
        <v>54</v>
      </c>
      <c r="W2022" s="2" t="s">
        <v>54</v>
      </c>
      <c r="X2022" s="2" t="s">
        <v>54</v>
      </c>
      <c r="Y2022" s="2" t="s">
        <v>54</v>
      </c>
      <c r="Z2022" s="2" t="s">
        <v>20182</v>
      </c>
      <c r="AA2022" s="2" t="s">
        <v>20183</v>
      </c>
      <c r="AB2022" s="2" t="s">
        <v>20184</v>
      </c>
      <c r="AC2022" s="2" t="s">
        <v>2026</v>
      </c>
      <c r="AD2022" s="2" t="s">
        <v>68</v>
      </c>
      <c r="AE2022" s="2" t="s">
        <v>20185</v>
      </c>
      <c r="AF2022" s="2" t="s">
        <v>70</v>
      </c>
      <c r="AG2022" s="2" t="s">
        <v>109</v>
      </c>
      <c r="AH2022" s="2" t="s">
        <v>20186</v>
      </c>
      <c r="AI2022" s="2" t="s">
        <v>20187</v>
      </c>
      <c r="AJ2022" s="2" t="s">
        <v>95</v>
      </c>
      <c r="AK2022" s="2" t="s">
        <v>20188</v>
      </c>
      <c r="AL2022" s="2" t="s">
        <v>54</v>
      </c>
      <c r="AM2022" s="2" t="s">
        <v>54</v>
      </c>
      <c r="AN2022" s="2" t="s">
        <v>54</v>
      </c>
      <c r="AO2022" s="2" t="s">
        <v>54</v>
      </c>
      <c r="AP2022" s="2" t="s">
        <v>54</v>
      </c>
      <c r="AQ2022" s="2" t="s">
        <v>54</v>
      </c>
      <c r="AR2022" s="2" t="s">
        <v>54</v>
      </c>
      <c r="AS2022" s="2" t="s">
        <v>52</v>
      </c>
      <c r="AT2022" s="2" t="s">
        <v>53</v>
      </c>
      <c r="AU2022" s="2" t="s">
        <v>52</v>
      </c>
    </row>
    <row r="2023" spans="1:47" ht="22.5" hidden="1" customHeight="1" x14ac:dyDescent="0.25">
      <c r="A2023" s="18" t="s">
        <v>20189</v>
      </c>
      <c r="B2023" s="2" t="s">
        <v>20190</v>
      </c>
      <c r="C2023" s="2" t="s">
        <v>50</v>
      </c>
      <c r="D2023" s="2" t="s">
        <v>20147</v>
      </c>
      <c r="E2023" s="2" t="s">
        <v>52</v>
      </c>
      <c r="F2023" s="19">
        <v>1</v>
      </c>
      <c r="G2023" s="19">
        <v>76.14</v>
      </c>
      <c r="H2023" s="19">
        <v>15.9</v>
      </c>
      <c r="I2023" s="19">
        <v>-14.64</v>
      </c>
      <c r="J2023" s="19" t="s">
        <v>53</v>
      </c>
      <c r="K2023" s="19" t="s">
        <v>53</v>
      </c>
      <c r="L2023" s="19">
        <v>77.400000000000006</v>
      </c>
      <c r="M2023" s="2" t="s">
        <v>99</v>
      </c>
      <c r="N2023" s="2" t="s">
        <v>343</v>
      </c>
      <c r="O2023" s="2" t="s">
        <v>344</v>
      </c>
      <c r="P2023" s="2" t="s">
        <v>57</v>
      </c>
      <c r="Q2023" s="2" t="s">
        <v>345</v>
      </c>
      <c r="R2023" s="2" t="s">
        <v>54</v>
      </c>
      <c r="S2023" s="19">
        <v>76.14</v>
      </c>
      <c r="T2023" s="19" t="s">
        <v>59</v>
      </c>
      <c r="U2023" s="2" t="s">
        <v>83</v>
      </c>
      <c r="V2023" s="2" t="s">
        <v>20191</v>
      </c>
      <c r="W2023" s="2" t="s">
        <v>20192</v>
      </c>
      <c r="X2023" s="2" t="s">
        <v>20193</v>
      </c>
      <c r="Y2023" s="2" t="s">
        <v>54</v>
      </c>
      <c r="Z2023" s="2" t="s">
        <v>20191</v>
      </c>
      <c r="AA2023" s="2" t="s">
        <v>20194</v>
      </c>
      <c r="AB2023" s="2" t="s">
        <v>20195</v>
      </c>
      <c r="AC2023" s="2" t="s">
        <v>9066</v>
      </c>
      <c r="AD2023" s="2" t="s">
        <v>68</v>
      </c>
      <c r="AE2023" s="2" t="s">
        <v>20196</v>
      </c>
      <c r="AF2023" s="2" t="s">
        <v>70</v>
      </c>
      <c r="AG2023" s="2" t="s">
        <v>71</v>
      </c>
      <c r="AH2023" s="2" t="s">
        <v>20197</v>
      </c>
      <c r="AI2023" s="2" t="s">
        <v>20198</v>
      </c>
      <c r="AJ2023" s="2" t="s">
        <v>15853</v>
      </c>
      <c r="AK2023" s="2" t="s">
        <v>20199</v>
      </c>
      <c r="AL2023" s="2" t="s">
        <v>54</v>
      </c>
      <c r="AM2023" s="2" t="s">
        <v>54</v>
      </c>
      <c r="AN2023" s="2" t="s">
        <v>54</v>
      </c>
      <c r="AO2023" s="2" t="s">
        <v>54</v>
      </c>
      <c r="AP2023" s="2" t="s">
        <v>54</v>
      </c>
      <c r="AQ2023" s="2" t="s">
        <v>54</v>
      </c>
      <c r="AR2023" s="2" t="s">
        <v>54</v>
      </c>
      <c r="AS2023" s="2" t="s">
        <v>52</v>
      </c>
      <c r="AT2023" s="2" t="s">
        <v>53</v>
      </c>
      <c r="AU2023" s="2" t="s">
        <v>52</v>
      </c>
    </row>
    <row r="2024" spans="1:47" ht="22.5" hidden="1" customHeight="1" x14ac:dyDescent="0.25">
      <c r="A2024" s="18" t="s">
        <v>20200</v>
      </c>
      <c r="B2024" s="2" t="s">
        <v>20201</v>
      </c>
      <c r="C2024" s="2" t="s">
        <v>50</v>
      </c>
      <c r="D2024" s="2" t="s">
        <v>17477</v>
      </c>
      <c r="E2024" s="2" t="s">
        <v>52</v>
      </c>
      <c r="F2024" s="19">
        <v>1</v>
      </c>
      <c r="G2024" s="19">
        <v>113.99</v>
      </c>
      <c r="H2024" s="19" t="s">
        <v>53</v>
      </c>
      <c r="I2024" s="19">
        <v>-19.38</v>
      </c>
      <c r="J2024" s="19">
        <v>-18.45</v>
      </c>
      <c r="K2024" s="19" t="s">
        <v>53</v>
      </c>
      <c r="L2024" s="19">
        <v>76.16</v>
      </c>
      <c r="M2024" s="2" t="s">
        <v>99</v>
      </c>
      <c r="N2024" s="2" t="s">
        <v>795</v>
      </c>
      <c r="O2024" s="2" t="s">
        <v>4106</v>
      </c>
      <c r="P2024" s="2" t="s">
        <v>57</v>
      </c>
      <c r="Q2024" s="2" t="s">
        <v>4107</v>
      </c>
      <c r="R2024" s="2" t="s">
        <v>54</v>
      </c>
      <c r="S2024" s="19">
        <v>113.99</v>
      </c>
      <c r="T2024" s="19" t="s">
        <v>82</v>
      </c>
      <c r="U2024" s="2" t="s">
        <v>60</v>
      </c>
      <c r="V2024" s="2" t="s">
        <v>54</v>
      </c>
      <c r="W2024" s="2" t="s">
        <v>54</v>
      </c>
      <c r="X2024" s="2" t="s">
        <v>54</v>
      </c>
      <c r="Y2024" s="2" t="s">
        <v>54</v>
      </c>
      <c r="Z2024" s="2" t="s">
        <v>20202</v>
      </c>
      <c r="AA2024" s="2" t="s">
        <v>20203</v>
      </c>
      <c r="AB2024" s="2" t="s">
        <v>20204</v>
      </c>
      <c r="AC2024" s="2" t="s">
        <v>20205</v>
      </c>
      <c r="AD2024" s="2" t="s">
        <v>68</v>
      </c>
      <c r="AE2024" s="2" t="s">
        <v>20206</v>
      </c>
      <c r="AF2024" s="2" t="s">
        <v>70</v>
      </c>
      <c r="AG2024" s="2" t="s">
        <v>109</v>
      </c>
      <c r="AH2024" s="2" t="s">
        <v>20207</v>
      </c>
      <c r="AI2024" s="2" t="s">
        <v>17704</v>
      </c>
      <c r="AJ2024" s="2" t="s">
        <v>95</v>
      </c>
      <c r="AK2024" s="2" t="s">
        <v>20208</v>
      </c>
      <c r="AL2024" s="2" t="s">
        <v>54</v>
      </c>
      <c r="AM2024" s="2" t="s">
        <v>54</v>
      </c>
      <c r="AN2024" s="2" t="s">
        <v>54</v>
      </c>
      <c r="AO2024" s="2" t="s">
        <v>54</v>
      </c>
      <c r="AP2024" s="2" t="s">
        <v>54</v>
      </c>
      <c r="AQ2024" s="2" t="s">
        <v>54</v>
      </c>
      <c r="AR2024" s="2" t="s">
        <v>54</v>
      </c>
      <c r="AS2024" s="2" t="s">
        <v>52</v>
      </c>
      <c r="AT2024" s="2" t="s">
        <v>53</v>
      </c>
      <c r="AU2024" s="2" t="s">
        <v>52</v>
      </c>
    </row>
    <row r="2025" spans="1:47" ht="22.5" hidden="1" customHeight="1" x14ac:dyDescent="0.25">
      <c r="A2025" s="18" t="s">
        <v>20209</v>
      </c>
      <c r="B2025" s="2" t="s">
        <v>20210</v>
      </c>
      <c r="C2025" s="2" t="s">
        <v>50</v>
      </c>
      <c r="D2025" s="2" t="s">
        <v>17477</v>
      </c>
      <c r="E2025" s="2" t="s">
        <v>52</v>
      </c>
      <c r="F2025" s="19">
        <v>1</v>
      </c>
      <c r="G2025" s="19">
        <v>72.989999999999995</v>
      </c>
      <c r="H2025" s="19">
        <v>35.299999999999997</v>
      </c>
      <c r="I2025" s="19">
        <v>-17.91</v>
      </c>
      <c r="J2025" s="19">
        <v>-35.299999999999997</v>
      </c>
      <c r="K2025" s="19" t="s">
        <v>53</v>
      </c>
      <c r="L2025" s="19">
        <v>55.08</v>
      </c>
      <c r="M2025" s="2" t="s">
        <v>54</v>
      </c>
      <c r="N2025" s="2" t="s">
        <v>1964</v>
      </c>
      <c r="O2025" s="2" t="s">
        <v>20211</v>
      </c>
      <c r="P2025" s="2" t="s">
        <v>57</v>
      </c>
      <c r="Q2025" s="2" t="s">
        <v>20212</v>
      </c>
      <c r="R2025" s="2" t="s">
        <v>54</v>
      </c>
      <c r="S2025" s="19">
        <v>72.989999999999995</v>
      </c>
      <c r="T2025" s="19" t="s">
        <v>82</v>
      </c>
      <c r="U2025" s="2" t="s">
        <v>83</v>
      </c>
      <c r="V2025" s="2" t="s">
        <v>20213</v>
      </c>
      <c r="W2025" s="2" t="s">
        <v>20214</v>
      </c>
      <c r="X2025" s="2" t="s">
        <v>20215</v>
      </c>
      <c r="Y2025" s="2" t="s">
        <v>54</v>
      </c>
      <c r="Z2025" s="2" t="s">
        <v>20213</v>
      </c>
      <c r="AA2025" s="2" t="s">
        <v>20216</v>
      </c>
      <c r="AB2025" s="2" t="s">
        <v>20217</v>
      </c>
      <c r="AC2025" s="2" t="s">
        <v>20218</v>
      </c>
      <c r="AD2025" s="2" t="s">
        <v>1533</v>
      </c>
      <c r="AE2025" s="2" t="s">
        <v>20219</v>
      </c>
      <c r="AF2025" s="2" t="s">
        <v>70</v>
      </c>
      <c r="AG2025" s="2" t="s">
        <v>92</v>
      </c>
      <c r="AH2025" s="2" t="s">
        <v>20220</v>
      </c>
      <c r="AI2025" s="2" t="s">
        <v>20221</v>
      </c>
      <c r="AJ2025" s="2" t="s">
        <v>95</v>
      </c>
      <c r="AK2025" s="2" t="s">
        <v>20222</v>
      </c>
      <c r="AL2025" s="2" t="s">
        <v>54</v>
      </c>
      <c r="AM2025" s="2" t="s">
        <v>54</v>
      </c>
      <c r="AN2025" s="2" t="s">
        <v>54</v>
      </c>
      <c r="AO2025" s="2" t="s">
        <v>54</v>
      </c>
      <c r="AP2025" s="2" t="s">
        <v>54</v>
      </c>
      <c r="AQ2025" s="2" t="s">
        <v>54</v>
      </c>
      <c r="AR2025" s="2" t="s">
        <v>54</v>
      </c>
      <c r="AS2025" s="2" t="s">
        <v>52</v>
      </c>
      <c r="AT2025" s="2" t="s">
        <v>53</v>
      </c>
      <c r="AU2025" s="2" t="s">
        <v>52</v>
      </c>
    </row>
    <row r="2026" spans="1:47" ht="22.5" hidden="1" customHeight="1" x14ac:dyDescent="0.25">
      <c r="A2026" s="18" t="s">
        <v>20223</v>
      </c>
      <c r="B2026" s="2" t="s">
        <v>20224</v>
      </c>
      <c r="C2026" s="2" t="s">
        <v>50</v>
      </c>
      <c r="D2026" s="2" t="s">
        <v>20147</v>
      </c>
      <c r="E2026" s="2" t="s">
        <v>52</v>
      </c>
      <c r="F2026" s="19">
        <v>1</v>
      </c>
      <c r="G2026" s="19">
        <v>78.989999999999995</v>
      </c>
      <c r="H2026" s="19">
        <v>15.9</v>
      </c>
      <c r="I2026" s="19">
        <v>-18.93</v>
      </c>
      <c r="J2026" s="19" t="s">
        <v>53</v>
      </c>
      <c r="K2026" s="19" t="s">
        <v>53</v>
      </c>
      <c r="L2026" s="19">
        <v>75.959999999999994</v>
      </c>
      <c r="M2026" s="2" t="s">
        <v>99</v>
      </c>
      <c r="N2026" s="2" t="s">
        <v>1279</v>
      </c>
      <c r="O2026" s="2" t="s">
        <v>1280</v>
      </c>
      <c r="P2026" s="2" t="s">
        <v>57</v>
      </c>
      <c r="Q2026" s="2" t="s">
        <v>1281</v>
      </c>
      <c r="R2026" s="2" t="s">
        <v>54</v>
      </c>
      <c r="S2026" s="19">
        <v>78.989999999999995</v>
      </c>
      <c r="T2026" s="19" t="s">
        <v>82</v>
      </c>
      <c r="U2026" s="2" t="s">
        <v>83</v>
      </c>
      <c r="V2026" s="2" t="s">
        <v>20225</v>
      </c>
      <c r="W2026" s="2" t="s">
        <v>20226</v>
      </c>
      <c r="X2026" s="2" t="s">
        <v>20227</v>
      </c>
      <c r="Y2026" s="2" t="s">
        <v>54</v>
      </c>
      <c r="Z2026" s="2" t="s">
        <v>20225</v>
      </c>
      <c r="AA2026" s="2" t="s">
        <v>20228</v>
      </c>
      <c r="AB2026" s="2" t="s">
        <v>20229</v>
      </c>
      <c r="AC2026" s="2" t="s">
        <v>5277</v>
      </c>
      <c r="AD2026" s="2" t="s">
        <v>68</v>
      </c>
      <c r="AE2026" s="2" t="s">
        <v>20230</v>
      </c>
      <c r="AF2026" s="2" t="s">
        <v>70</v>
      </c>
      <c r="AG2026" s="2" t="s">
        <v>71</v>
      </c>
      <c r="AH2026" s="2" t="s">
        <v>20231</v>
      </c>
      <c r="AI2026" s="2" t="s">
        <v>20232</v>
      </c>
      <c r="AJ2026" s="2" t="s">
        <v>6086</v>
      </c>
      <c r="AK2026" s="2" t="s">
        <v>20233</v>
      </c>
      <c r="AL2026" s="2" t="s">
        <v>54</v>
      </c>
      <c r="AM2026" s="2" t="s">
        <v>54</v>
      </c>
      <c r="AN2026" s="2" t="s">
        <v>54</v>
      </c>
      <c r="AO2026" s="2" t="s">
        <v>54</v>
      </c>
      <c r="AP2026" s="2" t="s">
        <v>54</v>
      </c>
      <c r="AQ2026" s="2" t="s">
        <v>54</v>
      </c>
      <c r="AR2026" s="2" t="s">
        <v>54</v>
      </c>
      <c r="AS2026" s="2" t="s">
        <v>52</v>
      </c>
      <c r="AT2026" s="2" t="s">
        <v>53</v>
      </c>
      <c r="AU2026" s="2" t="s">
        <v>52</v>
      </c>
    </row>
    <row r="2027" spans="1:47" ht="22.5" hidden="1" customHeight="1" x14ac:dyDescent="0.25">
      <c r="A2027" s="18" t="s">
        <v>20234</v>
      </c>
      <c r="B2027" s="2" t="s">
        <v>20235</v>
      </c>
      <c r="C2027" s="2" t="s">
        <v>50</v>
      </c>
      <c r="D2027" s="2" t="s">
        <v>16266</v>
      </c>
      <c r="E2027" s="2" t="s">
        <v>52</v>
      </c>
      <c r="F2027" s="19">
        <v>1</v>
      </c>
      <c r="G2027" s="19">
        <v>78.75</v>
      </c>
      <c r="H2027" s="19">
        <v>28.4</v>
      </c>
      <c r="I2027" s="19">
        <v>-18.89</v>
      </c>
      <c r="J2027" s="19">
        <v>-28.4</v>
      </c>
      <c r="K2027" s="19" t="s">
        <v>53</v>
      </c>
      <c r="L2027" s="19">
        <v>59.86</v>
      </c>
      <c r="M2027" s="2" t="s">
        <v>99</v>
      </c>
      <c r="N2027" s="2" t="s">
        <v>2446</v>
      </c>
      <c r="O2027" s="2" t="s">
        <v>2447</v>
      </c>
      <c r="P2027" s="2" t="s">
        <v>57</v>
      </c>
      <c r="Q2027" s="2" t="s">
        <v>2448</v>
      </c>
      <c r="R2027" s="2" t="s">
        <v>54</v>
      </c>
      <c r="S2027" s="19">
        <v>78.75</v>
      </c>
      <c r="T2027" s="19" t="s">
        <v>82</v>
      </c>
      <c r="U2027" s="2" t="s">
        <v>83</v>
      </c>
      <c r="V2027" s="2" t="s">
        <v>20236</v>
      </c>
      <c r="W2027" s="2" t="s">
        <v>20237</v>
      </c>
      <c r="X2027" s="2" t="s">
        <v>20238</v>
      </c>
      <c r="Y2027" s="2" t="s">
        <v>54</v>
      </c>
      <c r="Z2027" s="2" t="s">
        <v>20236</v>
      </c>
      <c r="AA2027" s="2" t="s">
        <v>20239</v>
      </c>
      <c r="AB2027" s="2" t="s">
        <v>20240</v>
      </c>
      <c r="AC2027" s="2" t="s">
        <v>20241</v>
      </c>
      <c r="AD2027" s="2" t="s">
        <v>90</v>
      </c>
      <c r="AE2027" s="2" t="s">
        <v>20242</v>
      </c>
      <c r="AF2027" s="2" t="s">
        <v>70</v>
      </c>
      <c r="AG2027" s="2" t="s">
        <v>92</v>
      </c>
      <c r="AH2027" s="2" t="s">
        <v>20243</v>
      </c>
      <c r="AI2027" s="2" t="s">
        <v>20244</v>
      </c>
      <c r="AJ2027" s="2" t="s">
        <v>95</v>
      </c>
      <c r="AK2027" s="2" t="s">
        <v>20245</v>
      </c>
      <c r="AL2027" s="2" t="s">
        <v>54</v>
      </c>
      <c r="AM2027" s="2" t="s">
        <v>54</v>
      </c>
      <c r="AN2027" s="2" t="s">
        <v>54</v>
      </c>
      <c r="AO2027" s="2" t="s">
        <v>54</v>
      </c>
      <c r="AP2027" s="2" t="s">
        <v>54</v>
      </c>
      <c r="AQ2027" s="2" t="s">
        <v>54</v>
      </c>
      <c r="AR2027" s="2" t="s">
        <v>54</v>
      </c>
      <c r="AS2027" s="2" t="s">
        <v>52</v>
      </c>
      <c r="AT2027" s="2" t="s">
        <v>53</v>
      </c>
      <c r="AU2027" s="2" t="s">
        <v>52</v>
      </c>
    </row>
    <row r="2028" spans="1:47" ht="22.5" hidden="1" customHeight="1" x14ac:dyDescent="0.25">
      <c r="A2028" s="18" t="s">
        <v>20246</v>
      </c>
      <c r="B2028" s="2" t="s">
        <v>20247</v>
      </c>
      <c r="C2028" s="2" t="s">
        <v>50</v>
      </c>
      <c r="D2028" s="2" t="s">
        <v>16266</v>
      </c>
      <c r="E2028" s="2" t="s">
        <v>52</v>
      </c>
      <c r="F2028" s="19">
        <v>1</v>
      </c>
      <c r="G2028" s="19">
        <v>62.8</v>
      </c>
      <c r="H2028" s="19">
        <v>30.2</v>
      </c>
      <c r="I2028" s="19">
        <v>-16.18</v>
      </c>
      <c r="J2028" s="19">
        <v>-30.2</v>
      </c>
      <c r="K2028" s="19" t="s">
        <v>53</v>
      </c>
      <c r="L2028" s="19">
        <v>46.62</v>
      </c>
      <c r="M2028" s="2" t="s">
        <v>99</v>
      </c>
      <c r="N2028" s="2" t="s">
        <v>300</v>
      </c>
      <c r="O2028" s="2" t="s">
        <v>2609</v>
      </c>
      <c r="P2028" s="2" t="s">
        <v>57</v>
      </c>
      <c r="Q2028" s="2" t="s">
        <v>2610</v>
      </c>
      <c r="R2028" s="2" t="s">
        <v>54</v>
      </c>
      <c r="S2028" s="19">
        <v>62.8</v>
      </c>
      <c r="T2028" s="19" t="s">
        <v>82</v>
      </c>
      <c r="U2028" s="2" t="s">
        <v>60</v>
      </c>
      <c r="V2028" s="2" t="s">
        <v>54</v>
      </c>
      <c r="W2028" s="2" t="s">
        <v>54</v>
      </c>
      <c r="X2028" s="2" t="s">
        <v>54</v>
      </c>
      <c r="Y2028" s="2" t="s">
        <v>54</v>
      </c>
      <c r="Z2028" s="2" t="s">
        <v>20248</v>
      </c>
      <c r="AA2028" s="2" t="s">
        <v>20249</v>
      </c>
      <c r="AB2028" s="2" t="s">
        <v>20250</v>
      </c>
      <c r="AC2028" s="2" t="s">
        <v>20251</v>
      </c>
      <c r="AD2028" s="2" t="s">
        <v>107</v>
      </c>
      <c r="AE2028" s="2" t="s">
        <v>20252</v>
      </c>
      <c r="AF2028" s="2" t="s">
        <v>70</v>
      </c>
      <c r="AG2028" s="2" t="s">
        <v>109</v>
      </c>
      <c r="AH2028" s="2" t="s">
        <v>20253</v>
      </c>
      <c r="AI2028" s="2" t="s">
        <v>18512</v>
      </c>
      <c r="AJ2028" s="2" t="s">
        <v>95</v>
      </c>
      <c r="AK2028" s="2" t="s">
        <v>20254</v>
      </c>
      <c r="AL2028" s="2" t="s">
        <v>54</v>
      </c>
      <c r="AM2028" s="2" t="s">
        <v>54</v>
      </c>
      <c r="AN2028" s="2" t="s">
        <v>54</v>
      </c>
      <c r="AO2028" s="2" t="s">
        <v>54</v>
      </c>
      <c r="AP2028" s="2" t="s">
        <v>54</v>
      </c>
      <c r="AQ2028" s="2" t="s">
        <v>54</v>
      </c>
      <c r="AR2028" s="2" t="s">
        <v>54</v>
      </c>
      <c r="AS2028" s="2" t="s">
        <v>52</v>
      </c>
      <c r="AT2028" s="2" t="s">
        <v>53</v>
      </c>
      <c r="AU2028" s="2" t="s">
        <v>52</v>
      </c>
    </row>
    <row r="2029" spans="1:47" ht="22.5" hidden="1" customHeight="1" x14ac:dyDescent="0.25">
      <c r="A2029" s="18" t="s">
        <v>20255</v>
      </c>
      <c r="B2029" s="2" t="s">
        <v>20256</v>
      </c>
      <c r="C2029" s="2" t="s">
        <v>50</v>
      </c>
      <c r="D2029" s="2" t="s">
        <v>19130</v>
      </c>
      <c r="E2029" s="2" t="s">
        <v>52</v>
      </c>
      <c r="F2029" s="19">
        <v>1</v>
      </c>
      <c r="G2029" s="19">
        <v>95.69</v>
      </c>
      <c r="H2029" s="19" t="s">
        <v>53</v>
      </c>
      <c r="I2029" s="19">
        <v>-16.27</v>
      </c>
      <c r="J2029" s="19">
        <v>-20.45</v>
      </c>
      <c r="K2029" s="19" t="s">
        <v>53</v>
      </c>
      <c r="L2029" s="19">
        <v>58.97</v>
      </c>
      <c r="M2029" s="2" t="s">
        <v>54</v>
      </c>
      <c r="N2029" s="2" t="s">
        <v>643</v>
      </c>
      <c r="O2029" s="2" t="s">
        <v>20257</v>
      </c>
      <c r="P2029" s="2" t="s">
        <v>57</v>
      </c>
      <c r="Q2029" s="2" t="s">
        <v>20258</v>
      </c>
      <c r="R2029" s="2" t="s">
        <v>54</v>
      </c>
      <c r="S2029" s="19">
        <v>95.69</v>
      </c>
      <c r="T2029" s="19" t="s">
        <v>82</v>
      </c>
      <c r="U2029" s="2" t="s">
        <v>83</v>
      </c>
      <c r="V2029" s="2" t="s">
        <v>20259</v>
      </c>
      <c r="W2029" s="2" t="s">
        <v>20260</v>
      </c>
      <c r="X2029" s="2" t="s">
        <v>20261</v>
      </c>
      <c r="Y2029" s="2" t="s">
        <v>54</v>
      </c>
      <c r="Z2029" s="2" t="s">
        <v>20259</v>
      </c>
      <c r="AA2029" s="2" t="s">
        <v>20262</v>
      </c>
      <c r="AB2029" s="2" t="s">
        <v>20263</v>
      </c>
      <c r="AC2029" s="2" t="s">
        <v>11978</v>
      </c>
      <c r="AD2029" s="2" t="s">
        <v>173</v>
      </c>
      <c r="AE2029" s="2" t="s">
        <v>20264</v>
      </c>
      <c r="AF2029" s="2" t="s">
        <v>70</v>
      </c>
      <c r="AG2029" s="2" t="s">
        <v>92</v>
      </c>
      <c r="AH2029" s="2" t="s">
        <v>20265</v>
      </c>
      <c r="AI2029" s="2" t="s">
        <v>20266</v>
      </c>
      <c r="AJ2029" s="2" t="s">
        <v>95</v>
      </c>
      <c r="AK2029" s="2" t="s">
        <v>20267</v>
      </c>
      <c r="AL2029" s="2" t="s">
        <v>54</v>
      </c>
      <c r="AM2029" s="2" t="s">
        <v>54</v>
      </c>
      <c r="AN2029" s="2" t="s">
        <v>54</v>
      </c>
      <c r="AO2029" s="2" t="s">
        <v>54</v>
      </c>
      <c r="AP2029" s="2" t="s">
        <v>54</v>
      </c>
      <c r="AQ2029" s="2" t="s">
        <v>54</v>
      </c>
      <c r="AR2029" s="2" t="s">
        <v>54</v>
      </c>
      <c r="AS2029" s="2" t="s">
        <v>52</v>
      </c>
      <c r="AT2029" s="2" t="s">
        <v>53</v>
      </c>
      <c r="AU2029" s="2" t="s">
        <v>52</v>
      </c>
    </row>
    <row r="2030" spans="1:47" ht="22.5" hidden="1" customHeight="1" x14ac:dyDescent="0.25">
      <c r="A2030" s="18" t="s">
        <v>20268</v>
      </c>
      <c r="B2030" s="2" t="s">
        <v>20269</v>
      </c>
      <c r="C2030" s="2" t="s">
        <v>50</v>
      </c>
      <c r="D2030" s="2" t="s">
        <v>19130</v>
      </c>
      <c r="E2030" s="2" t="s">
        <v>99</v>
      </c>
      <c r="F2030" s="19">
        <v>1</v>
      </c>
      <c r="G2030" s="19">
        <v>65.900000000000006</v>
      </c>
      <c r="H2030" s="19">
        <v>13.5</v>
      </c>
      <c r="I2030" s="19">
        <v>-16.7</v>
      </c>
      <c r="J2030" s="19">
        <v>-13.5</v>
      </c>
      <c r="K2030" s="19" t="s">
        <v>53</v>
      </c>
      <c r="L2030" s="19">
        <v>49.2</v>
      </c>
      <c r="M2030" s="2" t="s">
        <v>54</v>
      </c>
      <c r="N2030" s="2" t="s">
        <v>288</v>
      </c>
      <c r="O2030" s="2" t="s">
        <v>316</v>
      </c>
      <c r="P2030" s="2" t="s">
        <v>57</v>
      </c>
      <c r="Q2030" s="2" t="s">
        <v>317</v>
      </c>
      <c r="R2030" s="2" t="s">
        <v>54</v>
      </c>
      <c r="S2030" s="19">
        <v>65.900000000000006</v>
      </c>
      <c r="T2030" s="19" t="s">
        <v>82</v>
      </c>
      <c r="U2030" s="2" t="s">
        <v>60</v>
      </c>
      <c r="V2030" s="2" t="s">
        <v>54</v>
      </c>
      <c r="W2030" s="2" t="s">
        <v>54</v>
      </c>
      <c r="X2030" s="2" t="s">
        <v>54</v>
      </c>
      <c r="Y2030" s="2" t="s">
        <v>54</v>
      </c>
      <c r="Z2030" s="2" t="s">
        <v>20270</v>
      </c>
      <c r="AA2030" s="2" t="s">
        <v>20271</v>
      </c>
      <c r="AB2030" s="2" t="s">
        <v>20272</v>
      </c>
      <c r="AC2030" s="2" t="s">
        <v>20273</v>
      </c>
      <c r="AD2030" s="2" t="s">
        <v>187</v>
      </c>
      <c r="AE2030" s="2" t="s">
        <v>20274</v>
      </c>
      <c r="AF2030" s="2" t="s">
        <v>70</v>
      </c>
      <c r="AG2030" s="2" t="s">
        <v>109</v>
      </c>
      <c r="AH2030" s="2" t="s">
        <v>20275</v>
      </c>
      <c r="AI2030" s="2" t="s">
        <v>20276</v>
      </c>
      <c r="AJ2030" s="2" t="s">
        <v>95</v>
      </c>
      <c r="AK2030" s="2" t="s">
        <v>20277</v>
      </c>
      <c r="AL2030" s="2" t="s">
        <v>54</v>
      </c>
      <c r="AM2030" s="2" t="s">
        <v>54</v>
      </c>
      <c r="AN2030" s="2" t="s">
        <v>54</v>
      </c>
      <c r="AO2030" s="2" t="s">
        <v>54</v>
      </c>
      <c r="AP2030" s="2" t="s">
        <v>54</v>
      </c>
      <c r="AQ2030" s="2" t="s">
        <v>54</v>
      </c>
      <c r="AR2030" s="2" t="s">
        <v>54</v>
      </c>
      <c r="AS2030" s="2" t="s">
        <v>52</v>
      </c>
      <c r="AT2030" s="2" t="s">
        <v>53</v>
      </c>
      <c r="AU2030" s="2" t="s">
        <v>52</v>
      </c>
    </row>
    <row r="2031" spans="1:47" ht="22.5" hidden="1" customHeight="1" x14ac:dyDescent="0.25">
      <c r="A2031" s="18" t="s">
        <v>20278</v>
      </c>
      <c r="B2031" s="2" t="s">
        <v>20279</v>
      </c>
      <c r="C2031" s="2" t="s">
        <v>50</v>
      </c>
      <c r="D2031" s="2" t="s">
        <v>17477</v>
      </c>
      <c r="E2031" s="2" t="s">
        <v>52</v>
      </c>
      <c r="F2031" s="19">
        <v>1</v>
      </c>
      <c r="G2031" s="19">
        <v>238.5</v>
      </c>
      <c r="H2031" s="19" t="s">
        <v>53</v>
      </c>
      <c r="I2031" s="19">
        <v>-32.590000000000003</v>
      </c>
      <c r="J2031" s="19">
        <v>-20.45</v>
      </c>
      <c r="K2031" s="19" t="s">
        <v>53</v>
      </c>
      <c r="L2031" s="19">
        <v>185.46</v>
      </c>
      <c r="M2031" s="2" t="s">
        <v>54</v>
      </c>
      <c r="N2031" s="2" t="s">
        <v>602</v>
      </c>
      <c r="O2031" s="2" t="s">
        <v>603</v>
      </c>
      <c r="P2031" s="2" t="s">
        <v>57</v>
      </c>
      <c r="Q2031" s="2" t="s">
        <v>604</v>
      </c>
      <c r="R2031" s="2" t="s">
        <v>54</v>
      </c>
      <c r="S2031" s="19">
        <v>238.5</v>
      </c>
      <c r="T2031" s="19" t="s">
        <v>82</v>
      </c>
      <c r="U2031" s="2" t="s">
        <v>60</v>
      </c>
      <c r="V2031" s="2" t="s">
        <v>54</v>
      </c>
      <c r="W2031" s="2" t="s">
        <v>54</v>
      </c>
      <c r="X2031" s="2" t="s">
        <v>54</v>
      </c>
      <c r="Y2031" s="2" t="s">
        <v>54</v>
      </c>
      <c r="Z2031" s="2" t="s">
        <v>20280</v>
      </c>
      <c r="AA2031" s="2" t="s">
        <v>20281</v>
      </c>
      <c r="AB2031" s="2" t="s">
        <v>20282</v>
      </c>
      <c r="AC2031" s="2" t="s">
        <v>1390</v>
      </c>
      <c r="AD2031" s="2" t="s">
        <v>122</v>
      </c>
      <c r="AE2031" s="2" t="s">
        <v>20283</v>
      </c>
      <c r="AF2031" s="2" t="s">
        <v>70</v>
      </c>
      <c r="AG2031" s="2" t="s">
        <v>109</v>
      </c>
      <c r="AH2031" s="2" t="s">
        <v>20275</v>
      </c>
      <c r="AI2031" s="2" t="s">
        <v>20284</v>
      </c>
      <c r="AJ2031" s="2" t="s">
        <v>95</v>
      </c>
      <c r="AK2031" s="2" t="s">
        <v>20285</v>
      </c>
      <c r="AL2031" s="2" t="s">
        <v>54</v>
      </c>
      <c r="AM2031" s="2" t="s">
        <v>54</v>
      </c>
      <c r="AN2031" s="2" t="s">
        <v>54</v>
      </c>
      <c r="AO2031" s="2" t="s">
        <v>54</v>
      </c>
      <c r="AP2031" s="2" t="s">
        <v>54</v>
      </c>
      <c r="AQ2031" s="2" t="s">
        <v>54</v>
      </c>
      <c r="AR2031" s="2" t="s">
        <v>54</v>
      </c>
      <c r="AS2031" s="2" t="s">
        <v>52</v>
      </c>
      <c r="AT2031" s="2" t="s">
        <v>53</v>
      </c>
      <c r="AU2031" s="2" t="s">
        <v>52</v>
      </c>
    </row>
    <row r="2032" spans="1:47" ht="22.5" hidden="1" customHeight="1" x14ac:dyDescent="0.25">
      <c r="A2032" s="18" t="s">
        <v>20286</v>
      </c>
      <c r="B2032" s="2" t="s">
        <v>20287</v>
      </c>
      <c r="C2032" s="2" t="s">
        <v>50</v>
      </c>
      <c r="D2032" s="2" t="s">
        <v>19574</v>
      </c>
      <c r="E2032" s="2" t="s">
        <v>52</v>
      </c>
      <c r="F2032" s="19">
        <v>1</v>
      </c>
      <c r="G2032" s="19">
        <v>45.9</v>
      </c>
      <c r="H2032" s="19">
        <v>18.079999999999998</v>
      </c>
      <c r="I2032" s="19">
        <v>-13.3</v>
      </c>
      <c r="J2032" s="19">
        <v>-18.079999999999998</v>
      </c>
      <c r="K2032" s="19" t="s">
        <v>53</v>
      </c>
      <c r="L2032" s="19">
        <v>32.6</v>
      </c>
      <c r="M2032" s="2" t="s">
        <v>54</v>
      </c>
      <c r="N2032" s="2" t="s">
        <v>156</v>
      </c>
      <c r="O2032" s="2" t="s">
        <v>157</v>
      </c>
      <c r="P2032" s="2" t="s">
        <v>57</v>
      </c>
      <c r="Q2032" s="2" t="s">
        <v>158</v>
      </c>
      <c r="R2032" s="2" t="s">
        <v>54</v>
      </c>
      <c r="S2032" s="19">
        <v>45.9</v>
      </c>
      <c r="T2032" s="19" t="s">
        <v>82</v>
      </c>
      <c r="U2032" s="2" t="s">
        <v>60</v>
      </c>
      <c r="V2032" s="2" t="s">
        <v>54</v>
      </c>
      <c r="W2032" s="2" t="s">
        <v>54</v>
      </c>
      <c r="X2032" s="2" t="s">
        <v>54</v>
      </c>
      <c r="Y2032" s="2" t="s">
        <v>54</v>
      </c>
      <c r="Z2032" s="2" t="s">
        <v>20288</v>
      </c>
      <c r="AA2032" s="2" t="s">
        <v>20289</v>
      </c>
      <c r="AB2032" s="2" t="s">
        <v>20290</v>
      </c>
      <c r="AC2032" s="2" t="s">
        <v>16465</v>
      </c>
      <c r="AD2032" s="2" t="s">
        <v>68</v>
      </c>
      <c r="AE2032" s="2" t="s">
        <v>20291</v>
      </c>
      <c r="AF2032" s="2" t="s">
        <v>70</v>
      </c>
      <c r="AG2032" s="2" t="s">
        <v>109</v>
      </c>
      <c r="AH2032" s="2" t="s">
        <v>20292</v>
      </c>
      <c r="AI2032" s="2" t="s">
        <v>20293</v>
      </c>
      <c r="AJ2032" s="2" t="s">
        <v>95</v>
      </c>
      <c r="AK2032" s="2" t="s">
        <v>20294</v>
      </c>
      <c r="AL2032" s="2" t="s">
        <v>54</v>
      </c>
      <c r="AM2032" s="2" t="s">
        <v>54</v>
      </c>
      <c r="AN2032" s="2" t="s">
        <v>54</v>
      </c>
      <c r="AO2032" s="2" t="s">
        <v>54</v>
      </c>
      <c r="AP2032" s="2" t="s">
        <v>54</v>
      </c>
      <c r="AQ2032" s="2" t="s">
        <v>54</v>
      </c>
      <c r="AR2032" s="2" t="s">
        <v>54</v>
      </c>
      <c r="AS2032" s="2" t="s">
        <v>52</v>
      </c>
      <c r="AT2032" s="2" t="s">
        <v>53</v>
      </c>
      <c r="AU2032" s="2" t="s">
        <v>52</v>
      </c>
    </row>
    <row r="2033" spans="1:47" ht="22.5" hidden="1" customHeight="1" x14ac:dyDescent="0.25">
      <c r="A2033" s="18" t="s">
        <v>20295</v>
      </c>
      <c r="B2033" s="2" t="s">
        <v>20296</v>
      </c>
      <c r="C2033" s="2" t="s">
        <v>50</v>
      </c>
      <c r="D2033" s="2" t="s">
        <v>19574</v>
      </c>
      <c r="E2033" s="2" t="s">
        <v>52</v>
      </c>
      <c r="F2033" s="19">
        <v>1</v>
      </c>
      <c r="G2033" s="19">
        <v>129.99</v>
      </c>
      <c r="H2033" s="19" t="s">
        <v>53</v>
      </c>
      <c r="I2033" s="19">
        <v>-22.1</v>
      </c>
      <c r="J2033" s="19">
        <v>-17.95</v>
      </c>
      <c r="K2033" s="19" t="s">
        <v>53</v>
      </c>
      <c r="L2033" s="19">
        <v>89.94</v>
      </c>
      <c r="M2033" s="2" t="s">
        <v>99</v>
      </c>
      <c r="N2033" s="2" t="s">
        <v>630</v>
      </c>
      <c r="O2033" s="2" t="s">
        <v>631</v>
      </c>
      <c r="P2033" s="2" t="s">
        <v>57</v>
      </c>
      <c r="Q2033" s="2" t="s">
        <v>632</v>
      </c>
      <c r="R2033" s="2" t="s">
        <v>54</v>
      </c>
      <c r="S2033" s="19">
        <v>129.99</v>
      </c>
      <c r="T2033" s="19" t="s">
        <v>82</v>
      </c>
      <c r="U2033" s="2" t="s">
        <v>60</v>
      </c>
      <c r="V2033" s="2" t="s">
        <v>54</v>
      </c>
      <c r="W2033" s="2" t="s">
        <v>54</v>
      </c>
      <c r="X2033" s="2" t="s">
        <v>54</v>
      </c>
      <c r="Y2033" s="2" t="s">
        <v>54</v>
      </c>
      <c r="Z2033" s="2" t="s">
        <v>20297</v>
      </c>
      <c r="AA2033" s="2" t="s">
        <v>20298</v>
      </c>
      <c r="AB2033" s="2" t="s">
        <v>20299</v>
      </c>
      <c r="AC2033" s="2" t="s">
        <v>1583</v>
      </c>
      <c r="AD2033" s="2" t="s">
        <v>187</v>
      </c>
      <c r="AE2033" s="2" t="s">
        <v>20300</v>
      </c>
      <c r="AF2033" s="2" t="s">
        <v>70</v>
      </c>
      <c r="AG2033" s="2" t="s">
        <v>109</v>
      </c>
      <c r="AH2033" s="2" t="s">
        <v>19650</v>
      </c>
      <c r="AI2033" s="2" t="s">
        <v>20301</v>
      </c>
      <c r="AJ2033" s="2" t="s">
        <v>95</v>
      </c>
      <c r="AK2033" s="2" t="s">
        <v>20302</v>
      </c>
      <c r="AL2033" s="2" t="s">
        <v>54</v>
      </c>
      <c r="AM2033" s="2" t="s">
        <v>54</v>
      </c>
      <c r="AN2033" s="2" t="s">
        <v>54</v>
      </c>
      <c r="AO2033" s="2" t="s">
        <v>54</v>
      </c>
      <c r="AP2033" s="2" t="s">
        <v>54</v>
      </c>
      <c r="AQ2033" s="2" t="s">
        <v>54</v>
      </c>
      <c r="AR2033" s="2" t="s">
        <v>54</v>
      </c>
      <c r="AS2033" s="2" t="s">
        <v>52</v>
      </c>
      <c r="AT2033" s="2" t="s">
        <v>53</v>
      </c>
      <c r="AU2033" s="2" t="s">
        <v>52</v>
      </c>
    </row>
    <row r="2034" spans="1:47" ht="22.5" hidden="1" customHeight="1" x14ac:dyDescent="0.25">
      <c r="A2034" s="18" t="s">
        <v>20303</v>
      </c>
      <c r="B2034" s="2" t="s">
        <v>20304</v>
      </c>
      <c r="C2034" s="2" t="s">
        <v>50</v>
      </c>
      <c r="D2034" s="2" t="s">
        <v>19574</v>
      </c>
      <c r="E2034" s="2" t="s">
        <v>99</v>
      </c>
      <c r="F2034" s="19">
        <v>1</v>
      </c>
      <c r="G2034" s="19">
        <v>95.69</v>
      </c>
      <c r="H2034" s="19" t="s">
        <v>53</v>
      </c>
      <c r="I2034" s="19">
        <v>-16.27</v>
      </c>
      <c r="J2034" s="19">
        <v>-38.950000000000003</v>
      </c>
      <c r="K2034" s="19" t="s">
        <v>53</v>
      </c>
      <c r="L2034" s="19">
        <v>40.47</v>
      </c>
      <c r="M2034" s="2" t="s">
        <v>99</v>
      </c>
      <c r="N2034" s="2" t="s">
        <v>643</v>
      </c>
      <c r="O2034" s="2" t="s">
        <v>644</v>
      </c>
      <c r="P2034" s="2" t="s">
        <v>57</v>
      </c>
      <c r="Q2034" s="2" t="s">
        <v>645</v>
      </c>
      <c r="R2034" s="2" t="s">
        <v>54</v>
      </c>
      <c r="S2034" s="19">
        <v>95.69</v>
      </c>
      <c r="T2034" s="19" t="s">
        <v>82</v>
      </c>
      <c r="U2034" s="2" t="s">
        <v>60</v>
      </c>
      <c r="V2034" s="2" t="s">
        <v>54</v>
      </c>
      <c r="W2034" s="2" t="s">
        <v>54</v>
      </c>
      <c r="X2034" s="2" t="s">
        <v>54</v>
      </c>
      <c r="Y2034" s="2" t="s">
        <v>54</v>
      </c>
      <c r="Z2034" s="2" t="s">
        <v>20305</v>
      </c>
      <c r="AA2034" s="2" t="s">
        <v>20306</v>
      </c>
      <c r="AB2034" s="2" t="s">
        <v>20307</v>
      </c>
      <c r="AC2034" s="2" t="s">
        <v>11560</v>
      </c>
      <c r="AD2034" s="2" t="s">
        <v>68</v>
      </c>
      <c r="AE2034" s="2" t="s">
        <v>11561</v>
      </c>
      <c r="AF2034" s="2" t="s">
        <v>70</v>
      </c>
      <c r="AG2034" s="2" t="s">
        <v>109</v>
      </c>
      <c r="AH2034" s="2" t="s">
        <v>20308</v>
      </c>
      <c r="AI2034" s="2" t="s">
        <v>20309</v>
      </c>
      <c r="AJ2034" s="2" t="s">
        <v>95</v>
      </c>
      <c r="AK2034" s="2" t="s">
        <v>20310</v>
      </c>
      <c r="AL2034" s="2" t="s">
        <v>54</v>
      </c>
      <c r="AM2034" s="2" t="s">
        <v>54</v>
      </c>
      <c r="AN2034" s="2" t="s">
        <v>54</v>
      </c>
      <c r="AO2034" s="2" t="s">
        <v>54</v>
      </c>
      <c r="AP2034" s="2" t="s">
        <v>54</v>
      </c>
      <c r="AQ2034" s="2" t="s">
        <v>54</v>
      </c>
      <c r="AR2034" s="2" t="s">
        <v>54</v>
      </c>
      <c r="AS2034" s="2" t="s">
        <v>52</v>
      </c>
      <c r="AT2034" s="2" t="s">
        <v>53</v>
      </c>
      <c r="AU2034" s="2" t="s">
        <v>52</v>
      </c>
    </row>
    <row r="2035" spans="1:47" ht="22.5" hidden="1" customHeight="1" x14ac:dyDescent="0.25">
      <c r="A2035" s="18" t="s">
        <v>20311</v>
      </c>
      <c r="B2035" s="2" t="s">
        <v>20304</v>
      </c>
      <c r="C2035" s="2" t="s">
        <v>50</v>
      </c>
      <c r="D2035" s="2" t="s">
        <v>19574</v>
      </c>
      <c r="E2035" s="2" t="s">
        <v>99</v>
      </c>
      <c r="F2035" s="19">
        <v>1</v>
      </c>
      <c r="G2035" s="19">
        <v>59.99</v>
      </c>
      <c r="H2035" s="19">
        <v>3.79</v>
      </c>
      <c r="I2035" s="19">
        <v>-15.7</v>
      </c>
      <c r="J2035" s="19">
        <v>-3.79</v>
      </c>
      <c r="K2035" s="19" t="s">
        <v>53</v>
      </c>
      <c r="L2035" s="19">
        <v>44.29</v>
      </c>
      <c r="M2035" s="2" t="s">
        <v>54</v>
      </c>
      <c r="N2035" s="2" t="s">
        <v>115</v>
      </c>
      <c r="O2035" s="2" t="s">
        <v>899</v>
      </c>
      <c r="P2035" s="2" t="s">
        <v>57</v>
      </c>
      <c r="Q2035" s="2" t="s">
        <v>900</v>
      </c>
      <c r="R2035" s="2" t="s">
        <v>54</v>
      </c>
      <c r="S2035" s="19">
        <v>59.99</v>
      </c>
      <c r="T2035" s="19" t="s">
        <v>82</v>
      </c>
      <c r="U2035" s="2" t="s">
        <v>60</v>
      </c>
      <c r="V2035" s="2" t="s">
        <v>54</v>
      </c>
      <c r="W2035" s="2" t="s">
        <v>54</v>
      </c>
      <c r="X2035" s="2" t="s">
        <v>54</v>
      </c>
      <c r="Y2035" s="2" t="s">
        <v>54</v>
      </c>
      <c r="Z2035" s="2" t="s">
        <v>20312</v>
      </c>
      <c r="AA2035" s="2" t="s">
        <v>20313</v>
      </c>
      <c r="AB2035" s="2" t="s">
        <v>20314</v>
      </c>
      <c r="AC2035" s="2" t="s">
        <v>15954</v>
      </c>
      <c r="AD2035" s="2" t="s">
        <v>68</v>
      </c>
      <c r="AE2035" s="2" t="s">
        <v>20315</v>
      </c>
      <c r="AF2035" s="2" t="s">
        <v>70</v>
      </c>
      <c r="AG2035" s="2" t="s">
        <v>109</v>
      </c>
      <c r="AH2035" s="2" t="s">
        <v>20316</v>
      </c>
      <c r="AI2035" s="2" t="s">
        <v>20317</v>
      </c>
      <c r="AJ2035" s="2" t="s">
        <v>95</v>
      </c>
      <c r="AK2035" s="2" t="s">
        <v>20318</v>
      </c>
      <c r="AL2035" s="2" t="s">
        <v>54</v>
      </c>
      <c r="AM2035" s="2" t="s">
        <v>54</v>
      </c>
      <c r="AN2035" s="2" t="s">
        <v>54</v>
      </c>
      <c r="AO2035" s="2" t="s">
        <v>54</v>
      </c>
      <c r="AP2035" s="2" t="s">
        <v>54</v>
      </c>
      <c r="AQ2035" s="2" t="s">
        <v>54</v>
      </c>
      <c r="AR2035" s="2" t="s">
        <v>54</v>
      </c>
      <c r="AS2035" s="2" t="s">
        <v>52</v>
      </c>
      <c r="AT2035" s="2" t="s">
        <v>53</v>
      </c>
      <c r="AU2035" s="2" t="s">
        <v>52</v>
      </c>
    </row>
    <row r="2036" spans="1:47" ht="22.5" hidden="1" customHeight="1" x14ac:dyDescent="0.25">
      <c r="A2036" s="18" t="s">
        <v>20319</v>
      </c>
      <c r="B2036" s="2" t="s">
        <v>20320</v>
      </c>
      <c r="C2036" s="2" t="s">
        <v>50</v>
      </c>
      <c r="D2036" s="2" t="s">
        <v>17477</v>
      </c>
      <c r="E2036" s="2" t="s">
        <v>52</v>
      </c>
      <c r="F2036" s="19">
        <v>1</v>
      </c>
      <c r="G2036" s="19">
        <v>20.5</v>
      </c>
      <c r="H2036" s="19">
        <v>9.57</v>
      </c>
      <c r="I2036" s="19">
        <v>-8.98</v>
      </c>
      <c r="J2036" s="19">
        <v>-9.57</v>
      </c>
      <c r="K2036" s="19" t="s">
        <v>53</v>
      </c>
      <c r="L2036" s="19">
        <v>11.52</v>
      </c>
      <c r="M2036" s="2" t="s">
        <v>54</v>
      </c>
      <c r="N2036" s="2" t="s">
        <v>5145</v>
      </c>
      <c r="O2036" s="2" t="s">
        <v>5146</v>
      </c>
      <c r="P2036" s="2" t="s">
        <v>57</v>
      </c>
      <c r="Q2036" s="2" t="s">
        <v>5147</v>
      </c>
      <c r="R2036" s="2" t="s">
        <v>54</v>
      </c>
      <c r="S2036" s="19">
        <v>20.5</v>
      </c>
      <c r="T2036" s="19" t="s">
        <v>82</v>
      </c>
      <c r="U2036" s="2" t="s">
        <v>60</v>
      </c>
      <c r="V2036" s="2" t="s">
        <v>54</v>
      </c>
      <c r="W2036" s="2" t="s">
        <v>54</v>
      </c>
      <c r="X2036" s="2" t="s">
        <v>54</v>
      </c>
      <c r="Y2036" s="2" t="s">
        <v>54</v>
      </c>
      <c r="Z2036" s="2" t="s">
        <v>20321</v>
      </c>
      <c r="AA2036" s="2" t="s">
        <v>20322</v>
      </c>
      <c r="AB2036" s="2" t="s">
        <v>20323</v>
      </c>
      <c r="AC2036" s="2" t="s">
        <v>20324</v>
      </c>
      <c r="AD2036" s="2" t="s">
        <v>150</v>
      </c>
      <c r="AE2036" s="2" t="s">
        <v>20325</v>
      </c>
      <c r="AF2036" s="2" t="s">
        <v>70</v>
      </c>
      <c r="AG2036" s="2" t="s">
        <v>109</v>
      </c>
      <c r="AH2036" s="2" t="s">
        <v>19180</v>
      </c>
      <c r="AI2036" s="2" t="s">
        <v>20326</v>
      </c>
      <c r="AJ2036" s="2" t="s">
        <v>95</v>
      </c>
      <c r="AK2036" s="2" t="s">
        <v>20327</v>
      </c>
      <c r="AL2036" s="2" t="s">
        <v>54</v>
      </c>
      <c r="AM2036" s="2" t="s">
        <v>54</v>
      </c>
      <c r="AN2036" s="2" t="s">
        <v>54</v>
      </c>
      <c r="AO2036" s="2" t="s">
        <v>54</v>
      </c>
      <c r="AP2036" s="2" t="s">
        <v>54</v>
      </c>
      <c r="AQ2036" s="2" t="s">
        <v>54</v>
      </c>
      <c r="AR2036" s="2" t="s">
        <v>54</v>
      </c>
      <c r="AS2036" s="2" t="s">
        <v>52</v>
      </c>
      <c r="AT2036" s="2" t="s">
        <v>53</v>
      </c>
      <c r="AU2036" s="2" t="s">
        <v>52</v>
      </c>
    </row>
    <row r="2037" spans="1:47" ht="22.5" hidden="1" customHeight="1" x14ac:dyDescent="0.25">
      <c r="A2037" s="18" t="s">
        <v>20328</v>
      </c>
      <c r="B2037" s="2" t="s">
        <v>20329</v>
      </c>
      <c r="C2037" s="2" t="s">
        <v>50</v>
      </c>
      <c r="D2037" s="2" t="s">
        <v>19574</v>
      </c>
      <c r="E2037" s="2" t="s">
        <v>99</v>
      </c>
      <c r="F2037" s="19">
        <v>1</v>
      </c>
      <c r="G2037" s="19">
        <v>72.489999999999995</v>
      </c>
      <c r="H2037" s="19" t="s">
        <v>53</v>
      </c>
      <c r="I2037" s="19">
        <v>-17.82</v>
      </c>
      <c r="J2037" s="19" t="s">
        <v>53</v>
      </c>
      <c r="K2037" s="19" t="s">
        <v>53</v>
      </c>
      <c r="L2037" s="19">
        <v>54.67</v>
      </c>
      <c r="M2037" s="2" t="s">
        <v>54</v>
      </c>
      <c r="N2037" s="2" t="s">
        <v>465</v>
      </c>
      <c r="O2037" s="2" t="s">
        <v>466</v>
      </c>
      <c r="P2037" s="2" t="s">
        <v>57</v>
      </c>
      <c r="Q2037" s="2" t="s">
        <v>467</v>
      </c>
      <c r="R2037" s="2" t="s">
        <v>54</v>
      </c>
      <c r="S2037" s="19">
        <v>72.489999999999995</v>
      </c>
      <c r="T2037" s="19" t="s">
        <v>82</v>
      </c>
      <c r="U2037" s="2" t="s">
        <v>60</v>
      </c>
      <c r="V2037" s="2" t="s">
        <v>54</v>
      </c>
      <c r="W2037" s="2" t="s">
        <v>54</v>
      </c>
      <c r="X2037" s="2" t="s">
        <v>54</v>
      </c>
      <c r="Y2037" s="2" t="s">
        <v>54</v>
      </c>
      <c r="Z2037" s="2" t="s">
        <v>20330</v>
      </c>
      <c r="AA2037" s="2" t="s">
        <v>20331</v>
      </c>
      <c r="AB2037" s="2" t="s">
        <v>20332</v>
      </c>
      <c r="AC2037" s="2" t="s">
        <v>649</v>
      </c>
      <c r="AD2037" s="2" t="s">
        <v>68</v>
      </c>
      <c r="AE2037" s="2" t="s">
        <v>20333</v>
      </c>
      <c r="AF2037" s="2" t="s">
        <v>70</v>
      </c>
      <c r="AG2037" s="2" t="s">
        <v>109</v>
      </c>
      <c r="AH2037" s="2" t="s">
        <v>20053</v>
      </c>
      <c r="AI2037" s="2" t="s">
        <v>20334</v>
      </c>
      <c r="AJ2037" s="2" t="s">
        <v>95</v>
      </c>
      <c r="AK2037" s="2" t="s">
        <v>20335</v>
      </c>
      <c r="AL2037" s="2" t="s">
        <v>54</v>
      </c>
      <c r="AM2037" s="2" t="s">
        <v>54</v>
      </c>
      <c r="AN2037" s="2" t="s">
        <v>54</v>
      </c>
      <c r="AO2037" s="2" t="s">
        <v>54</v>
      </c>
      <c r="AP2037" s="2" t="s">
        <v>54</v>
      </c>
      <c r="AQ2037" s="2" t="s">
        <v>54</v>
      </c>
      <c r="AR2037" s="2" t="s">
        <v>54</v>
      </c>
      <c r="AS2037" s="2" t="s">
        <v>52</v>
      </c>
      <c r="AT2037" s="2" t="s">
        <v>53</v>
      </c>
      <c r="AU2037" s="2" t="s">
        <v>52</v>
      </c>
    </row>
    <row r="2038" spans="1:47" ht="22.5" hidden="1" customHeight="1" x14ac:dyDescent="0.25">
      <c r="A2038" s="18" t="s">
        <v>20336</v>
      </c>
      <c r="B2038" s="2" t="s">
        <v>20337</v>
      </c>
      <c r="C2038" s="2" t="s">
        <v>50</v>
      </c>
      <c r="D2038" s="2" t="s">
        <v>16266</v>
      </c>
      <c r="E2038" s="2" t="s">
        <v>52</v>
      </c>
      <c r="F2038" s="19">
        <v>1</v>
      </c>
      <c r="G2038" s="19">
        <v>59</v>
      </c>
      <c r="H2038" s="19">
        <v>14.9</v>
      </c>
      <c r="I2038" s="19">
        <v>-12.58</v>
      </c>
      <c r="J2038" s="19">
        <v>-14.9</v>
      </c>
      <c r="K2038" s="19" t="s">
        <v>53</v>
      </c>
      <c r="L2038" s="19">
        <v>46.42</v>
      </c>
      <c r="M2038" s="2" t="s">
        <v>54</v>
      </c>
      <c r="N2038" s="2" t="s">
        <v>115</v>
      </c>
      <c r="O2038" s="2" t="s">
        <v>516</v>
      </c>
      <c r="P2038" s="2" t="s">
        <v>57</v>
      </c>
      <c r="Q2038" s="2" t="s">
        <v>117</v>
      </c>
      <c r="R2038" s="2" t="s">
        <v>54</v>
      </c>
      <c r="S2038" s="19">
        <v>59</v>
      </c>
      <c r="T2038" s="19" t="s">
        <v>59</v>
      </c>
      <c r="U2038" s="2" t="s">
        <v>60</v>
      </c>
      <c r="V2038" s="2" t="s">
        <v>54</v>
      </c>
      <c r="W2038" s="2" t="s">
        <v>54</v>
      </c>
      <c r="X2038" s="2" t="s">
        <v>54</v>
      </c>
      <c r="Y2038" s="2" t="s">
        <v>54</v>
      </c>
      <c r="Z2038" s="2" t="s">
        <v>20338</v>
      </c>
      <c r="AA2038" s="2" t="s">
        <v>20339</v>
      </c>
      <c r="AB2038" s="2" t="s">
        <v>20340</v>
      </c>
      <c r="AC2038" s="2" t="s">
        <v>20341</v>
      </c>
      <c r="AD2038" s="2" t="s">
        <v>150</v>
      </c>
      <c r="AE2038" s="2" t="s">
        <v>20342</v>
      </c>
      <c r="AF2038" s="2" t="s">
        <v>70</v>
      </c>
      <c r="AG2038" s="2" t="s">
        <v>109</v>
      </c>
      <c r="AH2038" s="2" t="s">
        <v>20343</v>
      </c>
      <c r="AI2038" s="2" t="s">
        <v>20344</v>
      </c>
      <c r="AJ2038" s="2" t="s">
        <v>95</v>
      </c>
      <c r="AK2038" s="2" t="s">
        <v>20345</v>
      </c>
      <c r="AL2038" s="2" t="s">
        <v>54</v>
      </c>
      <c r="AM2038" s="2" t="s">
        <v>54</v>
      </c>
      <c r="AN2038" s="2" t="s">
        <v>54</v>
      </c>
      <c r="AO2038" s="2" t="s">
        <v>54</v>
      </c>
      <c r="AP2038" s="2" t="s">
        <v>54</v>
      </c>
      <c r="AQ2038" s="2" t="s">
        <v>54</v>
      </c>
      <c r="AR2038" s="2" t="s">
        <v>54</v>
      </c>
      <c r="AS2038" s="2" t="s">
        <v>52</v>
      </c>
      <c r="AT2038" s="2" t="s">
        <v>53</v>
      </c>
      <c r="AU2038" s="2" t="s">
        <v>52</v>
      </c>
    </row>
    <row r="2039" spans="1:47" ht="22.5" hidden="1" customHeight="1" x14ac:dyDescent="0.25">
      <c r="A2039" s="18" t="s">
        <v>20346</v>
      </c>
      <c r="B2039" s="2" t="s">
        <v>20347</v>
      </c>
      <c r="C2039" s="2" t="s">
        <v>50</v>
      </c>
      <c r="D2039" s="2" t="s">
        <v>16266</v>
      </c>
      <c r="E2039" s="2" t="s">
        <v>99</v>
      </c>
      <c r="F2039" s="19">
        <v>1</v>
      </c>
      <c r="G2039" s="19">
        <v>65</v>
      </c>
      <c r="H2039" s="19">
        <v>42.4</v>
      </c>
      <c r="I2039" s="19">
        <v>-16.55</v>
      </c>
      <c r="J2039" s="19">
        <v>-42.4</v>
      </c>
      <c r="K2039" s="19" t="s">
        <v>53</v>
      </c>
      <c r="L2039" s="19">
        <v>48.45</v>
      </c>
      <c r="M2039" s="2" t="s">
        <v>54</v>
      </c>
      <c r="N2039" s="2" t="s">
        <v>115</v>
      </c>
      <c r="O2039" s="2" t="s">
        <v>116</v>
      </c>
      <c r="P2039" s="2" t="s">
        <v>57</v>
      </c>
      <c r="Q2039" s="2" t="s">
        <v>117</v>
      </c>
      <c r="R2039" s="2" t="s">
        <v>54</v>
      </c>
      <c r="S2039" s="19">
        <v>65</v>
      </c>
      <c r="T2039" s="19" t="s">
        <v>82</v>
      </c>
      <c r="U2039" s="2" t="s">
        <v>60</v>
      </c>
      <c r="V2039" s="2" t="s">
        <v>54</v>
      </c>
      <c r="W2039" s="2" t="s">
        <v>54</v>
      </c>
      <c r="X2039" s="2" t="s">
        <v>54</v>
      </c>
      <c r="Y2039" s="2" t="s">
        <v>54</v>
      </c>
      <c r="Z2039" s="2" t="s">
        <v>20348</v>
      </c>
      <c r="AA2039" s="2" t="s">
        <v>20349</v>
      </c>
      <c r="AB2039" s="2" t="s">
        <v>20350</v>
      </c>
      <c r="AC2039" s="2" t="s">
        <v>20351</v>
      </c>
      <c r="AD2039" s="2" t="s">
        <v>107</v>
      </c>
      <c r="AE2039" s="2" t="s">
        <v>20352</v>
      </c>
      <c r="AF2039" s="2" t="s">
        <v>70</v>
      </c>
      <c r="AG2039" s="2" t="s">
        <v>109</v>
      </c>
      <c r="AH2039" s="2" t="s">
        <v>20253</v>
      </c>
      <c r="AI2039" s="2" t="s">
        <v>18453</v>
      </c>
      <c r="AJ2039" s="2" t="s">
        <v>95</v>
      </c>
      <c r="AK2039" s="2" t="s">
        <v>20353</v>
      </c>
      <c r="AL2039" s="2" t="s">
        <v>54</v>
      </c>
      <c r="AM2039" s="2" t="s">
        <v>54</v>
      </c>
      <c r="AN2039" s="2" t="s">
        <v>54</v>
      </c>
      <c r="AO2039" s="2" t="s">
        <v>54</v>
      </c>
      <c r="AP2039" s="2" t="s">
        <v>54</v>
      </c>
      <c r="AQ2039" s="2" t="s">
        <v>54</v>
      </c>
      <c r="AR2039" s="2" t="s">
        <v>54</v>
      </c>
      <c r="AS2039" s="2" t="s">
        <v>52</v>
      </c>
      <c r="AT2039" s="2" t="s">
        <v>53</v>
      </c>
      <c r="AU2039" s="2" t="s">
        <v>52</v>
      </c>
    </row>
    <row r="2040" spans="1:47" ht="22.5" hidden="1" customHeight="1" x14ac:dyDescent="0.25">
      <c r="A2040" s="18" t="s">
        <v>20354</v>
      </c>
      <c r="B2040" s="2" t="s">
        <v>20355</v>
      </c>
      <c r="C2040" s="2" t="s">
        <v>50</v>
      </c>
      <c r="D2040" s="2" t="s">
        <v>19574</v>
      </c>
      <c r="E2040" s="2" t="s">
        <v>52</v>
      </c>
      <c r="F2040" s="19">
        <v>1</v>
      </c>
      <c r="G2040" s="19">
        <v>59</v>
      </c>
      <c r="H2040" s="19">
        <v>13.7</v>
      </c>
      <c r="I2040" s="19">
        <v>-15.53</v>
      </c>
      <c r="J2040" s="19">
        <v>-13.7</v>
      </c>
      <c r="K2040" s="19" t="s">
        <v>53</v>
      </c>
      <c r="L2040" s="19">
        <v>43.47</v>
      </c>
      <c r="M2040" s="2" t="s">
        <v>99</v>
      </c>
      <c r="N2040" s="2" t="s">
        <v>2147</v>
      </c>
      <c r="O2040" s="2" t="s">
        <v>4069</v>
      </c>
      <c r="P2040" s="2" t="s">
        <v>57</v>
      </c>
      <c r="Q2040" s="2" t="s">
        <v>4070</v>
      </c>
      <c r="R2040" s="2" t="s">
        <v>54</v>
      </c>
      <c r="S2040" s="19">
        <v>59</v>
      </c>
      <c r="T2040" s="19" t="s">
        <v>82</v>
      </c>
      <c r="U2040" s="2" t="s">
        <v>60</v>
      </c>
      <c r="V2040" s="2" t="s">
        <v>54</v>
      </c>
      <c r="W2040" s="2" t="s">
        <v>54</v>
      </c>
      <c r="X2040" s="2" t="s">
        <v>54</v>
      </c>
      <c r="Y2040" s="2" t="s">
        <v>54</v>
      </c>
      <c r="Z2040" s="2" t="s">
        <v>20356</v>
      </c>
      <c r="AA2040" s="2" t="s">
        <v>20357</v>
      </c>
      <c r="AB2040" s="2" t="s">
        <v>20358</v>
      </c>
      <c r="AC2040" s="2" t="s">
        <v>20359</v>
      </c>
      <c r="AD2040" s="2" t="s">
        <v>187</v>
      </c>
      <c r="AE2040" s="2" t="s">
        <v>20360</v>
      </c>
      <c r="AF2040" s="2" t="s">
        <v>70</v>
      </c>
      <c r="AG2040" s="2" t="s">
        <v>109</v>
      </c>
      <c r="AH2040" s="2" t="s">
        <v>20361</v>
      </c>
      <c r="AI2040" s="2" t="s">
        <v>20362</v>
      </c>
      <c r="AJ2040" s="2" t="s">
        <v>95</v>
      </c>
      <c r="AK2040" s="2" t="s">
        <v>20363</v>
      </c>
      <c r="AL2040" s="2" t="s">
        <v>54</v>
      </c>
      <c r="AM2040" s="2" t="s">
        <v>54</v>
      </c>
      <c r="AN2040" s="2" t="s">
        <v>54</v>
      </c>
      <c r="AO2040" s="2" t="s">
        <v>54</v>
      </c>
      <c r="AP2040" s="2" t="s">
        <v>54</v>
      </c>
      <c r="AQ2040" s="2" t="s">
        <v>54</v>
      </c>
      <c r="AR2040" s="2" t="s">
        <v>54</v>
      </c>
      <c r="AS2040" s="2" t="s">
        <v>52</v>
      </c>
      <c r="AT2040" s="2" t="s">
        <v>53</v>
      </c>
      <c r="AU2040" s="2" t="s">
        <v>52</v>
      </c>
    </row>
    <row r="2041" spans="1:47" ht="22.5" hidden="1" customHeight="1" x14ac:dyDescent="0.25">
      <c r="A2041" s="18" t="s">
        <v>20364</v>
      </c>
      <c r="B2041" s="2" t="s">
        <v>20365</v>
      </c>
      <c r="C2041" s="2" t="s">
        <v>50</v>
      </c>
      <c r="D2041" s="2" t="s">
        <v>19574</v>
      </c>
      <c r="E2041" s="2" t="s">
        <v>52</v>
      </c>
      <c r="F2041" s="19">
        <v>1</v>
      </c>
      <c r="G2041" s="19">
        <v>179.99</v>
      </c>
      <c r="H2041" s="19" t="s">
        <v>53</v>
      </c>
      <c r="I2041" s="19">
        <v>-30.6</v>
      </c>
      <c r="J2041" s="19">
        <v>-20.45</v>
      </c>
      <c r="K2041" s="19" t="s">
        <v>53</v>
      </c>
      <c r="L2041" s="19">
        <v>128.94</v>
      </c>
      <c r="M2041" s="2" t="s">
        <v>54</v>
      </c>
      <c r="N2041" s="2" t="s">
        <v>365</v>
      </c>
      <c r="O2041" s="2" t="s">
        <v>1607</v>
      </c>
      <c r="P2041" s="2" t="s">
        <v>57</v>
      </c>
      <c r="Q2041" s="2" t="s">
        <v>1608</v>
      </c>
      <c r="R2041" s="2" t="s">
        <v>54</v>
      </c>
      <c r="S2041" s="19">
        <v>179.99</v>
      </c>
      <c r="T2041" s="19" t="s">
        <v>82</v>
      </c>
      <c r="U2041" s="2" t="s">
        <v>60</v>
      </c>
      <c r="V2041" s="2" t="s">
        <v>54</v>
      </c>
      <c r="W2041" s="2" t="s">
        <v>54</v>
      </c>
      <c r="X2041" s="2" t="s">
        <v>54</v>
      </c>
      <c r="Y2041" s="2" t="s">
        <v>54</v>
      </c>
      <c r="Z2041" s="2" t="s">
        <v>20366</v>
      </c>
      <c r="AA2041" s="2" t="s">
        <v>20367</v>
      </c>
      <c r="AB2041" s="2" t="s">
        <v>20368</v>
      </c>
      <c r="AC2041" s="2" t="s">
        <v>20369</v>
      </c>
      <c r="AD2041" s="2" t="s">
        <v>187</v>
      </c>
      <c r="AE2041" s="2" t="s">
        <v>20370</v>
      </c>
      <c r="AF2041" s="2" t="s">
        <v>70</v>
      </c>
      <c r="AG2041" s="2" t="s">
        <v>109</v>
      </c>
      <c r="AH2041" s="2" t="s">
        <v>20084</v>
      </c>
      <c r="AI2041" s="2" t="s">
        <v>20371</v>
      </c>
      <c r="AJ2041" s="2" t="s">
        <v>95</v>
      </c>
      <c r="AK2041" s="2" t="s">
        <v>20372</v>
      </c>
      <c r="AL2041" s="2" t="s">
        <v>54</v>
      </c>
      <c r="AM2041" s="2" t="s">
        <v>54</v>
      </c>
      <c r="AN2041" s="2" t="s">
        <v>54</v>
      </c>
      <c r="AO2041" s="2" t="s">
        <v>54</v>
      </c>
      <c r="AP2041" s="2" t="s">
        <v>54</v>
      </c>
      <c r="AQ2041" s="2" t="s">
        <v>54</v>
      </c>
      <c r="AR2041" s="2" t="s">
        <v>54</v>
      </c>
      <c r="AS2041" s="2" t="s">
        <v>52</v>
      </c>
      <c r="AT2041" s="2" t="s">
        <v>53</v>
      </c>
      <c r="AU2041" s="2" t="s">
        <v>52</v>
      </c>
    </row>
    <row r="2042" spans="1:47" ht="22.5" hidden="1" customHeight="1" x14ac:dyDescent="0.25">
      <c r="A2042" s="18" t="s">
        <v>20373</v>
      </c>
      <c r="B2042" s="2" t="s">
        <v>20374</v>
      </c>
      <c r="C2042" s="2" t="s">
        <v>50</v>
      </c>
      <c r="D2042" s="2" t="s">
        <v>19574</v>
      </c>
      <c r="E2042" s="2" t="s">
        <v>99</v>
      </c>
      <c r="F2042" s="19">
        <v>1</v>
      </c>
      <c r="G2042" s="19">
        <v>179.99</v>
      </c>
      <c r="H2042" s="19" t="s">
        <v>53</v>
      </c>
      <c r="I2042" s="19">
        <v>-30.6</v>
      </c>
      <c r="J2042" s="19">
        <v>-20.45</v>
      </c>
      <c r="K2042" s="19" t="s">
        <v>53</v>
      </c>
      <c r="L2042" s="19">
        <v>128.94</v>
      </c>
      <c r="M2042" s="2" t="s">
        <v>54</v>
      </c>
      <c r="N2042" s="2" t="s">
        <v>365</v>
      </c>
      <c r="O2042" s="2" t="s">
        <v>1607</v>
      </c>
      <c r="P2042" s="2" t="s">
        <v>57</v>
      </c>
      <c r="Q2042" s="2" t="s">
        <v>1608</v>
      </c>
      <c r="R2042" s="2" t="s">
        <v>54</v>
      </c>
      <c r="S2042" s="19">
        <v>179.99</v>
      </c>
      <c r="T2042" s="19" t="s">
        <v>82</v>
      </c>
      <c r="U2042" s="2" t="s">
        <v>60</v>
      </c>
      <c r="V2042" s="2" t="s">
        <v>54</v>
      </c>
      <c r="W2042" s="2" t="s">
        <v>54</v>
      </c>
      <c r="X2042" s="2" t="s">
        <v>54</v>
      </c>
      <c r="Y2042" s="2" t="s">
        <v>54</v>
      </c>
      <c r="Z2042" s="2" t="s">
        <v>20375</v>
      </c>
      <c r="AA2042" s="2" t="s">
        <v>20376</v>
      </c>
      <c r="AB2042" s="2" t="s">
        <v>20377</v>
      </c>
      <c r="AC2042" s="2" t="s">
        <v>20378</v>
      </c>
      <c r="AD2042" s="2" t="s">
        <v>68</v>
      </c>
      <c r="AE2042" s="2" t="s">
        <v>20379</v>
      </c>
      <c r="AF2042" s="2" t="s">
        <v>70</v>
      </c>
      <c r="AG2042" s="2" t="s">
        <v>109</v>
      </c>
      <c r="AH2042" s="2" t="s">
        <v>20098</v>
      </c>
      <c r="AI2042" s="2" t="s">
        <v>20380</v>
      </c>
      <c r="AJ2042" s="2" t="s">
        <v>95</v>
      </c>
      <c r="AK2042" s="2" t="s">
        <v>20381</v>
      </c>
      <c r="AL2042" s="2" t="s">
        <v>54</v>
      </c>
      <c r="AM2042" s="2" t="s">
        <v>54</v>
      </c>
      <c r="AN2042" s="2" t="s">
        <v>54</v>
      </c>
      <c r="AO2042" s="2" t="s">
        <v>54</v>
      </c>
      <c r="AP2042" s="2" t="s">
        <v>54</v>
      </c>
      <c r="AQ2042" s="2" t="s">
        <v>54</v>
      </c>
      <c r="AR2042" s="2" t="s">
        <v>54</v>
      </c>
      <c r="AS2042" s="2" t="s">
        <v>52</v>
      </c>
      <c r="AT2042" s="2" t="s">
        <v>53</v>
      </c>
      <c r="AU2042" s="2" t="s">
        <v>52</v>
      </c>
    </row>
    <row r="2043" spans="1:47" ht="22.5" hidden="1" customHeight="1" x14ac:dyDescent="0.25">
      <c r="A2043" s="18" t="s">
        <v>20382</v>
      </c>
      <c r="B2043" s="2" t="s">
        <v>20383</v>
      </c>
      <c r="C2043" s="2" t="s">
        <v>50</v>
      </c>
      <c r="D2043" s="2" t="s">
        <v>17477</v>
      </c>
      <c r="E2043" s="2" t="s">
        <v>52</v>
      </c>
      <c r="F2043" s="19">
        <v>1</v>
      </c>
      <c r="G2043" s="19">
        <v>29.99</v>
      </c>
      <c r="H2043" s="19">
        <v>27.4</v>
      </c>
      <c r="I2043" s="19">
        <v>-9.1</v>
      </c>
      <c r="J2043" s="19">
        <v>-27.4</v>
      </c>
      <c r="K2043" s="19" t="s">
        <v>53</v>
      </c>
      <c r="L2043" s="19">
        <v>20.89</v>
      </c>
      <c r="M2043" s="2" t="s">
        <v>54</v>
      </c>
      <c r="N2043" s="2" t="s">
        <v>20384</v>
      </c>
      <c r="O2043" s="2" t="s">
        <v>20385</v>
      </c>
      <c r="P2043" s="2" t="s">
        <v>57</v>
      </c>
      <c r="Q2043" s="2" t="s">
        <v>20386</v>
      </c>
      <c r="R2043" s="2" t="s">
        <v>54</v>
      </c>
      <c r="S2043" s="19">
        <v>29.99</v>
      </c>
      <c r="T2043" s="19" t="s">
        <v>59</v>
      </c>
      <c r="U2043" s="2" t="s">
        <v>83</v>
      </c>
      <c r="V2043" s="2" t="s">
        <v>20387</v>
      </c>
      <c r="W2043" s="2" t="s">
        <v>20388</v>
      </c>
      <c r="X2043" s="2" t="s">
        <v>20389</v>
      </c>
      <c r="Y2043" s="2" t="s">
        <v>54</v>
      </c>
      <c r="Z2043" s="2" t="s">
        <v>20387</v>
      </c>
      <c r="AA2043" s="2" t="s">
        <v>20390</v>
      </c>
      <c r="AB2043" s="2" t="s">
        <v>20391</v>
      </c>
      <c r="AC2043" s="2" t="s">
        <v>3167</v>
      </c>
      <c r="AD2043" s="2" t="s">
        <v>122</v>
      </c>
      <c r="AE2043" s="2" t="s">
        <v>20392</v>
      </c>
      <c r="AF2043" s="2" t="s">
        <v>70</v>
      </c>
      <c r="AG2043" s="2" t="s">
        <v>92</v>
      </c>
      <c r="AH2043" s="2" t="s">
        <v>20393</v>
      </c>
      <c r="AI2043" s="2" t="s">
        <v>20394</v>
      </c>
      <c r="AJ2043" s="2" t="s">
        <v>95</v>
      </c>
      <c r="AK2043" s="2" t="s">
        <v>20395</v>
      </c>
      <c r="AL2043" s="2" t="s">
        <v>54</v>
      </c>
      <c r="AM2043" s="2" t="s">
        <v>54</v>
      </c>
      <c r="AN2043" s="2" t="s">
        <v>54</v>
      </c>
      <c r="AO2043" s="2" t="s">
        <v>54</v>
      </c>
      <c r="AP2043" s="2" t="s">
        <v>54</v>
      </c>
      <c r="AQ2043" s="2" t="s">
        <v>54</v>
      </c>
      <c r="AR2043" s="2" t="s">
        <v>54</v>
      </c>
      <c r="AS2043" s="2" t="s">
        <v>52</v>
      </c>
      <c r="AT2043" s="2" t="s">
        <v>53</v>
      </c>
      <c r="AU2043" s="2" t="s">
        <v>52</v>
      </c>
    </row>
    <row r="2044" spans="1:47" ht="22.5" hidden="1" customHeight="1" x14ac:dyDescent="0.25">
      <c r="A2044" s="18" t="s">
        <v>20396</v>
      </c>
      <c r="B2044" s="2" t="s">
        <v>20397</v>
      </c>
      <c r="C2044" s="2" t="s">
        <v>50</v>
      </c>
      <c r="D2044" s="2" t="s">
        <v>19574</v>
      </c>
      <c r="E2044" s="2" t="s">
        <v>52</v>
      </c>
      <c r="F2044" s="19">
        <v>1</v>
      </c>
      <c r="G2044" s="19">
        <v>169.99</v>
      </c>
      <c r="H2044" s="19" t="s">
        <v>53</v>
      </c>
      <c r="I2044" s="19">
        <v>-28.9</v>
      </c>
      <c r="J2044" s="19">
        <v>-20.45</v>
      </c>
      <c r="K2044" s="19" t="s">
        <v>53</v>
      </c>
      <c r="L2044" s="19">
        <v>120.64</v>
      </c>
      <c r="M2044" s="2" t="s">
        <v>54</v>
      </c>
      <c r="N2044" s="2" t="s">
        <v>365</v>
      </c>
      <c r="O2044" s="2" t="s">
        <v>366</v>
      </c>
      <c r="P2044" s="2" t="s">
        <v>57</v>
      </c>
      <c r="Q2044" s="2" t="s">
        <v>367</v>
      </c>
      <c r="R2044" s="2" t="s">
        <v>54</v>
      </c>
      <c r="S2044" s="19">
        <v>169.99</v>
      </c>
      <c r="T2044" s="19" t="s">
        <v>82</v>
      </c>
      <c r="U2044" s="2" t="s">
        <v>60</v>
      </c>
      <c r="V2044" s="2" t="s">
        <v>54</v>
      </c>
      <c r="W2044" s="2" t="s">
        <v>54</v>
      </c>
      <c r="X2044" s="2" t="s">
        <v>54</v>
      </c>
      <c r="Y2044" s="2" t="s">
        <v>54</v>
      </c>
      <c r="Z2044" s="2" t="s">
        <v>20398</v>
      </c>
      <c r="AA2044" s="2" t="s">
        <v>20399</v>
      </c>
      <c r="AB2044" s="2" t="s">
        <v>20400</v>
      </c>
      <c r="AC2044" s="2" t="s">
        <v>12465</v>
      </c>
      <c r="AD2044" s="2" t="s">
        <v>173</v>
      </c>
      <c r="AE2044" s="2" t="s">
        <v>20401</v>
      </c>
      <c r="AF2044" s="2" t="s">
        <v>70</v>
      </c>
      <c r="AG2044" s="2" t="s">
        <v>109</v>
      </c>
      <c r="AH2044" s="2" t="s">
        <v>20402</v>
      </c>
      <c r="AI2044" s="2" t="s">
        <v>20403</v>
      </c>
      <c r="AJ2044" s="2" t="s">
        <v>95</v>
      </c>
      <c r="AK2044" s="2" t="s">
        <v>20404</v>
      </c>
      <c r="AL2044" s="2" t="s">
        <v>54</v>
      </c>
      <c r="AM2044" s="2" t="s">
        <v>54</v>
      </c>
      <c r="AN2044" s="2" t="s">
        <v>54</v>
      </c>
      <c r="AO2044" s="2" t="s">
        <v>54</v>
      </c>
      <c r="AP2044" s="2" t="s">
        <v>54</v>
      </c>
      <c r="AQ2044" s="2" t="s">
        <v>54</v>
      </c>
      <c r="AR2044" s="2" t="s">
        <v>54</v>
      </c>
      <c r="AS2044" s="2" t="s">
        <v>52</v>
      </c>
      <c r="AT2044" s="2" t="s">
        <v>53</v>
      </c>
      <c r="AU2044" s="2" t="s">
        <v>52</v>
      </c>
    </row>
    <row r="2045" spans="1:47" ht="22.5" hidden="1" customHeight="1" x14ac:dyDescent="0.25">
      <c r="A2045" s="18" t="s">
        <v>20405</v>
      </c>
      <c r="B2045" s="2" t="s">
        <v>20406</v>
      </c>
      <c r="C2045" s="2" t="s">
        <v>50</v>
      </c>
      <c r="D2045" s="2" t="s">
        <v>19574</v>
      </c>
      <c r="E2045" s="2" t="s">
        <v>52</v>
      </c>
      <c r="F2045" s="19">
        <v>1</v>
      </c>
      <c r="G2045" s="19">
        <v>179.99</v>
      </c>
      <c r="H2045" s="19" t="s">
        <v>53</v>
      </c>
      <c r="I2045" s="19">
        <v>-21.6</v>
      </c>
      <c r="J2045" s="19">
        <v>-21.45</v>
      </c>
      <c r="K2045" s="19" t="s">
        <v>53</v>
      </c>
      <c r="L2045" s="19">
        <v>136.94</v>
      </c>
      <c r="M2045" s="2" t="s">
        <v>54</v>
      </c>
      <c r="N2045" s="2" t="s">
        <v>5071</v>
      </c>
      <c r="O2045" s="2" t="s">
        <v>20407</v>
      </c>
      <c r="P2045" s="2" t="s">
        <v>57</v>
      </c>
      <c r="Q2045" s="2" t="s">
        <v>20408</v>
      </c>
      <c r="R2045" s="2" t="s">
        <v>54</v>
      </c>
      <c r="S2045" s="19">
        <v>179.99</v>
      </c>
      <c r="T2045" s="19" t="s">
        <v>59</v>
      </c>
      <c r="U2045" s="2" t="s">
        <v>83</v>
      </c>
      <c r="V2045" s="2" t="s">
        <v>20409</v>
      </c>
      <c r="W2045" s="2" t="s">
        <v>20410</v>
      </c>
      <c r="X2045" s="2" t="s">
        <v>20411</v>
      </c>
      <c r="Y2045" s="2" t="s">
        <v>54</v>
      </c>
      <c r="Z2045" s="2" t="s">
        <v>20409</v>
      </c>
      <c r="AA2045" s="2" t="s">
        <v>20412</v>
      </c>
      <c r="AB2045" s="2" t="s">
        <v>20413</v>
      </c>
      <c r="AC2045" s="2" t="s">
        <v>371</v>
      </c>
      <c r="AD2045" s="2" t="s">
        <v>68</v>
      </c>
      <c r="AE2045" s="2" t="s">
        <v>20414</v>
      </c>
      <c r="AF2045" s="2" t="s">
        <v>70</v>
      </c>
      <c r="AG2045" s="2" t="s">
        <v>92</v>
      </c>
      <c r="AH2045" s="2" t="s">
        <v>20415</v>
      </c>
      <c r="AI2045" s="2" t="s">
        <v>20416</v>
      </c>
      <c r="AJ2045" s="2" t="s">
        <v>95</v>
      </c>
      <c r="AK2045" s="2" t="s">
        <v>20417</v>
      </c>
      <c r="AL2045" s="2" t="s">
        <v>54</v>
      </c>
      <c r="AM2045" s="2" t="s">
        <v>54</v>
      </c>
      <c r="AN2045" s="2" t="s">
        <v>54</v>
      </c>
      <c r="AO2045" s="2" t="s">
        <v>54</v>
      </c>
      <c r="AP2045" s="2" t="s">
        <v>54</v>
      </c>
      <c r="AQ2045" s="2" t="s">
        <v>54</v>
      </c>
      <c r="AR2045" s="2" t="s">
        <v>54</v>
      </c>
      <c r="AS2045" s="2" t="s">
        <v>52</v>
      </c>
      <c r="AT2045" s="2" t="s">
        <v>53</v>
      </c>
      <c r="AU2045" s="2" t="s">
        <v>52</v>
      </c>
    </row>
    <row r="2046" spans="1:47" ht="22.5" hidden="1" customHeight="1" x14ac:dyDescent="0.25">
      <c r="A2046" s="18" t="s">
        <v>20418</v>
      </c>
      <c r="B2046" s="2" t="s">
        <v>20419</v>
      </c>
      <c r="C2046" s="2" t="s">
        <v>50</v>
      </c>
      <c r="D2046" s="2" t="s">
        <v>19574</v>
      </c>
      <c r="E2046" s="2" t="s">
        <v>52</v>
      </c>
      <c r="F2046" s="19">
        <v>1</v>
      </c>
      <c r="G2046" s="19">
        <v>110.57</v>
      </c>
      <c r="H2046" s="19" t="s">
        <v>53</v>
      </c>
      <c r="I2046" s="19">
        <v>-18.8</v>
      </c>
      <c r="J2046" s="19">
        <v>-18.45</v>
      </c>
      <c r="K2046" s="19" t="s">
        <v>53</v>
      </c>
      <c r="L2046" s="19">
        <v>73.319999999999993</v>
      </c>
      <c r="M2046" s="2" t="s">
        <v>54</v>
      </c>
      <c r="N2046" s="2" t="s">
        <v>795</v>
      </c>
      <c r="O2046" s="2" t="s">
        <v>796</v>
      </c>
      <c r="P2046" s="2" t="s">
        <v>57</v>
      </c>
      <c r="Q2046" s="2" t="s">
        <v>797</v>
      </c>
      <c r="R2046" s="2" t="s">
        <v>54</v>
      </c>
      <c r="S2046" s="19">
        <v>110.57</v>
      </c>
      <c r="T2046" s="19" t="s">
        <v>82</v>
      </c>
      <c r="U2046" s="2" t="s">
        <v>60</v>
      </c>
      <c r="V2046" s="2" t="s">
        <v>54</v>
      </c>
      <c r="W2046" s="2" t="s">
        <v>54</v>
      </c>
      <c r="X2046" s="2" t="s">
        <v>54</v>
      </c>
      <c r="Y2046" s="2" t="s">
        <v>54</v>
      </c>
      <c r="Z2046" s="2" t="s">
        <v>20420</v>
      </c>
      <c r="AA2046" s="2" t="s">
        <v>20421</v>
      </c>
      <c r="AB2046" s="2" t="s">
        <v>20422</v>
      </c>
      <c r="AC2046" s="2" t="s">
        <v>20423</v>
      </c>
      <c r="AD2046" s="2" t="s">
        <v>187</v>
      </c>
      <c r="AE2046" s="2" t="s">
        <v>20424</v>
      </c>
      <c r="AF2046" s="2" t="s">
        <v>70</v>
      </c>
      <c r="AG2046" s="2" t="s">
        <v>109</v>
      </c>
      <c r="AH2046" s="2" t="s">
        <v>20425</v>
      </c>
      <c r="AI2046" s="2" t="s">
        <v>20426</v>
      </c>
      <c r="AJ2046" s="2" t="s">
        <v>95</v>
      </c>
      <c r="AK2046" s="2" t="s">
        <v>20427</v>
      </c>
      <c r="AL2046" s="2" t="s">
        <v>54</v>
      </c>
      <c r="AM2046" s="2" t="s">
        <v>54</v>
      </c>
      <c r="AN2046" s="2" t="s">
        <v>54</v>
      </c>
      <c r="AO2046" s="2" t="s">
        <v>54</v>
      </c>
      <c r="AP2046" s="2" t="s">
        <v>54</v>
      </c>
      <c r="AQ2046" s="2" t="s">
        <v>54</v>
      </c>
      <c r="AR2046" s="2" t="s">
        <v>54</v>
      </c>
      <c r="AS2046" s="2" t="s">
        <v>52</v>
      </c>
      <c r="AT2046" s="2" t="s">
        <v>53</v>
      </c>
      <c r="AU2046" s="2" t="s">
        <v>52</v>
      </c>
    </row>
    <row r="2047" spans="1:47" ht="22.5" hidden="1" customHeight="1" x14ac:dyDescent="0.25">
      <c r="A2047" s="18" t="s">
        <v>20428</v>
      </c>
      <c r="B2047" s="2" t="s">
        <v>20429</v>
      </c>
      <c r="C2047" s="2" t="s">
        <v>50</v>
      </c>
      <c r="D2047" s="2" t="s">
        <v>19574</v>
      </c>
      <c r="E2047" s="2" t="s">
        <v>52</v>
      </c>
      <c r="F2047" s="19">
        <v>1</v>
      </c>
      <c r="G2047" s="19">
        <v>199.99</v>
      </c>
      <c r="H2047" s="19" t="s">
        <v>53</v>
      </c>
      <c r="I2047" s="19">
        <v>-34</v>
      </c>
      <c r="J2047" s="19">
        <v>-20.45</v>
      </c>
      <c r="K2047" s="19" t="s">
        <v>53</v>
      </c>
      <c r="L2047" s="19">
        <v>145.54</v>
      </c>
      <c r="M2047" s="2" t="s">
        <v>54</v>
      </c>
      <c r="N2047" s="2" t="s">
        <v>180</v>
      </c>
      <c r="O2047" s="2" t="s">
        <v>181</v>
      </c>
      <c r="P2047" s="2" t="s">
        <v>57</v>
      </c>
      <c r="Q2047" s="2" t="s">
        <v>182</v>
      </c>
      <c r="R2047" s="2" t="s">
        <v>54</v>
      </c>
      <c r="S2047" s="19">
        <v>199.99</v>
      </c>
      <c r="T2047" s="19" t="s">
        <v>82</v>
      </c>
      <c r="U2047" s="2" t="s">
        <v>60</v>
      </c>
      <c r="V2047" s="2" t="s">
        <v>54</v>
      </c>
      <c r="W2047" s="2" t="s">
        <v>54</v>
      </c>
      <c r="X2047" s="2" t="s">
        <v>54</v>
      </c>
      <c r="Y2047" s="2" t="s">
        <v>54</v>
      </c>
      <c r="Z2047" s="2" t="s">
        <v>20430</v>
      </c>
      <c r="AA2047" s="2" t="s">
        <v>20431</v>
      </c>
      <c r="AB2047" s="2" t="s">
        <v>20432</v>
      </c>
      <c r="AC2047" s="2" t="s">
        <v>12097</v>
      </c>
      <c r="AD2047" s="2" t="s">
        <v>68</v>
      </c>
      <c r="AE2047" s="2" t="s">
        <v>20433</v>
      </c>
      <c r="AF2047" s="2" t="s">
        <v>70</v>
      </c>
      <c r="AG2047" s="2" t="s">
        <v>109</v>
      </c>
      <c r="AH2047" s="2" t="s">
        <v>20434</v>
      </c>
      <c r="AI2047" s="2" t="s">
        <v>20435</v>
      </c>
      <c r="AJ2047" s="2" t="s">
        <v>95</v>
      </c>
      <c r="AK2047" s="2" t="s">
        <v>20436</v>
      </c>
      <c r="AL2047" s="2" t="s">
        <v>54</v>
      </c>
      <c r="AM2047" s="2" t="s">
        <v>54</v>
      </c>
      <c r="AN2047" s="2" t="s">
        <v>54</v>
      </c>
      <c r="AO2047" s="2" t="s">
        <v>54</v>
      </c>
      <c r="AP2047" s="2" t="s">
        <v>54</v>
      </c>
      <c r="AQ2047" s="2" t="s">
        <v>54</v>
      </c>
      <c r="AR2047" s="2" t="s">
        <v>54</v>
      </c>
      <c r="AS2047" s="2" t="s">
        <v>52</v>
      </c>
      <c r="AT2047" s="2" t="s">
        <v>53</v>
      </c>
      <c r="AU2047" s="2" t="s">
        <v>52</v>
      </c>
    </row>
    <row r="2048" spans="1:47" ht="22.5" hidden="1" customHeight="1" x14ac:dyDescent="0.25">
      <c r="A2048" s="18" t="s">
        <v>20437</v>
      </c>
      <c r="B2048" s="2" t="s">
        <v>20438</v>
      </c>
      <c r="C2048" s="2" t="s">
        <v>50</v>
      </c>
      <c r="D2048" s="2" t="s">
        <v>19574</v>
      </c>
      <c r="E2048" s="2" t="s">
        <v>52</v>
      </c>
      <c r="F2048" s="19">
        <v>1</v>
      </c>
      <c r="G2048" s="19">
        <v>113.99</v>
      </c>
      <c r="H2048" s="19" t="s">
        <v>53</v>
      </c>
      <c r="I2048" s="19">
        <v>-19.38</v>
      </c>
      <c r="J2048" s="19">
        <v>-20.45</v>
      </c>
      <c r="K2048" s="19" t="s">
        <v>53</v>
      </c>
      <c r="L2048" s="19">
        <v>74.16</v>
      </c>
      <c r="M2048" s="2" t="s">
        <v>54</v>
      </c>
      <c r="N2048" s="2" t="s">
        <v>795</v>
      </c>
      <c r="O2048" s="2" t="s">
        <v>20439</v>
      </c>
      <c r="P2048" s="2" t="s">
        <v>57</v>
      </c>
      <c r="Q2048" s="2" t="s">
        <v>4107</v>
      </c>
      <c r="R2048" s="2" t="s">
        <v>54</v>
      </c>
      <c r="S2048" s="19">
        <v>113.99</v>
      </c>
      <c r="T2048" s="19" t="s">
        <v>82</v>
      </c>
      <c r="U2048" s="2" t="s">
        <v>83</v>
      </c>
      <c r="V2048" s="2" t="s">
        <v>20440</v>
      </c>
      <c r="W2048" s="2" t="s">
        <v>20441</v>
      </c>
      <c r="X2048" s="2" t="s">
        <v>20442</v>
      </c>
      <c r="Y2048" s="2" t="s">
        <v>54</v>
      </c>
      <c r="Z2048" s="2" t="s">
        <v>20440</v>
      </c>
      <c r="AA2048" s="2" t="s">
        <v>20443</v>
      </c>
      <c r="AB2048" s="2" t="s">
        <v>20444</v>
      </c>
      <c r="AC2048" s="2" t="s">
        <v>2140</v>
      </c>
      <c r="AD2048" s="2" t="s">
        <v>68</v>
      </c>
      <c r="AE2048" s="2" t="s">
        <v>20445</v>
      </c>
      <c r="AF2048" s="2" t="s">
        <v>70</v>
      </c>
      <c r="AG2048" s="2" t="s">
        <v>92</v>
      </c>
      <c r="AH2048" s="2" t="s">
        <v>20446</v>
      </c>
      <c r="AI2048" s="2" t="s">
        <v>20447</v>
      </c>
      <c r="AJ2048" s="2" t="s">
        <v>95</v>
      </c>
      <c r="AK2048" s="2" t="s">
        <v>20448</v>
      </c>
      <c r="AL2048" s="2" t="s">
        <v>54</v>
      </c>
      <c r="AM2048" s="2" t="s">
        <v>54</v>
      </c>
      <c r="AN2048" s="2" t="s">
        <v>54</v>
      </c>
      <c r="AO2048" s="2" t="s">
        <v>54</v>
      </c>
      <c r="AP2048" s="2" t="s">
        <v>54</v>
      </c>
      <c r="AQ2048" s="2" t="s">
        <v>54</v>
      </c>
      <c r="AR2048" s="2" t="s">
        <v>54</v>
      </c>
      <c r="AS2048" s="2" t="s">
        <v>52</v>
      </c>
      <c r="AT2048" s="2" t="s">
        <v>53</v>
      </c>
      <c r="AU2048" s="2" t="s">
        <v>52</v>
      </c>
    </row>
    <row r="2049" spans="1:47" ht="22.5" hidden="1" customHeight="1" x14ac:dyDescent="0.25">
      <c r="A2049" s="18" t="s">
        <v>20449</v>
      </c>
      <c r="B2049" s="2" t="s">
        <v>20450</v>
      </c>
      <c r="C2049" s="2" t="s">
        <v>50</v>
      </c>
      <c r="D2049" s="2" t="s">
        <v>19574</v>
      </c>
      <c r="E2049" s="2" t="s">
        <v>99</v>
      </c>
      <c r="F2049" s="19">
        <v>1</v>
      </c>
      <c r="G2049" s="19">
        <v>59</v>
      </c>
      <c r="H2049" s="19" t="s">
        <v>53</v>
      </c>
      <c r="I2049" s="19">
        <v>-12.58</v>
      </c>
      <c r="J2049" s="19" t="s">
        <v>53</v>
      </c>
      <c r="K2049" s="19" t="s">
        <v>53</v>
      </c>
      <c r="L2049" s="19">
        <v>46.42</v>
      </c>
      <c r="M2049" s="2" t="s">
        <v>54</v>
      </c>
      <c r="N2049" s="2" t="s">
        <v>115</v>
      </c>
      <c r="O2049" s="2" t="s">
        <v>516</v>
      </c>
      <c r="P2049" s="2" t="s">
        <v>57</v>
      </c>
      <c r="Q2049" s="2" t="s">
        <v>117</v>
      </c>
      <c r="R2049" s="2" t="s">
        <v>54</v>
      </c>
      <c r="S2049" s="19">
        <v>59</v>
      </c>
      <c r="T2049" s="19" t="s">
        <v>59</v>
      </c>
      <c r="U2049" s="2" t="s">
        <v>60</v>
      </c>
      <c r="V2049" s="2" t="s">
        <v>54</v>
      </c>
      <c r="W2049" s="2" t="s">
        <v>54</v>
      </c>
      <c r="X2049" s="2" t="s">
        <v>54</v>
      </c>
      <c r="Y2049" s="2" t="s">
        <v>54</v>
      </c>
      <c r="Z2049" s="2" t="s">
        <v>20451</v>
      </c>
      <c r="AA2049" s="2" t="s">
        <v>20452</v>
      </c>
      <c r="AB2049" s="2" t="s">
        <v>20453</v>
      </c>
      <c r="AC2049" s="2" t="s">
        <v>3680</v>
      </c>
      <c r="AD2049" s="2" t="s">
        <v>1288</v>
      </c>
      <c r="AE2049" s="2" t="s">
        <v>20454</v>
      </c>
      <c r="AF2049" s="2" t="s">
        <v>70</v>
      </c>
      <c r="AG2049" s="2" t="s">
        <v>109</v>
      </c>
      <c r="AH2049" s="2" t="s">
        <v>20455</v>
      </c>
      <c r="AI2049" s="2" t="s">
        <v>20456</v>
      </c>
      <c r="AJ2049" s="2" t="s">
        <v>95</v>
      </c>
      <c r="AK2049" s="2" t="s">
        <v>20457</v>
      </c>
      <c r="AL2049" s="2" t="s">
        <v>54</v>
      </c>
      <c r="AM2049" s="2" t="s">
        <v>54</v>
      </c>
      <c r="AN2049" s="2" t="s">
        <v>54</v>
      </c>
      <c r="AO2049" s="2" t="s">
        <v>54</v>
      </c>
      <c r="AP2049" s="2" t="s">
        <v>54</v>
      </c>
      <c r="AQ2049" s="2" t="s">
        <v>54</v>
      </c>
      <c r="AR2049" s="2" t="s">
        <v>54</v>
      </c>
      <c r="AS2049" s="2" t="s">
        <v>52</v>
      </c>
      <c r="AT2049" s="2" t="s">
        <v>53</v>
      </c>
      <c r="AU2049" s="2" t="s">
        <v>52</v>
      </c>
    </row>
    <row r="2050" spans="1:47" ht="22.5" hidden="1" customHeight="1" x14ac:dyDescent="0.25">
      <c r="A2050" s="18" t="s">
        <v>20458</v>
      </c>
      <c r="B2050" s="2" t="s">
        <v>20459</v>
      </c>
      <c r="C2050" s="2" t="s">
        <v>50</v>
      </c>
      <c r="D2050" s="2" t="s">
        <v>20147</v>
      </c>
      <c r="E2050" s="2" t="s">
        <v>52</v>
      </c>
      <c r="F2050" s="19">
        <v>1</v>
      </c>
      <c r="G2050" s="19">
        <v>59.99</v>
      </c>
      <c r="H2050" s="19">
        <v>14.7</v>
      </c>
      <c r="I2050" s="19">
        <v>-15.7</v>
      </c>
      <c r="J2050" s="19">
        <v>-14.7</v>
      </c>
      <c r="K2050" s="19" t="s">
        <v>53</v>
      </c>
      <c r="L2050" s="19">
        <v>44.29</v>
      </c>
      <c r="M2050" s="2" t="s">
        <v>54</v>
      </c>
      <c r="N2050" s="2" t="s">
        <v>4488</v>
      </c>
      <c r="O2050" s="2" t="s">
        <v>4489</v>
      </c>
      <c r="P2050" s="2" t="s">
        <v>57</v>
      </c>
      <c r="Q2050" s="2" t="s">
        <v>4490</v>
      </c>
      <c r="R2050" s="2" t="s">
        <v>54</v>
      </c>
      <c r="S2050" s="19">
        <v>59.99</v>
      </c>
      <c r="T2050" s="19" t="s">
        <v>82</v>
      </c>
      <c r="U2050" s="2" t="s">
        <v>60</v>
      </c>
      <c r="V2050" s="2" t="s">
        <v>54</v>
      </c>
      <c r="W2050" s="2" t="s">
        <v>54</v>
      </c>
      <c r="X2050" s="2" t="s">
        <v>54</v>
      </c>
      <c r="Y2050" s="2" t="s">
        <v>54</v>
      </c>
      <c r="Z2050" s="2" t="s">
        <v>20460</v>
      </c>
      <c r="AA2050" s="2" t="s">
        <v>20461</v>
      </c>
      <c r="AB2050" s="2" t="s">
        <v>20462</v>
      </c>
      <c r="AC2050" s="2" t="s">
        <v>1191</v>
      </c>
      <c r="AD2050" s="2" t="s">
        <v>150</v>
      </c>
      <c r="AE2050" s="2" t="s">
        <v>20463</v>
      </c>
      <c r="AF2050" s="2" t="s">
        <v>70</v>
      </c>
      <c r="AG2050" s="2" t="s">
        <v>109</v>
      </c>
      <c r="AH2050" s="2" t="s">
        <v>20464</v>
      </c>
      <c r="AI2050" s="2" t="s">
        <v>20465</v>
      </c>
      <c r="AJ2050" s="2" t="s">
        <v>95</v>
      </c>
      <c r="AK2050" s="2" t="s">
        <v>20466</v>
      </c>
      <c r="AL2050" s="2" t="s">
        <v>54</v>
      </c>
      <c r="AM2050" s="2" t="s">
        <v>54</v>
      </c>
      <c r="AN2050" s="2" t="s">
        <v>54</v>
      </c>
      <c r="AO2050" s="2" t="s">
        <v>54</v>
      </c>
      <c r="AP2050" s="2" t="s">
        <v>54</v>
      </c>
      <c r="AQ2050" s="2" t="s">
        <v>54</v>
      </c>
      <c r="AR2050" s="2" t="s">
        <v>54</v>
      </c>
      <c r="AS2050" s="2" t="s">
        <v>52</v>
      </c>
      <c r="AT2050" s="2" t="s">
        <v>53</v>
      </c>
      <c r="AU2050" s="2" t="s">
        <v>52</v>
      </c>
    </row>
    <row r="2051" spans="1:47" ht="22.5" hidden="1" customHeight="1" x14ac:dyDescent="0.25">
      <c r="A2051" s="18" t="s">
        <v>20467</v>
      </c>
      <c r="B2051" s="2" t="s">
        <v>20468</v>
      </c>
      <c r="C2051" s="2" t="s">
        <v>50</v>
      </c>
      <c r="D2051" s="2" t="s">
        <v>19574</v>
      </c>
      <c r="E2051" s="2" t="s">
        <v>99</v>
      </c>
      <c r="F2051" s="19">
        <v>1</v>
      </c>
      <c r="G2051" s="19">
        <v>72.489999999999995</v>
      </c>
      <c r="H2051" s="19">
        <v>25.04</v>
      </c>
      <c r="I2051" s="19">
        <v>-17.82</v>
      </c>
      <c r="J2051" s="19">
        <v>-25.04</v>
      </c>
      <c r="K2051" s="19" t="s">
        <v>53</v>
      </c>
      <c r="L2051" s="19">
        <v>54.67</v>
      </c>
      <c r="M2051" s="2" t="s">
        <v>54</v>
      </c>
      <c r="N2051" s="2" t="s">
        <v>465</v>
      </c>
      <c r="O2051" s="2" t="s">
        <v>466</v>
      </c>
      <c r="P2051" s="2" t="s">
        <v>57</v>
      </c>
      <c r="Q2051" s="2" t="s">
        <v>467</v>
      </c>
      <c r="R2051" s="2" t="s">
        <v>54</v>
      </c>
      <c r="S2051" s="19">
        <v>72.489999999999995</v>
      </c>
      <c r="T2051" s="19" t="s">
        <v>82</v>
      </c>
      <c r="U2051" s="2" t="s">
        <v>60</v>
      </c>
      <c r="V2051" s="2" t="s">
        <v>54</v>
      </c>
      <c r="W2051" s="2" t="s">
        <v>54</v>
      </c>
      <c r="X2051" s="2" t="s">
        <v>54</v>
      </c>
      <c r="Y2051" s="2" t="s">
        <v>54</v>
      </c>
      <c r="Z2051" s="2" t="s">
        <v>20469</v>
      </c>
      <c r="AA2051" s="2" t="s">
        <v>20470</v>
      </c>
      <c r="AB2051" s="2" t="s">
        <v>20471</v>
      </c>
      <c r="AC2051" s="2" t="s">
        <v>10960</v>
      </c>
      <c r="AD2051" s="2" t="s">
        <v>509</v>
      </c>
      <c r="AE2051" s="2" t="s">
        <v>20472</v>
      </c>
      <c r="AF2051" s="2" t="s">
        <v>70</v>
      </c>
      <c r="AG2051" s="2" t="s">
        <v>109</v>
      </c>
      <c r="AH2051" s="2" t="s">
        <v>20473</v>
      </c>
      <c r="AI2051" s="2" t="s">
        <v>20474</v>
      </c>
      <c r="AJ2051" s="2" t="s">
        <v>95</v>
      </c>
      <c r="AK2051" s="2" t="s">
        <v>20475</v>
      </c>
      <c r="AL2051" s="2" t="s">
        <v>54</v>
      </c>
      <c r="AM2051" s="2" t="s">
        <v>54</v>
      </c>
      <c r="AN2051" s="2" t="s">
        <v>54</v>
      </c>
      <c r="AO2051" s="2" t="s">
        <v>54</v>
      </c>
      <c r="AP2051" s="2" t="s">
        <v>54</v>
      </c>
      <c r="AQ2051" s="2" t="s">
        <v>54</v>
      </c>
      <c r="AR2051" s="2" t="s">
        <v>54</v>
      </c>
      <c r="AS2051" s="2" t="s">
        <v>52</v>
      </c>
      <c r="AT2051" s="2" t="s">
        <v>53</v>
      </c>
      <c r="AU2051" s="2" t="s">
        <v>52</v>
      </c>
    </row>
    <row r="2052" spans="1:47" ht="22.5" hidden="1" customHeight="1" x14ac:dyDescent="0.25">
      <c r="A2052" s="18" t="s">
        <v>20476</v>
      </c>
      <c r="B2052" s="2" t="s">
        <v>20468</v>
      </c>
      <c r="C2052" s="2" t="s">
        <v>4537</v>
      </c>
      <c r="D2052" s="2" t="s">
        <v>7750</v>
      </c>
      <c r="E2052" s="2" t="s">
        <v>99</v>
      </c>
      <c r="F2052" s="19">
        <v>0</v>
      </c>
      <c r="G2052" s="19">
        <v>199.99</v>
      </c>
      <c r="H2052" s="19">
        <v>35.75</v>
      </c>
      <c r="I2052" s="19">
        <v>-34</v>
      </c>
      <c r="J2052" s="19">
        <v>-53.7</v>
      </c>
      <c r="K2052" s="19">
        <v>-148.04</v>
      </c>
      <c r="L2052" s="19">
        <v>0</v>
      </c>
      <c r="M2052" s="2" t="s">
        <v>54</v>
      </c>
      <c r="N2052" s="2" t="s">
        <v>431</v>
      </c>
      <c r="O2052" s="2" t="s">
        <v>432</v>
      </c>
      <c r="P2052" s="2" t="s">
        <v>57</v>
      </c>
      <c r="Q2052" s="2" t="s">
        <v>433</v>
      </c>
      <c r="R2052" s="2" t="s">
        <v>54</v>
      </c>
      <c r="S2052" s="19">
        <v>199.99</v>
      </c>
      <c r="T2052" s="19" t="s">
        <v>82</v>
      </c>
      <c r="U2052" s="2" t="s">
        <v>60</v>
      </c>
      <c r="V2052" s="2" t="s">
        <v>20477</v>
      </c>
      <c r="W2052" s="2" t="s">
        <v>20478</v>
      </c>
      <c r="X2052" s="2" t="s">
        <v>20479</v>
      </c>
      <c r="Y2052" s="2" t="s">
        <v>54</v>
      </c>
      <c r="Z2052" s="2" t="s">
        <v>20477</v>
      </c>
      <c r="AA2052" s="2" t="s">
        <v>20480</v>
      </c>
      <c r="AB2052" s="2" t="s">
        <v>857</v>
      </c>
      <c r="AC2052" s="2" t="s">
        <v>68</v>
      </c>
      <c r="AD2052" s="2" t="s">
        <v>68</v>
      </c>
      <c r="AE2052" s="2" t="s">
        <v>858</v>
      </c>
      <c r="AF2052" s="2" t="s">
        <v>70</v>
      </c>
      <c r="AG2052" s="2" t="s">
        <v>109</v>
      </c>
      <c r="AH2052" s="2" t="s">
        <v>20481</v>
      </c>
      <c r="AI2052" s="2" t="s">
        <v>11165</v>
      </c>
      <c r="AJ2052" s="2" t="s">
        <v>95</v>
      </c>
      <c r="AK2052" s="2" t="s">
        <v>20482</v>
      </c>
      <c r="AL2052" s="2" t="s">
        <v>1562</v>
      </c>
      <c r="AM2052" s="2" t="s">
        <v>54</v>
      </c>
      <c r="AN2052" s="2" t="s">
        <v>54</v>
      </c>
      <c r="AO2052" s="2" t="s">
        <v>54</v>
      </c>
      <c r="AP2052" s="2" t="s">
        <v>54</v>
      </c>
      <c r="AQ2052" s="2" t="s">
        <v>54</v>
      </c>
      <c r="AR2052" s="2" t="s">
        <v>54</v>
      </c>
      <c r="AS2052" s="220" t="s">
        <v>99</v>
      </c>
      <c r="AT2052" s="2" t="s">
        <v>53</v>
      </c>
      <c r="AU2052" s="2" t="s">
        <v>52</v>
      </c>
    </row>
    <row r="2053" spans="1:47" ht="22.5" hidden="1" customHeight="1" x14ac:dyDescent="0.25">
      <c r="A2053" s="18" t="s">
        <v>20483</v>
      </c>
      <c r="B2053" s="2" t="s">
        <v>20484</v>
      </c>
      <c r="C2053" s="2" t="s">
        <v>20485</v>
      </c>
      <c r="D2053" s="2" t="s">
        <v>13650</v>
      </c>
      <c r="E2053" s="2" t="s">
        <v>52</v>
      </c>
      <c r="F2053" s="19">
        <v>0</v>
      </c>
      <c r="G2053" s="19">
        <v>396.4</v>
      </c>
      <c r="H2053" s="19" t="s">
        <v>53</v>
      </c>
      <c r="I2053" s="19">
        <v>-67.39</v>
      </c>
      <c r="J2053" s="19">
        <v>-60.95</v>
      </c>
      <c r="K2053" s="19">
        <v>-268.06</v>
      </c>
      <c r="L2053" s="19">
        <v>0</v>
      </c>
      <c r="M2053" s="2" t="s">
        <v>99</v>
      </c>
      <c r="N2053" s="2" t="s">
        <v>2872</v>
      </c>
      <c r="O2053" s="2" t="s">
        <v>2873</v>
      </c>
      <c r="P2053" s="2" t="s">
        <v>57</v>
      </c>
      <c r="Q2053" s="2" t="s">
        <v>2874</v>
      </c>
      <c r="R2053" s="2" t="s">
        <v>54</v>
      </c>
      <c r="S2053" s="19">
        <v>396.4</v>
      </c>
      <c r="T2053" s="19" t="s">
        <v>82</v>
      </c>
      <c r="U2053" s="2" t="s">
        <v>83</v>
      </c>
      <c r="V2053" s="2" t="s">
        <v>13236</v>
      </c>
      <c r="W2053" s="2" t="s">
        <v>13237</v>
      </c>
      <c r="X2053" s="2" t="s">
        <v>13238</v>
      </c>
      <c r="Y2053" s="2" t="s">
        <v>54</v>
      </c>
      <c r="Z2053" s="2" t="s">
        <v>13236</v>
      </c>
      <c r="AA2053" s="2" t="s">
        <v>13239</v>
      </c>
      <c r="AB2053" s="2" t="s">
        <v>54</v>
      </c>
      <c r="AC2053" s="2" t="s">
        <v>7542</v>
      </c>
      <c r="AD2053" s="2" t="s">
        <v>228</v>
      </c>
      <c r="AE2053" s="2" t="s">
        <v>13241</v>
      </c>
      <c r="AF2053" s="2" t="s">
        <v>70</v>
      </c>
      <c r="AG2053" s="2" t="s">
        <v>92</v>
      </c>
      <c r="AH2053" s="2" t="s">
        <v>54</v>
      </c>
      <c r="AI2053" s="2" t="s">
        <v>54</v>
      </c>
      <c r="AJ2053" s="2" t="s">
        <v>95</v>
      </c>
      <c r="AK2053" s="2" t="s">
        <v>20486</v>
      </c>
      <c r="AL2053" s="2" t="s">
        <v>54</v>
      </c>
      <c r="AM2053" s="2" t="s">
        <v>54</v>
      </c>
      <c r="AN2053" s="2" t="s">
        <v>54</v>
      </c>
      <c r="AO2053" s="2" t="s">
        <v>54</v>
      </c>
      <c r="AP2053" s="2" t="s">
        <v>54</v>
      </c>
      <c r="AQ2053" s="2" t="s">
        <v>54</v>
      </c>
      <c r="AR2053" s="2" t="s">
        <v>54</v>
      </c>
      <c r="AS2053" s="2" t="s">
        <v>52</v>
      </c>
      <c r="AT2053" s="2" t="s">
        <v>53</v>
      </c>
      <c r="AU2053" s="2" t="s">
        <v>52</v>
      </c>
    </row>
    <row r="2054" spans="1:47" ht="22.5" hidden="1" customHeight="1" x14ac:dyDescent="0.25">
      <c r="A2054" s="18" t="s">
        <v>20487</v>
      </c>
      <c r="B2054" s="2" t="s">
        <v>20488</v>
      </c>
      <c r="C2054" s="2" t="s">
        <v>4537</v>
      </c>
      <c r="D2054" s="2" t="s">
        <v>17654</v>
      </c>
      <c r="E2054" s="2" t="s">
        <v>52</v>
      </c>
      <c r="F2054" s="19">
        <v>0</v>
      </c>
      <c r="G2054" s="19">
        <v>197.4</v>
      </c>
      <c r="H2054" s="19">
        <v>1.39</v>
      </c>
      <c r="I2054" s="19">
        <v>-33.56</v>
      </c>
      <c r="J2054" s="19" t="s">
        <v>53</v>
      </c>
      <c r="K2054" s="19">
        <v>-165.23</v>
      </c>
      <c r="L2054" s="19">
        <v>0</v>
      </c>
      <c r="M2054" s="2" t="s">
        <v>54</v>
      </c>
      <c r="N2054" s="2" t="s">
        <v>3342</v>
      </c>
      <c r="O2054" s="2" t="s">
        <v>3343</v>
      </c>
      <c r="P2054" s="2" t="s">
        <v>57</v>
      </c>
      <c r="Q2054" s="2" t="s">
        <v>3344</v>
      </c>
      <c r="R2054" s="2" t="s">
        <v>54</v>
      </c>
      <c r="S2054" s="19">
        <v>197.4</v>
      </c>
      <c r="T2054" s="19" t="s">
        <v>82</v>
      </c>
      <c r="U2054" s="2" t="s">
        <v>60</v>
      </c>
      <c r="V2054" s="2" t="s">
        <v>20489</v>
      </c>
      <c r="W2054" s="2" t="s">
        <v>20490</v>
      </c>
      <c r="X2054" s="2" t="s">
        <v>20491</v>
      </c>
      <c r="Y2054" s="2" t="s">
        <v>54</v>
      </c>
      <c r="Z2054" s="2" t="s">
        <v>20489</v>
      </c>
      <c r="AA2054" s="2" t="s">
        <v>20492</v>
      </c>
      <c r="AB2054" s="2" t="s">
        <v>15089</v>
      </c>
      <c r="AC2054" s="2" t="s">
        <v>68</v>
      </c>
      <c r="AD2054" s="2" t="s">
        <v>68</v>
      </c>
      <c r="AE2054" s="2" t="s">
        <v>858</v>
      </c>
      <c r="AF2054" s="2" t="s">
        <v>70</v>
      </c>
      <c r="AG2054" s="2" t="s">
        <v>71</v>
      </c>
      <c r="AH2054" s="2" t="s">
        <v>20493</v>
      </c>
      <c r="AI2054" s="2" t="s">
        <v>20494</v>
      </c>
      <c r="AJ2054" s="2" t="s">
        <v>17747</v>
      </c>
      <c r="AK2054" s="2" t="s">
        <v>20495</v>
      </c>
      <c r="AL2054" s="2" t="s">
        <v>1562</v>
      </c>
      <c r="AM2054" s="2" t="s">
        <v>54</v>
      </c>
      <c r="AN2054" s="2" t="s">
        <v>54</v>
      </c>
      <c r="AO2054" s="2" t="s">
        <v>54</v>
      </c>
      <c r="AP2054" s="2" t="s">
        <v>54</v>
      </c>
      <c r="AQ2054" s="2" t="s">
        <v>54</v>
      </c>
      <c r="AR2054" s="2" t="s">
        <v>54</v>
      </c>
      <c r="AS2054" s="221" t="s">
        <v>99</v>
      </c>
      <c r="AT2054" s="2" t="s">
        <v>53</v>
      </c>
      <c r="AU2054" s="2" t="s">
        <v>52</v>
      </c>
    </row>
    <row r="2055" spans="1:47" ht="22.5" hidden="1" customHeight="1" x14ac:dyDescent="0.25">
      <c r="A2055" s="18" t="s">
        <v>20496</v>
      </c>
      <c r="B2055" s="2" t="s">
        <v>20497</v>
      </c>
      <c r="C2055" s="2" t="s">
        <v>50</v>
      </c>
      <c r="D2055" s="2" t="s">
        <v>17477</v>
      </c>
      <c r="E2055" s="2" t="s">
        <v>52</v>
      </c>
      <c r="F2055" s="19">
        <v>1</v>
      </c>
      <c r="G2055" s="19">
        <v>89</v>
      </c>
      <c r="H2055" s="19" t="s">
        <v>53</v>
      </c>
      <c r="I2055" s="19">
        <v>-15.13</v>
      </c>
      <c r="J2055" s="19">
        <v>-20.45</v>
      </c>
      <c r="K2055" s="19" t="s">
        <v>53</v>
      </c>
      <c r="L2055" s="19">
        <v>53.42</v>
      </c>
      <c r="M2055" s="2" t="s">
        <v>54</v>
      </c>
      <c r="N2055" s="2" t="s">
        <v>20498</v>
      </c>
      <c r="O2055" s="2" t="s">
        <v>20499</v>
      </c>
      <c r="P2055" s="2" t="s">
        <v>57</v>
      </c>
      <c r="Q2055" s="2" t="s">
        <v>20500</v>
      </c>
      <c r="R2055" s="2" t="s">
        <v>54</v>
      </c>
      <c r="S2055" s="19">
        <v>89</v>
      </c>
      <c r="T2055" s="19" t="s">
        <v>82</v>
      </c>
      <c r="U2055" s="2" t="s">
        <v>83</v>
      </c>
      <c r="V2055" s="2" t="s">
        <v>20501</v>
      </c>
      <c r="W2055" s="2" t="s">
        <v>20502</v>
      </c>
      <c r="X2055" s="2" t="s">
        <v>20503</v>
      </c>
      <c r="Y2055" s="2" t="s">
        <v>54</v>
      </c>
      <c r="Z2055" s="2" t="s">
        <v>20501</v>
      </c>
      <c r="AA2055" s="2" t="s">
        <v>20504</v>
      </c>
      <c r="AB2055" s="2" t="s">
        <v>20505</v>
      </c>
      <c r="AC2055" s="2" t="s">
        <v>173</v>
      </c>
      <c r="AD2055" s="2" t="s">
        <v>173</v>
      </c>
      <c r="AE2055" s="2" t="s">
        <v>20506</v>
      </c>
      <c r="AF2055" s="2" t="s">
        <v>70</v>
      </c>
      <c r="AG2055" s="2" t="s">
        <v>92</v>
      </c>
      <c r="AH2055" s="2" t="s">
        <v>20292</v>
      </c>
      <c r="AI2055" s="2" t="s">
        <v>20507</v>
      </c>
      <c r="AJ2055" s="2" t="s">
        <v>95</v>
      </c>
      <c r="AK2055" s="2" t="s">
        <v>20508</v>
      </c>
      <c r="AL2055" s="2" t="s">
        <v>54</v>
      </c>
      <c r="AM2055" s="2" t="s">
        <v>54</v>
      </c>
      <c r="AN2055" s="2" t="s">
        <v>54</v>
      </c>
      <c r="AO2055" s="2" t="s">
        <v>54</v>
      </c>
      <c r="AP2055" s="2" t="s">
        <v>54</v>
      </c>
      <c r="AQ2055" s="2" t="s">
        <v>54</v>
      </c>
      <c r="AR2055" s="2" t="s">
        <v>54</v>
      </c>
      <c r="AS2055" s="2" t="s">
        <v>52</v>
      </c>
      <c r="AT2055" s="2" t="s">
        <v>53</v>
      </c>
      <c r="AU2055" s="2" t="s">
        <v>52</v>
      </c>
    </row>
    <row r="2056" spans="1:47" ht="22.5" hidden="1" customHeight="1" x14ac:dyDescent="0.25">
      <c r="A2056" s="18" t="s">
        <v>20509</v>
      </c>
      <c r="B2056" s="2" t="s">
        <v>20510</v>
      </c>
      <c r="C2056" s="2" t="s">
        <v>50</v>
      </c>
      <c r="D2056" s="2" t="s">
        <v>14970</v>
      </c>
      <c r="E2056" s="2" t="s">
        <v>52</v>
      </c>
      <c r="F2056" s="19">
        <v>1</v>
      </c>
      <c r="G2056" s="19">
        <v>290.27</v>
      </c>
      <c r="H2056" s="19" t="s">
        <v>53</v>
      </c>
      <c r="I2056" s="19">
        <v>-49.35</v>
      </c>
      <c r="J2056" s="19">
        <v>-26.45</v>
      </c>
      <c r="K2056" s="19" t="s">
        <v>53</v>
      </c>
      <c r="L2056" s="19">
        <v>214.47</v>
      </c>
      <c r="M2056" s="2" t="s">
        <v>54</v>
      </c>
      <c r="N2056" s="2" t="s">
        <v>870</v>
      </c>
      <c r="O2056" s="2" t="s">
        <v>20511</v>
      </c>
      <c r="P2056" s="2" t="s">
        <v>57</v>
      </c>
      <c r="Q2056" s="2" t="s">
        <v>20512</v>
      </c>
      <c r="R2056" s="2" t="s">
        <v>54</v>
      </c>
      <c r="S2056" s="19">
        <v>290.27</v>
      </c>
      <c r="T2056" s="19" t="s">
        <v>82</v>
      </c>
      <c r="U2056" s="2" t="s">
        <v>83</v>
      </c>
      <c r="V2056" s="2" t="s">
        <v>20513</v>
      </c>
      <c r="W2056" s="2" t="s">
        <v>20514</v>
      </c>
      <c r="X2056" s="2" t="s">
        <v>20515</v>
      </c>
      <c r="Y2056" s="2" t="s">
        <v>54</v>
      </c>
      <c r="Z2056" s="2" t="s">
        <v>20513</v>
      </c>
      <c r="AA2056" s="2" t="s">
        <v>20516</v>
      </c>
      <c r="AB2056" s="2" t="s">
        <v>20517</v>
      </c>
      <c r="AC2056" s="2" t="s">
        <v>520</v>
      </c>
      <c r="AD2056" s="2" t="s">
        <v>521</v>
      </c>
      <c r="AE2056" s="2" t="s">
        <v>20518</v>
      </c>
      <c r="AF2056" s="2" t="s">
        <v>70</v>
      </c>
      <c r="AG2056" s="2" t="s">
        <v>92</v>
      </c>
      <c r="AH2056" s="2" t="s">
        <v>20519</v>
      </c>
      <c r="AI2056" s="2" t="s">
        <v>20520</v>
      </c>
      <c r="AJ2056" s="2" t="s">
        <v>95</v>
      </c>
      <c r="AK2056" s="2" t="s">
        <v>20521</v>
      </c>
      <c r="AL2056" s="2" t="s">
        <v>20522</v>
      </c>
      <c r="AM2056" s="2" t="s">
        <v>54</v>
      </c>
      <c r="AN2056" s="2" t="s">
        <v>54</v>
      </c>
      <c r="AO2056" s="2" t="s">
        <v>54</v>
      </c>
      <c r="AP2056" s="2" t="s">
        <v>54</v>
      </c>
      <c r="AQ2056" s="2" t="s">
        <v>54</v>
      </c>
      <c r="AR2056" s="2" t="s">
        <v>54</v>
      </c>
      <c r="AS2056" s="2" t="s">
        <v>52</v>
      </c>
      <c r="AT2056" s="2" t="s">
        <v>53</v>
      </c>
      <c r="AU2056" s="2" t="s">
        <v>52</v>
      </c>
    </row>
    <row r="2057" spans="1:47" ht="22.5" hidden="1" customHeight="1" x14ac:dyDescent="0.25">
      <c r="A2057" s="18" t="s">
        <v>20523</v>
      </c>
      <c r="B2057" s="2" t="s">
        <v>20524</v>
      </c>
      <c r="C2057" s="2" t="s">
        <v>50</v>
      </c>
      <c r="D2057" s="2" t="s">
        <v>19574</v>
      </c>
      <c r="E2057" s="2" t="s">
        <v>52</v>
      </c>
      <c r="F2057" s="19">
        <v>1</v>
      </c>
      <c r="G2057" s="19">
        <v>28.85</v>
      </c>
      <c r="H2057" s="19">
        <v>9.9</v>
      </c>
      <c r="I2057" s="19">
        <v>-8.9600000000000009</v>
      </c>
      <c r="J2057" s="19">
        <v>-9.9</v>
      </c>
      <c r="K2057" s="19" t="s">
        <v>53</v>
      </c>
      <c r="L2057" s="19">
        <v>19.89</v>
      </c>
      <c r="M2057" s="2" t="s">
        <v>54</v>
      </c>
      <c r="N2057" s="2" t="s">
        <v>9132</v>
      </c>
      <c r="O2057" s="2" t="s">
        <v>9133</v>
      </c>
      <c r="P2057" s="2" t="s">
        <v>57</v>
      </c>
      <c r="Q2057" s="2" t="s">
        <v>9134</v>
      </c>
      <c r="R2057" s="2" t="s">
        <v>54</v>
      </c>
      <c r="S2057" s="19">
        <v>28.85</v>
      </c>
      <c r="T2057" s="19" t="s">
        <v>59</v>
      </c>
      <c r="U2057" s="2" t="s">
        <v>83</v>
      </c>
      <c r="V2057" s="2" t="s">
        <v>20525</v>
      </c>
      <c r="W2057" s="2" t="s">
        <v>20526</v>
      </c>
      <c r="X2057" s="2" t="s">
        <v>20527</v>
      </c>
      <c r="Y2057" s="2" t="s">
        <v>54</v>
      </c>
      <c r="Z2057" s="2" t="s">
        <v>20525</v>
      </c>
      <c r="AA2057" s="2" t="s">
        <v>20528</v>
      </c>
      <c r="AB2057" s="2" t="s">
        <v>20529</v>
      </c>
      <c r="AC2057" s="2" t="s">
        <v>714</v>
      </c>
      <c r="AD2057" s="2" t="s">
        <v>68</v>
      </c>
      <c r="AE2057" s="2" t="s">
        <v>20530</v>
      </c>
      <c r="AF2057" s="2" t="s">
        <v>70</v>
      </c>
      <c r="AG2057" s="2" t="s">
        <v>92</v>
      </c>
      <c r="AH2057" s="2" t="s">
        <v>20531</v>
      </c>
      <c r="AI2057" s="2" t="s">
        <v>20532</v>
      </c>
      <c r="AJ2057" s="2" t="s">
        <v>95</v>
      </c>
      <c r="AK2057" s="2" t="s">
        <v>20533</v>
      </c>
      <c r="AL2057" s="2" t="s">
        <v>54</v>
      </c>
      <c r="AM2057" s="2" t="s">
        <v>54</v>
      </c>
      <c r="AN2057" s="2" t="s">
        <v>54</v>
      </c>
      <c r="AO2057" s="2" t="s">
        <v>54</v>
      </c>
      <c r="AP2057" s="2" t="s">
        <v>54</v>
      </c>
      <c r="AQ2057" s="2" t="s">
        <v>54</v>
      </c>
      <c r="AR2057" s="2" t="s">
        <v>54</v>
      </c>
      <c r="AS2057" s="2" t="s">
        <v>52</v>
      </c>
      <c r="AT2057" s="2" t="s">
        <v>53</v>
      </c>
      <c r="AU2057" s="2" t="s">
        <v>52</v>
      </c>
    </row>
    <row r="2058" spans="1:47" ht="22.5" hidden="1" customHeight="1" x14ac:dyDescent="0.25">
      <c r="A2058" s="18" t="s">
        <v>20534</v>
      </c>
      <c r="B2058" s="2" t="s">
        <v>20535</v>
      </c>
      <c r="C2058" s="2" t="s">
        <v>50</v>
      </c>
      <c r="D2058" s="2" t="s">
        <v>20147</v>
      </c>
      <c r="E2058" s="2" t="s">
        <v>52</v>
      </c>
      <c r="F2058" s="19">
        <v>1</v>
      </c>
      <c r="G2058" s="19">
        <v>59</v>
      </c>
      <c r="H2058" s="19">
        <v>17.5</v>
      </c>
      <c r="I2058" s="19">
        <v>-12.58</v>
      </c>
      <c r="J2058" s="19">
        <v>-17.5</v>
      </c>
      <c r="K2058" s="19" t="s">
        <v>53</v>
      </c>
      <c r="L2058" s="19">
        <v>46.42</v>
      </c>
      <c r="M2058" s="2" t="s">
        <v>54</v>
      </c>
      <c r="N2058" s="2" t="s">
        <v>115</v>
      </c>
      <c r="O2058" s="2" t="s">
        <v>516</v>
      </c>
      <c r="P2058" s="2" t="s">
        <v>57</v>
      </c>
      <c r="Q2058" s="2" t="s">
        <v>117</v>
      </c>
      <c r="R2058" s="2" t="s">
        <v>54</v>
      </c>
      <c r="S2058" s="19">
        <v>59</v>
      </c>
      <c r="T2058" s="19" t="s">
        <v>59</v>
      </c>
      <c r="U2058" s="2" t="s">
        <v>60</v>
      </c>
      <c r="V2058" s="2" t="s">
        <v>54</v>
      </c>
      <c r="W2058" s="2" t="s">
        <v>54</v>
      </c>
      <c r="X2058" s="2" t="s">
        <v>54</v>
      </c>
      <c r="Y2058" s="2" t="s">
        <v>54</v>
      </c>
      <c r="Z2058" s="2" t="s">
        <v>20536</v>
      </c>
      <c r="AA2058" s="2" t="s">
        <v>20537</v>
      </c>
      <c r="AB2058" s="2" t="s">
        <v>20538</v>
      </c>
      <c r="AC2058" s="2" t="s">
        <v>3274</v>
      </c>
      <c r="AD2058" s="2" t="s">
        <v>68</v>
      </c>
      <c r="AE2058" s="2" t="s">
        <v>20539</v>
      </c>
      <c r="AF2058" s="2" t="s">
        <v>70</v>
      </c>
      <c r="AG2058" s="2" t="s">
        <v>109</v>
      </c>
      <c r="AH2058" s="2" t="s">
        <v>20540</v>
      </c>
      <c r="AI2058" s="2" t="s">
        <v>20541</v>
      </c>
      <c r="AJ2058" s="2" t="s">
        <v>95</v>
      </c>
      <c r="AK2058" s="2" t="s">
        <v>20542</v>
      </c>
      <c r="AL2058" s="2" t="s">
        <v>54</v>
      </c>
      <c r="AM2058" s="2" t="s">
        <v>54</v>
      </c>
      <c r="AN2058" s="2" t="s">
        <v>54</v>
      </c>
      <c r="AO2058" s="2" t="s">
        <v>54</v>
      </c>
      <c r="AP2058" s="2" t="s">
        <v>54</v>
      </c>
      <c r="AQ2058" s="2" t="s">
        <v>54</v>
      </c>
      <c r="AR2058" s="2" t="s">
        <v>54</v>
      </c>
      <c r="AS2058" s="2" t="s">
        <v>52</v>
      </c>
      <c r="AT2058" s="2" t="s">
        <v>53</v>
      </c>
      <c r="AU2058" s="2" t="s">
        <v>52</v>
      </c>
    </row>
    <row r="2059" spans="1:47" ht="22.5" hidden="1" customHeight="1" x14ac:dyDescent="0.25">
      <c r="A2059" s="18" t="s">
        <v>20543</v>
      </c>
      <c r="B2059" s="2" t="s">
        <v>20544</v>
      </c>
      <c r="C2059" s="2" t="s">
        <v>50</v>
      </c>
      <c r="D2059" s="2" t="s">
        <v>20147</v>
      </c>
      <c r="E2059" s="2" t="s">
        <v>99</v>
      </c>
      <c r="F2059" s="19">
        <v>1</v>
      </c>
      <c r="G2059" s="19">
        <v>20.5</v>
      </c>
      <c r="H2059" s="19">
        <v>4.95</v>
      </c>
      <c r="I2059" s="19">
        <v>-8.98</v>
      </c>
      <c r="J2059" s="19">
        <v>-4.95</v>
      </c>
      <c r="K2059" s="19" t="s">
        <v>53</v>
      </c>
      <c r="L2059" s="19">
        <v>11.52</v>
      </c>
      <c r="M2059" s="2" t="s">
        <v>54</v>
      </c>
      <c r="N2059" s="2" t="s">
        <v>1114</v>
      </c>
      <c r="O2059" s="2" t="s">
        <v>10796</v>
      </c>
      <c r="P2059" s="2" t="s">
        <v>57</v>
      </c>
      <c r="Q2059" s="2" t="s">
        <v>1116</v>
      </c>
      <c r="R2059" s="2" t="s">
        <v>54</v>
      </c>
      <c r="S2059" s="19">
        <v>20.5</v>
      </c>
      <c r="T2059" s="19" t="s">
        <v>82</v>
      </c>
      <c r="U2059" s="2" t="s">
        <v>60</v>
      </c>
      <c r="V2059" s="2" t="s">
        <v>54</v>
      </c>
      <c r="W2059" s="2" t="s">
        <v>54</v>
      </c>
      <c r="X2059" s="2" t="s">
        <v>54</v>
      </c>
      <c r="Y2059" s="2" t="s">
        <v>54</v>
      </c>
      <c r="Z2059" s="2" t="s">
        <v>20545</v>
      </c>
      <c r="AA2059" s="2" t="s">
        <v>20546</v>
      </c>
      <c r="AB2059" s="2" t="s">
        <v>20547</v>
      </c>
      <c r="AC2059" s="2" t="s">
        <v>20548</v>
      </c>
      <c r="AD2059" s="2" t="s">
        <v>68</v>
      </c>
      <c r="AE2059" s="2" t="s">
        <v>20549</v>
      </c>
      <c r="AF2059" s="2" t="s">
        <v>70</v>
      </c>
      <c r="AG2059" s="2" t="s">
        <v>109</v>
      </c>
      <c r="AH2059" s="2" t="s">
        <v>20550</v>
      </c>
      <c r="AI2059" s="2" t="s">
        <v>20551</v>
      </c>
      <c r="AJ2059" s="2" t="s">
        <v>95</v>
      </c>
      <c r="AK2059" s="2" t="s">
        <v>20552</v>
      </c>
      <c r="AL2059" s="2" t="s">
        <v>54</v>
      </c>
      <c r="AM2059" s="2" t="s">
        <v>54</v>
      </c>
      <c r="AN2059" s="2" t="s">
        <v>54</v>
      </c>
      <c r="AO2059" s="2" t="s">
        <v>54</v>
      </c>
      <c r="AP2059" s="2" t="s">
        <v>54</v>
      </c>
      <c r="AQ2059" s="2" t="s">
        <v>54</v>
      </c>
      <c r="AR2059" s="2" t="s">
        <v>54</v>
      </c>
      <c r="AS2059" s="2" t="s">
        <v>52</v>
      </c>
      <c r="AT2059" s="2" t="s">
        <v>53</v>
      </c>
      <c r="AU2059" s="2" t="s">
        <v>52</v>
      </c>
    </row>
    <row r="2060" spans="1:47" ht="22.5" hidden="1" customHeight="1" x14ac:dyDescent="0.25">
      <c r="A2060" s="18" t="s">
        <v>20553</v>
      </c>
      <c r="B2060" s="2" t="s">
        <v>20554</v>
      </c>
      <c r="C2060" s="2" t="s">
        <v>50</v>
      </c>
      <c r="D2060" s="2" t="s">
        <v>17477</v>
      </c>
      <c r="E2060" s="2" t="s">
        <v>52</v>
      </c>
      <c r="F2060" s="19">
        <v>1</v>
      </c>
      <c r="G2060" s="19">
        <v>247.99</v>
      </c>
      <c r="H2060" s="19" t="s">
        <v>53</v>
      </c>
      <c r="I2060" s="19">
        <v>-42.16</v>
      </c>
      <c r="J2060" s="19">
        <v>-38.950000000000003</v>
      </c>
      <c r="K2060" s="19" t="s">
        <v>53</v>
      </c>
      <c r="L2060" s="19">
        <v>166.88</v>
      </c>
      <c r="M2060" s="2" t="s">
        <v>54</v>
      </c>
      <c r="N2060" s="2" t="s">
        <v>4475</v>
      </c>
      <c r="O2060" s="2" t="s">
        <v>4476</v>
      </c>
      <c r="P2060" s="2" t="s">
        <v>57</v>
      </c>
      <c r="Q2060" s="2" t="s">
        <v>4477</v>
      </c>
      <c r="R2060" s="2" t="s">
        <v>54</v>
      </c>
      <c r="S2060" s="19">
        <v>247.99</v>
      </c>
      <c r="T2060" s="19" t="s">
        <v>82</v>
      </c>
      <c r="U2060" s="2" t="s">
        <v>83</v>
      </c>
      <c r="V2060" s="2" t="s">
        <v>20555</v>
      </c>
      <c r="W2060" s="2" t="s">
        <v>20556</v>
      </c>
      <c r="X2060" s="2" t="s">
        <v>20557</v>
      </c>
      <c r="Y2060" s="2" t="s">
        <v>54</v>
      </c>
      <c r="Z2060" s="2" t="s">
        <v>20555</v>
      </c>
      <c r="AA2060" s="2" t="s">
        <v>20558</v>
      </c>
      <c r="AB2060" s="2" t="s">
        <v>20559</v>
      </c>
      <c r="AC2060" s="2" t="s">
        <v>1042</v>
      </c>
      <c r="AD2060" s="2" t="s">
        <v>173</v>
      </c>
      <c r="AE2060" s="2" t="s">
        <v>20560</v>
      </c>
      <c r="AF2060" s="2" t="s">
        <v>70</v>
      </c>
      <c r="AG2060" s="2" t="s">
        <v>92</v>
      </c>
      <c r="AH2060" s="2" t="s">
        <v>20561</v>
      </c>
      <c r="AI2060" s="2" t="s">
        <v>20562</v>
      </c>
      <c r="AJ2060" s="2" t="s">
        <v>95</v>
      </c>
      <c r="AK2060" s="2" t="s">
        <v>20563</v>
      </c>
      <c r="AL2060" s="2" t="s">
        <v>54</v>
      </c>
      <c r="AM2060" s="2" t="s">
        <v>54</v>
      </c>
      <c r="AN2060" s="2" t="s">
        <v>54</v>
      </c>
      <c r="AO2060" s="2" t="s">
        <v>54</v>
      </c>
      <c r="AP2060" s="2" t="s">
        <v>54</v>
      </c>
      <c r="AQ2060" s="2" t="s">
        <v>54</v>
      </c>
      <c r="AR2060" s="2" t="s">
        <v>54</v>
      </c>
      <c r="AS2060" s="2" t="s">
        <v>52</v>
      </c>
      <c r="AT2060" s="2" t="s">
        <v>53</v>
      </c>
      <c r="AU2060" s="2" t="s">
        <v>52</v>
      </c>
    </row>
    <row r="2061" spans="1:47" ht="22.5" hidden="1" customHeight="1" x14ac:dyDescent="0.25">
      <c r="A2061" s="18" t="s">
        <v>20564</v>
      </c>
      <c r="B2061" s="2" t="s">
        <v>20565</v>
      </c>
      <c r="C2061" s="2" t="s">
        <v>50</v>
      </c>
      <c r="D2061" s="2" t="s">
        <v>20147</v>
      </c>
      <c r="E2061" s="2" t="s">
        <v>99</v>
      </c>
      <c r="F2061" s="19">
        <v>1</v>
      </c>
      <c r="G2061" s="19">
        <v>77.790000000000006</v>
      </c>
      <c r="H2061" s="19">
        <v>13.9</v>
      </c>
      <c r="I2061" s="19">
        <v>-18.72</v>
      </c>
      <c r="J2061" s="19" t="s">
        <v>53</v>
      </c>
      <c r="K2061" s="19" t="s">
        <v>53</v>
      </c>
      <c r="L2061" s="19">
        <v>72.97</v>
      </c>
      <c r="M2061" s="2" t="s">
        <v>54</v>
      </c>
      <c r="N2061" s="2" t="s">
        <v>20566</v>
      </c>
      <c r="O2061" s="2" t="s">
        <v>20567</v>
      </c>
      <c r="P2061" s="2" t="s">
        <v>57</v>
      </c>
      <c r="Q2061" s="2" t="s">
        <v>20568</v>
      </c>
      <c r="R2061" s="2" t="s">
        <v>54</v>
      </c>
      <c r="S2061" s="19">
        <v>77.790000000000006</v>
      </c>
      <c r="T2061" s="19" t="s">
        <v>82</v>
      </c>
      <c r="U2061" s="2" t="s">
        <v>60</v>
      </c>
      <c r="V2061" s="2" t="s">
        <v>20569</v>
      </c>
      <c r="W2061" s="2" t="s">
        <v>20570</v>
      </c>
      <c r="X2061" s="2" t="s">
        <v>20571</v>
      </c>
      <c r="Y2061" s="2" t="s">
        <v>54</v>
      </c>
      <c r="Z2061" s="2" t="s">
        <v>20569</v>
      </c>
      <c r="AA2061" s="2" t="s">
        <v>20572</v>
      </c>
      <c r="AB2061" s="2" t="s">
        <v>20573</v>
      </c>
      <c r="AC2061" s="2" t="s">
        <v>649</v>
      </c>
      <c r="AD2061" s="2" t="s">
        <v>68</v>
      </c>
      <c r="AE2061" s="2" t="s">
        <v>20574</v>
      </c>
      <c r="AF2061" s="2" t="s">
        <v>70</v>
      </c>
      <c r="AG2061" s="2" t="s">
        <v>71</v>
      </c>
      <c r="AH2061" s="2" t="s">
        <v>20575</v>
      </c>
      <c r="AI2061" s="2" t="s">
        <v>20576</v>
      </c>
      <c r="AJ2061" s="2" t="s">
        <v>3842</v>
      </c>
      <c r="AK2061" s="2" t="s">
        <v>20577</v>
      </c>
      <c r="AL2061" s="2" t="s">
        <v>54</v>
      </c>
      <c r="AM2061" s="2" t="s">
        <v>54</v>
      </c>
      <c r="AN2061" s="2" t="s">
        <v>54</v>
      </c>
      <c r="AO2061" s="2" t="s">
        <v>54</v>
      </c>
      <c r="AP2061" s="2" t="s">
        <v>54</v>
      </c>
      <c r="AQ2061" s="2" t="s">
        <v>54</v>
      </c>
      <c r="AR2061" s="2" t="s">
        <v>54</v>
      </c>
      <c r="AS2061" s="2" t="s">
        <v>52</v>
      </c>
      <c r="AT2061" s="2" t="s">
        <v>53</v>
      </c>
      <c r="AU2061" s="2" t="s">
        <v>52</v>
      </c>
    </row>
    <row r="2062" spans="1:47" ht="22.5" hidden="1" customHeight="1" x14ac:dyDescent="0.25">
      <c r="A2062" s="18" t="s">
        <v>20578</v>
      </c>
      <c r="B2062" s="2" t="s">
        <v>20579</v>
      </c>
      <c r="C2062" s="2" t="s">
        <v>50</v>
      </c>
      <c r="D2062" s="2" t="s">
        <v>16266</v>
      </c>
      <c r="E2062" s="2" t="s">
        <v>99</v>
      </c>
      <c r="F2062" s="19">
        <v>1</v>
      </c>
      <c r="G2062" s="19">
        <v>79</v>
      </c>
      <c r="H2062" s="19">
        <v>6.33</v>
      </c>
      <c r="I2062" s="19">
        <v>-13.43</v>
      </c>
      <c r="J2062" s="19">
        <v>-24.78</v>
      </c>
      <c r="K2062" s="19" t="s">
        <v>53</v>
      </c>
      <c r="L2062" s="19">
        <v>47.12</v>
      </c>
      <c r="M2062" s="2" t="s">
        <v>54</v>
      </c>
      <c r="N2062" s="2" t="s">
        <v>2048</v>
      </c>
      <c r="O2062" s="2" t="s">
        <v>20580</v>
      </c>
      <c r="P2062" s="2" t="s">
        <v>57</v>
      </c>
      <c r="Q2062" s="2" t="s">
        <v>20581</v>
      </c>
      <c r="R2062" s="2" t="s">
        <v>54</v>
      </c>
      <c r="S2062" s="19">
        <v>79</v>
      </c>
      <c r="T2062" s="19" t="s">
        <v>82</v>
      </c>
      <c r="U2062" s="2" t="s">
        <v>83</v>
      </c>
      <c r="V2062" s="2" t="s">
        <v>20582</v>
      </c>
      <c r="W2062" s="2" t="s">
        <v>20583</v>
      </c>
      <c r="X2062" s="2" t="s">
        <v>20584</v>
      </c>
      <c r="Y2062" s="2" t="s">
        <v>54</v>
      </c>
      <c r="Z2062" s="2" t="s">
        <v>20582</v>
      </c>
      <c r="AA2062" s="2" t="s">
        <v>20585</v>
      </c>
      <c r="AB2062" s="2" t="s">
        <v>20586</v>
      </c>
      <c r="AC2062" s="2" t="s">
        <v>3572</v>
      </c>
      <c r="AD2062" s="2" t="s">
        <v>122</v>
      </c>
      <c r="AE2062" s="2" t="s">
        <v>20587</v>
      </c>
      <c r="AF2062" s="2" t="s">
        <v>70</v>
      </c>
      <c r="AG2062" s="2" t="s">
        <v>92</v>
      </c>
      <c r="AH2062" s="2" t="s">
        <v>20076</v>
      </c>
      <c r="AI2062" s="2" t="s">
        <v>20588</v>
      </c>
      <c r="AJ2062" s="2" t="s">
        <v>2671</v>
      </c>
      <c r="AK2062" s="2" t="s">
        <v>20589</v>
      </c>
      <c r="AL2062" s="2" t="s">
        <v>20590</v>
      </c>
      <c r="AM2062" s="2" t="s">
        <v>54</v>
      </c>
      <c r="AN2062" s="2" t="s">
        <v>54</v>
      </c>
      <c r="AO2062" s="2" t="s">
        <v>54</v>
      </c>
      <c r="AP2062" s="2" t="s">
        <v>54</v>
      </c>
      <c r="AQ2062" s="2" t="s">
        <v>54</v>
      </c>
      <c r="AR2062" s="2" t="s">
        <v>54</v>
      </c>
      <c r="AS2062" s="2" t="s">
        <v>52</v>
      </c>
      <c r="AT2062" s="2" t="s">
        <v>53</v>
      </c>
      <c r="AU2062" s="2" t="s">
        <v>52</v>
      </c>
    </row>
    <row r="2063" spans="1:47" ht="22.5" hidden="1" customHeight="1" x14ac:dyDescent="0.25">
      <c r="A2063" s="18" t="s">
        <v>20591</v>
      </c>
      <c r="B2063" s="2" t="s">
        <v>20592</v>
      </c>
      <c r="C2063" s="2" t="s">
        <v>50</v>
      </c>
      <c r="D2063" s="2" t="s">
        <v>19574</v>
      </c>
      <c r="E2063" s="2" t="s">
        <v>52</v>
      </c>
      <c r="F2063" s="19">
        <v>1</v>
      </c>
      <c r="G2063" s="19">
        <v>86.99</v>
      </c>
      <c r="H2063" s="19" t="s">
        <v>53</v>
      </c>
      <c r="I2063" s="19">
        <v>-14.79</v>
      </c>
      <c r="J2063" s="19">
        <v>-20.45</v>
      </c>
      <c r="K2063" s="19" t="s">
        <v>53</v>
      </c>
      <c r="L2063" s="19">
        <v>51.75</v>
      </c>
      <c r="M2063" s="2" t="s">
        <v>54</v>
      </c>
      <c r="N2063" s="2" t="s">
        <v>115</v>
      </c>
      <c r="O2063" s="2" t="s">
        <v>244</v>
      </c>
      <c r="P2063" s="2" t="s">
        <v>57</v>
      </c>
      <c r="Q2063" s="2" t="s">
        <v>245</v>
      </c>
      <c r="R2063" s="2" t="s">
        <v>54</v>
      </c>
      <c r="S2063" s="19">
        <v>86.99</v>
      </c>
      <c r="T2063" s="19" t="s">
        <v>82</v>
      </c>
      <c r="U2063" s="2" t="s">
        <v>60</v>
      </c>
      <c r="V2063" s="2" t="s">
        <v>54</v>
      </c>
      <c r="W2063" s="2" t="s">
        <v>54</v>
      </c>
      <c r="X2063" s="2" t="s">
        <v>54</v>
      </c>
      <c r="Y2063" s="2" t="s">
        <v>54</v>
      </c>
      <c r="Z2063" s="2" t="s">
        <v>20593</v>
      </c>
      <c r="AA2063" s="2" t="s">
        <v>20594</v>
      </c>
      <c r="AB2063" s="2" t="s">
        <v>20595</v>
      </c>
      <c r="AC2063" s="2" t="s">
        <v>20596</v>
      </c>
      <c r="AD2063" s="2" t="s">
        <v>68</v>
      </c>
      <c r="AE2063" s="2" t="s">
        <v>20597</v>
      </c>
      <c r="AF2063" s="2" t="s">
        <v>70</v>
      </c>
      <c r="AG2063" s="2" t="s">
        <v>109</v>
      </c>
      <c r="AH2063" s="2" t="s">
        <v>20014</v>
      </c>
      <c r="AI2063" s="2" t="s">
        <v>20598</v>
      </c>
      <c r="AJ2063" s="2" t="s">
        <v>95</v>
      </c>
      <c r="AK2063" s="2" t="s">
        <v>20599</v>
      </c>
      <c r="AL2063" s="2" t="s">
        <v>54</v>
      </c>
      <c r="AM2063" s="2" t="s">
        <v>54</v>
      </c>
      <c r="AN2063" s="2" t="s">
        <v>54</v>
      </c>
      <c r="AO2063" s="2" t="s">
        <v>54</v>
      </c>
      <c r="AP2063" s="2" t="s">
        <v>54</v>
      </c>
      <c r="AQ2063" s="2" t="s">
        <v>54</v>
      </c>
      <c r="AR2063" s="2" t="s">
        <v>54</v>
      </c>
      <c r="AS2063" s="2" t="s">
        <v>52</v>
      </c>
      <c r="AT2063" s="2" t="s">
        <v>53</v>
      </c>
      <c r="AU2063" s="2" t="s">
        <v>52</v>
      </c>
    </row>
    <row r="2064" spans="1:47" ht="22.5" hidden="1" customHeight="1" x14ac:dyDescent="0.25">
      <c r="A2064" s="18" t="s">
        <v>20600</v>
      </c>
      <c r="B2064" s="2" t="s">
        <v>20601</v>
      </c>
      <c r="C2064" s="2" t="s">
        <v>50</v>
      </c>
      <c r="D2064" s="2" t="s">
        <v>20147</v>
      </c>
      <c r="E2064" s="2" t="s">
        <v>52</v>
      </c>
      <c r="F2064" s="19">
        <v>1</v>
      </c>
      <c r="G2064" s="19">
        <v>19.989999999999998</v>
      </c>
      <c r="H2064" s="19">
        <v>9.9</v>
      </c>
      <c r="I2064" s="19">
        <v>-8.9</v>
      </c>
      <c r="J2064" s="19">
        <v>-9.9</v>
      </c>
      <c r="K2064" s="19" t="s">
        <v>53</v>
      </c>
      <c r="L2064" s="19">
        <v>11.09</v>
      </c>
      <c r="M2064" s="2" t="s">
        <v>54</v>
      </c>
      <c r="N2064" s="2" t="s">
        <v>528</v>
      </c>
      <c r="O2064" s="2" t="s">
        <v>529</v>
      </c>
      <c r="P2064" s="2" t="s">
        <v>57</v>
      </c>
      <c r="Q2064" s="2" t="s">
        <v>530</v>
      </c>
      <c r="R2064" s="2" t="s">
        <v>54</v>
      </c>
      <c r="S2064" s="19">
        <v>19.989999999999998</v>
      </c>
      <c r="T2064" s="19" t="s">
        <v>82</v>
      </c>
      <c r="U2064" s="2" t="s">
        <v>60</v>
      </c>
      <c r="V2064" s="2" t="s">
        <v>54</v>
      </c>
      <c r="W2064" s="2" t="s">
        <v>54</v>
      </c>
      <c r="X2064" s="2" t="s">
        <v>54</v>
      </c>
      <c r="Y2064" s="2" t="s">
        <v>54</v>
      </c>
      <c r="Z2064" s="2" t="s">
        <v>20602</v>
      </c>
      <c r="AA2064" s="2" t="s">
        <v>20603</v>
      </c>
      <c r="AB2064" s="2" t="s">
        <v>20604</v>
      </c>
      <c r="AC2064" s="2" t="s">
        <v>8040</v>
      </c>
      <c r="AD2064" s="2" t="s">
        <v>68</v>
      </c>
      <c r="AE2064" s="2" t="s">
        <v>8041</v>
      </c>
      <c r="AF2064" s="2" t="s">
        <v>70</v>
      </c>
      <c r="AG2064" s="2" t="s">
        <v>109</v>
      </c>
      <c r="AH2064" s="2" t="s">
        <v>20605</v>
      </c>
      <c r="AI2064" s="2" t="s">
        <v>20606</v>
      </c>
      <c r="AJ2064" s="2" t="s">
        <v>95</v>
      </c>
      <c r="AK2064" s="2" t="s">
        <v>20607</v>
      </c>
      <c r="AL2064" s="2" t="s">
        <v>54</v>
      </c>
      <c r="AM2064" s="2" t="s">
        <v>54</v>
      </c>
      <c r="AN2064" s="2" t="s">
        <v>54</v>
      </c>
      <c r="AO2064" s="2" t="s">
        <v>54</v>
      </c>
      <c r="AP2064" s="2" t="s">
        <v>54</v>
      </c>
      <c r="AQ2064" s="2" t="s">
        <v>54</v>
      </c>
      <c r="AR2064" s="2" t="s">
        <v>54</v>
      </c>
      <c r="AS2064" s="2" t="s">
        <v>52</v>
      </c>
      <c r="AT2064" s="2" t="s">
        <v>53</v>
      </c>
      <c r="AU2064" s="2" t="s">
        <v>52</v>
      </c>
    </row>
    <row r="2065" spans="1:47" ht="22.5" hidden="1" customHeight="1" x14ac:dyDescent="0.25">
      <c r="A2065" s="18" t="s">
        <v>20608</v>
      </c>
      <c r="B2065" s="2" t="s">
        <v>20609</v>
      </c>
      <c r="C2065" s="2" t="s">
        <v>50</v>
      </c>
      <c r="D2065" s="2" t="s">
        <v>20147</v>
      </c>
      <c r="E2065" s="2" t="s">
        <v>99</v>
      </c>
      <c r="F2065" s="19">
        <v>1</v>
      </c>
      <c r="G2065" s="19">
        <v>35.9</v>
      </c>
      <c r="H2065" s="19">
        <v>9.9</v>
      </c>
      <c r="I2065" s="19">
        <v>-11.6</v>
      </c>
      <c r="J2065" s="19">
        <v>-9.9</v>
      </c>
      <c r="K2065" s="19" t="s">
        <v>53</v>
      </c>
      <c r="L2065" s="19">
        <v>24.3</v>
      </c>
      <c r="M2065" s="2" t="s">
        <v>99</v>
      </c>
      <c r="N2065" s="2" t="s">
        <v>194</v>
      </c>
      <c r="O2065" s="2" t="s">
        <v>195</v>
      </c>
      <c r="P2065" s="2" t="s">
        <v>57</v>
      </c>
      <c r="Q2065" s="2" t="s">
        <v>196</v>
      </c>
      <c r="R2065" s="2" t="s">
        <v>54</v>
      </c>
      <c r="S2065" s="19">
        <v>35.9</v>
      </c>
      <c r="T2065" s="19" t="s">
        <v>82</v>
      </c>
      <c r="U2065" s="2" t="s">
        <v>60</v>
      </c>
      <c r="V2065" s="2" t="s">
        <v>54</v>
      </c>
      <c r="W2065" s="2" t="s">
        <v>54</v>
      </c>
      <c r="X2065" s="2" t="s">
        <v>54</v>
      </c>
      <c r="Y2065" s="2" t="s">
        <v>54</v>
      </c>
      <c r="Z2065" s="2" t="s">
        <v>20610</v>
      </c>
      <c r="AA2065" s="2" t="s">
        <v>20611</v>
      </c>
      <c r="AB2065" s="2" t="s">
        <v>20612</v>
      </c>
      <c r="AC2065" s="2" t="s">
        <v>661</v>
      </c>
      <c r="AD2065" s="2" t="s">
        <v>68</v>
      </c>
      <c r="AE2065" s="2" t="s">
        <v>20613</v>
      </c>
      <c r="AF2065" s="2" t="s">
        <v>70</v>
      </c>
      <c r="AG2065" s="2" t="s">
        <v>109</v>
      </c>
      <c r="AH2065" s="2" t="s">
        <v>20614</v>
      </c>
      <c r="AI2065" s="2" t="s">
        <v>20615</v>
      </c>
      <c r="AJ2065" s="2" t="s">
        <v>95</v>
      </c>
      <c r="AK2065" s="2" t="s">
        <v>20616</v>
      </c>
      <c r="AL2065" s="2" t="s">
        <v>54</v>
      </c>
      <c r="AM2065" s="2" t="s">
        <v>54</v>
      </c>
      <c r="AN2065" s="2" t="s">
        <v>54</v>
      </c>
      <c r="AO2065" s="2" t="s">
        <v>54</v>
      </c>
      <c r="AP2065" s="2" t="s">
        <v>54</v>
      </c>
      <c r="AQ2065" s="2" t="s">
        <v>54</v>
      </c>
      <c r="AR2065" s="2" t="s">
        <v>54</v>
      </c>
      <c r="AS2065" s="2" t="s">
        <v>52</v>
      </c>
      <c r="AT2065" s="2" t="s">
        <v>53</v>
      </c>
      <c r="AU2065" s="2" t="s">
        <v>52</v>
      </c>
    </row>
    <row r="2066" spans="1:47" ht="22.5" hidden="1" customHeight="1" x14ac:dyDescent="0.25">
      <c r="A2066" s="18" t="s">
        <v>20617</v>
      </c>
      <c r="B2066" s="2" t="s">
        <v>20609</v>
      </c>
      <c r="C2066" s="2" t="s">
        <v>50</v>
      </c>
      <c r="D2066" s="2" t="s">
        <v>19574</v>
      </c>
      <c r="E2066" s="2" t="s">
        <v>99</v>
      </c>
      <c r="F2066" s="19">
        <v>1</v>
      </c>
      <c r="G2066" s="19">
        <v>20.5</v>
      </c>
      <c r="H2066" s="19">
        <v>5.37</v>
      </c>
      <c r="I2066" s="19">
        <v>-8.98</v>
      </c>
      <c r="J2066" s="19">
        <v>-5.37</v>
      </c>
      <c r="K2066" s="19" t="s">
        <v>53</v>
      </c>
      <c r="L2066" s="19">
        <v>11.52</v>
      </c>
      <c r="M2066" s="2" t="s">
        <v>99</v>
      </c>
      <c r="N2066" s="2" t="s">
        <v>1114</v>
      </c>
      <c r="O2066" s="2" t="s">
        <v>10796</v>
      </c>
      <c r="P2066" s="2" t="s">
        <v>57</v>
      </c>
      <c r="Q2066" s="2" t="s">
        <v>1116</v>
      </c>
      <c r="R2066" s="2" t="s">
        <v>54</v>
      </c>
      <c r="S2066" s="19">
        <v>20.5</v>
      </c>
      <c r="T2066" s="19" t="s">
        <v>82</v>
      </c>
      <c r="U2066" s="2" t="s">
        <v>60</v>
      </c>
      <c r="V2066" s="2" t="s">
        <v>54</v>
      </c>
      <c r="W2066" s="2" t="s">
        <v>54</v>
      </c>
      <c r="X2066" s="2" t="s">
        <v>54</v>
      </c>
      <c r="Y2066" s="2" t="s">
        <v>54</v>
      </c>
      <c r="Z2066" s="2" t="s">
        <v>20618</v>
      </c>
      <c r="AA2066" s="2" t="s">
        <v>20619</v>
      </c>
      <c r="AB2066" s="2" t="s">
        <v>20620</v>
      </c>
      <c r="AC2066" s="2" t="s">
        <v>13330</v>
      </c>
      <c r="AD2066" s="2" t="s">
        <v>173</v>
      </c>
      <c r="AE2066" s="2" t="s">
        <v>20621</v>
      </c>
      <c r="AF2066" s="2" t="s">
        <v>70</v>
      </c>
      <c r="AG2066" s="2" t="s">
        <v>109</v>
      </c>
      <c r="AH2066" s="2" t="s">
        <v>20062</v>
      </c>
      <c r="AI2066" s="2" t="s">
        <v>20622</v>
      </c>
      <c r="AJ2066" s="2" t="s">
        <v>95</v>
      </c>
      <c r="AK2066" s="2" t="s">
        <v>20623</v>
      </c>
      <c r="AL2066" s="2" t="s">
        <v>54</v>
      </c>
      <c r="AM2066" s="2" t="s">
        <v>54</v>
      </c>
      <c r="AN2066" s="2" t="s">
        <v>54</v>
      </c>
      <c r="AO2066" s="2" t="s">
        <v>54</v>
      </c>
      <c r="AP2066" s="2" t="s">
        <v>54</v>
      </c>
      <c r="AQ2066" s="2" t="s">
        <v>54</v>
      </c>
      <c r="AR2066" s="2" t="s">
        <v>54</v>
      </c>
      <c r="AS2066" s="2" t="s">
        <v>52</v>
      </c>
      <c r="AT2066" s="2" t="s">
        <v>53</v>
      </c>
      <c r="AU2066" s="2" t="s">
        <v>52</v>
      </c>
    </row>
    <row r="2067" spans="1:47" ht="22.5" hidden="1" customHeight="1" x14ac:dyDescent="0.25">
      <c r="A2067" s="18" t="s">
        <v>20624</v>
      </c>
      <c r="B2067" s="2" t="s">
        <v>20625</v>
      </c>
      <c r="C2067" s="2" t="s">
        <v>50</v>
      </c>
      <c r="D2067" s="2" t="s">
        <v>17477</v>
      </c>
      <c r="E2067" s="2" t="s">
        <v>52</v>
      </c>
      <c r="F2067" s="19">
        <v>1</v>
      </c>
      <c r="G2067" s="19">
        <v>59.99</v>
      </c>
      <c r="H2067" s="19">
        <v>25.92</v>
      </c>
      <c r="I2067" s="19">
        <v>-15.7</v>
      </c>
      <c r="J2067" s="19">
        <v>-25.92</v>
      </c>
      <c r="K2067" s="19" t="s">
        <v>53</v>
      </c>
      <c r="L2067" s="19">
        <v>44.29</v>
      </c>
      <c r="M2067" s="2" t="s">
        <v>54</v>
      </c>
      <c r="N2067" s="2" t="s">
        <v>4488</v>
      </c>
      <c r="O2067" s="2" t="s">
        <v>20626</v>
      </c>
      <c r="P2067" s="2" t="s">
        <v>57</v>
      </c>
      <c r="Q2067" s="2" t="s">
        <v>20627</v>
      </c>
      <c r="R2067" s="2" t="s">
        <v>54</v>
      </c>
      <c r="S2067" s="19">
        <v>59.99</v>
      </c>
      <c r="T2067" s="19" t="s">
        <v>82</v>
      </c>
      <c r="U2067" s="2" t="s">
        <v>83</v>
      </c>
      <c r="V2067" s="2" t="s">
        <v>16573</v>
      </c>
      <c r="W2067" s="2" t="s">
        <v>16574</v>
      </c>
      <c r="X2067" s="2" t="s">
        <v>16575</v>
      </c>
      <c r="Y2067" s="2" t="s">
        <v>54</v>
      </c>
      <c r="Z2067" s="2" t="s">
        <v>16573</v>
      </c>
      <c r="AA2067" s="2" t="s">
        <v>16576</v>
      </c>
      <c r="AB2067" s="2" t="s">
        <v>20628</v>
      </c>
      <c r="AC2067" s="2" t="s">
        <v>20629</v>
      </c>
      <c r="AD2067" s="2" t="s">
        <v>173</v>
      </c>
      <c r="AE2067" s="2" t="s">
        <v>20630</v>
      </c>
      <c r="AF2067" s="2" t="s">
        <v>70</v>
      </c>
      <c r="AG2067" s="2" t="s">
        <v>92</v>
      </c>
      <c r="AH2067" s="2" t="s">
        <v>20631</v>
      </c>
      <c r="AI2067" s="2" t="s">
        <v>20632</v>
      </c>
      <c r="AJ2067" s="2" t="s">
        <v>95</v>
      </c>
      <c r="AK2067" s="2" t="s">
        <v>20633</v>
      </c>
      <c r="AL2067" s="2" t="s">
        <v>54</v>
      </c>
      <c r="AM2067" s="2" t="s">
        <v>54</v>
      </c>
      <c r="AN2067" s="2" t="s">
        <v>54</v>
      </c>
      <c r="AO2067" s="2" t="s">
        <v>54</v>
      </c>
      <c r="AP2067" s="2" t="s">
        <v>54</v>
      </c>
      <c r="AQ2067" s="2" t="s">
        <v>54</v>
      </c>
      <c r="AR2067" s="2" t="s">
        <v>54</v>
      </c>
      <c r="AS2067" s="2" t="s">
        <v>52</v>
      </c>
      <c r="AT2067" s="2" t="s">
        <v>53</v>
      </c>
      <c r="AU2067" s="2" t="s">
        <v>52</v>
      </c>
    </row>
    <row r="2068" spans="1:47" ht="22.5" hidden="1" customHeight="1" x14ac:dyDescent="0.25">
      <c r="A2068" s="18" t="s">
        <v>20634</v>
      </c>
      <c r="B2068" s="2" t="s">
        <v>20635</v>
      </c>
      <c r="C2068" s="2" t="s">
        <v>50</v>
      </c>
      <c r="D2068" s="2" t="s">
        <v>20147</v>
      </c>
      <c r="E2068" s="2" t="s">
        <v>52</v>
      </c>
      <c r="F2068" s="19">
        <v>1</v>
      </c>
      <c r="G2068" s="19">
        <v>31.09</v>
      </c>
      <c r="H2068" s="19">
        <v>15.9</v>
      </c>
      <c r="I2068" s="19">
        <v>-9.23</v>
      </c>
      <c r="J2068" s="19" t="s">
        <v>53</v>
      </c>
      <c r="K2068" s="19" t="s">
        <v>53</v>
      </c>
      <c r="L2068" s="19">
        <v>37.76</v>
      </c>
      <c r="M2068" s="2" t="s">
        <v>54</v>
      </c>
      <c r="N2068" s="2" t="s">
        <v>5245</v>
      </c>
      <c r="O2068" s="2" t="s">
        <v>20636</v>
      </c>
      <c r="P2068" s="2" t="s">
        <v>57</v>
      </c>
      <c r="Q2068" s="2" t="s">
        <v>5247</v>
      </c>
      <c r="R2068" s="2" t="s">
        <v>54</v>
      </c>
      <c r="S2068" s="19">
        <v>31.09</v>
      </c>
      <c r="T2068" s="19" t="s">
        <v>59</v>
      </c>
      <c r="U2068" s="2" t="s">
        <v>60</v>
      </c>
      <c r="V2068" s="2" t="s">
        <v>20637</v>
      </c>
      <c r="W2068" s="2" t="s">
        <v>20638</v>
      </c>
      <c r="X2068" s="2" t="s">
        <v>20639</v>
      </c>
      <c r="Y2068" s="2" t="s">
        <v>54</v>
      </c>
      <c r="Z2068" s="2" t="s">
        <v>20637</v>
      </c>
      <c r="AA2068" s="2" t="s">
        <v>20640</v>
      </c>
      <c r="AB2068" s="2" t="s">
        <v>20641</v>
      </c>
      <c r="AC2068" s="2" t="s">
        <v>68</v>
      </c>
      <c r="AD2068" s="2" t="s">
        <v>68</v>
      </c>
      <c r="AE2068" s="2" t="s">
        <v>20642</v>
      </c>
      <c r="AF2068" s="2" t="s">
        <v>70</v>
      </c>
      <c r="AG2068" s="2" t="s">
        <v>71</v>
      </c>
      <c r="AH2068" s="2" t="s">
        <v>20643</v>
      </c>
      <c r="AI2068" s="2" t="s">
        <v>20644</v>
      </c>
      <c r="AJ2068" s="2" t="s">
        <v>2182</v>
      </c>
      <c r="AK2068" s="2" t="s">
        <v>20645</v>
      </c>
      <c r="AL2068" s="2" t="s">
        <v>54</v>
      </c>
      <c r="AM2068" s="2" t="s">
        <v>54</v>
      </c>
      <c r="AN2068" s="2" t="s">
        <v>54</v>
      </c>
      <c r="AO2068" s="2" t="s">
        <v>54</v>
      </c>
      <c r="AP2068" s="2" t="s">
        <v>54</v>
      </c>
      <c r="AQ2068" s="2" t="s">
        <v>54</v>
      </c>
      <c r="AR2068" s="2" t="s">
        <v>54</v>
      </c>
      <c r="AS2068" s="2" t="s">
        <v>52</v>
      </c>
      <c r="AT2068" s="2" t="s">
        <v>53</v>
      </c>
      <c r="AU2068" s="2" t="s">
        <v>52</v>
      </c>
    </row>
    <row r="2069" spans="1:47" ht="22.5" hidden="1" customHeight="1" x14ac:dyDescent="0.25">
      <c r="A2069" s="18" t="s">
        <v>20646</v>
      </c>
      <c r="B2069" s="2" t="s">
        <v>20647</v>
      </c>
      <c r="C2069" s="2" t="s">
        <v>50</v>
      </c>
      <c r="D2069" s="2" t="s">
        <v>19574</v>
      </c>
      <c r="E2069" s="2" t="s">
        <v>99</v>
      </c>
      <c r="F2069" s="19">
        <v>1</v>
      </c>
      <c r="G2069" s="19">
        <v>65.989999999999995</v>
      </c>
      <c r="H2069" s="19">
        <v>18.899999999999999</v>
      </c>
      <c r="I2069" s="19">
        <v>-16.72</v>
      </c>
      <c r="J2069" s="19">
        <v>-18.899999999999999</v>
      </c>
      <c r="K2069" s="19" t="s">
        <v>53</v>
      </c>
      <c r="L2069" s="19">
        <v>49.27</v>
      </c>
      <c r="M2069" s="2" t="s">
        <v>54</v>
      </c>
      <c r="N2069" s="2" t="s">
        <v>5023</v>
      </c>
      <c r="O2069" s="2" t="s">
        <v>5024</v>
      </c>
      <c r="P2069" s="2" t="s">
        <v>57</v>
      </c>
      <c r="Q2069" s="2" t="s">
        <v>5025</v>
      </c>
      <c r="R2069" s="2" t="s">
        <v>54</v>
      </c>
      <c r="S2069" s="19">
        <v>65.989999999999995</v>
      </c>
      <c r="T2069" s="19" t="s">
        <v>82</v>
      </c>
      <c r="U2069" s="2" t="s">
        <v>60</v>
      </c>
      <c r="V2069" s="2" t="s">
        <v>54</v>
      </c>
      <c r="W2069" s="2" t="s">
        <v>54</v>
      </c>
      <c r="X2069" s="2" t="s">
        <v>54</v>
      </c>
      <c r="Y2069" s="2" t="s">
        <v>54</v>
      </c>
      <c r="Z2069" s="2" t="s">
        <v>20648</v>
      </c>
      <c r="AA2069" s="2" t="s">
        <v>20649</v>
      </c>
      <c r="AB2069" s="2" t="s">
        <v>20650</v>
      </c>
      <c r="AC2069" s="2" t="s">
        <v>1323</v>
      </c>
      <c r="AD2069" s="2" t="s">
        <v>122</v>
      </c>
      <c r="AE2069" s="2" t="s">
        <v>20651</v>
      </c>
      <c r="AF2069" s="2" t="s">
        <v>70</v>
      </c>
      <c r="AG2069" s="2" t="s">
        <v>109</v>
      </c>
      <c r="AH2069" s="2" t="s">
        <v>20652</v>
      </c>
      <c r="AI2069" s="2" t="s">
        <v>20653</v>
      </c>
      <c r="AJ2069" s="2" t="s">
        <v>95</v>
      </c>
      <c r="AK2069" s="2" t="s">
        <v>20654</v>
      </c>
      <c r="AL2069" s="2" t="s">
        <v>54</v>
      </c>
      <c r="AM2069" s="2" t="s">
        <v>54</v>
      </c>
      <c r="AN2069" s="2" t="s">
        <v>54</v>
      </c>
      <c r="AO2069" s="2" t="s">
        <v>54</v>
      </c>
      <c r="AP2069" s="2" t="s">
        <v>54</v>
      </c>
      <c r="AQ2069" s="2" t="s">
        <v>54</v>
      </c>
      <c r="AR2069" s="2" t="s">
        <v>54</v>
      </c>
      <c r="AS2069" s="2" t="s">
        <v>52</v>
      </c>
      <c r="AT2069" s="2" t="s">
        <v>53</v>
      </c>
      <c r="AU2069" s="2" t="s">
        <v>52</v>
      </c>
    </row>
    <row r="2070" spans="1:47" ht="22.5" hidden="1" customHeight="1" x14ac:dyDescent="0.25">
      <c r="A2070" s="18" t="s">
        <v>20655</v>
      </c>
      <c r="B2070" s="2" t="s">
        <v>20656</v>
      </c>
      <c r="C2070" s="2" t="s">
        <v>50</v>
      </c>
      <c r="D2070" s="2" t="s">
        <v>20147</v>
      </c>
      <c r="E2070" s="2" t="s">
        <v>52</v>
      </c>
      <c r="F2070" s="19">
        <v>1</v>
      </c>
      <c r="G2070" s="19">
        <v>67.78</v>
      </c>
      <c r="H2070" s="19">
        <v>15.9</v>
      </c>
      <c r="I2070" s="19">
        <v>-17.02</v>
      </c>
      <c r="J2070" s="19" t="s">
        <v>53</v>
      </c>
      <c r="K2070" s="19" t="s">
        <v>53</v>
      </c>
      <c r="L2070" s="19">
        <v>66.66</v>
      </c>
      <c r="M2070" s="2" t="s">
        <v>54</v>
      </c>
      <c r="N2070" s="2" t="s">
        <v>20498</v>
      </c>
      <c r="O2070" s="2" t="s">
        <v>20657</v>
      </c>
      <c r="P2070" s="2" t="s">
        <v>57</v>
      </c>
      <c r="Q2070" s="2" t="s">
        <v>20500</v>
      </c>
      <c r="R2070" s="2" t="s">
        <v>54</v>
      </c>
      <c r="S2070" s="19">
        <v>67.78</v>
      </c>
      <c r="T2070" s="19" t="s">
        <v>82</v>
      </c>
      <c r="U2070" s="2" t="s">
        <v>60</v>
      </c>
      <c r="V2070" s="2" t="s">
        <v>20658</v>
      </c>
      <c r="W2070" s="2" t="s">
        <v>20659</v>
      </c>
      <c r="X2070" s="2" t="s">
        <v>20660</v>
      </c>
      <c r="Y2070" s="2" t="s">
        <v>54</v>
      </c>
      <c r="Z2070" s="2" t="s">
        <v>20658</v>
      </c>
      <c r="AA2070" s="2" t="s">
        <v>20661</v>
      </c>
      <c r="AB2070" s="2" t="s">
        <v>20662</v>
      </c>
      <c r="AC2070" s="2" t="s">
        <v>68</v>
      </c>
      <c r="AD2070" s="2" t="s">
        <v>68</v>
      </c>
      <c r="AE2070" s="2" t="s">
        <v>20663</v>
      </c>
      <c r="AF2070" s="2" t="s">
        <v>70</v>
      </c>
      <c r="AG2070" s="2" t="s">
        <v>71</v>
      </c>
      <c r="AH2070" s="2" t="s">
        <v>20664</v>
      </c>
      <c r="AI2070" s="2" t="s">
        <v>20665</v>
      </c>
      <c r="AJ2070" s="2" t="s">
        <v>679</v>
      </c>
      <c r="AK2070" s="2" t="s">
        <v>20666</v>
      </c>
      <c r="AL2070" s="2" t="s">
        <v>54</v>
      </c>
      <c r="AM2070" s="2" t="s">
        <v>54</v>
      </c>
      <c r="AN2070" s="2" t="s">
        <v>54</v>
      </c>
      <c r="AO2070" s="2" t="s">
        <v>54</v>
      </c>
      <c r="AP2070" s="2" t="s">
        <v>54</v>
      </c>
      <c r="AQ2070" s="2" t="s">
        <v>54</v>
      </c>
      <c r="AR2070" s="2" t="s">
        <v>54</v>
      </c>
      <c r="AS2070" s="2" t="s">
        <v>52</v>
      </c>
      <c r="AT2070" s="2" t="s">
        <v>53</v>
      </c>
      <c r="AU2070" s="2" t="s">
        <v>52</v>
      </c>
    </row>
    <row r="2071" spans="1:47" ht="22.5" hidden="1" customHeight="1" x14ac:dyDescent="0.25">
      <c r="A2071" s="18" t="s">
        <v>20667</v>
      </c>
      <c r="B2071" s="2" t="s">
        <v>20668</v>
      </c>
      <c r="C2071" s="2" t="s">
        <v>50</v>
      </c>
      <c r="D2071" s="2" t="s">
        <v>20147</v>
      </c>
      <c r="E2071" s="2" t="s">
        <v>52</v>
      </c>
      <c r="F2071" s="19">
        <v>1</v>
      </c>
      <c r="G2071" s="19">
        <v>55</v>
      </c>
      <c r="H2071" s="19">
        <v>11.88</v>
      </c>
      <c r="I2071" s="19">
        <v>-14.85</v>
      </c>
      <c r="J2071" s="19">
        <v>-11.88</v>
      </c>
      <c r="K2071" s="19" t="s">
        <v>53</v>
      </c>
      <c r="L2071" s="19">
        <v>40.15</v>
      </c>
      <c r="M2071" s="2" t="s">
        <v>54</v>
      </c>
      <c r="N2071" s="2" t="s">
        <v>2485</v>
      </c>
      <c r="O2071" s="2" t="s">
        <v>4270</v>
      </c>
      <c r="P2071" s="2" t="s">
        <v>57</v>
      </c>
      <c r="Q2071" s="2" t="s">
        <v>4271</v>
      </c>
      <c r="R2071" s="2" t="s">
        <v>54</v>
      </c>
      <c r="S2071" s="19">
        <v>55</v>
      </c>
      <c r="T2071" s="19" t="s">
        <v>82</v>
      </c>
      <c r="U2071" s="2" t="s">
        <v>60</v>
      </c>
      <c r="V2071" s="2" t="s">
        <v>54</v>
      </c>
      <c r="W2071" s="2" t="s">
        <v>54</v>
      </c>
      <c r="X2071" s="2" t="s">
        <v>54</v>
      </c>
      <c r="Y2071" s="2" t="s">
        <v>54</v>
      </c>
      <c r="Z2071" s="2" t="s">
        <v>20669</v>
      </c>
      <c r="AA2071" s="2" t="s">
        <v>20670</v>
      </c>
      <c r="AB2071" s="2" t="s">
        <v>20671</v>
      </c>
      <c r="AC2071" s="2" t="s">
        <v>12379</v>
      </c>
      <c r="AD2071" s="2" t="s">
        <v>68</v>
      </c>
      <c r="AE2071" s="2" t="s">
        <v>12380</v>
      </c>
      <c r="AF2071" s="2" t="s">
        <v>70</v>
      </c>
      <c r="AG2071" s="2" t="s">
        <v>109</v>
      </c>
      <c r="AH2071" s="2" t="s">
        <v>20550</v>
      </c>
      <c r="AI2071" s="2" t="s">
        <v>20672</v>
      </c>
      <c r="AJ2071" s="2" t="s">
        <v>95</v>
      </c>
      <c r="AK2071" s="2" t="s">
        <v>20673</v>
      </c>
      <c r="AL2071" s="2" t="s">
        <v>54</v>
      </c>
      <c r="AM2071" s="2" t="s">
        <v>54</v>
      </c>
      <c r="AN2071" s="2" t="s">
        <v>54</v>
      </c>
      <c r="AO2071" s="2" t="s">
        <v>54</v>
      </c>
      <c r="AP2071" s="2" t="s">
        <v>54</v>
      </c>
      <c r="AQ2071" s="2" t="s">
        <v>54</v>
      </c>
      <c r="AR2071" s="2" t="s">
        <v>54</v>
      </c>
      <c r="AS2071" s="2" t="s">
        <v>52</v>
      </c>
      <c r="AT2071" s="2" t="s">
        <v>53</v>
      </c>
      <c r="AU2071" s="2" t="s">
        <v>52</v>
      </c>
    </row>
    <row r="2072" spans="1:47" ht="22.5" hidden="1" customHeight="1" x14ac:dyDescent="0.25">
      <c r="A2072" s="18" t="s">
        <v>20674</v>
      </c>
      <c r="B2072" s="2" t="s">
        <v>20675</v>
      </c>
      <c r="C2072" s="2" t="s">
        <v>50</v>
      </c>
      <c r="D2072" s="2" t="s">
        <v>16266</v>
      </c>
      <c r="E2072" s="2" t="s">
        <v>52</v>
      </c>
      <c r="F2072" s="19">
        <v>1</v>
      </c>
      <c r="G2072" s="19">
        <v>94.05</v>
      </c>
      <c r="H2072" s="19">
        <v>7.53</v>
      </c>
      <c r="I2072" s="19">
        <v>-11.29</v>
      </c>
      <c r="J2072" s="19">
        <v>-27.98</v>
      </c>
      <c r="K2072" s="19" t="s">
        <v>53</v>
      </c>
      <c r="L2072" s="19">
        <v>62.31</v>
      </c>
      <c r="M2072" s="2" t="s">
        <v>54</v>
      </c>
      <c r="N2072" s="2" t="s">
        <v>20676</v>
      </c>
      <c r="O2072" s="2" t="s">
        <v>20677</v>
      </c>
      <c r="P2072" s="2" t="s">
        <v>57</v>
      </c>
      <c r="Q2072" s="2" t="s">
        <v>20678</v>
      </c>
      <c r="R2072" s="2" t="s">
        <v>54</v>
      </c>
      <c r="S2072" s="19">
        <v>94.05</v>
      </c>
      <c r="T2072" s="19" t="s">
        <v>59</v>
      </c>
      <c r="U2072" s="2" t="s">
        <v>83</v>
      </c>
      <c r="V2072" s="2" t="s">
        <v>20679</v>
      </c>
      <c r="W2072" s="2" t="s">
        <v>20680</v>
      </c>
      <c r="X2072" s="2" t="s">
        <v>20681</v>
      </c>
      <c r="Y2072" s="2" t="s">
        <v>54</v>
      </c>
      <c r="Z2072" s="2" t="s">
        <v>20679</v>
      </c>
      <c r="AA2072" s="2" t="s">
        <v>20682</v>
      </c>
      <c r="AB2072" s="2" t="s">
        <v>20683</v>
      </c>
      <c r="AC2072" s="2" t="s">
        <v>11499</v>
      </c>
      <c r="AD2072" s="2" t="s">
        <v>521</v>
      </c>
      <c r="AE2072" s="2" t="s">
        <v>11500</v>
      </c>
      <c r="AF2072" s="2" t="s">
        <v>70</v>
      </c>
      <c r="AG2072" s="2" t="s">
        <v>92</v>
      </c>
      <c r="AH2072" s="2" t="s">
        <v>20684</v>
      </c>
      <c r="AI2072" s="2" t="s">
        <v>18168</v>
      </c>
      <c r="AJ2072" s="2" t="s">
        <v>95</v>
      </c>
      <c r="AK2072" s="2" t="s">
        <v>20685</v>
      </c>
      <c r="AL2072" s="2" t="s">
        <v>54</v>
      </c>
      <c r="AM2072" s="2" t="s">
        <v>54</v>
      </c>
      <c r="AN2072" s="2" t="s">
        <v>54</v>
      </c>
      <c r="AO2072" s="2" t="s">
        <v>54</v>
      </c>
      <c r="AP2072" s="2" t="s">
        <v>54</v>
      </c>
      <c r="AQ2072" s="2" t="s">
        <v>54</v>
      </c>
      <c r="AR2072" s="2" t="s">
        <v>54</v>
      </c>
      <c r="AS2072" s="2" t="s">
        <v>52</v>
      </c>
      <c r="AT2072" s="2" t="s">
        <v>53</v>
      </c>
      <c r="AU2072" s="2" t="s">
        <v>52</v>
      </c>
    </row>
    <row r="2073" spans="1:47" ht="22.5" hidden="1" customHeight="1" x14ac:dyDescent="0.25">
      <c r="A2073" s="18" t="s">
        <v>20686</v>
      </c>
      <c r="B2073" s="2" t="s">
        <v>20687</v>
      </c>
      <c r="C2073" s="2" t="s">
        <v>50</v>
      </c>
      <c r="D2073" s="2" t="s">
        <v>17477</v>
      </c>
      <c r="E2073" s="2" t="s">
        <v>52</v>
      </c>
      <c r="F2073" s="19">
        <v>1</v>
      </c>
      <c r="G2073" s="19">
        <v>237.9</v>
      </c>
      <c r="H2073" s="19" t="s">
        <v>53</v>
      </c>
      <c r="I2073" s="19">
        <v>-40.44</v>
      </c>
      <c r="J2073" s="19">
        <v>-20.45</v>
      </c>
      <c r="K2073" s="19" t="s">
        <v>53</v>
      </c>
      <c r="L2073" s="19">
        <v>177.01</v>
      </c>
      <c r="M2073" s="2" t="s">
        <v>54</v>
      </c>
      <c r="N2073" s="2" t="s">
        <v>708</v>
      </c>
      <c r="O2073" s="2" t="s">
        <v>709</v>
      </c>
      <c r="P2073" s="2" t="s">
        <v>57</v>
      </c>
      <c r="Q2073" s="2" t="s">
        <v>710</v>
      </c>
      <c r="R2073" s="2" t="s">
        <v>54</v>
      </c>
      <c r="S2073" s="19">
        <v>237.9</v>
      </c>
      <c r="T2073" s="19" t="s">
        <v>82</v>
      </c>
      <c r="U2073" s="2" t="s">
        <v>60</v>
      </c>
      <c r="V2073" s="2" t="s">
        <v>54</v>
      </c>
      <c r="W2073" s="2" t="s">
        <v>54</v>
      </c>
      <c r="X2073" s="2" t="s">
        <v>54</v>
      </c>
      <c r="Y2073" s="2" t="s">
        <v>54</v>
      </c>
      <c r="Z2073" s="2" t="s">
        <v>20688</v>
      </c>
      <c r="AA2073" s="2" t="s">
        <v>20689</v>
      </c>
      <c r="AB2073" s="2" t="s">
        <v>20690</v>
      </c>
      <c r="AC2073" s="2" t="s">
        <v>20691</v>
      </c>
      <c r="AD2073" s="2" t="s">
        <v>173</v>
      </c>
      <c r="AE2073" s="2" t="s">
        <v>20692</v>
      </c>
      <c r="AF2073" s="2" t="s">
        <v>70</v>
      </c>
      <c r="AG2073" s="2" t="s">
        <v>109</v>
      </c>
      <c r="AH2073" s="2" t="s">
        <v>20693</v>
      </c>
      <c r="AI2073" s="2" t="s">
        <v>20694</v>
      </c>
      <c r="AJ2073" s="2" t="s">
        <v>95</v>
      </c>
      <c r="AK2073" s="2" t="s">
        <v>20695</v>
      </c>
      <c r="AL2073" s="2" t="s">
        <v>54</v>
      </c>
      <c r="AM2073" s="2" t="s">
        <v>54</v>
      </c>
      <c r="AN2073" s="2" t="s">
        <v>54</v>
      </c>
      <c r="AO2073" s="2" t="s">
        <v>54</v>
      </c>
      <c r="AP2073" s="2" t="s">
        <v>54</v>
      </c>
      <c r="AQ2073" s="2" t="s">
        <v>54</v>
      </c>
      <c r="AR2073" s="2" t="s">
        <v>54</v>
      </c>
      <c r="AS2073" s="2" t="s">
        <v>52</v>
      </c>
      <c r="AT2073" s="2" t="s">
        <v>53</v>
      </c>
      <c r="AU2073" s="2" t="s">
        <v>52</v>
      </c>
    </row>
    <row r="2074" spans="1:47" ht="22.5" hidden="1" customHeight="1" x14ac:dyDescent="0.25">
      <c r="A2074" s="18" t="s">
        <v>20696</v>
      </c>
      <c r="B2074" s="2" t="s">
        <v>20697</v>
      </c>
      <c r="C2074" s="2" t="s">
        <v>50</v>
      </c>
      <c r="D2074" s="2" t="s">
        <v>20147</v>
      </c>
      <c r="E2074" s="2" t="s">
        <v>99</v>
      </c>
      <c r="F2074" s="19">
        <v>1</v>
      </c>
      <c r="G2074" s="19">
        <v>193.99</v>
      </c>
      <c r="H2074" s="19" t="s">
        <v>53</v>
      </c>
      <c r="I2074" s="19">
        <v>-23.28</v>
      </c>
      <c r="J2074" s="19">
        <v>-38.950000000000003</v>
      </c>
      <c r="K2074" s="19" t="s">
        <v>53</v>
      </c>
      <c r="L2074" s="19">
        <v>131.76</v>
      </c>
      <c r="M2074" s="2" t="s">
        <v>54</v>
      </c>
      <c r="N2074" s="2" t="s">
        <v>1174</v>
      </c>
      <c r="O2074" s="2" t="s">
        <v>1175</v>
      </c>
      <c r="P2074" s="2" t="s">
        <v>57</v>
      </c>
      <c r="Q2074" s="2" t="s">
        <v>1176</v>
      </c>
      <c r="R2074" s="2" t="s">
        <v>54</v>
      </c>
      <c r="S2074" s="19">
        <v>193.99</v>
      </c>
      <c r="T2074" s="19" t="s">
        <v>59</v>
      </c>
      <c r="U2074" s="2" t="s">
        <v>60</v>
      </c>
      <c r="V2074" s="2" t="s">
        <v>54</v>
      </c>
      <c r="W2074" s="2" t="s">
        <v>54</v>
      </c>
      <c r="X2074" s="2" t="s">
        <v>54</v>
      </c>
      <c r="Y2074" s="2" t="s">
        <v>54</v>
      </c>
      <c r="Z2074" s="2" t="s">
        <v>20698</v>
      </c>
      <c r="AA2074" s="2" t="s">
        <v>20699</v>
      </c>
      <c r="AB2074" s="2" t="s">
        <v>20700</v>
      </c>
      <c r="AC2074" s="2" t="s">
        <v>68</v>
      </c>
      <c r="AD2074" s="2" t="s">
        <v>68</v>
      </c>
      <c r="AE2074" s="2" t="s">
        <v>20701</v>
      </c>
      <c r="AF2074" s="2" t="s">
        <v>70</v>
      </c>
      <c r="AG2074" s="2" t="s">
        <v>109</v>
      </c>
      <c r="AH2074" s="2" t="s">
        <v>20702</v>
      </c>
      <c r="AI2074" s="2" t="s">
        <v>20703</v>
      </c>
      <c r="AJ2074" s="2" t="s">
        <v>95</v>
      </c>
      <c r="AK2074" s="2" t="s">
        <v>20704</v>
      </c>
      <c r="AL2074" s="2" t="s">
        <v>54</v>
      </c>
      <c r="AM2074" s="2" t="s">
        <v>54</v>
      </c>
      <c r="AN2074" s="2" t="s">
        <v>54</v>
      </c>
      <c r="AO2074" s="2" t="s">
        <v>54</v>
      </c>
      <c r="AP2074" s="2" t="s">
        <v>54</v>
      </c>
      <c r="AQ2074" s="2" t="s">
        <v>54</v>
      </c>
      <c r="AR2074" s="2" t="s">
        <v>54</v>
      </c>
      <c r="AS2074" s="2" t="s">
        <v>52</v>
      </c>
      <c r="AT2074" s="2" t="s">
        <v>53</v>
      </c>
      <c r="AU2074" s="2" t="s">
        <v>52</v>
      </c>
    </row>
    <row r="2075" spans="1:47" ht="22.5" hidden="1" customHeight="1" x14ac:dyDescent="0.25">
      <c r="A2075" s="18" t="s">
        <v>20705</v>
      </c>
      <c r="B2075" s="2" t="s">
        <v>20706</v>
      </c>
      <c r="C2075" s="2" t="s">
        <v>50</v>
      </c>
      <c r="D2075" s="2" t="s">
        <v>17477</v>
      </c>
      <c r="E2075" s="2" t="s">
        <v>52</v>
      </c>
      <c r="F2075" s="19">
        <v>1</v>
      </c>
      <c r="G2075" s="19">
        <v>314.69</v>
      </c>
      <c r="H2075" s="19" t="s">
        <v>53</v>
      </c>
      <c r="I2075" s="19">
        <v>-53.5</v>
      </c>
      <c r="J2075" s="19">
        <v>-21.45</v>
      </c>
      <c r="K2075" s="19" t="s">
        <v>53</v>
      </c>
      <c r="L2075" s="19">
        <v>239.74</v>
      </c>
      <c r="M2075" s="2" t="s">
        <v>54</v>
      </c>
      <c r="N2075" s="2" t="s">
        <v>917</v>
      </c>
      <c r="O2075" s="2" t="s">
        <v>3368</v>
      </c>
      <c r="P2075" s="2" t="s">
        <v>57</v>
      </c>
      <c r="Q2075" s="2" t="s">
        <v>3369</v>
      </c>
      <c r="R2075" s="2" t="s">
        <v>54</v>
      </c>
      <c r="S2075" s="19">
        <v>314.69</v>
      </c>
      <c r="T2075" s="19" t="s">
        <v>82</v>
      </c>
      <c r="U2075" s="2" t="s">
        <v>83</v>
      </c>
      <c r="V2075" s="2" t="s">
        <v>20707</v>
      </c>
      <c r="W2075" s="2" t="s">
        <v>20708</v>
      </c>
      <c r="X2075" s="2" t="s">
        <v>20709</v>
      </c>
      <c r="Y2075" s="2" t="s">
        <v>54</v>
      </c>
      <c r="Z2075" s="2" t="s">
        <v>20707</v>
      </c>
      <c r="AA2075" s="2" t="s">
        <v>20710</v>
      </c>
      <c r="AB2075" s="2" t="s">
        <v>20711</v>
      </c>
      <c r="AC2075" s="2" t="s">
        <v>173</v>
      </c>
      <c r="AD2075" s="2" t="s">
        <v>173</v>
      </c>
      <c r="AE2075" s="2" t="s">
        <v>20712</v>
      </c>
      <c r="AF2075" s="2" t="s">
        <v>70</v>
      </c>
      <c r="AG2075" s="2" t="s">
        <v>92</v>
      </c>
      <c r="AH2075" s="2" t="s">
        <v>20713</v>
      </c>
      <c r="AI2075" s="2" t="s">
        <v>20714</v>
      </c>
      <c r="AJ2075" s="2" t="s">
        <v>95</v>
      </c>
      <c r="AK2075" s="2" t="s">
        <v>20715</v>
      </c>
      <c r="AL2075" s="2" t="s">
        <v>54</v>
      </c>
      <c r="AM2075" s="2" t="s">
        <v>54</v>
      </c>
      <c r="AN2075" s="2" t="s">
        <v>54</v>
      </c>
      <c r="AO2075" s="2" t="s">
        <v>54</v>
      </c>
      <c r="AP2075" s="2" t="s">
        <v>54</v>
      </c>
      <c r="AQ2075" s="2" t="s">
        <v>54</v>
      </c>
      <c r="AR2075" s="2" t="s">
        <v>54</v>
      </c>
      <c r="AS2075" s="2" t="s">
        <v>52</v>
      </c>
      <c r="AT2075" s="2" t="s">
        <v>53</v>
      </c>
      <c r="AU2075" s="2" t="s">
        <v>52</v>
      </c>
    </row>
    <row r="2076" spans="1:47" ht="22.5" hidden="1" customHeight="1" x14ac:dyDescent="0.25">
      <c r="A2076" s="18" t="s">
        <v>20716</v>
      </c>
      <c r="B2076" s="2" t="s">
        <v>20717</v>
      </c>
      <c r="C2076" s="2" t="s">
        <v>50</v>
      </c>
      <c r="D2076" s="2" t="s">
        <v>19574</v>
      </c>
      <c r="E2076" s="2" t="s">
        <v>52</v>
      </c>
      <c r="F2076" s="19">
        <v>1</v>
      </c>
      <c r="G2076" s="19">
        <v>62</v>
      </c>
      <c r="H2076" s="19">
        <v>28.8</v>
      </c>
      <c r="I2076" s="19">
        <v>-16.04</v>
      </c>
      <c r="J2076" s="19">
        <v>-28.8</v>
      </c>
      <c r="K2076" s="19" t="s">
        <v>53</v>
      </c>
      <c r="L2076" s="19">
        <v>45.96</v>
      </c>
      <c r="M2076" s="2" t="s">
        <v>54</v>
      </c>
      <c r="N2076" s="2" t="s">
        <v>6173</v>
      </c>
      <c r="O2076" s="2" t="s">
        <v>13247</v>
      </c>
      <c r="P2076" s="2" t="s">
        <v>57</v>
      </c>
      <c r="Q2076" s="2" t="s">
        <v>13248</v>
      </c>
      <c r="R2076" s="2" t="s">
        <v>54</v>
      </c>
      <c r="S2076" s="19">
        <v>62</v>
      </c>
      <c r="T2076" s="19" t="s">
        <v>82</v>
      </c>
      <c r="U2076" s="2" t="s">
        <v>60</v>
      </c>
      <c r="V2076" s="2" t="s">
        <v>54</v>
      </c>
      <c r="W2076" s="2" t="s">
        <v>54</v>
      </c>
      <c r="X2076" s="2" t="s">
        <v>54</v>
      </c>
      <c r="Y2076" s="2" t="s">
        <v>54</v>
      </c>
      <c r="Z2076" s="2" t="s">
        <v>20718</v>
      </c>
      <c r="AA2076" s="2" t="s">
        <v>20719</v>
      </c>
      <c r="AB2076" s="2" t="s">
        <v>20720</v>
      </c>
      <c r="AC2076" s="2" t="s">
        <v>20721</v>
      </c>
      <c r="AD2076" s="2" t="s">
        <v>1288</v>
      </c>
      <c r="AE2076" s="2" t="s">
        <v>20722</v>
      </c>
      <c r="AF2076" s="2" t="s">
        <v>70</v>
      </c>
      <c r="AG2076" s="2" t="s">
        <v>109</v>
      </c>
      <c r="AH2076" s="2" t="s">
        <v>20723</v>
      </c>
      <c r="AI2076" s="2" t="s">
        <v>20724</v>
      </c>
      <c r="AJ2076" s="2" t="s">
        <v>95</v>
      </c>
      <c r="AK2076" s="2" t="s">
        <v>20725</v>
      </c>
      <c r="AL2076" s="2" t="s">
        <v>54</v>
      </c>
      <c r="AM2076" s="2" t="s">
        <v>54</v>
      </c>
      <c r="AN2076" s="2" t="s">
        <v>54</v>
      </c>
      <c r="AO2076" s="2" t="s">
        <v>54</v>
      </c>
      <c r="AP2076" s="2" t="s">
        <v>54</v>
      </c>
      <c r="AQ2076" s="2" t="s">
        <v>54</v>
      </c>
      <c r="AR2076" s="2" t="s">
        <v>54</v>
      </c>
      <c r="AS2076" s="2" t="s">
        <v>52</v>
      </c>
      <c r="AT2076" s="2" t="s">
        <v>53</v>
      </c>
      <c r="AU2076" s="2" t="s">
        <v>52</v>
      </c>
    </row>
    <row r="2077" spans="1:47" ht="22.5" hidden="1" customHeight="1" x14ac:dyDescent="0.25">
      <c r="A2077" s="18" t="s">
        <v>20726</v>
      </c>
      <c r="B2077" s="2" t="s">
        <v>20727</v>
      </c>
      <c r="C2077" s="2" t="s">
        <v>50</v>
      </c>
      <c r="D2077" s="2" t="s">
        <v>20147</v>
      </c>
      <c r="E2077" s="2" t="s">
        <v>52</v>
      </c>
      <c r="F2077" s="19">
        <v>1</v>
      </c>
      <c r="G2077" s="19">
        <v>55</v>
      </c>
      <c r="H2077" s="19">
        <v>8.91</v>
      </c>
      <c r="I2077" s="19">
        <v>-14.85</v>
      </c>
      <c r="J2077" s="19">
        <v>-8.91</v>
      </c>
      <c r="K2077" s="19" t="s">
        <v>53</v>
      </c>
      <c r="L2077" s="19">
        <v>40.15</v>
      </c>
      <c r="M2077" s="2" t="s">
        <v>54</v>
      </c>
      <c r="N2077" s="2" t="s">
        <v>1784</v>
      </c>
      <c r="O2077" s="2" t="s">
        <v>1785</v>
      </c>
      <c r="P2077" s="2" t="s">
        <v>57</v>
      </c>
      <c r="Q2077" s="2" t="s">
        <v>1786</v>
      </c>
      <c r="R2077" s="2" t="s">
        <v>54</v>
      </c>
      <c r="S2077" s="19">
        <v>55</v>
      </c>
      <c r="T2077" s="19" t="s">
        <v>82</v>
      </c>
      <c r="U2077" s="2" t="s">
        <v>60</v>
      </c>
      <c r="V2077" s="2" t="s">
        <v>54</v>
      </c>
      <c r="W2077" s="2" t="s">
        <v>54</v>
      </c>
      <c r="X2077" s="2" t="s">
        <v>54</v>
      </c>
      <c r="Y2077" s="2" t="s">
        <v>54</v>
      </c>
      <c r="Z2077" s="2" t="s">
        <v>20728</v>
      </c>
      <c r="AA2077" s="2" t="s">
        <v>20729</v>
      </c>
      <c r="AB2077" s="2" t="s">
        <v>20730</v>
      </c>
      <c r="AC2077" s="2" t="s">
        <v>162</v>
      </c>
      <c r="AD2077" s="2" t="s">
        <v>68</v>
      </c>
      <c r="AE2077" s="2" t="s">
        <v>20731</v>
      </c>
      <c r="AF2077" s="2" t="s">
        <v>70</v>
      </c>
      <c r="AG2077" s="2" t="s">
        <v>109</v>
      </c>
      <c r="AH2077" s="2" t="s">
        <v>20732</v>
      </c>
      <c r="AI2077" s="2" t="s">
        <v>20733</v>
      </c>
      <c r="AJ2077" s="2" t="s">
        <v>95</v>
      </c>
      <c r="AK2077" s="2" t="s">
        <v>20734</v>
      </c>
      <c r="AL2077" s="2" t="s">
        <v>54</v>
      </c>
      <c r="AM2077" s="2" t="s">
        <v>54</v>
      </c>
      <c r="AN2077" s="2" t="s">
        <v>54</v>
      </c>
      <c r="AO2077" s="2" t="s">
        <v>54</v>
      </c>
      <c r="AP2077" s="2" t="s">
        <v>54</v>
      </c>
      <c r="AQ2077" s="2" t="s">
        <v>54</v>
      </c>
      <c r="AR2077" s="2" t="s">
        <v>54</v>
      </c>
      <c r="AS2077" s="2" t="s">
        <v>52</v>
      </c>
      <c r="AT2077" s="2" t="s">
        <v>53</v>
      </c>
      <c r="AU2077" s="2" t="s">
        <v>52</v>
      </c>
    </row>
    <row r="2078" spans="1:47" ht="22.5" hidden="1" customHeight="1" x14ac:dyDescent="0.25">
      <c r="A2078" s="18" t="s">
        <v>20735</v>
      </c>
      <c r="B2078" s="2" t="s">
        <v>20736</v>
      </c>
      <c r="C2078" s="2" t="s">
        <v>50</v>
      </c>
      <c r="D2078" s="2" t="s">
        <v>19574</v>
      </c>
      <c r="E2078" s="2" t="s">
        <v>52</v>
      </c>
      <c r="F2078" s="19">
        <v>1</v>
      </c>
      <c r="G2078" s="19">
        <v>99.99</v>
      </c>
      <c r="H2078" s="19" t="s">
        <v>53</v>
      </c>
      <c r="I2078" s="19">
        <v>-12</v>
      </c>
      <c r="J2078" s="19">
        <v>-20.45</v>
      </c>
      <c r="K2078" s="19" t="s">
        <v>53</v>
      </c>
      <c r="L2078" s="19">
        <v>67.540000000000006</v>
      </c>
      <c r="M2078" s="2" t="s">
        <v>54</v>
      </c>
      <c r="N2078" s="2" t="s">
        <v>3915</v>
      </c>
      <c r="O2078" s="2" t="s">
        <v>20737</v>
      </c>
      <c r="P2078" s="2" t="s">
        <v>57</v>
      </c>
      <c r="Q2078" s="2" t="s">
        <v>20738</v>
      </c>
      <c r="R2078" s="2" t="s">
        <v>54</v>
      </c>
      <c r="S2078" s="19">
        <v>99.99</v>
      </c>
      <c r="T2078" s="19" t="s">
        <v>59</v>
      </c>
      <c r="U2078" s="2" t="s">
        <v>83</v>
      </c>
      <c r="V2078" s="2" t="s">
        <v>20739</v>
      </c>
      <c r="W2078" s="2" t="s">
        <v>20740</v>
      </c>
      <c r="X2078" s="2" t="s">
        <v>20741</v>
      </c>
      <c r="Y2078" s="2" t="s">
        <v>54</v>
      </c>
      <c r="Z2078" s="2" t="s">
        <v>20739</v>
      </c>
      <c r="AA2078" s="2" t="s">
        <v>20742</v>
      </c>
      <c r="AB2078" s="2" t="s">
        <v>20743</v>
      </c>
      <c r="AC2078" s="2" t="s">
        <v>9592</v>
      </c>
      <c r="AD2078" s="2" t="s">
        <v>68</v>
      </c>
      <c r="AE2078" s="2" t="s">
        <v>20744</v>
      </c>
      <c r="AF2078" s="2" t="s">
        <v>70</v>
      </c>
      <c r="AG2078" s="2" t="s">
        <v>92</v>
      </c>
      <c r="AH2078" s="2" t="s">
        <v>20745</v>
      </c>
      <c r="AI2078" s="2" t="s">
        <v>20746</v>
      </c>
      <c r="AJ2078" s="2" t="s">
        <v>95</v>
      </c>
      <c r="AK2078" s="2" t="s">
        <v>20747</v>
      </c>
      <c r="AL2078" s="2" t="s">
        <v>54</v>
      </c>
      <c r="AM2078" s="2" t="s">
        <v>54</v>
      </c>
      <c r="AN2078" s="2" t="s">
        <v>54</v>
      </c>
      <c r="AO2078" s="2" t="s">
        <v>54</v>
      </c>
      <c r="AP2078" s="2" t="s">
        <v>54</v>
      </c>
      <c r="AQ2078" s="2" t="s">
        <v>54</v>
      </c>
      <c r="AR2078" s="2" t="s">
        <v>54</v>
      </c>
      <c r="AS2078" s="2" t="s">
        <v>52</v>
      </c>
      <c r="AT2078" s="2" t="s">
        <v>53</v>
      </c>
      <c r="AU2078" s="2" t="s">
        <v>52</v>
      </c>
    </row>
    <row r="2079" spans="1:47" ht="22.5" hidden="1" customHeight="1" x14ac:dyDescent="0.25">
      <c r="A2079" s="18" t="s">
        <v>20748</v>
      </c>
      <c r="B2079" s="2" t="s">
        <v>20749</v>
      </c>
      <c r="C2079" s="2" t="s">
        <v>50</v>
      </c>
      <c r="D2079" s="2" t="s">
        <v>19574</v>
      </c>
      <c r="E2079" s="2" t="s">
        <v>52</v>
      </c>
      <c r="F2079" s="19">
        <v>1</v>
      </c>
      <c r="G2079" s="19">
        <v>199.99</v>
      </c>
      <c r="H2079" s="19" t="s">
        <v>53</v>
      </c>
      <c r="I2079" s="19">
        <v>-34</v>
      </c>
      <c r="J2079" s="19">
        <v>-20.45</v>
      </c>
      <c r="K2079" s="19" t="s">
        <v>53</v>
      </c>
      <c r="L2079" s="19">
        <v>145.54</v>
      </c>
      <c r="M2079" s="2" t="s">
        <v>54</v>
      </c>
      <c r="N2079" s="2" t="s">
        <v>180</v>
      </c>
      <c r="O2079" s="2" t="s">
        <v>807</v>
      </c>
      <c r="P2079" s="2" t="s">
        <v>57</v>
      </c>
      <c r="Q2079" s="2" t="s">
        <v>808</v>
      </c>
      <c r="R2079" s="2" t="s">
        <v>54</v>
      </c>
      <c r="S2079" s="19">
        <v>199.99</v>
      </c>
      <c r="T2079" s="19" t="s">
        <v>82</v>
      </c>
      <c r="U2079" s="2" t="s">
        <v>60</v>
      </c>
      <c r="V2079" s="2" t="s">
        <v>54</v>
      </c>
      <c r="W2079" s="2" t="s">
        <v>54</v>
      </c>
      <c r="X2079" s="2" t="s">
        <v>54</v>
      </c>
      <c r="Y2079" s="2" t="s">
        <v>54</v>
      </c>
      <c r="Z2079" s="2" t="s">
        <v>20750</v>
      </c>
      <c r="AA2079" s="2" t="s">
        <v>20751</v>
      </c>
      <c r="AB2079" s="2" t="s">
        <v>20752</v>
      </c>
      <c r="AC2079" s="2" t="s">
        <v>17550</v>
      </c>
      <c r="AD2079" s="2" t="s">
        <v>107</v>
      </c>
      <c r="AE2079" s="2" t="s">
        <v>17551</v>
      </c>
      <c r="AF2079" s="2" t="s">
        <v>70</v>
      </c>
      <c r="AG2079" s="2" t="s">
        <v>109</v>
      </c>
      <c r="AH2079" s="2" t="s">
        <v>20753</v>
      </c>
      <c r="AI2079" s="2" t="s">
        <v>20754</v>
      </c>
      <c r="AJ2079" s="2" t="s">
        <v>95</v>
      </c>
      <c r="AK2079" s="2" t="s">
        <v>20755</v>
      </c>
      <c r="AL2079" s="2" t="s">
        <v>54</v>
      </c>
      <c r="AM2079" s="2" t="s">
        <v>54</v>
      </c>
      <c r="AN2079" s="2" t="s">
        <v>54</v>
      </c>
      <c r="AO2079" s="2" t="s">
        <v>54</v>
      </c>
      <c r="AP2079" s="2" t="s">
        <v>54</v>
      </c>
      <c r="AQ2079" s="2" t="s">
        <v>54</v>
      </c>
      <c r="AR2079" s="2" t="s">
        <v>54</v>
      </c>
      <c r="AS2079" s="2" t="s">
        <v>52</v>
      </c>
      <c r="AT2079" s="2" t="s">
        <v>53</v>
      </c>
      <c r="AU2079" s="2" t="s">
        <v>52</v>
      </c>
    </row>
    <row r="2080" spans="1:47" ht="22.5" hidden="1" customHeight="1" x14ac:dyDescent="0.25">
      <c r="A2080" s="18" t="s">
        <v>20756</v>
      </c>
      <c r="B2080" s="2" t="s">
        <v>20757</v>
      </c>
      <c r="C2080" s="2" t="s">
        <v>50</v>
      </c>
      <c r="D2080" s="2" t="s">
        <v>19574</v>
      </c>
      <c r="E2080" s="2" t="s">
        <v>52</v>
      </c>
      <c r="F2080" s="19">
        <v>1</v>
      </c>
      <c r="G2080" s="19">
        <v>169.99</v>
      </c>
      <c r="H2080" s="19" t="s">
        <v>53</v>
      </c>
      <c r="I2080" s="19">
        <v>-20.399999999999999</v>
      </c>
      <c r="J2080" s="19">
        <v>-20.45</v>
      </c>
      <c r="K2080" s="19" t="s">
        <v>53</v>
      </c>
      <c r="L2080" s="19">
        <v>129.13999999999999</v>
      </c>
      <c r="M2080" s="2" t="s">
        <v>99</v>
      </c>
      <c r="N2080" s="2" t="s">
        <v>365</v>
      </c>
      <c r="O2080" s="2" t="s">
        <v>1000</v>
      </c>
      <c r="P2080" s="2" t="s">
        <v>57</v>
      </c>
      <c r="Q2080" s="2" t="s">
        <v>1001</v>
      </c>
      <c r="R2080" s="2" t="s">
        <v>54</v>
      </c>
      <c r="S2080" s="19">
        <v>169.99</v>
      </c>
      <c r="T2080" s="19" t="s">
        <v>59</v>
      </c>
      <c r="U2080" s="2" t="s">
        <v>60</v>
      </c>
      <c r="V2080" s="2" t="s">
        <v>54</v>
      </c>
      <c r="W2080" s="2" t="s">
        <v>54</v>
      </c>
      <c r="X2080" s="2" t="s">
        <v>54</v>
      </c>
      <c r="Y2080" s="2" t="s">
        <v>54</v>
      </c>
      <c r="Z2080" s="2" t="s">
        <v>20758</v>
      </c>
      <c r="AA2080" s="2" t="s">
        <v>20759</v>
      </c>
      <c r="AB2080" s="2" t="s">
        <v>20760</v>
      </c>
      <c r="AC2080" s="2" t="s">
        <v>1191</v>
      </c>
      <c r="AD2080" s="2" t="s">
        <v>150</v>
      </c>
      <c r="AE2080" s="2" t="s">
        <v>20761</v>
      </c>
      <c r="AF2080" s="2" t="s">
        <v>70</v>
      </c>
      <c r="AG2080" s="2" t="s">
        <v>109</v>
      </c>
      <c r="AH2080" s="2" t="s">
        <v>20762</v>
      </c>
      <c r="AI2080" s="2" t="s">
        <v>20763</v>
      </c>
      <c r="AJ2080" s="2" t="s">
        <v>95</v>
      </c>
      <c r="AK2080" s="2" t="s">
        <v>20764</v>
      </c>
      <c r="AL2080" s="2" t="s">
        <v>54</v>
      </c>
      <c r="AM2080" s="2" t="s">
        <v>54</v>
      </c>
      <c r="AN2080" s="2" t="s">
        <v>54</v>
      </c>
      <c r="AO2080" s="2" t="s">
        <v>54</v>
      </c>
      <c r="AP2080" s="2" t="s">
        <v>54</v>
      </c>
      <c r="AQ2080" s="2" t="s">
        <v>54</v>
      </c>
      <c r="AR2080" s="2" t="s">
        <v>54</v>
      </c>
      <c r="AS2080" s="2" t="s">
        <v>52</v>
      </c>
      <c r="AT2080" s="2" t="s">
        <v>53</v>
      </c>
      <c r="AU2080" s="2" t="s">
        <v>52</v>
      </c>
    </row>
    <row r="2081" spans="1:47" ht="22.5" hidden="1" customHeight="1" x14ac:dyDescent="0.25">
      <c r="A2081" s="18" t="s">
        <v>20765</v>
      </c>
      <c r="B2081" s="2" t="s">
        <v>20766</v>
      </c>
      <c r="C2081" s="2" t="s">
        <v>50</v>
      </c>
      <c r="D2081" s="2" t="s">
        <v>19574</v>
      </c>
      <c r="E2081" s="2" t="s">
        <v>52</v>
      </c>
      <c r="F2081" s="19">
        <v>1</v>
      </c>
      <c r="G2081" s="19">
        <v>169.99</v>
      </c>
      <c r="H2081" s="19" t="s">
        <v>53</v>
      </c>
      <c r="I2081" s="19">
        <v>-28.9</v>
      </c>
      <c r="J2081" s="19">
        <v>-20.45</v>
      </c>
      <c r="K2081" s="19" t="s">
        <v>53</v>
      </c>
      <c r="L2081" s="19">
        <v>120.64</v>
      </c>
      <c r="M2081" s="2" t="s">
        <v>54</v>
      </c>
      <c r="N2081" s="2" t="s">
        <v>365</v>
      </c>
      <c r="O2081" s="2" t="s">
        <v>748</v>
      </c>
      <c r="P2081" s="2" t="s">
        <v>57</v>
      </c>
      <c r="Q2081" s="2" t="s">
        <v>749</v>
      </c>
      <c r="R2081" s="2" t="s">
        <v>54</v>
      </c>
      <c r="S2081" s="19">
        <v>169.99</v>
      </c>
      <c r="T2081" s="19" t="s">
        <v>82</v>
      </c>
      <c r="U2081" s="2" t="s">
        <v>60</v>
      </c>
      <c r="V2081" s="2" t="s">
        <v>54</v>
      </c>
      <c r="W2081" s="2" t="s">
        <v>54</v>
      </c>
      <c r="X2081" s="2" t="s">
        <v>54</v>
      </c>
      <c r="Y2081" s="2" t="s">
        <v>54</v>
      </c>
      <c r="Z2081" s="2" t="s">
        <v>20767</v>
      </c>
      <c r="AA2081" s="2" t="s">
        <v>20768</v>
      </c>
      <c r="AB2081" s="2" t="s">
        <v>20769</v>
      </c>
      <c r="AC2081" s="2" t="s">
        <v>2600</v>
      </c>
      <c r="AD2081" s="2" t="s">
        <v>68</v>
      </c>
      <c r="AE2081" s="2" t="s">
        <v>20770</v>
      </c>
      <c r="AF2081" s="2" t="s">
        <v>70</v>
      </c>
      <c r="AG2081" s="2" t="s">
        <v>109</v>
      </c>
      <c r="AH2081" s="2" t="s">
        <v>20771</v>
      </c>
      <c r="AI2081" s="2" t="s">
        <v>20772</v>
      </c>
      <c r="AJ2081" s="2" t="s">
        <v>95</v>
      </c>
      <c r="AK2081" s="2" t="s">
        <v>20773</v>
      </c>
      <c r="AL2081" s="2" t="s">
        <v>54</v>
      </c>
      <c r="AM2081" s="2" t="s">
        <v>54</v>
      </c>
      <c r="AN2081" s="2" t="s">
        <v>54</v>
      </c>
      <c r="AO2081" s="2" t="s">
        <v>54</v>
      </c>
      <c r="AP2081" s="2" t="s">
        <v>54</v>
      </c>
      <c r="AQ2081" s="2" t="s">
        <v>54</v>
      </c>
      <c r="AR2081" s="2" t="s">
        <v>54</v>
      </c>
      <c r="AS2081" s="2" t="s">
        <v>52</v>
      </c>
      <c r="AT2081" s="2" t="s">
        <v>53</v>
      </c>
      <c r="AU2081" s="2" t="s">
        <v>52</v>
      </c>
    </row>
    <row r="2082" spans="1:47" ht="22.5" hidden="1" customHeight="1" x14ac:dyDescent="0.25">
      <c r="A2082" s="18" t="s">
        <v>20774</v>
      </c>
      <c r="B2082" s="2" t="s">
        <v>20775</v>
      </c>
      <c r="C2082" s="2" t="s">
        <v>50</v>
      </c>
      <c r="D2082" s="2" t="s">
        <v>16266</v>
      </c>
      <c r="E2082" s="2" t="s">
        <v>52</v>
      </c>
      <c r="F2082" s="19">
        <v>1</v>
      </c>
      <c r="G2082" s="19">
        <v>207.9</v>
      </c>
      <c r="H2082" s="19" t="s">
        <v>53</v>
      </c>
      <c r="I2082" s="19">
        <v>-35.340000000000003</v>
      </c>
      <c r="J2082" s="19">
        <v>-21.45</v>
      </c>
      <c r="K2082" s="19" t="s">
        <v>53</v>
      </c>
      <c r="L2082" s="19">
        <v>151.11000000000001</v>
      </c>
      <c r="M2082" s="2" t="s">
        <v>54</v>
      </c>
      <c r="N2082" s="2" t="s">
        <v>11028</v>
      </c>
      <c r="O2082" s="2" t="s">
        <v>20776</v>
      </c>
      <c r="P2082" s="2" t="s">
        <v>57</v>
      </c>
      <c r="Q2082" s="2" t="s">
        <v>20777</v>
      </c>
      <c r="R2082" s="2" t="s">
        <v>54</v>
      </c>
      <c r="S2082" s="19">
        <v>207.9</v>
      </c>
      <c r="T2082" s="19" t="s">
        <v>82</v>
      </c>
      <c r="U2082" s="2" t="s">
        <v>83</v>
      </c>
      <c r="V2082" s="2" t="s">
        <v>20778</v>
      </c>
      <c r="W2082" s="2" t="s">
        <v>20779</v>
      </c>
      <c r="X2082" s="2" t="s">
        <v>20780</v>
      </c>
      <c r="Y2082" s="2" t="s">
        <v>54</v>
      </c>
      <c r="Z2082" s="2" t="s">
        <v>20778</v>
      </c>
      <c r="AA2082" s="2" t="s">
        <v>20781</v>
      </c>
      <c r="AB2082" s="2" t="s">
        <v>20782</v>
      </c>
      <c r="AC2082" s="2" t="s">
        <v>20783</v>
      </c>
      <c r="AD2082" s="2" t="s">
        <v>68</v>
      </c>
      <c r="AE2082" s="2" t="s">
        <v>20784</v>
      </c>
      <c r="AF2082" s="2" t="s">
        <v>70</v>
      </c>
      <c r="AG2082" s="2" t="s">
        <v>92</v>
      </c>
      <c r="AH2082" s="2" t="s">
        <v>20785</v>
      </c>
      <c r="AI2082" s="2" t="s">
        <v>20786</v>
      </c>
      <c r="AJ2082" s="2" t="s">
        <v>95</v>
      </c>
      <c r="AK2082" s="2" t="s">
        <v>20787</v>
      </c>
      <c r="AL2082" s="2" t="s">
        <v>20788</v>
      </c>
      <c r="AM2082" s="2" t="s">
        <v>54</v>
      </c>
      <c r="AN2082" s="2" t="s">
        <v>54</v>
      </c>
      <c r="AO2082" s="2" t="s">
        <v>54</v>
      </c>
      <c r="AP2082" s="2" t="s">
        <v>54</v>
      </c>
      <c r="AQ2082" s="2" t="s">
        <v>54</v>
      </c>
      <c r="AR2082" s="2" t="s">
        <v>54</v>
      </c>
      <c r="AS2082" s="2" t="s">
        <v>52</v>
      </c>
      <c r="AT2082" s="2" t="s">
        <v>53</v>
      </c>
      <c r="AU2082" s="2" t="s">
        <v>52</v>
      </c>
    </row>
    <row r="2083" spans="1:47" ht="22.5" hidden="1" customHeight="1" x14ac:dyDescent="0.25">
      <c r="A2083" s="18" t="s">
        <v>20789</v>
      </c>
      <c r="B2083" s="2" t="s">
        <v>20790</v>
      </c>
      <c r="C2083" s="2" t="s">
        <v>50</v>
      </c>
      <c r="D2083" s="2" t="s">
        <v>19574</v>
      </c>
      <c r="E2083" s="2" t="s">
        <v>52</v>
      </c>
      <c r="F2083" s="19">
        <v>1</v>
      </c>
      <c r="G2083" s="19">
        <v>19.899999999999999</v>
      </c>
      <c r="H2083" s="19">
        <v>9.9</v>
      </c>
      <c r="I2083" s="19">
        <v>-8.8800000000000008</v>
      </c>
      <c r="J2083" s="19">
        <v>-9.9</v>
      </c>
      <c r="K2083" s="19" t="s">
        <v>53</v>
      </c>
      <c r="L2083" s="19">
        <v>11.02</v>
      </c>
      <c r="M2083" s="2" t="s">
        <v>99</v>
      </c>
      <c r="N2083" s="2" t="s">
        <v>1435</v>
      </c>
      <c r="O2083" s="2" t="s">
        <v>1436</v>
      </c>
      <c r="P2083" s="2" t="s">
        <v>57</v>
      </c>
      <c r="Q2083" s="2" t="s">
        <v>1437</v>
      </c>
      <c r="R2083" s="2" t="s">
        <v>54</v>
      </c>
      <c r="S2083" s="19">
        <v>19.899999999999999</v>
      </c>
      <c r="T2083" s="19" t="s">
        <v>82</v>
      </c>
      <c r="U2083" s="2" t="s">
        <v>60</v>
      </c>
      <c r="V2083" s="2" t="s">
        <v>54</v>
      </c>
      <c r="W2083" s="2" t="s">
        <v>54</v>
      </c>
      <c r="X2083" s="2" t="s">
        <v>54</v>
      </c>
      <c r="Y2083" s="2" t="s">
        <v>54</v>
      </c>
      <c r="Z2083" s="2" t="s">
        <v>20791</v>
      </c>
      <c r="AA2083" s="2" t="s">
        <v>20792</v>
      </c>
      <c r="AB2083" s="2" t="s">
        <v>20793</v>
      </c>
      <c r="AC2083" s="2" t="s">
        <v>5459</v>
      </c>
      <c r="AD2083" s="2" t="s">
        <v>187</v>
      </c>
      <c r="AE2083" s="2" t="s">
        <v>20794</v>
      </c>
      <c r="AF2083" s="2" t="s">
        <v>70</v>
      </c>
      <c r="AG2083" s="2" t="s">
        <v>109</v>
      </c>
      <c r="AH2083" s="2" t="s">
        <v>20361</v>
      </c>
      <c r="AI2083" s="2" t="s">
        <v>20447</v>
      </c>
      <c r="AJ2083" s="2" t="s">
        <v>95</v>
      </c>
      <c r="AK2083" s="2" t="s">
        <v>20795</v>
      </c>
      <c r="AL2083" s="2" t="s">
        <v>54</v>
      </c>
      <c r="AM2083" s="2" t="s">
        <v>54</v>
      </c>
      <c r="AN2083" s="2" t="s">
        <v>54</v>
      </c>
      <c r="AO2083" s="2" t="s">
        <v>54</v>
      </c>
      <c r="AP2083" s="2" t="s">
        <v>54</v>
      </c>
      <c r="AQ2083" s="2" t="s">
        <v>54</v>
      </c>
      <c r="AR2083" s="2" t="s">
        <v>54</v>
      </c>
      <c r="AS2083" s="2" t="s">
        <v>52</v>
      </c>
      <c r="AT2083" s="2" t="s">
        <v>53</v>
      </c>
      <c r="AU2083" s="2" t="s">
        <v>52</v>
      </c>
    </row>
    <row r="2084" spans="1:47" ht="22.5" hidden="1" customHeight="1" x14ac:dyDescent="0.25">
      <c r="A2084" s="18" t="s">
        <v>20796</v>
      </c>
      <c r="B2084" s="2" t="s">
        <v>20797</v>
      </c>
      <c r="C2084" s="2" t="s">
        <v>50</v>
      </c>
      <c r="D2084" s="2" t="s">
        <v>20147</v>
      </c>
      <c r="E2084" s="2" t="s">
        <v>99</v>
      </c>
      <c r="F2084" s="19">
        <v>1</v>
      </c>
      <c r="G2084" s="19">
        <v>27.95</v>
      </c>
      <c r="H2084" s="19">
        <v>15.9</v>
      </c>
      <c r="I2084" s="19">
        <v>-8.85</v>
      </c>
      <c r="J2084" s="19" t="s">
        <v>53</v>
      </c>
      <c r="K2084" s="19" t="s">
        <v>53</v>
      </c>
      <c r="L2084" s="19">
        <v>35</v>
      </c>
      <c r="M2084" s="2" t="s">
        <v>54</v>
      </c>
      <c r="N2084" s="2" t="s">
        <v>8497</v>
      </c>
      <c r="O2084" s="2" t="s">
        <v>8498</v>
      </c>
      <c r="P2084" s="2" t="s">
        <v>57</v>
      </c>
      <c r="Q2084" s="2" t="s">
        <v>8499</v>
      </c>
      <c r="R2084" s="2" t="s">
        <v>54</v>
      </c>
      <c r="S2084" s="19">
        <v>27.95</v>
      </c>
      <c r="T2084" s="19" t="s">
        <v>59</v>
      </c>
      <c r="U2084" s="2" t="s">
        <v>60</v>
      </c>
      <c r="V2084" s="2" t="s">
        <v>20798</v>
      </c>
      <c r="W2084" s="2" t="s">
        <v>20799</v>
      </c>
      <c r="X2084" s="2" t="s">
        <v>20800</v>
      </c>
      <c r="Y2084" s="2" t="s">
        <v>54</v>
      </c>
      <c r="Z2084" s="2" t="s">
        <v>20798</v>
      </c>
      <c r="AA2084" s="2" t="s">
        <v>20801</v>
      </c>
      <c r="AB2084" s="2" t="s">
        <v>20802</v>
      </c>
      <c r="AC2084" s="2" t="s">
        <v>68</v>
      </c>
      <c r="AD2084" s="2" t="s">
        <v>68</v>
      </c>
      <c r="AE2084" s="2" t="s">
        <v>20803</v>
      </c>
      <c r="AF2084" s="2" t="s">
        <v>70</v>
      </c>
      <c r="AG2084" s="2" t="s">
        <v>71</v>
      </c>
      <c r="AH2084" s="2" t="s">
        <v>20643</v>
      </c>
      <c r="AI2084" s="2" t="s">
        <v>20804</v>
      </c>
      <c r="AJ2084" s="2" t="s">
        <v>2182</v>
      </c>
      <c r="AK2084" s="2" t="s">
        <v>20805</v>
      </c>
      <c r="AL2084" s="2" t="s">
        <v>54</v>
      </c>
      <c r="AM2084" s="2" t="s">
        <v>54</v>
      </c>
      <c r="AN2084" s="2" t="s">
        <v>54</v>
      </c>
      <c r="AO2084" s="2" t="s">
        <v>54</v>
      </c>
      <c r="AP2084" s="2" t="s">
        <v>54</v>
      </c>
      <c r="AQ2084" s="2" t="s">
        <v>54</v>
      </c>
      <c r="AR2084" s="2" t="s">
        <v>54</v>
      </c>
      <c r="AS2084" s="2" t="s">
        <v>52</v>
      </c>
      <c r="AT2084" s="2" t="s">
        <v>53</v>
      </c>
      <c r="AU2084" s="2" t="s">
        <v>52</v>
      </c>
    </row>
    <row r="2085" spans="1:47" ht="22.5" hidden="1" customHeight="1" x14ac:dyDescent="0.25">
      <c r="A2085" s="18" t="s">
        <v>20806</v>
      </c>
      <c r="B2085" s="2" t="s">
        <v>20807</v>
      </c>
      <c r="C2085" s="2" t="s">
        <v>50</v>
      </c>
      <c r="D2085" s="2" t="s">
        <v>20147</v>
      </c>
      <c r="E2085" s="2" t="s">
        <v>99</v>
      </c>
      <c r="F2085" s="19">
        <v>1</v>
      </c>
      <c r="G2085" s="19">
        <v>62.8</v>
      </c>
      <c r="H2085" s="19">
        <v>5.45</v>
      </c>
      <c r="I2085" s="19">
        <v>-16.18</v>
      </c>
      <c r="J2085" s="19">
        <v>-5.45</v>
      </c>
      <c r="K2085" s="19" t="s">
        <v>53</v>
      </c>
      <c r="L2085" s="19">
        <v>46.62</v>
      </c>
      <c r="M2085" s="2" t="s">
        <v>99</v>
      </c>
      <c r="N2085" s="2" t="s">
        <v>300</v>
      </c>
      <c r="O2085" s="2" t="s">
        <v>18008</v>
      </c>
      <c r="P2085" s="2" t="s">
        <v>57</v>
      </c>
      <c r="Q2085" s="2" t="s">
        <v>3589</v>
      </c>
      <c r="R2085" s="2" t="s">
        <v>54</v>
      </c>
      <c r="S2085" s="19">
        <v>62.8</v>
      </c>
      <c r="T2085" s="19" t="s">
        <v>82</v>
      </c>
      <c r="U2085" s="2" t="s">
        <v>60</v>
      </c>
      <c r="V2085" s="2" t="s">
        <v>54</v>
      </c>
      <c r="W2085" s="2" t="s">
        <v>54</v>
      </c>
      <c r="X2085" s="2" t="s">
        <v>54</v>
      </c>
      <c r="Y2085" s="2" t="s">
        <v>54</v>
      </c>
      <c r="Z2085" s="2" t="s">
        <v>20808</v>
      </c>
      <c r="AA2085" s="2" t="s">
        <v>20809</v>
      </c>
      <c r="AB2085" s="2" t="s">
        <v>20810</v>
      </c>
      <c r="AC2085" s="2" t="s">
        <v>68</v>
      </c>
      <c r="AD2085" s="2" t="s">
        <v>68</v>
      </c>
      <c r="AE2085" s="2" t="s">
        <v>20811</v>
      </c>
      <c r="AF2085" s="2" t="s">
        <v>70</v>
      </c>
      <c r="AG2085" s="2" t="s">
        <v>109</v>
      </c>
      <c r="AH2085" s="2" t="s">
        <v>20812</v>
      </c>
      <c r="AI2085" s="2" t="s">
        <v>20813</v>
      </c>
      <c r="AJ2085" s="2" t="s">
        <v>95</v>
      </c>
      <c r="AK2085" s="2" t="s">
        <v>20814</v>
      </c>
      <c r="AL2085" s="2" t="s">
        <v>54</v>
      </c>
      <c r="AM2085" s="2" t="s">
        <v>54</v>
      </c>
      <c r="AN2085" s="2" t="s">
        <v>54</v>
      </c>
      <c r="AO2085" s="2" t="s">
        <v>54</v>
      </c>
      <c r="AP2085" s="2" t="s">
        <v>54</v>
      </c>
      <c r="AQ2085" s="2" t="s">
        <v>54</v>
      </c>
      <c r="AR2085" s="2" t="s">
        <v>54</v>
      </c>
      <c r="AS2085" s="2" t="s">
        <v>52</v>
      </c>
      <c r="AT2085" s="2" t="s">
        <v>53</v>
      </c>
      <c r="AU2085" s="2" t="s">
        <v>52</v>
      </c>
    </row>
    <row r="2086" spans="1:47" ht="22.5" hidden="1" customHeight="1" x14ac:dyDescent="0.25">
      <c r="A2086" s="18" t="s">
        <v>20815</v>
      </c>
      <c r="B2086" s="2" t="s">
        <v>20816</v>
      </c>
      <c r="C2086" s="2" t="s">
        <v>50</v>
      </c>
      <c r="D2086" s="2" t="s">
        <v>19130</v>
      </c>
      <c r="E2086" s="2" t="s">
        <v>99</v>
      </c>
      <c r="F2086" s="19">
        <v>1</v>
      </c>
      <c r="G2086" s="19">
        <v>72.489999999999995</v>
      </c>
      <c r="H2086" s="19">
        <v>4.25</v>
      </c>
      <c r="I2086" s="19">
        <v>-17.82</v>
      </c>
      <c r="J2086" s="19">
        <v>-4.25</v>
      </c>
      <c r="K2086" s="19" t="s">
        <v>53</v>
      </c>
      <c r="L2086" s="19">
        <v>54.67</v>
      </c>
      <c r="M2086" s="2" t="s">
        <v>54</v>
      </c>
      <c r="N2086" s="2" t="s">
        <v>465</v>
      </c>
      <c r="O2086" s="2" t="s">
        <v>466</v>
      </c>
      <c r="P2086" s="2" t="s">
        <v>57</v>
      </c>
      <c r="Q2086" s="2" t="s">
        <v>467</v>
      </c>
      <c r="R2086" s="2" t="s">
        <v>54</v>
      </c>
      <c r="S2086" s="19">
        <v>72.489999999999995</v>
      </c>
      <c r="T2086" s="19" t="s">
        <v>82</v>
      </c>
      <c r="U2086" s="2" t="s">
        <v>60</v>
      </c>
      <c r="V2086" s="2" t="s">
        <v>54</v>
      </c>
      <c r="W2086" s="2" t="s">
        <v>54</v>
      </c>
      <c r="X2086" s="2" t="s">
        <v>54</v>
      </c>
      <c r="Y2086" s="2" t="s">
        <v>54</v>
      </c>
      <c r="Z2086" s="2" t="s">
        <v>20817</v>
      </c>
      <c r="AA2086" s="2" t="s">
        <v>20818</v>
      </c>
      <c r="AB2086" s="2" t="s">
        <v>20819</v>
      </c>
      <c r="AC2086" s="2" t="s">
        <v>686</v>
      </c>
      <c r="AD2086" s="2" t="s">
        <v>68</v>
      </c>
      <c r="AE2086" s="2" t="s">
        <v>20820</v>
      </c>
      <c r="AF2086" s="2" t="s">
        <v>70</v>
      </c>
      <c r="AG2086" s="2" t="s">
        <v>109</v>
      </c>
      <c r="AH2086" s="2" t="s">
        <v>20821</v>
      </c>
      <c r="AI2086" s="2" t="s">
        <v>20822</v>
      </c>
      <c r="AJ2086" s="2" t="s">
        <v>95</v>
      </c>
      <c r="AK2086" s="2" t="s">
        <v>20823</v>
      </c>
      <c r="AL2086" s="2" t="s">
        <v>54</v>
      </c>
      <c r="AM2086" s="2" t="s">
        <v>54</v>
      </c>
      <c r="AN2086" s="2" t="s">
        <v>54</v>
      </c>
      <c r="AO2086" s="2" t="s">
        <v>54</v>
      </c>
      <c r="AP2086" s="2" t="s">
        <v>54</v>
      </c>
      <c r="AQ2086" s="2" t="s">
        <v>54</v>
      </c>
      <c r="AR2086" s="2" t="s">
        <v>54</v>
      </c>
      <c r="AS2086" s="2" t="s">
        <v>52</v>
      </c>
      <c r="AT2086" s="2" t="s">
        <v>53</v>
      </c>
      <c r="AU2086" s="2" t="s">
        <v>52</v>
      </c>
    </row>
    <row r="2087" spans="1:47" ht="22.5" hidden="1" customHeight="1" x14ac:dyDescent="0.25">
      <c r="A2087" s="18" t="s">
        <v>20824</v>
      </c>
      <c r="B2087" s="2" t="s">
        <v>20825</v>
      </c>
      <c r="C2087" s="2" t="s">
        <v>4537</v>
      </c>
      <c r="D2087" s="2" t="s">
        <v>17654</v>
      </c>
      <c r="E2087" s="2" t="s">
        <v>52</v>
      </c>
      <c r="F2087" s="19">
        <v>0</v>
      </c>
      <c r="G2087" s="19">
        <v>30.77</v>
      </c>
      <c r="H2087" s="19">
        <v>9.9</v>
      </c>
      <c r="I2087" s="19">
        <v>-9.19</v>
      </c>
      <c r="J2087" s="19">
        <v>-9.9</v>
      </c>
      <c r="K2087" s="19">
        <v>-21.58</v>
      </c>
      <c r="L2087" s="19">
        <v>0</v>
      </c>
      <c r="M2087" s="2" t="s">
        <v>54</v>
      </c>
      <c r="N2087" s="2" t="s">
        <v>5831</v>
      </c>
      <c r="O2087" s="2" t="s">
        <v>20826</v>
      </c>
      <c r="P2087" s="2" t="s">
        <v>57</v>
      </c>
      <c r="Q2087" s="2" t="s">
        <v>20827</v>
      </c>
      <c r="R2087" s="2" t="s">
        <v>54</v>
      </c>
      <c r="S2087" s="19">
        <v>30.77</v>
      </c>
      <c r="T2087" s="19" t="s">
        <v>59</v>
      </c>
      <c r="U2087" s="2" t="s">
        <v>83</v>
      </c>
      <c r="V2087" s="2" t="s">
        <v>20828</v>
      </c>
      <c r="W2087" s="2" t="s">
        <v>20829</v>
      </c>
      <c r="X2087" s="2" t="s">
        <v>20830</v>
      </c>
      <c r="Y2087" s="2" t="s">
        <v>54</v>
      </c>
      <c r="Z2087" s="2" t="s">
        <v>20828</v>
      </c>
      <c r="AA2087" s="2" t="s">
        <v>20831</v>
      </c>
      <c r="AB2087" s="2" t="s">
        <v>15089</v>
      </c>
      <c r="AC2087" s="2" t="s">
        <v>68</v>
      </c>
      <c r="AD2087" s="2" t="s">
        <v>68</v>
      </c>
      <c r="AE2087" s="2" t="s">
        <v>858</v>
      </c>
      <c r="AF2087" s="2" t="s">
        <v>70</v>
      </c>
      <c r="AG2087" s="2" t="s">
        <v>92</v>
      </c>
      <c r="AH2087" s="2" t="s">
        <v>20832</v>
      </c>
      <c r="AI2087" s="2" t="s">
        <v>20833</v>
      </c>
      <c r="AJ2087" s="2" t="s">
        <v>95</v>
      </c>
      <c r="AK2087" s="2" t="s">
        <v>20834</v>
      </c>
      <c r="AL2087" s="2" t="s">
        <v>1562</v>
      </c>
      <c r="AM2087" s="2" t="s">
        <v>54</v>
      </c>
      <c r="AN2087" s="2" t="s">
        <v>54</v>
      </c>
      <c r="AO2087" s="2" t="s">
        <v>54</v>
      </c>
      <c r="AP2087" s="2" t="s">
        <v>54</v>
      </c>
      <c r="AQ2087" s="2" t="s">
        <v>54</v>
      </c>
      <c r="AR2087" s="2" t="s">
        <v>54</v>
      </c>
      <c r="AS2087" s="222" t="s">
        <v>99</v>
      </c>
      <c r="AT2087" s="2" t="s">
        <v>53</v>
      </c>
      <c r="AU2087" s="2" t="s">
        <v>52</v>
      </c>
    </row>
    <row r="2088" spans="1:47" ht="22.5" hidden="1" customHeight="1" x14ac:dyDescent="0.25">
      <c r="A2088" s="18" t="s">
        <v>20835</v>
      </c>
      <c r="B2088" s="2" t="s">
        <v>20836</v>
      </c>
      <c r="C2088" s="2" t="s">
        <v>50</v>
      </c>
      <c r="D2088" s="2" t="s">
        <v>19574</v>
      </c>
      <c r="E2088" s="2" t="s">
        <v>52</v>
      </c>
      <c r="F2088" s="19">
        <v>1</v>
      </c>
      <c r="G2088" s="19">
        <v>34.5</v>
      </c>
      <c r="H2088" s="19">
        <v>9.57</v>
      </c>
      <c r="I2088" s="19">
        <v>-11.36</v>
      </c>
      <c r="J2088" s="19">
        <v>-9.57</v>
      </c>
      <c r="K2088" s="19" t="s">
        <v>53</v>
      </c>
      <c r="L2088" s="19">
        <v>23.14</v>
      </c>
      <c r="M2088" s="2" t="s">
        <v>54</v>
      </c>
      <c r="N2088" s="2" t="s">
        <v>586</v>
      </c>
      <c r="O2088" s="2" t="s">
        <v>587</v>
      </c>
      <c r="P2088" s="2" t="s">
        <v>57</v>
      </c>
      <c r="Q2088" s="2" t="s">
        <v>588</v>
      </c>
      <c r="R2088" s="2" t="s">
        <v>54</v>
      </c>
      <c r="S2088" s="19">
        <v>34.5</v>
      </c>
      <c r="T2088" s="19" t="s">
        <v>82</v>
      </c>
      <c r="U2088" s="2" t="s">
        <v>60</v>
      </c>
      <c r="V2088" s="2" t="s">
        <v>54</v>
      </c>
      <c r="W2088" s="2" t="s">
        <v>54</v>
      </c>
      <c r="X2088" s="2" t="s">
        <v>54</v>
      </c>
      <c r="Y2088" s="2" t="s">
        <v>54</v>
      </c>
      <c r="Z2088" s="2" t="s">
        <v>20837</v>
      </c>
      <c r="AA2088" s="2" t="s">
        <v>20838</v>
      </c>
      <c r="AB2088" s="2" t="s">
        <v>20839</v>
      </c>
      <c r="AC2088" s="2" t="s">
        <v>20840</v>
      </c>
      <c r="AD2088" s="2" t="s">
        <v>68</v>
      </c>
      <c r="AE2088" s="2" t="s">
        <v>20841</v>
      </c>
      <c r="AF2088" s="2" t="s">
        <v>70</v>
      </c>
      <c r="AG2088" s="2" t="s">
        <v>109</v>
      </c>
      <c r="AH2088" s="2" t="s">
        <v>20842</v>
      </c>
      <c r="AI2088" s="2" t="s">
        <v>20843</v>
      </c>
      <c r="AJ2088" s="2" t="s">
        <v>95</v>
      </c>
      <c r="AK2088" s="2" t="s">
        <v>20844</v>
      </c>
      <c r="AL2088" s="2" t="s">
        <v>54</v>
      </c>
      <c r="AM2088" s="2" t="s">
        <v>54</v>
      </c>
      <c r="AN2088" s="2" t="s">
        <v>54</v>
      </c>
      <c r="AO2088" s="2" t="s">
        <v>54</v>
      </c>
      <c r="AP2088" s="2" t="s">
        <v>54</v>
      </c>
      <c r="AQ2088" s="2" t="s">
        <v>54</v>
      </c>
      <c r="AR2088" s="2" t="s">
        <v>54</v>
      </c>
      <c r="AS2088" s="2" t="s">
        <v>52</v>
      </c>
      <c r="AT2088" s="2" t="s">
        <v>53</v>
      </c>
      <c r="AU2088" s="2" t="s">
        <v>52</v>
      </c>
    </row>
    <row r="2089" spans="1:47" ht="22.5" hidden="1" customHeight="1" x14ac:dyDescent="0.25">
      <c r="A2089" s="18" t="s">
        <v>20845</v>
      </c>
      <c r="B2089" s="2" t="s">
        <v>20846</v>
      </c>
      <c r="C2089" s="2" t="s">
        <v>50</v>
      </c>
      <c r="D2089" s="2" t="s">
        <v>19574</v>
      </c>
      <c r="E2089" s="2" t="s">
        <v>52</v>
      </c>
      <c r="F2089" s="19">
        <v>1</v>
      </c>
      <c r="G2089" s="19">
        <v>131.9</v>
      </c>
      <c r="H2089" s="19" t="s">
        <v>53</v>
      </c>
      <c r="I2089" s="19">
        <v>-22.42</v>
      </c>
      <c r="J2089" s="19">
        <v>-17.95</v>
      </c>
      <c r="K2089" s="19" t="s">
        <v>53</v>
      </c>
      <c r="L2089" s="19">
        <v>91.53</v>
      </c>
      <c r="M2089" s="2" t="s">
        <v>99</v>
      </c>
      <c r="N2089" s="2" t="s">
        <v>3331</v>
      </c>
      <c r="O2089" s="2" t="s">
        <v>3332</v>
      </c>
      <c r="P2089" s="2" t="s">
        <v>57</v>
      </c>
      <c r="Q2089" s="2" t="s">
        <v>3333</v>
      </c>
      <c r="R2089" s="2" t="s">
        <v>54</v>
      </c>
      <c r="S2089" s="19">
        <v>131.9</v>
      </c>
      <c r="T2089" s="19" t="s">
        <v>82</v>
      </c>
      <c r="U2089" s="2" t="s">
        <v>60</v>
      </c>
      <c r="V2089" s="2" t="s">
        <v>54</v>
      </c>
      <c r="W2089" s="2" t="s">
        <v>54</v>
      </c>
      <c r="X2089" s="2" t="s">
        <v>54</v>
      </c>
      <c r="Y2089" s="2" t="s">
        <v>54</v>
      </c>
      <c r="Z2089" s="2" t="s">
        <v>20847</v>
      </c>
      <c r="AA2089" s="2" t="s">
        <v>20848</v>
      </c>
      <c r="AB2089" s="2" t="s">
        <v>20849</v>
      </c>
      <c r="AC2089" s="2" t="s">
        <v>1390</v>
      </c>
      <c r="AD2089" s="2" t="s">
        <v>122</v>
      </c>
      <c r="AE2089" s="2" t="s">
        <v>20850</v>
      </c>
      <c r="AF2089" s="2" t="s">
        <v>70</v>
      </c>
      <c r="AG2089" s="2" t="s">
        <v>109</v>
      </c>
      <c r="AH2089" s="2" t="s">
        <v>20851</v>
      </c>
      <c r="AI2089" s="2" t="s">
        <v>20843</v>
      </c>
      <c r="AJ2089" s="2" t="s">
        <v>95</v>
      </c>
      <c r="AK2089" s="2" t="s">
        <v>20852</v>
      </c>
      <c r="AL2089" s="2" t="s">
        <v>54</v>
      </c>
      <c r="AM2089" s="2" t="s">
        <v>54</v>
      </c>
      <c r="AN2089" s="2" t="s">
        <v>54</v>
      </c>
      <c r="AO2089" s="2" t="s">
        <v>54</v>
      </c>
      <c r="AP2089" s="2" t="s">
        <v>54</v>
      </c>
      <c r="AQ2089" s="2" t="s">
        <v>54</v>
      </c>
      <c r="AR2089" s="2" t="s">
        <v>54</v>
      </c>
      <c r="AS2089" s="2" t="s">
        <v>52</v>
      </c>
      <c r="AT2089" s="2" t="s">
        <v>53</v>
      </c>
      <c r="AU2089" s="2" t="s">
        <v>52</v>
      </c>
    </row>
    <row r="2090" spans="1:47" ht="22.5" hidden="1" customHeight="1" x14ac:dyDescent="0.25">
      <c r="A2090" s="18" t="s">
        <v>20853</v>
      </c>
      <c r="B2090" s="2" t="s">
        <v>20854</v>
      </c>
      <c r="C2090" s="2" t="s">
        <v>50</v>
      </c>
      <c r="D2090" s="2" t="s">
        <v>19574</v>
      </c>
      <c r="E2090" s="2" t="s">
        <v>52</v>
      </c>
      <c r="F2090" s="19">
        <v>1</v>
      </c>
      <c r="G2090" s="19">
        <v>59</v>
      </c>
      <c r="H2090" s="19">
        <v>10.96</v>
      </c>
      <c r="I2090" s="19">
        <v>-12.58</v>
      </c>
      <c r="J2090" s="19">
        <v>-10.96</v>
      </c>
      <c r="K2090" s="19" t="s">
        <v>53</v>
      </c>
      <c r="L2090" s="19">
        <v>46.42</v>
      </c>
      <c r="M2090" s="2" t="s">
        <v>99</v>
      </c>
      <c r="N2090" s="2" t="s">
        <v>115</v>
      </c>
      <c r="O2090" s="2" t="s">
        <v>516</v>
      </c>
      <c r="P2090" s="2" t="s">
        <v>57</v>
      </c>
      <c r="Q2090" s="2" t="s">
        <v>117</v>
      </c>
      <c r="R2090" s="2" t="s">
        <v>54</v>
      </c>
      <c r="S2090" s="19">
        <v>59</v>
      </c>
      <c r="T2090" s="19" t="s">
        <v>59</v>
      </c>
      <c r="U2090" s="2" t="s">
        <v>60</v>
      </c>
      <c r="V2090" s="2" t="s">
        <v>54</v>
      </c>
      <c r="W2090" s="2" t="s">
        <v>54</v>
      </c>
      <c r="X2090" s="2" t="s">
        <v>54</v>
      </c>
      <c r="Y2090" s="2" t="s">
        <v>54</v>
      </c>
      <c r="Z2090" s="2" t="s">
        <v>20855</v>
      </c>
      <c r="AA2090" s="2" t="s">
        <v>20856</v>
      </c>
      <c r="AB2090" s="2" t="s">
        <v>20857</v>
      </c>
      <c r="AC2090" s="2" t="s">
        <v>3614</v>
      </c>
      <c r="AD2090" s="2" t="s">
        <v>68</v>
      </c>
      <c r="AE2090" s="2" t="s">
        <v>20858</v>
      </c>
      <c r="AF2090" s="2" t="s">
        <v>70</v>
      </c>
      <c r="AG2090" s="2" t="s">
        <v>109</v>
      </c>
      <c r="AH2090" s="2" t="s">
        <v>20859</v>
      </c>
      <c r="AI2090" s="2" t="s">
        <v>20860</v>
      </c>
      <c r="AJ2090" s="2" t="s">
        <v>95</v>
      </c>
      <c r="AK2090" s="2" t="s">
        <v>20861</v>
      </c>
      <c r="AL2090" s="2" t="s">
        <v>54</v>
      </c>
      <c r="AM2090" s="2" t="s">
        <v>54</v>
      </c>
      <c r="AN2090" s="2" t="s">
        <v>54</v>
      </c>
      <c r="AO2090" s="2" t="s">
        <v>54</v>
      </c>
      <c r="AP2090" s="2" t="s">
        <v>54</v>
      </c>
      <c r="AQ2090" s="2" t="s">
        <v>54</v>
      </c>
      <c r="AR2090" s="2" t="s">
        <v>54</v>
      </c>
      <c r="AS2090" s="2" t="s">
        <v>52</v>
      </c>
      <c r="AT2090" s="2" t="s">
        <v>53</v>
      </c>
      <c r="AU2090" s="2" t="s">
        <v>52</v>
      </c>
    </row>
    <row r="2091" spans="1:47" ht="22.5" hidden="1" customHeight="1" x14ac:dyDescent="0.25">
      <c r="A2091" s="18" t="s">
        <v>20862</v>
      </c>
      <c r="B2091" s="2" t="s">
        <v>20863</v>
      </c>
      <c r="C2091" s="2" t="s">
        <v>50</v>
      </c>
      <c r="D2091" s="2" t="s">
        <v>17477</v>
      </c>
      <c r="E2091" s="2" t="s">
        <v>52</v>
      </c>
      <c r="F2091" s="19">
        <v>1</v>
      </c>
      <c r="G2091" s="19">
        <v>72.489999999999995</v>
      </c>
      <c r="H2091" s="19">
        <v>17.100000000000001</v>
      </c>
      <c r="I2091" s="19">
        <v>-17.82</v>
      </c>
      <c r="J2091" s="19">
        <v>-17.100000000000001</v>
      </c>
      <c r="K2091" s="19" t="s">
        <v>53</v>
      </c>
      <c r="L2091" s="19">
        <v>54.67</v>
      </c>
      <c r="M2091" s="2" t="s">
        <v>99</v>
      </c>
      <c r="N2091" s="2" t="s">
        <v>465</v>
      </c>
      <c r="O2091" s="2" t="s">
        <v>466</v>
      </c>
      <c r="P2091" s="2" t="s">
        <v>57</v>
      </c>
      <c r="Q2091" s="2" t="s">
        <v>467</v>
      </c>
      <c r="R2091" s="2" t="s">
        <v>54</v>
      </c>
      <c r="S2091" s="19">
        <v>72.489999999999995</v>
      </c>
      <c r="T2091" s="19" t="s">
        <v>82</v>
      </c>
      <c r="U2091" s="2" t="s">
        <v>60</v>
      </c>
      <c r="V2091" s="2" t="s">
        <v>54</v>
      </c>
      <c r="W2091" s="2" t="s">
        <v>54</v>
      </c>
      <c r="X2091" s="2" t="s">
        <v>54</v>
      </c>
      <c r="Y2091" s="2" t="s">
        <v>54</v>
      </c>
      <c r="Z2091" s="2" t="s">
        <v>20864</v>
      </c>
      <c r="AA2091" s="2" t="s">
        <v>20865</v>
      </c>
      <c r="AB2091" s="2" t="s">
        <v>20866</v>
      </c>
      <c r="AC2091" s="2" t="s">
        <v>68</v>
      </c>
      <c r="AD2091" s="2" t="s">
        <v>68</v>
      </c>
      <c r="AE2091" s="2" t="s">
        <v>20867</v>
      </c>
      <c r="AF2091" s="2" t="s">
        <v>70</v>
      </c>
      <c r="AG2091" s="2" t="s">
        <v>109</v>
      </c>
      <c r="AH2091" s="2" t="s">
        <v>20868</v>
      </c>
      <c r="AI2091" s="2" t="s">
        <v>18299</v>
      </c>
      <c r="AJ2091" s="2" t="s">
        <v>95</v>
      </c>
      <c r="AK2091" s="2" t="s">
        <v>20869</v>
      </c>
      <c r="AL2091" s="2" t="s">
        <v>20870</v>
      </c>
      <c r="AM2091" s="2" t="s">
        <v>54</v>
      </c>
      <c r="AN2091" s="2" t="s">
        <v>54</v>
      </c>
      <c r="AO2091" s="2" t="s">
        <v>54</v>
      </c>
      <c r="AP2091" s="2" t="s">
        <v>54</v>
      </c>
      <c r="AQ2091" s="2" t="s">
        <v>54</v>
      </c>
      <c r="AR2091" s="2" t="s">
        <v>54</v>
      </c>
      <c r="AS2091" s="2" t="s">
        <v>52</v>
      </c>
      <c r="AT2091" s="2" t="s">
        <v>53</v>
      </c>
      <c r="AU2091" s="2" t="s">
        <v>52</v>
      </c>
    </row>
    <row r="2092" spans="1:47" ht="22.5" hidden="1" customHeight="1" x14ac:dyDescent="0.25">
      <c r="A2092" s="18" t="s">
        <v>20871</v>
      </c>
      <c r="B2092" s="2" t="s">
        <v>20872</v>
      </c>
      <c r="C2092" s="2" t="s">
        <v>50</v>
      </c>
      <c r="D2092" s="2" t="s">
        <v>20147</v>
      </c>
      <c r="E2092" s="2" t="s">
        <v>52</v>
      </c>
      <c r="F2092" s="19">
        <v>1</v>
      </c>
      <c r="G2092" s="19">
        <v>76.14</v>
      </c>
      <c r="H2092" s="19">
        <v>6.93</v>
      </c>
      <c r="I2092" s="19">
        <v>-14.64</v>
      </c>
      <c r="J2092" s="19">
        <v>-6.93</v>
      </c>
      <c r="K2092" s="19" t="s">
        <v>53</v>
      </c>
      <c r="L2092" s="19">
        <v>61.5</v>
      </c>
      <c r="M2092" s="2" t="s">
        <v>99</v>
      </c>
      <c r="N2092" s="2" t="s">
        <v>343</v>
      </c>
      <c r="O2092" s="2" t="s">
        <v>344</v>
      </c>
      <c r="P2092" s="2" t="s">
        <v>57</v>
      </c>
      <c r="Q2092" s="2" t="s">
        <v>345</v>
      </c>
      <c r="R2092" s="2" t="s">
        <v>54</v>
      </c>
      <c r="S2092" s="19">
        <v>76.14</v>
      </c>
      <c r="T2092" s="19" t="s">
        <v>59</v>
      </c>
      <c r="U2092" s="2" t="s">
        <v>60</v>
      </c>
      <c r="V2092" s="2" t="s">
        <v>54</v>
      </c>
      <c r="W2092" s="2" t="s">
        <v>54</v>
      </c>
      <c r="X2092" s="2" t="s">
        <v>54</v>
      </c>
      <c r="Y2092" s="2" t="s">
        <v>54</v>
      </c>
      <c r="Z2092" s="2" t="s">
        <v>20873</v>
      </c>
      <c r="AA2092" s="2" t="s">
        <v>20874</v>
      </c>
      <c r="AB2092" s="2" t="s">
        <v>20875</v>
      </c>
      <c r="AC2092" s="2" t="s">
        <v>594</v>
      </c>
      <c r="AD2092" s="2" t="s">
        <v>68</v>
      </c>
      <c r="AE2092" s="2" t="s">
        <v>20876</v>
      </c>
      <c r="AF2092" s="2" t="s">
        <v>70</v>
      </c>
      <c r="AG2092" s="2" t="s">
        <v>109</v>
      </c>
      <c r="AH2092" s="2" t="s">
        <v>20877</v>
      </c>
      <c r="AI2092" s="2" t="s">
        <v>20878</v>
      </c>
      <c r="AJ2092" s="2" t="s">
        <v>95</v>
      </c>
      <c r="AK2092" s="2" t="s">
        <v>20879</v>
      </c>
      <c r="AL2092" s="2" t="s">
        <v>54</v>
      </c>
      <c r="AM2092" s="2" t="s">
        <v>54</v>
      </c>
      <c r="AN2092" s="2" t="s">
        <v>54</v>
      </c>
      <c r="AO2092" s="2" t="s">
        <v>54</v>
      </c>
      <c r="AP2092" s="2" t="s">
        <v>54</v>
      </c>
      <c r="AQ2092" s="2" t="s">
        <v>54</v>
      </c>
      <c r="AR2092" s="2" t="s">
        <v>54</v>
      </c>
      <c r="AS2092" s="2" t="s">
        <v>52</v>
      </c>
      <c r="AT2092" s="2" t="s">
        <v>53</v>
      </c>
      <c r="AU2092" s="2" t="s">
        <v>52</v>
      </c>
    </row>
    <row r="2093" spans="1:47" ht="22.5" hidden="1" customHeight="1" x14ac:dyDescent="0.25">
      <c r="A2093" s="18" t="s">
        <v>20880</v>
      </c>
      <c r="B2093" s="2" t="s">
        <v>20881</v>
      </c>
      <c r="C2093" s="2" t="s">
        <v>50</v>
      </c>
      <c r="D2093" s="2" t="s">
        <v>20147</v>
      </c>
      <c r="E2093" s="2" t="s">
        <v>52</v>
      </c>
      <c r="F2093" s="19">
        <v>1</v>
      </c>
      <c r="G2093" s="19">
        <v>78.989999999999995</v>
      </c>
      <c r="H2093" s="19">
        <v>6.93</v>
      </c>
      <c r="I2093" s="19">
        <v>-18.93</v>
      </c>
      <c r="J2093" s="19">
        <v>-6.93</v>
      </c>
      <c r="K2093" s="19" t="s">
        <v>53</v>
      </c>
      <c r="L2093" s="19">
        <v>60.06</v>
      </c>
      <c r="M2093" s="2" t="s">
        <v>54</v>
      </c>
      <c r="N2093" s="2" t="s">
        <v>5589</v>
      </c>
      <c r="O2093" s="2" t="s">
        <v>5590</v>
      </c>
      <c r="P2093" s="2" t="s">
        <v>57</v>
      </c>
      <c r="Q2093" s="2" t="s">
        <v>5591</v>
      </c>
      <c r="R2093" s="2" t="s">
        <v>54</v>
      </c>
      <c r="S2093" s="19">
        <v>78.989999999999995</v>
      </c>
      <c r="T2093" s="19" t="s">
        <v>82</v>
      </c>
      <c r="U2093" s="2" t="s">
        <v>60</v>
      </c>
      <c r="V2093" s="2" t="s">
        <v>54</v>
      </c>
      <c r="W2093" s="2" t="s">
        <v>54</v>
      </c>
      <c r="X2093" s="2" t="s">
        <v>54</v>
      </c>
      <c r="Y2093" s="2" t="s">
        <v>54</v>
      </c>
      <c r="Z2093" s="2" t="s">
        <v>20882</v>
      </c>
      <c r="AA2093" s="2" t="s">
        <v>20883</v>
      </c>
      <c r="AB2093" s="2" t="s">
        <v>20884</v>
      </c>
      <c r="AC2093" s="2" t="s">
        <v>2600</v>
      </c>
      <c r="AD2093" s="2" t="s">
        <v>68</v>
      </c>
      <c r="AE2093" s="2" t="s">
        <v>20885</v>
      </c>
      <c r="AF2093" s="2" t="s">
        <v>70</v>
      </c>
      <c r="AG2093" s="2" t="s">
        <v>109</v>
      </c>
      <c r="AH2093" s="2" t="s">
        <v>20886</v>
      </c>
      <c r="AI2093" s="2" t="s">
        <v>20887</v>
      </c>
      <c r="AJ2093" s="2" t="s">
        <v>95</v>
      </c>
      <c r="AK2093" s="2" t="s">
        <v>20888</v>
      </c>
      <c r="AL2093" s="2" t="s">
        <v>54</v>
      </c>
      <c r="AM2093" s="2" t="s">
        <v>54</v>
      </c>
      <c r="AN2093" s="2" t="s">
        <v>54</v>
      </c>
      <c r="AO2093" s="2" t="s">
        <v>54</v>
      </c>
      <c r="AP2093" s="2" t="s">
        <v>54</v>
      </c>
      <c r="AQ2093" s="2" t="s">
        <v>54</v>
      </c>
      <c r="AR2093" s="2" t="s">
        <v>54</v>
      </c>
      <c r="AS2093" s="2" t="s">
        <v>52</v>
      </c>
      <c r="AT2093" s="2" t="s">
        <v>53</v>
      </c>
      <c r="AU2093" s="2" t="s">
        <v>52</v>
      </c>
    </row>
    <row r="2094" spans="1:47" ht="22.5" hidden="1" customHeight="1" x14ac:dyDescent="0.25">
      <c r="A2094" s="18" t="s">
        <v>20889</v>
      </c>
      <c r="B2094" s="2" t="s">
        <v>20890</v>
      </c>
      <c r="C2094" s="2" t="s">
        <v>50</v>
      </c>
      <c r="D2094" s="2" t="s">
        <v>19574</v>
      </c>
      <c r="E2094" s="2" t="s">
        <v>52</v>
      </c>
      <c r="F2094" s="19">
        <v>1</v>
      </c>
      <c r="G2094" s="19">
        <v>199.49</v>
      </c>
      <c r="H2094" s="19" t="s">
        <v>53</v>
      </c>
      <c r="I2094" s="19">
        <v>-33.909999999999997</v>
      </c>
      <c r="J2094" s="19">
        <v>-38.950000000000003</v>
      </c>
      <c r="K2094" s="19" t="s">
        <v>53</v>
      </c>
      <c r="L2094" s="19">
        <v>126.63</v>
      </c>
      <c r="M2094" s="2" t="s">
        <v>54</v>
      </c>
      <c r="N2094" s="2" t="s">
        <v>12655</v>
      </c>
      <c r="O2094" s="2" t="s">
        <v>16594</v>
      </c>
      <c r="P2094" s="2" t="s">
        <v>57</v>
      </c>
      <c r="Q2094" s="2" t="s">
        <v>16595</v>
      </c>
      <c r="R2094" s="2" t="s">
        <v>54</v>
      </c>
      <c r="S2094" s="19">
        <v>199.49</v>
      </c>
      <c r="T2094" s="19" t="s">
        <v>82</v>
      </c>
      <c r="U2094" s="2" t="s">
        <v>83</v>
      </c>
      <c r="V2094" s="2" t="s">
        <v>20891</v>
      </c>
      <c r="W2094" s="2" t="s">
        <v>20892</v>
      </c>
      <c r="X2094" s="2" t="s">
        <v>20893</v>
      </c>
      <c r="Y2094" s="2" t="s">
        <v>54</v>
      </c>
      <c r="Z2094" s="2" t="s">
        <v>20891</v>
      </c>
      <c r="AA2094" s="2" t="s">
        <v>20894</v>
      </c>
      <c r="AB2094" s="2" t="s">
        <v>20895</v>
      </c>
      <c r="AC2094" s="2" t="s">
        <v>12097</v>
      </c>
      <c r="AD2094" s="2" t="s">
        <v>68</v>
      </c>
      <c r="AE2094" s="2" t="s">
        <v>20896</v>
      </c>
      <c r="AF2094" s="2" t="s">
        <v>70</v>
      </c>
      <c r="AG2094" s="2" t="s">
        <v>92</v>
      </c>
      <c r="AH2094" s="2" t="s">
        <v>20897</v>
      </c>
      <c r="AI2094" s="2" t="s">
        <v>20898</v>
      </c>
      <c r="AJ2094" s="2" t="s">
        <v>95</v>
      </c>
      <c r="AK2094" s="2" t="s">
        <v>20899</v>
      </c>
      <c r="AL2094" s="2" t="s">
        <v>54</v>
      </c>
      <c r="AM2094" s="2" t="s">
        <v>54</v>
      </c>
      <c r="AN2094" s="2" t="s">
        <v>54</v>
      </c>
      <c r="AO2094" s="2" t="s">
        <v>54</v>
      </c>
      <c r="AP2094" s="2" t="s">
        <v>54</v>
      </c>
      <c r="AQ2094" s="2" t="s">
        <v>54</v>
      </c>
      <c r="AR2094" s="2" t="s">
        <v>54</v>
      </c>
      <c r="AS2094" s="2" t="s">
        <v>52</v>
      </c>
      <c r="AT2094" s="2" t="s">
        <v>53</v>
      </c>
      <c r="AU2094" s="2" t="s">
        <v>52</v>
      </c>
    </row>
    <row r="2095" spans="1:47" ht="22.5" hidden="1" customHeight="1" x14ac:dyDescent="0.25">
      <c r="A2095" s="18" t="s">
        <v>20900</v>
      </c>
      <c r="B2095" s="2" t="s">
        <v>20901</v>
      </c>
      <c r="C2095" s="2" t="s">
        <v>50</v>
      </c>
      <c r="D2095" s="2" t="s">
        <v>19574</v>
      </c>
      <c r="E2095" s="2" t="s">
        <v>52</v>
      </c>
      <c r="F2095" s="19">
        <v>1</v>
      </c>
      <c r="G2095" s="19">
        <v>169.99</v>
      </c>
      <c r="H2095" s="19">
        <v>21.25</v>
      </c>
      <c r="I2095" s="19">
        <v>-28.9</v>
      </c>
      <c r="J2095" s="19">
        <v>-41.7</v>
      </c>
      <c r="K2095" s="19" t="s">
        <v>53</v>
      </c>
      <c r="L2095" s="19">
        <v>120.64</v>
      </c>
      <c r="M2095" s="2" t="s">
        <v>99</v>
      </c>
      <c r="N2095" s="2" t="s">
        <v>365</v>
      </c>
      <c r="O2095" s="2" t="s">
        <v>453</v>
      </c>
      <c r="P2095" s="2" t="s">
        <v>57</v>
      </c>
      <c r="Q2095" s="2" t="s">
        <v>454</v>
      </c>
      <c r="R2095" s="2" t="s">
        <v>54</v>
      </c>
      <c r="S2095" s="19">
        <v>169.99</v>
      </c>
      <c r="T2095" s="19" t="s">
        <v>82</v>
      </c>
      <c r="U2095" s="2" t="s">
        <v>60</v>
      </c>
      <c r="V2095" s="2" t="s">
        <v>54</v>
      </c>
      <c r="W2095" s="2" t="s">
        <v>54</v>
      </c>
      <c r="X2095" s="2" t="s">
        <v>54</v>
      </c>
      <c r="Y2095" s="2" t="s">
        <v>54</v>
      </c>
      <c r="Z2095" s="2" t="s">
        <v>20902</v>
      </c>
      <c r="AA2095" s="2" t="s">
        <v>20903</v>
      </c>
      <c r="AB2095" s="2" t="s">
        <v>20904</v>
      </c>
      <c r="AC2095" s="2" t="s">
        <v>458</v>
      </c>
      <c r="AD2095" s="2" t="s">
        <v>107</v>
      </c>
      <c r="AE2095" s="2" t="s">
        <v>20905</v>
      </c>
      <c r="AF2095" s="2" t="s">
        <v>70</v>
      </c>
      <c r="AG2095" s="2" t="s">
        <v>109</v>
      </c>
      <c r="AH2095" s="2" t="s">
        <v>20906</v>
      </c>
      <c r="AI2095" s="2" t="s">
        <v>20907</v>
      </c>
      <c r="AJ2095" s="2" t="s">
        <v>95</v>
      </c>
      <c r="AK2095" s="2" t="s">
        <v>20908</v>
      </c>
      <c r="AL2095" s="2" t="s">
        <v>54</v>
      </c>
      <c r="AM2095" s="2" t="s">
        <v>54</v>
      </c>
      <c r="AN2095" s="2" t="s">
        <v>54</v>
      </c>
      <c r="AO2095" s="2" t="s">
        <v>54</v>
      </c>
      <c r="AP2095" s="2" t="s">
        <v>54</v>
      </c>
      <c r="AQ2095" s="2" t="s">
        <v>54</v>
      </c>
      <c r="AR2095" s="2" t="s">
        <v>54</v>
      </c>
      <c r="AS2095" s="2" t="s">
        <v>52</v>
      </c>
      <c r="AT2095" s="2" t="s">
        <v>53</v>
      </c>
      <c r="AU2095" s="2" t="s">
        <v>52</v>
      </c>
    </row>
    <row r="2096" spans="1:47" ht="22.5" hidden="1" customHeight="1" x14ac:dyDescent="0.25">
      <c r="A2096" s="18" t="s">
        <v>20909</v>
      </c>
      <c r="B2096" s="2" t="s">
        <v>20910</v>
      </c>
      <c r="C2096" s="2" t="s">
        <v>50</v>
      </c>
      <c r="D2096" s="2" t="s">
        <v>16266</v>
      </c>
      <c r="E2096" s="2" t="s">
        <v>52</v>
      </c>
      <c r="F2096" s="19">
        <v>1</v>
      </c>
      <c r="G2096" s="19">
        <v>169.99</v>
      </c>
      <c r="H2096" s="19" t="s">
        <v>53</v>
      </c>
      <c r="I2096" s="19">
        <v>-20.399999999999999</v>
      </c>
      <c r="J2096" s="19">
        <v>-20.45</v>
      </c>
      <c r="K2096" s="19" t="s">
        <v>53</v>
      </c>
      <c r="L2096" s="19">
        <v>129.13999999999999</v>
      </c>
      <c r="M2096" s="2" t="s">
        <v>54</v>
      </c>
      <c r="N2096" s="2" t="s">
        <v>365</v>
      </c>
      <c r="O2096" s="2" t="s">
        <v>1000</v>
      </c>
      <c r="P2096" s="2" t="s">
        <v>57</v>
      </c>
      <c r="Q2096" s="2" t="s">
        <v>1001</v>
      </c>
      <c r="R2096" s="2" t="s">
        <v>54</v>
      </c>
      <c r="S2096" s="19">
        <v>169.99</v>
      </c>
      <c r="T2096" s="19" t="s">
        <v>59</v>
      </c>
      <c r="U2096" s="2" t="s">
        <v>60</v>
      </c>
      <c r="V2096" s="2" t="s">
        <v>54</v>
      </c>
      <c r="W2096" s="2" t="s">
        <v>54</v>
      </c>
      <c r="X2096" s="2" t="s">
        <v>54</v>
      </c>
      <c r="Y2096" s="2" t="s">
        <v>54</v>
      </c>
      <c r="Z2096" s="2" t="s">
        <v>20911</v>
      </c>
      <c r="AA2096" s="2" t="s">
        <v>20912</v>
      </c>
      <c r="AB2096" s="2" t="s">
        <v>20913</v>
      </c>
      <c r="AC2096" s="2" t="s">
        <v>5277</v>
      </c>
      <c r="AD2096" s="2" t="s">
        <v>68</v>
      </c>
      <c r="AE2096" s="2" t="s">
        <v>20914</v>
      </c>
      <c r="AF2096" s="2" t="s">
        <v>70</v>
      </c>
      <c r="AG2096" s="2" t="s">
        <v>109</v>
      </c>
      <c r="AH2096" s="2" t="s">
        <v>20771</v>
      </c>
      <c r="AI2096" s="2" t="s">
        <v>20915</v>
      </c>
      <c r="AJ2096" s="2" t="s">
        <v>95</v>
      </c>
      <c r="AK2096" s="2" t="s">
        <v>20916</v>
      </c>
      <c r="AL2096" s="2" t="s">
        <v>20917</v>
      </c>
      <c r="AM2096" s="2" t="s">
        <v>54</v>
      </c>
      <c r="AN2096" s="2" t="s">
        <v>54</v>
      </c>
      <c r="AO2096" s="2" t="s">
        <v>54</v>
      </c>
      <c r="AP2096" s="2" t="s">
        <v>54</v>
      </c>
      <c r="AQ2096" s="2" t="s">
        <v>54</v>
      </c>
      <c r="AR2096" s="2" t="s">
        <v>54</v>
      </c>
      <c r="AS2096" s="2" t="s">
        <v>52</v>
      </c>
      <c r="AT2096" s="2" t="s">
        <v>53</v>
      </c>
      <c r="AU2096" s="2" t="s">
        <v>52</v>
      </c>
    </row>
    <row r="2097" spans="1:47" ht="22.5" hidden="1" customHeight="1" x14ac:dyDescent="0.25">
      <c r="A2097" s="18" t="s">
        <v>20918</v>
      </c>
      <c r="B2097" s="2" t="s">
        <v>20919</v>
      </c>
      <c r="C2097" s="2" t="s">
        <v>50</v>
      </c>
      <c r="D2097" s="2" t="s">
        <v>17477</v>
      </c>
      <c r="E2097" s="2" t="s">
        <v>52</v>
      </c>
      <c r="F2097" s="19">
        <v>1</v>
      </c>
      <c r="G2097" s="19">
        <v>118</v>
      </c>
      <c r="H2097" s="19" t="s">
        <v>53</v>
      </c>
      <c r="I2097" s="19">
        <v>-20.059999999999999</v>
      </c>
      <c r="J2097" s="19">
        <v>-20.45</v>
      </c>
      <c r="K2097" s="19" t="s">
        <v>53</v>
      </c>
      <c r="L2097" s="19">
        <v>77.489999999999995</v>
      </c>
      <c r="M2097" s="2" t="s">
        <v>99</v>
      </c>
      <c r="N2097" s="2" t="s">
        <v>207</v>
      </c>
      <c r="O2097" s="2" t="s">
        <v>208</v>
      </c>
      <c r="P2097" s="2" t="s">
        <v>57</v>
      </c>
      <c r="Q2097" s="2" t="s">
        <v>209</v>
      </c>
      <c r="R2097" s="2" t="s">
        <v>54</v>
      </c>
      <c r="S2097" s="19">
        <v>118</v>
      </c>
      <c r="T2097" s="19" t="s">
        <v>82</v>
      </c>
      <c r="U2097" s="2" t="s">
        <v>60</v>
      </c>
      <c r="V2097" s="2" t="s">
        <v>54</v>
      </c>
      <c r="W2097" s="2" t="s">
        <v>54</v>
      </c>
      <c r="X2097" s="2" t="s">
        <v>54</v>
      </c>
      <c r="Y2097" s="2" t="s">
        <v>54</v>
      </c>
      <c r="Z2097" s="2" t="s">
        <v>20920</v>
      </c>
      <c r="AA2097" s="2" t="s">
        <v>20921</v>
      </c>
      <c r="AB2097" s="2" t="s">
        <v>20922</v>
      </c>
      <c r="AC2097" s="2" t="s">
        <v>20923</v>
      </c>
      <c r="AD2097" s="2" t="s">
        <v>1288</v>
      </c>
      <c r="AE2097" s="2" t="s">
        <v>20924</v>
      </c>
      <c r="AF2097" s="2" t="s">
        <v>70</v>
      </c>
      <c r="AG2097" s="2" t="s">
        <v>109</v>
      </c>
      <c r="AH2097" s="2" t="s">
        <v>20723</v>
      </c>
      <c r="AI2097" s="2" t="s">
        <v>20925</v>
      </c>
      <c r="AJ2097" s="2" t="s">
        <v>95</v>
      </c>
      <c r="AK2097" s="2" t="s">
        <v>20926</v>
      </c>
      <c r="AL2097" s="2" t="s">
        <v>54</v>
      </c>
      <c r="AM2097" s="2" t="s">
        <v>54</v>
      </c>
      <c r="AN2097" s="2" t="s">
        <v>54</v>
      </c>
      <c r="AO2097" s="2" t="s">
        <v>54</v>
      </c>
      <c r="AP2097" s="2" t="s">
        <v>54</v>
      </c>
      <c r="AQ2097" s="2" t="s">
        <v>54</v>
      </c>
      <c r="AR2097" s="2" t="s">
        <v>54</v>
      </c>
      <c r="AS2097" s="2" t="s">
        <v>52</v>
      </c>
      <c r="AT2097" s="2" t="s">
        <v>53</v>
      </c>
      <c r="AU2097" s="2" t="s">
        <v>52</v>
      </c>
    </row>
    <row r="2098" spans="1:47" ht="22.5" hidden="1" customHeight="1" x14ac:dyDescent="0.25">
      <c r="A2098" s="18" t="s">
        <v>20927</v>
      </c>
      <c r="B2098" s="2" t="s">
        <v>20928</v>
      </c>
      <c r="C2098" s="2" t="s">
        <v>50</v>
      </c>
      <c r="D2098" s="2" t="s">
        <v>17477</v>
      </c>
      <c r="E2098" s="2" t="s">
        <v>52</v>
      </c>
      <c r="F2098" s="19">
        <v>1</v>
      </c>
      <c r="G2098" s="19">
        <v>55.9</v>
      </c>
      <c r="H2098" s="19">
        <v>6.93</v>
      </c>
      <c r="I2098" s="19">
        <v>-15</v>
      </c>
      <c r="J2098" s="19">
        <v>-6.93</v>
      </c>
      <c r="K2098" s="19" t="s">
        <v>53</v>
      </c>
      <c r="L2098" s="19">
        <v>40.9</v>
      </c>
      <c r="M2098" s="2" t="s">
        <v>54</v>
      </c>
      <c r="N2098" s="2" t="s">
        <v>6618</v>
      </c>
      <c r="O2098" s="2" t="s">
        <v>6619</v>
      </c>
      <c r="P2098" s="2" t="s">
        <v>57</v>
      </c>
      <c r="Q2098" s="2" t="s">
        <v>6620</v>
      </c>
      <c r="R2098" s="2" t="s">
        <v>54</v>
      </c>
      <c r="S2098" s="19">
        <v>55.9</v>
      </c>
      <c r="T2098" s="19" t="s">
        <v>82</v>
      </c>
      <c r="U2098" s="2" t="s">
        <v>60</v>
      </c>
      <c r="V2098" s="2" t="s">
        <v>54</v>
      </c>
      <c r="W2098" s="2" t="s">
        <v>54</v>
      </c>
      <c r="X2098" s="2" t="s">
        <v>54</v>
      </c>
      <c r="Y2098" s="2" t="s">
        <v>54</v>
      </c>
      <c r="Z2098" s="2" t="s">
        <v>20929</v>
      </c>
      <c r="AA2098" s="2" t="s">
        <v>20930</v>
      </c>
      <c r="AB2098" s="2" t="s">
        <v>20931</v>
      </c>
      <c r="AC2098" s="2" t="s">
        <v>67</v>
      </c>
      <c r="AD2098" s="2" t="s">
        <v>68</v>
      </c>
      <c r="AE2098" s="2" t="s">
        <v>20932</v>
      </c>
      <c r="AF2098" s="2" t="s">
        <v>70</v>
      </c>
      <c r="AG2098" s="2" t="s">
        <v>109</v>
      </c>
      <c r="AH2098" s="2" t="s">
        <v>20812</v>
      </c>
      <c r="AI2098" s="2" t="s">
        <v>20933</v>
      </c>
      <c r="AJ2098" s="2" t="s">
        <v>95</v>
      </c>
      <c r="AK2098" s="2" t="s">
        <v>20934</v>
      </c>
      <c r="AL2098" s="2" t="s">
        <v>54</v>
      </c>
      <c r="AM2098" s="2" t="s">
        <v>54</v>
      </c>
      <c r="AN2098" s="2" t="s">
        <v>54</v>
      </c>
      <c r="AO2098" s="2" t="s">
        <v>54</v>
      </c>
      <c r="AP2098" s="2" t="s">
        <v>54</v>
      </c>
      <c r="AQ2098" s="2" t="s">
        <v>54</v>
      </c>
      <c r="AR2098" s="2" t="s">
        <v>54</v>
      </c>
      <c r="AS2098" s="2" t="s">
        <v>52</v>
      </c>
      <c r="AT2098" s="2" t="s">
        <v>53</v>
      </c>
      <c r="AU2098" s="2" t="s">
        <v>52</v>
      </c>
    </row>
    <row r="2099" spans="1:47" ht="22.5" hidden="1" customHeight="1" x14ac:dyDescent="0.25">
      <c r="A2099" s="18" t="s">
        <v>20935</v>
      </c>
      <c r="B2099" s="2" t="s">
        <v>20936</v>
      </c>
      <c r="C2099" s="2" t="s">
        <v>50</v>
      </c>
      <c r="D2099" s="2" t="s">
        <v>19574</v>
      </c>
      <c r="E2099" s="2" t="s">
        <v>52</v>
      </c>
      <c r="F2099" s="19">
        <v>1</v>
      </c>
      <c r="G2099" s="19">
        <v>207.99</v>
      </c>
      <c r="H2099" s="19" t="s">
        <v>53</v>
      </c>
      <c r="I2099" s="19">
        <v>-35.36</v>
      </c>
      <c r="J2099" s="19">
        <v>-26.45</v>
      </c>
      <c r="K2099" s="19" t="s">
        <v>53</v>
      </c>
      <c r="L2099" s="19">
        <v>146.18</v>
      </c>
      <c r="M2099" s="2" t="s">
        <v>54</v>
      </c>
      <c r="N2099" s="2" t="s">
        <v>1174</v>
      </c>
      <c r="O2099" s="2" t="s">
        <v>14922</v>
      </c>
      <c r="P2099" s="2" t="s">
        <v>57</v>
      </c>
      <c r="Q2099" s="2" t="s">
        <v>2310</v>
      </c>
      <c r="R2099" s="2" t="s">
        <v>54</v>
      </c>
      <c r="S2099" s="19">
        <v>207.99</v>
      </c>
      <c r="T2099" s="19" t="s">
        <v>82</v>
      </c>
      <c r="U2099" s="2" t="s">
        <v>60</v>
      </c>
      <c r="V2099" s="2" t="s">
        <v>54</v>
      </c>
      <c r="W2099" s="2" t="s">
        <v>54</v>
      </c>
      <c r="X2099" s="2" t="s">
        <v>54</v>
      </c>
      <c r="Y2099" s="2" t="s">
        <v>54</v>
      </c>
      <c r="Z2099" s="2" t="s">
        <v>20937</v>
      </c>
      <c r="AA2099" s="2" t="s">
        <v>20938</v>
      </c>
      <c r="AB2099" s="2" t="s">
        <v>20939</v>
      </c>
      <c r="AC2099" s="2" t="s">
        <v>2821</v>
      </c>
      <c r="AD2099" s="2" t="s">
        <v>68</v>
      </c>
      <c r="AE2099" s="2" t="s">
        <v>20940</v>
      </c>
      <c r="AF2099" s="2" t="s">
        <v>70</v>
      </c>
      <c r="AG2099" s="2" t="s">
        <v>109</v>
      </c>
      <c r="AH2099" s="2" t="s">
        <v>20014</v>
      </c>
      <c r="AI2099" s="2" t="s">
        <v>20941</v>
      </c>
      <c r="AJ2099" s="2" t="s">
        <v>95</v>
      </c>
      <c r="AK2099" s="2" t="s">
        <v>20942</v>
      </c>
      <c r="AL2099" s="2" t="s">
        <v>54</v>
      </c>
      <c r="AM2099" s="2" t="s">
        <v>54</v>
      </c>
      <c r="AN2099" s="2" t="s">
        <v>54</v>
      </c>
      <c r="AO2099" s="2" t="s">
        <v>54</v>
      </c>
      <c r="AP2099" s="2" t="s">
        <v>54</v>
      </c>
      <c r="AQ2099" s="2" t="s">
        <v>54</v>
      </c>
      <c r="AR2099" s="2" t="s">
        <v>54</v>
      </c>
      <c r="AS2099" s="2" t="s">
        <v>52</v>
      </c>
      <c r="AT2099" s="2" t="s">
        <v>53</v>
      </c>
      <c r="AU2099" s="2" t="s">
        <v>52</v>
      </c>
    </row>
    <row r="2100" spans="1:47" ht="22.5" hidden="1" customHeight="1" x14ac:dyDescent="0.25">
      <c r="A2100" s="18" t="s">
        <v>20943</v>
      </c>
      <c r="B2100" s="2" t="s">
        <v>20944</v>
      </c>
      <c r="C2100" s="2" t="s">
        <v>50</v>
      </c>
      <c r="D2100" s="2" t="s">
        <v>20147</v>
      </c>
      <c r="E2100" s="2" t="s">
        <v>52</v>
      </c>
      <c r="F2100" s="19">
        <v>1</v>
      </c>
      <c r="G2100" s="19">
        <v>78.89</v>
      </c>
      <c r="H2100" s="19">
        <v>15.9</v>
      </c>
      <c r="I2100" s="19">
        <v>-18.91</v>
      </c>
      <c r="J2100" s="19" t="s">
        <v>53</v>
      </c>
      <c r="K2100" s="19" t="s">
        <v>53</v>
      </c>
      <c r="L2100" s="19">
        <v>75.88</v>
      </c>
      <c r="M2100" s="2" t="s">
        <v>54</v>
      </c>
      <c r="N2100" s="2" t="s">
        <v>3672</v>
      </c>
      <c r="O2100" s="2" t="s">
        <v>3673</v>
      </c>
      <c r="P2100" s="2" t="s">
        <v>57</v>
      </c>
      <c r="Q2100" s="2" t="s">
        <v>3674</v>
      </c>
      <c r="R2100" s="2" t="s">
        <v>54</v>
      </c>
      <c r="S2100" s="19">
        <v>78.89</v>
      </c>
      <c r="T2100" s="19" t="s">
        <v>82</v>
      </c>
      <c r="U2100" s="2" t="s">
        <v>60</v>
      </c>
      <c r="V2100" s="2" t="s">
        <v>20945</v>
      </c>
      <c r="W2100" s="2" t="s">
        <v>20946</v>
      </c>
      <c r="X2100" s="2" t="s">
        <v>20947</v>
      </c>
      <c r="Y2100" s="2" t="s">
        <v>54</v>
      </c>
      <c r="Z2100" s="2" t="s">
        <v>20945</v>
      </c>
      <c r="AA2100" s="2" t="s">
        <v>20948</v>
      </c>
      <c r="AB2100" s="2" t="s">
        <v>20949</v>
      </c>
      <c r="AC2100" s="2" t="s">
        <v>68</v>
      </c>
      <c r="AD2100" s="2" t="s">
        <v>68</v>
      </c>
      <c r="AE2100" s="2" t="s">
        <v>20950</v>
      </c>
      <c r="AF2100" s="2" t="s">
        <v>70</v>
      </c>
      <c r="AG2100" s="2" t="s">
        <v>71</v>
      </c>
      <c r="AH2100" s="2" t="s">
        <v>20951</v>
      </c>
      <c r="AI2100" s="2" t="s">
        <v>20952</v>
      </c>
      <c r="AJ2100" s="2" t="s">
        <v>3353</v>
      </c>
      <c r="AK2100" s="2" t="s">
        <v>20953</v>
      </c>
      <c r="AL2100" s="2" t="s">
        <v>54</v>
      </c>
      <c r="AM2100" s="2" t="s">
        <v>54</v>
      </c>
      <c r="AN2100" s="2" t="s">
        <v>54</v>
      </c>
      <c r="AO2100" s="2" t="s">
        <v>54</v>
      </c>
      <c r="AP2100" s="2" t="s">
        <v>54</v>
      </c>
      <c r="AQ2100" s="2" t="s">
        <v>54</v>
      </c>
      <c r="AR2100" s="2" t="s">
        <v>54</v>
      </c>
      <c r="AS2100" s="2" t="s">
        <v>52</v>
      </c>
      <c r="AT2100" s="2" t="s">
        <v>53</v>
      </c>
      <c r="AU2100" s="2" t="s">
        <v>52</v>
      </c>
    </row>
    <row r="2101" spans="1:47" ht="22.5" hidden="1" customHeight="1" x14ac:dyDescent="0.25">
      <c r="A2101" s="18" t="s">
        <v>20954</v>
      </c>
      <c r="B2101" s="2" t="s">
        <v>20955</v>
      </c>
      <c r="C2101" s="2" t="s">
        <v>50</v>
      </c>
      <c r="D2101" s="2" t="s">
        <v>19574</v>
      </c>
      <c r="E2101" s="2" t="s">
        <v>52</v>
      </c>
      <c r="F2101" s="19">
        <v>1</v>
      </c>
      <c r="G2101" s="19">
        <v>49.9</v>
      </c>
      <c r="H2101" s="19">
        <v>25.92</v>
      </c>
      <c r="I2101" s="19">
        <v>-13.98</v>
      </c>
      <c r="J2101" s="19">
        <v>-25.92</v>
      </c>
      <c r="K2101" s="19" t="s">
        <v>53</v>
      </c>
      <c r="L2101" s="19">
        <v>35.92</v>
      </c>
      <c r="M2101" s="2" t="s">
        <v>54</v>
      </c>
      <c r="N2101" s="2" t="s">
        <v>2147</v>
      </c>
      <c r="O2101" s="2" t="s">
        <v>6197</v>
      </c>
      <c r="P2101" s="2" t="s">
        <v>57</v>
      </c>
      <c r="Q2101" s="2" t="s">
        <v>6198</v>
      </c>
      <c r="R2101" s="2" t="s">
        <v>54</v>
      </c>
      <c r="S2101" s="19">
        <v>49.9</v>
      </c>
      <c r="T2101" s="19" t="s">
        <v>82</v>
      </c>
      <c r="U2101" s="2" t="s">
        <v>83</v>
      </c>
      <c r="V2101" s="2" t="s">
        <v>20956</v>
      </c>
      <c r="W2101" s="2" t="s">
        <v>20957</v>
      </c>
      <c r="X2101" s="2" t="s">
        <v>20958</v>
      </c>
      <c r="Y2101" s="2" t="s">
        <v>54</v>
      </c>
      <c r="Z2101" s="2" t="s">
        <v>20956</v>
      </c>
      <c r="AA2101" s="2" t="s">
        <v>20959</v>
      </c>
      <c r="AB2101" s="2" t="s">
        <v>20960</v>
      </c>
      <c r="AC2101" s="2" t="s">
        <v>6027</v>
      </c>
      <c r="AD2101" s="2" t="s">
        <v>173</v>
      </c>
      <c r="AE2101" s="2" t="s">
        <v>20961</v>
      </c>
      <c r="AF2101" s="2" t="s">
        <v>70</v>
      </c>
      <c r="AG2101" s="2" t="s">
        <v>92</v>
      </c>
      <c r="AH2101" s="2" t="s">
        <v>20962</v>
      </c>
      <c r="AI2101" s="2" t="s">
        <v>20963</v>
      </c>
      <c r="AJ2101" s="2" t="s">
        <v>95</v>
      </c>
      <c r="AK2101" s="2" t="s">
        <v>20964</v>
      </c>
      <c r="AL2101" s="2" t="s">
        <v>54</v>
      </c>
      <c r="AM2101" s="2" t="s">
        <v>54</v>
      </c>
      <c r="AN2101" s="2" t="s">
        <v>54</v>
      </c>
      <c r="AO2101" s="2" t="s">
        <v>54</v>
      </c>
      <c r="AP2101" s="2" t="s">
        <v>54</v>
      </c>
      <c r="AQ2101" s="2" t="s">
        <v>54</v>
      </c>
      <c r="AR2101" s="2" t="s">
        <v>54</v>
      </c>
      <c r="AS2101" s="2" t="s">
        <v>52</v>
      </c>
      <c r="AT2101" s="2" t="s">
        <v>53</v>
      </c>
      <c r="AU2101" s="2" t="s">
        <v>52</v>
      </c>
    </row>
    <row r="2102" spans="1:47" ht="22.5" hidden="1" customHeight="1" x14ac:dyDescent="0.25">
      <c r="A2102" s="18" t="s">
        <v>20965</v>
      </c>
      <c r="B2102" s="2" t="s">
        <v>20966</v>
      </c>
      <c r="C2102" s="2" t="s">
        <v>50</v>
      </c>
      <c r="D2102" s="2" t="s">
        <v>19130</v>
      </c>
      <c r="E2102" s="2" t="s">
        <v>52</v>
      </c>
      <c r="F2102" s="19">
        <v>1</v>
      </c>
      <c r="G2102" s="19">
        <v>169.99</v>
      </c>
      <c r="H2102" s="19" t="s">
        <v>53</v>
      </c>
      <c r="I2102" s="19">
        <v>-28.9</v>
      </c>
      <c r="J2102" s="19">
        <v>-20.45</v>
      </c>
      <c r="K2102" s="19" t="s">
        <v>53</v>
      </c>
      <c r="L2102" s="19">
        <v>120.64</v>
      </c>
      <c r="M2102" s="2" t="s">
        <v>99</v>
      </c>
      <c r="N2102" s="2" t="s">
        <v>365</v>
      </c>
      <c r="O2102" s="2" t="s">
        <v>748</v>
      </c>
      <c r="P2102" s="2" t="s">
        <v>57</v>
      </c>
      <c r="Q2102" s="2" t="s">
        <v>749</v>
      </c>
      <c r="R2102" s="2" t="s">
        <v>54</v>
      </c>
      <c r="S2102" s="19">
        <v>169.99</v>
      </c>
      <c r="T2102" s="19" t="s">
        <v>82</v>
      </c>
      <c r="U2102" s="2" t="s">
        <v>60</v>
      </c>
      <c r="V2102" s="2" t="s">
        <v>54</v>
      </c>
      <c r="W2102" s="2" t="s">
        <v>54</v>
      </c>
      <c r="X2102" s="2" t="s">
        <v>54</v>
      </c>
      <c r="Y2102" s="2" t="s">
        <v>54</v>
      </c>
      <c r="Z2102" s="2" t="s">
        <v>20967</v>
      </c>
      <c r="AA2102" s="2" t="s">
        <v>20968</v>
      </c>
      <c r="AB2102" s="2" t="s">
        <v>20969</v>
      </c>
      <c r="AC2102" s="2" t="s">
        <v>458</v>
      </c>
      <c r="AD2102" s="2" t="s">
        <v>107</v>
      </c>
      <c r="AE2102" s="2" t="s">
        <v>20970</v>
      </c>
      <c r="AF2102" s="2" t="s">
        <v>70</v>
      </c>
      <c r="AG2102" s="2" t="s">
        <v>109</v>
      </c>
      <c r="AH2102" s="2" t="s">
        <v>20753</v>
      </c>
      <c r="AI2102" s="2" t="s">
        <v>20971</v>
      </c>
      <c r="AJ2102" s="2" t="s">
        <v>95</v>
      </c>
      <c r="AK2102" s="2" t="s">
        <v>20972</v>
      </c>
      <c r="AL2102" s="2" t="s">
        <v>54</v>
      </c>
      <c r="AM2102" s="2" t="s">
        <v>54</v>
      </c>
      <c r="AN2102" s="2" t="s">
        <v>54</v>
      </c>
      <c r="AO2102" s="2" t="s">
        <v>54</v>
      </c>
      <c r="AP2102" s="2" t="s">
        <v>54</v>
      </c>
      <c r="AQ2102" s="2" t="s">
        <v>54</v>
      </c>
      <c r="AR2102" s="2" t="s">
        <v>54</v>
      </c>
      <c r="AS2102" s="2" t="s">
        <v>52</v>
      </c>
      <c r="AT2102" s="2" t="s">
        <v>53</v>
      </c>
      <c r="AU2102" s="2" t="s">
        <v>52</v>
      </c>
    </row>
    <row r="2103" spans="1:47" ht="22.5" hidden="1" customHeight="1" x14ac:dyDescent="0.25">
      <c r="A2103" s="18" t="s">
        <v>20973</v>
      </c>
      <c r="B2103" s="2" t="s">
        <v>20974</v>
      </c>
      <c r="C2103" s="2" t="s">
        <v>50</v>
      </c>
      <c r="D2103" s="2" t="s">
        <v>19574</v>
      </c>
      <c r="E2103" s="2" t="s">
        <v>52</v>
      </c>
      <c r="F2103" s="19">
        <v>1</v>
      </c>
      <c r="G2103" s="19">
        <v>38.36</v>
      </c>
      <c r="H2103" s="19">
        <v>13.7</v>
      </c>
      <c r="I2103" s="19">
        <v>-12.02</v>
      </c>
      <c r="J2103" s="19">
        <v>-13.7</v>
      </c>
      <c r="K2103" s="19" t="s">
        <v>53</v>
      </c>
      <c r="L2103" s="19">
        <v>26.34</v>
      </c>
      <c r="M2103" s="2" t="s">
        <v>54</v>
      </c>
      <c r="N2103" s="2" t="s">
        <v>5758</v>
      </c>
      <c r="O2103" s="2" t="s">
        <v>20975</v>
      </c>
      <c r="P2103" s="2" t="s">
        <v>57</v>
      </c>
      <c r="Q2103" s="2" t="s">
        <v>20976</v>
      </c>
      <c r="R2103" s="2" t="s">
        <v>54</v>
      </c>
      <c r="S2103" s="19">
        <v>38.36</v>
      </c>
      <c r="T2103" s="19" t="s">
        <v>82</v>
      </c>
      <c r="U2103" s="2" t="s">
        <v>83</v>
      </c>
      <c r="V2103" s="2" t="s">
        <v>20977</v>
      </c>
      <c r="W2103" s="2" t="s">
        <v>20978</v>
      </c>
      <c r="X2103" s="2" t="s">
        <v>20979</v>
      </c>
      <c r="Y2103" s="2" t="s">
        <v>54</v>
      </c>
      <c r="Z2103" s="2" t="s">
        <v>20977</v>
      </c>
      <c r="AA2103" s="2" t="s">
        <v>20980</v>
      </c>
      <c r="AB2103" s="2" t="s">
        <v>20981</v>
      </c>
      <c r="AC2103" s="2" t="s">
        <v>12379</v>
      </c>
      <c r="AD2103" s="2" t="s">
        <v>68</v>
      </c>
      <c r="AE2103" s="2" t="s">
        <v>12380</v>
      </c>
      <c r="AF2103" s="2" t="s">
        <v>70</v>
      </c>
      <c r="AG2103" s="2" t="s">
        <v>92</v>
      </c>
      <c r="AH2103" s="2" t="s">
        <v>20982</v>
      </c>
      <c r="AI2103" s="2" t="s">
        <v>20983</v>
      </c>
      <c r="AJ2103" s="2" t="s">
        <v>95</v>
      </c>
      <c r="AK2103" s="2" t="s">
        <v>20984</v>
      </c>
      <c r="AL2103" s="2" t="s">
        <v>54</v>
      </c>
      <c r="AM2103" s="2" t="s">
        <v>54</v>
      </c>
      <c r="AN2103" s="2" t="s">
        <v>54</v>
      </c>
      <c r="AO2103" s="2" t="s">
        <v>54</v>
      </c>
      <c r="AP2103" s="2" t="s">
        <v>54</v>
      </c>
      <c r="AQ2103" s="2" t="s">
        <v>54</v>
      </c>
      <c r="AR2103" s="2" t="s">
        <v>54</v>
      </c>
      <c r="AS2103" s="2" t="s">
        <v>52</v>
      </c>
      <c r="AT2103" s="2" t="s">
        <v>53</v>
      </c>
      <c r="AU2103" s="2" t="s">
        <v>52</v>
      </c>
    </row>
    <row r="2104" spans="1:47" ht="22.5" hidden="1" customHeight="1" x14ac:dyDescent="0.25">
      <c r="A2104" s="18" t="s">
        <v>20985</v>
      </c>
      <c r="B2104" s="2" t="s">
        <v>20986</v>
      </c>
      <c r="C2104" s="2" t="s">
        <v>50</v>
      </c>
      <c r="D2104" s="2" t="s">
        <v>19574</v>
      </c>
      <c r="E2104" s="2" t="s">
        <v>52</v>
      </c>
      <c r="F2104" s="19">
        <v>1</v>
      </c>
      <c r="G2104" s="19">
        <v>129.99</v>
      </c>
      <c r="H2104" s="19" t="s">
        <v>53</v>
      </c>
      <c r="I2104" s="19">
        <v>-22.1</v>
      </c>
      <c r="J2104" s="19">
        <v>-17.95</v>
      </c>
      <c r="K2104" s="19" t="s">
        <v>53</v>
      </c>
      <c r="L2104" s="19">
        <v>89.94</v>
      </c>
      <c r="M2104" s="2" t="s">
        <v>54</v>
      </c>
      <c r="N2104" s="2" t="s">
        <v>630</v>
      </c>
      <c r="O2104" s="2" t="s">
        <v>631</v>
      </c>
      <c r="P2104" s="2" t="s">
        <v>57</v>
      </c>
      <c r="Q2104" s="2" t="s">
        <v>632</v>
      </c>
      <c r="R2104" s="2" t="s">
        <v>54</v>
      </c>
      <c r="S2104" s="19">
        <v>129.99</v>
      </c>
      <c r="T2104" s="19" t="s">
        <v>82</v>
      </c>
      <c r="U2104" s="2" t="s">
        <v>60</v>
      </c>
      <c r="V2104" s="2" t="s">
        <v>54</v>
      </c>
      <c r="W2104" s="2" t="s">
        <v>54</v>
      </c>
      <c r="X2104" s="2" t="s">
        <v>54</v>
      </c>
      <c r="Y2104" s="2" t="s">
        <v>54</v>
      </c>
      <c r="Z2104" s="2" t="s">
        <v>20987</v>
      </c>
      <c r="AA2104" s="2" t="s">
        <v>20988</v>
      </c>
      <c r="AB2104" s="2" t="s">
        <v>20989</v>
      </c>
      <c r="AC2104" s="2" t="s">
        <v>20990</v>
      </c>
      <c r="AD2104" s="2" t="s">
        <v>122</v>
      </c>
      <c r="AE2104" s="2" t="s">
        <v>20991</v>
      </c>
      <c r="AF2104" s="2" t="s">
        <v>70</v>
      </c>
      <c r="AG2104" s="2" t="s">
        <v>109</v>
      </c>
      <c r="AH2104" s="2" t="s">
        <v>20992</v>
      </c>
      <c r="AI2104" s="2" t="s">
        <v>20993</v>
      </c>
      <c r="AJ2104" s="2" t="s">
        <v>95</v>
      </c>
      <c r="AK2104" s="2" t="s">
        <v>20994</v>
      </c>
      <c r="AL2104" s="2" t="s">
        <v>54</v>
      </c>
      <c r="AM2104" s="2" t="s">
        <v>54</v>
      </c>
      <c r="AN2104" s="2" t="s">
        <v>54</v>
      </c>
      <c r="AO2104" s="2" t="s">
        <v>54</v>
      </c>
      <c r="AP2104" s="2" t="s">
        <v>54</v>
      </c>
      <c r="AQ2104" s="2" t="s">
        <v>54</v>
      </c>
      <c r="AR2104" s="2" t="s">
        <v>54</v>
      </c>
      <c r="AS2104" s="2" t="s">
        <v>52</v>
      </c>
      <c r="AT2104" s="2" t="s">
        <v>53</v>
      </c>
      <c r="AU2104" s="2" t="s">
        <v>52</v>
      </c>
    </row>
    <row r="2105" spans="1:47" ht="22.5" hidden="1" customHeight="1" x14ac:dyDescent="0.25">
      <c r="A2105" s="18" t="s">
        <v>20995</v>
      </c>
      <c r="B2105" s="2" t="s">
        <v>20996</v>
      </c>
      <c r="C2105" s="2" t="s">
        <v>50</v>
      </c>
      <c r="D2105" s="2" t="s">
        <v>17477</v>
      </c>
      <c r="E2105" s="2" t="s">
        <v>52</v>
      </c>
      <c r="F2105" s="19">
        <v>1</v>
      </c>
      <c r="G2105" s="19">
        <v>179.99</v>
      </c>
      <c r="H2105" s="19" t="s">
        <v>53</v>
      </c>
      <c r="I2105" s="19">
        <v>-30.6</v>
      </c>
      <c r="J2105" s="19">
        <v>-20.45</v>
      </c>
      <c r="K2105" s="19" t="s">
        <v>53</v>
      </c>
      <c r="L2105" s="19">
        <v>128.94</v>
      </c>
      <c r="M2105" s="2" t="s">
        <v>54</v>
      </c>
      <c r="N2105" s="2" t="s">
        <v>365</v>
      </c>
      <c r="O2105" s="2" t="s">
        <v>1607</v>
      </c>
      <c r="P2105" s="2" t="s">
        <v>57</v>
      </c>
      <c r="Q2105" s="2" t="s">
        <v>1608</v>
      </c>
      <c r="R2105" s="2" t="s">
        <v>54</v>
      </c>
      <c r="S2105" s="19">
        <v>179.99</v>
      </c>
      <c r="T2105" s="19" t="s">
        <v>82</v>
      </c>
      <c r="U2105" s="2" t="s">
        <v>60</v>
      </c>
      <c r="V2105" s="2" t="s">
        <v>54</v>
      </c>
      <c r="W2105" s="2" t="s">
        <v>54</v>
      </c>
      <c r="X2105" s="2" t="s">
        <v>54</v>
      </c>
      <c r="Y2105" s="2" t="s">
        <v>54</v>
      </c>
      <c r="Z2105" s="2" t="s">
        <v>20997</v>
      </c>
      <c r="AA2105" s="2" t="s">
        <v>20998</v>
      </c>
      <c r="AB2105" s="2" t="s">
        <v>20999</v>
      </c>
      <c r="AC2105" s="2" t="s">
        <v>8784</v>
      </c>
      <c r="AD2105" s="2" t="s">
        <v>107</v>
      </c>
      <c r="AE2105" s="2" t="s">
        <v>8785</v>
      </c>
      <c r="AF2105" s="2" t="s">
        <v>70</v>
      </c>
      <c r="AG2105" s="2" t="s">
        <v>109</v>
      </c>
      <c r="AH2105" s="2" t="s">
        <v>20753</v>
      </c>
      <c r="AI2105" s="2" t="s">
        <v>21000</v>
      </c>
      <c r="AJ2105" s="2" t="s">
        <v>95</v>
      </c>
      <c r="AK2105" s="2" t="s">
        <v>21001</v>
      </c>
      <c r="AL2105" s="2" t="s">
        <v>54</v>
      </c>
      <c r="AM2105" s="2" t="s">
        <v>54</v>
      </c>
      <c r="AN2105" s="2" t="s">
        <v>54</v>
      </c>
      <c r="AO2105" s="2" t="s">
        <v>54</v>
      </c>
      <c r="AP2105" s="2" t="s">
        <v>54</v>
      </c>
      <c r="AQ2105" s="2" t="s">
        <v>54</v>
      </c>
      <c r="AR2105" s="2" t="s">
        <v>54</v>
      </c>
      <c r="AS2105" s="2" t="s">
        <v>52</v>
      </c>
      <c r="AT2105" s="2" t="s">
        <v>53</v>
      </c>
      <c r="AU2105" s="2" t="s">
        <v>52</v>
      </c>
    </row>
    <row r="2106" spans="1:47" ht="22.5" hidden="1" customHeight="1" x14ac:dyDescent="0.25">
      <c r="A2106" s="18" t="s">
        <v>21002</v>
      </c>
      <c r="B2106" s="2" t="s">
        <v>21003</v>
      </c>
      <c r="C2106" s="2" t="s">
        <v>50</v>
      </c>
      <c r="D2106" s="2" t="s">
        <v>20147</v>
      </c>
      <c r="E2106" s="2" t="s">
        <v>99</v>
      </c>
      <c r="F2106" s="19">
        <v>1</v>
      </c>
      <c r="G2106" s="19">
        <v>28.85</v>
      </c>
      <c r="H2106" s="19">
        <v>26.1</v>
      </c>
      <c r="I2106" s="19">
        <v>-8.9600000000000009</v>
      </c>
      <c r="J2106" s="19">
        <v>-26.1</v>
      </c>
      <c r="K2106" s="19" t="s">
        <v>53</v>
      </c>
      <c r="L2106" s="19">
        <v>19.89</v>
      </c>
      <c r="M2106" s="2" t="s">
        <v>54</v>
      </c>
      <c r="N2106" s="2" t="s">
        <v>9132</v>
      </c>
      <c r="O2106" s="2" t="s">
        <v>9133</v>
      </c>
      <c r="P2106" s="2" t="s">
        <v>57</v>
      </c>
      <c r="Q2106" s="2" t="s">
        <v>9134</v>
      </c>
      <c r="R2106" s="2" t="s">
        <v>54</v>
      </c>
      <c r="S2106" s="19">
        <v>28.85</v>
      </c>
      <c r="T2106" s="19" t="s">
        <v>59</v>
      </c>
      <c r="U2106" s="2" t="s">
        <v>83</v>
      </c>
      <c r="V2106" s="2" t="s">
        <v>21004</v>
      </c>
      <c r="W2106" s="2" t="s">
        <v>21005</v>
      </c>
      <c r="X2106" s="2" t="s">
        <v>21006</v>
      </c>
      <c r="Y2106" s="2" t="s">
        <v>54</v>
      </c>
      <c r="Z2106" s="2" t="s">
        <v>21004</v>
      </c>
      <c r="AA2106" s="2" t="s">
        <v>21007</v>
      </c>
      <c r="AB2106" s="2" t="s">
        <v>21008</v>
      </c>
      <c r="AC2106" s="2" t="s">
        <v>21009</v>
      </c>
      <c r="AD2106" s="2" t="s">
        <v>173</v>
      </c>
      <c r="AE2106" s="2" t="s">
        <v>21010</v>
      </c>
      <c r="AF2106" s="2" t="s">
        <v>70</v>
      </c>
      <c r="AG2106" s="2" t="s">
        <v>92</v>
      </c>
      <c r="AH2106" s="2" t="s">
        <v>21011</v>
      </c>
      <c r="AI2106" s="2" t="s">
        <v>21012</v>
      </c>
      <c r="AJ2106" s="2" t="s">
        <v>95</v>
      </c>
      <c r="AK2106" s="2" t="s">
        <v>21013</v>
      </c>
      <c r="AL2106" s="2" t="s">
        <v>54</v>
      </c>
      <c r="AM2106" s="2" t="s">
        <v>54</v>
      </c>
      <c r="AN2106" s="2" t="s">
        <v>54</v>
      </c>
      <c r="AO2106" s="2" t="s">
        <v>54</v>
      </c>
      <c r="AP2106" s="2" t="s">
        <v>54</v>
      </c>
      <c r="AQ2106" s="2" t="s">
        <v>54</v>
      </c>
      <c r="AR2106" s="2" t="s">
        <v>54</v>
      </c>
      <c r="AS2106" s="2" t="s">
        <v>52</v>
      </c>
      <c r="AT2106" s="2" t="s">
        <v>53</v>
      </c>
      <c r="AU2106" s="2" t="s">
        <v>52</v>
      </c>
    </row>
    <row r="2107" spans="1:47" ht="22.5" hidden="1" customHeight="1" x14ac:dyDescent="0.25">
      <c r="A2107" s="18" t="s">
        <v>21014</v>
      </c>
      <c r="B2107" s="2" t="s">
        <v>21015</v>
      </c>
      <c r="C2107" s="2" t="s">
        <v>50</v>
      </c>
      <c r="D2107" s="2" t="s">
        <v>20147</v>
      </c>
      <c r="E2107" s="2" t="s">
        <v>52</v>
      </c>
      <c r="F2107" s="19">
        <v>1</v>
      </c>
      <c r="G2107" s="19">
        <v>59</v>
      </c>
      <c r="H2107" s="19">
        <v>10.96</v>
      </c>
      <c r="I2107" s="19">
        <v>-12.58</v>
      </c>
      <c r="J2107" s="19">
        <v>-10.96</v>
      </c>
      <c r="K2107" s="19" t="s">
        <v>53</v>
      </c>
      <c r="L2107" s="19">
        <v>46.42</v>
      </c>
      <c r="M2107" s="2" t="s">
        <v>54</v>
      </c>
      <c r="N2107" s="2" t="s">
        <v>115</v>
      </c>
      <c r="O2107" s="2" t="s">
        <v>516</v>
      </c>
      <c r="P2107" s="2" t="s">
        <v>57</v>
      </c>
      <c r="Q2107" s="2" t="s">
        <v>117</v>
      </c>
      <c r="R2107" s="2" t="s">
        <v>54</v>
      </c>
      <c r="S2107" s="19">
        <v>59</v>
      </c>
      <c r="T2107" s="19" t="s">
        <v>59</v>
      </c>
      <c r="U2107" s="2" t="s">
        <v>60</v>
      </c>
      <c r="V2107" s="2" t="s">
        <v>54</v>
      </c>
      <c r="W2107" s="2" t="s">
        <v>54</v>
      </c>
      <c r="X2107" s="2" t="s">
        <v>54</v>
      </c>
      <c r="Y2107" s="2" t="s">
        <v>54</v>
      </c>
      <c r="Z2107" s="2" t="s">
        <v>21016</v>
      </c>
      <c r="AA2107" s="2" t="s">
        <v>21017</v>
      </c>
      <c r="AB2107" s="2" t="s">
        <v>21018</v>
      </c>
      <c r="AC2107" s="2" t="s">
        <v>21019</v>
      </c>
      <c r="AD2107" s="2" t="s">
        <v>68</v>
      </c>
      <c r="AE2107" s="2" t="s">
        <v>21020</v>
      </c>
      <c r="AF2107" s="2" t="s">
        <v>70</v>
      </c>
      <c r="AG2107" s="2" t="s">
        <v>109</v>
      </c>
      <c r="AH2107" s="2" t="s">
        <v>21021</v>
      </c>
      <c r="AI2107" s="2" t="s">
        <v>21022</v>
      </c>
      <c r="AJ2107" s="2" t="s">
        <v>95</v>
      </c>
      <c r="AK2107" s="2" t="s">
        <v>21023</v>
      </c>
      <c r="AL2107" s="2" t="s">
        <v>54</v>
      </c>
      <c r="AM2107" s="2" t="s">
        <v>54</v>
      </c>
      <c r="AN2107" s="2" t="s">
        <v>54</v>
      </c>
      <c r="AO2107" s="2" t="s">
        <v>54</v>
      </c>
      <c r="AP2107" s="2" t="s">
        <v>54</v>
      </c>
      <c r="AQ2107" s="2" t="s">
        <v>54</v>
      </c>
      <c r="AR2107" s="2" t="s">
        <v>54</v>
      </c>
      <c r="AS2107" s="2" t="s">
        <v>52</v>
      </c>
      <c r="AT2107" s="2" t="s">
        <v>53</v>
      </c>
      <c r="AU2107" s="2" t="s">
        <v>52</v>
      </c>
    </row>
    <row r="2108" spans="1:47" ht="22.5" hidden="1" customHeight="1" x14ac:dyDescent="0.25">
      <c r="A2108" s="18" t="s">
        <v>21024</v>
      </c>
      <c r="B2108" s="2" t="s">
        <v>21025</v>
      </c>
      <c r="C2108" s="2" t="s">
        <v>50</v>
      </c>
      <c r="D2108" s="2" t="s">
        <v>17477</v>
      </c>
      <c r="E2108" s="2" t="s">
        <v>52</v>
      </c>
      <c r="F2108" s="19">
        <v>1</v>
      </c>
      <c r="G2108" s="19">
        <v>86.99</v>
      </c>
      <c r="H2108" s="19">
        <v>8.09</v>
      </c>
      <c r="I2108" s="19">
        <v>-14.79</v>
      </c>
      <c r="J2108" s="19">
        <v>-28.54</v>
      </c>
      <c r="K2108" s="19" t="s">
        <v>53</v>
      </c>
      <c r="L2108" s="19">
        <v>51.75</v>
      </c>
      <c r="M2108" s="2" t="s">
        <v>54</v>
      </c>
      <c r="N2108" s="2" t="s">
        <v>115</v>
      </c>
      <c r="O2108" s="2" t="s">
        <v>244</v>
      </c>
      <c r="P2108" s="2" t="s">
        <v>57</v>
      </c>
      <c r="Q2108" s="2" t="s">
        <v>245</v>
      </c>
      <c r="R2108" s="2" t="s">
        <v>54</v>
      </c>
      <c r="S2108" s="19">
        <v>86.99</v>
      </c>
      <c r="T2108" s="19" t="s">
        <v>82</v>
      </c>
      <c r="U2108" s="2" t="s">
        <v>60</v>
      </c>
      <c r="V2108" s="2" t="s">
        <v>54</v>
      </c>
      <c r="W2108" s="2" t="s">
        <v>54</v>
      </c>
      <c r="X2108" s="2" t="s">
        <v>54</v>
      </c>
      <c r="Y2108" s="2" t="s">
        <v>54</v>
      </c>
      <c r="Z2108" s="2" t="s">
        <v>21026</v>
      </c>
      <c r="AA2108" s="2" t="s">
        <v>21027</v>
      </c>
      <c r="AB2108" s="2" t="s">
        <v>21028</v>
      </c>
      <c r="AC2108" s="2" t="s">
        <v>21029</v>
      </c>
      <c r="AD2108" s="2" t="s">
        <v>282</v>
      </c>
      <c r="AE2108" s="2" t="s">
        <v>21030</v>
      </c>
      <c r="AF2108" s="2" t="s">
        <v>70</v>
      </c>
      <c r="AG2108" s="2" t="s">
        <v>109</v>
      </c>
      <c r="AH2108" s="2" t="s">
        <v>21031</v>
      </c>
      <c r="AI2108" s="2" t="s">
        <v>21032</v>
      </c>
      <c r="AJ2108" s="2" t="s">
        <v>95</v>
      </c>
      <c r="AK2108" s="2" t="s">
        <v>21033</v>
      </c>
      <c r="AL2108" s="2" t="s">
        <v>54</v>
      </c>
      <c r="AM2108" s="2" t="s">
        <v>54</v>
      </c>
      <c r="AN2108" s="2" t="s">
        <v>54</v>
      </c>
      <c r="AO2108" s="2" t="s">
        <v>54</v>
      </c>
      <c r="AP2108" s="2" t="s">
        <v>54</v>
      </c>
      <c r="AQ2108" s="2" t="s">
        <v>54</v>
      </c>
      <c r="AR2108" s="2" t="s">
        <v>54</v>
      </c>
      <c r="AS2108" s="2" t="s">
        <v>52</v>
      </c>
      <c r="AT2108" s="2" t="s">
        <v>53</v>
      </c>
      <c r="AU2108" s="2" t="s">
        <v>52</v>
      </c>
    </row>
    <row r="2109" spans="1:47" ht="22.5" hidden="1" customHeight="1" x14ac:dyDescent="0.25">
      <c r="A2109" s="18" t="s">
        <v>21034</v>
      </c>
      <c r="B2109" s="2" t="s">
        <v>21035</v>
      </c>
      <c r="C2109" s="2" t="s">
        <v>50</v>
      </c>
      <c r="D2109" s="2" t="s">
        <v>20147</v>
      </c>
      <c r="E2109" s="2" t="s">
        <v>52</v>
      </c>
      <c r="F2109" s="19">
        <v>1</v>
      </c>
      <c r="G2109" s="19">
        <v>65.900000000000006</v>
      </c>
      <c r="H2109" s="19">
        <v>9.9</v>
      </c>
      <c r="I2109" s="19">
        <v>-16.7</v>
      </c>
      <c r="J2109" s="19">
        <v>-9.9</v>
      </c>
      <c r="K2109" s="19" t="s">
        <v>53</v>
      </c>
      <c r="L2109" s="19">
        <v>49.2</v>
      </c>
      <c r="M2109" s="2" t="s">
        <v>54</v>
      </c>
      <c r="N2109" s="2" t="s">
        <v>288</v>
      </c>
      <c r="O2109" s="2" t="s">
        <v>316</v>
      </c>
      <c r="P2109" s="2" t="s">
        <v>57</v>
      </c>
      <c r="Q2109" s="2" t="s">
        <v>317</v>
      </c>
      <c r="R2109" s="2" t="s">
        <v>54</v>
      </c>
      <c r="S2109" s="19">
        <v>65.900000000000006</v>
      </c>
      <c r="T2109" s="19" t="s">
        <v>82</v>
      </c>
      <c r="U2109" s="2" t="s">
        <v>60</v>
      </c>
      <c r="V2109" s="2" t="s">
        <v>54</v>
      </c>
      <c r="W2109" s="2" t="s">
        <v>54</v>
      </c>
      <c r="X2109" s="2" t="s">
        <v>54</v>
      </c>
      <c r="Y2109" s="2" t="s">
        <v>54</v>
      </c>
      <c r="Z2109" s="2" t="s">
        <v>21036</v>
      </c>
      <c r="AA2109" s="2" t="s">
        <v>21037</v>
      </c>
      <c r="AB2109" s="2" t="s">
        <v>21038</v>
      </c>
      <c r="AC2109" s="2" t="s">
        <v>21039</v>
      </c>
      <c r="AD2109" s="2" t="s">
        <v>187</v>
      </c>
      <c r="AE2109" s="2" t="s">
        <v>21040</v>
      </c>
      <c r="AF2109" s="2" t="s">
        <v>70</v>
      </c>
      <c r="AG2109" s="2" t="s">
        <v>109</v>
      </c>
      <c r="AH2109" s="2" t="s">
        <v>21041</v>
      </c>
      <c r="AI2109" s="2" t="s">
        <v>21042</v>
      </c>
      <c r="AJ2109" s="2" t="s">
        <v>95</v>
      </c>
      <c r="AK2109" s="2" t="s">
        <v>21043</v>
      </c>
      <c r="AL2109" s="2" t="s">
        <v>54</v>
      </c>
      <c r="AM2109" s="2" t="s">
        <v>54</v>
      </c>
      <c r="AN2109" s="2" t="s">
        <v>54</v>
      </c>
      <c r="AO2109" s="2" t="s">
        <v>54</v>
      </c>
      <c r="AP2109" s="2" t="s">
        <v>54</v>
      </c>
      <c r="AQ2109" s="2" t="s">
        <v>54</v>
      </c>
      <c r="AR2109" s="2" t="s">
        <v>54</v>
      </c>
      <c r="AS2109" s="2" t="s">
        <v>52</v>
      </c>
      <c r="AT2109" s="2" t="s">
        <v>53</v>
      </c>
      <c r="AU2109" s="2" t="s">
        <v>52</v>
      </c>
    </row>
    <row r="2110" spans="1:47" ht="22.5" hidden="1" customHeight="1" x14ac:dyDescent="0.25">
      <c r="A2110" s="24" t="s">
        <v>21044</v>
      </c>
      <c r="B2110" s="25" t="s">
        <v>21045</v>
      </c>
      <c r="C2110" s="26" t="s">
        <v>54</v>
      </c>
      <c r="D2110" s="27" t="s">
        <v>54</v>
      </c>
      <c r="E2110" s="28" t="s">
        <v>54</v>
      </c>
      <c r="F2110" s="29" t="s">
        <v>53</v>
      </c>
      <c r="G2110" s="30">
        <v>192.69</v>
      </c>
      <c r="H2110" s="31" t="s">
        <v>53</v>
      </c>
      <c r="I2110" s="32">
        <v>-38.26</v>
      </c>
      <c r="J2110" s="33">
        <v>-21.45</v>
      </c>
      <c r="K2110" s="34" t="s">
        <v>53</v>
      </c>
      <c r="L2110" s="35">
        <v>132.97999999999999</v>
      </c>
      <c r="M2110" s="36" t="s">
        <v>54</v>
      </c>
      <c r="N2110" s="37" t="s">
        <v>54</v>
      </c>
      <c r="O2110" s="38" t="s">
        <v>54</v>
      </c>
      <c r="P2110" s="39" t="s">
        <v>54</v>
      </c>
      <c r="Q2110" s="40" t="s">
        <v>54</v>
      </c>
      <c r="R2110" s="41" t="s">
        <v>54</v>
      </c>
      <c r="S2110" s="42" t="s">
        <v>53</v>
      </c>
      <c r="T2110" s="43" t="s">
        <v>54</v>
      </c>
      <c r="U2110" s="44" t="s">
        <v>83</v>
      </c>
      <c r="V2110" s="45" t="s">
        <v>21046</v>
      </c>
      <c r="W2110" s="46" t="s">
        <v>21047</v>
      </c>
      <c r="X2110" s="47" t="s">
        <v>21048</v>
      </c>
      <c r="Y2110" s="48" t="s">
        <v>54</v>
      </c>
      <c r="Z2110" s="49" t="s">
        <v>21046</v>
      </c>
      <c r="AA2110" s="50" t="s">
        <v>21049</v>
      </c>
      <c r="AB2110" s="51" t="s">
        <v>21050</v>
      </c>
      <c r="AC2110" s="52" t="s">
        <v>21051</v>
      </c>
      <c r="AD2110" s="53" t="s">
        <v>122</v>
      </c>
      <c r="AE2110" s="54" t="s">
        <v>21052</v>
      </c>
      <c r="AF2110" s="55" t="s">
        <v>70</v>
      </c>
      <c r="AG2110" s="56" t="s">
        <v>92</v>
      </c>
      <c r="AH2110" s="57" t="s">
        <v>21053</v>
      </c>
      <c r="AI2110" s="58" t="s">
        <v>21054</v>
      </c>
      <c r="AJ2110" s="59" t="s">
        <v>95</v>
      </c>
      <c r="AK2110" s="60" t="s">
        <v>21055</v>
      </c>
      <c r="AL2110" s="61" t="s">
        <v>54</v>
      </c>
      <c r="AM2110" s="62" t="s">
        <v>54</v>
      </c>
      <c r="AN2110" s="63" t="s">
        <v>54</v>
      </c>
      <c r="AO2110" s="64" t="s">
        <v>54</v>
      </c>
      <c r="AP2110" s="65" t="s">
        <v>54</v>
      </c>
      <c r="AQ2110" s="66" t="s">
        <v>54</v>
      </c>
      <c r="AR2110" s="67" t="s">
        <v>54</v>
      </c>
      <c r="AS2110" s="68" t="s">
        <v>54</v>
      </c>
      <c r="AT2110" s="69" t="s">
        <v>53</v>
      </c>
      <c r="AU2110" s="70" t="s">
        <v>54</v>
      </c>
    </row>
    <row r="2111" spans="1:47" ht="22.5" hidden="1" customHeight="1" x14ac:dyDescent="0.25">
      <c r="A2111" s="71" t="s">
        <v>21056</v>
      </c>
      <c r="B2111" s="72" t="s">
        <v>21045</v>
      </c>
      <c r="C2111" s="73" t="s">
        <v>50</v>
      </c>
      <c r="D2111" s="74" t="s">
        <v>16266</v>
      </c>
      <c r="E2111" s="75" t="s">
        <v>99</v>
      </c>
      <c r="F2111" s="76">
        <v>1</v>
      </c>
      <c r="G2111" s="77" t="s">
        <v>53</v>
      </c>
      <c r="H2111" s="78" t="s">
        <v>53</v>
      </c>
      <c r="I2111" s="79" t="s">
        <v>53</v>
      </c>
      <c r="J2111" s="80" t="s">
        <v>53</v>
      </c>
      <c r="K2111" s="81" t="s">
        <v>53</v>
      </c>
      <c r="L2111" s="82" t="s">
        <v>53</v>
      </c>
      <c r="M2111" s="83" t="s">
        <v>99</v>
      </c>
      <c r="N2111" s="84" t="s">
        <v>9104</v>
      </c>
      <c r="O2111" s="85" t="s">
        <v>9105</v>
      </c>
      <c r="P2111" s="86" t="s">
        <v>57</v>
      </c>
      <c r="Q2111" s="87" t="s">
        <v>9106</v>
      </c>
      <c r="R2111" s="88" t="s">
        <v>54</v>
      </c>
      <c r="S2111" s="89">
        <v>22.7</v>
      </c>
      <c r="T2111" s="90" t="s">
        <v>82</v>
      </c>
      <c r="U2111" s="91" t="s">
        <v>54</v>
      </c>
      <c r="V2111" s="92" t="s">
        <v>54</v>
      </c>
      <c r="W2111" s="93" t="s">
        <v>54</v>
      </c>
      <c r="X2111" s="94" t="s">
        <v>54</v>
      </c>
      <c r="Y2111" s="95" t="s">
        <v>54</v>
      </c>
      <c r="Z2111" s="96" t="s">
        <v>54</v>
      </c>
      <c r="AA2111" s="97" t="s">
        <v>54</v>
      </c>
      <c r="AB2111" s="98" t="s">
        <v>54</v>
      </c>
      <c r="AC2111" s="99" t="s">
        <v>54</v>
      </c>
      <c r="AD2111" s="100" t="s">
        <v>54</v>
      </c>
      <c r="AE2111" s="101" t="s">
        <v>54</v>
      </c>
      <c r="AF2111" s="102" t="s">
        <v>54</v>
      </c>
      <c r="AG2111" s="103" t="s">
        <v>54</v>
      </c>
      <c r="AH2111" s="104" t="s">
        <v>54</v>
      </c>
      <c r="AI2111" s="105" t="s">
        <v>54</v>
      </c>
      <c r="AJ2111" s="106" t="s">
        <v>54</v>
      </c>
      <c r="AK2111" s="107" t="s">
        <v>54</v>
      </c>
      <c r="AL2111" s="108" t="s">
        <v>54</v>
      </c>
      <c r="AM2111" s="109" t="s">
        <v>54</v>
      </c>
      <c r="AN2111" s="110" t="s">
        <v>54</v>
      </c>
      <c r="AO2111" s="111" t="s">
        <v>54</v>
      </c>
      <c r="AP2111" s="112" t="s">
        <v>54</v>
      </c>
      <c r="AQ2111" s="113" t="s">
        <v>54</v>
      </c>
      <c r="AR2111" s="114" t="s">
        <v>54</v>
      </c>
      <c r="AS2111" s="115" t="s">
        <v>52</v>
      </c>
      <c r="AT2111" s="116" t="s">
        <v>53</v>
      </c>
      <c r="AU2111" s="117" t="s">
        <v>52</v>
      </c>
    </row>
    <row r="2112" spans="1:47" ht="22.5" hidden="1" customHeight="1" x14ac:dyDescent="0.25">
      <c r="A2112" s="71" t="s">
        <v>21057</v>
      </c>
      <c r="B2112" s="72" t="s">
        <v>21045</v>
      </c>
      <c r="C2112" s="73" t="s">
        <v>50</v>
      </c>
      <c r="D2112" s="74" t="s">
        <v>16266</v>
      </c>
      <c r="E2112" s="75" t="s">
        <v>99</v>
      </c>
      <c r="F2112" s="76">
        <v>1</v>
      </c>
      <c r="G2112" s="77" t="s">
        <v>53</v>
      </c>
      <c r="H2112" s="78" t="s">
        <v>53</v>
      </c>
      <c r="I2112" s="79" t="s">
        <v>53</v>
      </c>
      <c r="J2112" s="80" t="s">
        <v>53</v>
      </c>
      <c r="K2112" s="81" t="s">
        <v>53</v>
      </c>
      <c r="L2112" s="82" t="s">
        <v>53</v>
      </c>
      <c r="M2112" s="83" t="s">
        <v>99</v>
      </c>
      <c r="N2112" s="84" t="s">
        <v>365</v>
      </c>
      <c r="O2112" s="85" t="s">
        <v>501</v>
      </c>
      <c r="P2112" s="86" t="s">
        <v>57</v>
      </c>
      <c r="Q2112" s="87" t="s">
        <v>502</v>
      </c>
      <c r="R2112" s="88" t="s">
        <v>54</v>
      </c>
      <c r="S2112" s="89">
        <v>169.99</v>
      </c>
      <c r="T2112" s="90" t="s">
        <v>82</v>
      </c>
      <c r="U2112" s="91" t="s">
        <v>54</v>
      </c>
      <c r="V2112" s="92" t="s">
        <v>54</v>
      </c>
      <c r="W2112" s="93" t="s">
        <v>54</v>
      </c>
      <c r="X2112" s="94" t="s">
        <v>54</v>
      </c>
      <c r="Y2112" s="95" t="s">
        <v>54</v>
      </c>
      <c r="Z2112" s="96" t="s">
        <v>54</v>
      </c>
      <c r="AA2112" s="97" t="s">
        <v>54</v>
      </c>
      <c r="AB2112" s="98" t="s">
        <v>54</v>
      </c>
      <c r="AC2112" s="99" t="s">
        <v>54</v>
      </c>
      <c r="AD2112" s="100" t="s">
        <v>54</v>
      </c>
      <c r="AE2112" s="101" t="s">
        <v>54</v>
      </c>
      <c r="AF2112" s="102" t="s">
        <v>54</v>
      </c>
      <c r="AG2112" s="103" t="s">
        <v>54</v>
      </c>
      <c r="AH2112" s="104" t="s">
        <v>54</v>
      </c>
      <c r="AI2112" s="105" t="s">
        <v>54</v>
      </c>
      <c r="AJ2112" s="106" t="s">
        <v>54</v>
      </c>
      <c r="AK2112" s="107" t="s">
        <v>54</v>
      </c>
      <c r="AL2112" s="108" t="s">
        <v>54</v>
      </c>
      <c r="AM2112" s="109" t="s">
        <v>54</v>
      </c>
      <c r="AN2112" s="110" t="s">
        <v>54</v>
      </c>
      <c r="AO2112" s="111" t="s">
        <v>54</v>
      </c>
      <c r="AP2112" s="112" t="s">
        <v>54</v>
      </c>
      <c r="AQ2112" s="113" t="s">
        <v>54</v>
      </c>
      <c r="AR2112" s="114" t="s">
        <v>54</v>
      </c>
      <c r="AS2112" s="115" t="s">
        <v>52</v>
      </c>
      <c r="AT2112" s="116" t="s">
        <v>53</v>
      </c>
      <c r="AU2112" s="117" t="s">
        <v>52</v>
      </c>
    </row>
    <row r="2113" spans="1:47" ht="22.5" hidden="1" customHeight="1" x14ac:dyDescent="0.25">
      <c r="A2113" s="18" t="s">
        <v>21058</v>
      </c>
      <c r="B2113" s="2" t="s">
        <v>21059</v>
      </c>
      <c r="C2113" s="2" t="s">
        <v>50</v>
      </c>
      <c r="D2113" s="2" t="s">
        <v>19574</v>
      </c>
      <c r="E2113" s="2" t="s">
        <v>52</v>
      </c>
      <c r="F2113" s="19">
        <v>1</v>
      </c>
      <c r="G2113" s="19">
        <v>239.77</v>
      </c>
      <c r="H2113" s="19">
        <v>17.07</v>
      </c>
      <c r="I2113" s="19">
        <v>-28.77</v>
      </c>
      <c r="J2113" s="19">
        <v>-38.520000000000003</v>
      </c>
      <c r="K2113" s="19" t="s">
        <v>53</v>
      </c>
      <c r="L2113" s="19">
        <v>189.55</v>
      </c>
      <c r="M2113" s="2" t="s">
        <v>54</v>
      </c>
      <c r="N2113" s="2" t="s">
        <v>273</v>
      </c>
      <c r="O2113" s="2" t="s">
        <v>274</v>
      </c>
      <c r="P2113" s="2" t="s">
        <v>57</v>
      </c>
      <c r="Q2113" s="2" t="s">
        <v>275</v>
      </c>
      <c r="R2113" s="2" t="s">
        <v>54</v>
      </c>
      <c r="S2113" s="19">
        <v>239.77</v>
      </c>
      <c r="T2113" s="19" t="s">
        <v>59</v>
      </c>
      <c r="U2113" s="2" t="s">
        <v>83</v>
      </c>
      <c r="V2113" s="2" t="s">
        <v>21060</v>
      </c>
      <c r="W2113" s="2" t="s">
        <v>21061</v>
      </c>
      <c r="X2113" s="2" t="s">
        <v>21062</v>
      </c>
      <c r="Y2113" s="2" t="s">
        <v>54</v>
      </c>
      <c r="Z2113" s="2" t="s">
        <v>21060</v>
      </c>
      <c r="AA2113" s="2" t="s">
        <v>21063</v>
      </c>
      <c r="AB2113" s="2" t="s">
        <v>21064</v>
      </c>
      <c r="AC2113" s="2" t="s">
        <v>6845</v>
      </c>
      <c r="AD2113" s="2" t="s">
        <v>6646</v>
      </c>
      <c r="AE2113" s="2" t="s">
        <v>21065</v>
      </c>
      <c r="AF2113" s="2" t="s">
        <v>70</v>
      </c>
      <c r="AG2113" s="2" t="s">
        <v>92</v>
      </c>
      <c r="AH2113" s="2" t="s">
        <v>21066</v>
      </c>
      <c r="AI2113" s="2" t="s">
        <v>21067</v>
      </c>
      <c r="AJ2113" s="2" t="s">
        <v>95</v>
      </c>
      <c r="AK2113" s="2" t="s">
        <v>21068</v>
      </c>
      <c r="AL2113" s="2" t="s">
        <v>54</v>
      </c>
      <c r="AM2113" s="2" t="s">
        <v>54</v>
      </c>
      <c r="AN2113" s="2" t="s">
        <v>54</v>
      </c>
      <c r="AO2113" s="2" t="s">
        <v>54</v>
      </c>
      <c r="AP2113" s="2" t="s">
        <v>54</v>
      </c>
      <c r="AQ2113" s="2" t="s">
        <v>54</v>
      </c>
      <c r="AR2113" s="2" t="s">
        <v>54</v>
      </c>
      <c r="AS2113" s="2" t="s">
        <v>52</v>
      </c>
      <c r="AT2113" s="2" t="s">
        <v>53</v>
      </c>
      <c r="AU2113" s="2" t="s">
        <v>52</v>
      </c>
    </row>
    <row r="2114" spans="1:47" ht="22.5" hidden="1" customHeight="1" x14ac:dyDescent="0.25">
      <c r="A2114" s="18" t="s">
        <v>21069</v>
      </c>
      <c r="B2114" s="2" t="s">
        <v>21070</v>
      </c>
      <c r="C2114" s="2" t="s">
        <v>50</v>
      </c>
      <c r="D2114" s="2" t="s">
        <v>20147</v>
      </c>
      <c r="E2114" s="2" t="s">
        <v>99</v>
      </c>
      <c r="F2114" s="19">
        <v>1</v>
      </c>
      <c r="G2114" s="19">
        <v>19.899999999999999</v>
      </c>
      <c r="H2114" s="19">
        <v>15.9</v>
      </c>
      <c r="I2114" s="19">
        <v>-8.8800000000000008</v>
      </c>
      <c r="J2114" s="19" t="s">
        <v>53</v>
      </c>
      <c r="K2114" s="19" t="s">
        <v>53</v>
      </c>
      <c r="L2114" s="19">
        <v>26.92</v>
      </c>
      <c r="M2114" s="2" t="s">
        <v>54</v>
      </c>
      <c r="N2114" s="2" t="s">
        <v>1435</v>
      </c>
      <c r="O2114" s="2" t="s">
        <v>21071</v>
      </c>
      <c r="P2114" s="2" t="s">
        <v>57</v>
      </c>
      <c r="Q2114" s="2" t="s">
        <v>21072</v>
      </c>
      <c r="R2114" s="2" t="s">
        <v>54</v>
      </c>
      <c r="S2114" s="19">
        <v>19.899999999999999</v>
      </c>
      <c r="T2114" s="19" t="s">
        <v>82</v>
      </c>
      <c r="U2114" s="2" t="s">
        <v>60</v>
      </c>
      <c r="V2114" s="2" t="s">
        <v>21073</v>
      </c>
      <c r="W2114" s="2" t="s">
        <v>21074</v>
      </c>
      <c r="X2114" s="2" t="s">
        <v>21075</v>
      </c>
      <c r="Y2114" s="2" t="s">
        <v>54</v>
      </c>
      <c r="Z2114" s="2" t="s">
        <v>21073</v>
      </c>
      <c r="AA2114" s="2" t="s">
        <v>21076</v>
      </c>
      <c r="AB2114" s="2" t="s">
        <v>21077</v>
      </c>
      <c r="AC2114" s="2" t="s">
        <v>4354</v>
      </c>
      <c r="AD2114" s="2" t="s">
        <v>68</v>
      </c>
      <c r="AE2114" s="2" t="s">
        <v>21078</v>
      </c>
      <c r="AF2114" s="2" t="s">
        <v>70</v>
      </c>
      <c r="AG2114" s="2" t="s">
        <v>71</v>
      </c>
      <c r="AH2114" s="2" t="s">
        <v>21079</v>
      </c>
      <c r="AI2114" s="2" t="s">
        <v>21080</v>
      </c>
      <c r="AJ2114" s="2" t="s">
        <v>15592</v>
      </c>
      <c r="AK2114" s="2" t="s">
        <v>21081</v>
      </c>
      <c r="AL2114" s="2" t="s">
        <v>54</v>
      </c>
      <c r="AM2114" s="2" t="s">
        <v>54</v>
      </c>
      <c r="AN2114" s="2" t="s">
        <v>54</v>
      </c>
      <c r="AO2114" s="2" t="s">
        <v>54</v>
      </c>
      <c r="AP2114" s="2" t="s">
        <v>54</v>
      </c>
      <c r="AQ2114" s="2" t="s">
        <v>54</v>
      </c>
      <c r="AR2114" s="2" t="s">
        <v>54</v>
      </c>
      <c r="AS2114" s="2" t="s">
        <v>52</v>
      </c>
      <c r="AT2114" s="2" t="s">
        <v>53</v>
      </c>
      <c r="AU2114" s="2" t="s">
        <v>52</v>
      </c>
    </row>
    <row r="2115" spans="1:47" ht="22.5" hidden="1" customHeight="1" x14ac:dyDescent="0.25">
      <c r="A2115" s="18" t="s">
        <v>21082</v>
      </c>
      <c r="B2115" s="2" t="s">
        <v>21070</v>
      </c>
      <c r="C2115" s="2" t="s">
        <v>50</v>
      </c>
      <c r="D2115" s="2" t="s">
        <v>20147</v>
      </c>
      <c r="E2115" s="2" t="s">
        <v>99</v>
      </c>
      <c r="F2115" s="19">
        <v>1</v>
      </c>
      <c r="G2115" s="19">
        <v>25.9</v>
      </c>
      <c r="H2115" s="19">
        <v>15.9</v>
      </c>
      <c r="I2115" s="19">
        <v>-9.9</v>
      </c>
      <c r="J2115" s="19" t="s">
        <v>53</v>
      </c>
      <c r="K2115" s="19" t="s">
        <v>53</v>
      </c>
      <c r="L2115" s="19">
        <v>31.9</v>
      </c>
      <c r="M2115" s="2" t="s">
        <v>54</v>
      </c>
      <c r="N2115" s="2" t="s">
        <v>401</v>
      </c>
      <c r="O2115" s="2" t="s">
        <v>402</v>
      </c>
      <c r="P2115" s="2" t="s">
        <v>57</v>
      </c>
      <c r="Q2115" s="2" t="s">
        <v>403</v>
      </c>
      <c r="R2115" s="2" t="s">
        <v>54</v>
      </c>
      <c r="S2115" s="19">
        <v>25.9</v>
      </c>
      <c r="T2115" s="19" t="s">
        <v>82</v>
      </c>
      <c r="U2115" s="2" t="s">
        <v>60</v>
      </c>
      <c r="V2115" s="2" t="s">
        <v>21073</v>
      </c>
      <c r="W2115" s="2" t="s">
        <v>21074</v>
      </c>
      <c r="X2115" s="2" t="s">
        <v>21075</v>
      </c>
      <c r="Y2115" s="2" t="s">
        <v>54</v>
      </c>
      <c r="Z2115" s="2" t="s">
        <v>21073</v>
      </c>
      <c r="AA2115" s="2" t="s">
        <v>21076</v>
      </c>
      <c r="AB2115" s="2" t="s">
        <v>21077</v>
      </c>
      <c r="AC2115" s="2" t="s">
        <v>4354</v>
      </c>
      <c r="AD2115" s="2" t="s">
        <v>68</v>
      </c>
      <c r="AE2115" s="2" t="s">
        <v>21078</v>
      </c>
      <c r="AF2115" s="2" t="s">
        <v>70</v>
      </c>
      <c r="AG2115" s="2" t="s">
        <v>71</v>
      </c>
      <c r="AH2115" s="2" t="s">
        <v>21079</v>
      </c>
      <c r="AI2115" s="2" t="s">
        <v>21083</v>
      </c>
      <c r="AJ2115" s="2" t="s">
        <v>15592</v>
      </c>
      <c r="AK2115" s="2" t="s">
        <v>21084</v>
      </c>
      <c r="AL2115" s="2" t="s">
        <v>54</v>
      </c>
      <c r="AM2115" s="2" t="s">
        <v>54</v>
      </c>
      <c r="AN2115" s="2" t="s">
        <v>54</v>
      </c>
      <c r="AO2115" s="2" t="s">
        <v>54</v>
      </c>
      <c r="AP2115" s="2" t="s">
        <v>54</v>
      </c>
      <c r="AQ2115" s="2" t="s">
        <v>54</v>
      </c>
      <c r="AR2115" s="2" t="s">
        <v>54</v>
      </c>
      <c r="AS2115" s="2" t="s">
        <v>52</v>
      </c>
      <c r="AT2115" s="2" t="s">
        <v>53</v>
      </c>
      <c r="AU2115" s="2" t="s">
        <v>52</v>
      </c>
    </row>
    <row r="2116" spans="1:47" ht="22.5" hidden="1" customHeight="1" x14ac:dyDescent="0.25">
      <c r="A2116" s="18" t="s">
        <v>21085</v>
      </c>
      <c r="B2116" s="2" t="s">
        <v>21086</v>
      </c>
      <c r="C2116" s="2" t="s">
        <v>50</v>
      </c>
      <c r="D2116" s="2" t="s">
        <v>20147</v>
      </c>
      <c r="E2116" s="2" t="s">
        <v>52</v>
      </c>
      <c r="F2116" s="19">
        <v>1</v>
      </c>
      <c r="G2116" s="19">
        <v>34.5</v>
      </c>
      <c r="H2116" s="19">
        <v>17.399999999999999</v>
      </c>
      <c r="I2116" s="19">
        <v>-11.36</v>
      </c>
      <c r="J2116" s="19">
        <v>-17.399999999999999</v>
      </c>
      <c r="K2116" s="19" t="s">
        <v>53</v>
      </c>
      <c r="L2116" s="19">
        <v>23.14</v>
      </c>
      <c r="M2116" s="2" t="s">
        <v>99</v>
      </c>
      <c r="N2116" s="2" t="s">
        <v>586</v>
      </c>
      <c r="O2116" s="2" t="s">
        <v>587</v>
      </c>
      <c r="P2116" s="2" t="s">
        <v>57</v>
      </c>
      <c r="Q2116" s="2" t="s">
        <v>588</v>
      </c>
      <c r="R2116" s="2" t="s">
        <v>54</v>
      </c>
      <c r="S2116" s="19">
        <v>34.5</v>
      </c>
      <c r="T2116" s="19" t="s">
        <v>82</v>
      </c>
      <c r="U2116" s="2" t="s">
        <v>60</v>
      </c>
      <c r="V2116" s="2" t="s">
        <v>54</v>
      </c>
      <c r="W2116" s="2" t="s">
        <v>54</v>
      </c>
      <c r="X2116" s="2" t="s">
        <v>54</v>
      </c>
      <c r="Y2116" s="2" t="s">
        <v>54</v>
      </c>
      <c r="Z2116" s="2" t="s">
        <v>21087</v>
      </c>
      <c r="AA2116" s="2" t="s">
        <v>21088</v>
      </c>
      <c r="AB2116" s="2" t="s">
        <v>21089</v>
      </c>
      <c r="AC2116" s="2" t="s">
        <v>21090</v>
      </c>
      <c r="AD2116" s="2" t="s">
        <v>68</v>
      </c>
      <c r="AE2116" s="2" t="s">
        <v>21091</v>
      </c>
      <c r="AF2116" s="2" t="s">
        <v>70</v>
      </c>
      <c r="AG2116" s="2" t="s">
        <v>109</v>
      </c>
      <c r="AH2116" s="2" t="s">
        <v>21092</v>
      </c>
      <c r="AI2116" s="2" t="s">
        <v>21093</v>
      </c>
      <c r="AJ2116" s="2" t="s">
        <v>95</v>
      </c>
      <c r="AK2116" s="2" t="s">
        <v>21094</v>
      </c>
      <c r="AL2116" s="2" t="s">
        <v>54</v>
      </c>
      <c r="AM2116" s="2" t="s">
        <v>54</v>
      </c>
      <c r="AN2116" s="2" t="s">
        <v>54</v>
      </c>
      <c r="AO2116" s="2" t="s">
        <v>54</v>
      </c>
      <c r="AP2116" s="2" t="s">
        <v>54</v>
      </c>
      <c r="AQ2116" s="2" t="s">
        <v>54</v>
      </c>
      <c r="AR2116" s="2" t="s">
        <v>54</v>
      </c>
      <c r="AS2116" s="2" t="s">
        <v>52</v>
      </c>
      <c r="AT2116" s="2" t="s">
        <v>53</v>
      </c>
      <c r="AU2116" s="2" t="s">
        <v>52</v>
      </c>
    </row>
    <row r="2117" spans="1:47" ht="22.5" hidden="1" customHeight="1" x14ac:dyDescent="0.25">
      <c r="A2117" s="18" t="s">
        <v>21095</v>
      </c>
      <c r="B2117" s="2" t="s">
        <v>21096</v>
      </c>
      <c r="C2117" s="2" t="s">
        <v>50</v>
      </c>
      <c r="D2117" s="2" t="s">
        <v>20147</v>
      </c>
      <c r="E2117" s="2" t="s">
        <v>52</v>
      </c>
      <c r="F2117" s="19">
        <v>1</v>
      </c>
      <c r="G2117" s="19">
        <v>59</v>
      </c>
      <c r="H2117" s="19">
        <v>18.8</v>
      </c>
      <c r="I2117" s="19">
        <v>-15.53</v>
      </c>
      <c r="J2117" s="19">
        <v>-18.8</v>
      </c>
      <c r="K2117" s="19" t="s">
        <v>53</v>
      </c>
      <c r="L2117" s="19">
        <v>43.47</v>
      </c>
      <c r="M2117" s="2" t="s">
        <v>99</v>
      </c>
      <c r="N2117" s="2" t="s">
        <v>2147</v>
      </c>
      <c r="O2117" s="2" t="s">
        <v>4069</v>
      </c>
      <c r="P2117" s="2" t="s">
        <v>57</v>
      </c>
      <c r="Q2117" s="2" t="s">
        <v>4070</v>
      </c>
      <c r="R2117" s="2" t="s">
        <v>54</v>
      </c>
      <c r="S2117" s="19">
        <v>59</v>
      </c>
      <c r="T2117" s="19" t="s">
        <v>82</v>
      </c>
      <c r="U2117" s="2" t="s">
        <v>60</v>
      </c>
      <c r="V2117" s="2" t="s">
        <v>54</v>
      </c>
      <c r="W2117" s="2" t="s">
        <v>54</v>
      </c>
      <c r="X2117" s="2" t="s">
        <v>54</v>
      </c>
      <c r="Y2117" s="2" t="s">
        <v>54</v>
      </c>
      <c r="Z2117" s="2" t="s">
        <v>21097</v>
      </c>
      <c r="AA2117" s="2" t="s">
        <v>21098</v>
      </c>
      <c r="AB2117" s="2" t="s">
        <v>21099</v>
      </c>
      <c r="AC2117" s="2" t="s">
        <v>21100</v>
      </c>
      <c r="AD2117" s="2" t="s">
        <v>150</v>
      </c>
      <c r="AE2117" s="2" t="s">
        <v>21101</v>
      </c>
      <c r="AF2117" s="2" t="s">
        <v>70</v>
      </c>
      <c r="AG2117" s="2" t="s">
        <v>109</v>
      </c>
      <c r="AH2117" s="2" t="s">
        <v>21102</v>
      </c>
      <c r="AI2117" s="2" t="s">
        <v>21103</v>
      </c>
      <c r="AJ2117" s="2" t="s">
        <v>95</v>
      </c>
      <c r="AK2117" s="2" t="s">
        <v>21104</v>
      </c>
      <c r="AL2117" s="2" t="s">
        <v>54</v>
      </c>
      <c r="AM2117" s="2" t="s">
        <v>54</v>
      </c>
      <c r="AN2117" s="2" t="s">
        <v>54</v>
      </c>
      <c r="AO2117" s="2" t="s">
        <v>54</v>
      </c>
      <c r="AP2117" s="2" t="s">
        <v>54</v>
      </c>
      <c r="AQ2117" s="2" t="s">
        <v>54</v>
      </c>
      <c r="AR2117" s="2" t="s">
        <v>54</v>
      </c>
      <c r="AS2117" s="2" t="s">
        <v>52</v>
      </c>
      <c r="AT2117" s="2" t="s">
        <v>53</v>
      </c>
      <c r="AU2117" s="2" t="s">
        <v>52</v>
      </c>
    </row>
    <row r="2118" spans="1:47" ht="22.5" hidden="1" customHeight="1" x14ac:dyDescent="0.25">
      <c r="A2118" s="18" t="s">
        <v>21105</v>
      </c>
      <c r="B2118" s="2" t="s">
        <v>21106</v>
      </c>
      <c r="C2118" s="2" t="s">
        <v>50</v>
      </c>
      <c r="D2118" s="2" t="s">
        <v>20147</v>
      </c>
      <c r="E2118" s="2" t="s">
        <v>52</v>
      </c>
      <c r="F2118" s="19">
        <v>1</v>
      </c>
      <c r="G2118" s="19">
        <v>65</v>
      </c>
      <c r="H2118" s="19">
        <v>10.96</v>
      </c>
      <c r="I2118" s="19">
        <v>-16.55</v>
      </c>
      <c r="J2118" s="19">
        <v>-10.96</v>
      </c>
      <c r="K2118" s="19" t="s">
        <v>53</v>
      </c>
      <c r="L2118" s="19">
        <v>48.45</v>
      </c>
      <c r="M2118" s="2" t="s">
        <v>54</v>
      </c>
      <c r="N2118" s="2" t="s">
        <v>115</v>
      </c>
      <c r="O2118" s="2" t="s">
        <v>116</v>
      </c>
      <c r="P2118" s="2" t="s">
        <v>57</v>
      </c>
      <c r="Q2118" s="2" t="s">
        <v>117</v>
      </c>
      <c r="R2118" s="2" t="s">
        <v>54</v>
      </c>
      <c r="S2118" s="19">
        <v>65</v>
      </c>
      <c r="T2118" s="19" t="s">
        <v>82</v>
      </c>
      <c r="U2118" s="2" t="s">
        <v>60</v>
      </c>
      <c r="V2118" s="2" t="s">
        <v>54</v>
      </c>
      <c r="W2118" s="2" t="s">
        <v>54</v>
      </c>
      <c r="X2118" s="2" t="s">
        <v>54</v>
      </c>
      <c r="Y2118" s="2" t="s">
        <v>54</v>
      </c>
      <c r="Z2118" s="2" t="s">
        <v>21107</v>
      </c>
      <c r="AA2118" s="2" t="s">
        <v>21108</v>
      </c>
      <c r="AB2118" s="2" t="s">
        <v>21109</v>
      </c>
      <c r="AC2118" s="2" t="s">
        <v>149</v>
      </c>
      <c r="AD2118" s="2" t="s">
        <v>150</v>
      </c>
      <c r="AE2118" s="2" t="s">
        <v>21110</v>
      </c>
      <c r="AF2118" s="2" t="s">
        <v>70</v>
      </c>
      <c r="AG2118" s="2" t="s">
        <v>109</v>
      </c>
      <c r="AH2118" s="2" t="s">
        <v>21111</v>
      </c>
      <c r="AI2118" s="2" t="s">
        <v>21112</v>
      </c>
      <c r="AJ2118" s="2" t="s">
        <v>95</v>
      </c>
      <c r="AK2118" s="2" t="s">
        <v>21113</v>
      </c>
      <c r="AL2118" s="2" t="s">
        <v>54</v>
      </c>
      <c r="AM2118" s="2" t="s">
        <v>54</v>
      </c>
      <c r="AN2118" s="2" t="s">
        <v>54</v>
      </c>
      <c r="AO2118" s="2" t="s">
        <v>54</v>
      </c>
      <c r="AP2118" s="2" t="s">
        <v>54</v>
      </c>
      <c r="AQ2118" s="2" t="s">
        <v>54</v>
      </c>
      <c r="AR2118" s="2" t="s">
        <v>54</v>
      </c>
      <c r="AS2118" s="2" t="s">
        <v>52</v>
      </c>
      <c r="AT2118" s="2" t="s">
        <v>53</v>
      </c>
      <c r="AU2118" s="2" t="s">
        <v>52</v>
      </c>
    </row>
    <row r="2119" spans="1:47" ht="22.5" hidden="1" customHeight="1" x14ac:dyDescent="0.25">
      <c r="A2119" s="18" t="s">
        <v>21114</v>
      </c>
      <c r="B2119" s="2" t="s">
        <v>21115</v>
      </c>
      <c r="C2119" s="2" t="s">
        <v>50</v>
      </c>
      <c r="D2119" s="2" t="s">
        <v>20147</v>
      </c>
      <c r="E2119" s="2" t="s">
        <v>99</v>
      </c>
      <c r="F2119" s="19">
        <v>2</v>
      </c>
      <c r="G2119" s="19">
        <v>319.98</v>
      </c>
      <c r="H2119" s="19" t="s">
        <v>53</v>
      </c>
      <c r="I2119" s="19">
        <v>-54.4</v>
      </c>
      <c r="J2119" s="19">
        <v>-36.9</v>
      </c>
      <c r="K2119" s="19" t="s">
        <v>53</v>
      </c>
      <c r="L2119" s="19">
        <v>228.68</v>
      </c>
      <c r="M2119" s="2" t="s">
        <v>99</v>
      </c>
      <c r="N2119" s="2" t="s">
        <v>1358</v>
      </c>
      <c r="O2119" s="2" t="s">
        <v>1359</v>
      </c>
      <c r="P2119" s="2" t="s">
        <v>57</v>
      </c>
      <c r="Q2119" s="2" t="s">
        <v>1360</v>
      </c>
      <c r="R2119" s="2" t="s">
        <v>54</v>
      </c>
      <c r="S2119" s="19">
        <v>159.99</v>
      </c>
      <c r="T2119" s="19" t="s">
        <v>82</v>
      </c>
      <c r="U2119" s="2" t="s">
        <v>60</v>
      </c>
      <c r="V2119" s="2" t="s">
        <v>54</v>
      </c>
      <c r="W2119" s="2" t="s">
        <v>54</v>
      </c>
      <c r="X2119" s="2" t="s">
        <v>54</v>
      </c>
      <c r="Y2119" s="2" t="s">
        <v>54</v>
      </c>
      <c r="Z2119" s="2" t="s">
        <v>21116</v>
      </c>
      <c r="AA2119" s="2" t="s">
        <v>21117</v>
      </c>
      <c r="AB2119" s="2" t="s">
        <v>21118</v>
      </c>
      <c r="AC2119" s="2" t="s">
        <v>21119</v>
      </c>
      <c r="AD2119" s="2" t="s">
        <v>68</v>
      </c>
      <c r="AE2119" s="2" t="s">
        <v>21120</v>
      </c>
      <c r="AF2119" s="2" t="s">
        <v>70</v>
      </c>
      <c r="AG2119" s="2" t="s">
        <v>109</v>
      </c>
      <c r="AH2119" s="2" t="s">
        <v>21121</v>
      </c>
      <c r="AI2119" s="2" t="s">
        <v>20164</v>
      </c>
      <c r="AJ2119" s="2" t="s">
        <v>95</v>
      </c>
      <c r="AK2119" s="2" t="s">
        <v>21122</v>
      </c>
      <c r="AL2119" s="2" t="s">
        <v>54</v>
      </c>
      <c r="AM2119" s="2" t="s">
        <v>54</v>
      </c>
      <c r="AN2119" s="2" t="s">
        <v>54</v>
      </c>
      <c r="AO2119" s="2" t="s">
        <v>54</v>
      </c>
      <c r="AP2119" s="2" t="s">
        <v>54</v>
      </c>
      <c r="AQ2119" s="2" t="s">
        <v>54</v>
      </c>
      <c r="AR2119" s="2" t="s">
        <v>54</v>
      </c>
      <c r="AS2119" s="2" t="s">
        <v>52</v>
      </c>
      <c r="AT2119" s="2" t="s">
        <v>53</v>
      </c>
      <c r="AU2119" s="2" t="s">
        <v>52</v>
      </c>
    </row>
    <row r="2120" spans="1:47" ht="22.5" hidden="1" customHeight="1" x14ac:dyDescent="0.25">
      <c r="A2120" s="18" t="s">
        <v>21123</v>
      </c>
      <c r="B2120" s="2" t="s">
        <v>21124</v>
      </c>
      <c r="C2120" s="2" t="s">
        <v>50</v>
      </c>
      <c r="D2120" s="2" t="s">
        <v>20147</v>
      </c>
      <c r="E2120" s="2" t="s">
        <v>99</v>
      </c>
      <c r="F2120" s="19">
        <v>2</v>
      </c>
      <c r="G2120" s="19">
        <v>130</v>
      </c>
      <c r="H2120" s="19" t="s">
        <v>53</v>
      </c>
      <c r="I2120" s="19">
        <v>-33.1</v>
      </c>
      <c r="J2120" s="19" t="s">
        <v>53</v>
      </c>
      <c r="K2120" s="19" t="s">
        <v>53</v>
      </c>
      <c r="L2120" s="19">
        <v>96.9</v>
      </c>
      <c r="M2120" s="2" t="s">
        <v>54</v>
      </c>
      <c r="N2120" s="2" t="s">
        <v>115</v>
      </c>
      <c r="O2120" s="2" t="s">
        <v>116</v>
      </c>
      <c r="P2120" s="2" t="s">
        <v>57</v>
      </c>
      <c r="Q2120" s="2" t="s">
        <v>117</v>
      </c>
      <c r="R2120" s="2" t="s">
        <v>54</v>
      </c>
      <c r="S2120" s="19">
        <v>65</v>
      </c>
      <c r="T2120" s="19" t="s">
        <v>82</v>
      </c>
      <c r="U2120" s="2" t="s">
        <v>60</v>
      </c>
      <c r="V2120" s="2" t="s">
        <v>54</v>
      </c>
      <c r="W2120" s="2" t="s">
        <v>54</v>
      </c>
      <c r="X2120" s="2" t="s">
        <v>54</v>
      </c>
      <c r="Y2120" s="2" t="s">
        <v>54</v>
      </c>
      <c r="Z2120" s="2" t="s">
        <v>21125</v>
      </c>
      <c r="AA2120" s="2" t="s">
        <v>21126</v>
      </c>
      <c r="AB2120" s="2" t="s">
        <v>21127</v>
      </c>
      <c r="AC2120" s="2" t="s">
        <v>1333</v>
      </c>
      <c r="AD2120" s="2" t="s">
        <v>509</v>
      </c>
      <c r="AE2120" s="2" t="s">
        <v>21128</v>
      </c>
      <c r="AF2120" s="2" t="s">
        <v>70</v>
      </c>
      <c r="AG2120" s="2" t="s">
        <v>109</v>
      </c>
      <c r="AH2120" s="2" t="s">
        <v>21129</v>
      </c>
      <c r="AI2120" s="2" t="s">
        <v>21130</v>
      </c>
      <c r="AJ2120" s="2" t="s">
        <v>95</v>
      </c>
      <c r="AK2120" s="2" t="s">
        <v>21131</v>
      </c>
      <c r="AL2120" s="2" t="s">
        <v>54</v>
      </c>
      <c r="AM2120" s="2" t="s">
        <v>54</v>
      </c>
      <c r="AN2120" s="2" t="s">
        <v>54</v>
      </c>
      <c r="AO2120" s="2" t="s">
        <v>54</v>
      </c>
      <c r="AP2120" s="2" t="s">
        <v>54</v>
      </c>
      <c r="AQ2120" s="2" t="s">
        <v>54</v>
      </c>
      <c r="AR2120" s="2" t="s">
        <v>54</v>
      </c>
      <c r="AS2120" s="2" t="s">
        <v>52</v>
      </c>
      <c r="AT2120" s="2" t="s">
        <v>53</v>
      </c>
      <c r="AU2120" s="2" t="s">
        <v>52</v>
      </c>
    </row>
    <row r="2121" spans="1:47" ht="22.5" hidden="1" customHeight="1" x14ac:dyDescent="0.25">
      <c r="A2121" s="18" t="s">
        <v>21132</v>
      </c>
      <c r="B2121" s="2" t="s">
        <v>21133</v>
      </c>
      <c r="C2121" s="2" t="s">
        <v>2247</v>
      </c>
      <c r="D2121" s="2" t="s">
        <v>8830</v>
      </c>
      <c r="E2121" s="2" t="s">
        <v>99</v>
      </c>
      <c r="F2121" s="19">
        <v>0</v>
      </c>
      <c r="G2121" s="19">
        <v>139.58000000000001</v>
      </c>
      <c r="H2121" s="19">
        <v>15.9</v>
      </c>
      <c r="I2121" s="19">
        <v>-34.72</v>
      </c>
      <c r="J2121" s="19" t="s">
        <v>53</v>
      </c>
      <c r="K2121" s="19">
        <v>-120.76</v>
      </c>
      <c r="L2121" s="19">
        <v>0</v>
      </c>
      <c r="M2121" s="2" t="s">
        <v>54</v>
      </c>
      <c r="N2121" s="2" t="s">
        <v>416</v>
      </c>
      <c r="O2121" s="2" t="s">
        <v>417</v>
      </c>
      <c r="P2121" s="2" t="s">
        <v>57</v>
      </c>
      <c r="Q2121" s="2" t="s">
        <v>418</v>
      </c>
      <c r="R2121" s="2" t="s">
        <v>54</v>
      </c>
      <c r="S2121" s="19">
        <v>69.790000000000006</v>
      </c>
      <c r="T2121" s="19" t="s">
        <v>82</v>
      </c>
      <c r="U2121" s="2" t="s">
        <v>83</v>
      </c>
      <c r="V2121" s="2" t="s">
        <v>21134</v>
      </c>
      <c r="W2121" s="2" t="s">
        <v>21135</v>
      </c>
      <c r="X2121" s="2" t="s">
        <v>21136</v>
      </c>
      <c r="Y2121" s="2" t="s">
        <v>54</v>
      </c>
      <c r="Z2121" s="2" t="s">
        <v>21134</v>
      </c>
      <c r="AA2121" s="2" t="s">
        <v>21137</v>
      </c>
      <c r="AB2121" s="2" t="s">
        <v>54</v>
      </c>
      <c r="AC2121" s="2" t="s">
        <v>68</v>
      </c>
      <c r="AD2121" s="2" t="s">
        <v>68</v>
      </c>
      <c r="AE2121" s="2" t="s">
        <v>21138</v>
      </c>
      <c r="AF2121" s="2" t="s">
        <v>70</v>
      </c>
      <c r="AG2121" s="2" t="s">
        <v>71</v>
      </c>
      <c r="AH2121" s="2" t="s">
        <v>54</v>
      </c>
      <c r="AI2121" s="2" t="s">
        <v>54</v>
      </c>
      <c r="AJ2121" s="2" t="s">
        <v>2536</v>
      </c>
      <c r="AK2121" s="2" t="s">
        <v>21139</v>
      </c>
      <c r="AL2121" s="2" t="s">
        <v>54</v>
      </c>
      <c r="AM2121" s="2" t="s">
        <v>54</v>
      </c>
      <c r="AN2121" s="2" t="s">
        <v>54</v>
      </c>
      <c r="AO2121" s="2" t="s">
        <v>54</v>
      </c>
      <c r="AP2121" s="2" t="s">
        <v>54</v>
      </c>
      <c r="AQ2121" s="2" t="s">
        <v>54</v>
      </c>
      <c r="AR2121" s="2" t="s">
        <v>54</v>
      </c>
      <c r="AS2121" s="2" t="s">
        <v>52</v>
      </c>
      <c r="AT2121" s="2" t="s">
        <v>53</v>
      </c>
      <c r="AU2121" s="2" t="s">
        <v>52</v>
      </c>
    </row>
    <row r="2122" spans="1:47" ht="22.5" hidden="1" customHeight="1" x14ac:dyDescent="0.25">
      <c r="A2122" s="18" t="s">
        <v>21140</v>
      </c>
      <c r="B2122" s="2" t="s">
        <v>21141</v>
      </c>
      <c r="C2122" s="2" t="s">
        <v>4537</v>
      </c>
      <c r="D2122" s="2" t="s">
        <v>18387</v>
      </c>
      <c r="E2122" s="2" t="s">
        <v>52</v>
      </c>
      <c r="F2122" s="19">
        <v>0</v>
      </c>
      <c r="G2122" s="19">
        <v>44.05</v>
      </c>
      <c r="H2122" s="19">
        <v>13.9</v>
      </c>
      <c r="I2122" s="19">
        <v>-12.99</v>
      </c>
      <c r="J2122" s="19" t="s">
        <v>53</v>
      </c>
      <c r="K2122" s="19">
        <v>-44.96</v>
      </c>
      <c r="L2122" s="19">
        <v>0</v>
      </c>
      <c r="M2122" s="2" t="s">
        <v>54</v>
      </c>
      <c r="N2122" s="2" t="s">
        <v>1317</v>
      </c>
      <c r="O2122" s="2" t="s">
        <v>3318</v>
      </c>
      <c r="P2122" s="2" t="s">
        <v>57</v>
      </c>
      <c r="Q2122" s="2" t="s">
        <v>3319</v>
      </c>
      <c r="R2122" s="2" t="s">
        <v>54</v>
      </c>
      <c r="S2122" s="19">
        <v>44.05</v>
      </c>
      <c r="T2122" s="19" t="s">
        <v>82</v>
      </c>
      <c r="U2122" s="2" t="s">
        <v>83</v>
      </c>
      <c r="V2122" s="2" t="s">
        <v>21142</v>
      </c>
      <c r="W2122" s="2" t="s">
        <v>21143</v>
      </c>
      <c r="X2122" s="2" t="s">
        <v>21144</v>
      </c>
      <c r="Y2122" s="2" t="s">
        <v>64</v>
      </c>
      <c r="Z2122" s="2" t="s">
        <v>21142</v>
      </c>
      <c r="AA2122" s="2" t="s">
        <v>21145</v>
      </c>
      <c r="AB2122" s="2" t="s">
        <v>15089</v>
      </c>
      <c r="AC2122" s="2" t="s">
        <v>68</v>
      </c>
      <c r="AD2122" s="2" t="s">
        <v>68</v>
      </c>
      <c r="AE2122" s="2" t="s">
        <v>858</v>
      </c>
      <c r="AF2122" s="2" t="s">
        <v>70</v>
      </c>
      <c r="AG2122" s="2" t="s">
        <v>71</v>
      </c>
      <c r="AH2122" s="2" t="s">
        <v>21146</v>
      </c>
      <c r="AI2122" s="2" t="s">
        <v>18393</v>
      </c>
      <c r="AJ2122" s="2" t="s">
        <v>3207</v>
      </c>
      <c r="AK2122" s="2" t="s">
        <v>21147</v>
      </c>
      <c r="AL2122" s="2" t="s">
        <v>1562</v>
      </c>
      <c r="AM2122" s="2" t="s">
        <v>54</v>
      </c>
      <c r="AN2122" s="2" t="s">
        <v>54</v>
      </c>
      <c r="AO2122" s="2" t="s">
        <v>54</v>
      </c>
      <c r="AP2122" s="2" t="s">
        <v>54</v>
      </c>
      <c r="AQ2122" s="2" t="s">
        <v>54</v>
      </c>
      <c r="AR2122" s="2" t="s">
        <v>54</v>
      </c>
      <c r="AS2122" s="223" t="s">
        <v>99</v>
      </c>
      <c r="AT2122" s="2" t="s">
        <v>53</v>
      </c>
      <c r="AU2122" s="2" t="s">
        <v>52</v>
      </c>
    </row>
    <row r="2123" spans="1:47" ht="22.5" hidden="1" customHeight="1" x14ac:dyDescent="0.25">
      <c r="A2123" s="18" t="s">
        <v>21148</v>
      </c>
      <c r="B2123" s="2" t="s">
        <v>21149</v>
      </c>
      <c r="C2123" s="2" t="s">
        <v>50</v>
      </c>
      <c r="D2123" s="2" t="s">
        <v>20147</v>
      </c>
      <c r="E2123" s="2" t="s">
        <v>99</v>
      </c>
      <c r="F2123" s="19">
        <v>1</v>
      </c>
      <c r="G2123" s="19">
        <v>59.99</v>
      </c>
      <c r="H2123" s="19" t="s">
        <v>53</v>
      </c>
      <c r="I2123" s="19">
        <v>-15.7</v>
      </c>
      <c r="J2123" s="19" t="s">
        <v>53</v>
      </c>
      <c r="K2123" s="19" t="s">
        <v>53</v>
      </c>
      <c r="L2123" s="19">
        <v>44.29</v>
      </c>
      <c r="M2123" s="2" t="s">
        <v>54</v>
      </c>
      <c r="N2123" s="2" t="s">
        <v>115</v>
      </c>
      <c r="O2123" s="2" t="s">
        <v>899</v>
      </c>
      <c r="P2123" s="2" t="s">
        <v>57</v>
      </c>
      <c r="Q2123" s="2" t="s">
        <v>900</v>
      </c>
      <c r="R2123" s="2" t="s">
        <v>54</v>
      </c>
      <c r="S2123" s="19">
        <v>59.99</v>
      </c>
      <c r="T2123" s="19" t="s">
        <v>82</v>
      </c>
      <c r="U2123" s="2" t="s">
        <v>60</v>
      </c>
      <c r="V2123" s="2" t="s">
        <v>54</v>
      </c>
      <c r="W2123" s="2" t="s">
        <v>54</v>
      </c>
      <c r="X2123" s="2" t="s">
        <v>54</v>
      </c>
      <c r="Y2123" s="2" t="s">
        <v>54</v>
      </c>
      <c r="Z2123" s="2" t="s">
        <v>21150</v>
      </c>
      <c r="AA2123" s="2" t="s">
        <v>21151</v>
      </c>
      <c r="AB2123" s="2" t="s">
        <v>21152</v>
      </c>
      <c r="AC2123" s="2" t="s">
        <v>21153</v>
      </c>
      <c r="AD2123" s="2" t="s">
        <v>122</v>
      </c>
      <c r="AE2123" s="2" t="s">
        <v>21154</v>
      </c>
      <c r="AF2123" s="2" t="s">
        <v>70</v>
      </c>
      <c r="AG2123" s="2" t="s">
        <v>109</v>
      </c>
      <c r="AH2123" s="2" t="s">
        <v>21155</v>
      </c>
      <c r="AI2123" s="2" t="s">
        <v>21156</v>
      </c>
      <c r="AJ2123" s="2" t="s">
        <v>95</v>
      </c>
      <c r="AK2123" s="2" t="s">
        <v>21157</v>
      </c>
      <c r="AL2123" s="2" t="s">
        <v>54</v>
      </c>
      <c r="AM2123" s="2" t="s">
        <v>54</v>
      </c>
      <c r="AN2123" s="2" t="s">
        <v>54</v>
      </c>
      <c r="AO2123" s="2" t="s">
        <v>54</v>
      </c>
      <c r="AP2123" s="2" t="s">
        <v>54</v>
      </c>
      <c r="AQ2123" s="2" t="s">
        <v>54</v>
      </c>
      <c r="AR2123" s="2" t="s">
        <v>54</v>
      </c>
      <c r="AS2123" s="2" t="s">
        <v>52</v>
      </c>
      <c r="AT2123" s="2" t="s">
        <v>53</v>
      </c>
      <c r="AU2123" s="2" t="s">
        <v>52</v>
      </c>
    </row>
    <row r="2124" spans="1:47" ht="22.5" hidden="1" customHeight="1" x14ac:dyDescent="0.25">
      <c r="A2124" s="18" t="s">
        <v>21158</v>
      </c>
      <c r="B2124" s="2" t="s">
        <v>21159</v>
      </c>
      <c r="C2124" s="2" t="s">
        <v>50</v>
      </c>
      <c r="D2124" s="2" t="s">
        <v>20147</v>
      </c>
      <c r="E2124" s="2" t="s">
        <v>52</v>
      </c>
      <c r="F2124" s="19">
        <v>1</v>
      </c>
      <c r="G2124" s="19">
        <v>76.14</v>
      </c>
      <c r="H2124" s="19">
        <v>20.88</v>
      </c>
      <c r="I2124" s="19">
        <v>-14.64</v>
      </c>
      <c r="J2124" s="19">
        <v>-20.88</v>
      </c>
      <c r="K2124" s="19" t="s">
        <v>53</v>
      </c>
      <c r="L2124" s="19">
        <v>61.5</v>
      </c>
      <c r="M2124" s="2" t="s">
        <v>99</v>
      </c>
      <c r="N2124" s="2" t="s">
        <v>343</v>
      </c>
      <c r="O2124" s="2" t="s">
        <v>344</v>
      </c>
      <c r="P2124" s="2" t="s">
        <v>57</v>
      </c>
      <c r="Q2124" s="2" t="s">
        <v>345</v>
      </c>
      <c r="R2124" s="2" t="s">
        <v>54</v>
      </c>
      <c r="S2124" s="19">
        <v>76.14</v>
      </c>
      <c r="T2124" s="19" t="s">
        <v>59</v>
      </c>
      <c r="U2124" s="2" t="s">
        <v>60</v>
      </c>
      <c r="V2124" s="2" t="s">
        <v>54</v>
      </c>
      <c r="W2124" s="2" t="s">
        <v>54</v>
      </c>
      <c r="X2124" s="2" t="s">
        <v>54</v>
      </c>
      <c r="Y2124" s="2" t="s">
        <v>54</v>
      </c>
      <c r="Z2124" s="2" t="s">
        <v>21160</v>
      </c>
      <c r="AA2124" s="2" t="s">
        <v>21161</v>
      </c>
      <c r="AB2124" s="2" t="s">
        <v>21162</v>
      </c>
      <c r="AC2124" s="2" t="s">
        <v>21163</v>
      </c>
      <c r="AD2124" s="2" t="s">
        <v>122</v>
      </c>
      <c r="AE2124" s="2" t="s">
        <v>21164</v>
      </c>
      <c r="AF2124" s="2" t="s">
        <v>70</v>
      </c>
      <c r="AG2124" s="2" t="s">
        <v>109</v>
      </c>
      <c r="AH2124" s="2" t="s">
        <v>21155</v>
      </c>
      <c r="AI2124" s="2" t="s">
        <v>20575</v>
      </c>
      <c r="AJ2124" s="2" t="s">
        <v>95</v>
      </c>
      <c r="AK2124" s="2" t="s">
        <v>21165</v>
      </c>
      <c r="AL2124" s="2" t="s">
        <v>54</v>
      </c>
      <c r="AM2124" s="2" t="s">
        <v>54</v>
      </c>
      <c r="AN2124" s="2" t="s">
        <v>54</v>
      </c>
      <c r="AO2124" s="2" t="s">
        <v>54</v>
      </c>
      <c r="AP2124" s="2" t="s">
        <v>54</v>
      </c>
      <c r="AQ2124" s="2" t="s">
        <v>54</v>
      </c>
      <c r="AR2124" s="2" t="s">
        <v>54</v>
      </c>
      <c r="AS2124" s="2" t="s">
        <v>52</v>
      </c>
      <c r="AT2124" s="2" t="s">
        <v>53</v>
      </c>
      <c r="AU2124" s="2" t="s">
        <v>52</v>
      </c>
    </row>
    <row r="2125" spans="1:47" ht="22.5" hidden="1" customHeight="1" x14ac:dyDescent="0.25">
      <c r="A2125" s="18" t="s">
        <v>21166</v>
      </c>
      <c r="B2125" s="2" t="s">
        <v>21167</v>
      </c>
      <c r="C2125" s="2" t="s">
        <v>50</v>
      </c>
      <c r="D2125" s="2" t="s">
        <v>20147</v>
      </c>
      <c r="E2125" s="2" t="s">
        <v>52</v>
      </c>
      <c r="F2125" s="19">
        <v>1</v>
      </c>
      <c r="G2125" s="19">
        <v>199.99</v>
      </c>
      <c r="H2125" s="19">
        <v>1.59</v>
      </c>
      <c r="I2125" s="19">
        <v>-34</v>
      </c>
      <c r="J2125" s="19" t="s">
        <v>53</v>
      </c>
      <c r="K2125" s="19" t="s">
        <v>53</v>
      </c>
      <c r="L2125" s="19">
        <v>167.58</v>
      </c>
      <c r="M2125" s="2" t="s">
        <v>99</v>
      </c>
      <c r="N2125" s="2" t="s">
        <v>180</v>
      </c>
      <c r="O2125" s="2" t="s">
        <v>807</v>
      </c>
      <c r="P2125" s="2" t="s">
        <v>57</v>
      </c>
      <c r="Q2125" s="2" t="s">
        <v>808</v>
      </c>
      <c r="R2125" s="2" t="s">
        <v>54</v>
      </c>
      <c r="S2125" s="19">
        <v>199.99</v>
      </c>
      <c r="T2125" s="19" t="s">
        <v>82</v>
      </c>
      <c r="U2125" s="2" t="s">
        <v>83</v>
      </c>
      <c r="V2125" s="2" t="s">
        <v>21168</v>
      </c>
      <c r="W2125" s="2" t="s">
        <v>21169</v>
      </c>
      <c r="X2125" s="2" t="s">
        <v>21170</v>
      </c>
      <c r="Y2125" s="2" t="s">
        <v>54</v>
      </c>
      <c r="Z2125" s="2" t="s">
        <v>21168</v>
      </c>
      <c r="AA2125" s="2" t="s">
        <v>21171</v>
      </c>
      <c r="AB2125" s="2" t="s">
        <v>21172</v>
      </c>
      <c r="AC2125" s="2" t="s">
        <v>661</v>
      </c>
      <c r="AD2125" s="2" t="s">
        <v>68</v>
      </c>
      <c r="AE2125" s="2" t="s">
        <v>21173</v>
      </c>
      <c r="AF2125" s="2" t="s">
        <v>70</v>
      </c>
      <c r="AG2125" s="2" t="s">
        <v>71</v>
      </c>
      <c r="AH2125" s="2" t="s">
        <v>21079</v>
      </c>
      <c r="AI2125" s="2" t="s">
        <v>21174</v>
      </c>
      <c r="AJ2125" s="2" t="s">
        <v>18666</v>
      </c>
      <c r="AK2125" s="2" t="s">
        <v>21175</v>
      </c>
      <c r="AL2125" s="2" t="s">
        <v>54</v>
      </c>
      <c r="AM2125" s="2" t="s">
        <v>54</v>
      </c>
      <c r="AN2125" s="2" t="s">
        <v>54</v>
      </c>
      <c r="AO2125" s="2" t="s">
        <v>54</v>
      </c>
      <c r="AP2125" s="2" t="s">
        <v>54</v>
      </c>
      <c r="AQ2125" s="2" t="s">
        <v>54</v>
      </c>
      <c r="AR2125" s="2" t="s">
        <v>54</v>
      </c>
      <c r="AS2125" s="2" t="s">
        <v>52</v>
      </c>
      <c r="AT2125" s="2" t="s">
        <v>53</v>
      </c>
      <c r="AU2125" s="2" t="s">
        <v>52</v>
      </c>
    </row>
    <row r="2126" spans="1:47" ht="22.5" hidden="1" customHeight="1" x14ac:dyDescent="0.25">
      <c r="A2126" s="18" t="s">
        <v>21176</v>
      </c>
      <c r="B2126" s="2" t="s">
        <v>21177</v>
      </c>
      <c r="C2126" s="2" t="s">
        <v>50</v>
      </c>
      <c r="D2126" s="2" t="s">
        <v>20147</v>
      </c>
      <c r="E2126" s="2" t="s">
        <v>52</v>
      </c>
      <c r="F2126" s="19">
        <v>1</v>
      </c>
      <c r="G2126" s="19">
        <v>49.99</v>
      </c>
      <c r="H2126" s="19">
        <v>12.18</v>
      </c>
      <c r="I2126" s="19">
        <v>-14</v>
      </c>
      <c r="J2126" s="19">
        <v>-12.18</v>
      </c>
      <c r="K2126" s="19" t="s">
        <v>53</v>
      </c>
      <c r="L2126" s="19">
        <v>35.99</v>
      </c>
      <c r="M2126" s="2" t="s">
        <v>99</v>
      </c>
      <c r="N2126" s="2" t="s">
        <v>379</v>
      </c>
      <c r="O2126" s="2" t="s">
        <v>4998</v>
      </c>
      <c r="P2126" s="2" t="s">
        <v>57</v>
      </c>
      <c r="Q2126" s="2" t="s">
        <v>4999</v>
      </c>
      <c r="R2126" s="2" t="s">
        <v>54</v>
      </c>
      <c r="S2126" s="19">
        <v>49.99</v>
      </c>
      <c r="T2126" s="19" t="s">
        <v>82</v>
      </c>
      <c r="U2126" s="2" t="s">
        <v>60</v>
      </c>
      <c r="V2126" s="2" t="s">
        <v>54</v>
      </c>
      <c r="W2126" s="2" t="s">
        <v>54</v>
      </c>
      <c r="X2126" s="2" t="s">
        <v>54</v>
      </c>
      <c r="Y2126" s="2" t="s">
        <v>54</v>
      </c>
      <c r="Z2126" s="2" t="s">
        <v>21178</v>
      </c>
      <c r="AA2126" s="2" t="s">
        <v>21179</v>
      </c>
      <c r="AB2126" s="2" t="s">
        <v>21180</v>
      </c>
      <c r="AC2126" s="2" t="s">
        <v>8805</v>
      </c>
      <c r="AD2126" s="2" t="s">
        <v>68</v>
      </c>
      <c r="AE2126" s="2" t="s">
        <v>21181</v>
      </c>
      <c r="AF2126" s="2" t="s">
        <v>70</v>
      </c>
      <c r="AG2126" s="2" t="s">
        <v>109</v>
      </c>
      <c r="AH2126" s="2" t="s">
        <v>21182</v>
      </c>
      <c r="AI2126" s="2" t="s">
        <v>21183</v>
      </c>
      <c r="AJ2126" s="2" t="s">
        <v>95</v>
      </c>
      <c r="AK2126" s="2" t="s">
        <v>21184</v>
      </c>
      <c r="AL2126" s="2" t="s">
        <v>54</v>
      </c>
      <c r="AM2126" s="2" t="s">
        <v>54</v>
      </c>
      <c r="AN2126" s="2" t="s">
        <v>54</v>
      </c>
      <c r="AO2126" s="2" t="s">
        <v>54</v>
      </c>
      <c r="AP2126" s="2" t="s">
        <v>54</v>
      </c>
      <c r="AQ2126" s="2" t="s">
        <v>54</v>
      </c>
      <c r="AR2126" s="2" t="s">
        <v>54</v>
      </c>
      <c r="AS2126" s="2" t="s">
        <v>52</v>
      </c>
      <c r="AT2126" s="2" t="s">
        <v>53</v>
      </c>
      <c r="AU2126" s="2" t="s">
        <v>52</v>
      </c>
    </row>
    <row r="2127" spans="1:47" ht="22.5" hidden="1" customHeight="1" x14ac:dyDescent="0.25">
      <c r="A2127" s="18" t="s">
        <v>21185</v>
      </c>
      <c r="B2127" s="2" t="s">
        <v>21186</v>
      </c>
      <c r="C2127" s="2" t="s">
        <v>50</v>
      </c>
      <c r="D2127" s="2" t="s">
        <v>19574</v>
      </c>
      <c r="E2127" s="2" t="s">
        <v>52</v>
      </c>
      <c r="F2127" s="19">
        <v>1</v>
      </c>
      <c r="G2127" s="19">
        <v>327.99</v>
      </c>
      <c r="H2127" s="19" t="s">
        <v>53</v>
      </c>
      <c r="I2127" s="19">
        <v>-55.76</v>
      </c>
      <c r="J2127" s="19">
        <v>-20.45</v>
      </c>
      <c r="K2127" s="19" t="s">
        <v>53</v>
      </c>
      <c r="L2127" s="19">
        <v>251.78</v>
      </c>
      <c r="M2127" s="2" t="s">
        <v>54</v>
      </c>
      <c r="N2127" s="2" t="s">
        <v>4764</v>
      </c>
      <c r="O2127" s="2" t="s">
        <v>16861</v>
      </c>
      <c r="P2127" s="2" t="s">
        <v>57</v>
      </c>
      <c r="Q2127" s="2" t="s">
        <v>16862</v>
      </c>
      <c r="R2127" s="2" t="s">
        <v>54</v>
      </c>
      <c r="S2127" s="19">
        <v>327.99</v>
      </c>
      <c r="T2127" s="19" t="s">
        <v>82</v>
      </c>
      <c r="U2127" s="2" t="s">
        <v>60</v>
      </c>
      <c r="V2127" s="2" t="s">
        <v>54</v>
      </c>
      <c r="W2127" s="2" t="s">
        <v>54</v>
      </c>
      <c r="X2127" s="2" t="s">
        <v>54</v>
      </c>
      <c r="Y2127" s="2" t="s">
        <v>54</v>
      </c>
      <c r="Z2127" s="2" t="s">
        <v>21187</v>
      </c>
      <c r="AA2127" s="2" t="s">
        <v>21188</v>
      </c>
      <c r="AB2127" s="2" t="s">
        <v>21189</v>
      </c>
      <c r="AC2127" s="2" t="s">
        <v>2623</v>
      </c>
      <c r="AD2127" s="2" t="s">
        <v>68</v>
      </c>
      <c r="AE2127" s="2" t="s">
        <v>21190</v>
      </c>
      <c r="AF2127" s="2" t="s">
        <v>70</v>
      </c>
      <c r="AG2127" s="2" t="s">
        <v>109</v>
      </c>
      <c r="AH2127" s="2" t="s">
        <v>21191</v>
      </c>
      <c r="AI2127" s="2" t="s">
        <v>21192</v>
      </c>
      <c r="AJ2127" s="2" t="s">
        <v>95</v>
      </c>
      <c r="AK2127" s="2" t="s">
        <v>21193</v>
      </c>
      <c r="AL2127" s="2" t="s">
        <v>54</v>
      </c>
      <c r="AM2127" s="2" t="s">
        <v>54</v>
      </c>
      <c r="AN2127" s="2" t="s">
        <v>54</v>
      </c>
      <c r="AO2127" s="2" t="s">
        <v>54</v>
      </c>
      <c r="AP2127" s="2" t="s">
        <v>54</v>
      </c>
      <c r="AQ2127" s="2" t="s">
        <v>54</v>
      </c>
      <c r="AR2127" s="2" t="s">
        <v>54</v>
      </c>
      <c r="AS2127" s="2" t="s">
        <v>52</v>
      </c>
      <c r="AT2127" s="2" t="s">
        <v>53</v>
      </c>
      <c r="AU2127" s="2" t="s">
        <v>52</v>
      </c>
    </row>
    <row r="2128" spans="1:47" ht="22.5" hidden="1" customHeight="1" x14ac:dyDescent="0.25">
      <c r="A2128" s="18" t="s">
        <v>21194</v>
      </c>
      <c r="B2128" s="2" t="s">
        <v>21195</v>
      </c>
      <c r="C2128" s="2" t="s">
        <v>50</v>
      </c>
      <c r="D2128" s="2" t="s">
        <v>20147</v>
      </c>
      <c r="E2128" s="2" t="s">
        <v>52</v>
      </c>
      <c r="F2128" s="19">
        <v>1</v>
      </c>
      <c r="G2128" s="19">
        <v>95.69</v>
      </c>
      <c r="H2128" s="19" t="s">
        <v>53</v>
      </c>
      <c r="I2128" s="19">
        <v>-16.27</v>
      </c>
      <c r="J2128" s="19">
        <v>-38.950000000000003</v>
      </c>
      <c r="K2128" s="19" t="s">
        <v>53</v>
      </c>
      <c r="L2128" s="19">
        <v>40.47</v>
      </c>
      <c r="M2128" s="2" t="s">
        <v>54</v>
      </c>
      <c r="N2128" s="2" t="s">
        <v>643</v>
      </c>
      <c r="O2128" s="2" t="s">
        <v>644</v>
      </c>
      <c r="P2128" s="2" t="s">
        <v>57</v>
      </c>
      <c r="Q2128" s="2" t="s">
        <v>645</v>
      </c>
      <c r="R2128" s="2" t="s">
        <v>54</v>
      </c>
      <c r="S2128" s="19">
        <v>95.69</v>
      </c>
      <c r="T2128" s="19" t="s">
        <v>82</v>
      </c>
      <c r="U2128" s="2" t="s">
        <v>60</v>
      </c>
      <c r="V2128" s="2" t="s">
        <v>54</v>
      </c>
      <c r="W2128" s="2" t="s">
        <v>54</v>
      </c>
      <c r="X2128" s="2" t="s">
        <v>54</v>
      </c>
      <c r="Y2128" s="2" t="s">
        <v>54</v>
      </c>
      <c r="Z2128" s="2" t="s">
        <v>21196</v>
      </c>
      <c r="AA2128" s="2" t="s">
        <v>21197</v>
      </c>
      <c r="AB2128" s="2" t="s">
        <v>21198</v>
      </c>
      <c r="AC2128" s="2" t="s">
        <v>21199</v>
      </c>
      <c r="AD2128" s="2" t="s">
        <v>68</v>
      </c>
      <c r="AE2128" s="2" t="s">
        <v>16495</v>
      </c>
      <c r="AF2128" s="2" t="s">
        <v>70</v>
      </c>
      <c r="AG2128" s="2" t="s">
        <v>109</v>
      </c>
      <c r="AH2128" s="2" t="s">
        <v>21200</v>
      </c>
      <c r="AI2128" s="2" t="s">
        <v>20812</v>
      </c>
      <c r="AJ2128" s="2" t="s">
        <v>95</v>
      </c>
      <c r="AK2128" s="2" t="s">
        <v>21201</v>
      </c>
      <c r="AL2128" s="2" t="s">
        <v>21202</v>
      </c>
      <c r="AM2128" s="2" t="s">
        <v>54</v>
      </c>
      <c r="AN2128" s="2" t="s">
        <v>54</v>
      </c>
      <c r="AO2128" s="2" t="s">
        <v>54</v>
      </c>
      <c r="AP2128" s="2" t="s">
        <v>54</v>
      </c>
      <c r="AQ2128" s="2" t="s">
        <v>54</v>
      </c>
      <c r="AR2128" s="2" t="s">
        <v>54</v>
      </c>
      <c r="AS2128" s="2" t="s">
        <v>52</v>
      </c>
      <c r="AT2128" s="2" t="s">
        <v>53</v>
      </c>
      <c r="AU2128" s="2" t="s">
        <v>52</v>
      </c>
    </row>
    <row r="2129" spans="1:47" ht="22.5" hidden="1" customHeight="1" x14ac:dyDescent="0.25">
      <c r="A2129" s="18" t="s">
        <v>21203</v>
      </c>
      <c r="B2129" s="2" t="s">
        <v>21204</v>
      </c>
      <c r="C2129" s="2" t="s">
        <v>50</v>
      </c>
      <c r="D2129" s="2" t="s">
        <v>19574</v>
      </c>
      <c r="E2129" s="2" t="s">
        <v>52</v>
      </c>
      <c r="F2129" s="19">
        <v>1</v>
      </c>
      <c r="G2129" s="19">
        <v>299</v>
      </c>
      <c r="H2129" s="19" t="s">
        <v>53</v>
      </c>
      <c r="I2129" s="19">
        <v>-50.83</v>
      </c>
      <c r="J2129" s="19">
        <v>-18.45</v>
      </c>
      <c r="K2129" s="19" t="s">
        <v>53</v>
      </c>
      <c r="L2129" s="19">
        <v>229.72</v>
      </c>
      <c r="M2129" s="2" t="s">
        <v>54</v>
      </c>
      <c r="N2129" s="2" t="s">
        <v>602</v>
      </c>
      <c r="O2129" s="2" t="s">
        <v>12420</v>
      </c>
      <c r="P2129" s="2" t="s">
        <v>57</v>
      </c>
      <c r="Q2129" s="2" t="s">
        <v>12421</v>
      </c>
      <c r="R2129" s="2" t="s">
        <v>54</v>
      </c>
      <c r="S2129" s="19">
        <v>299</v>
      </c>
      <c r="T2129" s="19" t="s">
        <v>82</v>
      </c>
      <c r="U2129" s="2" t="s">
        <v>60</v>
      </c>
      <c r="V2129" s="2" t="s">
        <v>54</v>
      </c>
      <c r="W2129" s="2" t="s">
        <v>54</v>
      </c>
      <c r="X2129" s="2" t="s">
        <v>54</v>
      </c>
      <c r="Y2129" s="2" t="s">
        <v>54</v>
      </c>
      <c r="Z2129" s="2" t="s">
        <v>21205</v>
      </c>
      <c r="AA2129" s="2" t="s">
        <v>21206</v>
      </c>
      <c r="AB2129" s="2" t="s">
        <v>21207</v>
      </c>
      <c r="AC2129" s="2" t="s">
        <v>21208</v>
      </c>
      <c r="AD2129" s="2" t="s">
        <v>1288</v>
      </c>
      <c r="AE2129" s="2" t="s">
        <v>21209</v>
      </c>
      <c r="AF2129" s="2" t="s">
        <v>70</v>
      </c>
      <c r="AG2129" s="2" t="s">
        <v>109</v>
      </c>
      <c r="AH2129" s="2" t="s">
        <v>20723</v>
      </c>
      <c r="AI2129" s="2" t="s">
        <v>20362</v>
      </c>
      <c r="AJ2129" s="2" t="s">
        <v>95</v>
      </c>
      <c r="AK2129" s="2" t="s">
        <v>21210</v>
      </c>
      <c r="AL2129" s="2" t="s">
        <v>54</v>
      </c>
      <c r="AM2129" s="2" t="s">
        <v>54</v>
      </c>
      <c r="AN2129" s="2" t="s">
        <v>54</v>
      </c>
      <c r="AO2129" s="2" t="s">
        <v>54</v>
      </c>
      <c r="AP2129" s="2" t="s">
        <v>54</v>
      </c>
      <c r="AQ2129" s="2" t="s">
        <v>54</v>
      </c>
      <c r="AR2129" s="2" t="s">
        <v>54</v>
      </c>
      <c r="AS2129" s="2" t="s">
        <v>52</v>
      </c>
      <c r="AT2129" s="2" t="s">
        <v>53</v>
      </c>
      <c r="AU2129" s="2" t="s">
        <v>52</v>
      </c>
    </row>
    <row r="2130" spans="1:47" ht="22.5" hidden="1" customHeight="1" x14ac:dyDescent="0.25">
      <c r="A2130" s="18" t="s">
        <v>21211</v>
      </c>
      <c r="B2130" s="2" t="s">
        <v>21204</v>
      </c>
      <c r="C2130" s="2" t="s">
        <v>50</v>
      </c>
      <c r="D2130" s="2" t="s">
        <v>17477</v>
      </c>
      <c r="E2130" s="2" t="s">
        <v>52</v>
      </c>
      <c r="F2130" s="19">
        <v>1</v>
      </c>
      <c r="G2130" s="19">
        <v>62.8</v>
      </c>
      <c r="H2130" s="19">
        <v>24.66</v>
      </c>
      <c r="I2130" s="19">
        <v>-16.18</v>
      </c>
      <c r="J2130" s="19">
        <v>-24.66</v>
      </c>
      <c r="K2130" s="19" t="s">
        <v>53</v>
      </c>
      <c r="L2130" s="19">
        <v>46.62</v>
      </c>
      <c r="M2130" s="2" t="s">
        <v>99</v>
      </c>
      <c r="N2130" s="2" t="s">
        <v>300</v>
      </c>
      <c r="O2130" s="2" t="s">
        <v>21212</v>
      </c>
      <c r="P2130" s="2" t="s">
        <v>57</v>
      </c>
      <c r="Q2130" s="2" t="s">
        <v>21213</v>
      </c>
      <c r="R2130" s="2" t="s">
        <v>54</v>
      </c>
      <c r="S2130" s="19">
        <v>62.8</v>
      </c>
      <c r="T2130" s="19" t="s">
        <v>82</v>
      </c>
      <c r="U2130" s="2" t="s">
        <v>83</v>
      </c>
      <c r="V2130" s="2" t="s">
        <v>21214</v>
      </c>
      <c r="W2130" s="2" t="s">
        <v>21215</v>
      </c>
      <c r="X2130" s="2" t="s">
        <v>21216</v>
      </c>
      <c r="Y2130" s="2" t="s">
        <v>54</v>
      </c>
      <c r="Z2130" s="2" t="s">
        <v>21214</v>
      </c>
      <c r="AA2130" s="2" t="s">
        <v>21217</v>
      </c>
      <c r="AB2130" s="2" t="s">
        <v>21218</v>
      </c>
      <c r="AC2130" s="2" t="s">
        <v>21219</v>
      </c>
      <c r="AD2130" s="2" t="s">
        <v>509</v>
      </c>
      <c r="AE2130" s="2" t="s">
        <v>21220</v>
      </c>
      <c r="AF2130" s="2" t="s">
        <v>70</v>
      </c>
      <c r="AG2130" s="2" t="s">
        <v>92</v>
      </c>
      <c r="AH2130" s="2" t="s">
        <v>21221</v>
      </c>
      <c r="AI2130" s="2" t="s">
        <v>21222</v>
      </c>
      <c r="AJ2130" s="2" t="s">
        <v>95</v>
      </c>
      <c r="AK2130" s="2" t="s">
        <v>21223</v>
      </c>
      <c r="AL2130" s="2" t="s">
        <v>54</v>
      </c>
      <c r="AM2130" s="2" t="s">
        <v>54</v>
      </c>
      <c r="AN2130" s="2" t="s">
        <v>54</v>
      </c>
      <c r="AO2130" s="2" t="s">
        <v>54</v>
      </c>
      <c r="AP2130" s="2" t="s">
        <v>54</v>
      </c>
      <c r="AQ2130" s="2" t="s">
        <v>54</v>
      </c>
      <c r="AR2130" s="2" t="s">
        <v>54</v>
      </c>
      <c r="AS2130" s="2" t="s">
        <v>52</v>
      </c>
      <c r="AT2130" s="2" t="s">
        <v>53</v>
      </c>
      <c r="AU2130" s="2" t="s">
        <v>52</v>
      </c>
    </row>
    <row r="2131" spans="1:47" ht="22.5" hidden="1" customHeight="1" x14ac:dyDescent="0.25">
      <c r="A2131" s="18" t="s">
        <v>21224</v>
      </c>
      <c r="B2131" s="2" t="s">
        <v>21225</v>
      </c>
      <c r="C2131" s="2" t="s">
        <v>50</v>
      </c>
      <c r="D2131" s="2" t="s">
        <v>19574</v>
      </c>
      <c r="E2131" s="2" t="s">
        <v>52</v>
      </c>
      <c r="F2131" s="19">
        <v>1</v>
      </c>
      <c r="G2131" s="19">
        <v>86.99</v>
      </c>
      <c r="H2131" s="19" t="s">
        <v>53</v>
      </c>
      <c r="I2131" s="19">
        <v>-14.79</v>
      </c>
      <c r="J2131" s="19">
        <v>-20.45</v>
      </c>
      <c r="K2131" s="19" t="s">
        <v>53</v>
      </c>
      <c r="L2131" s="19">
        <v>51.75</v>
      </c>
      <c r="M2131" s="2" t="s">
        <v>99</v>
      </c>
      <c r="N2131" s="2" t="s">
        <v>115</v>
      </c>
      <c r="O2131" s="2" t="s">
        <v>244</v>
      </c>
      <c r="P2131" s="2" t="s">
        <v>57</v>
      </c>
      <c r="Q2131" s="2" t="s">
        <v>245</v>
      </c>
      <c r="R2131" s="2" t="s">
        <v>54</v>
      </c>
      <c r="S2131" s="19">
        <v>86.99</v>
      </c>
      <c r="T2131" s="19" t="s">
        <v>82</v>
      </c>
      <c r="U2131" s="2" t="s">
        <v>60</v>
      </c>
      <c r="V2131" s="2" t="s">
        <v>54</v>
      </c>
      <c r="W2131" s="2" t="s">
        <v>54</v>
      </c>
      <c r="X2131" s="2" t="s">
        <v>54</v>
      </c>
      <c r="Y2131" s="2" t="s">
        <v>54</v>
      </c>
      <c r="Z2131" s="2" t="s">
        <v>21226</v>
      </c>
      <c r="AA2131" s="2" t="s">
        <v>21227</v>
      </c>
      <c r="AB2131" s="2" t="s">
        <v>21228</v>
      </c>
      <c r="AC2131" s="2" t="s">
        <v>21229</v>
      </c>
      <c r="AD2131" s="2" t="s">
        <v>122</v>
      </c>
      <c r="AE2131" s="2" t="s">
        <v>21230</v>
      </c>
      <c r="AF2131" s="2" t="s">
        <v>70</v>
      </c>
      <c r="AG2131" s="2" t="s">
        <v>109</v>
      </c>
      <c r="AH2131" s="2" t="s">
        <v>21231</v>
      </c>
      <c r="AI2131" s="2" t="s">
        <v>21232</v>
      </c>
      <c r="AJ2131" s="2" t="s">
        <v>95</v>
      </c>
      <c r="AK2131" s="2" t="s">
        <v>21233</v>
      </c>
      <c r="AL2131" s="2" t="s">
        <v>54</v>
      </c>
      <c r="AM2131" s="2" t="s">
        <v>54</v>
      </c>
      <c r="AN2131" s="2" t="s">
        <v>54</v>
      </c>
      <c r="AO2131" s="2" t="s">
        <v>54</v>
      </c>
      <c r="AP2131" s="2" t="s">
        <v>54</v>
      </c>
      <c r="AQ2131" s="2" t="s">
        <v>54</v>
      </c>
      <c r="AR2131" s="2" t="s">
        <v>54</v>
      </c>
      <c r="AS2131" s="2" t="s">
        <v>52</v>
      </c>
      <c r="AT2131" s="2" t="s">
        <v>53</v>
      </c>
      <c r="AU2131" s="2" t="s">
        <v>52</v>
      </c>
    </row>
    <row r="2132" spans="1:47" ht="22.5" hidden="1" customHeight="1" x14ac:dyDescent="0.25">
      <c r="A2132" s="18" t="s">
        <v>21234</v>
      </c>
      <c r="B2132" s="2" t="s">
        <v>21235</v>
      </c>
      <c r="C2132" s="2" t="s">
        <v>50</v>
      </c>
      <c r="D2132" s="2" t="s">
        <v>17477</v>
      </c>
      <c r="E2132" s="2" t="s">
        <v>52</v>
      </c>
      <c r="F2132" s="19">
        <v>1</v>
      </c>
      <c r="G2132" s="19">
        <v>17.899999999999999</v>
      </c>
      <c r="H2132" s="19">
        <v>12.5</v>
      </c>
      <c r="I2132" s="19">
        <v>-7.65</v>
      </c>
      <c r="J2132" s="19">
        <v>-12.5</v>
      </c>
      <c r="K2132" s="19" t="s">
        <v>53</v>
      </c>
      <c r="L2132" s="19">
        <v>10.25</v>
      </c>
      <c r="M2132" s="2" t="s">
        <v>54</v>
      </c>
      <c r="N2132" s="2" t="s">
        <v>490</v>
      </c>
      <c r="O2132" s="2" t="s">
        <v>5187</v>
      </c>
      <c r="P2132" s="2" t="s">
        <v>57</v>
      </c>
      <c r="Q2132" s="2" t="s">
        <v>5188</v>
      </c>
      <c r="R2132" s="2" t="s">
        <v>54</v>
      </c>
      <c r="S2132" s="19">
        <v>17.899999999999999</v>
      </c>
      <c r="T2132" s="19" t="s">
        <v>59</v>
      </c>
      <c r="U2132" s="2" t="s">
        <v>83</v>
      </c>
      <c r="V2132" s="2" t="s">
        <v>21236</v>
      </c>
      <c r="W2132" s="2" t="s">
        <v>21237</v>
      </c>
      <c r="X2132" s="2" t="s">
        <v>21238</v>
      </c>
      <c r="Y2132" s="2" t="s">
        <v>54</v>
      </c>
      <c r="Z2132" s="2" t="s">
        <v>21236</v>
      </c>
      <c r="AA2132" s="2" t="s">
        <v>21239</v>
      </c>
      <c r="AB2132" s="2" t="s">
        <v>21240</v>
      </c>
      <c r="AC2132" s="2" t="s">
        <v>68</v>
      </c>
      <c r="AD2132" s="2" t="s">
        <v>68</v>
      </c>
      <c r="AE2132" s="2" t="s">
        <v>21241</v>
      </c>
      <c r="AF2132" s="2" t="s">
        <v>70</v>
      </c>
      <c r="AG2132" s="2" t="s">
        <v>92</v>
      </c>
      <c r="AH2132" s="2" t="s">
        <v>21242</v>
      </c>
      <c r="AI2132" s="2" t="s">
        <v>19602</v>
      </c>
      <c r="AJ2132" s="2" t="s">
        <v>95</v>
      </c>
      <c r="AK2132" s="2" t="s">
        <v>21243</v>
      </c>
      <c r="AL2132" s="2" t="s">
        <v>21244</v>
      </c>
      <c r="AM2132" s="2" t="s">
        <v>54</v>
      </c>
      <c r="AN2132" s="2" t="s">
        <v>54</v>
      </c>
      <c r="AO2132" s="2" t="s">
        <v>54</v>
      </c>
      <c r="AP2132" s="2" t="s">
        <v>54</v>
      </c>
      <c r="AQ2132" s="2" t="s">
        <v>54</v>
      </c>
      <c r="AR2132" s="2" t="s">
        <v>54</v>
      </c>
      <c r="AS2132" s="2" t="s">
        <v>52</v>
      </c>
      <c r="AT2132" s="2" t="s">
        <v>53</v>
      </c>
      <c r="AU2132" s="2" t="s">
        <v>52</v>
      </c>
    </row>
    <row r="2133" spans="1:47" ht="22.5" hidden="1" customHeight="1" x14ac:dyDescent="0.25">
      <c r="A2133" s="18" t="s">
        <v>21245</v>
      </c>
      <c r="B2133" s="2" t="s">
        <v>21246</v>
      </c>
      <c r="C2133" s="2" t="s">
        <v>2247</v>
      </c>
      <c r="D2133" s="2" t="s">
        <v>2974</v>
      </c>
      <c r="E2133" s="2" t="s">
        <v>52</v>
      </c>
      <c r="F2133" s="19">
        <v>0</v>
      </c>
      <c r="G2133" s="19">
        <v>78.989999999999995</v>
      </c>
      <c r="H2133" s="19">
        <v>35.5</v>
      </c>
      <c r="I2133" s="19">
        <v>-18.93</v>
      </c>
      <c r="J2133" s="19">
        <v>-35.5</v>
      </c>
      <c r="K2133" s="19">
        <v>-60.06</v>
      </c>
      <c r="L2133" s="19">
        <v>0</v>
      </c>
      <c r="M2133" s="2" t="s">
        <v>99</v>
      </c>
      <c r="N2133" s="2" t="s">
        <v>2147</v>
      </c>
      <c r="O2133" s="2" t="s">
        <v>3494</v>
      </c>
      <c r="P2133" s="2" t="s">
        <v>57</v>
      </c>
      <c r="Q2133" s="2" t="s">
        <v>3495</v>
      </c>
      <c r="R2133" s="2" t="s">
        <v>54</v>
      </c>
      <c r="S2133" s="19">
        <v>78.989999999999995</v>
      </c>
      <c r="T2133" s="19" t="s">
        <v>82</v>
      </c>
      <c r="U2133" s="2" t="s">
        <v>2975</v>
      </c>
      <c r="V2133" s="2" t="s">
        <v>54</v>
      </c>
      <c r="W2133" s="2" t="s">
        <v>54</v>
      </c>
      <c r="X2133" s="2" t="s">
        <v>54</v>
      </c>
      <c r="Y2133" s="2" t="s">
        <v>54</v>
      </c>
      <c r="Z2133" s="2" t="s">
        <v>21247</v>
      </c>
      <c r="AA2133" s="2" t="s">
        <v>21248</v>
      </c>
      <c r="AB2133" s="2" t="s">
        <v>54</v>
      </c>
      <c r="AC2133" s="2" t="s">
        <v>21249</v>
      </c>
      <c r="AD2133" s="2" t="s">
        <v>521</v>
      </c>
      <c r="AE2133" s="2" t="s">
        <v>21250</v>
      </c>
      <c r="AF2133" s="2" t="s">
        <v>70</v>
      </c>
      <c r="AG2133" s="2" t="s">
        <v>109</v>
      </c>
      <c r="AH2133" s="2" t="s">
        <v>54</v>
      </c>
      <c r="AI2133" s="2" t="s">
        <v>54</v>
      </c>
      <c r="AJ2133" s="2" t="s">
        <v>95</v>
      </c>
      <c r="AK2133" s="2" t="s">
        <v>21251</v>
      </c>
      <c r="AL2133" s="2" t="s">
        <v>54</v>
      </c>
      <c r="AM2133" s="2" t="s">
        <v>54</v>
      </c>
      <c r="AN2133" s="2" t="s">
        <v>54</v>
      </c>
      <c r="AO2133" s="2" t="s">
        <v>54</v>
      </c>
      <c r="AP2133" s="2" t="s">
        <v>54</v>
      </c>
      <c r="AQ2133" s="2" t="s">
        <v>54</v>
      </c>
      <c r="AR2133" s="2" t="s">
        <v>54</v>
      </c>
      <c r="AS2133" s="2" t="s">
        <v>52</v>
      </c>
      <c r="AT2133" s="2" t="s">
        <v>53</v>
      </c>
      <c r="AU2133" s="2" t="s">
        <v>52</v>
      </c>
    </row>
    <row r="2134" spans="1:47" ht="22.5" hidden="1" customHeight="1" x14ac:dyDescent="0.25">
      <c r="A2134" s="18" t="s">
        <v>21252</v>
      </c>
      <c r="B2134" s="2" t="s">
        <v>21246</v>
      </c>
      <c r="C2134" s="2" t="s">
        <v>50</v>
      </c>
      <c r="D2134" s="2" t="s">
        <v>21253</v>
      </c>
      <c r="E2134" s="2" t="s">
        <v>52</v>
      </c>
      <c r="F2134" s="19">
        <v>1</v>
      </c>
      <c r="G2134" s="19">
        <v>107.99</v>
      </c>
      <c r="H2134" s="19">
        <v>1.59</v>
      </c>
      <c r="I2134" s="19">
        <v>-18.36</v>
      </c>
      <c r="J2134" s="19" t="s">
        <v>53</v>
      </c>
      <c r="K2134" s="19" t="s">
        <v>53</v>
      </c>
      <c r="L2134" s="19">
        <v>91.22</v>
      </c>
      <c r="M2134" s="2" t="s">
        <v>99</v>
      </c>
      <c r="N2134" s="2" t="s">
        <v>9166</v>
      </c>
      <c r="O2134" s="2" t="s">
        <v>21254</v>
      </c>
      <c r="P2134" s="2" t="s">
        <v>57</v>
      </c>
      <c r="Q2134" s="2" t="s">
        <v>21255</v>
      </c>
      <c r="R2134" s="2" t="s">
        <v>54</v>
      </c>
      <c r="S2134" s="19">
        <v>107.99</v>
      </c>
      <c r="T2134" s="19" t="s">
        <v>82</v>
      </c>
      <c r="U2134" s="2" t="s">
        <v>83</v>
      </c>
      <c r="V2134" s="2" t="s">
        <v>21256</v>
      </c>
      <c r="W2134" s="2" t="s">
        <v>21257</v>
      </c>
      <c r="X2134" s="2" t="s">
        <v>21258</v>
      </c>
      <c r="Y2134" s="2" t="s">
        <v>54</v>
      </c>
      <c r="Z2134" s="2" t="s">
        <v>21256</v>
      </c>
      <c r="AA2134" s="2" t="s">
        <v>21259</v>
      </c>
      <c r="AB2134" s="2" t="s">
        <v>21260</v>
      </c>
      <c r="AC2134" s="2" t="s">
        <v>68</v>
      </c>
      <c r="AD2134" s="2" t="s">
        <v>68</v>
      </c>
      <c r="AE2134" s="2" t="s">
        <v>21261</v>
      </c>
      <c r="AF2134" s="2" t="s">
        <v>70</v>
      </c>
      <c r="AG2134" s="2" t="s">
        <v>71</v>
      </c>
      <c r="AH2134" s="2" t="s">
        <v>21262</v>
      </c>
      <c r="AI2134" s="2" t="s">
        <v>21263</v>
      </c>
      <c r="AJ2134" s="2" t="s">
        <v>3408</v>
      </c>
      <c r="AK2134" s="2" t="s">
        <v>21264</v>
      </c>
      <c r="AL2134" s="2" t="s">
        <v>54</v>
      </c>
      <c r="AM2134" s="2" t="s">
        <v>54</v>
      </c>
      <c r="AN2134" s="2" t="s">
        <v>54</v>
      </c>
      <c r="AO2134" s="2" t="s">
        <v>54</v>
      </c>
      <c r="AP2134" s="2" t="s">
        <v>54</v>
      </c>
      <c r="AQ2134" s="2" t="s">
        <v>54</v>
      </c>
      <c r="AR2134" s="2" t="s">
        <v>54</v>
      </c>
      <c r="AS2134" s="2" t="s">
        <v>52</v>
      </c>
      <c r="AT2134" s="2" t="s">
        <v>53</v>
      </c>
      <c r="AU2134" s="2" t="s">
        <v>52</v>
      </c>
    </row>
    <row r="2135" spans="1:47" ht="22.5" hidden="1" customHeight="1" x14ac:dyDescent="0.25">
      <c r="A2135" s="18" t="s">
        <v>21265</v>
      </c>
      <c r="B2135" s="2" t="s">
        <v>21266</v>
      </c>
      <c r="C2135" s="2" t="s">
        <v>50</v>
      </c>
      <c r="D2135" s="2" t="s">
        <v>21253</v>
      </c>
      <c r="E2135" s="2" t="s">
        <v>52</v>
      </c>
      <c r="F2135" s="19">
        <v>1</v>
      </c>
      <c r="G2135" s="19">
        <v>23</v>
      </c>
      <c r="H2135" s="19">
        <v>13.9</v>
      </c>
      <c r="I2135" s="19">
        <v>-9.41</v>
      </c>
      <c r="J2135" s="19" t="s">
        <v>53</v>
      </c>
      <c r="K2135" s="19" t="s">
        <v>53</v>
      </c>
      <c r="L2135" s="19">
        <v>27.49</v>
      </c>
      <c r="M2135" s="2" t="s">
        <v>54</v>
      </c>
      <c r="N2135" s="2" t="s">
        <v>4391</v>
      </c>
      <c r="O2135" s="2" t="s">
        <v>4392</v>
      </c>
      <c r="P2135" s="2" t="s">
        <v>57</v>
      </c>
      <c r="Q2135" s="2" t="s">
        <v>4393</v>
      </c>
      <c r="R2135" s="2" t="s">
        <v>54</v>
      </c>
      <c r="S2135" s="19">
        <v>23</v>
      </c>
      <c r="T2135" s="19" t="s">
        <v>82</v>
      </c>
      <c r="U2135" s="2" t="s">
        <v>83</v>
      </c>
      <c r="V2135" s="2" t="s">
        <v>21267</v>
      </c>
      <c r="W2135" s="2" t="s">
        <v>21268</v>
      </c>
      <c r="X2135" s="2" t="s">
        <v>21269</v>
      </c>
      <c r="Y2135" s="2" t="s">
        <v>54</v>
      </c>
      <c r="Z2135" s="2" t="s">
        <v>21267</v>
      </c>
      <c r="AA2135" s="2" t="s">
        <v>21270</v>
      </c>
      <c r="AB2135" s="2" t="s">
        <v>21271</v>
      </c>
      <c r="AC2135" s="2" t="s">
        <v>68</v>
      </c>
      <c r="AD2135" s="2" t="s">
        <v>68</v>
      </c>
      <c r="AE2135" s="2" t="s">
        <v>21272</v>
      </c>
      <c r="AF2135" s="2" t="s">
        <v>70</v>
      </c>
      <c r="AG2135" s="2" t="s">
        <v>71</v>
      </c>
      <c r="AH2135" s="2" t="s">
        <v>21273</v>
      </c>
      <c r="AI2135" s="2" t="s">
        <v>21274</v>
      </c>
      <c r="AJ2135" s="2" t="s">
        <v>17747</v>
      </c>
      <c r="AK2135" s="2" t="s">
        <v>21275</v>
      </c>
      <c r="AL2135" s="2" t="s">
        <v>54</v>
      </c>
      <c r="AM2135" s="2" t="s">
        <v>54</v>
      </c>
      <c r="AN2135" s="2" t="s">
        <v>54</v>
      </c>
      <c r="AO2135" s="2" t="s">
        <v>54</v>
      </c>
      <c r="AP2135" s="2" t="s">
        <v>54</v>
      </c>
      <c r="AQ2135" s="2" t="s">
        <v>54</v>
      </c>
      <c r="AR2135" s="2" t="s">
        <v>54</v>
      </c>
      <c r="AS2135" s="2" t="s">
        <v>52</v>
      </c>
      <c r="AT2135" s="2" t="s">
        <v>53</v>
      </c>
      <c r="AU2135" s="2" t="s">
        <v>52</v>
      </c>
    </row>
    <row r="2136" spans="1:47" ht="22.5" hidden="1" customHeight="1" x14ac:dyDescent="0.25">
      <c r="A2136" s="18" t="s">
        <v>21276</v>
      </c>
      <c r="B2136" s="2" t="s">
        <v>21277</v>
      </c>
      <c r="C2136" s="2" t="s">
        <v>50</v>
      </c>
      <c r="D2136" s="2" t="s">
        <v>20147</v>
      </c>
      <c r="E2136" s="2" t="s">
        <v>52</v>
      </c>
      <c r="F2136" s="19">
        <v>1</v>
      </c>
      <c r="G2136" s="19">
        <v>44.05</v>
      </c>
      <c r="H2136" s="19">
        <v>17.399999999999999</v>
      </c>
      <c r="I2136" s="19">
        <v>-12.99</v>
      </c>
      <c r="J2136" s="19">
        <v>-17.399999999999999</v>
      </c>
      <c r="K2136" s="19" t="s">
        <v>53</v>
      </c>
      <c r="L2136" s="19">
        <v>31.06</v>
      </c>
      <c r="M2136" s="2" t="s">
        <v>99</v>
      </c>
      <c r="N2136" s="2" t="s">
        <v>1317</v>
      </c>
      <c r="O2136" s="2" t="s">
        <v>1318</v>
      </c>
      <c r="P2136" s="2" t="s">
        <v>57</v>
      </c>
      <c r="Q2136" s="2" t="s">
        <v>1319</v>
      </c>
      <c r="R2136" s="2" t="s">
        <v>54</v>
      </c>
      <c r="S2136" s="19">
        <v>44.05</v>
      </c>
      <c r="T2136" s="19" t="s">
        <v>82</v>
      </c>
      <c r="U2136" s="2" t="s">
        <v>60</v>
      </c>
      <c r="V2136" s="2" t="s">
        <v>54</v>
      </c>
      <c r="W2136" s="2" t="s">
        <v>54</v>
      </c>
      <c r="X2136" s="2" t="s">
        <v>54</v>
      </c>
      <c r="Y2136" s="2" t="s">
        <v>54</v>
      </c>
      <c r="Z2136" s="2" t="s">
        <v>21278</v>
      </c>
      <c r="AA2136" s="2" t="s">
        <v>21279</v>
      </c>
      <c r="AB2136" s="2" t="s">
        <v>21280</v>
      </c>
      <c r="AC2136" s="2" t="s">
        <v>5882</v>
      </c>
      <c r="AD2136" s="2" t="s">
        <v>68</v>
      </c>
      <c r="AE2136" s="2" t="s">
        <v>5883</v>
      </c>
      <c r="AF2136" s="2" t="s">
        <v>70</v>
      </c>
      <c r="AG2136" s="2" t="s">
        <v>109</v>
      </c>
      <c r="AH2136" s="2" t="s">
        <v>21121</v>
      </c>
      <c r="AI2136" s="2" t="s">
        <v>21281</v>
      </c>
      <c r="AJ2136" s="2" t="s">
        <v>95</v>
      </c>
      <c r="AK2136" s="2" t="s">
        <v>21282</v>
      </c>
      <c r="AL2136" s="2" t="s">
        <v>54</v>
      </c>
      <c r="AM2136" s="2" t="s">
        <v>54</v>
      </c>
      <c r="AN2136" s="2" t="s">
        <v>54</v>
      </c>
      <c r="AO2136" s="2" t="s">
        <v>54</v>
      </c>
      <c r="AP2136" s="2" t="s">
        <v>54</v>
      </c>
      <c r="AQ2136" s="2" t="s">
        <v>54</v>
      </c>
      <c r="AR2136" s="2" t="s">
        <v>54</v>
      </c>
      <c r="AS2136" s="2" t="s">
        <v>52</v>
      </c>
      <c r="AT2136" s="2" t="s">
        <v>53</v>
      </c>
      <c r="AU2136" s="2" t="s">
        <v>52</v>
      </c>
    </row>
    <row r="2137" spans="1:47" ht="22.5" hidden="1" customHeight="1" x14ac:dyDescent="0.25">
      <c r="A2137" s="18" t="s">
        <v>21283</v>
      </c>
      <c r="B2137" s="2" t="s">
        <v>21284</v>
      </c>
      <c r="C2137" s="2" t="s">
        <v>50</v>
      </c>
      <c r="D2137" s="2" t="s">
        <v>20147</v>
      </c>
      <c r="E2137" s="2" t="s">
        <v>52</v>
      </c>
      <c r="F2137" s="19">
        <v>1</v>
      </c>
      <c r="G2137" s="19">
        <v>65.900000000000006</v>
      </c>
      <c r="H2137" s="19">
        <v>5.45</v>
      </c>
      <c r="I2137" s="19">
        <v>-16.7</v>
      </c>
      <c r="J2137" s="19">
        <v>-5.45</v>
      </c>
      <c r="K2137" s="19" t="s">
        <v>53</v>
      </c>
      <c r="L2137" s="19">
        <v>49.2</v>
      </c>
      <c r="M2137" s="2" t="s">
        <v>54</v>
      </c>
      <c r="N2137" s="2" t="s">
        <v>288</v>
      </c>
      <c r="O2137" s="2" t="s">
        <v>316</v>
      </c>
      <c r="P2137" s="2" t="s">
        <v>57</v>
      </c>
      <c r="Q2137" s="2" t="s">
        <v>317</v>
      </c>
      <c r="R2137" s="2" t="s">
        <v>54</v>
      </c>
      <c r="S2137" s="19">
        <v>65.900000000000006</v>
      </c>
      <c r="T2137" s="19" t="s">
        <v>82</v>
      </c>
      <c r="U2137" s="2" t="s">
        <v>60</v>
      </c>
      <c r="V2137" s="2" t="s">
        <v>54</v>
      </c>
      <c r="W2137" s="2" t="s">
        <v>54</v>
      </c>
      <c r="X2137" s="2" t="s">
        <v>54</v>
      </c>
      <c r="Y2137" s="2" t="s">
        <v>54</v>
      </c>
      <c r="Z2137" s="2" t="s">
        <v>21285</v>
      </c>
      <c r="AA2137" s="2" t="s">
        <v>21286</v>
      </c>
      <c r="AB2137" s="2" t="s">
        <v>21287</v>
      </c>
      <c r="AC2137" s="2" t="s">
        <v>21288</v>
      </c>
      <c r="AD2137" s="2" t="s">
        <v>68</v>
      </c>
      <c r="AE2137" s="2" t="s">
        <v>21289</v>
      </c>
      <c r="AF2137" s="2" t="s">
        <v>70</v>
      </c>
      <c r="AG2137" s="2" t="s">
        <v>109</v>
      </c>
      <c r="AH2137" s="2" t="s">
        <v>21290</v>
      </c>
      <c r="AI2137" s="2" t="s">
        <v>21291</v>
      </c>
      <c r="AJ2137" s="2" t="s">
        <v>95</v>
      </c>
      <c r="AK2137" s="2" t="s">
        <v>21292</v>
      </c>
      <c r="AL2137" s="2" t="s">
        <v>54</v>
      </c>
      <c r="AM2137" s="2" t="s">
        <v>54</v>
      </c>
      <c r="AN2137" s="2" t="s">
        <v>54</v>
      </c>
      <c r="AO2137" s="2" t="s">
        <v>54</v>
      </c>
      <c r="AP2137" s="2" t="s">
        <v>54</v>
      </c>
      <c r="AQ2137" s="2" t="s">
        <v>54</v>
      </c>
      <c r="AR2137" s="2" t="s">
        <v>54</v>
      </c>
      <c r="AS2137" s="2" t="s">
        <v>52</v>
      </c>
      <c r="AT2137" s="2" t="s">
        <v>53</v>
      </c>
      <c r="AU2137" s="2" t="s">
        <v>52</v>
      </c>
    </row>
    <row r="2138" spans="1:47" ht="22.5" hidden="1" customHeight="1" x14ac:dyDescent="0.25">
      <c r="A2138" s="18" t="s">
        <v>21293</v>
      </c>
      <c r="B2138" s="2" t="s">
        <v>21294</v>
      </c>
      <c r="C2138" s="2" t="s">
        <v>50</v>
      </c>
      <c r="D2138" s="2" t="s">
        <v>13907</v>
      </c>
      <c r="E2138" s="2" t="s">
        <v>52</v>
      </c>
      <c r="F2138" s="19">
        <v>1</v>
      </c>
      <c r="G2138" s="19">
        <v>151.81</v>
      </c>
      <c r="H2138" s="19">
        <v>54.31</v>
      </c>
      <c r="I2138" s="19">
        <v>-25.81</v>
      </c>
      <c r="J2138" s="19">
        <v>-93.26</v>
      </c>
      <c r="K2138" s="19" t="s">
        <v>53</v>
      </c>
      <c r="L2138" s="19">
        <v>87.05</v>
      </c>
      <c r="M2138" s="2" t="s">
        <v>54</v>
      </c>
      <c r="N2138" s="2" t="s">
        <v>21295</v>
      </c>
      <c r="O2138" s="2" t="s">
        <v>21296</v>
      </c>
      <c r="P2138" s="2" t="s">
        <v>57</v>
      </c>
      <c r="Q2138" s="2" t="s">
        <v>21297</v>
      </c>
      <c r="R2138" s="2" t="s">
        <v>54</v>
      </c>
      <c r="S2138" s="19">
        <v>151.81</v>
      </c>
      <c r="T2138" s="19" t="s">
        <v>82</v>
      </c>
      <c r="U2138" s="2" t="s">
        <v>83</v>
      </c>
      <c r="V2138" s="2" t="s">
        <v>21298</v>
      </c>
      <c r="W2138" s="2" t="s">
        <v>21299</v>
      </c>
      <c r="X2138" s="2" t="s">
        <v>21300</v>
      </c>
      <c r="Y2138" s="2" t="s">
        <v>54</v>
      </c>
      <c r="Z2138" s="2" t="s">
        <v>21298</v>
      </c>
      <c r="AA2138" s="2" t="s">
        <v>21301</v>
      </c>
      <c r="AB2138" s="2" t="s">
        <v>21302</v>
      </c>
      <c r="AC2138" s="2" t="s">
        <v>21303</v>
      </c>
      <c r="AD2138" s="2" t="s">
        <v>1262</v>
      </c>
      <c r="AE2138" s="2" t="s">
        <v>21304</v>
      </c>
      <c r="AF2138" s="2" t="s">
        <v>70</v>
      </c>
      <c r="AG2138" s="2" t="s">
        <v>92</v>
      </c>
      <c r="AH2138" s="2" t="s">
        <v>21305</v>
      </c>
      <c r="AI2138" s="2" t="s">
        <v>21306</v>
      </c>
      <c r="AJ2138" s="2" t="s">
        <v>2671</v>
      </c>
      <c r="AK2138" s="2" t="s">
        <v>21307</v>
      </c>
      <c r="AL2138" s="2" t="s">
        <v>21308</v>
      </c>
      <c r="AM2138" s="2" t="s">
        <v>54</v>
      </c>
      <c r="AN2138" s="2" t="s">
        <v>54</v>
      </c>
      <c r="AO2138" s="2" t="s">
        <v>54</v>
      </c>
      <c r="AP2138" s="2" t="s">
        <v>54</v>
      </c>
      <c r="AQ2138" s="2" t="s">
        <v>54</v>
      </c>
      <c r="AR2138" s="2" t="s">
        <v>54</v>
      </c>
      <c r="AS2138" s="2" t="s">
        <v>52</v>
      </c>
      <c r="AT2138" s="2" t="s">
        <v>53</v>
      </c>
      <c r="AU2138" s="2" t="s">
        <v>52</v>
      </c>
    </row>
    <row r="2139" spans="1:47" ht="22.5" hidden="1" customHeight="1" x14ac:dyDescent="0.25">
      <c r="A2139" s="18" t="s">
        <v>21309</v>
      </c>
      <c r="B2139" s="2" t="s">
        <v>21310</v>
      </c>
      <c r="C2139" s="2" t="s">
        <v>21311</v>
      </c>
      <c r="D2139" s="2" t="s">
        <v>415</v>
      </c>
      <c r="E2139" s="2" t="s">
        <v>99</v>
      </c>
      <c r="F2139" s="19">
        <v>0</v>
      </c>
      <c r="G2139" s="19">
        <v>110</v>
      </c>
      <c r="H2139" s="19">
        <v>15.7</v>
      </c>
      <c r="I2139" s="19">
        <v>-29.7</v>
      </c>
      <c r="J2139" s="19">
        <v>-15.7</v>
      </c>
      <c r="K2139" s="19" t="s">
        <v>53</v>
      </c>
      <c r="L2139" s="19">
        <v>80.3</v>
      </c>
      <c r="M2139" s="2" t="s">
        <v>54</v>
      </c>
      <c r="N2139" s="2" t="s">
        <v>2485</v>
      </c>
      <c r="O2139" s="2" t="s">
        <v>4270</v>
      </c>
      <c r="P2139" s="2" t="s">
        <v>57</v>
      </c>
      <c r="Q2139" s="2" t="s">
        <v>4271</v>
      </c>
      <c r="R2139" s="2" t="s">
        <v>54</v>
      </c>
      <c r="S2139" s="19">
        <v>55</v>
      </c>
      <c r="T2139" s="19" t="s">
        <v>82</v>
      </c>
      <c r="U2139" s="2" t="s">
        <v>60</v>
      </c>
      <c r="V2139" s="2" t="s">
        <v>54</v>
      </c>
      <c r="W2139" s="2" t="s">
        <v>54</v>
      </c>
      <c r="X2139" s="2" t="s">
        <v>54</v>
      </c>
      <c r="Y2139" s="2" t="s">
        <v>54</v>
      </c>
      <c r="Z2139" s="2" t="s">
        <v>21312</v>
      </c>
      <c r="AA2139" s="2" t="s">
        <v>21313</v>
      </c>
      <c r="AB2139" s="2" t="s">
        <v>21314</v>
      </c>
      <c r="AC2139" s="2" t="s">
        <v>8971</v>
      </c>
      <c r="AD2139" s="2" t="s">
        <v>1288</v>
      </c>
      <c r="AE2139" s="2" t="s">
        <v>8972</v>
      </c>
      <c r="AF2139" s="2" t="s">
        <v>70</v>
      </c>
      <c r="AG2139" s="2" t="s">
        <v>109</v>
      </c>
      <c r="AH2139" s="2" t="s">
        <v>21315</v>
      </c>
      <c r="AI2139" s="2" t="s">
        <v>21316</v>
      </c>
      <c r="AJ2139" s="2" t="s">
        <v>95</v>
      </c>
      <c r="AK2139" s="2" t="s">
        <v>21317</v>
      </c>
      <c r="AL2139" s="2" t="s">
        <v>54</v>
      </c>
      <c r="AM2139" s="2" t="s">
        <v>54</v>
      </c>
      <c r="AN2139" s="2" t="s">
        <v>54</v>
      </c>
      <c r="AO2139" s="2" t="s">
        <v>54</v>
      </c>
      <c r="AP2139" s="2" t="s">
        <v>54</v>
      </c>
      <c r="AQ2139" s="2" t="s">
        <v>54</v>
      </c>
      <c r="AR2139" s="2" t="s">
        <v>54</v>
      </c>
      <c r="AS2139" s="224" t="s">
        <v>99</v>
      </c>
      <c r="AT2139" s="2" t="s">
        <v>53</v>
      </c>
      <c r="AU2139" s="2" t="s">
        <v>52</v>
      </c>
    </row>
    <row r="2140" spans="1:47" ht="22.5" hidden="1" customHeight="1" x14ac:dyDescent="0.25">
      <c r="A2140" s="18" t="s">
        <v>21318</v>
      </c>
      <c r="B2140" s="2" t="s">
        <v>21319</v>
      </c>
      <c r="C2140" s="2" t="s">
        <v>50</v>
      </c>
      <c r="D2140" s="2" t="s">
        <v>20147</v>
      </c>
      <c r="E2140" s="2" t="s">
        <v>99</v>
      </c>
      <c r="F2140" s="19">
        <v>1</v>
      </c>
      <c r="G2140" s="19">
        <v>179.99</v>
      </c>
      <c r="H2140" s="19" t="s">
        <v>53</v>
      </c>
      <c r="I2140" s="19">
        <v>-30.6</v>
      </c>
      <c r="J2140" s="19">
        <v>-20.45</v>
      </c>
      <c r="K2140" s="19" t="s">
        <v>53</v>
      </c>
      <c r="L2140" s="19">
        <v>128.94</v>
      </c>
      <c r="M2140" s="2" t="s">
        <v>54</v>
      </c>
      <c r="N2140" s="2" t="s">
        <v>365</v>
      </c>
      <c r="O2140" s="2" t="s">
        <v>1607</v>
      </c>
      <c r="P2140" s="2" t="s">
        <v>57</v>
      </c>
      <c r="Q2140" s="2" t="s">
        <v>1608</v>
      </c>
      <c r="R2140" s="2" t="s">
        <v>54</v>
      </c>
      <c r="S2140" s="19">
        <v>179.99</v>
      </c>
      <c r="T2140" s="19" t="s">
        <v>82</v>
      </c>
      <c r="U2140" s="2" t="s">
        <v>60</v>
      </c>
      <c r="V2140" s="2" t="s">
        <v>54</v>
      </c>
      <c r="W2140" s="2" t="s">
        <v>54</v>
      </c>
      <c r="X2140" s="2" t="s">
        <v>54</v>
      </c>
      <c r="Y2140" s="2" t="s">
        <v>54</v>
      </c>
      <c r="Z2140" s="2" t="s">
        <v>21320</v>
      </c>
      <c r="AA2140" s="2" t="s">
        <v>21321</v>
      </c>
      <c r="AB2140" s="2" t="s">
        <v>21322</v>
      </c>
      <c r="AC2140" s="2" t="s">
        <v>68</v>
      </c>
      <c r="AD2140" s="2" t="s">
        <v>68</v>
      </c>
      <c r="AE2140" s="2" t="s">
        <v>21323</v>
      </c>
      <c r="AF2140" s="2" t="s">
        <v>70</v>
      </c>
      <c r="AG2140" s="2" t="s">
        <v>109</v>
      </c>
      <c r="AH2140" s="2" t="s">
        <v>21324</v>
      </c>
      <c r="AI2140" s="2" t="s">
        <v>21325</v>
      </c>
      <c r="AJ2140" s="2" t="s">
        <v>95</v>
      </c>
      <c r="AK2140" s="2" t="s">
        <v>21326</v>
      </c>
      <c r="AL2140" s="2" t="s">
        <v>54</v>
      </c>
      <c r="AM2140" s="2" t="s">
        <v>54</v>
      </c>
      <c r="AN2140" s="2" t="s">
        <v>54</v>
      </c>
      <c r="AO2140" s="2" t="s">
        <v>54</v>
      </c>
      <c r="AP2140" s="2" t="s">
        <v>54</v>
      </c>
      <c r="AQ2140" s="2" t="s">
        <v>54</v>
      </c>
      <c r="AR2140" s="2" t="s">
        <v>54</v>
      </c>
      <c r="AS2140" s="2" t="s">
        <v>52</v>
      </c>
      <c r="AT2140" s="2" t="s">
        <v>53</v>
      </c>
      <c r="AU2140" s="2" t="s">
        <v>52</v>
      </c>
    </row>
    <row r="2141" spans="1:47" ht="22.5" hidden="1" customHeight="1" x14ac:dyDescent="0.25">
      <c r="A2141" s="18" t="s">
        <v>21327</v>
      </c>
      <c r="B2141" s="2" t="s">
        <v>21328</v>
      </c>
      <c r="C2141" s="2" t="s">
        <v>50</v>
      </c>
      <c r="D2141" s="2" t="s">
        <v>19574</v>
      </c>
      <c r="E2141" s="2" t="s">
        <v>52</v>
      </c>
      <c r="F2141" s="19">
        <v>1</v>
      </c>
      <c r="G2141" s="19">
        <v>89.99</v>
      </c>
      <c r="H2141" s="19" t="s">
        <v>53</v>
      </c>
      <c r="I2141" s="19">
        <v>-15.3</v>
      </c>
      <c r="J2141" s="19">
        <v>-20.45</v>
      </c>
      <c r="K2141" s="19" t="s">
        <v>53</v>
      </c>
      <c r="L2141" s="19">
        <v>54.24</v>
      </c>
      <c r="M2141" s="2" t="s">
        <v>54</v>
      </c>
      <c r="N2141" s="2" t="s">
        <v>1382</v>
      </c>
      <c r="O2141" s="2" t="s">
        <v>5921</v>
      </c>
      <c r="P2141" s="2" t="s">
        <v>57</v>
      </c>
      <c r="Q2141" s="2" t="s">
        <v>5922</v>
      </c>
      <c r="R2141" s="2" t="s">
        <v>54</v>
      </c>
      <c r="S2141" s="19">
        <v>89.99</v>
      </c>
      <c r="T2141" s="19" t="s">
        <v>82</v>
      </c>
      <c r="U2141" s="2" t="s">
        <v>83</v>
      </c>
      <c r="V2141" s="2" t="s">
        <v>21329</v>
      </c>
      <c r="W2141" s="2" t="s">
        <v>21330</v>
      </c>
      <c r="X2141" s="2" t="s">
        <v>21331</v>
      </c>
      <c r="Y2141" s="2" t="s">
        <v>54</v>
      </c>
      <c r="Z2141" s="2" t="s">
        <v>21329</v>
      </c>
      <c r="AA2141" s="2" t="s">
        <v>21332</v>
      </c>
      <c r="AB2141" s="2" t="s">
        <v>21333</v>
      </c>
      <c r="AC2141" s="2" t="s">
        <v>21334</v>
      </c>
      <c r="AD2141" s="2" t="s">
        <v>509</v>
      </c>
      <c r="AE2141" s="2" t="s">
        <v>21335</v>
      </c>
      <c r="AF2141" s="2" t="s">
        <v>70</v>
      </c>
      <c r="AG2141" s="2" t="s">
        <v>92</v>
      </c>
      <c r="AH2141" s="2" t="s">
        <v>21336</v>
      </c>
      <c r="AI2141" s="2" t="s">
        <v>21337</v>
      </c>
      <c r="AJ2141" s="2" t="s">
        <v>95</v>
      </c>
      <c r="AK2141" s="2" t="s">
        <v>21338</v>
      </c>
      <c r="AL2141" s="2" t="s">
        <v>54</v>
      </c>
      <c r="AM2141" s="2" t="s">
        <v>54</v>
      </c>
      <c r="AN2141" s="2" t="s">
        <v>54</v>
      </c>
      <c r="AO2141" s="2" t="s">
        <v>54</v>
      </c>
      <c r="AP2141" s="2" t="s">
        <v>54</v>
      </c>
      <c r="AQ2141" s="2" t="s">
        <v>54</v>
      </c>
      <c r="AR2141" s="2" t="s">
        <v>54</v>
      </c>
      <c r="AS2141" s="2" t="s">
        <v>52</v>
      </c>
      <c r="AT2141" s="2" t="s">
        <v>53</v>
      </c>
      <c r="AU2141" s="2" t="s">
        <v>52</v>
      </c>
    </row>
    <row r="2142" spans="1:47" ht="22.5" hidden="1" customHeight="1" x14ac:dyDescent="0.25">
      <c r="A2142" s="18" t="s">
        <v>21339</v>
      </c>
      <c r="B2142" s="2" t="s">
        <v>21340</v>
      </c>
      <c r="C2142" s="2" t="s">
        <v>50</v>
      </c>
      <c r="D2142" s="2" t="s">
        <v>19574</v>
      </c>
      <c r="E2142" s="2" t="s">
        <v>52</v>
      </c>
      <c r="F2142" s="19">
        <v>1</v>
      </c>
      <c r="G2142" s="19">
        <v>75</v>
      </c>
      <c r="H2142" s="19">
        <v>31.3</v>
      </c>
      <c r="I2142" s="19">
        <v>-18.25</v>
      </c>
      <c r="J2142" s="19">
        <v>-31.3</v>
      </c>
      <c r="K2142" s="19" t="s">
        <v>53</v>
      </c>
      <c r="L2142" s="19">
        <v>56.75</v>
      </c>
      <c r="M2142" s="2" t="s">
        <v>54</v>
      </c>
      <c r="N2142" s="2" t="s">
        <v>3128</v>
      </c>
      <c r="O2142" s="2" t="s">
        <v>3129</v>
      </c>
      <c r="P2142" s="2" t="s">
        <v>57</v>
      </c>
      <c r="Q2142" s="2" t="s">
        <v>3130</v>
      </c>
      <c r="R2142" s="2" t="s">
        <v>54</v>
      </c>
      <c r="S2142" s="19">
        <v>75</v>
      </c>
      <c r="T2142" s="19" t="s">
        <v>82</v>
      </c>
      <c r="U2142" s="2" t="s">
        <v>60</v>
      </c>
      <c r="V2142" s="2" t="s">
        <v>54</v>
      </c>
      <c r="W2142" s="2" t="s">
        <v>54</v>
      </c>
      <c r="X2142" s="2" t="s">
        <v>54</v>
      </c>
      <c r="Y2142" s="2" t="s">
        <v>54</v>
      </c>
      <c r="Z2142" s="2" t="s">
        <v>21341</v>
      </c>
      <c r="AA2142" s="2" t="s">
        <v>21342</v>
      </c>
      <c r="AB2142" s="2" t="s">
        <v>21343</v>
      </c>
      <c r="AC2142" s="2" t="s">
        <v>21344</v>
      </c>
      <c r="AD2142" s="2" t="s">
        <v>282</v>
      </c>
      <c r="AE2142" s="2" t="s">
        <v>21345</v>
      </c>
      <c r="AF2142" s="2" t="s">
        <v>70</v>
      </c>
      <c r="AG2142" s="2" t="s">
        <v>109</v>
      </c>
      <c r="AH2142" s="2" t="s">
        <v>21031</v>
      </c>
      <c r="AI2142" s="2" t="s">
        <v>21346</v>
      </c>
      <c r="AJ2142" s="2" t="s">
        <v>95</v>
      </c>
      <c r="AK2142" s="2" t="s">
        <v>21347</v>
      </c>
      <c r="AL2142" s="2" t="s">
        <v>54</v>
      </c>
      <c r="AM2142" s="2" t="s">
        <v>54</v>
      </c>
      <c r="AN2142" s="2" t="s">
        <v>54</v>
      </c>
      <c r="AO2142" s="2" t="s">
        <v>54</v>
      </c>
      <c r="AP2142" s="2" t="s">
        <v>54</v>
      </c>
      <c r="AQ2142" s="2" t="s">
        <v>54</v>
      </c>
      <c r="AR2142" s="2" t="s">
        <v>54</v>
      </c>
      <c r="AS2142" s="2" t="s">
        <v>52</v>
      </c>
      <c r="AT2142" s="2" t="s">
        <v>53</v>
      </c>
      <c r="AU2142" s="2" t="s">
        <v>52</v>
      </c>
    </row>
    <row r="2143" spans="1:47" ht="22.5" hidden="1" customHeight="1" x14ac:dyDescent="0.25">
      <c r="A2143" s="18" t="s">
        <v>21348</v>
      </c>
      <c r="B2143" s="2" t="s">
        <v>21349</v>
      </c>
      <c r="C2143" s="2" t="s">
        <v>50</v>
      </c>
      <c r="D2143" s="2" t="s">
        <v>19574</v>
      </c>
      <c r="E2143" s="2" t="s">
        <v>52</v>
      </c>
      <c r="F2143" s="19">
        <v>1</v>
      </c>
      <c r="G2143" s="19">
        <v>99.05</v>
      </c>
      <c r="H2143" s="19" t="s">
        <v>53</v>
      </c>
      <c r="I2143" s="19">
        <v>-16.84</v>
      </c>
      <c r="J2143" s="19">
        <v>-21.45</v>
      </c>
      <c r="K2143" s="19" t="s">
        <v>53</v>
      </c>
      <c r="L2143" s="19">
        <v>60.76</v>
      </c>
      <c r="M2143" s="2" t="s">
        <v>54</v>
      </c>
      <c r="N2143" s="2" t="s">
        <v>20676</v>
      </c>
      <c r="O2143" s="2" t="s">
        <v>21350</v>
      </c>
      <c r="P2143" s="2" t="s">
        <v>57</v>
      </c>
      <c r="Q2143" s="2" t="s">
        <v>21351</v>
      </c>
      <c r="R2143" s="2" t="s">
        <v>54</v>
      </c>
      <c r="S2143" s="19">
        <v>99.05</v>
      </c>
      <c r="T2143" s="19" t="s">
        <v>82</v>
      </c>
      <c r="U2143" s="2" t="s">
        <v>83</v>
      </c>
      <c r="V2143" s="2" t="s">
        <v>21352</v>
      </c>
      <c r="W2143" s="2" t="s">
        <v>21353</v>
      </c>
      <c r="X2143" s="2" t="s">
        <v>21354</v>
      </c>
      <c r="Y2143" s="2" t="s">
        <v>54</v>
      </c>
      <c r="Z2143" s="2" t="s">
        <v>21352</v>
      </c>
      <c r="AA2143" s="2" t="s">
        <v>21355</v>
      </c>
      <c r="AB2143" s="2" t="s">
        <v>21356</v>
      </c>
      <c r="AC2143" s="2" t="s">
        <v>16771</v>
      </c>
      <c r="AD2143" s="2" t="s">
        <v>90</v>
      </c>
      <c r="AE2143" s="2" t="s">
        <v>21357</v>
      </c>
      <c r="AF2143" s="2" t="s">
        <v>70</v>
      </c>
      <c r="AG2143" s="2" t="s">
        <v>92</v>
      </c>
      <c r="AH2143" s="2" t="s">
        <v>21358</v>
      </c>
      <c r="AI2143" s="2" t="s">
        <v>19204</v>
      </c>
      <c r="AJ2143" s="2" t="s">
        <v>95</v>
      </c>
      <c r="AK2143" s="2" t="s">
        <v>21359</v>
      </c>
      <c r="AL2143" s="2" t="s">
        <v>54</v>
      </c>
      <c r="AM2143" s="2" t="s">
        <v>54</v>
      </c>
      <c r="AN2143" s="2" t="s">
        <v>54</v>
      </c>
      <c r="AO2143" s="2" t="s">
        <v>54</v>
      </c>
      <c r="AP2143" s="2" t="s">
        <v>54</v>
      </c>
      <c r="AQ2143" s="2" t="s">
        <v>54</v>
      </c>
      <c r="AR2143" s="2" t="s">
        <v>54</v>
      </c>
      <c r="AS2143" s="2" t="s">
        <v>52</v>
      </c>
      <c r="AT2143" s="2" t="s">
        <v>53</v>
      </c>
      <c r="AU2143" s="2" t="s">
        <v>52</v>
      </c>
    </row>
    <row r="2144" spans="1:47" ht="22.5" hidden="1" customHeight="1" x14ac:dyDescent="0.25">
      <c r="A2144" s="18" t="s">
        <v>21360</v>
      </c>
      <c r="B2144" s="2" t="s">
        <v>21361</v>
      </c>
      <c r="C2144" s="2" t="s">
        <v>50</v>
      </c>
      <c r="D2144" s="2" t="s">
        <v>19574</v>
      </c>
      <c r="E2144" s="2" t="s">
        <v>52</v>
      </c>
      <c r="F2144" s="19">
        <v>2</v>
      </c>
      <c r="G2144" s="19">
        <v>116</v>
      </c>
      <c r="H2144" s="19">
        <v>13.62</v>
      </c>
      <c r="I2144" s="19">
        <v>-30.72</v>
      </c>
      <c r="J2144" s="19">
        <v>-13.62</v>
      </c>
      <c r="K2144" s="19" t="s">
        <v>53</v>
      </c>
      <c r="L2144" s="19">
        <v>85.28</v>
      </c>
      <c r="M2144" s="2" t="s">
        <v>54</v>
      </c>
      <c r="N2144" s="2" t="s">
        <v>4135</v>
      </c>
      <c r="O2144" s="2" t="s">
        <v>21362</v>
      </c>
      <c r="P2144" s="2" t="s">
        <v>57</v>
      </c>
      <c r="Q2144" s="2" t="s">
        <v>21363</v>
      </c>
      <c r="R2144" s="2" t="s">
        <v>54</v>
      </c>
      <c r="S2144" s="19">
        <v>58</v>
      </c>
      <c r="T2144" s="19" t="s">
        <v>82</v>
      </c>
      <c r="U2144" s="2" t="s">
        <v>83</v>
      </c>
      <c r="V2144" s="2" t="s">
        <v>21364</v>
      </c>
      <c r="W2144" s="2" t="s">
        <v>21365</v>
      </c>
      <c r="X2144" s="2" t="s">
        <v>21366</v>
      </c>
      <c r="Y2144" s="2" t="s">
        <v>54</v>
      </c>
      <c r="Z2144" s="2" t="s">
        <v>21364</v>
      </c>
      <c r="AA2144" s="2" t="s">
        <v>21367</v>
      </c>
      <c r="AB2144" s="2" t="s">
        <v>21368</v>
      </c>
      <c r="AC2144" s="2" t="s">
        <v>2894</v>
      </c>
      <c r="AD2144" s="2" t="s">
        <v>228</v>
      </c>
      <c r="AE2144" s="2" t="s">
        <v>21369</v>
      </c>
      <c r="AF2144" s="2" t="s">
        <v>70</v>
      </c>
      <c r="AG2144" s="2" t="s">
        <v>92</v>
      </c>
      <c r="AH2144" s="2" t="s">
        <v>21370</v>
      </c>
      <c r="AI2144" s="2" t="s">
        <v>21371</v>
      </c>
      <c r="AJ2144" s="2" t="s">
        <v>95</v>
      </c>
      <c r="AK2144" s="2" t="s">
        <v>21372</v>
      </c>
      <c r="AL2144" s="2" t="s">
        <v>54</v>
      </c>
      <c r="AM2144" s="2" t="s">
        <v>54</v>
      </c>
      <c r="AN2144" s="2" t="s">
        <v>54</v>
      </c>
      <c r="AO2144" s="2" t="s">
        <v>54</v>
      </c>
      <c r="AP2144" s="2" t="s">
        <v>54</v>
      </c>
      <c r="AQ2144" s="2" t="s">
        <v>54</v>
      </c>
      <c r="AR2144" s="2" t="s">
        <v>54</v>
      </c>
      <c r="AS2144" s="2" t="s">
        <v>52</v>
      </c>
      <c r="AT2144" s="2" t="s">
        <v>53</v>
      </c>
      <c r="AU2144" s="2" t="s">
        <v>52</v>
      </c>
    </row>
    <row r="2145" spans="1:47" ht="22.5" hidden="1" customHeight="1" x14ac:dyDescent="0.25">
      <c r="A2145" s="18" t="s">
        <v>21373</v>
      </c>
      <c r="B2145" s="2" t="s">
        <v>21374</v>
      </c>
      <c r="C2145" s="2" t="s">
        <v>50</v>
      </c>
      <c r="D2145" s="2" t="s">
        <v>20147</v>
      </c>
      <c r="E2145" s="2" t="s">
        <v>99</v>
      </c>
      <c r="F2145" s="19">
        <v>1</v>
      </c>
      <c r="G2145" s="19">
        <v>65.900000000000006</v>
      </c>
      <c r="H2145" s="19" t="s">
        <v>53</v>
      </c>
      <c r="I2145" s="19">
        <v>-16.7</v>
      </c>
      <c r="J2145" s="19" t="s">
        <v>53</v>
      </c>
      <c r="K2145" s="19" t="s">
        <v>53</v>
      </c>
      <c r="L2145" s="19">
        <v>49.2</v>
      </c>
      <c r="M2145" s="2" t="s">
        <v>99</v>
      </c>
      <c r="N2145" s="2" t="s">
        <v>288</v>
      </c>
      <c r="O2145" s="2" t="s">
        <v>316</v>
      </c>
      <c r="P2145" s="2" t="s">
        <v>57</v>
      </c>
      <c r="Q2145" s="2" t="s">
        <v>317</v>
      </c>
      <c r="R2145" s="2" t="s">
        <v>54</v>
      </c>
      <c r="S2145" s="19">
        <v>65.900000000000006</v>
      </c>
      <c r="T2145" s="19" t="s">
        <v>82</v>
      </c>
      <c r="U2145" s="2" t="s">
        <v>60</v>
      </c>
      <c r="V2145" s="2" t="s">
        <v>54</v>
      </c>
      <c r="W2145" s="2" t="s">
        <v>54</v>
      </c>
      <c r="X2145" s="2" t="s">
        <v>54</v>
      </c>
      <c r="Y2145" s="2" t="s">
        <v>54</v>
      </c>
      <c r="Z2145" s="2" t="s">
        <v>21375</v>
      </c>
      <c r="AA2145" s="2" t="s">
        <v>21376</v>
      </c>
      <c r="AB2145" s="2" t="s">
        <v>21377</v>
      </c>
      <c r="AC2145" s="2" t="s">
        <v>1217</v>
      </c>
      <c r="AD2145" s="2" t="s">
        <v>68</v>
      </c>
      <c r="AE2145" s="2" t="s">
        <v>21378</v>
      </c>
      <c r="AF2145" s="2" t="s">
        <v>70</v>
      </c>
      <c r="AG2145" s="2" t="s">
        <v>109</v>
      </c>
      <c r="AH2145" s="2" t="s">
        <v>20877</v>
      </c>
      <c r="AI2145" s="2" t="s">
        <v>21379</v>
      </c>
      <c r="AJ2145" s="2" t="s">
        <v>95</v>
      </c>
      <c r="AK2145" s="2" t="s">
        <v>21380</v>
      </c>
      <c r="AL2145" s="2" t="s">
        <v>54</v>
      </c>
      <c r="AM2145" s="2" t="s">
        <v>54</v>
      </c>
      <c r="AN2145" s="2" t="s">
        <v>54</v>
      </c>
      <c r="AO2145" s="2" t="s">
        <v>54</v>
      </c>
      <c r="AP2145" s="2" t="s">
        <v>54</v>
      </c>
      <c r="AQ2145" s="2" t="s">
        <v>54</v>
      </c>
      <c r="AR2145" s="2" t="s">
        <v>54</v>
      </c>
      <c r="AS2145" s="2" t="s">
        <v>52</v>
      </c>
      <c r="AT2145" s="2" t="s">
        <v>53</v>
      </c>
      <c r="AU2145" s="2" t="s">
        <v>52</v>
      </c>
    </row>
    <row r="2146" spans="1:47" ht="22.5" hidden="1" customHeight="1" x14ac:dyDescent="0.25">
      <c r="A2146" s="18" t="s">
        <v>21381</v>
      </c>
      <c r="B2146" s="2" t="s">
        <v>21382</v>
      </c>
      <c r="C2146" s="2" t="s">
        <v>50</v>
      </c>
      <c r="D2146" s="2" t="s">
        <v>21253</v>
      </c>
      <c r="E2146" s="2" t="s">
        <v>52</v>
      </c>
      <c r="F2146" s="19">
        <v>1</v>
      </c>
      <c r="G2146" s="19">
        <v>95.69</v>
      </c>
      <c r="H2146" s="19">
        <v>1.39</v>
      </c>
      <c r="I2146" s="19">
        <v>-16.27</v>
      </c>
      <c r="J2146" s="19" t="s">
        <v>53</v>
      </c>
      <c r="K2146" s="19" t="s">
        <v>53</v>
      </c>
      <c r="L2146" s="19">
        <v>80.81</v>
      </c>
      <c r="M2146" s="2" t="s">
        <v>54</v>
      </c>
      <c r="N2146" s="2" t="s">
        <v>643</v>
      </c>
      <c r="O2146" s="2" t="s">
        <v>644</v>
      </c>
      <c r="P2146" s="2" t="s">
        <v>57</v>
      </c>
      <c r="Q2146" s="2" t="s">
        <v>645</v>
      </c>
      <c r="R2146" s="2" t="s">
        <v>54</v>
      </c>
      <c r="S2146" s="19">
        <v>95.69</v>
      </c>
      <c r="T2146" s="19" t="s">
        <v>82</v>
      </c>
      <c r="U2146" s="2" t="s">
        <v>83</v>
      </c>
      <c r="V2146" s="2" t="s">
        <v>21383</v>
      </c>
      <c r="W2146" s="2" t="s">
        <v>21384</v>
      </c>
      <c r="X2146" s="2" t="s">
        <v>21385</v>
      </c>
      <c r="Y2146" s="2" t="s">
        <v>54</v>
      </c>
      <c r="Z2146" s="2" t="s">
        <v>21383</v>
      </c>
      <c r="AA2146" s="2" t="s">
        <v>21386</v>
      </c>
      <c r="AB2146" s="2" t="s">
        <v>21387</v>
      </c>
      <c r="AC2146" s="2" t="s">
        <v>68</v>
      </c>
      <c r="AD2146" s="2" t="s">
        <v>68</v>
      </c>
      <c r="AE2146" s="2" t="s">
        <v>21388</v>
      </c>
      <c r="AF2146" s="2" t="s">
        <v>70</v>
      </c>
      <c r="AG2146" s="2" t="s">
        <v>71</v>
      </c>
      <c r="AH2146" s="2" t="s">
        <v>21389</v>
      </c>
      <c r="AI2146" s="2" t="s">
        <v>21390</v>
      </c>
      <c r="AJ2146" s="2" t="s">
        <v>1914</v>
      </c>
      <c r="AK2146" s="2" t="s">
        <v>21391</v>
      </c>
      <c r="AL2146" s="2" t="s">
        <v>54</v>
      </c>
      <c r="AM2146" s="2" t="s">
        <v>54</v>
      </c>
      <c r="AN2146" s="2" t="s">
        <v>54</v>
      </c>
      <c r="AO2146" s="2" t="s">
        <v>54</v>
      </c>
      <c r="AP2146" s="2" t="s">
        <v>54</v>
      </c>
      <c r="AQ2146" s="2" t="s">
        <v>54</v>
      </c>
      <c r="AR2146" s="2" t="s">
        <v>54</v>
      </c>
      <c r="AS2146" s="2" t="s">
        <v>52</v>
      </c>
      <c r="AT2146" s="2" t="s">
        <v>53</v>
      </c>
      <c r="AU2146" s="2" t="s">
        <v>52</v>
      </c>
    </row>
    <row r="2147" spans="1:47" ht="22.5" hidden="1" customHeight="1" x14ac:dyDescent="0.25">
      <c r="A2147" s="18" t="s">
        <v>21392</v>
      </c>
      <c r="B2147" s="2" t="s">
        <v>21393</v>
      </c>
      <c r="C2147" s="2" t="s">
        <v>50</v>
      </c>
      <c r="D2147" s="2" t="s">
        <v>20147</v>
      </c>
      <c r="E2147" s="2" t="s">
        <v>99</v>
      </c>
      <c r="F2147" s="19">
        <v>1</v>
      </c>
      <c r="G2147" s="19">
        <v>57.99</v>
      </c>
      <c r="H2147" s="19">
        <v>17.43</v>
      </c>
      <c r="I2147" s="19">
        <v>-15.36</v>
      </c>
      <c r="J2147" s="19">
        <v>-17.43</v>
      </c>
      <c r="K2147" s="19" t="s">
        <v>53</v>
      </c>
      <c r="L2147" s="19">
        <v>42.63</v>
      </c>
      <c r="M2147" s="2" t="s">
        <v>54</v>
      </c>
      <c r="N2147" s="2" t="s">
        <v>21394</v>
      </c>
      <c r="O2147" s="2" t="s">
        <v>21395</v>
      </c>
      <c r="P2147" s="2" t="s">
        <v>57</v>
      </c>
      <c r="Q2147" s="2" t="s">
        <v>21396</v>
      </c>
      <c r="R2147" s="2" t="s">
        <v>54</v>
      </c>
      <c r="S2147" s="19">
        <v>57.99</v>
      </c>
      <c r="T2147" s="19" t="s">
        <v>82</v>
      </c>
      <c r="U2147" s="2" t="s">
        <v>83</v>
      </c>
      <c r="V2147" s="2" t="s">
        <v>21397</v>
      </c>
      <c r="W2147" s="2" t="s">
        <v>21398</v>
      </c>
      <c r="X2147" s="2" t="s">
        <v>21399</v>
      </c>
      <c r="Y2147" s="2" t="s">
        <v>54</v>
      </c>
      <c r="Z2147" s="2" t="s">
        <v>21397</v>
      </c>
      <c r="AA2147" s="2" t="s">
        <v>21400</v>
      </c>
      <c r="AB2147" s="2" t="s">
        <v>21401</v>
      </c>
      <c r="AC2147" s="2" t="s">
        <v>21402</v>
      </c>
      <c r="AD2147" s="2" t="s">
        <v>68</v>
      </c>
      <c r="AE2147" s="2" t="s">
        <v>21403</v>
      </c>
      <c r="AF2147" s="2" t="s">
        <v>70</v>
      </c>
      <c r="AG2147" s="2" t="s">
        <v>92</v>
      </c>
      <c r="AH2147" s="2" t="s">
        <v>21404</v>
      </c>
      <c r="AI2147" s="2" t="s">
        <v>21405</v>
      </c>
      <c r="AJ2147" s="2" t="s">
        <v>95</v>
      </c>
      <c r="AK2147" s="2" t="s">
        <v>21406</v>
      </c>
      <c r="AL2147" s="2" t="s">
        <v>54</v>
      </c>
      <c r="AM2147" s="2" t="s">
        <v>54</v>
      </c>
      <c r="AN2147" s="2" t="s">
        <v>54</v>
      </c>
      <c r="AO2147" s="2" t="s">
        <v>54</v>
      </c>
      <c r="AP2147" s="2" t="s">
        <v>54</v>
      </c>
      <c r="AQ2147" s="2" t="s">
        <v>54</v>
      </c>
      <c r="AR2147" s="2" t="s">
        <v>54</v>
      </c>
      <c r="AS2147" s="2" t="s">
        <v>52</v>
      </c>
      <c r="AT2147" s="2" t="s">
        <v>53</v>
      </c>
      <c r="AU2147" s="2" t="s">
        <v>52</v>
      </c>
    </row>
    <row r="2148" spans="1:47" ht="22.5" hidden="1" customHeight="1" x14ac:dyDescent="0.25">
      <c r="A2148" s="18" t="s">
        <v>21407</v>
      </c>
      <c r="B2148" s="2" t="s">
        <v>21408</v>
      </c>
      <c r="C2148" s="2" t="s">
        <v>50</v>
      </c>
      <c r="D2148" s="2" t="s">
        <v>20147</v>
      </c>
      <c r="E2148" s="2" t="s">
        <v>52</v>
      </c>
      <c r="F2148" s="19">
        <v>1</v>
      </c>
      <c r="G2148" s="19">
        <v>76.14</v>
      </c>
      <c r="H2148" s="19">
        <v>7.43</v>
      </c>
      <c r="I2148" s="19">
        <v>-14.64</v>
      </c>
      <c r="J2148" s="19">
        <v>-7.43</v>
      </c>
      <c r="K2148" s="19" t="s">
        <v>53</v>
      </c>
      <c r="L2148" s="19">
        <v>61.5</v>
      </c>
      <c r="M2148" s="2" t="s">
        <v>54</v>
      </c>
      <c r="N2148" s="2" t="s">
        <v>343</v>
      </c>
      <c r="O2148" s="2" t="s">
        <v>344</v>
      </c>
      <c r="P2148" s="2" t="s">
        <v>57</v>
      </c>
      <c r="Q2148" s="2" t="s">
        <v>345</v>
      </c>
      <c r="R2148" s="2" t="s">
        <v>54</v>
      </c>
      <c r="S2148" s="19">
        <v>76.14</v>
      </c>
      <c r="T2148" s="19" t="s">
        <v>59</v>
      </c>
      <c r="U2148" s="2" t="s">
        <v>60</v>
      </c>
      <c r="V2148" s="2" t="s">
        <v>54</v>
      </c>
      <c r="W2148" s="2" t="s">
        <v>54</v>
      </c>
      <c r="X2148" s="2" t="s">
        <v>54</v>
      </c>
      <c r="Y2148" s="2" t="s">
        <v>54</v>
      </c>
      <c r="Z2148" s="2" t="s">
        <v>21409</v>
      </c>
      <c r="AA2148" s="2" t="s">
        <v>21410</v>
      </c>
      <c r="AB2148" s="2" t="s">
        <v>21411</v>
      </c>
      <c r="AC2148" s="2" t="s">
        <v>15865</v>
      </c>
      <c r="AD2148" s="2" t="s">
        <v>122</v>
      </c>
      <c r="AE2148" s="2" t="s">
        <v>21412</v>
      </c>
      <c r="AF2148" s="2" t="s">
        <v>70</v>
      </c>
      <c r="AG2148" s="2" t="s">
        <v>109</v>
      </c>
      <c r="AH2148" s="2" t="s">
        <v>21413</v>
      </c>
      <c r="AI2148" s="2" t="s">
        <v>21414</v>
      </c>
      <c r="AJ2148" s="2" t="s">
        <v>95</v>
      </c>
      <c r="AK2148" s="2" t="s">
        <v>21415</v>
      </c>
      <c r="AL2148" s="2" t="s">
        <v>54</v>
      </c>
      <c r="AM2148" s="2" t="s">
        <v>54</v>
      </c>
      <c r="AN2148" s="2" t="s">
        <v>54</v>
      </c>
      <c r="AO2148" s="2" t="s">
        <v>54</v>
      </c>
      <c r="AP2148" s="2" t="s">
        <v>54</v>
      </c>
      <c r="AQ2148" s="2" t="s">
        <v>54</v>
      </c>
      <c r="AR2148" s="2" t="s">
        <v>54</v>
      </c>
      <c r="AS2148" s="2" t="s">
        <v>52</v>
      </c>
      <c r="AT2148" s="2" t="s">
        <v>53</v>
      </c>
      <c r="AU2148" s="2" t="s">
        <v>52</v>
      </c>
    </row>
    <row r="2149" spans="1:47" ht="22.5" hidden="1" customHeight="1" x14ac:dyDescent="0.25">
      <c r="A2149" s="18" t="s">
        <v>21416</v>
      </c>
      <c r="B2149" s="2" t="s">
        <v>21417</v>
      </c>
      <c r="C2149" s="2" t="s">
        <v>50</v>
      </c>
      <c r="D2149" s="2" t="s">
        <v>19574</v>
      </c>
      <c r="E2149" s="2" t="s">
        <v>99</v>
      </c>
      <c r="F2149" s="19">
        <v>1</v>
      </c>
      <c r="G2149" s="19">
        <v>187.8</v>
      </c>
      <c r="H2149" s="19" t="s">
        <v>53</v>
      </c>
      <c r="I2149" s="19">
        <v>-31.93</v>
      </c>
      <c r="J2149" s="19">
        <v>-26.45</v>
      </c>
      <c r="K2149" s="19" t="s">
        <v>53</v>
      </c>
      <c r="L2149" s="19">
        <v>129.41999999999999</v>
      </c>
      <c r="M2149" s="2" t="s">
        <v>54</v>
      </c>
      <c r="N2149" s="2" t="s">
        <v>21418</v>
      </c>
      <c r="O2149" s="2" t="s">
        <v>21419</v>
      </c>
      <c r="P2149" s="2" t="s">
        <v>57</v>
      </c>
      <c r="Q2149" s="2" t="s">
        <v>21420</v>
      </c>
      <c r="R2149" s="2" t="s">
        <v>54</v>
      </c>
      <c r="S2149" s="19">
        <v>187.8</v>
      </c>
      <c r="T2149" s="19" t="s">
        <v>82</v>
      </c>
      <c r="U2149" s="2" t="s">
        <v>83</v>
      </c>
      <c r="V2149" s="2" t="s">
        <v>21421</v>
      </c>
      <c r="W2149" s="2" t="s">
        <v>21422</v>
      </c>
      <c r="X2149" s="2" t="s">
        <v>21423</v>
      </c>
      <c r="Y2149" s="2" t="s">
        <v>54</v>
      </c>
      <c r="Z2149" s="2" t="s">
        <v>21421</v>
      </c>
      <c r="AA2149" s="2" t="s">
        <v>21424</v>
      </c>
      <c r="AB2149" s="2" t="s">
        <v>21425</v>
      </c>
      <c r="AC2149" s="2" t="s">
        <v>173</v>
      </c>
      <c r="AD2149" s="2" t="s">
        <v>173</v>
      </c>
      <c r="AE2149" s="2" t="s">
        <v>21426</v>
      </c>
      <c r="AF2149" s="2" t="s">
        <v>70</v>
      </c>
      <c r="AG2149" s="2" t="s">
        <v>92</v>
      </c>
      <c r="AH2149" s="2" t="s">
        <v>21427</v>
      </c>
      <c r="AI2149" s="2" t="s">
        <v>21428</v>
      </c>
      <c r="AJ2149" s="2" t="s">
        <v>95</v>
      </c>
      <c r="AK2149" s="2" t="s">
        <v>21429</v>
      </c>
      <c r="AL2149" s="2" t="s">
        <v>54</v>
      </c>
      <c r="AM2149" s="2" t="s">
        <v>54</v>
      </c>
      <c r="AN2149" s="2" t="s">
        <v>54</v>
      </c>
      <c r="AO2149" s="2" t="s">
        <v>54</v>
      </c>
      <c r="AP2149" s="2" t="s">
        <v>54</v>
      </c>
      <c r="AQ2149" s="2" t="s">
        <v>54</v>
      </c>
      <c r="AR2149" s="2" t="s">
        <v>54</v>
      </c>
      <c r="AS2149" s="2" t="s">
        <v>52</v>
      </c>
      <c r="AT2149" s="2" t="s">
        <v>53</v>
      </c>
      <c r="AU2149" s="2" t="s">
        <v>52</v>
      </c>
    </row>
    <row r="2150" spans="1:47" ht="22.5" hidden="1" customHeight="1" x14ac:dyDescent="0.25">
      <c r="A2150" s="18" t="s">
        <v>21430</v>
      </c>
      <c r="B2150" s="2" t="s">
        <v>21431</v>
      </c>
      <c r="C2150" s="2" t="s">
        <v>50</v>
      </c>
      <c r="D2150" s="2" t="s">
        <v>20147</v>
      </c>
      <c r="E2150" s="2" t="s">
        <v>52</v>
      </c>
      <c r="F2150" s="19">
        <v>1</v>
      </c>
      <c r="G2150" s="19">
        <v>238.5</v>
      </c>
      <c r="H2150" s="19" t="s">
        <v>53</v>
      </c>
      <c r="I2150" s="19">
        <v>-32.590000000000003</v>
      </c>
      <c r="J2150" s="19">
        <v>-20.45</v>
      </c>
      <c r="K2150" s="19" t="s">
        <v>53</v>
      </c>
      <c r="L2150" s="19">
        <v>185.46</v>
      </c>
      <c r="M2150" s="2" t="s">
        <v>54</v>
      </c>
      <c r="N2150" s="2" t="s">
        <v>602</v>
      </c>
      <c r="O2150" s="2" t="s">
        <v>603</v>
      </c>
      <c r="P2150" s="2" t="s">
        <v>57</v>
      </c>
      <c r="Q2150" s="2" t="s">
        <v>604</v>
      </c>
      <c r="R2150" s="2" t="s">
        <v>54</v>
      </c>
      <c r="S2150" s="19">
        <v>238.5</v>
      </c>
      <c r="T2150" s="19" t="s">
        <v>82</v>
      </c>
      <c r="U2150" s="2" t="s">
        <v>60</v>
      </c>
      <c r="V2150" s="2" t="s">
        <v>54</v>
      </c>
      <c r="W2150" s="2" t="s">
        <v>54</v>
      </c>
      <c r="X2150" s="2" t="s">
        <v>54</v>
      </c>
      <c r="Y2150" s="2" t="s">
        <v>54</v>
      </c>
      <c r="Z2150" s="2" t="s">
        <v>21432</v>
      </c>
      <c r="AA2150" s="2" t="s">
        <v>21433</v>
      </c>
      <c r="AB2150" s="2" t="s">
        <v>21434</v>
      </c>
      <c r="AC2150" s="2" t="s">
        <v>9529</v>
      </c>
      <c r="AD2150" s="2" t="s">
        <v>68</v>
      </c>
      <c r="AE2150" s="2" t="s">
        <v>21435</v>
      </c>
      <c r="AF2150" s="2" t="s">
        <v>70</v>
      </c>
      <c r="AG2150" s="2" t="s">
        <v>109</v>
      </c>
      <c r="AH2150" s="2" t="s">
        <v>21436</v>
      </c>
      <c r="AI2150" s="2" t="s">
        <v>20198</v>
      </c>
      <c r="AJ2150" s="2" t="s">
        <v>95</v>
      </c>
      <c r="AK2150" s="2" t="s">
        <v>21437</v>
      </c>
      <c r="AL2150" s="2" t="s">
        <v>54</v>
      </c>
      <c r="AM2150" s="2" t="s">
        <v>54</v>
      </c>
      <c r="AN2150" s="2" t="s">
        <v>54</v>
      </c>
      <c r="AO2150" s="2" t="s">
        <v>54</v>
      </c>
      <c r="AP2150" s="2" t="s">
        <v>54</v>
      </c>
      <c r="AQ2150" s="2" t="s">
        <v>54</v>
      </c>
      <c r="AR2150" s="2" t="s">
        <v>54</v>
      </c>
      <c r="AS2150" s="2" t="s">
        <v>52</v>
      </c>
      <c r="AT2150" s="2" t="s">
        <v>53</v>
      </c>
      <c r="AU2150" s="2" t="s">
        <v>52</v>
      </c>
    </row>
    <row r="2151" spans="1:47" ht="22.5" hidden="1" customHeight="1" x14ac:dyDescent="0.25">
      <c r="A2151" s="18" t="s">
        <v>21438</v>
      </c>
      <c r="B2151" s="2" t="s">
        <v>21439</v>
      </c>
      <c r="C2151" s="2" t="s">
        <v>4537</v>
      </c>
      <c r="D2151" s="2" t="s">
        <v>7750</v>
      </c>
      <c r="E2151" s="2" t="s">
        <v>52</v>
      </c>
      <c r="F2151" s="19">
        <v>0</v>
      </c>
      <c r="G2151" s="19">
        <v>270</v>
      </c>
      <c r="H2151" s="19" t="s">
        <v>53</v>
      </c>
      <c r="I2151" s="19">
        <v>-86.8</v>
      </c>
      <c r="J2151" s="19">
        <v>-20.45</v>
      </c>
      <c r="K2151" s="19">
        <v>-203.65</v>
      </c>
      <c r="L2151" s="19">
        <v>-40.9</v>
      </c>
      <c r="M2151" s="2" t="s">
        <v>54</v>
      </c>
      <c r="N2151" s="2" t="s">
        <v>708</v>
      </c>
      <c r="O2151" s="2" t="s">
        <v>3558</v>
      </c>
      <c r="P2151" s="2" t="s">
        <v>57</v>
      </c>
      <c r="Q2151" s="2" t="s">
        <v>710</v>
      </c>
      <c r="R2151" s="2" t="s">
        <v>54</v>
      </c>
      <c r="S2151" s="19">
        <v>270</v>
      </c>
      <c r="T2151" s="19" t="s">
        <v>82</v>
      </c>
      <c r="U2151" s="2" t="s">
        <v>60</v>
      </c>
      <c r="V2151" s="2" t="s">
        <v>21440</v>
      </c>
      <c r="W2151" s="2" t="s">
        <v>21441</v>
      </c>
      <c r="X2151" s="2" t="s">
        <v>21442</v>
      </c>
      <c r="Y2151" s="2" t="s">
        <v>54</v>
      </c>
      <c r="Z2151" s="2" t="s">
        <v>21440</v>
      </c>
      <c r="AA2151" s="2" t="s">
        <v>21443</v>
      </c>
      <c r="AB2151" s="2" t="s">
        <v>15089</v>
      </c>
      <c r="AC2151" s="2" t="s">
        <v>68</v>
      </c>
      <c r="AD2151" s="2" t="s">
        <v>68</v>
      </c>
      <c r="AE2151" s="2" t="s">
        <v>858</v>
      </c>
      <c r="AF2151" s="2" t="s">
        <v>70</v>
      </c>
      <c r="AG2151" s="2" t="s">
        <v>109</v>
      </c>
      <c r="AH2151" s="2" t="s">
        <v>14361</v>
      </c>
      <c r="AI2151" s="2" t="s">
        <v>11165</v>
      </c>
      <c r="AJ2151" s="2" t="s">
        <v>95</v>
      </c>
      <c r="AK2151" s="2" t="s">
        <v>21444</v>
      </c>
      <c r="AL2151" s="2" t="s">
        <v>1562</v>
      </c>
      <c r="AM2151" s="2" t="s">
        <v>54</v>
      </c>
      <c r="AN2151" s="2" t="s">
        <v>54</v>
      </c>
      <c r="AO2151" s="2" t="s">
        <v>54</v>
      </c>
      <c r="AP2151" s="2" t="s">
        <v>54</v>
      </c>
      <c r="AQ2151" s="2" t="s">
        <v>54</v>
      </c>
      <c r="AR2151" s="2" t="s">
        <v>54</v>
      </c>
      <c r="AS2151" s="2" t="s">
        <v>52</v>
      </c>
      <c r="AT2151" s="2">
        <v>1</v>
      </c>
      <c r="AU2151" s="2" t="s">
        <v>52</v>
      </c>
    </row>
    <row r="2152" spans="1:47" ht="22.5" hidden="1" customHeight="1" x14ac:dyDescent="0.25">
      <c r="A2152" s="24" t="s">
        <v>21445</v>
      </c>
      <c r="B2152" s="25" t="s">
        <v>21446</v>
      </c>
      <c r="C2152" s="26" t="s">
        <v>54</v>
      </c>
      <c r="D2152" s="27" t="s">
        <v>54</v>
      </c>
      <c r="E2152" s="28" t="s">
        <v>54</v>
      </c>
      <c r="F2152" s="29" t="s">
        <v>53</v>
      </c>
      <c r="G2152" s="30">
        <v>354.79</v>
      </c>
      <c r="H2152" s="31" t="s">
        <v>53</v>
      </c>
      <c r="I2152" s="32">
        <v>-60.31</v>
      </c>
      <c r="J2152" s="33">
        <v>-59.4</v>
      </c>
      <c r="K2152" s="34" t="s">
        <v>53</v>
      </c>
      <c r="L2152" s="35">
        <v>235.08</v>
      </c>
      <c r="M2152" s="36" t="s">
        <v>54</v>
      </c>
      <c r="N2152" s="37" t="s">
        <v>54</v>
      </c>
      <c r="O2152" s="38" t="s">
        <v>54</v>
      </c>
      <c r="P2152" s="39" t="s">
        <v>54</v>
      </c>
      <c r="Q2152" s="40" t="s">
        <v>54</v>
      </c>
      <c r="R2152" s="41" t="s">
        <v>54</v>
      </c>
      <c r="S2152" s="42" t="s">
        <v>53</v>
      </c>
      <c r="T2152" s="43" t="s">
        <v>54</v>
      </c>
      <c r="U2152" s="44" t="s">
        <v>83</v>
      </c>
      <c r="V2152" s="45" t="s">
        <v>21447</v>
      </c>
      <c r="W2152" s="46" t="s">
        <v>21448</v>
      </c>
      <c r="X2152" s="47" t="s">
        <v>21449</v>
      </c>
      <c r="Y2152" s="48" t="s">
        <v>54</v>
      </c>
      <c r="Z2152" s="49" t="s">
        <v>21447</v>
      </c>
      <c r="AA2152" s="50" t="s">
        <v>21450</v>
      </c>
      <c r="AB2152" s="51" t="s">
        <v>21451</v>
      </c>
      <c r="AC2152" s="52" t="s">
        <v>21452</v>
      </c>
      <c r="AD2152" s="53" t="s">
        <v>521</v>
      </c>
      <c r="AE2152" s="54" t="s">
        <v>21453</v>
      </c>
      <c r="AF2152" s="55" t="s">
        <v>70</v>
      </c>
      <c r="AG2152" s="56" t="s">
        <v>92</v>
      </c>
      <c r="AH2152" s="57" t="s">
        <v>21454</v>
      </c>
      <c r="AI2152" s="58" t="s">
        <v>18178</v>
      </c>
      <c r="AJ2152" s="59" t="s">
        <v>95</v>
      </c>
      <c r="AK2152" s="60" t="s">
        <v>21455</v>
      </c>
      <c r="AL2152" s="61" t="s">
        <v>54</v>
      </c>
      <c r="AM2152" s="62" t="s">
        <v>54</v>
      </c>
      <c r="AN2152" s="63" t="s">
        <v>54</v>
      </c>
      <c r="AO2152" s="64" t="s">
        <v>54</v>
      </c>
      <c r="AP2152" s="65" t="s">
        <v>54</v>
      </c>
      <c r="AQ2152" s="66" t="s">
        <v>54</v>
      </c>
      <c r="AR2152" s="67" t="s">
        <v>54</v>
      </c>
      <c r="AS2152" s="68" t="s">
        <v>54</v>
      </c>
      <c r="AT2152" s="69" t="s">
        <v>53</v>
      </c>
      <c r="AU2152" s="70" t="s">
        <v>54</v>
      </c>
    </row>
    <row r="2153" spans="1:47" ht="22.5" hidden="1" customHeight="1" x14ac:dyDescent="0.25">
      <c r="A2153" s="71" t="s">
        <v>21456</v>
      </c>
      <c r="B2153" s="72" t="s">
        <v>21446</v>
      </c>
      <c r="C2153" s="73" t="s">
        <v>50</v>
      </c>
      <c r="D2153" s="74" t="s">
        <v>17477</v>
      </c>
      <c r="E2153" s="75" t="s">
        <v>99</v>
      </c>
      <c r="F2153" s="76">
        <v>1</v>
      </c>
      <c r="G2153" s="77" t="s">
        <v>53</v>
      </c>
      <c r="H2153" s="78" t="s">
        <v>53</v>
      </c>
      <c r="I2153" s="79" t="s">
        <v>53</v>
      </c>
      <c r="J2153" s="80" t="s">
        <v>53</v>
      </c>
      <c r="K2153" s="81" t="s">
        <v>53</v>
      </c>
      <c r="L2153" s="82" t="s">
        <v>53</v>
      </c>
      <c r="M2153" s="83" t="s">
        <v>54</v>
      </c>
      <c r="N2153" s="84" t="s">
        <v>131</v>
      </c>
      <c r="O2153" s="85" t="s">
        <v>21457</v>
      </c>
      <c r="P2153" s="86" t="s">
        <v>57</v>
      </c>
      <c r="Q2153" s="87" t="s">
        <v>21458</v>
      </c>
      <c r="R2153" s="88" t="s">
        <v>54</v>
      </c>
      <c r="S2153" s="89">
        <v>275.79000000000002</v>
      </c>
      <c r="T2153" s="90" t="s">
        <v>82</v>
      </c>
      <c r="U2153" s="91" t="s">
        <v>54</v>
      </c>
      <c r="V2153" s="92" t="s">
        <v>54</v>
      </c>
      <c r="W2153" s="93" t="s">
        <v>54</v>
      </c>
      <c r="X2153" s="94" t="s">
        <v>54</v>
      </c>
      <c r="Y2153" s="95" t="s">
        <v>54</v>
      </c>
      <c r="Z2153" s="96" t="s">
        <v>54</v>
      </c>
      <c r="AA2153" s="97" t="s">
        <v>54</v>
      </c>
      <c r="AB2153" s="98" t="s">
        <v>54</v>
      </c>
      <c r="AC2153" s="99" t="s">
        <v>54</v>
      </c>
      <c r="AD2153" s="100" t="s">
        <v>54</v>
      </c>
      <c r="AE2153" s="101" t="s">
        <v>54</v>
      </c>
      <c r="AF2153" s="102" t="s">
        <v>54</v>
      </c>
      <c r="AG2153" s="103" t="s">
        <v>54</v>
      </c>
      <c r="AH2153" s="104" t="s">
        <v>54</v>
      </c>
      <c r="AI2153" s="105" t="s">
        <v>54</v>
      </c>
      <c r="AJ2153" s="106" t="s">
        <v>54</v>
      </c>
      <c r="AK2153" s="107" t="s">
        <v>54</v>
      </c>
      <c r="AL2153" s="108" t="s">
        <v>54</v>
      </c>
      <c r="AM2153" s="109" t="s">
        <v>54</v>
      </c>
      <c r="AN2153" s="110" t="s">
        <v>54</v>
      </c>
      <c r="AO2153" s="111" t="s">
        <v>54</v>
      </c>
      <c r="AP2153" s="112" t="s">
        <v>54</v>
      </c>
      <c r="AQ2153" s="113" t="s">
        <v>54</v>
      </c>
      <c r="AR2153" s="114" t="s">
        <v>54</v>
      </c>
      <c r="AS2153" s="115" t="s">
        <v>52</v>
      </c>
      <c r="AT2153" s="116" t="s">
        <v>53</v>
      </c>
      <c r="AU2153" s="117" t="s">
        <v>52</v>
      </c>
    </row>
    <row r="2154" spans="1:47" ht="22.5" hidden="1" customHeight="1" x14ac:dyDescent="0.25">
      <c r="A2154" s="71" t="s">
        <v>21459</v>
      </c>
      <c r="B2154" s="72" t="s">
        <v>21446</v>
      </c>
      <c r="C2154" s="73" t="s">
        <v>50</v>
      </c>
      <c r="D2154" s="74" t="s">
        <v>17477</v>
      </c>
      <c r="E2154" s="75" t="s">
        <v>99</v>
      </c>
      <c r="F2154" s="76">
        <v>1</v>
      </c>
      <c r="G2154" s="77" t="s">
        <v>53</v>
      </c>
      <c r="H2154" s="78" t="s">
        <v>53</v>
      </c>
      <c r="I2154" s="79" t="s">
        <v>53</v>
      </c>
      <c r="J2154" s="80" t="s">
        <v>53</v>
      </c>
      <c r="K2154" s="81" t="s">
        <v>53</v>
      </c>
      <c r="L2154" s="82" t="s">
        <v>53</v>
      </c>
      <c r="M2154" s="83" t="s">
        <v>54</v>
      </c>
      <c r="N2154" s="84" t="s">
        <v>1698</v>
      </c>
      <c r="O2154" s="85" t="s">
        <v>1699</v>
      </c>
      <c r="P2154" s="86" t="s">
        <v>57</v>
      </c>
      <c r="Q2154" s="87" t="s">
        <v>1700</v>
      </c>
      <c r="R2154" s="88" t="s">
        <v>54</v>
      </c>
      <c r="S2154" s="89">
        <v>79</v>
      </c>
      <c r="T2154" s="90" t="s">
        <v>82</v>
      </c>
      <c r="U2154" s="91" t="s">
        <v>54</v>
      </c>
      <c r="V2154" s="92" t="s">
        <v>54</v>
      </c>
      <c r="W2154" s="93" t="s">
        <v>54</v>
      </c>
      <c r="X2154" s="94" t="s">
        <v>54</v>
      </c>
      <c r="Y2154" s="95" t="s">
        <v>54</v>
      </c>
      <c r="Z2154" s="96" t="s">
        <v>54</v>
      </c>
      <c r="AA2154" s="97" t="s">
        <v>54</v>
      </c>
      <c r="AB2154" s="98" t="s">
        <v>54</v>
      </c>
      <c r="AC2154" s="99" t="s">
        <v>54</v>
      </c>
      <c r="AD2154" s="100" t="s">
        <v>54</v>
      </c>
      <c r="AE2154" s="101" t="s">
        <v>54</v>
      </c>
      <c r="AF2154" s="102" t="s">
        <v>54</v>
      </c>
      <c r="AG2154" s="103" t="s">
        <v>54</v>
      </c>
      <c r="AH2154" s="104" t="s">
        <v>54</v>
      </c>
      <c r="AI2154" s="105" t="s">
        <v>54</v>
      </c>
      <c r="AJ2154" s="106" t="s">
        <v>54</v>
      </c>
      <c r="AK2154" s="107" t="s">
        <v>54</v>
      </c>
      <c r="AL2154" s="108" t="s">
        <v>54</v>
      </c>
      <c r="AM2154" s="109" t="s">
        <v>54</v>
      </c>
      <c r="AN2154" s="110" t="s">
        <v>54</v>
      </c>
      <c r="AO2154" s="111" t="s">
        <v>54</v>
      </c>
      <c r="AP2154" s="112" t="s">
        <v>54</v>
      </c>
      <c r="AQ2154" s="113" t="s">
        <v>54</v>
      </c>
      <c r="AR2154" s="114" t="s">
        <v>54</v>
      </c>
      <c r="AS2154" s="115" t="s">
        <v>52</v>
      </c>
      <c r="AT2154" s="116" t="s">
        <v>53</v>
      </c>
      <c r="AU2154" s="117" t="s">
        <v>52</v>
      </c>
    </row>
    <row r="2155" spans="1:47" ht="22.5" hidden="1" customHeight="1" x14ac:dyDescent="0.25">
      <c r="A2155" s="18" t="s">
        <v>21460</v>
      </c>
      <c r="B2155" s="2" t="s">
        <v>21461</v>
      </c>
      <c r="C2155" s="2" t="s">
        <v>50</v>
      </c>
      <c r="D2155" s="2" t="s">
        <v>21253</v>
      </c>
      <c r="E2155" s="2" t="s">
        <v>52</v>
      </c>
      <c r="F2155" s="19">
        <v>1</v>
      </c>
      <c r="G2155" s="19">
        <v>110.57</v>
      </c>
      <c r="H2155" s="19">
        <v>1.59</v>
      </c>
      <c r="I2155" s="19">
        <v>-18.8</v>
      </c>
      <c r="J2155" s="19" t="s">
        <v>53</v>
      </c>
      <c r="K2155" s="19" t="s">
        <v>53</v>
      </c>
      <c r="L2155" s="19">
        <v>93.36</v>
      </c>
      <c r="M2155" s="2" t="s">
        <v>54</v>
      </c>
      <c r="N2155" s="2" t="s">
        <v>795</v>
      </c>
      <c r="O2155" s="2" t="s">
        <v>796</v>
      </c>
      <c r="P2155" s="2" t="s">
        <v>57</v>
      </c>
      <c r="Q2155" s="2" t="s">
        <v>797</v>
      </c>
      <c r="R2155" s="2" t="s">
        <v>54</v>
      </c>
      <c r="S2155" s="19">
        <v>110.57</v>
      </c>
      <c r="T2155" s="19" t="s">
        <v>82</v>
      </c>
      <c r="U2155" s="2" t="s">
        <v>83</v>
      </c>
      <c r="V2155" s="2" t="s">
        <v>21462</v>
      </c>
      <c r="W2155" s="2" t="s">
        <v>21463</v>
      </c>
      <c r="X2155" s="2" t="s">
        <v>21464</v>
      </c>
      <c r="Y2155" s="2" t="s">
        <v>54</v>
      </c>
      <c r="Z2155" s="2" t="s">
        <v>21462</v>
      </c>
      <c r="AA2155" s="2" t="s">
        <v>21465</v>
      </c>
      <c r="AB2155" s="2" t="s">
        <v>21466</v>
      </c>
      <c r="AC2155" s="2" t="s">
        <v>68</v>
      </c>
      <c r="AD2155" s="2" t="s">
        <v>68</v>
      </c>
      <c r="AE2155" s="2" t="s">
        <v>21467</v>
      </c>
      <c r="AF2155" s="2" t="s">
        <v>70</v>
      </c>
      <c r="AG2155" s="2" t="s">
        <v>71</v>
      </c>
      <c r="AH2155" s="2" t="s">
        <v>21468</v>
      </c>
      <c r="AI2155" s="2" t="s">
        <v>21469</v>
      </c>
      <c r="AJ2155" s="2" t="s">
        <v>2243</v>
      </c>
      <c r="AK2155" s="2" t="s">
        <v>21470</v>
      </c>
      <c r="AL2155" s="2" t="s">
        <v>54</v>
      </c>
      <c r="AM2155" s="2" t="s">
        <v>54</v>
      </c>
      <c r="AN2155" s="2" t="s">
        <v>54</v>
      </c>
      <c r="AO2155" s="2" t="s">
        <v>54</v>
      </c>
      <c r="AP2155" s="2" t="s">
        <v>54</v>
      </c>
      <c r="AQ2155" s="2" t="s">
        <v>54</v>
      </c>
      <c r="AR2155" s="2" t="s">
        <v>54</v>
      </c>
      <c r="AS2155" s="2" t="s">
        <v>52</v>
      </c>
      <c r="AT2155" s="2" t="s">
        <v>53</v>
      </c>
      <c r="AU2155" s="2" t="s">
        <v>52</v>
      </c>
    </row>
    <row r="2156" spans="1:47" ht="22.5" hidden="1" customHeight="1" x14ac:dyDescent="0.25">
      <c r="A2156" s="18" t="s">
        <v>21471</v>
      </c>
      <c r="B2156" s="2" t="s">
        <v>21472</v>
      </c>
      <c r="C2156" s="2" t="s">
        <v>50</v>
      </c>
      <c r="D2156" s="2" t="s">
        <v>20147</v>
      </c>
      <c r="E2156" s="2" t="s">
        <v>52</v>
      </c>
      <c r="F2156" s="19">
        <v>1</v>
      </c>
      <c r="G2156" s="19">
        <v>149.99</v>
      </c>
      <c r="H2156" s="19" t="s">
        <v>53</v>
      </c>
      <c r="I2156" s="19">
        <v>-18</v>
      </c>
      <c r="J2156" s="19">
        <v>-20.45</v>
      </c>
      <c r="K2156" s="19" t="s">
        <v>53</v>
      </c>
      <c r="L2156" s="19">
        <v>111.54</v>
      </c>
      <c r="M2156" s="2" t="s">
        <v>54</v>
      </c>
      <c r="N2156" s="2" t="s">
        <v>6237</v>
      </c>
      <c r="O2156" s="2" t="s">
        <v>20067</v>
      </c>
      <c r="P2156" s="2" t="s">
        <v>57</v>
      </c>
      <c r="Q2156" s="2" t="s">
        <v>20068</v>
      </c>
      <c r="R2156" s="2" t="s">
        <v>54</v>
      </c>
      <c r="S2156" s="19">
        <v>149.99</v>
      </c>
      <c r="T2156" s="19" t="s">
        <v>59</v>
      </c>
      <c r="U2156" s="2" t="s">
        <v>83</v>
      </c>
      <c r="V2156" s="2" t="s">
        <v>21473</v>
      </c>
      <c r="W2156" s="2" t="s">
        <v>21474</v>
      </c>
      <c r="X2156" s="2" t="s">
        <v>21475</v>
      </c>
      <c r="Y2156" s="2" t="s">
        <v>54</v>
      </c>
      <c r="Z2156" s="2" t="s">
        <v>21473</v>
      </c>
      <c r="AA2156" s="2" t="s">
        <v>21476</v>
      </c>
      <c r="AB2156" s="2" t="s">
        <v>21477</v>
      </c>
      <c r="AC2156" s="2" t="s">
        <v>8129</v>
      </c>
      <c r="AD2156" s="2" t="s">
        <v>68</v>
      </c>
      <c r="AE2156" s="2" t="s">
        <v>8130</v>
      </c>
      <c r="AF2156" s="2" t="s">
        <v>70</v>
      </c>
      <c r="AG2156" s="2" t="s">
        <v>92</v>
      </c>
      <c r="AH2156" s="2" t="s">
        <v>21478</v>
      </c>
      <c r="AI2156" s="2" t="s">
        <v>21325</v>
      </c>
      <c r="AJ2156" s="2" t="s">
        <v>95</v>
      </c>
      <c r="AK2156" s="2" t="s">
        <v>21479</v>
      </c>
      <c r="AL2156" s="2" t="s">
        <v>54</v>
      </c>
      <c r="AM2156" s="2" t="s">
        <v>54</v>
      </c>
      <c r="AN2156" s="2" t="s">
        <v>54</v>
      </c>
      <c r="AO2156" s="2" t="s">
        <v>54</v>
      </c>
      <c r="AP2156" s="2" t="s">
        <v>54</v>
      </c>
      <c r="AQ2156" s="2" t="s">
        <v>54</v>
      </c>
      <c r="AR2156" s="2" t="s">
        <v>54</v>
      </c>
      <c r="AS2156" s="2" t="s">
        <v>52</v>
      </c>
      <c r="AT2156" s="2" t="s">
        <v>53</v>
      </c>
      <c r="AU2156" s="2" t="s">
        <v>52</v>
      </c>
    </row>
    <row r="2157" spans="1:47" ht="22.5" hidden="1" customHeight="1" x14ac:dyDescent="0.25">
      <c r="A2157" s="18" t="s">
        <v>21480</v>
      </c>
      <c r="B2157" s="2" t="s">
        <v>21481</v>
      </c>
      <c r="C2157" s="2" t="s">
        <v>50</v>
      </c>
      <c r="D2157" s="2" t="s">
        <v>19130</v>
      </c>
      <c r="E2157" s="2" t="s">
        <v>52</v>
      </c>
      <c r="F2157" s="19">
        <v>1</v>
      </c>
      <c r="G2157" s="19">
        <v>65</v>
      </c>
      <c r="H2157" s="19">
        <v>35.5</v>
      </c>
      <c r="I2157" s="19">
        <v>-16.55</v>
      </c>
      <c r="J2157" s="19">
        <v>-35.5</v>
      </c>
      <c r="K2157" s="19" t="s">
        <v>53</v>
      </c>
      <c r="L2157" s="19">
        <v>48.45</v>
      </c>
      <c r="M2157" s="2" t="s">
        <v>54</v>
      </c>
      <c r="N2157" s="2" t="s">
        <v>115</v>
      </c>
      <c r="O2157" s="2" t="s">
        <v>116</v>
      </c>
      <c r="P2157" s="2" t="s">
        <v>57</v>
      </c>
      <c r="Q2157" s="2" t="s">
        <v>117</v>
      </c>
      <c r="R2157" s="2" t="s">
        <v>54</v>
      </c>
      <c r="S2157" s="19">
        <v>65</v>
      </c>
      <c r="T2157" s="19" t="s">
        <v>82</v>
      </c>
      <c r="U2157" s="2" t="s">
        <v>60</v>
      </c>
      <c r="V2157" s="2" t="s">
        <v>54</v>
      </c>
      <c r="W2157" s="2" t="s">
        <v>54</v>
      </c>
      <c r="X2157" s="2" t="s">
        <v>54</v>
      </c>
      <c r="Y2157" s="2" t="s">
        <v>54</v>
      </c>
      <c r="Z2157" s="2" t="s">
        <v>21482</v>
      </c>
      <c r="AA2157" s="2" t="s">
        <v>21483</v>
      </c>
      <c r="AB2157" s="2" t="s">
        <v>21484</v>
      </c>
      <c r="AC2157" s="2" t="s">
        <v>21485</v>
      </c>
      <c r="AD2157" s="2" t="s">
        <v>568</v>
      </c>
      <c r="AE2157" s="2" t="s">
        <v>21486</v>
      </c>
      <c r="AF2157" s="2" t="s">
        <v>70</v>
      </c>
      <c r="AG2157" s="2" t="s">
        <v>109</v>
      </c>
      <c r="AH2157" s="2" t="s">
        <v>21487</v>
      </c>
      <c r="AI2157" s="2" t="s">
        <v>21488</v>
      </c>
      <c r="AJ2157" s="2" t="s">
        <v>95</v>
      </c>
      <c r="AK2157" s="2" t="s">
        <v>21489</v>
      </c>
      <c r="AL2157" s="2" t="s">
        <v>54</v>
      </c>
      <c r="AM2157" s="2" t="s">
        <v>54</v>
      </c>
      <c r="AN2157" s="2" t="s">
        <v>54</v>
      </c>
      <c r="AO2157" s="2" t="s">
        <v>54</v>
      </c>
      <c r="AP2157" s="2" t="s">
        <v>54</v>
      </c>
      <c r="AQ2157" s="2" t="s">
        <v>54</v>
      </c>
      <c r="AR2157" s="2" t="s">
        <v>54</v>
      </c>
      <c r="AS2157" s="2" t="s">
        <v>52</v>
      </c>
      <c r="AT2157" s="2" t="s">
        <v>53</v>
      </c>
      <c r="AU2157" s="2" t="s">
        <v>52</v>
      </c>
    </row>
    <row r="2158" spans="1:47" ht="22.5" hidden="1" customHeight="1" x14ac:dyDescent="0.25">
      <c r="A2158" s="18" t="s">
        <v>21490</v>
      </c>
      <c r="B2158" s="2" t="s">
        <v>21491</v>
      </c>
      <c r="C2158" s="2" t="s">
        <v>50</v>
      </c>
      <c r="D2158" s="2" t="s">
        <v>21253</v>
      </c>
      <c r="E2158" s="2" t="s">
        <v>52</v>
      </c>
      <c r="F2158" s="19">
        <v>1</v>
      </c>
      <c r="G2158" s="19">
        <v>31.99</v>
      </c>
      <c r="H2158" s="19">
        <v>8.75</v>
      </c>
      <c r="I2158" s="19">
        <v>-10.94</v>
      </c>
      <c r="J2158" s="19">
        <v>-8.75</v>
      </c>
      <c r="K2158" s="19" t="s">
        <v>53</v>
      </c>
      <c r="L2158" s="19">
        <v>21.05</v>
      </c>
      <c r="M2158" s="2" t="s">
        <v>99</v>
      </c>
      <c r="N2158" s="2" t="s">
        <v>6725</v>
      </c>
      <c r="O2158" s="2" t="s">
        <v>6726</v>
      </c>
      <c r="P2158" s="2" t="s">
        <v>57</v>
      </c>
      <c r="Q2158" s="2" t="s">
        <v>6727</v>
      </c>
      <c r="R2158" s="2" t="s">
        <v>54</v>
      </c>
      <c r="S2158" s="19">
        <v>31.99</v>
      </c>
      <c r="T2158" s="19" t="s">
        <v>82</v>
      </c>
      <c r="U2158" s="2" t="s">
        <v>60</v>
      </c>
      <c r="V2158" s="2" t="s">
        <v>54</v>
      </c>
      <c r="W2158" s="2" t="s">
        <v>54</v>
      </c>
      <c r="X2158" s="2" t="s">
        <v>54</v>
      </c>
      <c r="Y2158" s="2" t="s">
        <v>54</v>
      </c>
      <c r="Z2158" s="2" t="s">
        <v>21492</v>
      </c>
      <c r="AA2158" s="2" t="s">
        <v>21493</v>
      </c>
      <c r="AB2158" s="2" t="s">
        <v>21494</v>
      </c>
      <c r="AC2158" s="2" t="s">
        <v>1583</v>
      </c>
      <c r="AD2158" s="2" t="s">
        <v>187</v>
      </c>
      <c r="AE2158" s="2" t="s">
        <v>21495</v>
      </c>
      <c r="AF2158" s="2" t="s">
        <v>70</v>
      </c>
      <c r="AG2158" s="2" t="s">
        <v>109</v>
      </c>
      <c r="AH2158" s="2" t="s">
        <v>21496</v>
      </c>
      <c r="AI2158" s="2" t="s">
        <v>21497</v>
      </c>
      <c r="AJ2158" s="2" t="s">
        <v>95</v>
      </c>
      <c r="AK2158" s="2" t="s">
        <v>21498</v>
      </c>
      <c r="AL2158" s="2" t="s">
        <v>54</v>
      </c>
      <c r="AM2158" s="2" t="s">
        <v>54</v>
      </c>
      <c r="AN2158" s="2" t="s">
        <v>54</v>
      </c>
      <c r="AO2158" s="2" t="s">
        <v>54</v>
      </c>
      <c r="AP2158" s="2" t="s">
        <v>54</v>
      </c>
      <c r="AQ2158" s="2" t="s">
        <v>54</v>
      </c>
      <c r="AR2158" s="2" t="s">
        <v>54</v>
      </c>
      <c r="AS2158" s="2" t="s">
        <v>52</v>
      </c>
      <c r="AT2158" s="2" t="s">
        <v>53</v>
      </c>
      <c r="AU2158" s="2" t="s">
        <v>52</v>
      </c>
    </row>
    <row r="2159" spans="1:47" ht="22.5" hidden="1" customHeight="1" x14ac:dyDescent="0.25">
      <c r="A2159" s="18" t="s">
        <v>21499</v>
      </c>
      <c r="B2159" s="2" t="s">
        <v>21500</v>
      </c>
      <c r="C2159" s="2" t="s">
        <v>50</v>
      </c>
      <c r="D2159" s="2" t="s">
        <v>17477</v>
      </c>
      <c r="E2159" s="2" t="s">
        <v>99</v>
      </c>
      <c r="F2159" s="19">
        <v>1</v>
      </c>
      <c r="G2159" s="19">
        <v>62.79</v>
      </c>
      <c r="H2159" s="19">
        <v>21.2</v>
      </c>
      <c r="I2159" s="19">
        <v>-16.170000000000002</v>
      </c>
      <c r="J2159" s="19">
        <v>-21.2</v>
      </c>
      <c r="K2159" s="19" t="s">
        <v>53</v>
      </c>
      <c r="L2159" s="19">
        <v>46.62</v>
      </c>
      <c r="M2159" s="2" t="s">
        <v>54</v>
      </c>
      <c r="N2159" s="2" t="s">
        <v>300</v>
      </c>
      <c r="O2159" s="2" t="s">
        <v>21501</v>
      </c>
      <c r="P2159" s="2" t="s">
        <v>57</v>
      </c>
      <c r="Q2159" s="2" t="s">
        <v>21502</v>
      </c>
      <c r="R2159" s="2" t="s">
        <v>54</v>
      </c>
      <c r="S2159" s="19">
        <v>62.79</v>
      </c>
      <c r="T2159" s="19" t="s">
        <v>82</v>
      </c>
      <c r="U2159" s="2" t="s">
        <v>60</v>
      </c>
      <c r="V2159" s="2" t="s">
        <v>54</v>
      </c>
      <c r="W2159" s="2" t="s">
        <v>54</v>
      </c>
      <c r="X2159" s="2" t="s">
        <v>54</v>
      </c>
      <c r="Y2159" s="2" t="s">
        <v>54</v>
      </c>
      <c r="Z2159" s="2" t="s">
        <v>21503</v>
      </c>
      <c r="AA2159" s="2" t="s">
        <v>21504</v>
      </c>
      <c r="AB2159" s="2" t="s">
        <v>21505</v>
      </c>
      <c r="AC2159" s="2" t="s">
        <v>21506</v>
      </c>
      <c r="AD2159" s="2" t="s">
        <v>1288</v>
      </c>
      <c r="AE2159" s="2" t="s">
        <v>21507</v>
      </c>
      <c r="AF2159" s="2" t="s">
        <v>70</v>
      </c>
      <c r="AG2159" s="2" t="s">
        <v>109</v>
      </c>
      <c r="AH2159" s="2" t="s">
        <v>21315</v>
      </c>
      <c r="AI2159" s="2" t="s">
        <v>21508</v>
      </c>
      <c r="AJ2159" s="2" t="s">
        <v>95</v>
      </c>
      <c r="AK2159" s="2" t="s">
        <v>21509</v>
      </c>
      <c r="AL2159" s="2" t="s">
        <v>54</v>
      </c>
      <c r="AM2159" s="2" t="s">
        <v>54</v>
      </c>
      <c r="AN2159" s="2" t="s">
        <v>54</v>
      </c>
      <c r="AO2159" s="2" t="s">
        <v>54</v>
      </c>
      <c r="AP2159" s="2" t="s">
        <v>54</v>
      </c>
      <c r="AQ2159" s="2" t="s">
        <v>54</v>
      </c>
      <c r="AR2159" s="2" t="s">
        <v>54</v>
      </c>
      <c r="AS2159" s="2" t="s">
        <v>52</v>
      </c>
      <c r="AT2159" s="2" t="s">
        <v>53</v>
      </c>
      <c r="AU2159" s="2" t="s">
        <v>52</v>
      </c>
    </row>
    <row r="2160" spans="1:47" ht="22.5" hidden="1" customHeight="1" x14ac:dyDescent="0.25">
      <c r="A2160" s="18" t="s">
        <v>21510</v>
      </c>
      <c r="B2160" s="2" t="s">
        <v>21511</v>
      </c>
      <c r="C2160" s="2" t="s">
        <v>50</v>
      </c>
      <c r="D2160" s="2" t="s">
        <v>16266</v>
      </c>
      <c r="E2160" s="2" t="s">
        <v>52</v>
      </c>
      <c r="F2160" s="19">
        <v>1</v>
      </c>
      <c r="G2160" s="19">
        <v>169.99</v>
      </c>
      <c r="H2160" s="19">
        <v>21.25</v>
      </c>
      <c r="I2160" s="19">
        <v>-28.9</v>
      </c>
      <c r="J2160" s="19">
        <v>-41.7</v>
      </c>
      <c r="K2160" s="19" t="s">
        <v>53</v>
      </c>
      <c r="L2160" s="19">
        <v>120.64</v>
      </c>
      <c r="M2160" s="2" t="s">
        <v>54</v>
      </c>
      <c r="N2160" s="2" t="s">
        <v>365</v>
      </c>
      <c r="O2160" s="2" t="s">
        <v>453</v>
      </c>
      <c r="P2160" s="2" t="s">
        <v>57</v>
      </c>
      <c r="Q2160" s="2" t="s">
        <v>454</v>
      </c>
      <c r="R2160" s="2" t="s">
        <v>54</v>
      </c>
      <c r="S2160" s="19">
        <v>169.99</v>
      </c>
      <c r="T2160" s="19" t="s">
        <v>82</v>
      </c>
      <c r="U2160" s="2" t="s">
        <v>60</v>
      </c>
      <c r="V2160" s="2" t="s">
        <v>54</v>
      </c>
      <c r="W2160" s="2" t="s">
        <v>54</v>
      </c>
      <c r="X2160" s="2" t="s">
        <v>54</v>
      </c>
      <c r="Y2160" s="2" t="s">
        <v>54</v>
      </c>
      <c r="Z2160" s="2" t="s">
        <v>21512</v>
      </c>
      <c r="AA2160" s="2" t="s">
        <v>21513</v>
      </c>
      <c r="AB2160" s="2" t="s">
        <v>21514</v>
      </c>
      <c r="AC2160" s="2" t="s">
        <v>21515</v>
      </c>
      <c r="AD2160" s="2" t="s">
        <v>187</v>
      </c>
      <c r="AE2160" s="2" t="s">
        <v>21516</v>
      </c>
      <c r="AF2160" s="2" t="s">
        <v>70</v>
      </c>
      <c r="AG2160" s="2" t="s">
        <v>109</v>
      </c>
      <c r="AH2160" s="2" t="s">
        <v>21517</v>
      </c>
      <c r="AI2160" s="2" t="s">
        <v>17769</v>
      </c>
      <c r="AJ2160" s="2" t="s">
        <v>95</v>
      </c>
      <c r="AK2160" s="2" t="s">
        <v>21518</v>
      </c>
      <c r="AL2160" s="2" t="s">
        <v>54</v>
      </c>
      <c r="AM2160" s="2" t="s">
        <v>54</v>
      </c>
      <c r="AN2160" s="2" t="s">
        <v>54</v>
      </c>
      <c r="AO2160" s="2" t="s">
        <v>54</v>
      </c>
      <c r="AP2160" s="2" t="s">
        <v>54</v>
      </c>
      <c r="AQ2160" s="2" t="s">
        <v>54</v>
      </c>
      <c r="AR2160" s="2" t="s">
        <v>54</v>
      </c>
      <c r="AS2160" s="2" t="s">
        <v>52</v>
      </c>
      <c r="AT2160" s="2" t="s">
        <v>53</v>
      </c>
      <c r="AU2160" s="2" t="s">
        <v>52</v>
      </c>
    </row>
    <row r="2161" spans="1:47" ht="22.5" hidden="1" customHeight="1" x14ac:dyDescent="0.25">
      <c r="A2161" s="18" t="s">
        <v>21519</v>
      </c>
      <c r="B2161" s="2" t="s">
        <v>21520</v>
      </c>
      <c r="C2161" s="2" t="s">
        <v>50</v>
      </c>
      <c r="D2161" s="2" t="s">
        <v>20147</v>
      </c>
      <c r="E2161" s="2" t="s">
        <v>52</v>
      </c>
      <c r="F2161" s="19">
        <v>1</v>
      </c>
      <c r="G2161" s="19">
        <v>59</v>
      </c>
      <c r="H2161" s="19">
        <v>9.59</v>
      </c>
      <c r="I2161" s="19">
        <v>-12.58</v>
      </c>
      <c r="J2161" s="19">
        <v>-9.59</v>
      </c>
      <c r="K2161" s="19" t="s">
        <v>53</v>
      </c>
      <c r="L2161" s="19">
        <v>46.42</v>
      </c>
      <c r="M2161" s="2" t="s">
        <v>54</v>
      </c>
      <c r="N2161" s="2" t="s">
        <v>115</v>
      </c>
      <c r="O2161" s="2" t="s">
        <v>516</v>
      </c>
      <c r="P2161" s="2" t="s">
        <v>57</v>
      </c>
      <c r="Q2161" s="2" t="s">
        <v>117</v>
      </c>
      <c r="R2161" s="2" t="s">
        <v>54</v>
      </c>
      <c r="S2161" s="19">
        <v>59</v>
      </c>
      <c r="T2161" s="19" t="s">
        <v>59</v>
      </c>
      <c r="U2161" s="2" t="s">
        <v>60</v>
      </c>
      <c r="V2161" s="2" t="s">
        <v>54</v>
      </c>
      <c r="W2161" s="2" t="s">
        <v>54</v>
      </c>
      <c r="X2161" s="2" t="s">
        <v>54</v>
      </c>
      <c r="Y2161" s="2" t="s">
        <v>54</v>
      </c>
      <c r="Z2161" s="2" t="s">
        <v>21521</v>
      </c>
      <c r="AA2161" s="2" t="s">
        <v>21522</v>
      </c>
      <c r="AB2161" s="2" t="s">
        <v>21523</v>
      </c>
      <c r="AC2161" s="2" t="s">
        <v>4757</v>
      </c>
      <c r="AD2161" s="2" t="s">
        <v>68</v>
      </c>
      <c r="AE2161" s="2" t="s">
        <v>21524</v>
      </c>
      <c r="AF2161" s="2" t="s">
        <v>70</v>
      </c>
      <c r="AG2161" s="2" t="s">
        <v>109</v>
      </c>
      <c r="AH2161" s="2" t="s">
        <v>20614</v>
      </c>
      <c r="AI2161" s="2" t="s">
        <v>21525</v>
      </c>
      <c r="AJ2161" s="2" t="s">
        <v>95</v>
      </c>
      <c r="AK2161" s="2" t="s">
        <v>21526</v>
      </c>
      <c r="AL2161" s="2" t="s">
        <v>54</v>
      </c>
      <c r="AM2161" s="2" t="s">
        <v>54</v>
      </c>
      <c r="AN2161" s="2" t="s">
        <v>54</v>
      </c>
      <c r="AO2161" s="2" t="s">
        <v>54</v>
      </c>
      <c r="AP2161" s="2" t="s">
        <v>54</v>
      </c>
      <c r="AQ2161" s="2" t="s">
        <v>54</v>
      </c>
      <c r="AR2161" s="2" t="s">
        <v>54</v>
      </c>
      <c r="AS2161" s="2" t="s">
        <v>52</v>
      </c>
      <c r="AT2161" s="2" t="s">
        <v>53</v>
      </c>
      <c r="AU2161" s="2" t="s">
        <v>52</v>
      </c>
    </row>
    <row r="2162" spans="1:47" ht="22.5" hidden="1" customHeight="1" x14ac:dyDescent="0.25">
      <c r="A2162" s="18" t="s">
        <v>21527</v>
      </c>
      <c r="B2162" s="2" t="s">
        <v>21520</v>
      </c>
      <c r="C2162" s="2" t="s">
        <v>50</v>
      </c>
      <c r="D2162" s="2" t="s">
        <v>19130</v>
      </c>
      <c r="E2162" s="2" t="s">
        <v>52</v>
      </c>
      <c r="F2162" s="19">
        <v>1</v>
      </c>
      <c r="G2162" s="19">
        <v>169.99</v>
      </c>
      <c r="H2162" s="19" t="s">
        <v>53</v>
      </c>
      <c r="I2162" s="19">
        <v>-28.9</v>
      </c>
      <c r="J2162" s="19">
        <v>-20.45</v>
      </c>
      <c r="K2162" s="19" t="s">
        <v>53</v>
      </c>
      <c r="L2162" s="19">
        <v>120.64</v>
      </c>
      <c r="M2162" s="2" t="s">
        <v>99</v>
      </c>
      <c r="N2162" s="2" t="s">
        <v>365</v>
      </c>
      <c r="O2162" s="2" t="s">
        <v>748</v>
      </c>
      <c r="P2162" s="2" t="s">
        <v>57</v>
      </c>
      <c r="Q2162" s="2" t="s">
        <v>749</v>
      </c>
      <c r="R2162" s="2" t="s">
        <v>54</v>
      </c>
      <c r="S2162" s="19">
        <v>169.99</v>
      </c>
      <c r="T2162" s="19" t="s">
        <v>82</v>
      </c>
      <c r="U2162" s="2" t="s">
        <v>60</v>
      </c>
      <c r="V2162" s="2" t="s">
        <v>54</v>
      </c>
      <c r="W2162" s="2" t="s">
        <v>54</v>
      </c>
      <c r="X2162" s="2" t="s">
        <v>54</v>
      </c>
      <c r="Y2162" s="2" t="s">
        <v>54</v>
      </c>
      <c r="Z2162" s="2" t="s">
        <v>9419</v>
      </c>
      <c r="AA2162" s="2" t="s">
        <v>9420</v>
      </c>
      <c r="AB2162" s="2" t="s">
        <v>9421</v>
      </c>
      <c r="AC2162" s="2" t="s">
        <v>458</v>
      </c>
      <c r="AD2162" s="2" t="s">
        <v>107</v>
      </c>
      <c r="AE2162" s="2" t="s">
        <v>9422</v>
      </c>
      <c r="AF2162" s="2" t="s">
        <v>70</v>
      </c>
      <c r="AG2162" s="2" t="s">
        <v>109</v>
      </c>
      <c r="AH2162" s="2" t="s">
        <v>20753</v>
      </c>
      <c r="AI2162" s="2" t="s">
        <v>21528</v>
      </c>
      <c r="AJ2162" s="2" t="s">
        <v>95</v>
      </c>
      <c r="AK2162" s="2" t="s">
        <v>21529</v>
      </c>
      <c r="AL2162" s="2" t="s">
        <v>54</v>
      </c>
      <c r="AM2162" s="2" t="s">
        <v>54</v>
      </c>
      <c r="AN2162" s="2" t="s">
        <v>54</v>
      </c>
      <c r="AO2162" s="2" t="s">
        <v>54</v>
      </c>
      <c r="AP2162" s="2" t="s">
        <v>54</v>
      </c>
      <c r="AQ2162" s="2" t="s">
        <v>54</v>
      </c>
      <c r="AR2162" s="2" t="s">
        <v>54</v>
      </c>
      <c r="AS2162" s="2" t="s">
        <v>52</v>
      </c>
      <c r="AT2162" s="2" t="s">
        <v>53</v>
      </c>
      <c r="AU2162" s="2" t="s">
        <v>52</v>
      </c>
    </row>
    <row r="2163" spans="1:47" ht="22.5" hidden="1" customHeight="1" x14ac:dyDescent="0.25">
      <c r="A2163" s="18" t="s">
        <v>21530</v>
      </c>
      <c r="B2163" s="2" t="s">
        <v>21531</v>
      </c>
      <c r="C2163" s="2" t="s">
        <v>50</v>
      </c>
      <c r="D2163" s="2" t="s">
        <v>20147</v>
      </c>
      <c r="E2163" s="2" t="s">
        <v>99</v>
      </c>
      <c r="F2163" s="19">
        <v>1</v>
      </c>
      <c r="G2163" s="19">
        <v>65.900000000000006</v>
      </c>
      <c r="H2163" s="19" t="s">
        <v>53</v>
      </c>
      <c r="I2163" s="19">
        <v>-16.7</v>
      </c>
      <c r="J2163" s="19" t="s">
        <v>53</v>
      </c>
      <c r="K2163" s="19" t="s">
        <v>53</v>
      </c>
      <c r="L2163" s="19">
        <v>49.2</v>
      </c>
      <c r="M2163" s="2" t="s">
        <v>54</v>
      </c>
      <c r="N2163" s="2" t="s">
        <v>288</v>
      </c>
      <c r="O2163" s="2" t="s">
        <v>12690</v>
      </c>
      <c r="P2163" s="2" t="s">
        <v>57</v>
      </c>
      <c r="Q2163" s="2" t="s">
        <v>12691</v>
      </c>
      <c r="R2163" s="2" t="s">
        <v>54</v>
      </c>
      <c r="S2163" s="19">
        <v>65.900000000000006</v>
      </c>
      <c r="T2163" s="19" t="s">
        <v>82</v>
      </c>
      <c r="U2163" s="2" t="s">
        <v>60</v>
      </c>
      <c r="V2163" s="2" t="s">
        <v>54</v>
      </c>
      <c r="W2163" s="2" t="s">
        <v>54</v>
      </c>
      <c r="X2163" s="2" t="s">
        <v>54</v>
      </c>
      <c r="Y2163" s="2" t="s">
        <v>54</v>
      </c>
      <c r="Z2163" s="2" t="s">
        <v>21532</v>
      </c>
      <c r="AA2163" s="2" t="s">
        <v>21533</v>
      </c>
      <c r="AB2163" s="2" t="s">
        <v>21534</v>
      </c>
      <c r="AC2163" s="2" t="s">
        <v>9262</v>
      </c>
      <c r="AD2163" s="2" t="s">
        <v>68</v>
      </c>
      <c r="AE2163" s="2" t="s">
        <v>21535</v>
      </c>
      <c r="AF2163" s="2" t="s">
        <v>70</v>
      </c>
      <c r="AG2163" s="2" t="s">
        <v>109</v>
      </c>
      <c r="AH2163" s="2" t="s">
        <v>21536</v>
      </c>
      <c r="AI2163" s="2" t="s">
        <v>20732</v>
      </c>
      <c r="AJ2163" s="2" t="s">
        <v>95</v>
      </c>
      <c r="AK2163" s="2" t="s">
        <v>21537</v>
      </c>
      <c r="AL2163" s="2" t="s">
        <v>54</v>
      </c>
      <c r="AM2163" s="2" t="s">
        <v>54</v>
      </c>
      <c r="AN2163" s="2" t="s">
        <v>54</v>
      </c>
      <c r="AO2163" s="2" t="s">
        <v>54</v>
      </c>
      <c r="AP2163" s="2" t="s">
        <v>54</v>
      </c>
      <c r="AQ2163" s="2" t="s">
        <v>54</v>
      </c>
      <c r="AR2163" s="2" t="s">
        <v>54</v>
      </c>
      <c r="AS2163" s="2" t="s">
        <v>52</v>
      </c>
      <c r="AT2163" s="2" t="s">
        <v>53</v>
      </c>
      <c r="AU2163" s="2" t="s">
        <v>52</v>
      </c>
    </row>
    <row r="2164" spans="1:47" ht="22.5" hidden="1" customHeight="1" x14ac:dyDescent="0.25">
      <c r="A2164" s="18" t="s">
        <v>21538</v>
      </c>
      <c r="B2164" s="2" t="s">
        <v>21539</v>
      </c>
      <c r="C2164" s="2" t="s">
        <v>50</v>
      </c>
      <c r="D2164" s="2" t="s">
        <v>20147</v>
      </c>
      <c r="E2164" s="2" t="s">
        <v>99</v>
      </c>
      <c r="F2164" s="19">
        <v>1</v>
      </c>
      <c r="G2164" s="19">
        <v>131.72999999999999</v>
      </c>
      <c r="H2164" s="19" t="s">
        <v>53</v>
      </c>
      <c r="I2164" s="19">
        <v>-22.39</v>
      </c>
      <c r="J2164" s="19">
        <v>-21.45</v>
      </c>
      <c r="K2164" s="19" t="s">
        <v>53</v>
      </c>
      <c r="L2164" s="19">
        <v>87.89</v>
      </c>
      <c r="M2164" s="2" t="s">
        <v>54</v>
      </c>
      <c r="N2164" s="2" t="s">
        <v>21540</v>
      </c>
      <c r="O2164" s="2" t="s">
        <v>21541</v>
      </c>
      <c r="P2164" s="2" t="s">
        <v>57</v>
      </c>
      <c r="Q2164" s="2" t="s">
        <v>3308</v>
      </c>
      <c r="R2164" s="2" t="s">
        <v>54</v>
      </c>
      <c r="S2164" s="19">
        <v>131.72999999999999</v>
      </c>
      <c r="T2164" s="19" t="s">
        <v>82</v>
      </c>
      <c r="U2164" s="2" t="s">
        <v>83</v>
      </c>
      <c r="V2164" s="2" t="s">
        <v>21542</v>
      </c>
      <c r="W2164" s="2" t="s">
        <v>21543</v>
      </c>
      <c r="X2164" s="2" t="s">
        <v>21544</v>
      </c>
      <c r="Y2164" s="2" t="s">
        <v>54</v>
      </c>
      <c r="Z2164" s="2" t="s">
        <v>21542</v>
      </c>
      <c r="AA2164" s="2" t="s">
        <v>21545</v>
      </c>
      <c r="AB2164" s="2" t="s">
        <v>21546</v>
      </c>
      <c r="AC2164" s="2" t="s">
        <v>15506</v>
      </c>
      <c r="AD2164" s="2" t="s">
        <v>173</v>
      </c>
      <c r="AE2164" s="2" t="s">
        <v>21547</v>
      </c>
      <c r="AF2164" s="2" t="s">
        <v>70</v>
      </c>
      <c r="AG2164" s="2" t="s">
        <v>92</v>
      </c>
      <c r="AH2164" s="2" t="s">
        <v>21011</v>
      </c>
      <c r="AI2164" s="2" t="s">
        <v>21548</v>
      </c>
      <c r="AJ2164" s="2" t="s">
        <v>95</v>
      </c>
      <c r="AK2164" s="2" t="s">
        <v>21549</v>
      </c>
      <c r="AL2164" s="2" t="s">
        <v>54</v>
      </c>
      <c r="AM2164" s="2" t="s">
        <v>54</v>
      </c>
      <c r="AN2164" s="2" t="s">
        <v>54</v>
      </c>
      <c r="AO2164" s="2" t="s">
        <v>54</v>
      </c>
      <c r="AP2164" s="2" t="s">
        <v>54</v>
      </c>
      <c r="AQ2164" s="2" t="s">
        <v>54</v>
      </c>
      <c r="AR2164" s="2" t="s">
        <v>54</v>
      </c>
      <c r="AS2164" s="2" t="s">
        <v>52</v>
      </c>
      <c r="AT2164" s="2" t="s">
        <v>53</v>
      </c>
      <c r="AU2164" s="2" t="s">
        <v>52</v>
      </c>
    </row>
    <row r="2165" spans="1:47" ht="22.5" hidden="1" customHeight="1" x14ac:dyDescent="0.25">
      <c r="A2165" s="18" t="s">
        <v>21550</v>
      </c>
      <c r="B2165" s="2" t="s">
        <v>21551</v>
      </c>
      <c r="C2165" s="2" t="s">
        <v>50</v>
      </c>
      <c r="D2165" s="2" t="s">
        <v>20147</v>
      </c>
      <c r="E2165" s="2" t="s">
        <v>52</v>
      </c>
      <c r="F2165" s="19">
        <v>1</v>
      </c>
      <c r="G2165" s="19">
        <v>118</v>
      </c>
      <c r="H2165" s="19" t="s">
        <v>53</v>
      </c>
      <c r="I2165" s="19">
        <v>-20.059999999999999</v>
      </c>
      <c r="J2165" s="19">
        <v>-20.45</v>
      </c>
      <c r="K2165" s="19" t="s">
        <v>53</v>
      </c>
      <c r="L2165" s="19">
        <v>77.489999999999995</v>
      </c>
      <c r="M2165" s="2" t="s">
        <v>54</v>
      </c>
      <c r="N2165" s="2" t="s">
        <v>207</v>
      </c>
      <c r="O2165" s="2" t="s">
        <v>208</v>
      </c>
      <c r="P2165" s="2" t="s">
        <v>57</v>
      </c>
      <c r="Q2165" s="2" t="s">
        <v>209</v>
      </c>
      <c r="R2165" s="2" t="s">
        <v>54</v>
      </c>
      <c r="S2165" s="19">
        <v>118</v>
      </c>
      <c r="T2165" s="19" t="s">
        <v>82</v>
      </c>
      <c r="U2165" s="2" t="s">
        <v>60</v>
      </c>
      <c r="V2165" s="2" t="s">
        <v>54</v>
      </c>
      <c r="W2165" s="2" t="s">
        <v>54</v>
      </c>
      <c r="X2165" s="2" t="s">
        <v>54</v>
      </c>
      <c r="Y2165" s="2" t="s">
        <v>54</v>
      </c>
      <c r="Z2165" s="2" t="s">
        <v>21552</v>
      </c>
      <c r="AA2165" s="2" t="s">
        <v>21553</v>
      </c>
      <c r="AB2165" s="2" t="s">
        <v>21554</v>
      </c>
      <c r="AC2165" s="2" t="s">
        <v>5277</v>
      </c>
      <c r="AD2165" s="2" t="s">
        <v>68</v>
      </c>
      <c r="AE2165" s="2" t="s">
        <v>21555</v>
      </c>
      <c r="AF2165" s="2" t="s">
        <v>70</v>
      </c>
      <c r="AG2165" s="2" t="s">
        <v>109</v>
      </c>
      <c r="AH2165" s="2" t="s">
        <v>21556</v>
      </c>
      <c r="AI2165" s="2" t="s">
        <v>21557</v>
      </c>
      <c r="AJ2165" s="2" t="s">
        <v>95</v>
      </c>
      <c r="AK2165" s="2" t="s">
        <v>21558</v>
      </c>
      <c r="AL2165" s="2" t="s">
        <v>54</v>
      </c>
      <c r="AM2165" s="2" t="s">
        <v>54</v>
      </c>
      <c r="AN2165" s="2" t="s">
        <v>54</v>
      </c>
      <c r="AO2165" s="2" t="s">
        <v>54</v>
      </c>
      <c r="AP2165" s="2" t="s">
        <v>54</v>
      </c>
      <c r="AQ2165" s="2" t="s">
        <v>54</v>
      </c>
      <c r="AR2165" s="2" t="s">
        <v>54</v>
      </c>
      <c r="AS2165" s="2" t="s">
        <v>52</v>
      </c>
      <c r="AT2165" s="2" t="s">
        <v>53</v>
      </c>
      <c r="AU2165" s="2" t="s">
        <v>52</v>
      </c>
    </row>
    <row r="2166" spans="1:47" ht="22.5" hidden="1" customHeight="1" x14ac:dyDescent="0.25">
      <c r="A2166" s="18" t="s">
        <v>21559</v>
      </c>
      <c r="B2166" s="2" t="s">
        <v>21560</v>
      </c>
      <c r="C2166" s="2" t="s">
        <v>50</v>
      </c>
      <c r="D2166" s="2" t="s">
        <v>21253</v>
      </c>
      <c r="E2166" s="2" t="s">
        <v>99</v>
      </c>
      <c r="F2166" s="19">
        <v>1</v>
      </c>
      <c r="G2166" s="19">
        <v>255.69</v>
      </c>
      <c r="H2166" s="19">
        <v>1.59</v>
      </c>
      <c r="I2166" s="19">
        <v>-43.47</v>
      </c>
      <c r="J2166" s="19" t="s">
        <v>53</v>
      </c>
      <c r="K2166" s="19" t="s">
        <v>53</v>
      </c>
      <c r="L2166" s="19">
        <v>213.81</v>
      </c>
      <c r="M2166" s="2" t="s">
        <v>54</v>
      </c>
      <c r="N2166" s="2" t="s">
        <v>21561</v>
      </c>
      <c r="O2166" s="2" t="s">
        <v>21562</v>
      </c>
      <c r="P2166" s="2" t="s">
        <v>57</v>
      </c>
      <c r="Q2166" s="2" t="s">
        <v>21563</v>
      </c>
      <c r="R2166" s="2" t="s">
        <v>54</v>
      </c>
      <c r="S2166" s="19">
        <v>255.69</v>
      </c>
      <c r="T2166" s="19" t="s">
        <v>82</v>
      </c>
      <c r="U2166" s="2" t="s">
        <v>60</v>
      </c>
      <c r="V2166" s="2" t="s">
        <v>21564</v>
      </c>
      <c r="W2166" s="2" t="s">
        <v>21565</v>
      </c>
      <c r="X2166" s="2" t="s">
        <v>21566</v>
      </c>
      <c r="Y2166" s="2" t="s">
        <v>54</v>
      </c>
      <c r="Z2166" s="2" t="s">
        <v>21564</v>
      </c>
      <c r="AA2166" s="2" t="s">
        <v>21567</v>
      </c>
      <c r="AB2166" s="2" t="s">
        <v>21568</v>
      </c>
      <c r="AC2166" s="2" t="s">
        <v>68</v>
      </c>
      <c r="AD2166" s="2" t="s">
        <v>68</v>
      </c>
      <c r="AE2166" s="2" t="s">
        <v>21569</v>
      </c>
      <c r="AF2166" s="2" t="s">
        <v>70</v>
      </c>
      <c r="AG2166" s="2" t="s">
        <v>71</v>
      </c>
      <c r="AH2166" s="2" t="s">
        <v>21570</v>
      </c>
      <c r="AI2166" s="2" t="s">
        <v>21571</v>
      </c>
      <c r="AJ2166" s="2" t="s">
        <v>2182</v>
      </c>
      <c r="AK2166" s="2" t="s">
        <v>21572</v>
      </c>
      <c r="AL2166" s="2" t="s">
        <v>54</v>
      </c>
      <c r="AM2166" s="2" t="s">
        <v>54</v>
      </c>
      <c r="AN2166" s="2" t="s">
        <v>54</v>
      </c>
      <c r="AO2166" s="2" t="s">
        <v>54</v>
      </c>
      <c r="AP2166" s="2" t="s">
        <v>54</v>
      </c>
      <c r="AQ2166" s="2" t="s">
        <v>54</v>
      </c>
      <c r="AR2166" s="2" t="s">
        <v>54</v>
      </c>
      <c r="AS2166" s="2" t="s">
        <v>52</v>
      </c>
      <c r="AT2166" s="2" t="s">
        <v>53</v>
      </c>
      <c r="AU2166" s="2" t="s">
        <v>52</v>
      </c>
    </row>
    <row r="2167" spans="1:47" ht="22.5" hidden="1" customHeight="1" x14ac:dyDescent="0.25">
      <c r="A2167" s="18" t="s">
        <v>21573</v>
      </c>
      <c r="B2167" s="2" t="s">
        <v>21574</v>
      </c>
      <c r="C2167" s="2" t="s">
        <v>50</v>
      </c>
      <c r="D2167" s="2" t="s">
        <v>19574</v>
      </c>
      <c r="E2167" s="2" t="s">
        <v>52</v>
      </c>
      <c r="F2167" s="19">
        <v>1</v>
      </c>
      <c r="G2167" s="19">
        <v>115.69</v>
      </c>
      <c r="H2167" s="19" t="s">
        <v>53</v>
      </c>
      <c r="I2167" s="19">
        <v>-19.670000000000002</v>
      </c>
      <c r="J2167" s="19">
        <v>-20.45</v>
      </c>
      <c r="K2167" s="19" t="s">
        <v>53</v>
      </c>
      <c r="L2167" s="19">
        <v>75.569999999999993</v>
      </c>
      <c r="M2167" s="2" t="s">
        <v>54</v>
      </c>
      <c r="N2167" s="2" t="s">
        <v>21575</v>
      </c>
      <c r="O2167" s="2" t="s">
        <v>21576</v>
      </c>
      <c r="P2167" s="2" t="s">
        <v>57</v>
      </c>
      <c r="Q2167" s="2" t="s">
        <v>21577</v>
      </c>
      <c r="R2167" s="2" t="s">
        <v>54</v>
      </c>
      <c r="S2167" s="19">
        <v>115.69</v>
      </c>
      <c r="T2167" s="19" t="s">
        <v>82</v>
      </c>
      <c r="U2167" s="2" t="s">
        <v>83</v>
      </c>
      <c r="V2167" s="2" t="s">
        <v>21578</v>
      </c>
      <c r="W2167" s="2" t="s">
        <v>21579</v>
      </c>
      <c r="X2167" s="2" t="s">
        <v>21580</v>
      </c>
      <c r="Y2167" s="2" t="s">
        <v>54</v>
      </c>
      <c r="Z2167" s="2" t="s">
        <v>21578</v>
      </c>
      <c r="AA2167" s="2" t="s">
        <v>21581</v>
      </c>
      <c r="AB2167" s="2" t="s">
        <v>21582</v>
      </c>
      <c r="AC2167" s="2" t="s">
        <v>21583</v>
      </c>
      <c r="AD2167" s="2" t="s">
        <v>1288</v>
      </c>
      <c r="AE2167" s="2" t="s">
        <v>21584</v>
      </c>
      <c r="AF2167" s="2" t="s">
        <v>70</v>
      </c>
      <c r="AG2167" s="2" t="s">
        <v>92</v>
      </c>
      <c r="AH2167" s="2" t="s">
        <v>21585</v>
      </c>
      <c r="AI2167" s="2" t="s">
        <v>21586</v>
      </c>
      <c r="AJ2167" s="2" t="s">
        <v>95</v>
      </c>
      <c r="AK2167" s="2" t="s">
        <v>21587</v>
      </c>
      <c r="AL2167" s="2" t="s">
        <v>54</v>
      </c>
      <c r="AM2167" s="2" t="s">
        <v>54</v>
      </c>
      <c r="AN2167" s="2" t="s">
        <v>54</v>
      </c>
      <c r="AO2167" s="2" t="s">
        <v>54</v>
      </c>
      <c r="AP2167" s="2" t="s">
        <v>54</v>
      </c>
      <c r="AQ2167" s="2" t="s">
        <v>54</v>
      </c>
      <c r="AR2167" s="2" t="s">
        <v>54</v>
      </c>
      <c r="AS2167" s="2" t="s">
        <v>52</v>
      </c>
      <c r="AT2167" s="2" t="s">
        <v>53</v>
      </c>
      <c r="AU2167" s="2" t="s">
        <v>52</v>
      </c>
    </row>
    <row r="2168" spans="1:47" ht="22.5" hidden="1" customHeight="1" x14ac:dyDescent="0.25">
      <c r="A2168" s="18" t="s">
        <v>21588</v>
      </c>
      <c r="B2168" s="2" t="s">
        <v>21589</v>
      </c>
      <c r="C2168" s="2" t="s">
        <v>50</v>
      </c>
      <c r="D2168" s="2" t="s">
        <v>20147</v>
      </c>
      <c r="E2168" s="2" t="s">
        <v>52</v>
      </c>
      <c r="F2168" s="19">
        <v>1</v>
      </c>
      <c r="G2168" s="19">
        <v>129.99</v>
      </c>
      <c r="H2168" s="19" t="s">
        <v>53</v>
      </c>
      <c r="I2168" s="19">
        <v>-22.1</v>
      </c>
      <c r="J2168" s="19">
        <v>-17.95</v>
      </c>
      <c r="K2168" s="19" t="s">
        <v>53</v>
      </c>
      <c r="L2168" s="19">
        <v>89.94</v>
      </c>
      <c r="M2168" s="2" t="s">
        <v>99</v>
      </c>
      <c r="N2168" s="2" t="s">
        <v>630</v>
      </c>
      <c r="O2168" s="2" t="s">
        <v>631</v>
      </c>
      <c r="P2168" s="2" t="s">
        <v>57</v>
      </c>
      <c r="Q2168" s="2" t="s">
        <v>632</v>
      </c>
      <c r="R2168" s="2" t="s">
        <v>54</v>
      </c>
      <c r="S2168" s="19">
        <v>129.99</v>
      </c>
      <c r="T2168" s="19" t="s">
        <v>82</v>
      </c>
      <c r="U2168" s="2" t="s">
        <v>60</v>
      </c>
      <c r="V2168" s="2" t="s">
        <v>54</v>
      </c>
      <c r="W2168" s="2" t="s">
        <v>54</v>
      </c>
      <c r="X2168" s="2" t="s">
        <v>54</v>
      </c>
      <c r="Y2168" s="2" t="s">
        <v>54</v>
      </c>
      <c r="Z2168" s="2" t="s">
        <v>21590</v>
      </c>
      <c r="AA2168" s="2" t="s">
        <v>21591</v>
      </c>
      <c r="AB2168" s="2" t="s">
        <v>21592</v>
      </c>
      <c r="AC2168" s="2" t="s">
        <v>1684</v>
      </c>
      <c r="AD2168" s="2" t="s">
        <v>150</v>
      </c>
      <c r="AE2168" s="2" t="s">
        <v>21593</v>
      </c>
      <c r="AF2168" s="2" t="s">
        <v>70</v>
      </c>
      <c r="AG2168" s="2" t="s">
        <v>109</v>
      </c>
      <c r="AH2168" s="2" t="s">
        <v>21594</v>
      </c>
      <c r="AI2168" s="2" t="s">
        <v>21595</v>
      </c>
      <c r="AJ2168" s="2" t="s">
        <v>95</v>
      </c>
      <c r="AK2168" s="2" t="s">
        <v>21596</v>
      </c>
      <c r="AL2168" s="2" t="s">
        <v>54</v>
      </c>
      <c r="AM2168" s="2" t="s">
        <v>54</v>
      </c>
      <c r="AN2168" s="2" t="s">
        <v>54</v>
      </c>
      <c r="AO2168" s="2" t="s">
        <v>54</v>
      </c>
      <c r="AP2168" s="2" t="s">
        <v>54</v>
      </c>
      <c r="AQ2168" s="2" t="s">
        <v>54</v>
      </c>
      <c r="AR2168" s="2" t="s">
        <v>54</v>
      </c>
      <c r="AS2168" s="2" t="s">
        <v>52</v>
      </c>
      <c r="AT2168" s="2" t="s">
        <v>53</v>
      </c>
      <c r="AU2168" s="2" t="s">
        <v>52</v>
      </c>
    </row>
    <row r="2169" spans="1:47" ht="22.5" hidden="1" customHeight="1" x14ac:dyDescent="0.25">
      <c r="A2169" s="18" t="s">
        <v>21597</v>
      </c>
      <c r="B2169" s="2" t="s">
        <v>21589</v>
      </c>
      <c r="C2169" s="2" t="s">
        <v>50</v>
      </c>
      <c r="D2169" s="2" t="s">
        <v>20147</v>
      </c>
      <c r="E2169" s="2" t="s">
        <v>99</v>
      </c>
      <c r="F2169" s="19">
        <v>1</v>
      </c>
      <c r="G2169" s="19">
        <v>65.989999999999995</v>
      </c>
      <c r="H2169" s="19">
        <v>12.33</v>
      </c>
      <c r="I2169" s="19">
        <v>-16.72</v>
      </c>
      <c r="J2169" s="19">
        <v>-12.33</v>
      </c>
      <c r="K2169" s="19" t="s">
        <v>53</v>
      </c>
      <c r="L2169" s="19">
        <v>49.27</v>
      </c>
      <c r="M2169" s="2" t="s">
        <v>54</v>
      </c>
      <c r="N2169" s="2" t="s">
        <v>5023</v>
      </c>
      <c r="O2169" s="2" t="s">
        <v>5024</v>
      </c>
      <c r="P2169" s="2" t="s">
        <v>57</v>
      </c>
      <c r="Q2169" s="2" t="s">
        <v>5025</v>
      </c>
      <c r="R2169" s="2" t="s">
        <v>54</v>
      </c>
      <c r="S2169" s="19">
        <v>65.989999999999995</v>
      </c>
      <c r="T2169" s="19" t="s">
        <v>82</v>
      </c>
      <c r="U2169" s="2" t="s">
        <v>60</v>
      </c>
      <c r="V2169" s="2" t="s">
        <v>54</v>
      </c>
      <c r="W2169" s="2" t="s">
        <v>54</v>
      </c>
      <c r="X2169" s="2" t="s">
        <v>54</v>
      </c>
      <c r="Y2169" s="2" t="s">
        <v>54</v>
      </c>
      <c r="Z2169" s="2" t="s">
        <v>21598</v>
      </c>
      <c r="AA2169" s="2" t="s">
        <v>21599</v>
      </c>
      <c r="AB2169" s="2" t="s">
        <v>21600</v>
      </c>
      <c r="AC2169" s="2" t="s">
        <v>7293</v>
      </c>
      <c r="AD2169" s="2" t="s">
        <v>68</v>
      </c>
      <c r="AE2169" s="2" t="s">
        <v>21601</v>
      </c>
      <c r="AF2169" s="2" t="s">
        <v>70</v>
      </c>
      <c r="AG2169" s="2" t="s">
        <v>109</v>
      </c>
      <c r="AH2169" s="2" t="s">
        <v>20605</v>
      </c>
      <c r="AI2169" s="2" t="s">
        <v>21602</v>
      </c>
      <c r="AJ2169" s="2" t="s">
        <v>95</v>
      </c>
      <c r="AK2169" s="2" t="s">
        <v>21603</v>
      </c>
      <c r="AL2169" s="2" t="s">
        <v>54</v>
      </c>
      <c r="AM2169" s="2" t="s">
        <v>54</v>
      </c>
      <c r="AN2169" s="2" t="s">
        <v>54</v>
      </c>
      <c r="AO2169" s="2" t="s">
        <v>54</v>
      </c>
      <c r="AP2169" s="2" t="s">
        <v>54</v>
      </c>
      <c r="AQ2169" s="2" t="s">
        <v>54</v>
      </c>
      <c r="AR2169" s="2" t="s">
        <v>54</v>
      </c>
      <c r="AS2169" s="2" t="s">
        <v>52</v>
      </c>
      <c r="AT2169" s="2" t="s">
        <v>53</v>
      </c>
      <c r="AU2169" s="2" t="s">
        <v>52</v>
      </c>
    </row>
    <row r="2170" spans="1:47" ht="22.5" hidden="1" customHeight="1" x14ac:dyDescent="0.25">
      <c r="A2170" s="18" t="s">
        <v>21604</v>
      </c>
      <c r="B2170" s="2" t="s">
        <v>21605</v>
      </c>
      <c r="C2170" s="2" t="s">
        <v>50</v>
      </c>
      <c r="D2170" s="2" t="s">
        <v>19574</v>
      </c>
      <c r="E2170" s="2" t="s">
        <v>52</v>
      </c>
      <c r="F2170" s="19">
        <v>1</v>
      </c>
      <c r="G2170" s="19">
        <v>169.89</v>
      </c>
      <c r="H2170" s="19" t="s">
        <v>53</v>
      </c>
      <c r="I2170" s="19">
        <v>-28.88</v>
      </c>
      <c r="J2170" s="19">
        <v>-26.45</v>
      </c>
      <c r="K2170" s="19" t="s">
        <v>53</v>
      </c>
      <c r="L2170" s="19">
        <v>114.56</v>
      </c>
      <c r="M2170" s="2" t="s">
        <v>54</v>
      </c>
      <c r="N2170" s="2" t="s">
        <v>1095</v>
      </c>
      <c r="O2170" s="2" t="s">
        <v>1496</v>
      </c>
      <c r="P2170" s="2" t="s">
        <v>57</v>
      </c>
      <c r="Q2170" s="2" t="s">
        <v>1097</v>
      </c>
      <c r="R2170" s="2" t="s">
        <v>54</v>
      </c>
      <c r="S2170" s="19">
        <v>169.89</v>
      </c>
      <c r="T2170" s="19" t="s">
        <v>82</v>
      </c>
      <c r="U2170" s="2" t="s">
        <v>83</v>
      </c>
      <c r="V2170" s="2" t="s">
        <v>21606</v>
      </c>
      <c r="W2170" s="2" t="s">
        <v>21607</v>
      </c>
      <c r="X2170" s="2" t="s">
        <v>21608</v>
      </c>
      <c r="Y2170" s="2" t="s">
        <v>54</v>
      </c>
      <c r="Z2170" s="2" t="s">
        <v>21606</v>
      </c>
      <c r="AA2170" s="2" t="s">
        <v>21609</v>
      </c>
      <c r="AB2170" s="2" t="s">
        <v>21610</v>
      </c>
      <c r="AC2170" s="2" t="s">
        <v>2679</v>
      </c>
      <c r="AD2170" s="2" t="s">
        <v>173</v>
      </c>
      <c r="AE2170" s="2" t="s">
        <v>2680</v>
      </c>
      <c r="AF2170" s="2" t="s">
        <v>70</v>
      </c>
      <c r="AG2170" s="2" t="s">
        <v>92</v>
      </c>
      <c r="AH2170" s="2" t="s">
        <v>21011</v>
      </c>
      <c r="AI2170" s="2" t="s">
        <v>21611</v>
      </c>
      <c r="AJ2170" s="2" t="s">
        <v>95</v>
      </c>
      <c r="AK2170" s="2" t="s">
        <v>21612</v>
      </c>
      <c r="AL2170" s="2" t="s">
        <v>54</v>
      </c>
      <c r="AM2170" s="2" t="s">
        <v>54</v>
      </c>
      <c r="AN2170" s="2" t="s">
        <v>54</v>
      </c>
      <c r="AO2170" s="2" t="s">
        <v>54</v>
      </c>
      <c r="AP2170" s="2" t="s">
        <v>54</v>
      </c>
      <c r="AQ2170" s="2" t="s">
        <v>54</v>
      </c>
      <c r="AR2170" s="2" t="s">
        <v>54</v>
      </c>
      <c r="AS2170" s="2" t="s">
        <v>52</v>
      </c>
      <c r="AT2170" s="2" t="s">
        <v>53</v>
      </c>
      <c r="AU2170" s="2" t="s">
        <v>52</v>
      </c>
    </row>
    <row r="2171" spans="1:47" ht="22.5" hidden="1" customHeight="1" x14ac:dyDescent="0.25">
      <c r="A2171" s="18" t="s">
        <v>21613</v>
      </c>
      <c r="B2171" s="2" t="s">
        <v>21614</v>
      </c>
      <c r="C2171" s="2" t="s">
        <v>50</v>
      </c>
      <c r="D2171" s="2" t="s">
        <v>19574</v>
      </c>
      <c r="E2171" s="2" t="s">
        <v>52</v>
      </c>
      <c r="F2171" s="19">
        <v>1</v>
      </c>
      <c r="G2171" s="19">
        <v>290.27</v>
      </c>
      <c r="H2171" s="19" t="s">
        <v>53</v>
      </c>
      <c r="I2171" s="19">
        <v>-49.35</v>
      </c>
      <c r="J2171" s="19">
        <v>-26.45</v>
      </c>
      <c r="K2171" s="19" t="s">
        <v>53</v>
      </c>
      <c r="L2171" s="19">
        <v>214.47</v>
      </c>
      <c r="M2171" s="2" t="s">
        <v>54</v>
      </c>
      <c r="N2171" s="2" t="s">
        <v>870</v>
      </c>
      <c r="O2171" s="2" t="s">
        <v>20511</v>
      </c>
      <c r="P2171" s="2" t="s">
        <v>57</v>
      </c>
      <c r="Q2171" s="2" t="s">
        <v>20512</v>
      </c>
      <c r="R2171" s="2" t="s">
        <v>54</v>
      </c>
      <c r="S2171" s="19">
        <v>290.27</v>
      </c>
      <c r="T2171" s="19" t="s">
        <v>82</v>
      </c>
      <c r="U2171" s="2" t="s">
        <v>83</v>
      </c>
      <c r="V2171" s="2" t="s">
        <v>21615</v>
      </c>
      <c r="W2171" s="2" t="s">
        <v>21616</v>
      </c>
      <c r="X2171" s="2" t="s">
        <v>21617</v>
      </c>
      <c r="Y2171" s="2" t="s">
        <v>54</v>
      </c>
      <c r="Z2171" s="2" t="s">
        <v>21615</v>
      </c>
      <c r="AA2171" s="2" t="s">
        <v>21618</v>
      </c>
      <c r="AB2171" s="2" t="s">
        <v>21619</v>
      </c>
      <c r="AC2171" s="2" t="s">
        <v>173</v>
      </c>
      <c r="AD2171" s="2" t="s">
        <v>173</v>
      </c>
      <c r="AE2171" s="2" t="s">
        <v>21620</v>
      </c>
      <c r="AF2171" s="2" t="s">
        <v>70</v>
      </c>
      <c r="AG2171" s="2" t="s">
        <v>92</v>
      </c>
      <c r="AH2171" s="2" t="s">
        <v>21621</v>
      </c>
      <c r="AI2171" s="2" t="s">
        <v>21622</v>
      </c>
      <c r="AJ2171" s="2" t="s">
        <v>95</v>
      </c>
      <c r="AK2171" s="2" t="s">
        <v>21623</v>
      </c>
      <c r="AL2171" s="2" t="s">
        <v>54</v>
      </c>
      <c r="AM2171" s="2" t="s">
        <v>54</v>
      </c>
      <c r="AN2171" s="2" t="s">
        <v>54</v>
      </c>
      <c r="AO2171" s="2" t="s">
        <v>54</v>
      </c>
      <c r="AP2171" s="2" t="s">
        <v>54</v>
      </c>
      <c r="AQ2171" s="2" t="s">
        <v>54</v>
      </c>
      <c r="AR2171" s="2" t="s">
        <v>54</v>
      </c>
      <c r="AS2171" s="2" t="s">
        <v>52</v>
      </c>
      <c r="AT2171" s="2" t="s">
        <v>53</v>
      </c>
      <c r="AU2171" s="2" t="s">
        <v>52</v>
      </c>
    </row>
    <row r="2172" spans="1:47" ht="22.5" hidden="1" customHeight="1" x14ac:dyDescent="0.25">
      <c r="A2172" s="18" t="s">
        <v>21624</v>
      </c>
      <c r="B2172" s="2" t="s">
        <v>21625</v>
      </c>
      <c r="C2172" s="2" t="s">
        <v>50</v>
      </c>
      <c r="D2172" s="2" t="s">
        <v>16266</v>
      </c>
      <c r="E2172" s="2" t="s">
        <v>99</v>
      </c>
      <c r="F2172" s="19">
        <v>3</v>
      </c>
      <c r="G2172" s="19">
        <v>69</v>
      </c>
      <c r="H2172" s="19">
        <v>15.66</v>
      </c>
      <c r="I2172" s="19">
        <v>-28.23</v>
      </c>
      <c r="J2172" s="19">
        <v>-15.66</v>
      </c>
      <c r="K2172" s="19" t="s">
        <v>53</v>
      </c>
      <c r="L2172" s="19">
        <v>40.770000000000003</v>
      </c>
      <c r="M2172" s="2" t="s">
        <v>99</v>
      </c>
      <c r="N2172" s="2" t="s">
        <v>5175</v>
      </c>
      <c r="O2172" s="2" t="s">
        <v>10294</v>
      </c>
      <c r="P2172" s="2" t="s">
        <v>57</v>
      </c>
      <c r="Q2172" s="2" t="s">
        <v>10295</v>
      </c>
      <c r="R2172" s="2" t="s">
        <v>54</v>
      </c>
      <c r="S2172" s="19">
        <v>23</v>
      </c>
      <c r="T2172" s="19" t="s">
        <v>82</v>
      </c>
      <c r="U2172" s="2" t="s">
        <v>60</v>
      </c>
      <c r="V2172" s="2" t="s">
        <v>54</v>
      </c>
      <c r="W2172" s="2" t="s">
        <v>54</v>
      </c>
      <c r="X2172" s="2" t="s">
        <v>54</v>
      </c>
      <c r="Y2172" s="2" t="s">
        <v>54</v>
      </c>
      <c r="Z2172" s="2" t="s">
        <v>21626</v>
      </c>
      <c r="AA2172" s="2" t="s">
        <v>21627</v>
      </c>
      <c r="AB2172" s="2" t="s">
        <v>21628</v>
      </c>
      <c r="AC2172" s="2" t="s">
        <v>173</v>
      </c>
      <c r="AD2172" s="2" t="s">
        <v>173</v>
      </c>
      <c r="AE2172" s="2" t="s">
        <v>21629</v>
      </c>
      <c r="AF2172" s="2" t="s">
        <v>70</v>
      </c>
      <c r="AG2172" s="2" t="s">
        <v>109</v>
      </c>
      <c r="AH2172" s="2" t="s">
        <v>21630</v>
      </c>
      <c r="AI2172" s="2" t="s">
        <v>21631</v>
      </c>
      <c r="AJ2172" s="2" t="s">
        <v>95</v>
      </c>
      <c r="AK2172" s="2" t="s">
        <v>21632</v>
      </c>
      <c r="AL2172" s="2" t="s">
        <v>54</v>
      </c>
      <c r="AM2172" s="2" t="s">
        <v>54</v>
      </c>
      <c r="AN2172" s="2" t="s">
        <v>54</v>
      </c>
      <c r="AO2172" s="2" t="s">
        <v>54</v>
      </c>
      <c r="AP2172" s="2" t="s">
        <v>54</v>
      </c>
      <c r="AQ2172" s="2" t="s">
        <v>54</v>
      </c>
      <c r="AR2172" s="2" t="s">
        <v>54</v>
      </c>
      <c r="AS2172" s="2" t="s">
        <v>52</v>
      </c>
      <c r="AT2172" s="2" t="s">
        <v>53</v>
      </c>
      <c r="AU2172" s="2" t="s">
        <v>52</v>
      </c>
    </row>
    <row r="2173" spans="1:47" ht="22.5" hidden="1" customHeight="1" x14ac:dyDescent="0.25">
      <c r="A2173" s="18" t="s">
        <v>21633</v>
      </c>
      <c r="B2173" s="2" t="s">
        <v>21634</v>
      </c>
      <c r="C2173" s="2" t="s">
        <v>50</v>
      </c>
      <c r="D2173" s="2" t="s">
        <v>19574</v>
      </c>
      <c r="E2173" s="2" t="s">
        <v>52</v>
      </c>
      <c r="F2173" s="19">
        <v>1</v>
      </c>
      <c r="G2173" s="19">
        <v>179.99</v>
      </c>
      <c r="H2173" s="19" t="s">
        <v>53</v>
      </c>
      <c r="I2173" s="19">
        <v>-30.6</v>
      </c>
      <c r="J2173" s="19">
        <v>-20.45</v>
      </c>
      <c r="K2173" s="19" t="s">
        <v>53</v>
      </c>
      <c r="L2173" s="19">
        <v>128.94</v>
      </c>
      <c r="M2173" s="2" t="s">
        <v>99</v>
      </c>
      <c r="N2173" s="2" t="s">
        <v>365</v>
      </c>
      <c r="O2173" s="2" t="s">
        <v>1607</v>
      </c>
      <c r="P2173" s="2" t="s">
        <v>57</v>
      </c>
      <c r="Q2173" s="2" t="s">
        <v>1608</v>
      </c>
      <c r="R2173" s="2" t="s">
        <v>54</v>
      </c>
      <c r="S2173" s="19">
        <v>179.99</v>
      </c>
      <c r="T2173" s="19" t="s">
        <v>82</v>
      </c>
      <c r="U2173" s="2" t="s">
        <v>60</v>
      </c>
      <c r="V2173" s="2" t="s">
        <v>54</v>
      </c>
      <c r="W2173" s="2" t="s">
        <v>54</v>
      </c>
      <c r="X2173" s="2" t="s">
        <v>54</v>
      </c>
      <c r="Y2173" s="2" t="s">
        <v>54</v>
      </c>
      <c r="Z2173" s="2" t="s">
        <v>21635</v>
      </c>
      <c r="AA2173" s="2" t="s">
        <v>21636</v>
      </c>
      <c r="AB2173" s="2" t="s">
        <v>21637</v>
      </c>
      <c r="AC2173" s="2" t="s">
        <v>21638</v>
      </c>
      <c r="AD2173" s="2" t="s">
        <v>187</v>
      </c>
      <c r="AE2173" s="2" t="s">
        <v>21639</v>
      </c>
      <c r="AF2173" s="2" t="s">
        <v>70</v>
      </c>
      <c r="AG2173" s="2" t="s">
        <v>109</v>
      </c>
      <c r="AH2173" s="2" t="s">
        <v>20425</v>
      </c>
      <c r="AI2173" s="2" t="s">
        <v>20362</v>
      </c>
      <c r="AJ2173" s="2" t="s">
        <v>95</v>
      </c>
      <c r="AK2173" s="2" t="s">
        <v>21640</v>
      </c>
      <c r="AL2173" s="2" t="s">
        <v>54</v>
      </c>
      <c r="AM2173" s="2" t="s">
        <v>54</v>
      </c>
      <c r="AN2173" s="2" t="s">
        <v>54</v>
      </c>
      <c r="AO2173" s="2" t="s">
        <v>54</v>
      </c>
      <c r="AP2173" s="2" t="s">
        <v>54</v>
      </c>
      <c r="AQ2173" s="2" t="s">
        <v>54</v>
      </c>
      <c r="AR2173" s="2" t="s">
        <v>54</v>
      </c>
      <c r="AS2173" s="2" t="s">
        <v>52</v>
      </c>
      <c r="AT2173" s="2" t="s">
        <v>53</v>
      </c>
      <c r="AU2173" s="2" t="s">
        <v>52</v>
      </c>
    </row>
    <row r="2174" spans="1:47" ht="22.5" hidden="1" customHeight="1" x14ac:dyDescent="0.25">
      <c r="A2174" s="18" t="s">
        <v>21641</v>
      </c>
      <c r="B2174" s="2" t="s">
        <v>21642</v>
      </c>
      <c r="C2174" s="2" t="s">
        <v>50</v>
      </c>
      <c r="D2174" s="2" t="s">
        <v>20147</v>
      </c>
      <c r="E2174" s="2" t="s">
        <v>52</v>
      </c>
      <c r="F2174" s="19">
        <v>1</v>
      </c>
      <c r="G2174" s="19">
        <v>19.989999999999998</v>
      </c>
      <c r="H2174" s="19">
        <v>13.5</v>
      </c>
      <c r="I2174" s="19">
        <v>-8.9</v>
      </c>
      <c r="J2174" s="19">
        <v>-13.5</v>
      </c>
      <c r="K2174" s="19" t="s">
        <v>53</v>
      </c>
      <c r="L2174" s="19">
        <v>11.09</v>
      </c>
      <c r="M2174" s="2" t="s">
        <v>99</v>
      </c>
      <c r="N2174" s="2" t="s">
        <v>528</v>
      </c>
      <c r="O2174" s="2" t="s">
        <v>529</v>
      </c>
      <c r="P2174" s="2" t="s">
        <v>57</v>
      </c>
      <c r="Q2174" s="2" t="s">
        <v>530</v>
      </c>
      <c r="R2174" s="2" t="s">
        <v>54</v>
      </c>
      <c r="S2174" s="19">
        <v>19.989999999999998</v>
      </c>
      <c r="T2174" s="19" t="s">
        <v>82</v>
      </c>
      <c r="U2174" s="2" t="s">
        <v>60</v>
      </c>
      <c r="V2174" s="2" t="s">
        <v>54</v>
      </c>
      <c r="W2174" s="2" t="s">
        <v>54</v>
      </c>
      <c r="X2174" s="2" t="s">
        <v>54</v>
      </c>
      <c r="Y2174" s="2" t="s">
        <v>54</v>
      </c>
      <c r="Z2174" s="2" t="s">
        <v>21643</v>
      </c>
      <c r="AA2174" s="2" t="s">
        <v>21644</v>
      </c>
      <c r="AB2174" s="2" t="s">
        <v>21645</v>
      </c>
      <c r="AC2174" s="2" t="s">
        <v>1390</v>
      </c>
      <c r="AD2174" s="2" t="s">
        <v>122</v>
      </c>
      <c r="AE2174" s="2" t="s">
        <v>21646</v>
      </c>
      <c r="AF2174" s="2" t="s">
        <v>70</v>
      </c>
      <c r="AG2174" s="2" t="s">
        <v>109</v>
      </c>
      <c r="AH2174" s="2" t="s">
        <v>21413</v>
      </c>
      <c r="AI2174" s="2" t="s">
        <v>21647</v>
      </c>
      <c r="AJ2174" s="2" t="s">
        <v>95</v>
      </c>
      <c r="AK2174" s="2" t="s">
        <v>21648</v>
      </c>
      <c r="AL2174" s="2" t="s">
        <v>54</v>
      </c>
      <c r="AM2174" s="2" t="s">
        <v>54</v>
      </c>
      <c r="AN2174" s="2" t="s">
        <v>54</v>
      </c>
      <c r="AO2174" s="2" t="s">
        <v>54</v>
      </c>
      <c r="AP2174" s="2" t="s">
        <v>54</v>
      </c>
      <c r="AQ2174" s="2" t="s">
        <v>54</v>
      </c>
      <c r="AR2174" s="2" t="s">
        <v>54</v>
      </c>
      <c r="AS2174" s="2" t="s">
        <v>52</v>
      </c>
      <c r="AT2174" s="2" t="s">
        <v>53</v>
      </c>
      <c r="AU2174" s="2" t="s">
        <v>52</v>
      </c>
    </row>
    <row r="2175" spans="1:47" ht="22.5" hidden="1" customHeight="1" x14ac:dyDescent="0.25">
      <c r="A2175" s="18" t="s">
        <v>21649</v>
      </c>
      <c r="B2175" s="2" t="s">
        <v>21650</v>
      </c>
      <c r="C2175" s="2" t="s">
        <v>50</v>
      </c>
      <c r="D2175" s="2" t="s">
        <v>20147</v>
      </c>
      <c r="E2175" s="2" t="s">
        <v>52</v>
      </c>
      <c r="F2175" s="19">
        <v>1</v>
      </c>
      <c r="G2175" s="19">
        <v>96.03</v>
      </c>
      <c r="H2175" s="19" t="s">
        <v>53</v>
      </c>
      <c r="I2175" s="19">
        <v>-11.52</v>
      </c>
      <c r="J2175" s="19">
        <v>-18.45</v>
      </c>
      <c r="K2175" s="19" t="s">
        <v>53</v>
      </c>
      <c r="L2175" s="19">
        <v>66.06</v>
      </c>
      <c r="M2175" s="2" t="s">
        <v>54</v>
      </c>
      <c r="N2175" s="2" t="s">
        <v>4636</v>
      </c>
      <c r="O2175" s="2" t="s">
        <v>21651</v>
      </c>
      <c r="P2175" s="2" t="s">
        <v>57</v>
      </c>
      <c r="Q2175" s="2" t="s">
        <v>17761</v>
      </c>
      <c r="R2175" s="2" t="s">
        <v>54</v>
      </c>
      <c r="S2175" s="19">
        <v>96.03</v>
      </c>
      <c r="T2175" s="19" t="s">
        <v>59</v>
      </c>
      <c r="U2175" s="2" t="s">
        <v>83</v>
      </c>
      <c r="V2175" s="2" t="s">
        <v>21652</v>
      </c>
      <c r="W2175" s="2" t="s">
        <v>21653</v>
      </c>
      <c r="X2175" s="2" t="s">
        <v>21654</v>
      </c>
      <c r="Y2175" s="2" t="s">
        <v>54</v>
      </c>
      <c r="Z2175" s="2" t="s">
        <v>21652</v>
      </c>
      <c r="AA2175" s="2" t="s">
        <v>21655</v>
      </c>
      <c r="AB2175" s="2" t="s">
        <v>21656</v>
      </c>
      <c r="AC2175" s="2" t="s">
        <v>21657</v>
      </c>
      <c r="AD2175" s="2" t="s">
        <v>68</v>
      </c>
      <c r="AE2175" s="2" t="s">
        <v>21658</v>
      </c>
      <c r="AF2175" s="2" t="s">
        <v>70</v>
      </c>
      <c r="AG2175" s="2" t="s">
        <v>92</v>
      </c>
      <c r="AH2175" s="2" t="s">
        <v>21404</v>
      </c>
      <c r="AI2175" s="2" t="s">
        <v>21659</v>
      </c>
      <c r="AJ2175" s="2" t="s">
        <v>95</v>
      </c>
      <c r="AK2175" s="2" t="s">
        <v>21660</v>
      </c>
      <c r="AL2175" s="2" t="s">
        <v>54</v>
      </c>
      <c r="AM2175" s="2" t="s">
        <v>54</v>
      </c>
      <c r="AN2175" s="2" t="s">
        <v>54</v>
      </c>
      <c r="AO2175" s="2" t="s">
        <v>54</v>
      </c>
      <c r="AP2175" s="2" t="s">
        <v>54</v>
      </c>
      <c r="AQ2175" s="2" t="s">
        <v>54</v>
      </c>
      <c r="AR2175" s="2" t="s">
        <v>54</v>
      </c>
      <c r="AS2175" s="2" t="s">
        <v>52</v>
      </c>
      <c r="AT2175" s="2" t="s">
        <v>53</v>
      </c>
      <c r="AU2175" s="2" t="s">
        <v>52</v>
      </c>
    </row>
    <row r="2176" spans="1:47" ht="22.5" hidden="1" customHeight="1" x14ac:dyDescent="0.25">
      <c r="A2176" s="18" t="s">
        <v>21661</v>
      </c>
      <c r="B2176" s="2" t="s">
        <v>21662</v>
      </c>
      <c r="C2176" s="2" t="s">
        <v>50</v>
      </c>
      <c r="D2176" s="2" t="s">
        <v>17477</v>
      </c>
      <c r="E2176" s="2" t="s">
        <v>52</v>
      </c>
      <c r="F2176" s="19">
        <v>1</v>
      </c>
      <c r="G2176" s="19">
        <v>120.9</v>
      </c>
      <c r="H2176" s="19" t="s">
        <v>53</v>
      </c>
      <c r="I2176" s="19">
        <v>-20.55</v>
      </c>
      <c r="J2176" s="19">
        <v>-17.95</v>
      </c>
      <c r="K2176" s="19" t="s">
        <v>53</v>
      </c>
      <c r="L2176" s="19">
        <v>82.4</v>
      </c>
      <c r="M2176" s="2" t="s">
        <v>54</v>
      </c>
      <c r="N2176" s="2" t="s">
        <v>5706</v>
      </c>
      <c r="O2176" s="2" t="s">
        <v>5707</v>
      </c>
      <c r="P2176" s="2" t="s">
        <v>57</v>
      </c>
      <c r="Q2176" s="2" t="s">
        <v>5708</v>
      </c>
      <c r="R2176" s="2" t="s">
        <v>54</v>
      </c>
      <c r="S2176" s="19">
        <v>120.9</v>
      </c>
      <c r="T2176" s="19" t="s">
        <v>82</v>
      </c>
      <c r="U2176" s="2" t="s">
        <v>60</v>
      </c>
      <c r="V2176" s="2" t="s">
        <v>54</v>
      </c>
      <c r="W2176" s="2" t="s">
        <v>54</v>
      </c>
      <c r="X2176" s="2" t="s">
        <v>54</v>
      </c>
      <c r="Y2176" s="2" t="s">
        <v>54</v>
      </c>
      <c r="Z2176" s="2" t="s">
        <v>21663</v>
      </c>
      <c r="AA2176" s="2" t="s">
        <v>21664</v>
      </c>
      <c r="AB2176" s="2" t="s">
        <v>21665</v>
      </c>
      <c r="AC2176" s="2" t="s">
        <v>5712</v>
      </c>
      <c r="AD2176" s="2" t="s">
        <v>187</v>
      </c>
      <c r="AE2176" s="2" t="s">
        <v>5713</v>
      </c>
      <c r="AF2176" s="2" t="s">
        <v>70</v>
      </c>
      <c r="AG2176" s="2" t="s">
        <v>109</v>
      </c>
      <c r="AH2176" s="2" t="s">
        <v>20425</v>
      </c>
      <c r="AI2176" s="2" t="s">
        <v>21666</v>
      </c>
      <c r="AJ2176" s="2" t="s">
        <v>95</v>
      </c>
      <c r="AK2176" s="2" t="s">
        <v>21667</v>
      </c>
      <c r="AL2176" s="2" t="s">
        <v>54</v>
      </c>
      <c r="AM2176" s="2" t="s">
        <v>54</v>
      </c>
      <c r="AN2176" s="2" t="s">
        <v>54</v>
      </c>
      <c r="AO2176" s="2" t="s">
        <v>54</v>
      </c>
      <c r="AP2176" s="2" t="s">
        <v>54</v>
      </c>
      <c r="AQ2176" s="2" t="s">
        <v>54</v>
      </c>
      <c r="AR2176" s="2" t="s">
        <v>54</v>
      </c>
      <c r="AS2176" s="2" t="s">
        <v>52</v>
      </c>
      <c r="AT2176" s="2" t="s">
        <v>53</v>
      </c>
      <c r="AU2176" s="2" t="s">
        <v>52</v>
      </c>
    </row>
    <row r="2177" spans="1:47" ht="22.5" hidden="1" customHeight="1" x14ac:dyDescent="0.25">
      <c r="A2177" s="18" t="s">
        <v>21668</v>
      </c>
      <c r="B2177" s="2" t="s">
        <v>21669</v>
      </c>
      <c r="C2177" s="2" t="s">
        <v>50</v>
      </c>
      <c r="D2177" s="2" t="s">
        <v>20147</v>
      </c>
      <c r="E2177" s="2" t="s">
        <v>52</v>
      </c>
      <c r="F2177" s="19">
        <v>1</v>
      </c>
      <c r="G2177" s="19">
        <v>62.8</v>
      </c>
      <c r="H2177" s="19">
        <v>16.100000000000001</v>
      </c>
      <c r="I2177" s="19">
        <v>-16.18</v>
      </c>
      <c r="J2177" s="19">
        <v>-16.100000000000001</v>
      </c>
      <c r="K2177" s="19" t="s">
        <v>53</v>
      </c>
      <c r="L2177" s="19">
        <v>46.62</v>
      </c>
      <c r="M2177" s="2" t="s">
        <v>54</v>
      </c>
      <c r="N2177" s="2" t="s">
        <v>300</v>
      </c>
      <c r="O2177" s="2" t="s">
        <v>18008</v>
      </c>
      <c r="P2177" s="2" t="s">
        <v>57</v>
      </c>
      <c r="Q2177" s="2" t="s">
        <v>3589</v>
      </c>
      <c r="R2177" s="2" t="s">
        <v>54</v>
      </c>
      <c r="S2177" s="19">
        <v>62.8</v>
      </c>
      <c r="T2177" s="19" t="s">
        <v>82</v>
      </c>
      <c r="U2177" s="2" t="s">
        <v>60</v>
      </c>
      <c r="V2177" s="2" t="s">
        <v>54</v>
      </c>
      <c r="W2177" s="2" t="s">
        <v>54</v>
      </c>
      <c r="X2177" s="2" t="s">
        <v>54</v>
      </c>
      <c r="Y2177" s="2" t="s">
        <v>54</v>
      </c>
      <c r="Z2177" s="2" t="s">
        <v>21670</v>
      </c>
      <c r="AA2177" s="2" t="s">
        <v>21671</v>
      </c>
      <c r="AB2177" s="2" t="s">
        <v>21672</v>
      </c>
      <c r="AC2177" s="2" t="s">
        <v>21673</v>
      </c>
      <c r="AD2177" s="2" t="s">
        <v>509</v>
      </c>
      <c r="AE2177" s="2" t="s">
        <v>21674</v>
      </c>
      <c r="AF2177" s="2" t="s">
        <v>70</v>
      </c>
      <c r="AG2177" s="2" t="s">
        <v>109</v>
      </c>
      <c r="AH2177" s="2" t="s">
        <v>21675</v>
      </c>
      <c r="AI2177" s="2" t="s">
        <v>20231</v>
      </c>
      <c r="AJ2177" s="2" t="s">
        <v>95</v>
      </c>
      <c r="AK2177" s="2" t="s">
        <v>21676</v>
      </c>
      <c r="AL2177" s="2" t="s">
        <v>54</v>
      </c>
      <c r="AM2177" s="2" t="s">
        <v>54</v>
      </c>
      <c r="AN2177" s="2" t="s">
        <v>54</v>
      </c>
      <c r="AO2177" s="2" t="s">
        <v>54</v>
      </c>
      <c r="AP2177" s="2" t="s">
        <v>54</v>
      </c>
      <c r="AQ2177" s="2" t="s">
        <v>54</v>
      </c>
      <c r="AR2177" s="2" t="s">
        <v>54</v>
      </c>
      <c r="AS2177" s="2" t="s">
        <v>52</v>
      </c>
      <c r="AT2177" s="2" t="s">
        <v>53</v>
      </c>
      <c r="AU2177" s="2" t="s">
        <v>52</v>
      </c>
    </row>
    <row r="2178" spans="1:47" ht="22.5" hidden="1" customHeight="1" x14ac:dyDescent="0.25">
      <c r="A2178" s="18" t="s">
        <v>21677</v>
      </c>
      <c r="B2178" s="2" t="s">
        <v>21678</v>
      </c>
      <c r="C2178" s="2" t="s">
        <v>50</v>
      </c>
      <c r="D2178" s="2" t="s">
        <v>19574</v>
      </c>
      <c r="E2178" s="2" t="s">
        <v>99</v>
      </c>
      <c r="F2178" s="19">
        <v>1</v>
      </c>
      <c r="G2178" s="19">
        <v>86.99</v>
      </c>
      <c r="H2178" s="19" t="s">
        <v>53</v>
      </c>
      <c r="I2178" s="19">
        <v>-14.79</v>
      </c>
      <c r="J2178" s="19">
        <v>-20.45</v>
      </c>
      <c r="K2178" s="19" t="s">
        <v>53</v>
      </c>
      <c r="L2178" s="19">
        <v>51.75</v>
      </c>
      <c r="M2178" s="2" t="s">
        <v>54</v>
      </c>
      <c r="N2178" s="2" t="s">
        <v>115</v>
      </c>
      <c r="O2178" s="2" t="s">
        <v>244</v>
      </c>
      <c r="P2178" s="2" t="s">
        <v>57</v>
      </c>
      <c r="Q2178" s="2" t="s">
        <v>245</v>
      </c>
      <c r="R2178" s="2" t="s">
        <v>54</v>
      </c>
      <c r="S2178" s="19">
        <v>86.99</v>
      </c>
      <c r="T2178" s="19" t="s">
        <v>82</v>
      </c>
      <c r="U2178" s="2" t="s">
        <v>60</v>
      </c>
      <c r="V2178" s="2" t="s">
        <v>54</v>
      </c>
      <c r="W2178" s="2" t="s">
        <v>54</v>
      </c>
      <c r="X2178" s="2" t="s">
        <v>54</v>
      </c>
      <c r="Y2178" s="2" t="s">
        <v>54</v>
      </c>
      <c r="Z2178" s="2" t="s">
        <v>21679</v>
      </c>
      <c r="AA2178" s="2" t="s">
        <v>21680</v>
      </c>
      <c r="AB2178" s="2" t="s">
        <v>21681</v>
      </c>
      <c r="AC2178" s="2" t="s">
        <v>385</v>
      </c>
      <c r="AD2178" s="2" t="s">
        <v>173</v>
      </c>
      <c r="AE2178" s="2" t="s">
        <v>21682</v>
      </c>
      <c r="AF2178" s="2" t="s">
        <v>70</v>
      </c>
      <c r="AG2178" s="2" t="s">
        <v>109</v>
      </c>
      <c r="AH2178" s="2" t="s">
        <v>21469</v>
      </c>
      <c r="AI2178" s="2" t="s">
        <v>21683</v>
      </c>
      <c r="AJ2178" s="2" t="s">
        <v>95</v>
      </c>
      <c r="AK2178" s="2" t="s">
        <v>21684</v>
      </c>
      <c r="AL2178" s="2" t="s">
        <v>54</v>
      </c>
      <c r="AM2178" s="2" t="s">
        <v>54</v>
      </c>
      <c r="AN2178" s="2" t="s">
        <v>54</v>
      </c>
      <c r="AO2178" s="2" t="s">
        <v>54</v>
      </c>
      <c r="AP2178" s="2" t="s">
        <v>54</v>
      </c>
      <c r="AQ2178" s="2" t="s">
        <v>54</v>
      </c>
      <c r="AR2178" s="2" t="s">
        <v>54</v>
      </c>
      <c r="AS2178" s="2" t="s">
        <v>52</v>
      </c>
      <c r="AT2178" s="2" t="s">
        <v>53</v>
      </c>
      <c r="AU2178" s="2" t="s">
        <v>52</v>
      </c>
    </row>
    <row r="2179" spans="1:47" ht="22.5" hidden="1" customHeight="1" x14ac:dyDescent="0.25">
      <c r="A2179" s="18" t="s">
        <v>21685</v>
      </c>
      <c r="B2179" s="2" t="s">
        <v>21686</v>
      </c>
      <c r="C2179" s="2" t="s">
        <v>50</v>
      </c>
      <c r="D2179" s="2" t="s">
        <v>20147</v>
      </c>
      <c r="E2179" s="2" t="s">
        <v>52</v>
      </c>
      <c r="F2179" s="19">
        <v>1</v>
      </c>
      <c r="G2179" s="19">
        <v>59</v>
      </c>
      <c r="H2179" s="19">
        <v>22.41</v>
      </c>
      <c r="I2179" s="19">
        <v>-12.58</v>
      </c>
      <c r="J2179" s="19">
        <v>-22.41</v>
      </c>
      <c r="K2179" s="19" t="s">
        <v>53</v>
      </c>
      <c r="L2179" s="19">
        <v>46.42</v>
      </c>
      <c r="M2179" s="2" t="s">
        <v>54</v>
      </c>
      <c r="N2179" s="2" t="s">
        <v>115</v>
      </c>
      <c r="O2179" s="2" t="s">
        <v>516</v>
      </c>
      <c r="P2179" s="2" t="s">
        <v>57</v>
      </c>
      <c r="Q2179" s="2" t="s">
        <v>117</v>
      </c>
      <c r="R2179" s="2" t="s">
        <v>54</v>
      </c>
      <c r="S2179" s="19">
        <v>59</v>
      </c>
      <c r="T2179" s="19" t="s">
        <v>59</v>
      </c>
      <c r="U2179" s="2" t="s">
        <v>60</v>
      </c>
      <c r="V2179" s="2" t="s">
        <v>54</v>
      </c>
      <c r="W2179" s="2" t="s">
        <v>54</v>
      </c>
      <c r="X2179" s="2" t="s">
        <v>54</v>
      </c>
      <c r="Y2179" s="2" t="s">
        <v>54</v>
      </c>
      <c r="Z2179" s="2" t="s">
        <v>21687</v>
      </c>
      <c r="AA2179" s="2" t="s">
        <v>21688</v>
      </c>
      <c r="AB2179" s="2" t="s">
        <v>21689</v>
      </c>
      <c r="AC2179" s="2" t="s">
        <v>21690</v>
      </c>
      <c r="AD2179" s="2" t="s">
        <v>68</v>
      </c>
      <c r="AE2179" s="2" t="s">
        <v>21691</v>
      </c>
      <c r="AF2179" s="2" t="s">
        <v>70</v>
      </c>
      <c r="AG2179" s="2" t="s">
        <v>109</v>
      </c>
      <c r="AH2179" s="2" t="s">
        <v>21692</v>
      </c>
      <c r="AI2179" s="2" t="s">
        <v>21693</v>
      </c>
      <c r="AJ2179" s="2" t="s">
        <v>95</v>
      </c>
      <c r="AK2179" s="2" t="s">
        <v>21694</v>
      </c>
      <c r="AL2179" s="2" t="s">
        <v>54</v>
      </c>
      <c r="AM2179" s="2" t="s">
        <v>54</v>
      </c>
      <c r="AN2179" s="2" t="s">
        <v>54</v>
      </c>
      <c r="AO2179" s="2" t="s">
        <v>54</v>
      </c>
      <c r="AP2179" s="2" t="s">
        <v>54</v>
      </c>
      <c r="AQ2179" s="2" t="s">
        <v>54</v>
      </c>
      <c r="AR2179" s="2" t="s">
        <v>54</v>
      </c>
      <c r="AS2179" s="2" t="s">
        <v>52</v>
      </c>
      <c r="AT2179" s="2" t="s">
        <v>53</v>
      </c>
      <c r="AU2179" s="2" t="s">
        <v>52</v>
      </c>
    </row>
    <row r="2180" spans="1:47" ht="22.5" hidden="1" customHeight="1" x14ac:dyDescent="0.25">
      <c r="A2180" s="18" t="s">
        <v>21695</v>
      </c>
      <c r="B2180" s="2" t="s">
        <v>21696</v>
      </c>
      <c r="C2180" s="2" t="s">
        <v>50</v>
      </c>
      <c r="D2180" s="2" t="s">
        <v>20147</v>
      </c>
      <c r="E2180" s="2" t="s">
        <v>52</v>
      </c>
      <c r="F2180" s="19">
        <v>1</v>
      </c>
      <c r="G2180" s="19">
        <v>86.99</v>
      </c>
      <c r="H2180" s="19" t="s">
        <v>53</v>
      </c>
      <c r="I2180" s="19">
        <v>-14.79</v>
      </c>
      <c r="J2180" s="19">
        <v>-20.45</v>
      </c>
      <c r="K2180" s="19" t="s">
        <v>53</v>
      </c>
      <c r="L2180" s="19">
        <v>51.75</v>
      </c>
      <c r="M2180" s="2" t="s">
        <v>99</v>
      </c>
      <c r="N2180" s="2" t="s">
        <v>115</v>
      </c>
      <c r="O2180" s="2" t="s">
        <v>244</v>
      </c>
      <c r="P2180" s="2" t="s">
        <v>57</v>
      </c>
      <c r="Q2180" s="2" t="s">
        <v>245</v>
      </c>
      <c r="R2180" s="2" t="s">
        <v>54</v>
      </c>
      <c r="S2180" s="19">
        <v>86.99</v>
      </c>
      <c r="T2180" s="19" t="s">
        <v>82</v>
      </c>
      <c r="U2180" s="2" t="s">
        <v>60</v>
      </c>
      <c r="V2180" s="2" t="s">
        <v>54</v>
      </c>
      <c r="W2180" s="2" t="s">
        <v>54</v>
      </c>
      <c r="X2180" s="2" t="s">
        <v>54</v>
      </c>
      <c r="Y2180" s="2" t="s">
        <v>54</v>
      </c>
      <c r="Z2180" s="2" t="s">
        <v>21697</v>
      </c>
      <c r="AA2180" s="2" t="s">
        <v>21698</v>
      </c>
      <c r="AB2180" s="2" t="s">
        <v>21699</v>
      </c>
      <c r="AC2180" s="2" t="s">
        <v>21700</v>
      </c>
      <c r="AD2180" s="2" t="s">
        <v>150</v>
      </c>
      <c r="AE2180" s="2" t="s">
        <v>21701</v>
      </c>
      <c r="AF2180" s="2" t="s">
        <v>70</v>
      </c>
      <c r="AG2180" s="2" t="s">
        <v>109</v>
      </c>
      <c r="AH2180" s="2" t="s">
        <v>21102</v>
      </c>
      <c r="AI2180" s="2" t="s">
        <v>20464</v>
      </c>
      <c r="AJ2180" s="2" t="s">
        <v>95</v>
      </c>
      <c r="AK2180" s="2" t="s">
        <v>21702</v>
      </c>
      <c r="AL2180" s="2" t="s">
        <v>54</v>
      </c>
      <c r="AM2180" s="2" t="s">
        <v>54</v>
      </c>
      <c r="AN2180" s="2" t="s">
        <v>54</v>
      </c>
      <c r="AO2180" s="2" t="s">
        <v>54</v>
      </c>
      <c r="AP2180" s="2" t="s">
        <v>54</v>
      </c>
      <c r="AQ2180" s="2" t="s">
        <v>54</v>
      </c>
      <c r="AR2180" s="2" t="s">
        <v>54</v>
      </c>
      <c r="AS2180" s="2" t="s">
        <v>52</v>
      </c>
      <c r="AT2180" s="2" t="s">
        <v>53</v>
      </c>
      <c r="AU2180" s="2" t="s">
        <v>52</v>
      </c>
    </row>
    <row r="2181" spans="1:47" ht="22.5" hidden="1" customHeight="1" x14ac:dyDescent="0.25">
      <c r="A2181" s="18" t="s">
        <v>21703</v>
      </c>
      <c r="B2181" s="2" t="s">
        <v>21704</v>
      </c>
      <c r="C2181" s="2" t="s">
        <v>50</v>
      </c>
      <c r="D2181" s="2" t="s">
        <v>20147</v>
      </c>
      <c r="E2181" s="2" t="s">
        <v>52</v>
      </c>
      <c r="F2181" s="19">
        <v>1</v>
      </c>
      <c r="G2181" s="19">
        <v>17.899999999999999</v>
      </c>
      <c r="H2181" s="19">
        <v>35.700000000000003</v>
      </c>
      <c r="I2181" s="19">
        <v>-8.5399999999999991</v>
      </c>
      <c r="J2181" s="19">
        <v>-35.700000000000003</v>
      </c>
      <c r="K2181" s="19" t="s">
        <v>53</v>
      </c>
      <c r="L2181" s="19">
        <v>9.36</v>
      </c>
      <c r="M2181" s="2" t="s">
        <v>54</v>
      </c>
      <c r="N2181" s="2" t="s">
        <v>7164</v>
      </c>
      <c r="O2181" s="2" t="s">
        <v>7165</v>
      </c>
      <c r="P2181" s="2" t="s">
        <v>57</v>
      </c>
      <c r="Q2181" s="2" t="s">
        <v>7166</v>
      </c>
      <c r="R2181" s="2" t="s">
        <v>54</v>
      </c>
      <c r="S2181" s="19">
        <v>17.899999999999999</v>
      </c>
      <c r="T2181" s="19" t="s">
        <v>82</v>
      </c>
      <c r="U2181" s="2" t="s">
        <v>83</v>
      </c>
      <c r="V2181" s="2" t="s">
        <v>21705</v>
      </c>
      <c r="W2181" s="2" t="s">
        <v>21706</v>
      </c>
      <c r="X2181" s="2" t="s">
        <v>21707</v>
      </c>
      <c r="Y2181" s="2" t="s">
        <v>54</v>
      </c>
      <c r="Z2181" s="2" t="s">
        <v>21705</v>
      </c>
      <c r="AA2181" s="2" t="s">
        <v>21708</v>
      </c>
      <c r="AB2181" s="2" t="s">
        <v>21709</v>
      </c>
      <c r="AC2181" s="2" t="s">
        <v>1028</v>
      </c>
      <c r="AD2181" s="2" t="s">
        <v>1029</v>
      </c>
      <c r="AE2181" s="2" t="s">
        <v>21710</v>
      </c>
      <c r="AF2181" s="2" t="s">
        <v>70</v>
      </c>
      <c r="AG2181" s="2" t="s">
        <v>92</v>
      </c>
      <c r="AH2181" s="2" t="s">
        <v>21711</v>
      </c>
      <c r="AI2181" s="2" t="s">
        <v>21712</v>
      </c>
      <c r="AJ2181" s="2" t="s">
        <v>95</v>
      </c>
      <c r="AK2181" s="2" t="s">
        <v>21713</v>
      </c>
      <c r="AL2181" s="2" t="s">
        <v>54</v>
      </c>
      <c r="AM2181" s="2" t="s">
        <v>54</v>
      </c>
      <c r="AN2181" s="2" t="s">
        <v>54</v>
      </c>
      <c r="AO2181" s="2" t="s">
        <v>54</v>
      </c>
      <c r="AP2181" s="2" t="s">
        <v>54</v>
      </c>
      <c r="AQ2181" s="2" t="s">
        <v>54</v>
      </c>
      <c r="AR2181" s="2" t="s">
        <v>54</v>
      </c>
      <c r="AS2181" s="2" t="s">
        <v>52</v>
      </c>
      <c r="AT2181" s="2" t="s">
        <v>53</v>
      </c>
      <c r="AU2181" s="2" t="s">
        <v>52</v>
      </c>
    </row>
    <row r="2182" spans="1:47" ht="22.5" hidden="1" customHeight="1" x14ac:dyDescent="0.25">
      <c r="A2182" s="18" t="s">
        <v>21714</v>
      </c>
      <c r="B2182" s="2" t="s">
        <v>21715</v>
      </c>
      <c r="C2182" s="2" t="s">
        <v>50</v>
      </c>
      <c r="D2182" s="2" t="s">
        <v>20147</v>
      </c>
      <c r="E2182" s="2" t="s">
        <v>99</v>
      </c>
      <c r="F2182" s="19">
        <v>1</v>
      </c>
      <c r="G2182" s="19">
        <v>35.9</v>
      </c>
      <c r="H2182" s="19" t="s">
        <v>53</v>
      </c>
      <c r="I2182" s="19">
        <v>-11.6</v>
      </c>
      <c r="J2182" s="19" t="s">
        <v>53</v>
      </c>
      <c r="K2182" s="19" t="s">
        <v>53</v>
      </c>
      <c r="L2182" s="19">
        <v>24.3</v>
      </c>
      <c r="M2182" s="2" t="s">
        <v>54</v>
      </c>
      <c r="N2182" s="2" t="s">
        <v>194</v>
      </c>
      <c r="O2182" s="2" t="s">
        <v>195</v>
      </c>
      <c r="P2182" s="2" t="s">
        <v>57</v>
      </c>
      <c r="Q2182" s="2" t="s">
        <v>196</v>
      </c>
      <c r="R2182" s="2" t="s">
        <v>54</v>
      </c>
      <c r="S2182" s="19">
        <v>35.9</v>
      </c>
      <c r="T2182" s="19" t="s">
        <v>82</v>
      </c>
      <c r="U2182" s="2" t="s">
        <v>60</v>
      </c>
      <c r="V2182" s="2" t="s">
        <v>54</v>
      </c>
      <c r="W2182" s="2" t="s">
        <v>54</v>
      </c>
      <c r="X2182" s="2" t="s">
        <v>54</v>
      </c>
      <c r="Y2182" s="2" t="s">
        <v>54</v>
      </c>
      <c r="Z2182" s="2" t="s">
        <v>21716</v>
      </c>
      <c r="AA2182" s="2" t="s">
        <v>21717</v>
      </c>
      <c r="AB2182" s="2" t="s">
        <v>21718</v>
      </c>
      <c r="AC2182" s="2" t="s">
        <v>1217</v>
      </c>
      <c r="AD2182" s="2" t="s">
        <v>68</v>
      </c>
      <c r="AE2182" s="2" t="s">
        <v>21719</v>
      </c>
      <c r="AF2182" s="2" t="s">
        <v>70</v>
      </c>
      <c r="AG2182" s="2" t="s">
        <v>109</v>
      </c>
      <c r="AH2182" s="2" t="s">
        <v>21720</v>
      </c>
      <c r="AI2182" s="2" t="s">
        <v>21721</v>
      </c>
      <c r="AJ2182" s="2" t="s">
        <v>95</v>
      </c>
      <c r="AK2182" s="2" t="s">
        <v>21722</v>
      </c>
      <c r="AL2182" s="2" t="s">
        <v>54</v>
      </c>
      <c r="AM2182" s="2" t="s">
        <v>54</v>
      </c>
      <c r="AN2182" s="2" t="s">
        <v>54</v>
      </c>
      <c r="AO2182" s="2" t="s">
        <v>54</v>
      </c>
      <c r="AP2182" s="2" t="s">
        <v>54</v>
      </c>
      <c r="AQ2182" s="2" t="s">
        <v>54</v>
      </c>
      <c r="AR2182" s="2" t="s">
        <v>54</v>
      </c>
      <c r="AS2182" s="2" t="s">
        <v>52</v>
      </c>
      <c r="AT2182" s="2" t="s">
        <v>53</v>
      </c>
      <c r="AU2182" s="2" t="s">
        <v>52</v>
      </c>
    </row>
    <row r="2183" spans="1:47" ht="22.5" hidden="1" customHeight="1" x14ac:dyDescent="0.25">
      <c r="A2183" s="18" t="s">
        <v>21723</v>
      </c>
      <c r="B2183" s="2" t="s">
        <v>21715</v>
      </c>
      <c r="C2183" s="2" t="s">
        <v>50</v>
      </c>
      <c r="D2183" s="2" t="s">
        <v>21253</v>
      </c>
      <c r="E2183" s="2" t="s">
        <v>52</v>
      </c>
      <c r="F2183" s="19">
        <v>1</v>
      </c>
      <c r="G2183" s="19">
        <v>275.79000000000002</v>
      </c>
      <c r="H2183" s="19">
        <v>1.39</v>
      </c>
      <c r="I2183" s="19">
        <v>-46.88</v>
      </c>
      <c r="J2183" s="19" t="s">
        <v>53</v>
      </c>
      <c r="K2183" s="19" t="s">
        <v>53</v>
      </c>
      <c r="L2183" s="19">
        <v>230.3</v>
      </c>
      <c r="M2183" s="2" t="s">
        <v>54</v>
      </c>
      <c r="N2183" s="2" t="s">
        <v>131</v>
      </c>
      <c r="O2183" s="2" t="s">
        <v>18324</v>
      </c>
      <c r="P2183" s="2" t="s">
        <v>57</v>
      </c>
      <c r="Q2183" s="2" t="s">
        <v>3037</v>
      </c>
      <c r="R2183" s="2" t="s">
        <v>54</v>
      </c>
      <c r="S2183" s="19">
        <v>275.79000000000002</v>
      </c>
      <c r="T2183" s="19" t="s">
        <v>82</v>
      </c>
      <c r="U2183" s="2" t="s">
        <v>60</v>
      </c>
      <c r="V2183" s="2" t="s">
        <v>21724</v>
      </c>
      <c r="W2183" s="2" t="s">
        <v>21725</v>
      </c>
      <c r="X2183" s="2" t="s">
        <v>21726</v>
      </c>
      <c r="Y2183" s="2" t="s">
        <v>54</v>
      </c>
      <c r="Z2183" s="2" t="s">
        <v>21724</v>
      </c>
      <c r="AA2183" s="2" t="s">
        <v>21727</v>
      </c>
      <c r="AB2183" s="2" t="s">
        <v>21728</v>
      </c>
      <c r="AC2183" s="2" t="s">
        <v>68</v>
      </c>
      <c r="AD2183" s="2" t="s">
        <v>68</v>
      </c>
      <c r="AE2183" s="2" t="s">
        <v>21729</v>
      </c>
      <c r="AF2183" s="2" t="s">
        <v>70</v>
      </c>
      <c r="AG2183" s="2" t="s">
        <v>71</v>
      </c>
      <c r="AH2183" s="2" t="s">
        <v>21730</v>
      </c>
      <c r="AI2183" s="2" t="s">
        <v>21675</v>
      </c>
      <c r="AJ2183" s="2" t="s">
        <v>17747</v>
      </c>
      <c r="AK2183" s="2" t="s">
        <v>21731</v>
      </c>
      <c r="AL2183" s="2" t="s">
        <v>54</v>
      </c>
      <c r="AM2183" s="2" t="s">
        <v>54</v>
      </c>
      <c r="AN2183" s="2" t="s">
        <v>54</v>
      </c>
      <c r="AO2183" s="2" t="s">
        <v>54</v>
      </c>
      <c r="AP2183" s="2" t="s">
        <v>54</v>
      </c>
      <c r="AQ2183" s="2" t="s">
        <v>54</v>
      </c>
      <c r="AR2183" s="2" t="s">
        <v>54</v>
      </c>
      <c r="AS2183" s="2" t="s">
        <v>52</v>
      </c>
      <c r="AT2183" s="2" t="s">
        <v>53</v>
      </c>
      <c r="AU2183" s="2" t="s">
        <v>52</v>
      </c>
    </row>
    <row r="2184" spans="1:47" ht="22.5" hidden="1" customHeight="1" x14ac:dyDescent="0.25">
      <c r="A2184" s="18" t="s">
        <v>21732</v>
      </c>
      <c r="B2184" s="2" t="s">
        <v>21733</v>
      </c>
      <c r="C2184" s="2" t="s">
        <v>50</v>
      </c>
      <c r="D2184" s="2" t="s">
        <v>21253</v>
      </c>
      <c r="E2184" s="2" t="s">
        <v>52</v>
      </c>
      <c r="F2184" s="19">
        <v>1</v>
      </c>
      <c r="G2184" s="19">
        <v>19.899999999999999</v>
      </c>
      <c r="H2184" s="19">
        <v>13.9</v>
      </c>
      <c r="I2184" s="19">
        <v>-8.8800000000000008</v>
      </c>
      <c r="J2184" s="19" t="s">
        <v>53</v>
      </c>
      <c r="K2184" s="19" t="s">
        <v>53</v>
      </c>
      <c r="L2184" s="19">
        <v>24.92</v>
      </c>
      <c r="M2184" s="2" t="s">
        <v>54</v>
      </c>
      <c r="N2184" s="2" t="s">
        <v>1435</v>
      </c>
      <c r="O2184" s="2" t="s">
        <v>1436</v>
      </c>
      <c r="P2184" s="2" t="s">
        <v>57</v>
      </c>
      <c r="Q2184" s="2" t="s">
        <v>1437</v>
      </c>
      <c r="R2184" s="2" t="s">
        <v>54</v>
      </c>
      <c r="S2184" s="19">
        <v>19.899999999999999</v>
      </c>
      <c r="T2184" s="19" t="s">
        <v>82</v>
      </c>
      <c r="U2184" s="2" t="s">
        <v>60</v>
      </c>
      <c r="V2184" s="2" t="s">
        <v>21734</v>
      </c>
      <c r="W2184" s="2" t="s">
        <v>21735</v>
      </c>
      <c r="X2184" s="2" t="s">
        <v>21736</v>
      </c>
      <c r="Y2184" s="2" t="s">
        <v>54</v>
      </c>
      <c r="Z2184" s="2" t="s">
        <v>21734</v>
      </c>
      <c r="AA2184" s="2" t="s">
        <v>21737</v>
      </c>
      <c r="AB2184" s="2" t="s">
        <v>21738</v>
      </c>
      <c r="AC2184" s="2" t="s">
        <v>68</v>
      </c>
      <c r="AD2184" s="2" t="s">
        <v>68</v>
      </c>
      <c r="AE2184" s="2" t="s">
        <v>21739</v>
      </c>
      <c r="AF2184" s="2" t="s">
        <v>70</v>
      </c>
      <c r="AG2184" s="2" t="s">
        <v>71</v>
      </c>
      <c r="AH2184" s="2" t="s">
        <v>21740</v>
      </c>
      <c r="AI2184" s="2" t="s">
        <v>21741</v>
      </c>
      <c r="AJ2184" s="2" t="s">
        <v>3207</v>
      </c>
      <c r="AK2184" s="2" t="s">
        <v>21742</v>
      </c>
      <c r="AL2184" s="2" t="s">
        <v>54</v>
      </c>
      <c r="AM2184" s="2" t="s">
        <v>54</v>
      </c>
      <c r="AN2184" s="2" t="s">
        <v>54</v>
      </c>
      <c r="AO2184" s="2" t="s">
        <v>54</v>
      </c>
      <c r="AP2184" s="2" t="s">
        <v>54</v>
      </c>
      <c r="AQ2184" s="2" t="s">
        <v>54</v>
      </c>
      <c r="AR2184" s="2" t="s">
        <v>54</v>
      </c>
      <c r="AS2184" s="2" t="s">
        <v>52</v>
      </c>
      <c r="AT2184" s="2" t="s">
        <v>53</v>
      </c>
      <c r="AU2184" s="2" t="s">
        <v>52</v>
      </c>
    </row>
    <row r="2185" spans="1:47" ht="22.5" hidden="1" customHeight="1" x14ac:dyDescent="0.25">
      <c r="A2185" s="18" t="s">
        <v>21743</v>
      </c>
      <c r="B2185" s="2" t="s">
        <v>21744</v>
      </c>
      <c r="C2185" s="2" t="s">
        <v>50</v>
      </c>
      <c r="D2185" s="2" t="s">
        <v>20147</v>
      </c>
      <c r="E2185" s="2" t="s">
        <v>52</v>
      </c>
      <c r="F2185" s="19">
        <v>1</v>
      </c>
      <c r="G2185" s="19">
        <v>49.99</v>
      </c>
      <c r="H2185" s="19">
        <v>12.33</v>
      </c>
      <c r="I2185" s="19">
        <v>-14</v>
      </c>
      <c r="J2185" s="19">
        <v>-12.33</v>
      </c>
      <c r="K2185" s="19" t="s">
        <v>53</v>
      </c>
      <c r="L2185" s="19">
        <v>35.99</v>
      </c>
      <c r="M2185" s="2" t="s">
        <v>54</v>
      </c>
      <c r="N2185" s="2" t="s">
        <v>2345</v>
      </c>
      <c r="O2185" s="2" t="s">
        <v>3452</v>
      </c>
      <c r="P2185" s="2" t="s">
        <v>57</v>
      </c>
      <c r="Q2185" s="2" t="s">
        <v>3453</v>
      </c>
      <c r="R2185" s="2" t="s">
        <v>54</v>
      </c>
      <c r="S2185" s="19">
        <v>49.99</v>
      </c>
      <c r="T2185" s="19" t="s">
        <v>82</v>
      </c>
      <c r="U2185" s="2" t="s">
        <v>83</v>
      </c>
      <c r="V2185" s="2" t="s">
        <v>21745</v>
      </c>
      <c r="W2185" s="2" t="s">
        <v>21746</v>
      </c>
      <c r="X2185" s="2" t="s">
        <v>21747</v>
      </c>
      <c r="Y2185" s="2" t="s">
        <v>54</v>
      </c>
      <c r="Z2185" s="2" t="s">
        <v>21745</v>
      </c>
      <c r="AA2185" s="2" t="s">
        <v>21748</v>
      </c>
      <c r="AB2185" s="2" t="s">
        <v>21749</v>
      </c>
      <c r="AC2185" s="2" t="s">
        <v>11560</v>
      </c>
      <c r="AD2185" s="2" t="s">
        <v>68</v>
      </c>
      <c r="AE2185" s="2" t="s">
        <v>11561</v>
      </c>
      <c r="AF2185" s="2" t="s">
        <v>70</v>
      </c>
      <c r="AG2185" s="2" t="s">
        <v>92</v>
      </c>
      <c r="AH2185" s="2" t="s">
        <v>21750</v>
      </c>
      <c r="AI2185" s="2" t="s">
        <v>21751</v>
      </c>
      <c r="AJ2185" s="2" t="s">
        <v>95</v>
      </c>
      <c r="AK2185" s="2" t="s">
        <v>21752</v>
      </c>
      <c r="AL2185" s="2" t="s">
        <v>54</v>
      </c>
      <c r="AM2185" s="2" t="s">
        <v>54</v>
      </c>
      <c r="AN2185" s="2" t="s">
        <v>54</v>
      </c>
      <c r="AO2185" s="2" t="s">
        <v>54</v>
      </c>
      <c r="AP2185" s="2" t="s">
        <v>54</v>
      </c>
      <c r="AQ2185" s="2" t="s">
        <v>54</v>
      </c>
      <c r="AR2185" s="2" t="s">
        <v>54</v>
      </c>
      <c r="AS2185" s="2" t="s">
        <v>52</v>
      </c>
      <c r="AT2185" s="2" t="s">
        <v>53</v>
      </c>
      <c r="AU2185" s="2" t="s">
        <v>52</v>
      </c>
    </row>
    <row r="2186" spans="1:47" ht="22.5" hidden="1" customHeight="1" x14ac:dyDescent="0.25">
      <c r="A2186" s="18" t="s">
        <v>21753</v>
      </c>
      <c r="B2186" s="2" t="s">
        <v>21754</v>
      </c>
      <c r="C2186" s="2" t="s">
        <v>4603</v>
      </c>
      <c r="D2186" s="2" t="s">
        <v>4604</v>
      </c>
      <c r="E2186" s="2" t="s">
        <v>52</v>
      </c>
      <c r="F2186" s="19">
        <v>0</v>
      </c>
      <c r="G2186" s="19">
        <v>199.99</v>
      </c>
      <c r="H2186" s="19" t="s">
        <v>53</v>
      </c>
      <c r="I2186" s="19">
        <v>-34</v>
      </c>
      <c r="J2186" s="19">
        <v>-20.45</v>
      </c>
      <c r="K2186" s="19">
        <v>-145.54</v>
      </c>
      <c r="L2186" s="19">
        <v>0</v>
      </c>
      <c r="M2186" s="2" t="s">
        <v>99</v>
      </c>
      <c r="N2186" s="2" t="s">
        <v>180</v>
      </c>
      <c r="O2186" s="2" t="s">
        <v>807</v>
      </c>
      <c r="P2186" s="2" t="s">
        <v>57</v>
      </c>
      <c r="Q2186" s="2" t="s">
        <v>808</v>
      </c>
      <c r="R2186" s="2" t="s">
        <v>54</v>
      </c>
      <c r="S2186" s="19">
        <v>199.99</v>
      </c>
      <c r="T2186" s="19" t="s">
        <v>82</v>
      </c>
      <c r="U2186" s="2" t="s">
        <v>60</v>
      </c>
      <c r="V2186" s="2" t="s">
        <v>21755</v>
      </c>
      <c r="W2186" s="2" t="s">
        <v>21756</v>
      </c>
      <c r="X2186" s="2" t="s">
        <v>21757</v>
      </c>
      <c r="Y2186" s="2" t="s">
        <v>54</v>
      </c>
      <c r="Z2186" s="2" t="s">
        <v>21755</v>
      </c>
      <c r="AA2186" s="2" t="s">
        <v>21758</v>
      </c>
      <c r="AB2186" s="2" t="s">
        <v>857</v>
      </c>
      <c r="AC2186" s="2" t="s">
        <v>68</v>
      </c>
      <c r="AD2186" s="2" t="s">
        <v>68</v>
      </c>
      <c r="AE2186" s="2" t="s">
        <v>858</v>
      </c>
      <c r="AF2186" s="2" t="s">
        <v>70</v>
      </c>
      <c r="AG2186" s="2" t="s">
        <v>109</v>
      </c>
      <c r="AH2186" s="2" t="s">
        <v>21759</v>
      </c>
      <c r="AI2186" s="2" t="s">
        <v>4610</v>
      </c>
      <c r="AJ2186" s="2" t="s">
        <v>95</v>
      </c>
      <c r="AK2186" s="2" t="s">
        <v>21760</v>
      </c>
      <c r="AL2186" s="2" t="s">
        <v>54</v>
      </c>
      <c r="AM2186" s="2" t="s">
        <v>54</v>
      </c>
      <c r="AN2186" s="2" t="s">
        <v>54</v>
      </c>
      <c r="AO2186" s="2" t="s">
        <v>54</v>
      </c>
      <c r="AP2186" s="2" t="s">
        <v>54</v>
      </c>
      <c r="AQ2186" s="2" t="s">
        <v>54</v>
      </c>
      <c r="AR2186" s="2" t="s">
        <v>54</v>
      </c>
      <c r="AS2186" s="225" t="s">
        <v>99</v>
      </c>
      <c r="AT2186" s="2" t="s">
        <v>53</v>
      </c>
      <c r="AU2186" s="2" t="s">
        <v>52</v>
      </c>
    </row>
    <row r="2187" spans="1:47" ht="22.5" hidden="1" customHeight="1" x14ac:dyDescent="0.25">
      <c r="A2187" s="18" t="s">
        <v>21761</v>
      </c>
      <c r="B2187" s="2" t="s">
        <v>21762</v>
      </c>
      <c r="C2187" s="2" t="s">
        <v>50</v>
      </c>
      <c r="D2187" s="2" t="s">
        <v>20147</v>
      </c>
      <c r="E2187" s="2" t="s">
        <v>99</v>
      </c>
      <c r="F2187" s="19">
        <v>1</v>
      </c>
      <c r="G2187" s="19">
        <v>72.489999999999995</v>
      </c>
      <c r="H2187" s="19">
        <v>20</v>
      </c>
      <c r="I2187" s="19">
        <v>-17.82</v>
      </c>
      <c r="J2187" s="19">
        <v>-20</v>
      </c>
      <c r="K2187" s="19" t="s">
        <v>53</v>
      </c>
      <c r="L2187" s="19">
        <v>54.67</v>
      </c>
      <c r="M2187" s="2" t="s">
        <v>99</v>
      </c>
      <c r="N2187" s="2" t="s">
        <v>465</v>
      </c>
      <c r="O2187" s="2" t="s">
        <v>466</v>
      </c>
      <c r="P2187" s="2" t="s">
        <v>57</v>
      </c>
      <c r="Q2187" s="2" t="s">
        <v>467</v>
      </c>
      <c r="R2187" s="2" t="s">
        <v>54</v>
      </c>
      <c r="S2187" s="19">
        <v>72.489999999999995</v>
      </c>
      <c r="T2187" s="19" t="s">
        <v>82</v>
      </c>
      <c r="U2187" s="2" t="s">
        <v>60</v>
      </c>
      <c r="V2187" s="2" t="s">
        <v>54</v>
      </c>
      <c r="W2187" s="2" t="s">
        <v>54</v>
      </c>
      <c r="X2187" s="2" t="s">
        <v>54</v>
      </c>
      <c r="Y2187" s="2" t="s">
        <v>54</v>
      </c>
      <c r="Z2187" s="2" t="s">
        <v>21763</v>
      </c>
      <c r="AA2187" s="2" t="s">
        <v>21764</v>
      </c>
      <c r="AB2187" s="2" t="s">
        <v>21765</v>
      </c>
      <c r="AC2187" s="2" t="s">
        <v>4838</v>
      </c>
      <c r="AD2187" s="2" t="s">
        <v>68</v>
      </c>
      <c r="AE2187" s="2" t="s">
        <v>21766</v>
      </c>
      <c r="AF2187" s="2" t="s">
        <v>70</v>
      </c>
      <c r="AG2187" s="2" t="s">
        <v>109</v>
      </c>
      <c r="AH2187" s="2" t="s">
        <v>20614</v>
      </c>
      <c r="AI2187" s="2" t="s">
        <v>21767</v>
      </c>
      <c r="AJ2187" s="2" t="s">
        <v>95</v>
      </c>
      <c r="AK2187" s="2" t="s">
        <v>21768</v>
      </c>
      <c r="AL2187" s="2" t="s">
        <v>54</v>
      </c>
      <c r="AM2187" s="2" t="s">
        <v>54</v>
      </c>
      <c r="AN2187" s="2" t="s">
        <v>54</v>
      </c>
      <c r="AO2187" s="2" t="s">
        <v>54</v>
      </c>
      <c r="AP2187" s="2" t="s">
        <v>54</v>
      </c>
      <c r="AQ2187" s="2" t="s">
        <v>54</v>
      </c>
      <c r="AR2187" s="2" t="s">
        <v>54</v>
      </c>
      <c r="AS2187" s="2" t="s">
        <v>52</v>
      </c>
      <c r="AT2187" s="2" t="s">
        <v>53</v>
      </c>
      <c r="AU2187" s="2" t="s">
        <v>52</v>
      </c>
    </row>
    <row r="2188" spans="1:47" ht="22.5" hidden="1" customHeight="1" x14ac:dyDescent="0.25">
      <c r="A2188" s="18" t="s">
        <v>21769</v>
      </c>
      <c r="B2188" s="2" t="s">
        <v>21770</v>
      </c>
      <c r="C2188" s="2" t="s">
        <v>50</v>
      </c>
      <c r="D2188" s="2" t="s">
        <v>21253</v>
      </c>
      <c r="E2188" s="2" t="s">
        <v>99</v>
      </c>
      <c r="F2188" s="19">
        <v>1</v>
      </c>
      <c r="G2188" s="19">
        <v>169.99</v>
      </c>
      <c r="H2188" s="19">
        <v>1.59</v>
      </c>
      <c r="I2188" s="19">
        <v>-28.9</v>
      </c>
      <c r="J2188" s="19" t="s">
        <v>53</v>
      </c>
      <c r="K2188" s="19" t="s">
        <v>53</v>
      </c>
      <c r="L2188" s="19">
        <v>142.68</v>
      </c>
      <c r="M2188" s="2" t="s">
        <v>99</v>
      </c>
      <c r="N2188" s="2" t="s">
        <v>365</v>
      </c>
      <c r="O2188" s="2" t="s">
        <v>748</v>
      </c>
      <c r="P2188" s="2" t="s">
        <v>57</v>
      </c>
      <c r="Q2188" s="2" t="s">
        <v>749</v>
      </c>
      <c r="R2188" s="2" t="s">
        <v>54</v>
      </c>
      <c r="S2188" s="19">
        <v>169.99</v>
      </c>
      <c r="T2188" s="19" t="s">
        <v>82</v>
      </c>
      <c r="U2188" s="2" t="s">
        <v>60</v>
      </c>
      <c r="V2188" s="2" t="s">
        <v>21771</v>
      </c>
      <c r="W2188" s="2" t="s">
        <v>21772</v>
      </c>
      <c r="X2188" s="2" t="s">
        <v>21773</v>
      </c>
      <c r="Y2188" s="2" t="s">
        <v>54</v>
      </c>
      <c r="Z2188" s="2" t="s">
        <v>21771</v>
      </c>
      <c r="AA2188" s="2" t="s">
        <v>21774</v>
      </c>
      <c r="AB2188" s="2" t="s">
        <v>21775</v>
      </c>
      <c r="AC2188" s="2" t="s">
        <v>3245</v>
      </c>
      <c r="AD2188" s="2" t="s">
        <v>68</v>
      </c>
      <c r="AE2188" s="2" t="s">
        <v>21776</v>
      </c>
      <c r="AF2188" s="2" t="s">
        <v>70</v>
      </c>
      <c r="AG2188" s="2" t="s">
        <v>71</v>
      </c>
      <c r="AH2188" s="2" t="s">
        <v>21777</v>
      </c>
      <c r="AI2188" s="2" t="s">
        <v>21778</v>
      </c>
      <c r="AJ2188" s="2" t="s">
        <v>268</v>
      </c>
      <c r="AK2188" s="2" t="s">
        <v>21779</v>
      </c>
      <c r="AL2188" s="2" t="s">
        <v>54</v>
      </c>
      <c r="AM2188" s="2" t="s">
        <v>54</v>
      </c>
      <c r="AN2188" s="2" t="s">
        <v>54</v>
      </c>
      <c r="AO2188" s="2" t="s">
        <v>54</v>
      </c>
      <c r="AP2188" s="2" t="s">
        <v>54</v>
      </c>
      <c r="AQ2188" s="2" t="s">
        <v>54</v>
      </c>
      <c r="AR2188" s="2" t="s">
        <v>54</v>
      </c>
      <c r="AS2188" s="2" t="s">
        <v>52</v>
      </c>
      <c r="AT2188" s="2" t="s">
        <v>53</v>
      </c>
      <c r="AU2188" s="2" t="s">
        <v>52</v>
      </c>
    </row>
    <row r="2189" spans="1:47" ht="22.5" hidden="1" customHeight="1" x14ac:dyDescent="0.25">
      <c r="A2189" s="18" t="s">
        <v>21780</v>
      </c>
      <c r="B2189" s="2" t="s">
        <v>21781</v>
      </c>
      <c r="C2189" s="2" t="s">
        <v>50</v>
      </c>
      <c r="D2189" s="2" t="s">
        <v>20147</v>
      </c>
      <c r="E2189" s="2" t="s">
        <v>52</v>
      </c>
      <c r="F2189" s="19">
        <v>1</v>
      </c>
      <c r="G2189" s="19">
        <v>76.14</v>
      </c>
      <c r="H2189" s="19">
        <v>10.8</v>
      </c>
      <c r="I2189" s="19">
        <v>-14.64</v>
      </c>
      <c r="J2189" s="19">
        <v>-10.8</v>
      </c>
      <c r="K2189" s="19" t="s">
        <v>53</v>
      </c>
      <c r="L2189" s="19">
        <v>61.5</v>
      </c>
      <c r="M2189" s="2" t="s">
        <v>54</v>
      </c>
      <c r="N2189" s="2" t="s">
        <v>343</v>
      </c>
      <c r="O2189" s="2" t="s">
        <v>344</v>
      </c>
      <c r="P2189" s="2" t="s">
        <v>57</v>
      </c>
      <c r="Q2189" s="2" t="s">
        <v>345</v>
      </c>
      <c r="R2189" s="2" t="s">
        <v>54</v>
      </c>
      <c r="S2189" s="19">
        <v>76.14</v>
      </c>
      <c r="T2189" s="19" t="s">
        <v>59</v>
      </c>
      <c r="U2189" s="2" t="s">
        <v>60</v>
      </c>
      <c r="V2189" s="2" t="s">
        <v>54</v>
      </c>
      <c r="W2189" s="2" t="s">
        <v>54</v>
      </c>
      <c r="X2189" s="2" t="s">
        <v>54</v>
      </c>
      <c r="Y2189" s="2" t="s">
        <v>54</v>
      </c>
      <c r="Z2189" s="2" t="s">
        <v>21782</v>
      </c>
      <c r="AA2189" s="2" t="s">
        <v>21783</v>
      </c>
      <c r="AB2189" s="2" t="s">
        <v>21784</v>
      </c>
      <c r="AC2189" s="2" t="s">
        <v>10892</v>
      </c>
      <c r="AD2189" s="2" t="s">
        <v>122</v>
      </c>
      <c r="AE2189" s="2" t="s">
        <v>21785</v>
      </c>
      <c r="AF2189" s="2" t="s">
        <v>70</v>
      </c>
      <c r="AG2189" s="2" t="s">
        <v>109</v>
      </c>
      <c r="AH2189" s="2" t="s">
        <v>21413</v>
      </c>
      <c r="AI2189" s="2" t="s">
        <v>20664</v>
      </c>
      <c r="AJ2189" s="2" t="s">
        <v>95</v>
      </c>
      <c r="AK2189" s="2" t="s">
        <v>21786</v>
      </c>
      <c r="AL2189" s="2" t="s">
        <v>54</v>
      </c>
      <c r="AM2189" s="2" t="s">
        <v>54</v>
      </c>
      <c r="AN2189" s="2" t="s">
        <v>54</v>
      </c>
      <c r="AO2189" s="2" t="s">
        <v>54</v>
      </c>
      <c r="AP2189" s="2" t="s">
        <v>54</v>
      </c>
      <c r="AQ2189" s="2" t="s">
        <v>54</v>
      </c>
      <c r="AR2189" s="2" t="s">
        <v>54</v>
      </c>
      <c r="AS2189" s="2" t="s">
        <v>52</v>
      </c>
      <c r="AT2189" s="2" t="s">
        <v>53</v>
      </c>
      <c r="AU2189" s="2" t="s">
        <v>52</v>
      </c>
    </row>
    <row r="2190" spans="1:47" ht="22.5" hidden="1" customHeight="1" x14ac:dyDescent="0.25">
      <c r="A2190" s="18" t="s">
        <v>21787</v>
      </c>
      <c r="B2190" s="2" t="s">
        <v>21781</v>
      </c>
      <c r="C2190" s="2" t="s">
        <v>50</v>
      </c>
      <c r="D2190" s="2" t="s">
        <v>21253</v>
      </c>
      <c r="E2190" s="2" t="s">
        <v>52</v>
      </c>
      <c r="F2190" s="19">
        <v>1</v>
      </c>
      <c r="G2190" s="19">
        <v>72.489999999999995</v>
      </c>
      <c r="H2190" s="19">
        <v>15.9</v>
      </c>
      <c r="I2190" s="19">
        <v>-17.82</v>
      </c>
      <c r="J2190" s="19" t="s">
        <v>53</v>
      </c>
      <c r="K2190" s="19" t="s">
        <v>53</v>
      </c>
      <c r="L2190" s="19">
        <v>70.569999999999993</v>
      </c>
      <c r="M2190" s="2" t="s">
        <v>54</v>
      </c>
      <c r="N2190" s="2" t="s">
        <v>465</v>
      </c>
      <c r="O2190" s="2" t="s">
        <v>782</v>
      </c>
      <c r="P2190" s="2" t="s">
        <v>57</v>
      </c>
      <c r="Q2190" s="2" t="s">
        <v>783</v>
      </c>
      <c r="R2190" s="2" t="s">
        <v>54</v>
      </c>
      <c r="S2190" s="19">
        <v>72.489999999999995</v>
      </c>
      <c r="T2190" s="19" t="s">
        <v>82</v>
      </c>
      <c r="U2190" s="2" t="s">
        <v>60</v>
      </c>
      <c r="V2190" s="2" t="s">
        <v>21788</v>
      </c>
      <c r="W2190" s="2" t="s">
        <v>21789</v>
      </c>
      <c r="X2190" s="2" t="s">
        <v>21790</v>
      </c>
      <c r="Y2190" s="2" t="s">
        <v>54</v>
      </c>
      <c r="Z2190" s="2" t="s">
        <v>21788</v>
      </c>
      <c r="AA2190" s="2" t="s">
        <v>21791</v>
      </c>
      <c r="AB2190" s="2" t="s">
        <v>21792</v>
      </c>
      <c r="AC2190" s="2" t="s">
        <v>649</v>
      </c>
      <c r="AD2190" s="2" t="s">
        <v>68</v>
      </c>
      <c r="AE2190" s="2" t="s">
        <v>21793</v>
      </c>
      <c r="AF2190" s="2" t="s">
        <v>70</v>
      </c>
      <c r="AG2190" s="2" t="s">
        <v>71</v>
      </c>
      <c r="AH2190" s="2" t="s">
        <v>21794</v>
      </c>
      <c r="AI2190" s="2" t="s">
        <v>21795</v>
      </c>
      <c r="AJ2190" s="2" t="s">
        <v>3842</v>
      </c>
      <c r="AK2190" s="2" t="s">
        <v>21796</v>
      </c>
      <c r="AL2190" s="2" t="s">
        <v>54</v>
      </c>
      <c r="AM2190" s="2" t="s">
        <v>54</v>
      </c>
      <c r="AN2190" s="2" t="s">
        <v>54</v>
      </c>
      <c r="AO2190" s="2" t="s">
        <v>54</v>
      </c>
      <c r="AP2190" s="2" t="s">
        <v>54</v>
      </c>
      <c r="AQ2190" s="2" t="s">
        <v>54</v>
      </c>
      <c r="AR2190" s="2" t="s">
        <v>54</v>
      </c>
      <c r="AS2190" s="2" t="s">
        <v>52</v>
      </c>
      <c r="AT2190" s="2" t="s">
        <v>53</v>
      </c>
      <c r="AU2190" s="2" t="s">
        <v>52</v>
      </c>
    </row>
    <row r="2191" spans="1:47" ht="22.5" hidden="1" customHeight="1" x14ac:dyDescent="0.25">
      <c r="A2191" s="18" t="s">
        <v>21797</v>
      </c>
      <c r="B2191" s="2" t="s">
        <v>21798</v>
      </c>
      <c r="C2191" s="2" t="s">
        <v>50</v>
      </c>
      <c r="D2191" s="2" t="s">
        <v>20147</v>
      </c>
      <c r="E2191" s="2" t="s">
        <v>99</v>
      </c>
      <c r="F2191" s="19">
        <v>1</v>
      </c>
      <c r="G2191" s="19">
        <v>59</v>
      </c>
      <c r="H2191" s="19">
        <v>2.8</v>
      </c>
      <c r="I2191" s="19">
        <v>-12.58</v>
      </c>
      <c r="J2191" s="19">
        <v>-2.8</v>
      </c>
      <c r="K2191" s="19" t="s">
        <v>53</v>
      </c>
      <c r="L2191" s="19">
        <v>46.42</v>
      </c>
      <c r="M2191" s="2" t="s">
        <v>99</v>
      </c>
      <c r="N2191" s="2" t="s">
        <v>115</v>
      </c>
      <c r="O2191" s="2" t="s">
        <v>516</v>
      </c>
      <c r="P2191" s="2" t="s">
        <v>57</v>
      </c>
      <c r="Q2191" s="2" t="s">
        <v>117</v>
      </c>
      <c r="R2191" s="2" t="s">
        <v>54</v>
      </c>
      <c r="S2191" s="19">
        <v>59</v>
      </c>
      <c r="T2191" s="19" t="s">
        <v>59</v>
      </c>
      <c r="U2191" s="2" t="s">
        <v>60</v>
      </c>
      <c r="V2191" s="2" t="s">
        <v>54</v>
      </c>
      <c r="W2191" s="2" t="s">
        <v>54</v>
      </c>
      <c r="X2191" s="2" t="s">
        <v>54</v>
      </c>
      <c r="Y2191" s="2" t="s">
        <v>54</v>
      </c>
      <c r="Z2191" s="2" t="s">
        <v>21799</v>
      </c>
      <c r="AA2191" s="2" t="s">
        <v>21800</v>
      </c>
      <c r="AB2191" s="2" t="s">
        <v>21801</v>
      </c>
      <c r="AC2191" s="2" t="s">
        <v>11489</v>
      </c>
      <c r="AD2191" s="2" t="s">
        <v>150</v>
      </c>
      <c r="AE2191" s="2" t="s">
        <v>11490</v>
      </c>
      <c r="AF2191" s="2" t="s">
        <v>70</v>
      </c>
      <c r="AG2191" s="2" t="s">
        <v>109</v>
      </c>
      <c r="AH2191" s="2" t="s">
        <v>21802</v>
      </c>
      <c r="AI2191" s="2" t="s">
        <v>21803</v>
      </c>
      <c r="AJ2191" s="2" t="s">
        <v>95</v>
      </c>
      <c r="AK2191" s="2" t="s">
        <v>21804</v>
      </c>
      <c r="AL2191" s="2" t="s">
        <v>54</v>
      </c>
      <c r="AM2191" s="2" t="s">
        <v>54</v>
      </c>
      <c r="AN2191" s="2" t="s">
        <v>54</v>
      </c>
      <c r="AO2191" s="2" t="s">
        <v>54</v>
      </c>
      <c r="AP2191" s="2" t="s">
        <v>54</v>
      </c>
      <c r="AQ2191" s="2" t="s">
        <v>54</v>
      </c>
      <c r="AR2191" s="2" t="s">
        <v>54</v>
      </c>
      <c r="AS2191" s="2" t="s">
        <v>52</v>
      </c>
      <c r="AT2191" s="2" t="s">
        <v>53</v>
      </c>
      <c r="AU2191" s="2" t="s">
        <v>52</v>
      </c>
    </row>
    <row r="2192" spans="1:47" ht="22.5" hidden="1" customHeight="1" x14ac:dyDescent="0.25">
      <c r="A2192" s="18" t="s">
        <v>21805</v>
      </c>
      <c r="B2192" s="2" t="s">
        <v>21806</v>
      </c>
      <c r="C2192" s="2" t="s">
        <v>50</v>
      </c>
      <c r="D2192" s="2" t="s">
        <v>20147</v>
      </c>
      <c r="E2192" s="2" t="s">
        <v>52</v>
      </c>
      <c r="F2192" s="19">
        <v>1</v>
      </c>
      <c r="G2192" s="19">
        <v>78.989999999999995</v>
      </c>
      <c r="H2192" s="19">
        <v>22.41</v>
      </c>
      <c r="I2192" s="19">
        <v>-18.93</v>
      </c>
      <c r="J2192" s="19">
        <v>-22.41</v>
      </c>
      <c r="K2192" s="19" t="s">
        <v>53</v>
      </c>
      <c r="L2192" s="19">
        <v>60.06</v>
      </c>
      <c r="M2192" s="2" t="s">
        <v>54</v>
      </c>
      <c r="N2192" s="2" t="s">
        <v>2147</v>
      </c>
      <c r="O2192" s="2" t="s">
        <v>3494</v>
      </c>
      <c r="P2192" s="2" t="s">
        <v>57</v>
      </c>
      <c r="Q2192" s="2" t="s">
        <v>3495</v>
      </c>
      <c r="R2192" s="2" t="s">
        <v>54</v>
      </c>
      <c r="S2192" s="19">
        <v>78.989999999999995</v>
      </c>
      <c r="T2192" s="19" t="s">
        <v>82</v>
      </c>
      <c r="U2192" s="2" t="s">
        <v>60</v>
      </c>
      <c r="V2192" s="2" t="s">
        <v>54</v>
      </c>
      <c r="W2192" s="2" t="s">
        <v>54</v>
      </c>
      <c r="X2192" s="2" t="s">
        <v>54</v>
      </c>
      <c r="Y2192" s="2" t="s">
        <v>54</v>
      </c>
      <c r="Z2192" s="2" t="s">
        <v>21807</v>
      </c>
      <c r="AA2192" s="2" t="s">
        <v>21808</v>
      </c>
      <c r="AB2192" s="2" t="s">
        <v>21809</v>
      </c>
      <c r="AC2192" s="2" t="s">
        <v>21810</v>
      </c>
      <c r="AD2192" s="2" t="s">
        <v>1288</v>
      </c>
      <c r="AE2192" s="2" t="s">
        <v>21811</v>
      </c>
      <c r="AF2192" s="2" t="s">
        <v>70</v>
      </c>
      <c r="AG2192" s="2" t="s">
        <v>109</v>
      </c>
      <c r="AH2192" s="2" t="s">
        <v>21812</v>
      </c>
      <c r="AI2192" s="2" t="s">
        <v>20771</v>
      </c>
      <c r="AJ2192" s="2" t="s">
        <v>95</v>
      </c>
      <c r="AK2192" s="2" t="s">
        <v>21813</v>
      </c>
      <c r="AL2192" s="2" t="s">
        <v>54</v>
      </c>
      <c r="AM2192" s="2" t="s">
        <v>54</v>
      </c>
      <c r="AN2192" s="2" t="s">
        <v>54</v>
      </c>
      <c r="AO2192" s="2" t="s">
        <v>54</v>
      </c>
      <c r="AP2192" s="2" t="s">
        <v>54</v>
      </c>
      <c r="AQ2192" s="2" t="s">
        <v>54</v>
      </c>
      <c r="AR2192" s="2" t="s">
        <v>54</v>
      </c>
      <c r="AS2192" s="2" t="s">
        <v>52</v>
      </c>
      <c r="AT2192" s="2" t="s">
        <v>53</v>
      </c>
      <c r="AU2192" s="2" t="s">
        <v>52</v>
      </c>
    </row>
    <row r="2193" spans="1:47" ht="22.5" hidden="1" customHeight="1" x14ac:dyDescent="0.25">
      <c r="A2193" s="18" t="s">
        <v>21814</v>
      </c>
      <c r="B2193" s="2" t="s">
        <v>21815</v>
      </c>
      <c r="C2193" s="2" t="s">
        <v>50</v>
      </c>
      <c r="D2193" s="2" t="s">
        <v>19574</v>
      </c>
      <c r="E2193" s="2" t="s">
        <v>52</v>
      </c>
      <c r="F2193" s="19">
        <v>1</v>
      </c>
      <c r="G2193" s="19">
        <v>369.69</v>
      </c>
      <c r="H2193" s="19" t="s">
        <v>53</v>
      </c>
      <c r="I2193" s="19">
        <v>-62.85</v>
      </c>
      <c r="J2193" s="19">
        <v>-38.950000000000003</v>
      </c>
      <c r="K2193" s="19" t="s">
        <v>53</v>
      </c>
      <c r="L2193" s="19">
        <v>267.89</v>
      </c>
      <c r="M2193" s="2" t="s">
        <v>54</v>
      </c>
      <c r="N2193" s="2" t="s">
        <v>9039</v>
      </c>
      <c r="O2193" s="2" t="s">
        <v>21816</v>
      </c>
      <c r="P2193" s="2" t="s">
        <v>57</v>
      </c>
      <c r="Q2193" s="2" t="s">
        <v>21817</v>
      </c>
      <c r="R2193" s="2" t="s">
        <v>54</v>
      </c>
      <c r="S2193" s="19">
        <v>369.69</v>
      </c>
      <c r="T2193" s="19" t="s">
        <v>82</v>
      </c>
      <c r="U2193" s="2" t="s">
        <v>83</v>
      </c>
      <c r="V2193" s="2" t="s">
        <v>21818</v>
      </c>
      <c r="W2193" s="2" t="s">
        <v>21819</v>
      </c>
      <c r="X2193" s="2" t="s">
        <v>21820</v>
      </c>
      <c r="Y2193" s="2" t="s">
        <v>54</v>
      </c>
      <c r="Z2193" s="2" t="s">
        <v>21818</v>
      </c>
      <c r="AA2193" s="2" t="s">
        <v>21821</v>
      </c>
      <c r="AB2193" s="2" t="s">
        <v>21822</v>
      </c>
      <c r="AC2193" s="2" t="s">
        <v>21823</v>
      </c>
      <c r="AD2193" s="2" t="s">
        <v>228</v>
      </c>
      <c r="AE2193" s="2" t="s">
        <v>21824</v>
      </c>
      <c r="AF2193" s="2" t="s">
        <v>70</v>
      </c>
      <c r="AG2193" s="2" t="s">
        <v>92</v>
      </c>
      <c r="AH2193" s="2" t="s">
        <v>21825</v>
      </c>
      <c r="AI2193" s="2" t="s">
        <v>21826</v>
      </c>
      <c r="AJ2193" s="2" t="s">
        <v>95</v>
      </c>
      <c r="AK2193" s="2" t="s">
        <v>21827</v>
      </c>
      <c r="AL2193" s="2" t="s">
        <v>54</v>
      </c>
      <c r="AM2193" s="2" t="s">
        <v>54</v>
      </c>
      <c r="AN2193" s="2" t="s">
        <v>54</v>
      </c>
      <c r="AO2193" s="2" t="s">
        <v>54</v>
      </c>
      <c r="AP2193" s="2" t="s">
        <v>54</v>
      </c>
      <c r="AQ2193" s="2" t="s">
        <v>54</v>
      </c>
      <c r="AR2193" s="2" t="s">
        <v>54</v>
      </c>
      <c r="AS2193" s="2" t="s">
        <v>52</v>
      </c>
      <c r="AT2193" s="2" t="s">
        <v>53</v>
      </c>
      <c r="AU2193" s="2" t="s">
        <v>52</v>
      </c>
    </row>
    <row r="2194" spans="1:47" ht="22.5" hidden="1" customHeight="1" x14ac:dyDescent="0.25">
      <c r="A2194" s="18" t="s">
        <v>21828</v>
      </c>
      <c r="B2194" s="2" t="s">
        <v>21829</v>
      </c>
      <c r="C2194" s="2" t="s">
        <v>50</v>
      </c>
      <c r="D2194" s="2" t="s">
        <v>20147</v>
      </c>
      <c r="E2194" s="2" t="s">
        <v>99</v>
      </c>
      <c r="F2194" s="19">
        <v>1</v>
      </c>
      <c r="G2194" s="19">
        <v>118</v>
      </c>
      <c r="H2194" s="19" t="s">
        <v>53</v>
      </c>
      <c r="I2194" s="19">
        <v>-20.059999999999999</v>
      </c>
      <c r="J2194" s="19">
        <v>-20.45</v>
      </c>
      <c r="K2194" s="19" t="s">
        <v>53</v>
      </c>
      <c r="L2194" s="19">
        <v>77.489999999999995</v>
      </c>
      <c r="M2194" s="2" t="s">
        <v>54</v>
      </c>
      <c r="N2194" s="2" t="s">
        <v>207</v>
      </c>
      <c r="O2194" s="2" t="s">
        <v>208</v>
      </c>
      <c r="P2194" s="2" t="s">
        <v>57</v>
      </c>
      <c r="Q2194" s="2" t="s">
        <v>209</v>
      </c>
      <c r="R2194" s="2" t="s">
        <v>54</v>
      </c>
      <c r="S2194" s="19">
        <v>118</v>
      </c>
      <c r="T2194" s="19" t="s">
        <v>82</v>
      </c>
      <c r="U2194" s="2" t="s">
        <v>60</v>
      </c>
      <c r="V2194" s="2" t="s">
        <v>54</v>
      </c>
      <c r="W2194" s="2" t="s">
        <v>54</v>
      </c>
      <c r="X2194" s="2" t="s">
        <v>54</v>
      </c>
      <c r="Y2194" s="2" t="s">
        <v>54</v>
      </c>
      <c r="Z2194" s="2" t="s">
        <v>21830</v>
      </c>
      <c r="AA2194" s="2" t="s">
        <v>21831</v>
      </c>
      <c r="AB2194" s="2" t="s">
        <v>21832</v>
      </c>
      <c r="AC2194" s="2" t="s">
        <v>12097</v>
      </c>
      <c r="AD2194" s="2" t="s">
        <v>68</v>
      </c>
      <c r="AE2194" s="2" t="s">
        <v>21833</v>
      </c>
      <c r="AF2194" s="2" t="s">
        <v>70</v>
      </c>
      <c r="AG2194" s="2" t="s">
        <v>109</v>
      </c>
      <c r="AH2194" s="2" t="s">
        <v>21834</v>
      </c>
      <c r="AI2194" s="2" t="s">
        <v>21835</v>
      </c>
      <c r="AJ2194" s="2" t="s">
        <v>95</v>
      </c>
      <c r="AK2194" s="2" t="s">
        <v>21836</v>
      </c>
      <c r="AL2194" s="2" t="s">
        <v>54</v>
      </c>
      <c r="AM2194" s="2" t="s">
        <v>54</v>
      </c>
      <c r="AN2194" s="2" t="s">
        <v>54</v>
      </c>
      <c r="AO2194" s="2" t="s">
        <v>54</v>
      </c>
      <c r="AP2194" s="2" t="s">
        <v>54</v>
      </c>
      <c r="AQ2194" s="2" t="s">
        <v>54</v>
      </c>
      <c r="AR2194" s="2" t="s">
        <v>54</v>
      </c>
      <c r="AS2194" s="2" t="s">
        <v>52</v>
      </c>
      <c r="AT2194" s="2" t="s">
        <v>53</v>
      </c>
      <c r="AU2194" s="2" t="s">
        <v>52</v>
      </c>
    </row>
    <row r="2195" spans="1:47" ht="22.5" hidden="1" customHeight="1" x14ac:dyDescent="0.25">
      <c r="A2195" s="18" t="s">
        <v>21837</v>
      </c>
      <c r="B2195" s="2" t="s">
        <v>21838</v>
      </c>
      <c r="C2195" s="2" t="s">
        <v>50</v>
      </c>
      <c r="D2195" s="2" t="s">
        <v>21253</v>
      </c>
      <c r="E2195" s="2" t="s">
        <v>99</v>
      </c>
      <c r="F2195" s="19">
        <v>1</v>
      </c>
      <c r="G2195" s="19">
        <v>33.700000000000003</v>
      </c>
      <c r="H2195" s="19">
        <v>13.9</v>
      </c>
      <c r="I2195" s="19">
        <v>-11.23</v>
      </c>
      <c r="J2195" s="19" t="s">
        <v>53</v>
      </c>
      <c r="K2195" s="19" t="s">
        <v>53</v>
      </c>
      <c r="L2195" s="19">
        <v>36.369999999999997</v>
      </c>
      <c r="M2195" s="2" t="s">
        <v>54</v>
      </c>
      <c r="N2195" s="2" t="s">
        <v>79</v>
      </c>
      <c r="O2195" s="2" t="s">
        <v>21839</v>
      </c>
      <c r="P2195" s="2" t="s">
        <v>57</v>
      </c>
      <c r="Q2195" s="2" t="s">
        <v>7752</v>
      </c>
      <c r="R2195" s="2" t="s">
        <v>54</v>
      </c>
      <c r="S2195" s="19">
        <v>33.700000000000003</v>
      </c>
      <c r="T2195" s="19" t="s">
        <v>82</v>
      </c>
      <c r="U2195" s="2" t="s">
        <v>60</v>
      </c>
      <c r="V2195" s="2" t="s">
        <v>21840</v>
      </c>
      <c r="W2195" s="2" t="s">
        <v>21841</v>
      </c>
      <c r="X2195" s="2" t="s">
        <v>21842</v>
      </c>
      <c r="Y2195" s="2" t="s">
        <v>54</v>
      </c>
      <c r="Z2195" s="2" t="s">
        <v>21840</v>
      </c>
      <c r="AA2195" s="2" t="s">
        <v>21843</v>
      </c>
      <c r="AB2195" s="2" t="s">
        <v>21844</v>
      </c>
      <c r="AC2195" s="2" t="s">
        <v>68</v>
      </c>
      <c r="AD2195" s="2" t="s">
        <v>68</v>
      </c>
      <c r="AE2195" s="2" t="s">
        <v>21845</v>
      </c>
      <c r="AF2195" s="2" t="s">
        <v>70</v>
      </c>
      <c r="AG2195" s="2" t="s">
        <v>71</v>
      </c>
      <c r="AH2195" s="2" t="s">
        <v>21740</v>
      </c>
      <c r="AI2195" s="2" t="s">
        <v>21846</v>
      </c>
      <c r="AJ2195" s="2" t="s">
        <v>3207</v>
      </c>
      <c r="AK2195" s="2" t="s">
        <v>21847</v>
      </c>
      <c r="AL2195" s="2" t="s">
        <v>54</v>
      </c>
      <c r="AM2195" s="2" t="s">
        <v>54</v>
      </c>
      <c r="AN2195" s="2" t="s">
        <v>54</v>
      </c>
      <c r="AO2195" s="2" t="s">
        <v>54</v>
      </c>
      <c r="AP2195" s="2" t="s">
        <v>54</v>
      </c>
      <c r="AQ2195" s="2" t="s">
        <v>54</v>
      </c>
      <c r="AR2195" s="2" t="s">
        <v>54</v>
      </c>
      <c r="AS2195" s="2" t="s">
        <v>52</v>
      </c>
      <c r="AT2195" s="2" t="s">
        <v>53</v>
      </c>
      <c r="AU2195" s="2" t="s">
        <v>52</v>
      </c>
    </row>
    <row r="2196" spans="1:47" ht="22.5" hidden="1" customHeight="1" x14ac:dyDescent="0.25">
      <c r="A2196" s="18" t="s">
        <v>21848</v>
      </c>
      <c r="B2196" s="2" t="s">
        <v>21838</v>
      </c>
      <c r="C2196" s="2" t="s">
        <v>909</v>
      </c>
      <c r="D2196" s="2" t="s">
        <v>1555</v>
      </c>
      <c r="E2196" s="2" t="s">
        <v>52</v>
      </c>
      <c r="F2196" s="19">
        <v>0</v>
      </c>
      <c r="G2196" s="19">
        <v>199.99</v>
      </c>
      <c r="H2196" s="19" t="s">
        <v>53</v>
      </c>
      <c r="I2196" s="19">
        <v>-34</v>
      </c>
      <c r="J2196" s="19">
        <v>-20.45</v>
      </c>
      <c r="K2196" s="19">
        <v>-145.54</v>
      </c>
      <c r="L2196" s="19">
        <v>0</v>
      </c>
      <c r="M2196" s="2" t="s">
        <v>99</v>
      </c>
      <c r="N2196" s="2" t="s">
        <v>180</v>
      </c>
      <c r="O2196" s="2" t="s">
        <v>807</v>
      </c>
      <c r="P2196" s="2" t="s">
        <v>57</v>
      </c>
      <c r="Q2196" s="2" t="s">
        <v>808</v>
      </c>
      <c r="R2196" s="2" t="s">
        <v>54</v>
      </c>
      <c r="S2196" s="19">
        <v>199.99</v>
      </c>
      <c r="T2196" s="19" t="s">
        <v>82</v>
      </c>
      <c r="U2196" s="2" t="s">
        <v>60</v>
      </c>
      <c r="V2196" s="2" t="s">
        <v>21849</v>
      </c>
      <c r="W2196" s="2" t="s">
        <v>21850</v>
      </c>
      <c r="X2196" s="2" t="s">
        <v>21851</v>
      </c>
      <c r="Y2196" s="2" t="s">
        <v>54</v>
      </c>
      <c r="Z2196" s="2" t="s">
        <v>21849</v>
      </c>
      <c r="AA2196" s="2" t="s">
        <v>21852</v>
      </c>
      <c r="AB2196" s="2" t="s">
        <v>857</v>
      </c>
      <c r="AC2196" s="2" t="s">
        <v>68</v>
      </c>
      <c r="AD2196" s="2" t="s">
        <v>68</v>
      </c>
      <c r="AE2196" s="2" t="s">
        <v>858</v>
      </c>
      <c r="AF2196" s="2" t="s">
        <v>70</v>
      </c>
      <c r="AG2196" s="2" t="s">
        <v>109</v>
      </c>
      <c r="AH2196" s="2" t="s">
        <v>21853</v>
      </c>
      <c r="AI2196" s="2" t="s">
        <v>54</v>
      </c>
      <c r="AJ2196" s="2" t="s">
        <v>95</v>
      </c>
      <c r="AK2196" s="2" t="s">
        <v>21854</v>
      </c>
      <c r="AL2196" s="2" t="s">
        <v>1562</v>
      </c>
      <c r="AM2196" s="2" t="s">
        <v>54</v>
      </c>
      <c r="AN2196" s="2" t="s">
        <v>54</v>
      </c>
      <c r="AO2196" s="2" t="s">
        <v>54</v>
      </c>
      <c r="AP2196" s="2" t="s">
        <v>54</v>
      </c>
      <c r="AQ2196" s="2" t="s">
        <v>54</v>
      </c>
      <c r="AR2196" s="2" t="s">
        <v>54</v>
      </c>
      <c r="AS2196" s="226" t="s">
        <v>99</v>
      </c>
      <c r="AT2196" s="2" t="s">
        <v>53</v>
      </c>
      <c r="AU2196" s="2" t="s">
        <v>52</v>
      </c>
    </row>
    <row r="2197" spans="1:47" ht="22.5" hidden="1" customHeight="1" x14ac:dyDescent="0.25">
      <c r="A2197" s="18" t="s">
        <v>21855</v>
      </c>
      <c r="B2197" s="2" t="s">
        <v>21856</v>
      </c>
      <c r="C2197" s="2" t="s">
        <v>50</v>
      </c>
      <c r="D2197" s="2" t="s">
        <v>21253</v>
      </c>
      <c r="E2197" s="2" t="s">
        <v>52</v>
      </c>
      <c r="F2197" s="19">
        <v>1</v>
      </c>
      <c r="G2197" s="19">
        <v>19.989999999999998</v>
      </c>
      <c r="H2197" s="19">
        <v>9.9</v>
      </c>
      <c r="I2197" s="19">
        <v>-8.9</v>
      </c>
      <c r="J2197" s="19">
        <v>-9.9</v>
      </c>
      <c r="K2197" s="19" t="s">
        <v>53</v>
      </c>
      <c r="L2197" s="19">
        <v>11.09</v>
      </c>
      <c r="M2197" s="2" t="s">
        <v>54</v>
      </c>
      <c r="N2197" s="2" t="s">
        <v>528</v>
      </c>
      <c r="O2197" s="2" t="s">
        <v>529</v>
      </c>
      <c r="P2197" s="2" t="s">
        <v>57</v>
      </c>
      <c r="Q2197" s="2" t="s">
        <v>530</v>
      </c>
      <c r="R2197" s="2" t="s">
        <v>54</v>
      </c>
      <c r="S2197" s="19">
        <v>19.989999999999998</v>
      </c>
      <c r="T2197" s="19" t="s">
        <v>82</v>
      </c>
      <c r="U2197" s="2" t="s">
        <v>60</v>
      </c>
      <c r="V2197" s="2" t="s">
        <v>54</v>
      </c>
      <c r="W2197" s="2" t="s">
        <v>54</v>
      </c>
      <c r="X2197" s="2" t="s">
        <v>54</v>
      </c>
      <c r="Y2197" s="2" t="s">
        <v>54</v>
      </c>
      <c r="Z2197" s="2" t="s">
        <v>21857</v>
      </c>
      <c r="AA2197" s="2" t="s">
        <v>21858</v>
      </c>
      <c r="AB2197" s="2" t="s">
        <v>21859</v>
      </c>
      <c r="AC2197" s="2" t="s">
        <v>447</v>
      </c>
      <c r="AD2197" s="2" t="s">
        <v>68</v>
      </c>
      <c r="AE2197" s="2" t="s">
        <v>21860</v>
      </c>
      <c r="AF2197" s="2" t="s">
        <v>70</v>
      </c>
      <c r="AG2197" s="2" t="s">
        <v>109</v>
      </c>
      <c r="AH2197" s="2" t="s">
        <v>21861</v>
      </c>
      <c r="AI2197" s="2" t="s">
        <v>21862</v>
      </c>
      <c r="AJ2197" s="2" t="s">
        <v>95</v>
      </c>
      <c r="AK2197" s="2" t="s">
        <v>21863</v>
      </c>
      <c r="AL2197" s="2" t="s">
        <v>54</v>
      </c>
      <c r="AM2197" s="2" t="s">
        <v>54</v>
      </c>
      <c r="AN2197" s="2" t="s">
        <v>54</v>
      </c>
      <c r="AO2197" s="2" t="s">
        <v>54</v>
      </c>
      <c r="AP2197" s="2" t="s">
        <v>54</v>
      </c>
      <c r="AQ2197" s="2" t="s">
        <v>54</v>
      </c>
      <c r="AR2197" s="2" t="s">
        <v>54</v>
      </c>
      <c r="AS2197" s="2" t="s">
        <v>52</v>
      </c>
      <c r="AT2197" s="2" t="s">
        <v>53</v>
      </c>
      <c r="AU2197" s="2" t="s">
        <v>52</v>
      </c>
    </row>
    <row r="2198" spans="1:47" ht="22.5" hidden="1" customHeight="1" x14ac:dyDescent="0.25">
      <c r="A2198" s="18" t="s">
        <v>21864</v>
      </c>
      <c r="B2198" s="2" t="s">
        <v>21865</v>
      </c>
      <c r="C2198" s="2" t="s">
        <v>50</v>
      </c>
      <c r="D2198" s="2" t="s">
        <v>17477</v>
      </c>
      <c r="E2198" s="2" t="s">
        <v>52</v>
      </c>
      <c r="F2198" s="19">
        <v>3</v>
      </c>
      <c r="G2198" s="19">
        <v>52.35</v>
      </c>
      <c r="H2198" s="19">
        <v>31.29</v>
      </c>
      <c r="I2198" s="19">
        <v>-22.77</v>
      </c>
      <c r="J2198" s="19">
        <v>-31.29</v>
      </c>
      <c r="K2198" s="19" t="s">
        <v>53</v>
      </c>
      <c r="L2198" s="19">
        <v>29.58</v>
      </c>
      <c r="M2198" s="2" t="s">
        <v>54</v>
      </c>
      <c r="N2198" s="2" t="s">
        <v>19789</v>
      </c>
      <c r="O2198" s="2" t="s">
        <v>19790</v>
      </c>
      <c r="P2198" s="2" t="s">
        <v>57</v>
      </c>
      <c r="Q2198" s="2" t="s">
        <v>19791</v>
      </c>
      <c r="R2198" s="2" t="s">
        <v>54</v>
      </c>
      <c r="S2198" s="19">
        <v>17.45</v>
      </c>
      <c r="T2198" s="19" t="s">
        <v>59</v>
      </c>
      <c r="U2198" s="2" t="s">
        <v>83</v>
      </c>
      <c r="V2198" s="2" t="s">
        <v>21866</v>
      </c>
      <c r="W2198" s="2" t="s">
        <v>21867</v>
      </c>
      <c r="X2198" s="2" t="s">
        <v>21868</v>
      </c>
      <c r="Y2198" s="2" t="s">
        <v>54</v>
      </c>
      <c r="Z2198" s="2" t="s">
        <v>21866</v>
      </c>
      <c r="AA2198" s="2" t="s">
        <v>21869</v>
      </c>
      <c r="AB2198" s="2" t="s">
        <v>21870</v>
      </c>
      <c r="AC2198" s="2" t="s">
        <v>7859</v>
      </c>
      <c r="AD2198" s="2" t="s">
        <v>1288</v>
      </c>
      <c r="AE2198" s="2" t="s">
        <v>21871</v>
      </c>
      <c r="AF2198" s="2" t="s">
        <v>70</v>
      </c>
      <c r="AG2198" s="2" t="s">
        <v>92</v>
      </c>
      <c r="AH2198" s="2" t="s">
        <v>21872</v>
      </c>
      <c r="AI2198" s="2" t="s">
        <v>21873</v>
      </c>
      <c r="AJ2198" s="2" t="s">
        <v>95</v>
      </c>
      <c r="AK2198" s="2" t="s">
        <v>21874</v>
      </c>
      <c r="AL2198" s="2" t="s">
        <v>54</v>
      </c>
      <c r="AM2198" s="2" t="s">
        <v>54</v>
      </c>
      <c r="AN2198" s="2" t="s">
        <v>54</v>
      </c>
      <c r="AO2198" s="2" t="s">
        <v>54</v>
      </c>
      <c r="AP2198" s="2" t="s">
        <v>54</v>
      </c>
      <c r="AQ2198" s="2" t="s">
        <v>54</v>
      </c>
      <c r="AR2198" s="2" t="s">
        <v>54</v>
      </c>
      <c r="AS2198" s="2" t="s">
        <v>52</v>
      </c>
      <c r="AT2198" s="2" t="s">
        <v>53</v>
      </c>
      <c r="AU2198" s="2" t="s">
        <v>52</v>
      </c>
    </row>
    <row r="2199" spans="1:47" ht="22.5" hidden="1" customHeight="1" x14ac:dyDescent="0.25">
      <c r="A2199" s="18" t="s">
        <v>21875</v>
      </c>
      <c r="B2199" s="2" t="s">
        <v>21876</v>
      </c>
      <c r="C2199" s="2" t="s">
        <v>50</v>
      </c>
      <c r="D2199" s="2" t="s">
        <v>20147</v>
      </c>
      <c r="E2199" s="2" t="s">
        <v>52</v>
      </c>
      <c r="F2199" s="19">
        <v>1</v>
      </c>
      <c r="G2199" s="19">
        <v>151.82</v>
      </c>
      <c r="H2199" s="19" t="s">
        <v>53</v>
      </c>
      <c r="I2199" s="19">
        <v>-25.81</v>
      </c>
      <c r="J2199" s="19">
        <v>-26.45</v>
      </c>
      <c r="K2199" s="19" t="s">
        <v>53</v>
      </c>
      <c r="L2199" s="19">
        <v>99.56</v>
      </c>
      <c r="M2199" s="2" t="s">
        <v>54</v>
      </c>
      <c r="N2199" s="2" t="s">
        <v>21877</v>
      </c>
      <c r="O2199" s="2" t="s">
        <v>21878</v>
      </c>
      <c r="P2199" s="2" t="s">
        <v>57</v>
      </c>
      <c r="Q2199" s="2" t="s">
        <v>21879</v>
      </c>
      <c r="R2199" s="2" t="s">
        <v>54</v>
      </c>
      <c r="S2199" s="19">
        <v>151.82</v>
      </c>
      <c r="T2199" s="19" t="s">
        <v>82</v>
      </c>
      <c r="U2199" s="2" t="s">
        <v>83</v>
      </c>
      <c r="V2199" s="2" t="s">
        <v>21880</v>
      </c>
      <c r="W2199" s="2" t="s">
        <v>21881</v>
      </c>
      <c r="X2199" s="2" t="s">
        <v>21882</v>
      </c>
      <c r="Y2199" s="2" t="s">
        <v>54</v>
      </c>
      <c r="Z2199" s="2" t="s">
        <v>21880</v>
      </c>
      <c r="AA2199" s="2" t="s">
        <v>21883</v>
      </c>
      <c r="AB2199" s="2" t="s">
        <v>21884</v>
      </c>
      <c r="AC2199" s="2" t="s">
        <v>714</v>
      </c>
      <c r="AD2199" s="2" t="s">
        <v>68</v>
      </c>
      <c r="AE2199" s="2" t="s">
        <v>21885</v>
      </c>
      <c r="AF2199" s="2" t="s">
        <v>70</v>
      </c>
      <c r="AG2199" s="2" t="s">
        <v>92</v>
      </c>
      <c r="AH2199" s="2" t="s">
        <v>21478</v>
      </c>
      <c r="AI2199" s="2" t="s">
        <v>21647</v>
      </c>
      <c r="AJ2199" s="2" t="s">
        <v>95</v>
      </c>
      <c r="AK2199" s="2" t="s">
        <v>21886</v>
      </c>
      <c r="AL2199" s="2" t="s">
        <v>54</v>
      </c>
      <c r="AM2199" s="2" t="s">
        <v>54</v>
      </c>
      <c r="AN2199" s="2" t="s">
        <v>54</v>
      </c>
      <c r="AO2199" s="2" t="s">
        <v>54</v>
      </c>
      <c r="AP2199" s="2" t="s">
        <v>54</v>
      </c>
      <c r="AQ2199" s="2" t="s">
        <v>54</v>
      </c>
      <c r="AR2199" s="2" t="s">
        <v>54</v>
      </c>
      <c r="AS2199" s="2" t="s">
        <v>52</v>
      </c>
      <c r="AT2199" s="2">
        <v>1</v>
      </c>
      <c r="AU2199" s="2" t="s">
        <v>52</v>
      </c>
    </row>
    <row r="2200" spans="1:47" ht="22.5" hidden="1" customHeight="1" x14ac:dyDescent="0.25">
      <c r="A2200" s="18" t="s">
        <v>21887</v>
      </c>
      <c r="B2200" s="2" t="s">
        <v>21888</v>
      </c>
      <c r="C2200" s="2" t="s">
        <v>50</v>
      </c>
      <c r="D2200" s="2" t="s">
        <v>19574</v>
      </c>
      <c r="E2200" s="2" t="s">
        <v>52</v>
      </c>
      <c r="F2200" s="19">
        <v>1</v>
      </c>
      <c r="G2200" s="19">
        <v>131.9</v>
      </c>
      <c r="H2200" s="19" t="s">
        <v>53</v>
      </c>
      <c r="I2200" s="19">
        <v>-22.42</v>
      </c>
      <c r="J2200" s="19">
        <v>-17.95</v>
      </c>
      <c r="K2200" s="19" t="s">
        <v>53</v>
      </c>
      <c r="L2200" s="19">
        <v>91.53</v>
      </c>
      <c r="M2200" s="2" t="s">
        <v>99</v>
      </c>
      <c r="N2200" s="2" t="s">
        <v>3331</v>
      </c>
      <c r="O2200" s="2" t="s">
        <v>3332</v>
      </c>
      <c r="P2200" s="2" t="s">
        <v>57</v>
      </c>
      <c r="Q2200" s="2" t="s">
        <v>3333</v>
      </c>
      <c r="R2200" s="2" t="s">
        <v>54</v>
      </c>
      <c r="S2200" s="19">
        <v>131.9</v>
      </c>
      <c r="T2200" s="19" t="s">
        <v>82</v>
      </c>
      <c r="U2200" s="2" t="s">
        <v>60</v>
      </c>
      <c r="V2200" s="2" t="s">
        <v>54</v>
      </c>
      <c r="W2200" s="2" t="s">
        <v>54</v>
      </c>
      <c r="X2200" s="2" t="s">
        <v>54</v>
      </c>
      <c r="Y2200" s="2" t="s">
        <v>54</v>
      </c>
      <c r="Z2200" s="2" t="s">
        <v>21889</v>
      </c>
      <c r="AA2200" s="2" t="s">
        <v>21890</v>
      </c>
      <c r="AB2200" s="2" t="s">
        <v>21891</v>
      </c>
      <c r="AC2200" s="2" t="s">
        <v>21892</v>
      </c>
      <c r="AD2200" s="2" t="s">
        <v>122</v>
      </c>
      <c r="AE2200" s="2" t="s">
        <v>21893</v>
      </c>
      <c r="AF2200" s="2" t="s">
        <v>70</v>
      </c>
      <c r="AG2200" s="2" t="s">
        <v>109</v>
      </c>
      <c r="AH2200" s="2" t="s">
        <v>21894</v>
      </c>
      <c r="AI2200" s="2" t="s">
        <v>21895</v>
      </c>
      <c r="AJ2200" s="2" t="s">
        <v>95</v>
      </c>
      <c r="AK2200" s="2" t="s">
        <v>21896</v>
      </c>
      <c r="AL2200" s="2" t="s">
        <v>54</v>
      </c>
      <c r="AM2200" s="2" t="s">
        <v>54</v>
      </c>
      <c r="AN2200" s="2" t="s">
        <v>54</v>
      </c>
      <c r="AO2200" s="2" t="s">
        <v>54</v>
      </c>
      <c r="AP2200" s="2" t="s">
        <v>54</v>
      </c>
      <c r="AQ2200" s="2" t="s">
        <v>54</v>
      </c>
      <c r="AR2200" s="2" t="s">
        <v>54</v>
      </c>
      <c r="AS2200" s="2" t="s">
        <v>52</v>
      </c>
      <c r="AT2200" s="2" t="s">
        <v>53</v>
      </c>
      <c r="AU2200" s="2" t="s">
        <v>52</v>
      </c>
    </row>
    <row r="2201" spans="1:47" ht="22.5" hidden="1" customHeight="1" x14ac:dyDescent="0.25">
      <c r="A2201" s="18" t="s">
        <v>21897</v>
      </c>
      <c r="B2201" s="2" t="s">
        <v>21898</v>
      </c>
      <c r="C2201" s="2" t="s">
        <v>50</v>
      </c>
      <c r="D2201" s="2" t="s">
        <v>20147</v>
      </c>
      <c r="E2201" s="2" t="s">
        <v>52</v>
      </c>
      <c r="F2201" s="19">
        <v>1</v>
      </c>
      <c r="G2201" s="19">
        <v>118</v>
      </c>
      <c r="H2201" s="19" t="s">
        <v>53</v>
      </c>
      <c r="I2201" s="19">
        <v>-20.059999999999999</v>
      </c>
      <c r="J2201" s="19">
        <v>-20.45</v>
      </c>
      <c r="K2201" s="19" t="s">
        <v>53</v>
      </c>
      <c r="L2201" s="19">
        <v>77.489999999999995</v>
      </c>
      <c r="M2201" s="2" t="s">
        <v>99</v>
      </c>
      <c r="N2201" s="2" t="s">
        <v>207</v>
      </c>
      <c r="O2201" s="2" t="s">
        <v>208</v>
      </c>
      <c r="P2201" s="2" t="s">
        <v>57</v>
      </c>
      <c r="Q2201" s="2" t="s">
        <v>209</v>
      </c>
      <c r="R2201" s="2" t="s">
        <v>54</v>
      </c>
      <c r="S2201" s="19">
        <v>118</v>
      </c>
      <c r="T2201" s="19" t="s">
        <v>82</v>
      </c>
      <c r="U2201" s="2" t="s">
        <v>60</v>
      </c>
      <c r="V2201" s="2" t="s">
        <v>54</v>
      </c>
      <c r="W2201" s="2" t="s">
        <v>54</v>
      </c>
      <c r="X2201" s="2" t="s">
        <v>54</v>
      </c>
      <c r="Y2201" s="2" t="s">
        <v>54</v>
      </c>
      <c r="Z2201" s="2" t="s">
        <v>21899</v>
      </c>
      <c r="AA2201" s="2" t="s">
        <v>21900</v>
      </c>
      <c r="AB2201" s="2" t="s">
        <v>21901</v>
      </c>
      <c r="AC2201" s="2" t="s">
        <v>1333</v>
      </c>
      <c r="AD2201" s="2" t="s">
        <v>509</v>
      </c>
      <c r="AE2201" s="2" t="s">
        <v>21902</v>
      </c>
      <c r="AF2201" s="2" t="s">
        <v>70</v>
      </c>
      <c r="AG2201" s="2" t="s">
        <v>109</v>
      </c>
      <c r="AH2201" s="2" t="s">
        <v>21182</v>
      </c>
      <c r="AI2201" s="2" t="s">
        <v>21903</v>
      </c>
      <c r="AJ2201" s="2" t="s">
        <v>95</v>
      </c>
      <c r="AK2201" s="2" t="s">
        <v>21904</v>
      </c>
      <c r="AL2201" s="2" t="s">
        <v>54</v>
      </c>
      <c r="AM2201" s="2" t="s">
        <v>54</v>
      </c>
      <c r="AN2201" s="2" t="s">
        <v>54</v>
      </c>
      <c r="AO2201" s="2" t="s">
        <v>54</v>
      </c>
      <c r="AP2201" s="2" t="s">
        <v>54</v>
      </c>
      <c r="AQ2201" s="2" t="s">
        <v>54</v>
      </c>
      <c r="AR2201" s="2" t="s">
        <v>54</v>
      </c>
      <c r="AS2201" s="2" t="s">
        <v>52</v>
      </c>
      <c r="AT2201" s="2" t="s">
        <v>53</v>
      </c>
      <c r="AU2201" s="2" t="s">
        <v>52</v>
      </c>
    </row>
    <row r="2202" spans="1:47" ht="22.5" hidden="1" customHeight="1" x14ac:dyDescent="0.25">
      <c r="A2202" s="18" t="s">
        <v>21905</v>
      </c>
      <c r="B2202" s="2" t="s">
        <v>21898</v>
      </c>
      <c r="C2202" s="2" t="s">
        <v>50</v>
      </c>
      <c r="D2202" s="2" t="s">
        <v>19574</v>
      </c>
      <c r="E2202" s="2" t="s">
        <v>99</v>
      </c>
      <c r="F2202" s="19">
        <v>1</v>
      </c>
      <c r="G2202" s="19">
        <v>88.97</v>
      </c>
      <c r="H2202" s="19" t="s">
        <v>53</v>
      </c>
      <c r="I2202" s="19">
        <v>-15.12</v>
      </c>
      <c r="J2202" s="19">
        <v>-20.45</v>
      </c>
      <c r="K2202" s="19" t="s">
        <v>53</v>
      </c>
      <c r="L2202" s="19">
        <v>53.4</v>
      </c>
      <c r="M2202" s="2" t="s">
        <v>54</v>
      </c>
      <c r="N2202" s="2" t="s">
        <v>21906</v>
      </c>
      <c r="O2202" s="2" t="s">
        <v>21907</v>
      </c>
      <c r="P2202" s="2" t="s">
        <v>57</v>
      </c>
      <c r="Q2202" s="2" t="s">
        <v>21908</v>
      </c>
      <c r="R2202" s="2" t="s">
        <v>54</v>
      </c>
      <c r="S2202" s="19">
        <v>88.97</v>
      </c>
      <c r="T2202" s="19" t="s">
        <v>82</v>
      </c>
      <c r="U2202" s="2" t="s">
        <v>83</v>
      </c>
      <c r="V2202" s="2" t="s">
        <v>21909</v>
      </c>
      <c r="W2202" s="2" t="s">
        <v>21910</v>
      </c>
      <c r="X2202" s="2" t="s">
        <v>21911</v>
      </c>
      <c r="Y2202" s="2" t="s">
        <v>54</v>
      </c>
      <c r="Z2202" s="2" t="s">
        <v>21909</v>
      </c>
      <c r="AA2202" s="2" t="s">
        <v>21912</v>
      </c>
      <c r="AB2202" s="2" t="s">
        <v>21913</v>
      </c>
      <c r="AC2202" s="2" t="s">
        <v>21163</v>
      </c>
      <c r="AD2202" s="2" t="s">
        <v>122</v>
      </c>
      <c r="AE2202" s="2" t="s">
        <v>21914</v>
      </c>
      <c r="AF2202" s="2" t="s">
        <v>70</v>
      </c>
      <c r="AG2202" s="2" t="s">
        <v>92</v>
      </c>
      <c r="AH2202" s="2" t="s">
        <v>21915</v>
      </c>
      <c r="AI2202" s="2" t="s">
        <v>21916</v>
      </c>
      <c r="AJ2202" s="2" t="s">
        <v>95</v>
      </c>
      <c r="AK2202" s="2" t="s">
        <v>21917</v>
      </c>
      <c r="AL2202" s="2" t="s">
        <v>54</v>
      </c>
      <c r="AM2202" s="2" t="s">
        <v>54</v>
      </c>
      <c r="AN2202" s="2" t="s">
        <v>54</v>
      </c>
      <c r="AO2202" s="2" t="s">
        <v>54</v>
      </c>
      <c r="AP2202" s="2" t="s">
        <v>54</v>
      </c>
      <c r="AQ2202" s="2" t="s">
        <v>54</v>
      </c>
      <c r="AR2202" s="2" t="s">
        <v>54</v>
      </c>
      <c r="AS2202" s="2" t="s">
        <v>52</v>
      </c>
      <c r="AT2202" s="2" t="s">
        <v>53</v>
      </c>
      <c r="AU2202" s="2" t="s">
        <v>52</v>
      </c>
    </row>
    <row r="2203" spans="1:47" ht="22.5" hidden="1" customHeight="1" x14ac:dyDescent="0.25">
      <c r="A2203" s="18" t="s">
        <v>21918</v>
      </c>
      <c r="B2203" s="2" t="s">
        <v>21919</v>
      </c>
      <c r="C2203" s="2" t="s">
        <v>50</v>
      </c>
      <c r="D2203" s="2" t="s">
        <v>20147</v>
      </c>
      <c r="E2203" s="2" t="s">
        <v>52</v>
      </c>
      <c r="F2203" s="19">
        <v>1</v>
      </c>
      <c r="G2203" s="19">
        <v>86.99</v>
      </c>
      <c r="H2203" s="19" t="s">
        <v>53</v>
      </c>
      <c r="I2203" s="19">
        <v>-14.79</v>
      </c>
      <c r="J2203" s="19">
        <v>-20.45</v>
      </c>
      <c r="K2203" s="19" t="s">
        <v>53</v>
      </c>
      <c r="L2203" s="19">
        <v>51.75</v>
      </c>
      <c r="M2203" s="2" t="s">
        <v>99</v>
      </c>
      <c r="N2203" s="2" t="s">
        <v>115</v>
      </c>
      <c r="O2203" s="2" t="s">
        <v>244</v>
      </c>
      <c r="P2203" s="2" t="s">
        <v>57</v>
      </c>
      <c r="Q2203" s="2" t="s">
        <v>245</v>
      </c>
      <c r="R2203" s="2" t="s">
        <v>54</v>
      </c>
      <c r="S2203" s="19">
        <v>86.99</v>
      </c>
      <c r="T2203" s="19" t="s">
        <v>82</v>
      </c>
      <c r="U2203" s="2" t="s">
        <v>60</v>
      </c>
      <c r="V2203" s="2" t="s">
        <v>54</v>
      </c>
      <c r="W2203" s="2" t="s">
        <v>54</v>
      </c>
      <c r="X2203" s="2" t="s">
        <v>54</v>
      </c>
      <c r="Y2203" s="2" t="s">
        <v>54</v>
      </c>
      <c r="Z2203" s="2" t="s">
        <v>21920</v>
      </c>
      <c r="AA2203" s="2" t="s">
        <v>21921</v>
      </c>
      <c r="AB2203" s="2" t="s">
        <v>21922</v>
      </c>
      <c r="AC2203" s="2" t="s">
        <v>11812</v>
      </c>
      <c r="AD2203" s="2" t="s">
        <v>68</v>
      </c>
      <c r="AE2203" s="2" t="s">
        <v>21923</v>
      </c>
      <c r="AF2203" s="2" t="s">
        <v>70</v>
      </c>
      <c r="AG2203" s="2" t="s">
        <v>109</v>
      </c>
      <c r="AH2203" s="2" t="s">
        <v>21924</v>
      </c>
      <c r="AI2203" s="2" t="s">
        <v>21925</v>
      </c>
      <c r="AJ2203" s="2" t="s">
        <v>95</v>
      </c>
      <c r="AK2203" s="2" t="s">
        <v>21926</v>
      </c>
      <c r="AL2203" s="2" t="s">
        <v>54</v>
      </c>
      <c r="AM2203" s="2" t="s">
        <v>54</v>
      </c>
      <c r="AN2203" s="2" t="s">
        <v>54</v>
      </c>
      <c r="AO2203" s="2" t="s">
        <v>54</v>
      </c>
      <c r="AP2203" s="2" t="s">
        <v>54</v>
      </c>
      <c r="AQ2203" s="2" t="s">
        <v>54</v>
      </c>
      <c r="AR2203" s="2" t="s">
        <v>54</v>
      </c>
      <c r="AS2203" s="2" t="s">
        <v>52</v>
      </c>
      <c r="AT2203" s="2" t="s">
        <v>53</v>
      </c>
      <c r="AU2203" s="2" t="s">
        <v>52</v>
      </c>
    </row>
    <row r="2204" spans="1:47" ht="22.5" hidden="1" customHeight="1" x14ac:dyDescent="0.25">
      <c r="A2204" s="18" t="s">
        <v>21927</v>
      </c>
      <c r="B2204" s="2" t="s">
        <v>21928</v>
      </c>
      <c r="C2204" s="2" t="s">
        <v>50</v>
      </c>
      <c r="D2204" s="2" t="s">
        <v>19574</v>
      </c>
      <c r="E2204" s="2" t="s">
        <v>52</v>
      </c>
      <c r="F2204" s="19">
        <v>1</v>
      </c>
      <c r="G2204" s="19">
        <v>179.9</v>
      </c>
      <c r="H2204" s="19" t="s">
        <v>53</v>
      </c>
      <c r="I2204" s="19">
        <v>-21.59</v>
      </c>
      <c r="J2204" s="19">
        <v>-26.45</v>
      </c>
      <c r="K2204" s="19" t="s">
        <v>53</v>
      </c>
      <c r="L2204" s="19">
        <v>131.86000000000001</v>
      </c>
      <c r="M2204" s="2" t="s">
        <v>54</v>
      </c>
      <c r="N2204" s="2" t="s">
        <v>256</v>
      </c>
      <c r="O2204" s="2" t="s">
        <v>2375</v>
      </c>
      <c r="P2204" s="2" t="s">
        <v>57</v>
      </c>
      <c r="Q2204" s="2" t="s">
        <v>2376</v>
      </c>
      <c r="R2204" s="2" t="s">
        <v>54</v>
      </c>
      <c r="S2204" s="19">
        <v>179.9</v>
      </c>
      <c r="T2204" s="19" t="s">
        <v>59</v>
      </c>
      <c r="U2204" s="2" t="s">
        <v>83</v>
      </c>
      <c r="V2204" s="2" t="s">
        <v>21929</v>
      </c>
      <c r="W2204" s="2" t="s">
        <v>21930</v>
      </c>
      <c r="X2204" s="2" t="s">
        <v>21931</v>
      </c>
      <c r="Y2204" s="2" t="s">
        <v>54</v>
      </c>
      <c r="Z2204" s="2" t="s">
        <v>21929</v>
      </c>
      <c r="AA2204" s="2" t="s">
        <v>21932</v>
      </c>
      <c r="AB2204" s="2" t="s">
        <v>21933</v>
      </c>
      <c r="AC2204" s="2" t="s">
        <v>21934</v>
      </c>
      <c r="AD2204" s="2" t="s">
        <v>122</v>
      </c>
      <c r="AE2204" s="2" t="s">
        <v>21935</v>
      </c>
      <c r="AF2204" s="2" t="s">
        <v>70</v>
      </c>
      <c r="AG2204" s="2" t="s">
        <v>92</v>
      </c>
      <c r="AH2204" s="2" t="s">
        <v>21936</v>
      </c>
      <c r="AI2204" s="2" t="s">
        <v>21937</v>
      </c>
      <c r="AJ2204" s="2" t="s">
        <v>95</v>
      </c>
      <c r="AK2204" s="2" t="s">
        <v>21938</v>
      </c>
      <c r="AL2204" s="2" t="s">
        <v>54</v>
      </c>
      <c r="AM2204" s="2" t="s">
        <v>54</v>
      </c>
      <c r="AN2204" s="2" t="s">
        <v>54</v>
      </c>
      <c r="AO2204" s="2" t="s">
        <v>54</v>
      </c>
      <c r="AP2204" s="2" t="s">
        <v>54</v>
      </c>
      <c r="AQ2204" s="2" t="s">
        <v>54</v>
      </c>
      <c r="AR2204" s="2" t="s">
        <v>54</v>
      </c>
      <c r="AS2204" s="2" t="s">
        <v>52</v>
      </c>
      <c r="AT2204" s="2" t="s">
        <v>53</v>
      </c>
      <c r="AU2204" s="2" t="s">
        <v>52</v>
      </c>
    </row>
    <row r="2205" spans="1:47" ht="22.5" hidden="1" customHeight="1" x14ac:dyDescent="0.25">
      <c r="A2205" s="18" t="s">
        <v>21939</v>
      </c>
      <c r="B2205" s="2" t="s">
        <v>21940</v>
      </c>
      <c r="C2205" s="2" t="s">
        <v>50</v>
      </c>
      <c r="D2205" s="2" t="s">
        <v>21253</v>
      </c>
      <c r="E2205" s="2" t="s">
        <v>52</v>
      </c>
      <c r="F2205" s="19">
        <v>1</v>
      </c>
      <c r="G2205" s="19">
        <v>65.900000000000006</v>
      </c>
      <c r="H2205" s="19">
        <v>8.91</v>
      </c>
      <c r="I2205" s="19">
        <v>-16.7</v>
      </c>
      <c r="J2205" s="19">
        <v>-8.91</v>
      </c>
      <c r="K2205" s="19" t="s">
        <v>53</v>
      </c>
      <c r="L2205" s="19">
        <v>49.2</v>
      </c>
      <c r="M2205" s="2" t="s">
        <v>54</v>
      </c>
      <c r="N2205" s="2" t="s">
        <v>288</v>
      </c>
      <c r="O2205" s="2" t="s">
        <v>316</v>
      </c>
      <c r="P2205" s="2" t="s">
        <v>57</v>
      </c>
      <c r="Q2205" s="2" t="s">
        <v>317</v>
      </c>
      <c r="R2205" s="2" t="s">
        <v>54</v>
      </c>
      <c r="S2205" s="19">
        <v>65.900000000000006</v>
      </c>
      <c r="T2205" s="19" t="s">
        <v>82</v>
      </c>
      <c r="U2205" s="2" t="s">
        <v>60</v>
      </c>
      <c r="V2205" s="2" t="s">
        <v>54</v>
      </c>
      <c r="W2205" s="2" t="s">
        <v>54</v>
      </c>
      <c r="X2205" s="2" t="s">
        <v>54</v>
      </c>
      <c r="Y2205" s="2" t="s">
        <v>54</v>
      </c>
      <c r="Z2205" s="2" t="s">
        <v>21941</v>
      </c>
      <c r="AA2205" s="2" t="s">
        <v>21942</v>
      </c>
      <c r="AB2205" s="2" t="s">
        <v>21943</v>
      </c>
      <c r="AC2205" s="2" t="s">
        <v>6109</v>
      </c>
      <c r="AD2205" s="2" t="s">
        <v>68</v>
      </c>
      <c r="AE2205" s="2" t="s">
        <v>21944</v>
      </c>
      <c r="AF2205" s="2" t="s">
        <v>70</v>
      </c>
      <c r="AG2205" s="2" t="s">
        <v>109</v>
      </c>
      <c r="AH2205" s="2" t="s">
        <v>21945</v>
      </c>
      <c r="AI2205" s="2" t="s">
        <v>21946</v>
      </c>
      <c r="AJ2205" s="2" t="s">
        <v>95</v>
      </c>
      <c r="AK2205" s="2" t="s">
        <v>21947</v>
      </c>
      <c r="AL2205" s="2" t="s">
        <v>54</v>
      </c>
      <c r="AM2205" s="2" t="s">
        <v>54</v>
      </c>
      <c r="AN2205" s="2" t="s">
        <v>54</v>
      </c>
      <c r="AO2205" s="2" t="s">
        <v>54</v>
      </c>
      <c r="AP2205" s="2" t="s">
        <v>54</v>
      </c>
      <c r="AQ2205" s="2" t="s">
        <v>54</v>
      </c>
      <c r="AR2205" s="2" t="s">
        <v>54</v>
      </c>
      <c r="AS2205" s="2" t="s">
        <v>52</v>
      </c>
      <c r="AT2205" s="2" t="s">
        <v>53</v>
      </c>
      <c r="AU2205" s="2" t="s">
        <v>52</v>
      </c>
    </row>
    <row r="2206" spans="1:47" ht="22.5" hidden="1" customHeight="1" x14ac:dyDescent="0.25">
      <c r="A2206" s="18" t="s">
        <v>21948</v>
      </c>
      <c r="B2206" s="2" t="s">
        <v>21949</v>
      </c>
      <c r="C2206" s="2" t="s">
        <v>50</v>
      </c>
      <c r="D2206" s="2" t="s">
        <v>21253</v>
      </c>
      <c r="E2206" s="2" t="s">
        <v>52</v>
      </c>
      <c r="F2206" s="19">
        <v>1</v>
      </c>
      <c r="G2206" s="19">
        <v>169.99</v>
      </c>
      <c r="H2206" s="19" t="s">
        <v>53</v>
      </c>
      <c r="I2206" s="19">
        <v>-28.9</v>
      </c>
      <c r="J2206" s="19">
        <v>-20.45</v>
      </c>
      <c r="K2206" s="19" t="s">
        <v>53</v>
      </c>
      <c r="L2206" s="19">
        <v>120.64</v>
      </c>
      <c r="M2206" s="2" t="s">
        <v>54</v>
      </c>
      <c r="N2206" s="2" t="s">
        <v>365</v>
      </c>
      <c r="O2206" s="2" t="s">
        <v>366</v>
      </c>
      <c r="P2206" s="2" t="s">
        <v>57</v>
      </c>
      <c r="Q2206" s="2" t="s">
        <v>367</v>
      </c>
      <c r="R2206" s="2" t="s">
        <v>54</v>
      </c>
      <c r="S2206" s="19">
        <v>169.99</v>
      </c>
      <c r="T2206" s="19" t="s">
        <v>82</v>
      </c>
      <c r="U2206" s="2" t="s">
        <v>60</v>
      </c>
      <c r="V2206" s="2" t="s">
        <v>54</v>
      </c>
      <c r="W2206" s="2" t="s">
        <v>54</v>
      </c>
      <c r="X2206" s="2" t="s">
        <v>54</v>
      </c>
      <c r="Y2206" s="2" t="s">
        <v>54</v>
      </c>
      <c r="Z2206" s="2" t="s">
        <v>21941</v>
      </c>
      <c r="AA2206" s="2" t="s">
        <v>21942</v>
      </c>
      <c r="AB2206" s="2" t="s">
        <v>21943</v>
      </c>
      <c r="AC2206" s="2" t="s">
        <v>6109</v>
      </c>
      <c r="AD2206" s="2" t="s">
        <v>68</v>
      </c>
      <c r="AE2206" s="2" t="s">
        <v>21944</v>
      </c>
      <c r="AF2206" s="2" t="s">
        <v>70</v>
      </c>
      <c r="AG2206" s="2" t="s">
        <v>109</v>
      </c>
      <c r="AH2206" s="2" t="s">
        <v>21945</v>
      </c>
      <c r="AI2206" s="2" t="s">
        <v>21946</v>
      </c>
      <c r="AJ2206" s="2" t="s">
        <v>95</v>
      </c>
      <c r="AK2206" s="2" t="s">
        <v>21950</v>
      </c>
      <c r="AL2206" s="2" t="s">
        <v>54</v>
      </c>
      <c r="AM2206" s="2" t="s">
        <v>54</v>
      </c>
      <c r="AN2206" s="2" t="s">
        <v>54</v>
      </c>
      <c r="AO2206" s="2" t="s">
        <v>54</v>
      </c>
      <c r="AP2206" s="2" t="s">
        <v>54</v>
      </c>
      <c r="AQ2206" s="2" t="s">
        <v>54</v>
      </c>
      <c r="AR2206" s="2" t="s">
        <v>54</v>
      </c>
      <c r="AS2206" s="2" t="s">
        <v>52</v>
      </c>
      <c r="AT2206" s="2" t="s">
        <v>53</v>
      </c>
      <c r="AU2206" s="2" t="s">
        <v>52</v>
      </c>
    </row>
    <row r="2207" spans="1:47" ht="22.5" hidden="1" customHeight="1" x14ac:dyDescent="0.25">
      <c r="A2207" s="18" t="s">
        <v>21951</v>
      </c>
      <c r="B2207" s="2" t="s">
        <v>21952</v>
      </c>
      <c r="C2207" s="2" t="s">
        <v>50</v>
      </c>
      <c r="D2207" s="2" t="s">
        <v>17477</v>
      </c>
      <c r="E2207" s="2" t="s">
        <v>52</v>
      </c>
      <c r="F2207" s="19">
        <v>2</v>
      </c>
      <c r="G2207" s="19">
        <v>99.8</v>
      </c>
      <c r="H2207" s="19">
        <v>13.82</v>
      </c>
      <c r="I2207" s="19">
        <v>-27.96</v>
      </c>
      <c r="J2207" s="19">
        <v>-13.82</v>
      </c>
      <c r="K2207" s="19" t="s">
        <v>53</v>
      </c>
      <c r="L2207" s="19">
        <v>71.84</v>
      </c>
      <c r="M2207" s="2" t="s">
        <v>99</v>
      </c>
      <c r="N2207" s="2" t="s">
        <v>9025</v>
      </c>
      <c r="O2207" s="2" t="s">
        <v>9026</v>
      </c>
      <c r="P2207" s="2" t="s">
        <v>57</v>
      </c>
      <c r="Q2207" s="2" t="s">
        <v>9027</v>
      </c>
      <c r="R2207" s="2" t="s">
        <v>54</v>
      </c>
      <c r="S2207" s="19">
        <v>49.9</v>
      </c>
      <c r="T2207" s="19" t="s">
        <v>82</v>
      </c>
      <c r="U2207" s="2" t="s">
        <v>83</v>
      </c>
      <c r="V2207" s="2" t="s">
        <v>21953</v>
      </c>
      <c r="W2207" s="2" t="s">
        <v>21954</v>
      </c>
      <c r="X2207" s="2" t="s">
        <v>21955</v>
      </c>
      <c r="Y2207" s="2" t="s">
        <v>54</v>
      </c>
      <c r="Z2207" s="2" t="s">
        <v>21953</v>
      </c>
      <c r="AA2207" s="2" t="s">
        <v>21956</v>
      </c>
      <c r="AB2207" s="2" t="s">
        <v>21957</v>
      </c>
      <c r="AC2207" s="2" t="s">
        <v>21958</v>
      </c>
      <c r="AD2207" s="2" t="s">
        <v>1288</v>
      </c>
      <c r="AE2207" s="2" t="s">
        <v>21959</v>
      </c>
      <c r="AF2207" s="2" t="s">
        <v>70</v>
      </c>
      <c r="AG2207" s="2" t="s">
        <v>92</v>
      </c>
      <c r="AH2207" s="2" t="s">
        <v>21585</v>
      </c>
      <c r="AI2207" s="2" t="s">
        <v>21960</v>
      </c>
      <c r="AJ2207" s="2" t="s">
        <v>95</v>
      </c>
      <c r="AK2207" s="2" t="s">
        <v>21961</v>
      </c>
      <c r="AL2207" s="2" t="s">
        <v>54</v>
      </c>
      <c r="AM2207" s="2" t="s">
        <v>54</v>
      </c>
      <c r="AN2207" s="2" t="s">
        <v>54</v>
      </c>
      <c r="AO2207" s="2" t="s">
        <v>54</v>
      </c>
      <c r="AP2207" s="2" t="s">
        <v>54</v>
      </c>
      <c r="AQ2207" s="2" t="s">
        <v>54</v>
      </c>
      <c r="AR2207" s="2" t="s">
        <v>54</v>
      </c>
      <c r="AS2207" s="2" t="s">
        <v>52</v>
      </c>
      <c r="AT2207" s="2" t="s">
        <v>53</v>
      </c>
      <c r="AU2207" s="2" t="s">
        <v>52</v>
      </c>
    </row>
    <row r="2208" spans="1:47" ht="22.5" hidden="1" customHeight="1" x14ac:dyDescent="0.25">
      <c r="A2208" s="18" t="s">
        <v>21962</v>
      </c>
      <c r="B2208" s="2" t="s">
        <v>21963</v>
      </c>
      <c r="C2208" s="2" t="s">
        <v>50</v>
      </c>
      <c r="D2208" s="2" t="s">
        <v>20147</v>
      </c>
      <c r="E2208" s="2" t="s">
        <v>52</v>
      </c>
      <c r="F2208" s="19">
        <v>1</v>
      </c>
      <c r="G2208" s="19">
        <v>159.99</v>
      </c>
      <c r="H2208" s="19" t="s">
        <v>53</v>
      </c>
      <c r="I2208" s="19">
        <v>-27.2</v>
      </c>
      <c r="J2208" s="19">
        <v>-18.45</v>
      </c>
      <c r="K2208" s="19" t="s">
        <v>53</v>
      </c>
      <c r="L2208" s="19">
        <v>114.34</v>
      </c>
      <c r="M2208" s="2" t="s">
        <v>54</v>
      </c>
      <c r="N2208" s="2" t="s">
        <v>1358</v>
      </c>
      <c r="O2208" s="2" t="s">
        <v>1359</v>
      </c>
      <c r="P2208" s="2" t="s">
        <v>57</v>
      </c>
      <c r="Q2208" s="2" t="s">
        <v>1360</v>
      </c>
      <c r="R2208" s="2" t="s">
        <v>54</v>
      </c>
      <c r="S2208" s="19">
        <v>159.99</v>
      </c>
      <c r="T2208" s="19" t="s">
        <v>82</v>
      </c>
      <c r="U2208" s="2" t="s">
        <v>60</v>
      </c>
      <c r="V2208" s="2" t="s">
        <v>54</v>
      </c>
      <c r="W2208" s="2" t="s">
        <v>54</v>
      </c>
      <c r="X2208" s="2" t="s">
        <v>54</v>
      </c>
      <c r="Y2208" s="2" t="s">
        <v>54</v>
      </c>
      <c r="Z2208" s="2" t="s">
        <v>21964</v>
      </c>
      <c r="AA2208" s="2" t="s">
        <v>21965</v>
      </c>
      <c r="AB2208" s="2" t="s">
        <v>21966</v>
      </c>
      <c r="AC2208" s="2" t="s">
        <v>21967</v>
      </c>
      <c r="AD2208" s="2" t="s">
        <v>122</v>
      </c>
      <c r="AE2208" s="2" t="s">
        <v>21968</v>
      </c>
      <c r="AF2208" s="2" t="s">
        <v>70</v>
      </c>
      <c r="AG2208" s="2" t="s">
        <v>109</v>
      </c>
      <c r="AH2208" s="2" t="s">
        <v>21969</v>
      </c>
      <c r="AI2208" s="2" t="s">
        <v>20723</v>
      </c>
      <c r="AJ2208" s="2" t="s">
        <v>95</v>
      </c>
      <c r="AK2208" s="2" t="s">
        <v>21970</v>
      </c>
      <c r="AL2208" s="2" t="s">
        <v>54</v>
      </c>
      <c r="AM2208" s="2" t="s">
        <v>54</v>
      </c>
      <c r="AN2208" s="2" t="s">
        <v>54</v>
      </c>
      <c r="AO2208" s="2" t="s">
        <v>54</v>
      </c>
      <c r="AP2208" s="2" t="s">
        <v>54</v>
      </c>
      <c r="AQ2208" s="2" t="s">
        <v>54</v>
      </c>
      <c r="AR2208" s="2" t="s">
        <v>54</v>
      </c>
      <c r="AS2208" s="2" t="s">
        <v>52</v>
      </c>
      <c r="AT2208" s="2" t="s">
        <v>53</v>
      </c>
      <c r="AU2208" s="2" t="s">
        <v>52</v>
      </c>
    </row>
    <row r="2209" spans="1:47" ht="22.5" hidden="1" customHeight="1" x14ac:dyDescent="0.25">
      <c r="A2209" s="18" t="s">
        <v>21971</v>
      </c>
      <c r="B2209" s="2" t="s">
        <v>21972</v>
      </c>
      <c r="C2209" s="2" t="s">
        <v>50</v>
      </c>
      <c r="D2209" s="2" t="s">
        <v>19574</v>
      </c>
      <c r="E2209" s="2" t="s">
        <v>52</v>
      </c>
      <c r="F2209" s="19">
        <v>1</v>
      </c>
      <c r="G2209" s="19">
        <v>94.05</v>
      </c>
      <c r="H2209" s="19" t="s">
        <v>53</v>
      </c>
      <c r="I2209" s="19">
        <v>-11.29</v>
      </c>
      <c r="J2209" s="19">
        <v>-20.45</v>
      </c>
      <c r="K2209" s="19" t="s">
        <v>53</v>
      </c>
      <c r="L2209" s="19">
        <v>62.31</v>
      </c>
      <c r="M2209" s="2" t="s">
        <v>54</v>
      </c>
      <c r="N2209" s="2" t="s">
        <v>20676</v>
      </c>
      <c r="O2209" s="2" t="s">
        <v>20677</v>
      </c>
      <c r="P2209" s="2" t="s">
        <v>57</v>
      </c>
      <c r="Q2209" s="2" t="s">
        <v>20678</v>
      </c>
      <c r="R2209" s="2" t="s">
        <v>54</v>
      </c>
      <c r="S2209" s="19">
        <v>94.05</v>
      </c>
      <c r="T2209" s="19" t="s">
        <v>59</v>
      </c>
      <c r="U2209" s="2" t="s">
        <v>83</v>
      </c>
      <c r="V2209" s="2" t="s">
        <v>21973</v>
      </c>
      <c r="W2209" s="2" t="s">
        <v>21974</v>
      </c>
      <c r="X2209" s="2" t="s">
        <v>21975</v>
      </c>
      <c r="Y2209" s="2" t="s">
        <v>54</v>
      </c>
      <c r="Z2209" s="2" t="s">
        <v>21973</v>
      </c>
      <c r="AA2209" s="2" t="s">
        <v>21976</v>
      </c>
      <c r="AB2209" s="2" t="s">
        <v>21977</v>
      </c>
      <c r="AC2209" s="2" t="s">
        <v>13413</v>
      </c>
      <c r="AD2209" s="2" t="s">
        <v>228</v>
      </c>
      <c r="AE2209" s="2" t="s">
        <v>21978</v>
      </c>
      <c r="AF2209" s="2" t="s">
        <v>70</v>
      </c>
      <c r="AG2209" s="2" t="s">
        <v>92</v>
      </c>
      <c r="AH2209" s="2" t="s">
        <v>21370</v>
      </c>
      <c r="AI2209" s="2" t="s">
        <v>20380</v>
      </c>
      <c r="AJ2209" s="2" t="s">
        <v>95</v>
      </c>
      <c r="AK2209" s="2" t="s">
        <v>21979</v>
      </c>
      <c r="AL2209" s="2" t="s">
        <v>54</v>
      </c>
      <c r="AM2209" s="2" t="s">
        <v>54</v>
      </c>
      <c r="AN2209" s="2" t="s">
        <v>54</v>
      </c>
      <c r="AO2209" s="2" t="s">
        <v>54</v>
      </c>
      <c r="AP2209" s="2" t="s">
        <v>54</v>
      </c>
      <c r="AQ2209" s="2" t="s">
        <v>54</v>
      </c>
      <c r="AR2209" s="2" t="s">
        <v>54</v>
      </c>
      <c r="AS2209" s="2" t="s">
        <v>52</v>
      </c>
      <c r="AT2209" s="2" t="s">
        <v>53</v>
      </c>
      <c r="AU2209" s="2" t="s">
        <v>52</v>
      </c>
    </row>
    <row r="2210" spans="1:47" ht="22.5" hidden="1" customHeight="1" x14ac:dyDescent="0.25">
      <c r="A2210" s="18" t="s">
        <v>21980</v>
      </c>
      <c r="B2210" s="2" t="s">
        <v>21972</v>
      </c>
      <c r="C2210" s="2" t="s">
        <v>50</v>
      </c>
      <c r="D2210" s="2" t="s">
        <v>19574</v>
      </c>
      <c r="E2210" s="2" t="s">
        <v>52</v>
      </c>
      <c r="F2210" s="19">
        <v>1</v>
      </c>
      <c r="G2210" s="19">
        <v>62.9</v>
      </c>
      <c r="H2210" s="19">
        <v>19.920000000000002</v>
      </c>
      <c r="I2210" s="19">
        <v>-16.190000000000001</v>
      </c>
      <c r="J2210" s="19">
        <v>-19.920000000000002</v>
      </c>
      <c r="K2210" s="19" t="s">
        <v>53</v>
      </c>
      <c r="L2210" s="19">
        <v>46.71</v>
      </c>
      <c r="M2210" s="2" t="s">
        <v>54</v>
      </c>
      <c r="N2210" s="2" t="s">
        <v>1565</v>
      </c>
      <c r="O2210" s="2" t="s">
        <v>1745</v>
      </c>
      <c r="P2210" s="2" t="s">
        <v>57</v>
      </c>
      <c r="Q2210" s="2" t="s">
        <v>1746</v>
      </c>
      <c r="R2210" s="2" t="s">
        <v>54</v>
      </c>
      <c r="S2210" s="19">
        <v>62.9</v>
      </c>
      <c r="T2210" s="19" t="s">
        <v>82</v>
      </c>
      <c r="U2210" s="2" t="s">
        <v>60</v>
      </c>
      <c r="V2210" s="2" t="s">
        <v>54</v>
      </c>
      <c r="W2210" s="2" t="s">
        <v>54</v>
      </c>
      <c r="X2210" s="2" t="s">
        <v>54</v>
      </c>
      <c r="Y2210" s="2" t="s">
        <v>54</v>
      </c>
      <c r="Z2210" s="2" t="s">
        <v>21981</v>
      </c>
      <c r="AA2210" s="2" t="s">
        <v>21982</v>
      </c>
      <c r="AB2210" s="2" t="s">
        <v>21983</v>
      </c>
      <c r="AC2210" s="2" t="s">
        <v>12379</v>
      </c>
      <c r="AD2210" s="2" t="s">
        <v>68</v>
      </c>
      <c r="AE2210" s="2" t="s">
        <v>12380</v>
      </c>
      <c r="AF2210" s="2" t="s">
        <v>70</v>
      </c>
      <c r="AG2210" s="2" t="s">
        <v>109</v>
      </c>
      <c r="AH2210" s="2" t="s">
        <v>21984</v>
      </c>
      <c r="AI2210" s="2" t="s">
        <v>21985</v>
      </c>
      <c r="AJ2210" s="2" t="s">
        <v>95</v>
      </c>
      <c r="AK2210" s="2" t="s">
        <v>21986</v>
      </c>
      <c r="AL2210" s="2" t="s">
        <v>54</v>
      </c>
      <c r="AM2210" s="2" t="s">
        <v>54</v>
      </c>
      <c r="AN2210" s="2" t="s">
        <v>54</v>
      </c>
      <c r="AO2210" s="2" t="s">
        <v>54</v>
      </c>
      <c r="AP2210" s="2" t="s">
        <v>54</v>
      </c>
      <c r="AQ2210" s="2" t="s">
        <v>54</v>
      </c>
      <c r="AR2210" s="2" t="s">
        <v>54</v>
      </c>
      <c r="AS2210" s="2" t="s">
        <v>52</v>
      </c>
      <c r="AT2210" s="2" t="s">
        <v>53</v>
      </c>
      <c r="AU2210" s="2" t="s">
        <v>52</v>
      </c>
    </row>
    <row r="2211" spans="1:47" ht="22.5" hidden="1" customHeight="1" x14ac:dyDescent="0.25">
      <c r="A2211" s="18" t="s">
        <v>21987</v>
      </c>
      <c r="B2211" s="2" t="s">
        <v>21988</v>
      </c>
      <c r="C2211" s="2" t="s">
        <v>50</v>
      </c>
      <c r="D2211" s="2" t="s">
        <v>21253</v>
      </c>
      <c r="E2211" s="2" t="s">
        <v>99</v>
      </c>
      <c r="F2211" s="19">
        <v>1</v>
      </c>
      <c r="G2211" s="19">
        <v>129.99</v>
      </c>
      <c r="H2211" s="19" t="s">
        <v>53</v>
      </c>
      <c r="I2211" s="19">
        <v>-22.1</v>
      </c>
      <c r="J2211" s="19">
        <v>-17.95</v>
      </c>
      <c r="K2211" s="19" t="s">
        <v>53</v>
      </c>
      <c r="L2211" s="19">
        <v>89.94</v>
      </c>
      <c r="M2211" s="2" t="s">
        <v>99</v>
      </c>
      <c r="N2211" s="2" t="s">
        <v>630</v>
      </c>
      <c r="O2211" s="2" t="s">
        <v>631</v>
      </c>
      <c r="P2211" s="2" t="s">
        <v>57</v>
      </c>
      <c r="Q2211" s="2" t="s">
        <v>632</v>
      </c>
      <c r="R2211" s="2" t="s">
        <v>54</v>
      </c>
      <c r="S2211" s="19">
        <v>129.99</v>
      </c>
      <c r="T2211" s="19" t="s">
        <v>82</v>
      </c>
      <c r="U2211" s="2" t="s">
        <v>60</v>
      </c>
      <c r="V2211" s="2" t="s">
        <v>54</v>
      </c>
      <c r="W2211" s="2" t="s">
        <v>54</v>
      </c>
      <c r="X2211" s="2" t="s">
        <v>54</v>
      </c>
      <c r="Y2211" s="2" t="s">
        <v>54</v>
      </c>
      <c r="Z2211" s="2" t="s">
        <v>21989</v>
      </c>
      <c r="AA2211" s="2" t="s">
        <v>21990</v>
      </c>
      <c r="AB2211" s="2" t="s">
        <v>21991</v>
      </c>
      <c r="AC2211" s="2" t="s">
        <v>21992</v>
      </c>
      <c r="AD2211" s="2" t="s">
        <v>509</v>
      </c>
      <c r="AE2211" s="2" t="s">
        <v>21993</v>
      </c>
      <c r="AF2211" s="2" t="s">
        <v>70</v>
      </c>
      <c r="AG2211" s="2" t="s">
        <v>109</v>
      </c>
      <c r="AH2211" s="2" t="s">
        <v>21994</v>
      </c>
      <c r="AI2211" s="2" t="s">
        <v>21995</v>
      </c>
      <c r="AJ2211" s="2" t="s">
        <v>95</v>
      </c>
      <c r="AK2211" s="2" t="s">
        <v>21996</v>
      </c>
      <c r="AL2211" s="2" t="s">
        <v>54</v>
      </c>
      <c r="AM2211" s="2" t="s">
        <v>54</v>
      </c>
      <c r="AN2211" s="2" t="s">
        <v>54</v>
      </c>
      <c r="AO2211" s="2" t="s">
        <v>54</v>
      </c>
      <c r="AP2211" s="2" t="s">
        <v>54</v>
      </c>
      <c r="AQ2211" s="2" t="s">
        <v>54</v>
      </c>
      <c r="AR2211" s="2" t="s">
        <v>54</v>
      </c>
      <c r="AS2211" s="2" t="s">
        <v>52</v>
      </c>
      <c r="AT2211" s="2" t="s">
        <v>53</v>
      </c>
      <c r="AU2211" s="2" t="s">
        <v>52</v>
      </c>
    </row>
    <row r="2212" spans="1:47" ht="22.5" hidden="1" customHeight="1" x14ac:dyDescent="0.25">
      <c r="A2212" s="18" t="s">
        <v>21997</v>
      </c>
      <c r="B2212" s="2" t="s">
        <v>21998</v>
      </c>
      <c r="C2212" s="2" t="s">
        <v>50</v>
      </c>
      <c r="D2212" s="2" t="s">
        <v>16266</v>
      </c>
      <c r="E2212" s="2" t="s">
        <v>52</v>
      </c>
      <c r="F2212" s="19">
        <v>1</v>
      </c>
      <c r="G2212" s="19">
        <v>59.99</v>
      </c>
      <c r="H2212" s="19">
        <v>25.04</v>
      </c>
      <c r="I2212" s="19">
        <v>-15.7</v>
      </c>
      <c r="J2212" s="19">
        <v>-25.04</v>
      </c>
      <c r="K2212" s="19" t="s">
        <v>53</v>
      </c>
      <c r="L2212" s="19">
        <v>44.29</v>
      </c>
      <c r="M2212" s="2" t="s">
        <v>99</v>
      </c>
      <c r="N2212" s="2" t="s">
        <v>115</v>
      </c>
      <c r="O2212" s="2" t="s">
        <v>899</v>
      </c>
      <c r="P2212" s="2" t="s">
        <v>57</v>
      </c>
      <c r="Q2212" s="2" t="s">
        <v>900</v>
      </c>
      <c r="R2212" s="2" t="s">
        <v>54</v>
      </c>
      <c r="S2212" s="19">
        <v>59.99</v>
      </c>
      <c r="T2212" s="19" t="s">
        <v>82</v>
      </c>
      <c r="U2212" s="2" t="s">
        <v>60</v>
      </c>
      <c r="V2212" s="2" t="s">
        <v>54</v>
      </c>
      <c r="W2212" s="2" t="s">
        <v>54</v>
      </c>
      <c r="X2212" s="2" t="s">
        <v>54</v>
      </c>
      <c r="Y2212" s="2" t="s">
        <v>54</v>
      </c>
      <c r="Z2212" s="2" t="s">
        <v>21999</v>
      </c>
      <c r="AA2212" s="2" t="s">
        <v>22000</v>
      </c>
      <c r="AB2212" s="2" t="s">
        <v>22001</v>
      </c>
      <c r="AC2212" s="2" t="s">
        <v>22002</v>
      </c>
      <c r="AD2212" s="2" t="s">
        <v>122</v>
      </c>
      <c r="AE2212" s="2" t="s">
        <v>22003</v>
      </c>
      <c r="AF2212" s="2" t="s">
        <v>70</v>
      </c>
      <c r="AG2212" s="2" t="s">
        <v>109</v>
      </c>
      <c r="AH2212" s="2" t="s">
        <v>22004</v>
      </c>
      <c r="AI2212" s="2" t="s">
        <v>22005</v>
      </c>
      <c r="AJ2212" s="2" t="s">
        <v>95</v>
      </c>
      <c r="AK2212" s="2" t="s">
        <v>22006</v>
      </c>
      <c r="AL2212" s="2" t="s">
        <v>54</v>
      </c>
      <c r="AM2212" s="2" t="s">
        <v>54</v>
      </c>
      <c r="AN2212" s="2" t="s">
        <v>54</v>
      </c>
      <c r="AO2212" s="2" t="s">
        <v>54</v>
      </c>
      <c r="AP2212" s="2" t="s">
        <v>54</v>
      </c>
      <c r="AQ2212" s="2" t="s">
        <v>54</v>
      </c>
      <c r="AR2212" s="2" t="s">
        <v>54</v>
      </c>
      <c r="AS2212" s="2" t="s">
        <v>52</v>
      </c>
      <c r="AT2212" s="2" t="s">
        <v>53</v>
      </c>
      <c r="AU2212" s="2" t="s">
        <v>52</v>
      </c>
    </row>
    <row r="2213" spans="1:47" ht="22.5" hidden="1" customHeight="1" x14ac:dyDescent="0.25">
      <c r="A2213" s="18" t="s">
        <v>22007</v>
      </c>
      <c r="B2213" s="2" t="s">
        <v>22008</v>
      </c>
      <c r="C2213" s="2" t="s">
        <v>50</v>
      </c>
      <c r="D2213" s="2" t="s">
        <v>21253</v>
      </c>
      <c r="E2213" s="2" t="s">
        <v>52</v>
      </c>
      <c r="F2213" s="19">
        <v>2</v>
      </c>
      <c r="G2213" s="19">
        <v>54.4</v>
      </c>
      <c r="H2213" s="19">
        <v>15.9</v>
      </c>
      <c r="I2213" s="19">
        <v>-17.52</v>
      </c>
      <c r="J2213" s="19" t="s">
        <v>53</v>
      </c>
      <c r="K2213" s="19" t="s">
        <v>53</v>
      </c>
      <c r="L2213" s="19">
        <v>52.78</v>
      </c>
      <c r="M2213" s="2" t="s">
        <v>54</v>
      </c>
      <c r="N2213" s="2" t="s">
        <v>22009</v>
      </c>
      <c r="O2213" s="2" t="s">
        <v>22010</v>
      </c>
      <c r="P2213" s="2" t="s">
        <v>57</v>
      </c>
      <c r="Q2213" s="2" t="s">
        <v>22011</v>
      </c>
      <c r="R2213" s="2" t="s">
        <v>54</v>
      </c>
      <c r="S2213" s="19">
        <v>27.2</v>
      </c>
      <c r="T2213" s="19" t="s">
        <v>59</v>
      </c>
      <c r="U2213" s="2" t="s">
        <v>60</v>
      </c>
      <c r="V2213" s="2" t="s">
        <v>22012</v>
      </c>
      <c r="W2213" s="2" t="s">
        <v>22013</v>
      </c>
      <c r="X2213" s="2" t="s">
        <v>22014</v>
      </c>
      <c r="Y2213" s="2" t="s">
        <v>54</v>
      </c>
      <c r="Z2213" s="2" t="s">
        <v>22012</v>
      </c>
      <c r="AA2213" s="2" t="s">
        <v>22015</v>
      </c>
      <c r="AB2213" s="2" t="s">
        <v>22016</v>
      </c>
      <c r="AC2213" s="2" t="s">
        <v>661</v>
      </c>
      <c r="AD2213" s="2" t="s">
        <v>68</v>
      </c>
      <c r="AE2213" s="2" t="s">
        <v>22017</v>
      </c>
      <c r="AF2213" s="2" t="s">
        <v>70</v>
      </c>
      <c r="AG2213" s="2" t="s">
        <v>71</v>
      </c>
      <c r="AH2213" s="2" t="s">
        <v>21794</v>
      </c>
      <c r="AI2213" s="2" t="s">
        <v>22018</v>
      </c>
      <c r="AJ2213" s="2" t="s">
        <v>18666</v>
      </c>
      <c r="AK2213" s="2" t="s">
        <v>22019</v>
      </c>
      <c r="AL2213" s="2" t="s">
        <v>54</v>
      </c>
      <c r="AM2213" s="2" t="s">
        <v>54</v>
      </c>
      <c r="AN2213" s="2" t="s">
        <v>54</v>
      </c>
      <c r="AO2213" s="2" t="s">
        <v>54</v>
      </c>
      <c r="AP2213" s="2" t="s">
        <v>54</v>
      </c>
      <c r="AQ2213" s="2" t="s">
        <v>54</v>
      </c>
      <c r="AR2213" s="2" t="s">
        <v>54</v>
      </c>
      <c r="AS2213" s="2" t="s">
        <v>52</v>
      </c>
      <c r="AT2213" s="2" t="s">
        <v>53</v>
      </c>
      <c r="AU2213" s="2" t="s">
        <v>52</v>
      </c>
    </row>
    <row r="2214" spans="1:47" ht="22.5" hidden="1" customHeight="1" x14ac:dyDescent="0.25">
      <c r="A2214" s="18" t="s">
        <v>22020</v>
      </c>
      <c r="B2214" s="2" t="s">
        <v>22021</v>
      </c>
      <c r="C2214" s="2" t="s">
        <v>50</v>
      </c>
      <c r="D2214" s="2" t="s">
        <v>21253</v>
      </c>
      <c r="E2214" s="2" t="s">
        <v>52</v>
      </c>
      <c r="F2214" s="19">
        <v>1</v>
      </c>
      <c r="G2214" s="19">
        <v>62.8</v>
      </c>
      <c r="H2214" s="19">
        <v>5.45</v>
      </c>
      <c r="I2214" s="19">
        <v>-16.18</v>
      </c>
      <c r="J2214" s="19">
        <v>-5.45</v>
      </c>
      <c r="K2214" s="19" t="s">
        <v>53</v>
      </c>
      <c r="L2214" s="19">
        <v>46.62</v>
      </c>
      <c r="M2214" s="2" t="s">
        <v>99</v>
      </c>
      <c r="N2214" s="2" t="s">
        <v>300</v>
      </c>
      <c r="O2214" s="2" t="s">
        <v>1009</v>
      </c>
      <c r="P2214" s="2" t="s">
        <v>57</v>
      </c>
      <c r="Q2214" s="2" t="s">
        <v>1010</v>
      </c>
      <c r="R2214" s="2" t="s">
        <v>54</v>
      </c>
      <c r="S2214" s="19">
        <v>62.8</v>
      </c>
      <c r="T2214" s="19" t="s">
        <v>82</v>
      </c>
      <c r="U2214" s="2" t="s">
        <v>60</v>
      </c>
      <c r="V2214" s="2" t="s">
        <v>54</v>
      </c>
      <c r="W2214" s="2" t="s">
        <v>54</v>
      </c>
      <c r="X2214" s="2" t="s">
        <v>54</v>
      </c>
      <c r="Y2214" s="2" t="s">
        <v>54</v>
      </c>
      <c r="Z2214" s="2" t="s">
        <v>22022</v>
      </c>
      <c r="AA2214" s="2" t="s">
        <v>22023</v>
      </c>
      <c r="AB2214" s="2" t="s">
        <v>22024</v>
      </c>
      <c r="AC2214" s="2" t="s">
        <v>8040</v>
      </c>
      <c r="AD2214" s="2" t="s">
        <v>68</v>
      </c>
      <c r="AE2214" s="2" t="s">
        <v>8041</v>
      </c>
      <c r="AF2214" s="2" t="s">
        <v>70</v>
      </c>
      <c r="AG2214" s="2" t="s">
        <v>109</v>
      </c>
      <c r="AH2214" s="2" t="s">
        <v>22025</v>
      </c>
      <c r="AI2214" s="2" t="s">
        <v>22026</v>
      </c>
      <c r="AJ2214" s="2" t="s">
        <v>95</v>
      </c>
      <c r="AK2214" s="2" t="s">
        <v>22027</v>
      </c>
      <c r="AL2214" s="2" t="s">
        <v>54</v>
      </c>
      <c r="AM2214" s="2" t="s">
        <v>54</v>
      </c>
      <c r="AN2214" s="2" t="s">
        <v>54</v>
      </c>
      <c r="AO2214" s="2" t="s">
        <v>54</v>
      </c>
      <c r="AP2214" s="2" t="s">
        <v>54</v>
      </c>
      <c r="AQ2214" s="2" t="s">
        <v>54</v>
      </c>
      <c r="AR2214" s="2" t="s">
        <v>54</v>
      </c>
      <c r="AS2214" s="2" t="s">
        <v>52</v>
      </c>
      <c r="AT2214" s="2" t="s">
        <v>53</v>
      </c>
      <c r="AU2214" s="2" t="s">
        <v>52</v>
      </c>
    </row>
    <row r="2215" spans="1:47" ht="22.5" hidden="1" customHeight="1" x14ac:dyDescent="0.25">
      <c r="A2215" s="18" t="s">
        <v>22028</v>
      </c>
      <c r="B2215" s="2" t="s">
        <v>22029</v>
      </c>
      <c r="C2215" s="2" t="s">
        <v>50</v>
      </c>
      <c r="D2215" s="2" t="s">
        <v>21253</v>
      </c>
      <c r="E2215" s="2" t="s">
        <v>52</v>
      </c>
      <c r="F2215" s="19">
        <v>1</v>
      </c>
      <c r="G2215" s="19">
        <v>75</v>
      </c>
      <c r="H2215" s="19">
        <v>13.7</v>
      </c>
      <c r="I2215" s="19">
        <v>-18.25</v>
      </c>
      <c r="J2215" s="19">
        <v>-13.7</v>
      </c>
      <c r="K2215" s="19" t="s">
        <v>53</v>
      </c>
      <c r="L2215" s="19">
        <v>56.75</v>
      </c>
      <c r="M2215" s="2" t="s">
        <v>54</v>
      </c>
      <c r="N2215" s="2" t="s">
        <v>3128</v>
      </c>
      <c r="O2215" s="2" t="s">
        <v>3129</v>
      </c>
      <c r="P2215" s="2" t="s">
        <v>57</v>
      </c>
      <c r="Q2215" s="2" t="s">
        <v>3130</v>
      </c>
      <c r="R2215" s="2" t="s">
        <v>54</v>
      </c>
      <c r="S2215" s="19">
        <v>75</v>
      </c>
      <c r="T2215" s="19" t="s">
        <v>82</v>
      </c>
      <c r="U2215" s="2" t="s">
        <v>60</v>
      </c>
      <c r="V2215" s="2" t="s">
        <v>54</v>
      </c>
      <c r="W2215" s="2" t="s">
        <v>54</v>
      </c>
      <c r="X2215" s="2" t="s">
        <v>54</v>
      </c>
      <c r="Y2215" s="2" t="s">
        <v>54</v>
      </c>
      <c r="Z2215" s="2" t="s">
        <v>22030</v>
      </c>
      <c r="AA2215" s="2" t="s">
        <v>22031</v>
      </c>
      <c r="AB2215" s="2" t="s">
        <v>22032</v>
      </c>
      <c r="AC2215" s="2" t="s">
        <v>7293</v>
      </c>
      <c r="AD2215" s="2" t="s">
        <v>68</v>
      </c>
      <c r="AE2215" s="2" t="s">
        <v>22033</v>
      </c>
      <c r="AF2215" s="2" t="s">
        <v>70</v>
      </c>
      <c r="AG2215" s="2" t="s">
        <v>109</v>
      </c>
      <c r="AH2215" s="2" t="s">
        <v>22025</v>
      </c>
      <c r="AI2215" s="2" t="s">
        <v>22034</v>
      </c>
      <c r="AJ2215" s="2" t="s">
        <v>95</v>
      </c>
      <c r="AK2215" s="2" t="s">
        <v>22035</v>
      </c>
      <c r="AL2215" s="2" t="s">
        <v>54</v>
      </c>
      <c r="AM2215" s="2" t="s">
        <v>54</v>
      </c>
      <c r="AN2215" s="2" t="s">
        <v>54</v>
      </c>
      <c r="AO2215" s="2" t="s">
        <v>54</v>
      </c>
      <c r="AP2215" s="2" t="s">
        <v>54</v>
      </c>
      <c r="AQ2215" s="2" t="s">
        <v>54</v>
      </c>
      <c r="AR2215" s="2" t="s">
        <v>54</v>
      </c>
      <c r="AS2215" s="2" t="s">
        <v>52</v>
      </c>
      <c r="AT2215" s="2" t="s">
        <v>53</v>
      </c>
      <c r="AU2215" s="2" t="s">
        <v>52</v>
      </c>
    </row>
    <row r="2216" spans="1:47" ht="22.5" hidden="1" customHeight="1" x14ac:dyDescent="0.25">
      <c r="A2216" s="18" t="s">
        <v>22036</v>
      </c>
      <c r="B2216" s="2" t="s">
        <v>22037</v>
      </c>
      <c r="C2216" s="2" t="s">
        <v>4537</v>
      </c>
      <c r="D2216" s="2" t="s">
        <v>13545</v>
      </c>
      <c r="E2216" s="2" t="s">
        <v>52</v>
      </c>
      <c r="F2216" s="19">
        <v>0</v>
      </c>
      <c r="G2216" s="19">
        <v>169.99</v>
      </c>
      <c r="H2216" s="19" t="s">
        <v>53</v>
      </c>
      <c r="I2216" s="19">
        <v>-28.9</v>
      </c>
      <c r="J2216" s="19">
        <v>-20.45</v>
      </c>
      <c r="K2216" s="19">
        <v>-120.64</v>
      </c>
      <c r="L2216" s="19">
        <v>0</v>
      </c>
      <c r="M2216" s="2" t="s">
        <v>54</v>
      </c>
      <c r="N2216" s="2" t="s">
        <v>365</v>
      </c>
      <c r="O2216" s="2" t="s">
        <v>366</v>
      </c>
      <c r="P2216" s="2" t="s">
        <v>57</v>
      </c>
      <c r="Q2216" s="2" t="s">
        <v>367</v>
      </c>
      <c r="R2216" s="2" t="s">
        <v>54</v>
      </c>
      <c r="S2216" s="19">
        <v>169.99</v>
      </c>
      <c r="T2216" s="19" t="s">
        <v>82</v>
      </c>
      <c r="U2216" s="2" t="s">
        <v>60</v>
      </c>
      <c r="V2216" s="2" t="s">
        <v>19621</v>
      </c>
      <c r="W2216" s="2" t="s">
        <v>22038</v>
      </c>
      <c r="X2216" s="2" t="s">
        <v>22039</v>
      </c>
      <c r="Y2216" s="2" t="s">
        <v>54</v>
      </c>
      <c r="Z2216" s="2" t="s">
        <v>19621</v>
      </c>
      <c r="AA2216" s="2" t="s">
        <v>19622</v>
      </c>
      <c r="AB2216" s="2" t="s">
        <v>857</v>
      </c>
      <c r="AC2216" s="2" t="s">
        <v>68</v>
      </c>
      <c r="AD2216" s="2" t="s">
        <v>68</v>
      </c>
      <c r="AE2216" s="2" t="s">
        <v>858</v>
      </c>
      <c r="AF2216" s="2" t="s">
        <v>70</v>
      </c>
      <c r="AG2216" s="2" t="s">
        <v>109</v>
      </c>
      <c r="AH2216" s="2" t="s">
        <v>12388</v>
      </c>
      <c r="AI2216" s="2" t="s">
        <v>12389</v>
      </c>
      <c r="AJ2216" s="2" t="s">
        <v>95</v>
      </c>
      <c r="AK2216" s="2" t="s">
        <v>22040</v>
      </c>
      <c r="AL2216" s="2" t="s">
        <v>54</v>
      </c>
      <c r="AM2216" s="2" t="s">
        <v>54</v>
      </c>
      <c r="AN2216" s="2" t="s">
        <v>54</v>
      </c>
      <c r="AO2216" s="2" t="s">
        <v>54</v>
      </c>
      <c r="AP2216" s="2" t="s">
        <v>54</v>
      </c>
      <c r="AQ2216" s="2" t="s">
        <v>54</v>
      </c>
      <c r="AR2216" s="2" t="s">
        <v>54</v>
      </c>
      <c r="AS2216" s="2" t="s">
        <v>52</v>
      </c>
      <c r="AT2216" s="2">
        <v>1</v>
      </c>
      <c r="AU2216" s="2" t="s">
        <v>52</v>
      </c>
    </row>
    <row r="2217" spans="1:47" ht="22.5" hidden="1" customHeight="1" x14ac:dyDescent="0.25">
      <c r="A2217" s="18" t="s">
        <v>22041</v>
      </c>
      <c r="B2217" s="2" t="s">
        <v>22042</v>
      </c>
      <c r="C2217" s="2" t="s">
        <v>50</v>
      </c>
      <c r="D2217" s="2" t="s">
        <v>21253</v>
      </c>
      <c r="E2217" s="2" t="s">
        <v>52</v>
      </c>
      <c r="F2217" s="19">
        <v>1</v>
      </c>
      <c r="G2217" s="19">
        <v>179.99</v>
      </c>
      <c r="H2217" s="19" t="s">
        <v>53</v>
      </c>
      <c r="I2217" s="19">
        <v>-30.6</v>
      </c>
      <c r="J2217" s="19">
        <v>-20.45</v>
      </c>
      <c r="K2217" s="19" t="s">
        <v>53</v>
      </c>
      <c r="L2217" s="19">
        <v>128.94</v>
      </c>
      <c r="M2217" s="2" t="s">
        <v>54</v>
      </c>
      <c r="N2217" s="2" t="s">
        <v>365</v>
      </c>
      <c r="O2217" s="2" t="s">
        <v>1607</v>
      </c>
      <c r="P2217" s="2" t="s">
        <v>57</v>
      </c>
      <c r="Q2217" s="2" t="s">
        <v>1608</v>
      </c>
      <c r="R2217" s="2" t="s">
        <v>54</v>
      </c>
      <c r="S2217" s="19">
        <v>179.99</v>
      </c>
      <c r="T2217" s="19" t="s">
        <v>82</v>
      </c>
      <c r="U2217" s="2" t="s">
        <v>60</v>
      </c>
      <c r="V2217" s="2" t="s">
        <v>54</v>
      </c>
      <c r="W2217" s="2" t="s">
        <v>54</v>
      </c>
      <c r="X2217" s="2" t="s">
        <v>54</v>
      </c>
      <c r="Y2217" s="2" t="s">
        <v>54</v>
      </c>
      <c r="Z2217" s="2" t="s">
        <v>22043</v>
      </c>
      <c r="AA2217" s="2" t="s">
        <v>22044</v>
      </c>
      <c r="AB2217" s="2" t="s">
        <v>22045</v>
      </c>
      <c r="AC2217" s="2" t="s">
        <v>2880</v>
      </c>
      <c r="AD2217" s="2" t="s">
        <v>1262</v>
      </c>
      <c r="AE2217" s="2" t="s">
        <v>22046</v>
      </c>
      <c r="AF2217" s="2" t="s">
        <v>70</v>
      </c>
      <c r="AG2217" s="2" t="s">
        <v>109</v>
      </c>
      <c r="AH2217" s="2" t="s">
        <v>22047</v>
      </c>
      <c r="AI2217" s="2" t="s">
        <v>22048</v>
      </c>
      <c r="AJ2217" s="2" t="s">
        <v>95</v>
      </c>
      <c r="AK2217" s="2" t="s">
        <v>22049</v>
      </c>
      <c r="AL2217" s="2" t="s">
        <v>54</v>
      </c>
      <c r="AM2217" s="2" t="s">
        <v>54</v>
      </c>
      <c r="AN2217" s="2" t="s">
        <v>54</v>
      </c>
      <c r="AO2217" s="2" t="s">
        <v>54</v>
      </c>
      <c r="AP2217" s="2" t="s">
        <v>54</v>
      </c>
      <c r="AQ2217" s="2" t="s">
        <v>54</v>
      </c>
      <c r="AR2217" s="2" t="s">
        <v>54</v>
      </c>
      <c r="AS2217" s="2" t="s">
        <v>52</v>
      </c>
      <c r="AT2217" s="2" t="s">
        <v>53</v>
      </c>
      <c r="AU2217" s="2" t="s">
        <v>52</v>
      </c>
    </row>
    <row r="2218" spans="1:47" ht="22.5" hidden="1" customHeight="1" x14ac:dyDescent="0.25">
      <c r="A2218" s="18" t="s">
        <v>22050</v>
      </c>
      <c r="B2218" s="2" t="s">
        <v>22051</v>
      </c>
      <c r="C2218" s="2" t="s">
        <v>50</v>
      </c>
      <c r="D2218" s="2" t="s">
        <v>21253</v>
      </c>
      <c r="E2218" s="2" t="s">
        <v>99</v>
      </c>
      <c r="F2218" s="19">
        <v>1</v>
      </c>
      <c r="G2218" s="19">
        <v>55</v>
      </c>
      <c r="H2218" s="19">
        <v>9.24</v>
      </c>
      <c r="I2218" s="19">
        <v>-14.85</v>
      </c>
      <c r="J2218" s="19">
        <v>-9.24</v>
      </c>
      <c r="K2218" s="19" t="s">
        <v>53</v>
      </c>
      <c r="L2218" s="19">
        <v>40.15</v>
      </c>
      <c r="M2218" s="2" t="s">
        <v>54</v>
      </c>
      <c r="N2218" s="2" t="s">
        <v>2485</v>
      </c>
      <c r="O2218" s="2" t="s">
        <v>2486</v>
      </c>
      <c r="P2218" s="2" t="s">
        <v>57</v>
      </c>
      <c r="Q2218" s="2" t="s">
        <v>2487</v>
      </c>
      <c r="R2218" s="2" t="s">
        <v>54</v>
      </c>
      <c r="S2218" s="19">
        <v>55</v>
      </c>
      <c r="T2218" s="19" t="s">
        <v>82</v>
      </c>
      <c r="U2218" s="2" t="s">
        <v>60</v>
      </c>
      <c r="V2218" s="2" t="s">
        <v>54</v>
      </c>
      <c r="W2218" s="2" t="s">
        <v>54</v>
      </c>
      <c r="X2218" s="2" t="s">
        <v>54</v>
      </c>
      <c r="Y2218" s="2" t="s">
        <v>54</v>
      </c>
      <c r="Z2218" s="2" t="s">
        <v>22052</v>
      </c>
      <c r="AA2218" s="2" t="s">
        <v>22053</v>
      </c>
      <c r="AB2218" s="2" t="s">
        <v>22054</v>
      </c>
      <c r="AC2218" s="2" t="s">
        <v>22055</v>
      </c>
      <c r="AD2218" s="2" t="s">
        <v>68</v>
      </c>
      <c r="AE2218" s="2" t="s">
        <v>22056</v>
      </c>
      <c r="AF2218" s="2" t="s">
        <v>70</v>
      </c>
      <c r="AG2218" s="2" t="s">
        <v>109</v>
      </c>
      <c r="AH2218" s="2" t="s">
        <v>22057</v>
      </c>
      <c r="AI2218" s="2" t="s">
        <v>22058</v>
      </c>
      <c r="AJ2218" s="2" t="s">
        <v>95</v>
      </c>
      <c r="AK2218" s="2" t="s">
        <v>22059</v>
      </c>
      <c r="AL2218" s="2" t="s">
        <v>54</v>
      </c>
      <c r="AM2218" s="2" t="s">
        <v>54</v>
      </c>
      <c r="AN2218" s="2" t="s">
        <v>54</v>
      </c>
      <c r="AO2218" s="2" t="s">
        <v>54</v>
      </c>
      <c r="AP2218" s="2" t="s">
        <v>54</v>
      </c>
      <c r="AQ2218" s="2" t="s">
        <v>54</v>
      </c>
      <c r="AR2218" s="2" t="s">
        <v>54</v>
      </c>
      <c r="AS2218" s="2" t="s">
        <v>52</v>
      </c>
      <c r="AT2218" s="2" t="s">
        <v>53</v>
      </c>
      <c r="AU2218" s="2" t="s">
        <v>52</v>
      </c>
    </row>
    <row r="2219" spans="1:47" ht="22.5" hidden="1" customHeight="1" x14ac:dyDescent="0.25">
      <c r="A2219" s="18" t="s">
        <v>22060</v>
      </c>
      <c r="B2219" s="2" t="s">
        <v>22061</v>
      </c>
      <c r="C2219" s="2" t="s">
        <v>50</v>
      </c>
      <c r="D2219" s="2" t="s">
        <v>19574</v>
      </c>
      <c r="E2219" s="2" t="s">
        <v>99</v>
      </c>
      <c r="F2219" s="19">
        <v>1</v>
      </c>
      <c r="G2219" s="19">
        <v>23</v>
      </c>
      <c r="H2219" s="19" t="s">
        <v>53</v>
      </c>
      <c r="I2219" s="19">
        <v>-9.41</v>
      </c>
      <c r="J2219" s="19" t="s">
        <v>53</v>
      </c>
      <c r="K2219" s="19" t="s">
        <v>53</v>
      </c>
      <c r="L2219" s="19">
        <v>13.59</v>
      </c>
      <c r="M2219" s="2" t="s">
        <v>54</v>
      </c>
      <c r="N2219" s="2" t="s">
        <v>5175</v>
      </c>
      <c r="O2219" s="2" t="s">
        <v>6394</v>
      </c>
      <c r="P2219" s="2" t="s">
        <v>57</v>
      </c>
      <c r="Q2219" s="2" t="s">
        <v>6395</v>
      </c>
      <c r="R2219" s="2" t="s">
        <v>54</v>
      </c>
      <c r="S2219" s="19">
        <v>23</v>
      </c>
      <c r="T2219" s="19" t="s">
        <v>82</v>
      </c>
      <c r="U2219" s="2" t="s">
        <v>60</v>
      </c>
      <c r="V2219" s="2" t="s">
        <v>54</v>
      </c>
      <c r="W2219" s="2" t="s">
        <v>54</v>
      </c>
      <c r="X2219" s="2" t="s">
        <v>54</v>
      </c>
      <c r="Y2219" s="2" t="s">
        <v>54</v>
      </c>
      <c r="Z2219" s="2" t="s">
        <v>22062</v>
      </c>
      <c r="AA2219" s="2" t="s">
        <v>22063</v>
      </c>
      <c r="AB2219" s="2" t="s">
        <v>22064</v>
      </c>
      <c r="AC2219" s="2" t="s">
        <v>173</v>
      </c>
      <c r="AD2219" s="2" t="s">
        <v>173</v>
      </c>
      <c r="AE2219" s="2" t="s">
        <v>22065</v>
      </c>
      <c r="AF2219" s="2" t="s">
        <v>70</v>
      </c>
      <c r="AG2219" s="2" t="s">
        <v>109</v>
      </c>
      <c r="AH2219" s="2" t="s">
        <v>22004</v>
      </c>
      <c r="AI2219" s="2" t="s">
        <v>22066</v>
      </c>
      <c r="AJ2219" s="2" t="s">
        <v>95</v>
      </c>
      <c r="AK2219" s="2" t="s">
        <v>22067</v>
      </c>
      <c r="AL2219" s="2" t="s">
        <v>54</v>
      </c>
      <c r="AM2219" s="2" t="s">
        <v>54</v>
      </c>
      <c r="AN2219" s="2" t="s">
        <v>54</v>
      </c>
      <c r="AO2219" s="2" t="s">
        <v>54</v>
      </c>
      <c r="AP2219" s="2" t="s">
        <v>54</v>
      </c>
      <c r="AQ2219" s="2" t="s">
        <v>54</v>
      </c>
      <c r="AR2219" s="2" t="s">
        <v>54</v>
      </c>
      <c r="AS2219" s="2" t="s">
        <v>52</v>
      </c>
      <c r="AT2219" s="2" t="s">
        <v>53</v>
      </c>
      <c r="AU2219" s="2" t="s">
        <v>52</v>
      </c>
    </row>
    <row r="2220" spans="1:47" ht="22.5" hidden="1" customHeight="1" x14ac:dyDescent="0.25">
      <c r="A2220" s="18" t="s">
        <v>22068</v>
      </c>
      <c r="B2220" s="2" t="s">
        <v>22069</v>
      </c>
      <c r="C2220" s="2" t="s">
        <v>50</v>
      </c>
      <c r="D2220" s="2" t="s">
        <v>20147</v>
      </c>
      <c r="E2220" s="2" t="s">
        <v>52</v>
      </c>
      <c r="F2220" s="19">
        <v>1</v>
      </c>
      <c r="G2220" s="19">
        <v>149.99</v>
      </c>
      <c r="H2220" s="19" t="s">
        <v>53</v>
      </c>
      <c r="I2220" s="19">
        <v>-18</v>
      </c>
      <c r="J2220" s="19">
        <v>-21.45</v>
      </c>
      <c r="K2220" s="19" t="s">
        <v>53</v>
      </c>
      <c r="L2220" s="19">
        <v>110.54</v>
      </c>
      <c r="M2220" s="2" t="s">
        <v>54</v>
      </c>
      <c r="N2220" s="2" t="s">
        <v>6237</v>
      </c>
      <c r="O2220" s="2" t="s">
        <v>22070</v>
      </c>
      <c r="P2220" s="2" t="s">
        <v>57</v>
      </c>
      <c r="Q2220" s="2" t="s">
        <v>22071</v>
      </c>
      <c r="R2220" s="2" t="s">
        <v>54</v>
      </c>
      <c r="S2220" s="19">
        <v>149.99</v>
      </c>
      <c r="T2220" s="19" t="s">
        <v>59</v>
      </c>
      <c r="U2220" s="2" t="s">
        <v>83</v>
      </c>
      <c r="V2220" s="2" t="s">
        <v>22072</v>
      </c>
      <c r="W2220" s="2" t="s">
        <v>22073</v>
      </c>
      <c r="X2220" s="2" t="s">
        <v>22074</v>
      </c>
      <c r="Y2220" s="2" t="s">
        <v>54</v>
      </c>
      <c r="Z2220" s="2" t="s">
        <v>22072</v>
      </c>
      <c r="AA2220" s="2" t="s">
        <v>22075</v>
      </c>
      <c r="AB2220" s="2" t="s">
        <v>22076</v>
      </c>
      <c r="AC2220" s="2" t="s">
        <v>17452</v>
      </c>
      <c r="AD2220" s="2" t="s">
        <v>122</v>
      </c>
      <c r="AE2220" s="2" t="s">
        <v>22077</v>
      </c>
      <c r="AF2220" s="2" t="s">
        <v>70</v>
      </c>
      <c r="AG2220" s="2" t="s">
        <v>92</v>
      </c>
      <c r="AH2220" s="2" t="s">
        <v>22078</v>
      </c>
      <c r="AI2220" s="2" t="s">
        <v>22079</v>
      </c>
      <c r="AJ2220" s="2" t="s">
        <v>95</v>
      </c>
      <c r="AK2220" s="2" t="s">
        <v>22080</v>
      </c>
      <c r="AL2220" s="2" t="s">
        <v>54</v>
      </c>
      <c r="AM2220" s="2" t="s">
        <v>54</v>
      </c>
      <c r="AN2220" s="2" t="s">
        <v>54</v>
      </c>
      <c r="AO2220" s="2" t="s">
        <v>54</v>
      </c>
      <c r="AP2220" s="2" t="s">
        <v>54</v>
      </c>
      <c r="AQ2220" s="2" t="s">
        <v>54</v>
      </c>
      <c r="AR2220" s="2" t="s">
        <v>54</v>
      </c>
      <c r="AS2220" s="2" t="s">
        <v>52</v>
      </c>
      <c r="AT2220" s="2" t="s">
        <v>53</v>
      </c>
      <c r="AU2220" s="2" t="s">
        <v>52</v>
      </c>
    </row>
    <row r="2221" spans="1:47" ht="22.5" hidden="1" customHeight="1" x14ac:dyDescent="0.25">
      <c r="A2221" s="18" t="s">
        <v>22081</v>
      </c>
      <c r="B2221" s="2" t="s">
        <v>22082</v>
      </c>
      <c r="C2221" s="2" t="s">
        <v>50</v>
      </c>
      <c r="D2221" s="2" t="s">
        <v>21253</v>
      </c>
      <c r="E2221" s="2" t="s">
        <v>52</v>
      </c>
      <c r="F2221" s="19">
        <v>1</v>
      </c>
      <c r="G2221" s="19">
        <v>169.99</v>
      </c>
      <c r="H2221" s="19" t="s">
        <v>53</v>
      </c>
      <c r="I2221" s="19">
        <v>-28.9</v>
      </c>
      <c r="J2221" s="19">
        <v>-20.45</v>
      </c>
      <c r="K2221" s="19" t="s">
        <v>53</v>
      </c>
      <c r="L2221" s="19">
        <v>120.64</v>
      </c>
      <c r="M2221" s="2" t="s">
        <v>54</v>
      </c>
      <c r="N2221" s="2" t="s">
        <v>365</v>
      </c>
      <c r="O2221" s="2" t="s">
        <v>453</v>
      </c>
      <c r="P2221" s="2" t="s">
        <v>57</v>
      </c>
      <c r="Q2221" s="2" t="s">
        <v>454</v>
      </c>
      <c r="R2221" s="2" t="s">
        <v>54</v>
      </c>
      <c r="S2221" s="19">
        <v>169.99</v>
      </c>
      <c r="T2221" s="19" t="s">
        <v>82</v>
      </c>
      <c r="U2221" s="2" t="s">
        <v>60</v>
      </c>
      <c r="V2221" s="2" t="s">
        <v>54</v>
      </c>
      <c r="W2221" s="2" t="s">
        <v>54</v>
      </c>
      <c r="X2221" s="2" t="s">
        <v>54</v>
      </c>
      <c r="Y2221" s="2" t="s">
        <v>54</v>
      </c>
      <c r="Z2221" s="2" t="s">
        <v>22083</v>
      </c>
      <c r="AA2221" s="2" t="s">
        <v>22084</v>
      </c>
      <c r="AB2221" s="2" t="s">
        <v>22085</v>
      </c>
      <c r="AC2221" s="2" t="s">
        <v>22086</v>
      </c>
      <c r="AD2221" s="2" t="s">
        <v>187</v>
      </c>
      <c r="AE2221" s="2" t="s">
        <v>22087</v>
      </c>
      <c r="AF2221" s="2" t="s">
        <v>70</v>
      </c>
      <c r="AG2221" s="2" t="s">
        <v>109</v>
      </c>
      <c r="AH2221" s="2" t="s">
        <v>22088</v>
      </c>
      <c r="AI2221" s="2" t="s">
        <v>22089</v>
      </c>
      <c r="AJ2221" s="2" t="s">
        <v>95</v>
      </c>
      <c r="AK2221" s="2" t="s">
        <v>22090</v>
      </c>
      <c r="AL2221" s="2" t="s">
        <v>54</v>
      </c>
      <c r="AM2221" s="2" t="s">
        <v>54</v>
      </c>
      <c r="AN2221" s="2" t="s">
        <v>54</v>
      </c>
      <c r="AO2221" s="2" t="s">
        <v>54</v>
      </c>
      <c r="AP2221" s="2" t="s">
        <v>54</v>
      </c>
      <c r="AQ2221" s="2" t="s">
        <v>54</v>
      </c>
      <c r="AR2221" s="2" t="s">
        <v>54</v>
      </c>
      <c r="AS2221" s="2" t="s">
        <v>52</v>
      </c>
      <c r="AT2221" s="2" t="s">
        <v>53</v>
      </c>
      <c r="AU2221" s="2" t="s">
        <v>52</v>
      </c>
    </row>
    <row r="2222" spans="1:47" ht="22.5" hidden="1" customHeight="1" x14ac:dyDescent="0.25">
      <c r="A2222" s="18" t="s">
        <v>22091</v>
      </c>
      <c r="B2222" s="2" t="s">
        <v>22092</v>
      </c>
      <c r="C2222" s="2" t="s">
        <v>50</v>
      </c>
      <c r="D2222" s="2" t="s">
        <v>21253</v>
      </c>
      <c r="E2222" s="2" t="s">
        <v>99</v>
      </c>
      <c r="F2222" s="19">
        <v>2</v>
      </c>
      <c r="G2222" s="19">
        <v>110</v>
      </c>
      <c r="H2222" s="19">
        <v>5.0999999999999996</v>
      </c>
      <c r="I2222" s="19">
        <v>-29.7</v>
      </c>
      <c r="J2222" s="19">
        <v>-5.0999999999999996</v>
      </c>
      <c r="K2222" s="19" t="s">
        <v>53</v>
      </c>
      <c r="L2222" s="19">
        <v>80.3</v>
      </c>
      <c r="M2222" s="2" t="s">
        <v>99</v>
      </c>
      <c r="N2222" s="2" t="s">
        <v>2485</v>
      </c>
      <c r="O2222" s="2" t="s">
        <v>4270</v>
      </c>
      <c r="P2222" s="2" t="s">
        <v>57</v>
      </c>
      <c r="Q2222" s="2" t="s">
        <v>4271</v>
      </c>
      <c r="R2222" s="2" t="s">
        <v>54</v>
      </c>
      <c r="S2222" s="19">
        <v>55</v>
      </c>
      <c r="T2222" s="19" t="s">
        <v>82</v>
      </c>
      <c r="U2222" s="2" t="s">
        <v>60</v>
      </c>
      <c r="V2222" s="2" t="s">
        <v>54</v>
      </c>
      <c r="W2222" s="2" t="s">
        <v>54</v>
      </c>
      <c r="X2222" s="2" t="s">
        <v>54</v>
      </c>
      <c r="Y2222" s="2" t="s">
        <v>54</v>
      </c>
      <c r="Z2222" s="2" t="s">
        <v>22093</v>
      </c>
      <c r="AA2222" s="2" t="s">
        <v>22094</v>
      </c>
      <c r="AB2222" s="2" t="s">
        <v>22095</v>
      </c>
      <c r="AC2222" s="2" t="s">
        <v>8805</v>
      </c>
      <c r="AD2222" s="2" t="s">
        <v>68</v>
      </c>
      <c r="AE2222" s="2" t="s">
        <v>22096</v>
      </c>
      <c r="AF2222" s="2" t="s">
        <v>70</v>
      </c>
      <c r="AG2222" s="2" t="s">
        <v>109</v>
      </c>
      <c r="AH2222" s="2" t="s">
        <v>22097</v>
      </c>
      <c r="AI2222" s="2" t="s">
        <v>22098</v>
      </c>
      <c r="AJ2222" s="2" t="s">
        <v>95</v>
      </c>
      <c r="AK2222" s="2" t="s">
        <v>22099</v>
      </c>
      <c r="AL2222" s="2" t="s">
        <v>54</v>
      </c>
      <c r="AM2222" s="2" t="s">
        <v>54</v>
      </c>
      <c r="AN2222" s="2" t="s">
        <v>54</v>
      </c>
      <c r="AO2222" s="2" t="s">
        <v>54</v>
      </c>
      <c r="AP2222" s="2" t="s">
        <v>54</v>
      </c>
      <c r="AQ2222" s="2" t="s">
        <v>54</v>
      </c>
      <c r="AR2222" s="2" t="s">
        <v>54</v>
      </c>
      <c r="AS2222" s="2" t="s">
        <v>52</v>
      </c>
      <c r="AT2222" s="2" t="s">
        <v>53</v>
      </c>
      <c r="AU2222" s="2" t="s">
        <v>52</v>
      </c>
    </row>
    <row r="2223" spans="1:47" ht="22.5" hidden="1" customHeight="1" x14ac:dyDescent="0.25">
      <c r="A2223" s="18" t="s">
        <v>22100</v>
      </c>
      <c r="B2223" s="2" t="s">
        <v>22101</v>
      </c>
      <c r="C2223" s="2" t="s">
        <v>50</v>
      </c>
      <c r="D2223" s="2" t="s">
        <v>19130</v>
      </c>
      <c r="E2223" s="2" t="s">
        <v>52</v>
      </c>
      <c r="F2223" s="19">
        <v>1</v>
      </c>
      <c r="G2223" s="19">
        <v>165.09</v>
      </c>
      <c r="H2223" s="19">
        <v>38.54</v>
      </c>
      <c r="I2223" s="19">
        <v>-19.809999999999999</v>
      </c>
      <c r="J2223" s="19">
        <v>-64.989999999999995</v>
      </c>
      <c r="K2223" s="19" t="s">
        <v>53</v>
      </c>
      <c r="L2223" s="19">
        <v>118.83</v>
      </c>
      <c r="M2223" s="2" t="s">
        <v>54</v>
      </c>
      <c r="N2223" s="2" t="s">
        <v>1095</v>
      </c>
      <c r="O2223" s="2" t="s">
        <v>1096</v>
      </c>
      <c r="P2223" s="2" t="s">
        <v>57</v>
      </c>
      <c r="Q2223" s="2" t="s">
        <v>1097</v>
      </c>
      <c r="R2223" s="2" t="s">
        <v>54</v>
      </c>
      <c r="S2223" s="19">
        <v>165.09</v>
      </c>
      <c r="T2223" s="19" t="s">
        <v>59</v>
      </c>
      <c r="U2223" s="2" t="s">
        <v>83</v>
      </c>
      <c r="V2223" s="2" t="s">
        <v>22102</v>
      </c>
      <c r="W2223" s="2" t="s">
        <v>22103</v>
      </c>
      <c r="X2223" s="2" t="s">
        <v>22104</v>
      </c>
      <c r="Y2223" s="2" t="s">
        <v>54</v>
      </c>
      <c r="Z2223" s="2" t="s">
        <v>22102</v>
      </c>
      <c r="AA2223" s="2" t="s">
        <v>22105</v>
      </c>
      <c r="AB2223" s="2" t="s">
        <v>22106</v>
      </c>
      <c r="AC2223" s="2" t="s">
        <v>281</v>
      </c>
      <c r="AD2223" s="2" t="s">
        <v>282</v>
      </c>
      <c r="AE2223" s="2" t="s">
        <v>22107</v>
      </c>
      <c r="AF2223" s="2" t="s">
        <v>70</v>
      </c>
      <c r="AG2223" s="2" t="s">
        <v>92</v>
      </c>
      <c r="AH2223" s="2" t="s">
        <v>22108</v>
      </c>
      <c r="AI2223" s="2" t="s">
        <v>22109</v>
      </c>
      <c r="AJ2223" s="2" t="s">
        <v>95</v>
      </c>
      <c r="AK2223" s="2" t="s">
        <v>22110</v>
      </c>
      <c r="AL2223" s="2" t="s">
        <v>54</v>
      </c>
      <c r="AM2223" s="2" t="s">
        <v>54</v>
      </c>
      <c r="AN2223" s="2" t="s">
        <v>54</v>
      </c>
      <c r="AO2223" s="2" t="s">
        <v>54</v>
      </c>
      <c r="AP2223" s="2" t="s">
        <v>54</v>
      </c>
      <c r="AQ2223" s="2" t="s">
        <v>54</v>
      </c>
      <c r="AR2223" s="2" t="s">
        <v>54</v>
      </c>
      <c r="AS2223" s="2" t="s">
        <v>52</v>
      </c>
      <c r="AT2223" s="2" t="s">
        <v>53</v>
      </c>
      <c r="AU2223" s="2" t="s">
        <v>52</v>
      </c>
    </row>
    <row r="2224" spans="1:47" ht="22.5" hidden="1" customHeight="1" x14ac:dyDescent="0.25">
      <c r="A2224" s="18" t="s">
        <v>22111</v>
      </c>
      <c r="B2224" s="2" t="s">
        <v>22112</v>
      </c>
      <c r="C2224" s="2" t="s">
        <v>50</v>
      </c>
      <c r="D2224" s="2" t="s">
        <v>21253</v>
      </c>
      <c r="E2224" s="2" t="s">
        <v>52</v>
      </c>
      <c r="F2224" s="19">
        <v>1</v>
      </c>
      <c r="G2224" s="19">
        <v>146.99</v>
      </c>
      <c r="H2224" s="19" t="s">
        <v>53</v>
      </c>
      <c r="I2224" s="19">
        <v>-17.64</v>
      </c>
      <c r="J2224" s="19">
        <v>-20.45</v>
      </c>
      <c r="K2224" s="19" t="s">
        <v>53</v>
      </c>
      <c r="L2224" s="19">
        <v>108.9</v>
      </c>
      <c r="M2224" s="2" t="s">
        <v>54</v>
      </c>
      <c r="N2224" s="2" t="s">
        <v>617</v>
      </c>
      <c r="O2224" s="2" t="s">
        <v>618</v>
      </c>
      <c r="P2224" s="2" t="s">
        <v>57</v>
      </c>
      <c r="Q2224" s="2" t="s">
        <v>619</v>
      </c>
      <c r="R2224" s="2" t="s">
        <v>54</v>
      </c>
      <c r="S2224" s="19">
        <v>146.99</v>
      </c>
      <c r="T2224" s="19" t="s">
        <v>59</v>
      </c>
      <c r="U2224" s="2" t="s">
        <v>83</v>
      </c>
      <c r="V2224" s="2" t="s">
        <v>22113</v>
      </c>
      <c r="W2224" s="2" t="s">
        <v>22114</v>
      </c>
      <c r="X2224" s="2" t="s">
        <v>22115</v>
      </c>
      <c r="Y2224" s="2" t="s">
        <v>54</v>
      </c>
      <c r="Z2224" s="2" t="s">
        <v>22113</v>
      </c>
      <c r="AA2224" s="2" t="s">
        <v>22116</v>
      </c>
      <c r="AB2224" s="2" t="s">
        <v>22117</v>
      </c>
      <c r="AC2224" s="2" t="s">
        <v>3112</v>
      </c>
      <c r="AD2224" s="2" t="s">
        <v>68</v>
      </c>
      <c r="AE2224" s="2" t="s">
        <v>22118</v>
      </c>
      <c r="AF2224" s="2" t="s">
        <v>70</v>
      </c>
      <c r="AG2224" s="2" t="s">
        <v>92</v>
      </c>
      <c r="AH2224" s="2" t="s">
        <v>22119</v>
      </c>
      <c r="AI2224" s="2" t="s">
        <v>22120</v>
      </c>
      <c r="AJ2224" s="2" t="s">
        <v>95</v>
      </c>
      <c r="AK2224" s="2" t="s">
        <v>22121</v>
      </c>
      <c r="AL2224" s="2" t="s">
        <v>54</v>
      </c>
      <c r="AM2224" s="2" t="s">
        <v>54</v>
      </c>
      <c r="AN2224" s="2" t="s">
        <v>54</v>
      </c>
      <c r="AO2224" s="2" t="s">
        <v>54</v>
      </c>
      <c r="AP2224" s="2" t="s">
        <v>54</v>
      </c>
      <c r="AQ2224" s="2" t="s">
        <v>54</v>
      </c>
      <c r="AR2224" s="2" t="s">
        <v>54</v>
      </c>
      <c r="AS2224" s="2" t="s">
        <v>52</v>
      </c>
      <c r="AT2224" s="2" t="s">
        <v>53</v>
      </c>
      <c r="AU2224" s="2" t="s">
        <v>52</v>
      </c>
    </row>
    <row r="2225" spans="1:47" ht="22.5" hidden="1" customHeight="1" x14ac:dyDescent="0.25">
      <c r="A2225" s="18" t="s">
        <v>22122</v>
      </c>
      <c r="B2225" s="2" t="s">
        <v>22123</v>
      </c>
      <c r="C2225" s="2" t="s">
        <v>4914</v>
      </c>
      <c r="D2225" s="2" t="s">
        <v>4915</v>
      </c>
      <c r="E2225" s="2" t="s">
        <v>52</v>
      </c>
      <c r="F2225" s="19">
        <v>1</v>
      </c>
      <c r="G2225" s="19">
        <v>69.790000000000006</v>
      </c>
      <c r="H2225" s="19">
        <v>15.9</v>
      </c>
      <c r="I2225" s="19">
        <v>-17.36</v>
      </c>
      <c r="J2225" s="19" t="s">
        <v>53</v>
      </c>
      <c r="K2225" s="19">
        <v>-68.33</v>
      </c>
      <c r="L2225" s="19">
        <v>0</v>
      </c>
      <c r="M2225" s="2" t="s">
        <v>54</v>
      </c>
      <c r="N2225" s="2" t="s">
        <v>416</v>
      </c>
      <c r="O2225" s="2" t="s">
        <v>417</v>
      </c>
      <c r="P2225" s="2" t="s">
        <v>57</v>
      </c>
      <c r="Q2225" s="2" t="s">
        <v>418</v>
      </c>
      <c r="R2225" s="2" t="s">
        <v>54</v>
      </c>
      <c r="S2225" s="19">
        <v>69.790000000000006</v>
      </c>
      <c r="T2225" s="19" t="s">
        <v>82</v>
      </c>
      <c r="U2225" s="2" t="s">
        <v>60</v>
      </c>
      <c r="V2225" s="2" t="s">
        <v>15232</v>
      </c>
      <c r="W2225" s="2" t="s">
        <v>15233</v>
      </c>
      <c r="X2225" s="2" t="s">
        <v>15234</v>
      </c>
      <c r="Y2225" s="2" t="s">
        <v>54</v>
      </c>
      <c r="Z2225" s="2" t="s">
        <v>15232</v>
      </c>
      <c r="AA2225" s="2" t="s">
        <v>15235</v>
      </c>
      <c r="AB2225" s="2" t="s">
        <v>54</v>
      </c>
      <c r="AC2225" s="2" t="s">
        <v>5277</v>
      </c>
      <c r="AD2225" s="2" t="s">
        <v>68</v>
      </c>
      <c r="AE2225" s="2" t="s">
        <v>15237</v>
      </c>
      <c r="AF2225" s="2" t="s">
        <v>70</v>
      </c>
      <c r="AG2225" s="2" t="s">
        <v>71</v>
      </c>
      <c r="AH2225" s="2" t="s">
        <v>22124</v>
      </c>
      <c r="AI2225" s="2" t="s">
        <v>54</v>
      </c>
      <c r="AJ2225" s="2" t="s">
        <v>2536</v>
      </c>
      <c r="AK2225" s="2" t="s">
        <v>22125</v>
      </c>
      <c r="AL2225" s="2" t="s">
        <v>54</v>
      </c>
      <c r="AM2225" s="2" t="s">
        <v>54</v>
      </c>
      <c r="AN2225" s="2" t="s">
        <v>54</v>
      </c>
      <c r="AO2225" s="2" t="s">
        <v>54</v>
      </c>
      <c r="AP2225" s="2" t="s">
        <v>54</v>
      </c>
      <c r="AQ2225" s="2" t="s">
        <v>54</v>
      </c>
      <c r="AR2225" s="2" t="s">
        <v>54</v>
      </c>
      <c r="AS2225" s="2" t="s">
        <v>52</v>
      </c>
      <c r="AT2225" s="2">
        <v>1</v>
      </c>
      <c r="AU2225" s="2" t="s">
        <v>52</v>
      </c>
    </row>
    <row r="2226" spans="1:47" ht="22.5" hidden="1" customHeight="1" x14ac:dyDescent="0.25">
      <c r="A2226" s="18" t="s">
        <v>22126</v>
      </c>
      <c r="B2226" s="2" t="s">
        <v>22127</v>
      </c>
      <c r="C2226" s="2" t="s">
        <v>720</v>
      </c>
      <c r="D2226" s="2" t="s">
        <v>22128</v>
      </c>
      <c r="E2226" s="2" t="s">
        <v>52</v>
      </c>
      <c r="F2226" s="19">
        <v>0</v>
      </c>
      <c r="G2226" s="19">
        <v>58</v>
      </c>
      <c r="H2226" s="19" t="s">
        <v>53</v>
      </c>
      <c r="I2226" s="19">
        <v>-15.36</v>
      </c>
      <c r="J2226" s="19" t="s">
        <v>53</v>
      </c>
      <c r="K2226" s="19">
        <v>-42.64</v>
      </c>
      <c r="L2226" s="19">
        <v>0</v>
      </c>
      <c r="M2226" s="2" t="s">
        <v>54</v>
      </c>
      <c r="N2226" s="2" t="s">
        <v>4135</v>
      </c>
      <c r="O2226" s="2" t="s">
        <v>22129</v>
      </c>
      <c r="P2226" s="2" t="s">
        <v>57</v>
      </c>
      <c r="Q2226" s="2" t="s">
        <v>22130</v>
      </c>
      <c r="R2226" s="2" t="s">
        <v>54</v>
      </c>
      <c r="S2226" s="19">
        <v>58</v>
      </c>
      <c r="T2226" s="19" t="s">
        <v>82</v>
      </c>
      <c r="U2226" s="2" t="s">
        <v>54</v>
      </c>
      <c r="V2226" s="2" t="s">
        <v>22131</v>
      </c>
      <c r="W2226" s="2" t="s">
        <v>22132</v>
      </c>
      <c r="X2226" s="2" t="s">
        <v>22133</v>
      </c>
      <c r="Y2226" s="2" t="s">
        <v>54</v>
      </c>
      <c r="Z2226" s="2" t="s">
        <v>22131</v>
      </c>
      <c r="AA2226" s="2" t="s">
        <v>22134</v>
      </c>
      <c r="AB2226" s="2" t="s">
        <v>54</v>
      </c>
      <c r="AC2226" s="2" t="s">
        <v>54</v>
      </c>
      <c r="AD2226" s="2" t="s">
        <v>54</v>
      </c>
      <c r="AE2226" s="2" t="s">
        <v>54</v>
      </c>
      <c r="AF2226" s="2" t="s">
        <v>54</v>
      </c>
      <c r="AG2226" s="2" t="s">
        <v>12219</v>
      </c>
      <c r="AH2226" s="2" t="s">
        <v>54</v>
      </c>
      <c r="AI2226" s="2" t="s">
        <v>54</v>
      </c>
      <c r="AJ2226" s="2" t="s">
        <v>54</v>
      </c>
      <c r="AK2226" s="2" t="s">
        <v>54</v>
      </c>
      <c r="AL2226" s="2" t="s">
        <v>54</v>
      </c>
      <c r="AM2226" s="2" t="s">
        <v>54</v>
      </c>
      <c r="AN2226" s="2" t="s">
        <v>54</v>
      </c>
      <c r="AO2226" s="2" t="s">
        <v>54</v>
      </c>
      <c r="AP2226" s="2" t="s">
        <v>54</v>
      </c>
      <c r="AQ2226" s="2" t="s">
        <v>54</v>
      </c>
      <c r="AR2226" s="2" t="s">
        <v>54</v>
      </c>
      <c r="AS2226" s="2" t="s">
        <v>52</v>
      </c>
      <c r="AT2226" s="2" t="s">
        <v>53</v>
      </c>
      <c r="AU2226" s="2" t="s">
        <v>52</v>
      </c>
    </row>
    <row r="2227" spans="1:47" ht="22.5" hidden="1" customHeight="1" x14ac:dyDescent="0.25">
      <c r="A2227" s="18" t="s">
        <v>22135</v>
      </c>
      <c r="B2227" s="2" t="s">
        <v>22136</v>
      </c>
      <c r="C2227" s="2" t="s">
        <v>50</v>
      </c>
      <c r="D2227" s="2" t="s">
        <v>21253</v>
      </c>
      <c r="E2227" s="2" t="s">
        <v>52</v>
      </c>
      <c r="F2227" s="19">
        <v>1</v>
      </c>
      <c r="G2227" s="19">
        <v>225.45</v>
      </c>
      <c r="H2227" s="19" t="s">
        <v>53</v>
      </c>
      <c r="I2227" s="19">
        <v>-38.33</v>
      </c>
      <c r="J2227" s="19">
        <v>-26.45</v>
      </c>
      <c r="K2227" s="19" t="s">
        <v>53</v>
      </c>
      <c r="L2227" s="19">
        <v>160.66999999999999</v>
      </c>
      <c r="M2227" s="2" t="s">
        <v>54</v>
      </c>
      <c r="N2227" s="2" t="s">
        <v>7126</v>
      </c>
      <c r="O2227" s="2" t="s">
        <v>22137</v>
      </c>
      <c r="P2227" s="2" t="s">
        <v>57</v>
      </c>
      <c r="Q2227" s="2" t="s">
        <v>22138</v>
      </c>
      <c r="R2227" s="2" t="s">
        <v>54</v>
      </c>
      <c r="S2227" s="19">
        <v>225.45</v>
      </c>
      <c r="T2227" s="19" t="s">
        <v>82</v>
      </c>
      <c r="U2227" s="2" t="s">
        <v>83</v>
      </c>
      <c r="V2227" s="2" t="s">
        <v>22139</v>
      </c>
      <c r="W2227" s="2" t="s">
        <v>22140</v>
      </c>
      <c r="X2227" s="2" t="s">
        <v>22141</v>
      </c>
      <c r="Y2227" s="2" t="s">
        <v>54</v>
      </c>
      <c r="Z2227" s="2" t="s">
        <v>22139</v>
      </c>
      <c r="AA2227" s="2" t="s">
        <v>22142</v>
      </c>
      <c r="AB2227" s="2" t="s">
        <v>22143</v>
      </c>
      <c r="AC2227" s="2" t="s">
        <v>68</v>
      </c>
      <c r="AD2227" s="2" t="s">
        <v>68</v>
      </c>
      <c r="AE2227" s="2" t="s">
        <v>22144</v>
      </c>
      <c r="AF2227" s="2" t="s">
        <v>70</v>
      </c>
      <c r="AG2227" s="2" t="s">
        <v>92</v>
      </c>
      <c r="AH2227" s="2" t="s">
        <v>22145</v>
      </c>
      <c r="AI2227" s="2" t="s">
        <v>22146</v>
      </c>
      <c r="AJ2227" s="2" t="s">
        <v>95</v>
      </c>
      <c r="AK2227" s="2" t="s">
        <v>22147</v>
      </c>
      <c r="AL2227" s="2" t="s">
        <v>54</v>
      </c>
      <c r="AM2227" s="2" t="s">
        <v>54</v>
      </c>
      <c r="AN2227" s="2" t="s">
        <v>54</v>
      </c>
      <c r="AO2227" s="2" t="s">
        <v>54</v>
      </c>
      <c r="AP2227" s="2" t="s">
        <v>54</v>
      </c>
      <c r="AQ2227" s="2" t="s">
        <v>54</v>
      </c>
      <c r="AR2227" s="2" t="s">
        <v>54</v>
      </c>
      <c r="AS2227" s="2" t="s">
        <v>52</v>
      </c>
      <c r="AT2227" s="2" t="s">
        <v>53</v>
      </c>
      <c r="AU2227" s="2" t="s">
        <v>52</v>
      </c>
    </row>
    <row r="2228" spans="1:47" ht="22.5" hidden="1" customHeight="1" x14ac:dyDescent="0.25">
      <c r="A2228" s="18" t="s">
        <v>22148</v>
      </c>
      <c r="B2228" s="2" t="s">
        <v>22149</v>
      </c>
      <c r="C2228" s="2" t="s">
        <v>50</v>
      </c>
      <c r="D2228" s="2" t="s">
        <v>20147</v>
      </c>
      <c r="E2228" s="2" t="s">
        <v>52</v>
      </c>
      <c r="F2228" s="19">
        <v>1</v>
      </c>
      <c r="G2228" s="19">
        <v>76.14</v>
      </c>
      <c r="H2228" s="19">
        <v>18.27</v>
      </c>
      <c r="I2228" s="19">
        <v>-14.64</v>
      </c>
      <c r="J2228" s="19">
        <v>-18.27</v>
      </c>
      <c r="K2228" s="19" t="s">
        <v>53</v>
      </c>
      <c r="L2228" s="19">
        <v>61.5</v>
      </c>
      <c r="M2228" s="2" t="s">
        <v>99</v>
      </c>
      <c r="N2228" s="2" t="s">
        <v>343</v>
      </c>
      <c r="O2228" s="2" t="s">
        <v>344</v>
      </c>
      <c r="P2228" s="2" t="s">
        <v>57</v>
      </c>
      <c r="Q2228" s="2" t="s">
        <v>345</v>
      </c>
      <c r="R2228" s="2" t="s">
        <v>54</v>
      </c>
      <c r="S2228" s="19">
        <v>76.14</v>
      </c>
      <c r="T2228" s="19" t="s">
        <v>59</v>
      </c>
      <c r="U2228" s="2" t="s">
        <v>60</v>
      </c>
      <c r="V2228" s="2" t="s">
        <v>54</v>
      </c>
      <c r="W2228" s="2" t="s">
        <v>54</v>
      </c>
      <c r="X2228" s="2" t="s">
        <v>54</v>
      </c>
      <c r="Y2228" s="2" t="s">
        <v>54</v>
      </c>
      <c r="Z2228" s="2" t="s">
        <v>22150</v>
      </c>
      <c r="AA2228" s="2" t="s">
        <v>22151</v>
      </c>
      <c r="AB2228" s="2" t="s">
        <v>22152</v>
      </c>
      <c r="AC2228" s="2" t="s">
        <v>22153</v>
      </c>
      <c r="AD2228" s="2" t="s">
        <v>173</v>
      </c>
      <c r="AE2228" s="2" t="s">
        <v>22154</v>
      </c>
      <c r="AF2228" s="2" t="s">
        <v>70</v>
      </c>
      <c r="AG2228" s="2" t="s">
        <v>109</v>
      </c>
      <c r="AH2228" s="2" t="s">
        <v>22155</v>
      </c>
      <c r="AI2228" s="2" t="s">
        <v>22156</v>
      </c>
      <c r="AJ2228" s="2" t="s">
        <v>95</v>
      </c>
      <c r="AK2228" s="2" t="s">
        <v>22157</v>
      </c>
      <c r="AL2228" s="2" t="s">
        <v>54</v>
      </c>
      <c r="AM2228" s="2" t="s">
        <v>54</v>
      </c>
      <c r="AN2228" s="2" t="s">
        <v>54</v>
      </c>
      <c r="AO2228" s="2" t="s">
        <v>54</v>
      </c>
      <c r="AP2228" s="2" t="s">
        <v>54</v>
      </c>
      <c r="AQ2228" s="2" t="s">
        <v>54</v>
      </c>
      <c r="AR2228" s="2" t="s">
        <v>54</v>
      </c>
      <c r="AS2228" s="2" t="s">
        <v>52</v>
      </c>
      <c r="AT2228" s="2" t="s">
        <v>53</v>
      </c>
      <c r="AU2228" s="2" t="s">
        <v>52</v>
      </c>
    </row>
    <row r="2229" spans="1:47" ht="22.5" hidden="1" customHeight="1" x14ac:dyDescent="0.25">
      <c r="A2229" s="18" t="s">
        <v>22158</v>
      </c>
      <c r="B2229" s="2" t="s">
        <v>22159</v>
      </c>
      <c r="C2229" s="2" t="s">
        <v>50</v>
      </c>
      <c r="D2229" s="2" t="s">
        <v>20147</v>
      </c>
      <c r="E2229" s="2" t="s">
        <v>99</v>
      </c>
      <c r="F2229" s="19">
        <v>1</v>
      </c>
      <c r="G2229" s="19">
        <v>62.8</v>
      </c>
      <c r="H2229" s="19">
        <v>13.92</v>
      </c>
      <c r="I2229" s="19">
        <v>-16.18</v>
      </c>
      <c r="J2229" s="19">
        <v>-13.92</v>
      </c>
      <c r="K2229" s="19" t="s">
        <v>53</v>
      </c>
      <c r="L2229" s="19">
        <v>46.62</v>
      </c>
      <c r="M2229" s="2" t="s">
        <v>99</v>
      </c>
      <c r="N2229" s="2" t="s">
        <v>300</v>
      </c>
      <c r="O2229" s="2" t="s">
        <v>2609</v>
      </c>
      <c r="P2229" s="2" t="s">
        <v>57</v>
      </c>
      <c r="Q2229" s="2" t="s">
        <v>2610</v>
      </c>
      <c r="R2229" s="2" t="s">
        <v>54</v>
      </c>
      <c r="S2229" s="19">
        <v>62.8</v>
      </c>
      <c r="T2229" s="19" t="s">
        <v>82</v>
      </c>
      <c r="U2229" s="2" t="s">
        <v>60</v>
      </c>
      <c r="V2229" s="2" t="s">
        <v>54</v>
      </c>
      <c r="W2229" s="2" t="s">
        <v>54</v>
      </c>
      <c r="X2229" s="2" t="s">
        <v>54</v>
      </c>
      <c r="Y2229" s="2" t="s">
        <v>54</v>
      </c>
      <c r="Z2229" s="2" t="s">
        <v>22160</v>
      </c>
      <c r="AA2229" s="2" t="s">
        <v>22161</v>
      </c>
      <c r="AB2229" s="2" t="s">
        <v>22162</v>
      </c>
      <c r="AC2229" s="2" t="s">
        <v>424</v>
      </c>
      <c r="AD2229" s="2" t="s">
        <v>68</v>
      </c>
      <c r="AE2229" s="2" t="s">
        <v>425</v>
      </c>
      <c r="AF2229" s="2" t="s">
        <v>70</v>
      </c>
      <c r="AG2229" s="2" t="s">
        <v>109</v>
      </c>
      <c r="AH2229" s="2" t="s">
        <v>21834</v>
      </c>
      <c r="AI2229" s="2" t="s">
        <v>20434</v>
      </c>
      <c r="AJ2229" s="2" t="s">
        <v>95</v>
      </c>
      <c r="AK2229" s="2" t="s">
        <v>22163</v>
      </c>
      <c r="AL2229" s="2" t="s">
        <v>54</v>
      </c>
      <c r="AM2229" s="2" t="s">
        <v>54</v>
      </c>
      <c r="AN2229" s="2" t="s">
        <v>54</v>
      </c>
      <c r="AO2229" s="2" t="s">
        <v>54</v>
      </c>
      <c r="AP2229" s="2" t="s">
        <v>54</v>
      </c>
      <c r="AQ2229" s="2" t="s">
        <v>54</v>
      </c>
      <c r="AR2229" s="2" t="s">
        <v>54</v>
      </c>
      <c r="AS2229" s="2" t="s">
        <v>52</v>
      </c>
      <c r="AT2229" s="2" t="s">
        <v>53</v>
      </c>
      <c r="AU2229" s="2" t="s">
        <v>52</v>
      </c>
    </row>
    <row r="2230" spans="1:47" ht="22.5" hidden="1" customHeight="1" x14ac:dyDescent="0.25">
      <c r="A2230" s="18" t="s">
        <v>22164</v>
      </c>
      <c r="B2230" s="2" t="s">
        <v>22165</v>
      </c>
      <c r="C2230" s="2" t="s">
        <v>50</v>
      </c>
      <c r="D2230" s="2" t="s">
        <v>20147</v>
      </c>
      <c r="E2230" s="2" t="s">
        <v>52</v>
      </c>
      <c r="F2230" s="19">
        <v>1</v>
      </c>
      <c r="G2230" s="19">
        <v>169.99</v>
      </c>
      <c r="H2230" s="19" t="s">
        <v>53</v>
      </c>
      <c r="I2230" s="19">
        <v>-28.9</v>
      </c>
      <c r="J2230" s="19">
        <v>-20.45</v>
      </c>
      <c r="K2230" s="19" t="s">
        <v>53</v>
      </c>
      <c r="L2230" s="19">
        <v>120.64</v>
      </c>
      <c r="M2230" s="2" t="s">
        <v>99</v>
      </c>
      <c r="N2230" s="2" t="s">
        <v>365</v>
      </c>
      <c r="O2230" s="2" t="s">
        <v>453</v>
      </c>
      <c r="P2230" s="2" t="s">
        <v>57</v>
      </c>
      <c r="Q2230" s="2" t="s">
        <v>454</v>
      </c>
      <c r="R2230" s="2" t="s">
        <v>54</v>
      </c>
      <c r="S2230" s="19">
        <v>169.99</v>
      </c>
      <c r="T2230" s="19" t="s">
        <v>82</v>
      </c>
      <c r="U2230" s="2" t="s">
        <v>60</v>
      </c>
      <c r="V2230" s="2" t="s">
        <v>54</v>
      </c>
      <c r="W2230" s="2" t="s">
        <v>54</v>
      </c>
      <c r="X2230" s="2" t="s">
        <v>54</v>
      </c>
      <c r="Y2230" s="2" t="s">
        <v>54</v>
      </c>
      <c r="Z2230" s="2" t="s">
        <v>22166</v>
      </c>
      <c r="AA2230" s="2" t="s">
        <v>22167</v>
      </c>
      <c r="AB2230" s="2" t="s">
        <v>22168</v>
      </c>
      <c r="AC2230" s="2" t="s">
        <v>8753</v>
      </c>
      <c r="AD2230" s="2" t="s">
        <v>187</v>
      </c>
      <c r="AE2230" s="2" t="s">
        <v>8754</v>
      </c>
      <c r="AF2230" s="2" t="s">
        <v>70</v>
      </c>
      <c r="AG2230" s="2" t="s">
        <v>109</v>
      </c>
      <c r="AH2230" s="2" t="s">
        <v>22169</v>
      </c>
      <c r="AI2230" s="2" t="s">
        <v>22170</v>
      </c>
      <c r="AJ2230" s="2" t="s">
        <v>95</v>
      </c>
      <c r="AK2230" s="2" t="s">
        <v>22171</v>
      </c>
      <c r="AL2230" s="2" t="s">
        <v>54</v>
      </c>
      <c r="AM2230" s="2" t="s">
        <v>54</v>
      </c>
      <c r="AN2230" s="2" t="s">
        <v>54</v>
      </c>
      <c r="AO2230" s="2" t="s">
        <v>54</v>
      </c>
      <c r="AP2230" s="2" t="s">
        <v>54</v>
      </c>
      <c r="AQ2230" s="2" t="s">
        <v>54</v>
      </c>
      <c r="AR2230" s="2" t="s">
        <v>54</v>
      </c>
      <c r="AS2230" s="2" t="s">
        <v>52</v>
      </c>
      <c r="AT2230" s="2" t="s">
        <v>53</v>
      </c>
      <c r="AU2230" s="2" t="s">
        <v>52</v>
      </c>
    </row>
    <row r="2231" spans="1:47" ht="22.5" hidden="1" customHeight="1" x14ac:dyDescent="0.25">
      <c r="A2231" s="18" t="s">
        <v>22172</v>
      </c>
      <c r="B2231" s="2" t="s">
        <v>22173</v>
      </c>
      <c r="C2231" s="2" t="s">
        <v>50</v>
      </c>
      <c r="D2231" s="2" t="s">
        <v>20147</v>
      </c>
      <c r="E2231" s="2" t="s">
        <v>52</v>
      </c>
      <c r="F2231" s="19">
        <v>1</v>
      </c>
      <c r="G2231" s="19">
        <v>92.29</v>
      </c>
      <c r="H2231" s="19" t="s">
        <v>53</v>
      </c>
      <c r="I2231" s="19">
        <v>-15.69</v>
      </c>
      <c r="J2231" s="19">
        <v>-21.45</v>
      </c>
      <c r="K2231" s="19" t="s">
        <v>53</v>
      </c>
      <c r="L2231" s="19">
        <v>55.15</v>
      </c>
      <c r="M2231" s="2" t="s">
        <v>99</v>
      </c>
      <c r="N2231" s="2" t="s">
        <v>465</v>
      </c>
      <c r="O2231" s="2" t="s">
        <v>2173</v>
      </c>
      <c r="P2231" s="2" t="s">
        <v>57</v>
      </c>
      <c r="Q2231" s="2" t="s">
        <v>783</v>
      </c>
      <c r="R2231" s="2" t="s">
        <v>54</v>
      </c>
      <c r="S2231" s="19">
        <v>92.29</v>
      </c>
      <c r="T2231" s="19" t="s">
        <v>82</v>
      </c>
      <c r="U2231" s="2" t="s">
        <v>83</v>
      </c>
      <c r="V2231" s="2" t="s">
        <v>22174</v>
      </c>
      <c r="W2231" s="2" t="s">
        <v>22175</v>
      </c>
      <c r="X2231" s="2" t="s">
        <v>22176</v>
      </c>
      <c r="Y2231" s="2" t="s">
        <v>54</v>
      </c>
      <c r="Z2231" s="2" t="s">
        <v>22174</v>
      </c>
      <c r="AA2231" s="2" t="s">
        <v>22177</v>
      </c>
      <c r="AB2231" s="2" t="s">
        <v>22178</v>
      </c>
      <c r="AC2231" s="2" t="s">
        <v>4251</v>
      </c>
      <c r="AD2231" s="2" t="s">
        <v>509</v>
      </c>
      <c r="AE2231" s="2" t="s">
        <v>4252</v>
      </c>
      <c r="AF2231" s="2" t="s">
        <v>70</v>
      </c>
      <c r="AG2231" s="2" t="s">
        <v>92</v>
      </c>
      <c r="AH2231" s="2" t="s">
        <v>22179</v>
      </c>
      <c r="AI2231" s="2" t="s">
        <v>21405</v>
      </c>
      <c r="AJ2231" s="2" t="s">
        <v>95</v>
      </c>
      <c r="AK2231" s="2" t="s">
        <v>22180</v>
      </c>
      <c r="AL2231" s="2" t="s">
        <v>54</v>
      </c>
      <c r="AM2231" s="2" t="s">
        <v>54</v>
      </c>
      <c r="AN2231" s="2" t="s">
        <v>54</v>
      </c>
      <c r="AO2231" s="2" t="s">
        <v>54</v>
      </c>
      <c r="AP2231" s="2" t="s">
        <v>54</v>
      </c>
      <c r="AQ2231" s="2" t="s">
        <v>54</v>
      </c>
      <c r="AR2231" s="2" t="s">
        <v>54</v>
      </c>
      <c r="AS2231" s="2" t="s">
        <v>52</v>
      </c>
      <c r="AT2231" s="2" t="s">
        <v>53</v>
      </c>
      <c r="AU2231" s="2" t="s">
        <v>52</v>
      </c>
    </row>
    <row r="2232" spans="1:47" ht="22.5" hidden="1" customHeight="1" x14ac:dyDescent="0.25">
      <c r="A2232" s="18" t="s">
        <v>22181</v>
      </c>
      <c r="B2232" s="2" t="s">
        <v>22173</v>
      </c>
      <c r="C2232" s="2" t="s">
        <v>50</v>
      </c>
      <c r="D2232" s="2" t="s">
        <v>20147</v>
      </c>
      <c r="E2232" s="2" t="s">
        <v>52</v>
      </c>
      <c r="F2232" s="19">
        <v>1</v>
      </c>
      <c r="G2232" s="19">
        <v>499.63</v>
      </c>
      <c r="H2232" s="19" t="s">
        <v>53</v>
      </c>
      <c r="I2232" s="19">
        <v>-59.96</v>
      </c>
      <c r="J2232" s="19">
        <v>-38.950000000000003</v>
      </c>
      <c r="K2232" s="19" t="s">
        <v>53</v>
      </c>
      <c r="L2232" s="19">
        <v>400.72</v>
      </c>
      <c r="M2232" s="2" t="s">
        <v>54</v>
      </c>
      <c r="N2232" s="2" t="s">
        <v>22182</v>
      </c>
      <c r="O2232" s="2" t="s">
        <v>22183</v>
      </c>
      <c r="P2232" s="2" t="s">
        <v>57</v>
      </c>
      <c r="Q2232" s="2" t="s">
        <v>22184</v>
      </c>
      <c r="R2232" s="2" t="s">
        <v>54</v>
      </c>
      <c r="S2232" s="19">
        <v>499.63</v>
      </c>
      <c r="T2232" s="19" t="s">
        <v>59</v>
      </c>
      <c r="U2232" s="2" t="s">
        <v>83</v>
      </c>
      <c r="V2232" s="2" t="s">
        <v>22185</v>
      </c>
      <c r="W2232" s="2" t="s">
        <v>22186</v>
      </c>
      <c r="X2232" s="2" t="s">
        <v>22187</v>
      </c>
      <c r="Y2232" s="2" t="s">
        <v>54</v>
      </c>
      <c r="Z2232" s="2" t="s">
        <v>22185</v>
      </c>
      <c r="AA2232" s="2" t="s">
        <v>22188</v>
      </c>
      <c r="AB2232" s="2" t="s">
        <v>22189</v>
      </c>
      <c r="AC2232" s="2" t="s">
        <v>2633</v>
      </c>
      <c r="AD2232" s="2" t="s">
        <v>150</v>
      </c>
      <c r="AE2232" s="2" t="s">
        <v>22190</v>
      </c>
      <c r="AF2232" s="2" t="s">
        <v>70</v>
      </c>
      <c r="AG2232" s="2" t="s">
        <v>92</v>
      </c>
      <c r="AH2232" s="2" t="s">
        <v>22191</v>
      </c>
      <c r="AI2232" s="2" t="s">
        <v>22192</v>
      </c>
      <c r="AJ2232" s="2" t="s">
        <v>95</v>
      </c>
      <c r="AK2232" s="2" t="s">
        <v>22193</v>
      </c>
      <c r="AL2232" s="2" t="s">
        <v>54</v>
      </c>
      <c r="AM2232" s="2" t="s">
        <v>54</v>
      </c>
      <c r="AN2232" s="2" t="s">
        <v>54</v>
      </c>
      <c r="AO2232" s="2" t="s">
        <v>54</v>
      </c>
      <c r="AP2232" s="2" t="s">
        <v>54</v>
      </c>
      <c r="AQ2232" s="2" t="s">
        <v>54</v>
      </c>
      <c r="AR2232" s="2" t="s">
        <v>54</v>
      </c>
      <c r="AS2232" s="2" t="s">
        <v>52</v>
      </c>
      <c r="AT2232" s="2" t="s">
        <v>53</v>
      </c>
      <c r="AU2232" s="2" t="s">
        <v>52</v>
      </c>
    </row>
    <row r="2233" spans="1:47" ht="22.5" hidden="1" customHeight="1" x14ac:dyDescent="0.25">
      <c r="A2233" s="18" t="s">
        <v>22194</v>
      </c>
      <c r="B2233" s="2" t="s">
        <v>22195</v>
      </c>
      <c r="C2233" s="2" t="s">
        <v>4603</v>
      </c>
      <c r="D2233" s="2" t="s">
        <v>4604</v>
      </c>
      <c r="E2233" s="2" t="s">
        <v>52</v>
      </c>
      <c r="F2233" s="19">
        <v>0</v>
      </c>
      <c r="G2233" s="19">
        <v>169.99</v>
      </c>
      <c r="H2233" s="19" t="s">
        <v>53</v>
      </c>
      <c r="I2233" s="19">
        <v>-20.399999999999999</v>
      </c>
      <c r="J2233" s="19">
        <v>-20.45</v>
      </c>
      <c r="K2233" s="19">
        <v>-129.13999999999999</v>
      </c>
      <c r="L2233" s="19">
        <v>0</v>
      </c>
      <c r="M2233" s="2" t="s">
        <v>54</v>
      </c>
      <c r="N2233" s="2" t="s">
        <v>365</v>
      </c>
      <c r="O2233" s="2" t="s">
        <v>1404</v>
      </c>
      <c r="P2233" s="2" t="s">
        <v>57</v>
      </c>
      <c r="Q2233" s="2" t="s">
        <v>1405</v>
      </c>
      <c r="R2233" s="2" t="s">
        <v>54</v>
      </c>
      <c r="S2233" s="19">
        <v>169.99</v>
      </c>
      <c r="T2233" s="19" t="s">
        <v>59</v>
      </c>
      <c r="U2233" s="2" t="s">
        <v>60</v>
      </c>
      <c r="V2233" s="2" t="s">
        <v>22196</v>
      </c>
      <c r="W2233" s="2" t="s">
        <v>22197</v>
      </c>
      <c r="X2233" s="2" t="s">
        <v>22198</v>
      </c>
      <c r="Y2233" s="2" t="s">
        <v>54</v>
      </c>
      <c r="Z2233" s="2" t="s">
        <v>22196</v>
      </c>
      <c r="AA2233" s="2" t="s">
        <v>22199</v>
      </c>
      <c r="AB2233" s="2" t="s">
        <v>857</v>
      </c>
      <c r="AC2233" s="2" t="s">
        <v>68</v>
      </c>
      <c r="AD2233" s="2" t="s">
        <v>68</v>
      </c>
      <c r="AE2233" s="2" t="s">
        <v>858</v>
      </c>
      <c r="AF2233" s="2" t="s">
        <v>70</v>
      </c>
      <c r="AG2233" s="2" t="s">
        <v>109</v>
      </c>
      <c r="AH2233" s="2" t="s">
        <v>22200</v>
      </c>
      <c r="AI2233" s="2" t="s">
        <v>7780</v>
      </c>
      <c r="AJ2233" s="2" t="s">
        <v>95</v>
      </c>
      <c r="AK2233" s="2" t="s">
        <v>22201</v>
      </c>
      <c r="AL2233" s="2" t="s">
        <v>1562</v>
      </c>
      <c r="AM2233" s="2" t="s">
        <v>54</v>
      </c>
      <c r="AN2233" s="2" t="s">
        <v>54</v>
      </c>
      <c r="AO2233" s="2" t="s">
        <v>54</v>
      </c>
      <c r="AP2233" s="2" t="s">
        <v>54</v>
      </c>
      <c r="AQ2233" s="2" t="s">
        <v>54</v>
      </c>
      <c r="AR2233" s="2" t="s">
        <v>54</v>
      </c>
      <c r="AS2233" s="227" t="s">
        <v>99</v>
      </c>
      <c r="AT2233" s="2" t="s">
        <v>53</v>
      </c>
      <c r="AU2233" s="2" t="s">
        <v>52</v>
      </c>
    </row>
    <row r="2234" spans="1:47" ht="22.5" hidden="1" customHeight="1" x14ac:dyDescent="0.25">
      <c r="A2234" s="18" t="s">
        <v>22202</v>
      </c>
      <c r="B2234" s="2" t="s">
        <v>22195</v>
      </c>
      <c r="C2234" s="2" t="s">
        <v>50</v>
      </c>
      <c r="D2234" s="2" t="s">
        <v>21253</v>
      </c>
      <c r="E2234" s="2" t="s">
        <v>52</v>
      </c>
      <c r="F2234" s="19">
        <v>1</v>
      </c>
      <c r="G2234" s="19">
        <v>55.9</v>
      </c>
      <c r="H2234" s="19">
        <v>9.24</v>
      </c>
      <c r="I2234" s="19">
        <v>-15</v>
      </c>
      <c r="J2234" s="19">
        <v>-9.24</v>
      </c>
      <c r="K2234" s="19" t="s">
        <v>53</v>
      </c>
      <c r="L2234" s="19">
        <v>40.9</v>
      </c>
      <c r="M2234" s="2" t="s">
        <v>54</v>
      </c>
      <c r="N2234" s="2" t="s">
        <v>8068</v>
      </c>
      <c r="O2234" s="2" t="s">
        <v>22203</v>
      </c>
      <c r="P2234" s="2" t="s">
        <v>57</v>
      </c>
      <c r="Q2234" s="2" t="s">
        <v>22204</v>
      </c>
      <c r="R2234" s="2" t="s">
        <v>54</v>
      </c>
      <c r="S2234" s="19">
        <v>55.9</v>
      </c>
      <c r="T2234" s="19" t="s">
        <v>82</v>
      </c>
      <c r="U2234" s="2" t="s">
        <v>83</v>
      </c>
      <c r="V2234" s="2" t="s">
        <v>22205</v>
      </c>
      <c r="W2234" s="2" t="s">
        <v>22206</v>
      </c>
      <c r="X2234" s="2" t="s">
        <v>22207</v>
      </c>
      <c r="Y2234" s="2" t="s">
        <v>54</v>
      </c>
      <c r="Z2234" s="2" t="s">
        <v>22205</v>
      </c>
      <c r="AA2234" s="2" t="s">
        <v>22208</v>
      </c>
      <c r="AB2234" s="2" t="s">
        <v>22209</v>
      </c>
      <c r="AC2234" s="2" t="s">
        <v>15865</v>
      </c>
      <c r="AD2234" s="2" t="s">
        <v>122</v>
      </c>
      <c r="AE2234" s="2" t="s">
        <v>22210</v>
      </c>
      <c r="AF2234" s="2" t="s">
        <v>70</v>
      </c>
      <c r="AG2234" s="2" t="s">
        <v>92</v>
      </c>
      <c r="AH2234" s="2" t="s">
        <v>22211</v>
      </c>
      <c r="AI2234" s="2" t="s">
        <v>22212</v>
      </c>
      <c r="AJ2234" s="2" t="s">
        <v>95</v>
      </c>
      <c r="AK2234" s="2" t="s">
        <v>22213</v>
      </c>
      <c r="AL2234" s="2" t="s">
        <v>54</v>
      </c>
      <c r="AM2234" s="2" t="s">
        <v>54</v>
      </c>
      <c r="AN2234" s="2" t="s">
        <v>54</v>
      </c>
      <c r="AO2234" s="2" t="s">
        <v>54</v>
      </c>
      <c r="AP2234" s="2" t="s">
        <v>54</v>
      </c>
      <c r="AQ2234" s="2" t="s">
        <v>54</v>
      </c>
      <c r="AR2234" s="2" t="s">
        <v>54</v>
      </c>
      <c r="AS2234" s="2" t="s">
        <v>52</v>
      </c>
      <c r="AT2234" s="2" t="s">
        <v>53</v>
      </c>
      <c r="AU2234" s="2" t="s">
        <v>52</v>
      </c>
    </row>
    <row r="2235" spans="1:47" ht="22.5" hidden="1" customHeight="1" x14ac:dyDescent="0.25">
      <c r="A2235" s="18" t="s">
        <v>22214</v>
      </c>
      <c r="B2235" s="2" t="s">
        <v>22215</v>
      </c>
      <c r="C2235" s="2" t="s">
        <v>50</v>
      </c>
      <c r="D2235" s="2" t="s">
        <v>21253</v>
      </c>
      <c r="E2235" s="2" t="s">
        <v>99</v>
      </c>
      <c r="F2235" s="19">
        <v>1</v>
      </c>
      <c r="G2235" s="19">
        <v>65</v>
      </c>
      <c r="H2235" s="19" t="s">
        <v>53</v>
      </c>
      <c r="I2235" s="19">
        <v>-16.55</v>
      </c>
      <c r="J2235" s="19" t="s">
        <v>53</v>
      </c>
      <c r="K2235" s="19" t="s">
        <v>53</v>
      </c>
      <c r="L2235" s="19">
        <v>48.45</v>
      </c>
      <c r="M2235" s="2" t="s">
        <v>54</v>
      </c>
      <c r="N2235" s="2" t="s">
        <v>115</v>
      </c>
      <c r="O2235" s="2" t="s">
        <v>116</v>
      </c>
      <c r="P2235" s="2" t="s">
        <v>57</v>
      </c>
      <c r="Q2235" s="2" t="s">
        <v>117</v>
      </c>
      <c r="R2235" s="2" t="s">
        <v>54</v>
      </c>
      <c r="S2235" s="19">
        <v>65</v>
      </c>
      <c r="T2235" s="19" t="s">
        <v>82</v>
      </c>
      <c r="U2235" s="2" t="s">
        <v>60</v>
      </c>
      <c r="V2235" s="2" t="s">
        <v>54</v>
      </c>
      <c r="W2235" s="2" t="s">
        <v>54</v>
      </c>
      <c r="X2235" s="2" t="s">
        <v>54</v>
      </c>
      <c r="Y2235" s="2" t="s">
        <v>54</v>
      </c>
      <c r="Z2235" s="2" t="s">
        <v>22216</v>
      </c>
      <c r="AA2235" s="2" t="s">
        <v>22217</v>
      </c>
      <c r="AB2235" s="2" t="s">
        <v>22218</v>
      </c>
      <c r="AC2235" s="2" t="s">
        <v>15865</v>
      </c>
      <c r="AD2235" s="2" t="s">
        <v>122</v>
      </c>
      <c r="AE2235" s="2" t="s">
        <v>22219</v>
      </c>
      <c r="AF2235" s="2" t="s">
        <v>70</v>
      </c>
      <c r="AG2235" s="2" t="s">
        <v>109</v>
      </c>
      <c r="AH2235" s="2" t="s">
        <v>22220</v>
      </c>
      <c r="AI2235" s="2" t="s">
        <v>22221</v>
      </c>
      <c r="AJ2235" s="2" t="s">
        <v>95</v>
      </c>
      <c r="AK2235" s="2" t="s">
        <v>22222</v>
      </c>
      <c r="AL2235" s="2" t="s">
        <v>54</v>
      </c>
      <c r="AM2235" s="2" t="s">
        <v>54</v>
      </c>
      <c r="AN2235" s="2" t="s">
        <v>54</v>
      </c>
      <c r="AO2235" s="2" t="s">
        <v>54</v>
      </c>
      <c r="AP2235" s="2" t="s">
        <v>54</v>
      </c>
      <c r="AQ2235" s="2" t="s">
        <v>54</v>
      </c>
      <c r="AR2235" s="2" t="s">
        <v>54</v>
      </c>
      <c r="AS2235" s="2" t="s">
        <v>52</v>
      </c>
      <c r="AT2235" s="2" t="s">
        <v>53</v>
      </c>
      <c r="AU2235" s="2" t="s">
        <v>52</v>
      </c>
    </row>
    <row r="2236" spans="1:47" ht="22.5" hidden="1" customHeight="1" x14ac:dyDescent="0.25">
      <c r="A2236" s="18" t="s">
        <v>22223</v>
      </c>
      <c r="B2236" s="2" t="s">
        <v>22224</v>
      </c>
      <c r="C2236" s="2" t="s">
        <v>50</v>
      </c>
      <c r="D2236" s="2" t="s">
        <v>19574</v>
      </c>
      <c r="E2236" s="2" t="s">
        <v>99</v>
      </c>
      <c r="F2236" s="19">
        <v>1</v>
      </c>
      <c r="G2236" s="19">
        <v>327.9</v>
      </c>
      <c r="H2236" s="19" t="s">
        <v>53</v>
      </c>
      <c r="I2236" s="19">
        <v>-55.74</v>
      </c>
      <c r="J2236" s="19">
        <v>-20.45</v>
      </c>
      <c r="K2236" s="19" t="s">
        <v>53</v>
      </c>
      <c r="L2236" s="19">
        <v>251.71</v>
      </c>
      <c r="M2236" s="2" t="s">
        <v>54</v>
      </c>
      <c r="N2236" s="2" t="s">
        <v>221</v>
      </c>
      <c r="O2236" s="2" t="s">
        <v>222</v>
      </c>
      <c r="P2236" s="2" t="s">
        <v>57</v>
      </c>
      <c r="Q2236" s="2" t="s">
        <v>223</v>
      </c>
      <c r="R2236" s="2" t="s">
        <v>54</v>
      </c>
      <c r="S2236" s="19">
        <v>327.9</v>
      </c>
      <c r="T2236" s="19" t="s">
        <v>82</v>
      </c>
      <c r="U2236" s="2" t="s">
        <v>60</v>
      </c>
      <c r="V2236" s="2" t="s">
        <v>54</v>
      </c>
      <c r="W2236" s="2" t="s">
        <v>54</v>
      </c>
      <c r="X2236" s="2" t="s">
        <v>54</v>
      </c>
      <c r="Y2236" s="2" t="s">
        <v>54</v>
      </c>
      <c r="Z2236" s="2" t="s">
        <v>22225</v>
      </c>
      <c r="AA2236" s="2" t="s">
        <v>22226</v>
      </c>
      <c r="AB2236" s="2" t="s">
        <v>22227</v>
      </c>
      <c r="AC2236" s="2" t="s">
        <v>458</v>
      </c>
      <c r="AD2236" s="2" t="s">
        <v>107</v>
      </c>
      <c r="AE2236" s="2" t="s">
        <v>22228</v>
      </c>
      <c r="AF2236" s="2" t="s">
        <v>70</v>
      </c>
      <c r="AG2236" s="2" t="s">
        <v>109</v>
      </c>
      <c r="AH2236" s="2" t="s">
        <v>22229</v>
      </c>
      <c r="AI2236" s="2" t="s">
        <v>19966</v>
      </c>
      <c r="AJ2236" s="2" t="s">
        <v>95</v>
      </c>
      <c r="AK2236" s="2" t="s">
        <v>22230</v>
      </c>
      <c r="AL2236" s="2" t="s">
        <v>54</v>
      </c>
      <c r="AM2236" s="2" t="s">
        <v>54</v>
      </c>
      <c r="AN2236" s="2" t="s">
        <v>54</v>
      </c>
      <c r="AO2236" s="2" t="s">
        <v>54</v>
      </c>
      <c r="AP2236" s="2" t="s">
        <v>54</v>
      </c>
      <c r="AQ2236" s="2" t="s">
        <v>54</v>
      </c>
      <c r="AR2236" s="2" t="s">
        <v>54</v>
      </c>
      <c r="AS2236" s="2" t="s">
        <v>52</v>
      </c>
      <c r="AT2236" s="2" t="s">
        <v>53</v>
      </c>
      <c r="AU2236" s="2" t="s">
        <v>52</v>
      </c>
    </row>
    <row r="2237" spans="1:47" ht="22.5" hidden="1" customHeight="1" x14ac:dyDescent="0.25">
      <c r="A2237" s="18" t="s">
        <v>22231</v>
      </c>
      <c r="B2237" s="2" t="s">
        <v>22232</v>
      </c>
      <c r="C2237" s="2" t="s">
        <v>50</v>
      </c>
      <c r="D2237" s="2" t="s">
        <v>21253</v>
      </c>
      <c r="E2237" s="2" t="s">
        <v>52</v>
      </c>
      <c r="F2237" s="19">
        <v>1</v>
      </c>
      <c r="G2237" s="19">
        <v>76.89</v>
      </c>
      <c r="H2237" s="19">
        <v>15.9</v>
      </c>
      <c r="I2237" s="19">
        <v>-14.73</v>
      </c>
      <c r="J2237" s="19" t="s">
        <v>53</v>
      </c>
      <c r="K2237" s="19" t="s">
        <v>53</v>
      </c>
      <c r="L2237" s="19">
        <v>78.06</v>
      </c>
      <c r="M2237" s="2" t="s">
        <v>54</v>
      </c>
      <c r="N2237" s="2" t="s">
        <v>643</v>
      </c>
      <c r="O2237" s="2" t="s">
        <v>22233</v>
      </c>
      <c r="P2237" s="2" t="s">
        <v>57</v>
      </c>
      <c r="Q2237" s="2" t="s">
        <v>645</v>
      </c>
      <c r="R2237" s="2" t="s">
        <v>54</v>
      </c>
      <c r="S2237" s="19">
        <v>76.89</v>
      </c>
      <c r="T2237" s="19" t="s">
        <v>59</v>
      </c>
      <c r="U2237" s="2" t="s">
        <v>60</v>
      </c>
      <c r="V2237" s="2" t="s">
        <v>22234</v>
      </c>
      <c r="W2237" s="2" t="s">
        <v>22235</v>
      </c>
      <c r="X2237" s="2" t="s">
        <v>22236</v>
      </c>
      <c r="Y2237" s="2" t="s">
        <v>54</v>
      </c>
      <c r="Z2237" s="2" t="s">
        <v>22234</v>
      </c>
      <c r="AA2237" s="2" t="s">
        <v>22237</v>
      </c>
      <c r="AB2237" s="2" t="s">
        <v>22238</v>
      </c>
      <c r="AC2237" s="2" t="s">
        <v>594</v>
      </c>
      <c r="AD2237" s="2" t="s">
        <v>68</v>
      </c>
      <c r="AE2237" s="2" t="s">
        <v>22239</v>
      </c>
      <c r="AF2237" s="2" t="s">
        <v>70</v>
      </c>
      <c r="AG2237" s="2" t="s">
        <v>71</v>
      </c>
      <c r="AH2237" s="2" t="s">
        <v>22240</v>
      </c>
      <c r="AI2237" s="2" t="s">
        <v>22241</v>
      </c>
      <c r="AJ2237" s="2" t="s">
        <v>598</v>
      </c>
      <c r="AK2237" s="2" t="s">
        <v>22242</v>
      </c>
      <c r="AL2237" s="2" t="s">
        <v>54</v>
      </c>
      <c r="AM2237" s="2" t="s">
        <v>54</v>
      </c>
      <c r="AN2237" s="2" t="s">
        <v>54</v>
      </c>
      <c r="AO2237" s="2" t="s">
        <v>54</v>
      </c>
      <c r="AP2237" s="2" t="s">
        <v>54</v>
      </c>
      <c r="AQ2237" s="2" t="s">
        <v>54</v>
      </c>
      <c r="AR2237" s="2" t="s">
        <v>54</v>
      </c>
      <c r="AS2237" s="2" t="s">
        <v>52</v>
      </c>
      <c r="AT2237" s="2" t="s">
        <v>53</v>
      </c>
      <c r="AU2237" s="2" t="s">
        <v>52</v>
      </c>
    </row>
    <row r="2238" spans="1:47" ht="22.5" hidden="1" customHeight="1" x14ac:dyDescent="0.25">
      <c r="A2238" s="18" t="s">
        <v>22243</v>
      </c>
      <c r="B2238" s="2" t="s">
        <v>22244</v>
      </c>
      <c r="C2238" s="2" t="s">
        <v>50</v>
      </c>
      <c r="D2238" s="2" t="s">
        <v>19130</v>
      </c>
      <c r="E2238" s="2" t="s">
        <v>52</v>
      </c>
      <c r="F2238" s="19">
        <v>1</v>
      </c>
      <c r="G2238" s="19">
        <v>238.5</v>
      </c>
      <c r="H2238" s="19" t="s">
        <v>53</v>
      </c>
      <c r="I2238" s="19">
        <v>-32.590000000000003</v>
      </c>
      <c r="J2238" s="19">
        <v>-20.45</v>
      </c>
      <c r="K2238" s="19" t="s">
        <v>53</v>
      </c>
      <c r="L2238" s="19">
        <v>185.46</v>
      </c>
      <c r="M2238" s="2" t="s">
        <v>99</v>
      </c>
      <c r="N2238" s="2" t="s">
        <v>602</v>
      </c>
      <c r="O2238" s="2" t="s">
        <v>603</v>
      </c>
      <c r="P2238" s="2" t="s">
        <v>57</v>
      </c>
      <c r="Q2238" s="2" t="s">
        <v>604</v>
      </c>
      <c r="R2238" s="2" t="s">
        <v>54</v>
      </c>
      <c r="S2238" s="19">
        <v>238.5</v>
      </c>
      <c r="T2238" s="19" t="s">
        <v>82</v>
      </c>
      <c r="U2238" s="2" t="s">
        <v>60</v>
      </c>
      <c r="V2238" s="2" t="s">
        <v>54</v>
      </c>
      <c r="W2238" s="2" t="s">
        <v>54</v>
      </c>
      <c r="X2238" s="2" t="s">
        <v>54</v>
      </c>
      <c r="Y2238" s="2" t="s">
        <v>54</v>
      </c>
      <c r="Z2238" s="2" t="s">
        <v>22245</v>
      </c>
      <c r="AA2238" s="2" t="s">
        <v>22246</v>
      </c>
      <c r="AB2238" s="2" t="s">
        <v>22247</v>
      </c>
      <c r="AC2238" s="2" t="s">
        <v>20783</v>
      </c>
      <c r="AD2238" s="2" t="s">
        <v>68</v>
      </c>
      <c r="AE2238" s="2" t="s">
        <v>20784</v>
      </c>
      <c r="AF2238" s="2" t="s">
        <v>70</v>
      </c>
      <c r="AG2238" s="2" t="s">
        <v>109</v>
      </c>
      <c r="AH2238" s="2" t="s">
        <v>20693</v>
      </c>
      <c r="AI2238" s="2" t="s">
        <v>22248</v>
      </c>
      <c r="AJ2238" s="2" t="s">
        <v>95</v>
      </c>
      <c r="AK2238" s="2" t="s">
        <v>22249</v>
      </c>
      <c r="AL2238" s="2" t="s">
        <v>54</v>
      </c>
      <c r="AM2238" s="2" t="s">
        <v>54</v>
      </c>
      <c r="AN2238" s="2" t="s">
        <v>54</v>
      </c>
      <c r="AO2238" s="2" t="s">
        <v>54</v>
      </c>
      <c r="AP2238" s="2" t="s">
        <v>54</v>
      </c>
      <c r="AQ2238" s="2" t="s">
        <v>54</v>
      </c>
      <c r="AR2238" s="2" t="s">
        <v>54</v>
      </c>
      <c r="AS2238" s="2" t="s">
        <v>52</v>
      </c>
      <c r="AT2238" s="2" t="s">
        <v>53</v>
      </c>
      <c r="AU2238" s="2" t="s">
        <v>52</v>
      </c>
    </row>
    <row r="2239" spans="1:47" ht="22.5" hidden="1" customHeight="1" x14ac:dyDescent="0.25">
      <c r="A2239" s="18" t="s">
        <v>22250</v>
      </c>
      <c r="B2239" s="2" t="s">
        <v>22251</v>
      </c>
      <c r="C2239" s="2" t="s">
        <v>50</v>
      </c>
      <c r="D2239" s="2" t="s">
        <v>20147</v>
      </c>
      <c r="E2239" s="2" t="s">
        <v>52</v>
      </c>
      <c r="F2239" s="19">
        <v>1</v>
      </c>
      <c r="G2239" s="19">
        <v>264.72000000000003</v>
      </c>
      <c r="H2239" s="19" t="s">
        <v>53</v>
      </c>
      <c r="I2239" s="19">
        <v>-31.77</v>
      </c>
      <c r="J2239" s="19">
        <v>-38.950000000000003</v>
      </c>
      <c r="K2239" s="19" t="s">
        <v>53</v>
      </c>
      <c r="L2239" s="19">
        <v>194</v>
      </c>
      <c r="M2239" s="2" t="s">
        <v>99</v>
      </c>
      <c r="N2239" s="2" t="s">
        <v>131</v>
      </c>
      <c r="O2239" s="2" t="s">
        <v>3036</v>
      </c>
      <c r="P2239" s="2" t="s">
        <v>57</v>
      </c>
      <c r="Q2239" s="2" t="s">
        <v>3037</v>
      </c>
      <c r="R2239" s="2" t="s">
        <v>54</v>
      </c>
      <c r="S2239" s="19">
        <v>264.72000000000003</v>
      </c>
      <c r="T2239" s="19" t="s">
        <v>59</v>
      </c>
      <c r="U2239" s="2" t="s">
        <v>83</v>
      </c>
      <c r="V2239" s="2" t="s">
        <v>22252</v>
      </c>
      <c r="W2239" s="2" t="s">
        <v>22253</v>
      </c>
      <c r="X2239" s="2" t="s">
        <v>22254</v>
      </c>
      <c r="Y2239" s="2" t="s">
        <v>54</v>
      </c>
      <c r="Z2239" s="2" t="s">
        <v>22252</v>
      </c>
      <c r="AA2239" s="2" t="s">
        <v>22255</v>
      </c>
      <c r="AB2239" s="2" t="s">
        <v>22256</v>
      </c>
      <c r="AC2239" s="2" t="s">
        <v>11440</v>
      </c>
      <c r="AD2239" s="2" t="s">
        <v>173</v>
      </c>
      <c r="AE2239" s="2" t="s">
        <v>22257</v>
      </c>
      <c r="AF2239" s="2" t="s">
        <v>70</v>
      </c>
      <c r="AG2239" s="2" t="s">
        <v>92</v>
      </c>
      <c r="AH2239" s="2" t="s">
        <v>22258</v>
      </c>
      <c r="AI2239" s="2" t="s">
        <v>22259</v>
      </c>
      <c r="AJ2239" s="2" t="s">
        <v>95</v>
      </c>
      <c r="AK2239" s="2" t="s">
        <v>22260</v>
      </c>
      <c r="AL2239" s="2" t="s">
        <v>54</v>
      </c>
      <c r="AM2239" s="2" t="s">
        <v>54</v>
      </c>
      <c r="AN2239" s="2" t="s">
        <v>54</v>
      </c>
      <c r="AO2239" s="2" t="s">
        <v>54</v>
      </c>
      <c r="AP2239" s="2" t="s">
        <v>54</v>
      </c>
      <c r="AQ2239" s="2" t="s">
        <v>54</v>
      </c>
      <c r="AR2239" s="2" t="s">
        <v>54</v>
      </c>
      <c r="AS2239" s="2" t="s">
        <v>52</v>
      </c>
      <c r="AT2239" s="2" t="s">
        <v>53</v>
      </c>
      <c r="AU2239" s="2" t="s">
        <v>52</v>
      </c>
    </row>
    <row r="2240" spans="1:47" ht="22.5" hidden="1" customHeight="1" x14ac:dyDescent="0.25">
      <c r="A2240" s="18" t="s">
        <v>22261</v>
      </c>
      <c r="B2240" s="2" t="s">
        <v>22262</v>
      </c>
      <c r="C2240" s="2" t="s">
        <v>50</v>
      </c>
      <c r="D2240" s="2" t="s">
        <v>21253</v>
      </c>
      <c r="E2240" s="2" t="s">
        <v>52</v>
      </c>
      <c r="F2240" s="19">
        <v>1</v>
      </c>
      <c r="G2240" s="19">
        <v>169.99</v>
      </c>
      <c r="H2240" s="19" t="s">
        <v>53</v>
      </c>
      <c r="I2240" s="19">
        <v>-28.9</v>
      </c>
      <c r="J2240" s="19">
        <v>-20.45</v>
      </c>
      <c r="K2240" s="19" t="s">
        <v>53</v>
      </c>
      <c r="L2240" s="19">
        <v>120.64</v>
      </c>
      <c r="M2240" s="2" t="s">
        <v>54</v>
      </c>
      <c r="N2240" s="2" t="s">
        <v>365</v>
      </c>
      <c r="O2240" s="2" t="s">
        <v>453</v>
      </c>
      <c r="P2240" s="2" t="s">
        <v>57</v>
      </c>
      <c r="Q2240" s="2" t="s">
        <v>454</v>
      </c>
      <c r="R2240" s="2" t="s">
        <v>54</v>
      </c>
      <c r="S2240" s="19">
        <v>169.99</v>
      </c>
      <c r="T2240" s="19" t="s">
        <v>82</v>
      </c>
      <c r="U2240" s="2" t="s">
        <v>60</v>
      </c>
      <c r="V2240" s="2" t="s">
        <v>54</v>
      </c>
      <c r="W2240" s="2" t="s">
        <v>54</v>
      </c>
      <c r="X2240" s="2" t="s">
        <v>54</v>
      </c>
      <c r="Y2240" s="2" t="s">
        <v>54</v>
      </c>
      <c r="Z2240" s="2" t="s">
        <v>22263</v>
      </c>
      <c r="AA2240" s="2" t="s">
        <v>22264</v>
      </c>
      <c r="AB2240" s="2" t="s">
        <v>22265</v>
      </c>
      <c r="AC2240" s="2" t="s">
        <v>5595</v>
      </c>
      <c r="AD2240" s="2" t="s">
        <v>68</v>
      </c>
      <c r="AE2240" s="2" t="s">
        <v>22266</v>
      </c>
      <c r="AF2240" s="2" t="s">
        <v>70</v>
      </c>
      <c r="AG2240" s="2" t="s">
        <v>109</v>
      </c>
      <c r="AH2240" s="2" t="s">
        <v>22267</v>
      </c>
      <c r="AI2240" s="2" t="s">
        <v>22268</v>
      </c>
      <c r="AJ2240" s="2" t="s">
        <v>95</v>
      </c>
      <c r="AK2240" s="2" t="s">
        <v>22269</v>
      </c>
      <c r="AL2240" s="2" t="s">
        <v>54</v>
      </c>
      <c r="AM2240" s="2" t="s">
        <v>54</v>
      </c>
      <c r="AN2240" s="2" t="s">
        <v>54</v>
      </c>
      <c r="AO2240" s="2" t="s">
        <v>54</v>
      </c>
      <c r="AP2240" s="2" t="s">
        <v>54</v>
      </c>
      <c r="AQ2240" s="2" t="s">
        <v>54</v>
      </c>
      <c r="AR2240" s="2" t="s">
        <v>54</v>
      </c>
      <c r="AS2240" s="2" t="s">
        <v>52</v>
      </c>
      <c r="AT2240" s="2" t="s">
        <v>53</v>
      </c>
      <c r="AU2240" s="2" t="s">
        <v>52</v>
      </c>
    </row>
    <row r="2241" spans="1:47" ht="22.5" hidden="1" customHeight="1" x14ac:dyDescent="0.25">
      <c r="A2241" s="18" t="s">
        <v>22270</v>
      </c>
      <c r="B2241" s="2" t="s">
        <v>22271</v>
      </c>
      <c r="C2241" s="2" t="s">
        <v>50</v>
      </c>
      <c r="D2241" s="2" t="s">
        <v>17477</v>
      </c>
      <c r="E2241" s="2" t="s">
        <v>52</v>
      </c>
      <c r="F2241" s="19">
        <v>1</v>
      </c>
      <c r="G2241" s="19">
        <v>20</v>
      </c>
      <c r="H2241" s="19">
        <v>33.5</v>
      </c>
      <c r="I2241" s="19">
        <v>-2.4</v>
      </c>
      <c r="J2241" s="19">
        <v>-33.5</v>
      </c>
      <c r="K2241" s="19" t="s">
        <v>53</v>
      </c>
      <c r="L2241" s="19">
        <v>17.600000000000001</v>
      </c>
      <c r="M2241" s="2" t="s">
        <v>54</v>
      </c>
      <c r="N2241" s="2" t="s">
        <v>9104</v>
      </c>
      <c r="O2241" s="2" t="s">
        <v>9105</v>
      </c>
      <c r="P2241" s="2" t="s">
        <v>1891</v>
      </c>
      <c r="Q2241" s="2" t="s">
        <v>9106</v>
      </c>
      <c r="R2241" s="2" t="s">
        <v>54</v>
      </c>
      <c r="S2241" s="19">
        <v>20</v>
      </c>
      <c r="T2241" s="19" t="s">
        <v>82</v>
      </c>
      <c r="U2241" s="2" t="s">
        <v>83</v>
      </c>
      <c r="V2241" s="2" t="s">
        <v>22272</v>
      </c>
      <c r="W2241" s="2" t="s">
        <v>22273</v>
      </c>
      <c r="X2241" s="2" t="s">
        <v>22274</v>
      </c>
      <c r="Y2241" s="2" t="s">
        <v>54</v>
      </c>
      <c r="Z2241" s="2" t="s">
        <v>22272</v>
      </c>
      <c r="AA2241" s="2" t="s">
        <v>22275</v>
      </c>
      <c r="AB2241" s="2" t="s">
        <v>22276</v>
      </c>
      <c r="AC2241" s="2" t="s">
        <v>1489</v>
      </c>
      <c r="AD2241" s="2" t="s">
        <v>187</v>
      </c>
      <c r="AE2241" s="2" t="s">
        <v>22277</v>
      </c>
      <c r="AF2241" s="2" t="s">
        <v>70</v>
      </c>
      <c r="AG2241" s="2" t="s">
        <v>92</v>
      </c>
      <c r="AH2241" s="2" t="s">
        <v>22278</v>
      </c>
      <c r="AI2241" s="2" t="s">
        <v>22279</v>
      </c>
      <c r="AJ2241" s="2" t="s">
        <v>95</v>
      </c>
      <c r="AK2241" s="2" t="s">
        <v>22280</v>
      </c>
      <c r="AL2241" s="2" t="s">
        <v>22281</v>
      </c>
      <c r="AM2241" s="2" t="s">
        <v>54</v>
      </c>
      <c r="AN2241" s="2" t="s">
        <v>54</v>
      </c>
      <c r="AO2241" s="2" t="s">
        <v>54</v>
      </c>
      <c r="AP2241" s="2" t="s">
        <v>54</v>
      </c>
      <c r="AQ2241" s="2" t="s">
        <v>54</v>
      </c>
      <c r="AR2241" s="2" t="s">
        <v>54</v>
      </c>
      <c r="AS2241" s="2" t="s">
        <v>52</v>
      </c>
      <c r="AT2241" s="2" t="s">
        <v>53</v>
      </c>
      <c r="AU2241" s="2" t="s">
        <v>52</v>
      </c>
    </row>
    <row r="2242" spans="1:47" ht="22.5" hidden="1" customHeight="1" x14ac:dyDescent="0.25">
      <c r="A2242" s="18" t="s">
        <v>22282</v>
      </c>
      <c r="B2242" s="2" t="s">
        <v>22283</v>
      </c>
      <c r="C2242" s="2" t="s">
        <v>50</v>
      </c>
      <c r="D2242" s="2" t="s">
        <v>21253</v>
      </c>
      <c r="E2242" s="2" t="s">
        <v>52</v>
      </c>
      <c r="F2242" s="19">
        <v>1</v>
      </c>
      <c r="G2242" s="19">
        <v>139.69</v>
      </c>
      <c r="H2242" s="19" t="s">
        <v>53</v>
      </c>
      <c r="I2242" s="19">
        <v>-23.75</v>
      </c>
      <c r="J2242" s="19">
        <v>-21.45</v>
      </c>
      <c r="K2242" s="19" t="s">
        <v>53</v>
      </c>
      <c r="L2242" s="19">
        <v>94.49</v>
      </c>
      <c r="M2242" s="2" t="s">
        <v>99</v>
      </c>
      <c r="N2242" s="2" t="s">
        <v>16445</v>
      </c>
      <c r="O2242" s="2" t="s">
        <v>17688</v>
      </c>
      <c r="P2242" s="2" t="s">
        <v>57</v>
      </c>
      <c r="Q2242" s="2" t="s">
        <v>17689</v>
      </c>
      <c r="R2242" s="2" t="s">
        <v>54</v>
      </c>
      <c r="S2242" s="19">
        <v>139.69</v>
      </c>
      <c r="T2242" s="19" t="s">
        <v>82</v>
      </c>
      <c r="U2242" s="2" t="s">
        <v>83</v>
      </c>
      <c r="V2242" s="2" t="s">
        <v>22284</v>
      </c>
      <c r="W2242" s="2" t="s">
        <v>22285</v>
      </c>
      <c r="X2242" s="2" t="s">
        <v>22286</v>
      </c>
      <c r="Y2242" s="2" t="s">
        <v>54</v>
      </c>
      <c r="Z2242" s="2" t="s">
        <v>22284</v>
      </c>
      <c r="AA2242" s="2" t="s">
        <v>22287</v>
      </c>
      <c r="AB2242" s="2" t="s">
        <v>22288</v>
      </c>
      <c r="AC2242" s="2" t="s">
        <v>22289</v>
      </c>
      <c r="AD2242" s="2" t="s">
        <v>68</v>
      </c>
      <c r="AE2242" s="2" t="s">
        <v>22290</v>
      </c>
      <c r="AF2242" s="2" t="s">
        <v>70</v>
      </c>
      <c r="AG2242" s="2" t="s">
        <v>92</v>
      </c>
      <c r="AH2242" s="2" t="s">
        <v>22291</v>
      </c>
      <c r="AI2242" s="2" t="s">
        <v>22292</v>
      </c>
      <c r="AJ2242" s="2" t="s">
        <v>95</v>
      </c>
      <c r="AK2242" s="2" t="s">
        <v>22293</v>
      </c>
      <c r="AL2242" s="2" t="s">
        <v>54</v>
      </c>
      <c r="AM2242" s="2" t="s">
        <v>54</v>
      </c>
      <c r="AN2242" s="2" t="s">
        <v>54</v>
      </c>
      <c r="AO2242" s="2" t="s">
        <v>54</v>
      </c>
      <c r="AP2242" s="2" t="s">
        <v>54</v>
      </c>
      <c r="AQ2242" s="2" t="s">
        <v>54</v>
      </c>
      <c r="AR2242" s="2" t="s">
        <v>54</v>
      </c>
      <c r="AS2242" s="2" t="s">
        <v>52</v>
      </c>
      <c r="AT2242" s="2" t="s">
        <v>53</v>
      </c>
      <c r="AU2242" s="2" t="s">
        <v>52</v>
      </c>
    </row>
    <row r="2243" spans="1:47" ht="22.5" hidden="1" customHeight="1" x14ac:dyDescent="0.25">
      <c r="A2243" s="18" t="s">
        <v>22294</v>
      </c>
      <c r="B2243" s="2" t="s">
        <v>22295</v>
      </c>
      <c r="C2243" s="2" t="s">
        <v>50</v>
      </c>
      <c r="D2243" s="2" t="s">
        <v>22296</v>
      </c>
      <c r="E2243" s="2" t="s">
        <v>52</v>
      </c>
      <c r="F2243" s="19">
        <v>1</v>
      </c>
      <c r="G2243" s="19">
        <v>260</v>
      </c>
      <c r="H2243" s="19">
        <v>1.59</v>
      </c>
      <c r="I2243" s="19">
        <v>-44.2</v>
      </c>
      <c r="J2243" s="19" t="s">
        <v>53</v>
      </c>
      <c r="K2243" s="19" t="s">
        <v>53</v>
      </c>
      <c r="L2243" s="19">
        <v>217.39</v>
      </c>
      <c r="M2243" s="2" t="s">
        <v>99</v>
      </c>
      <c r="N2243" s="2" t="s">
        <v>602</v>
      </c>
      <c r="O2243" s="2" t="s">
        <v>2498</v>
      </c>
      <c r="P2243" s="2" t="s">
        <v>57</v>
      </c>
      <c r="Q2243" s="2" t="s">
        <v>2499</v>
      </c>
      <c r="R2243" s="2" t="s">
        <v>54</v>
      </c>
      <c r="S2243" s="19">
        <v>260</v>
      </c>
      <c r="T2243" s="19" t="s">
        <v>82</v>
      </c>
      <c r="U2243" s="2" t="s">
        <v>83</v>
      </c>
      <c r="V2243" s="2" t="s">
        <v>22297</v>
      </c>
      <c r="W2243" s="2" t="s">
        <v>22298</v>
      </c>
      <c r="X2243" s="2" t="s">
        <v>22299</v>
      </c>
      <c r="Y2243" s="2" t="s">
        <v>64</v>
      </c>
      <c r="Z2243" s="2" t="s">
        <v>22297</v>
      </c>
      <c r="AA2243" s="2" t="s">
        <v>22300</v>
      </c>
      <c r="AB2243" s="2" t="s">
        <v>22301</v>
      </c>
      <c r="AC2243" s="2" t="s">
        <v>636</v>
      </c>
      <c r="AD2243" s="2" t="s">
        <v>68</v>
      </c>
      <c r="AE2243" s="2" t="s">
        <v>22302</v>
      </c>
      <c r="AF2243" s="2" t="s">
        <v>70</v>
      </c>
      <c r="AG2243" s="2" t="s">
        <v>71</v>
      </c>
      <c r="AH2243" s="2" t="s">
        <v>22303</v>
      </c>
      <c r="AI2243" s="2" t="s">
        <v>22304</v>
      </c>
      <c r="AJ2243" s="2" t="s">
        <v>1221</v>
      </c>
      <c r="AK2243" s="2" t="s">
        <v>22305</v>
      </c>
      <c r="AL2243" s="2" t="s">
        <v>54</v>
      </c>
      <c r="AM2243" s="2" t="s">
        <v>54</v>
      </c>
      <c r="AN2243" s="2" t="s">
        <v>54</v>
      </c>
      <c r="AO2243" s="2" t="s">
        <v>54</v>
      </c>
      <c r="AP2243" s="2" t="s">
        <v>54</v>
      </c>
      <c r="AQ2243" s="2" t="s">
        <v>54</v>
      </c>
      <c r="AR2243" s="2" t="s">
        <v>54</v>
      </c>
      <c r="AS2243" s="2" t="s">
        <v>52</v>
      </c>
      <c r="AT2243" s="2" t="s">
        <v>53</v>
      </c>
      <c r="AU2243" s="2" t="s">
        <v>52</v>
      </c>
    </row>
    <row r="2244" spans="1:47" ht="22.5" hidden="1" customHeight="1" x14ac:dyDescent="0.25">
      <c r="A2244" s="18" t="s">
        <v>22306</v>
      </c>
      <c r="B2244" s="2" t="s">
        <v>22307</v>
      </c>
      <c r="C2244" s="2" t="s">
        <v>50</v>
      </c>
      <c r="D2244" s="2" t="s">
        <v>21253</v>
      </c>
      <c r="E2244" s="2" t="s">
        <v>99</v>
      </c>
      <c r="F2244" s="19">
        <v>1</v>
      </c>
      <c r="G2244" s="19">
        <v>85.99</v>
      </c>
      <c r="H2244" s="19" t="s">
        <v>53</v>
      </c>
      <c r="I2244" s="19">
        <v>-10.32</v>
      </c>
      <c r="J2244" s="19">
        <v>-26.45</v>
      </c>
      <c r="K2244" s="19" t="s">
        <v>53</v>
      </c>
      <c r="L2244" s="19">
        <v>49.22</v>
      </c>
      <c r="M2244" s="2" t="s">
        <v>54</v>
      </c>
      <c r="N2244" s="2" t="s">
        <v>12908</v>
      </c>
      <c r="O2244" s="2" t="s">
        <v>12909</v>
      </c>
      <c r="P2244" s="2" t="s">
        <v>57</v>
      </c>
      <c r="Q2244" s="2" t="s">
        <v>12910</v>
      </c>
      <c r="R2244" s="2" t="s">
        <v>54</v>
      </c>
      <c r="S2244" s="19">
        <v>85.99</v>
      </c>
      <c r="T2244" s="19" t="s">
        <v>59</v>
      </c>
      <c r="U2244" s="2" t="s">
        <v>83</v>
      </c>
      <c r="V2244" s="2" t="s">
        <v>22308</v>
      </c>
      <c r="W2244" s="2" t="s">
        <v>22309</v>
      </c>
      <c r="X2244" s="2" t="s">
        <v>22310</v>
      </c>
      <c r="Y2244" s="2" t="s">
        <v>54</v>
      </c>
      <c r="Z2244" s="2" t="s">
        <v>22308</v>
      </c>
      <c r="AA2244" s="2" t="s">
        <v>22311</v>
      </c>
      <c r="AB2244" s="2" t="s">
        <v>22312</v>
      </c>
      <c r="AC2244" s="2" t="s">
        <v>7302</v>
      </c>
      <c r="AD2244" s="2" t="s">
        <v>68</v>
      </c>
      <c r="AE2244" s="2" t="s">
        <v>22313</v>
      </c>
      <c r="AF2244" s="2" t="s">
        <v>70</v>
      </c>
      <c r="AG2244" s="2" t="s">
        <v>92</v>
      </c>
      <c r="AH2244" s="2" t="s">
        <v>22314</v>
      </c>
      <c r="AI2244" s="2" t="s">
        <v>22315</v>
      </c>
      <c r="AJ2244" s="2" t="s">
        <v>95</v>
      </c>
      <c r="AK2244" s="2" t="s">
        <v>22316</v>
      </c>
      <c r="AL2244" s="2" t="s">
        <v>54</v>
      </c>
      <c r="AM2244" s="2" t="s">
        <v>54</v>
      </c>
      <c r="AN2244" s="2" t="s">
        <v>54</v>
      </c>
      <c r="AO2244" s="2" t="s">
        <v>54</v>
      </c>
      <c r="AP2244" s="2" t="s">
        <v>54</v>
      </c>
      <c r="AQ2244" s="2" t="s">
        <v>54</v>
      </c>
      <c r="AR2244" s="2" t="s">
        <v>54</v>
      </c>
      <c r="AS2244" s="2" t="s">
        <v>52</v>
      </c>
      <c r="AT2244" s="2" t="s">
        <v>53</v>
      </c>
      <c r="AU2244" s="2" t="s">
        <v>52</v>
      </c>
    </row>
    <row r="2245" spans="1:47" ht="22.5" hidden="1" customHeight="1" x14ac:dyDescent="0.25">
      <c r="A2245" s="18" t="s">
        <v>22317</v>
      </c>
      <c r="B2245" s="2" t="s">
        <v>22318</v>
      </c>
      <c r="C2245" s="2" t="s">
        <v>50</v>
      </c>
      <c r="D2245" s="2" t="s">
        <v>21253</v>
      </c>
      <c r="E2245" s="2" t="s">
        <v>52</v>
      </c>
      <c r="F2245" s="19">
        <v>1</v>
      </c>
      <c r="G2245" s="19">
        <v>319.87</v>
      </c>
      <c r="H2245" s="19" t="s">
        <v>53</v>
      </c>
      <c r="I2245" s="19">
        <v>-38.380000000000003</v>
      </c>
      <c r="J2245" s="19">
        <v>-26.45</v>
      </c>
      <c r="K2245" s="19" t="s">
        <v>53</v>
      </c>
      <c r="L2245" s="19">
        <v>255.04</v>
      </c>
      <c r="M2245" s="2" t="s">
        <v>54</v>
      </c>
      <c r="N2245" s="2" t="s">
        <v>22319</v>
      </c>
      <c r="O2245" s="2" t="s">
        <v>22320</v>
      </c>
      <c r="P2245" s="2" t="s">
        <v>57</v>
      </c>
      <c r="Q2245" s="2" t="s">
        <v>22321</v>
      </c>
      <c r="R2245" s="2" t="s">
        <v>54</v>
      </c>
      <c r="S2245" s="19">
        <v>319.87</v>
      </c>
      <c r="T2245" s="19" t="s">
        <v>59</v>
      </c>
      <c r="U2245" s="2" t="s">
        <v>83</v>
      </c>
      <c r="V2245" s="2" t="s">
        <v>22322</v>
      </c>
      <c r="W2245" s="2" t="s">
        <v>22323</v>
      </c>
      <c r="X2245" s="2" t="s">
        <v>22324</v>
      </c>
      <c r="Y2245" s="2" t="s">
        <v>54</v>
      </c>
      <c r="Z2245" s="2" t="s">
        <v>22322</v>
      </c>
      <c r="AA2245" s="2" t="s">
        <v>22325</v>
      </c>
      <c r="AB2245" s="2" t="s">
        <v>22326</v>
      </c>
      <c r="AC2245" s="2" t="s">
        <v>5569</v>
      </c>
      <c r="AD2245" s="2" t="s">
        <v>173</v>
      </c>
      <c r="AE2245" s="2" t="s">
        <v>22327</v>
      </c>
      <c r="AF2245" s="2" t="s">
        <v>70</v>
      </c>
      <c r="AG2245" s="2" t="s">
        <v>92</v>
      </c>
      <c r="AH2245" s="2" t="s">
        <v>22328</v>
      </c>
      <c r="AI2245" s="2" t="s">
        <v>22329</v>
      </c>
      <c r="AJ2245" s="2" t="s">
        <v>95</v>
      </c>
      <c r="AK2245" s="2" t="s">
        <v>22330</v>
      </c>
      <c r="AL2245" s="2" t="s">
        <v>54</v>
      </c>
      <c r="AM2245" s="2" t="s">
        <v>54</v>
      </c>
      <c r="AN2245" s="2" t="s">
        <v>54</v>
      </c>
      <c r="AO2245" s="2" t="s">
        <v>54</v>
      </c>
      <c r="AP2245" s="2" t="s">
        <v>54</v>
      </c>
      <c r="AQ2245" s="2" t="s">
        <v>54</v>
      </c>
      <c r="AR2245" s="2" t="s">
        <v>54</v>
      </c>
      <c r="AS2245" s="2" t="s">
        <v>52</v>
      </c>
      <c r="AT2245" s="2" t="s">
        <v>53</v>
      </c>
      <c r="AU2245" s="2" t="s">
        <v>52</v>
      </c>
    </row>
    <row r="2246" spans="1:47" ht="22.5" hidden="1" customHeight="1" x14ac:dyDescent="0.25">
      <c r="A2246" s="18" t="s">
        <v>22331</v>
      </c>
      <c r="B2246" s="2" t="s">
        <v>22332</v>
      </c>
      <c r="C2246" s="2" t="s">
        <v>1479</v>
      </c>
      <c r="D2246" s="2" t="s">
        <v>1480</v>
      </c>
      <c r="E2246" s="2" t="s">
        <v>99</v>
      </c>
      <c r="F2246" s="19">
        <v>2</v>
      </c>
      <c r="G2246" s="19">
        <v>119.98</v>
      </c>
      <c r="H2246" s="19" t="s">
        <v>53</v>
      </c>
      <c r="I2246" s="19">
        <v>-31.4</v>
      </c>
      <c r="J2246" s="19" t="s">
        <v>53</v>
      </c>
      <c r="K2246" s="19" t="s">
        <v>53</v>
      </c>
      <c r="L2246" s="19">
        <v>88.58</v>
      </c>
      <c r="M2246" s="2" t="s">
        <v>54</v>
      </c>
      <c r="N2246" s="2" t="s">
        <v>100</v>
      </c>
      <c r="O2246" s="2" t="s">
        <v>101</v>
      </c>
      <c r="P2246" s="2" t="s">
        <v>57</v>
      </c>
      <c r="Q2246" s="2" t="s">
        <v>102</v>
      </c>
      <c r="R2246" s="2" t="s">
        <v>54</v>
      </c>
      <c r="S2246" s="19">
        <v>59.99</v>
      </c>
      <c r="T2246" s="19" t="s">
        <v>82</v>
      </c>
      <c r="U2246" s="2" t="s">
        <v>60</v>
      </c>
      <c r="V2246" s="2" t="s">
        <v>54</v>
      </c>
      <c r="W2246" s="2" t="s">
        <v>54</v>
      </c>
      <c r="X2246" s="2" t="s">
        <v>54</v>
      </c>
      <c r="Y2246" s="2" t="s">
        <v>54</v>
      </c>
      <c r="Z2246" s="2" t="s">
        <v>22333</v>
      </c>
      <c r="AA2246" s="2" t="s">
        <v>22334</v>
      </c>
      <c r="AB2246" s="2" t="s">
        <v>22335</v>
      </c>
      <c r="AC2246" s="2" t="s">
        <v>68</v>
      </c>
      <c r="AD2246" s="2" t="s">
        <v>68</v>
      </c>
      <c r="AE2246" s="2" t="s">
        <v>22336</v>
      </c>
      <c r="AF2246" s="2" t="s">
        <v>70</v>
      </c>
      <c r="AG2246" s="2" t="s">
        <v>109</v>
      </c>
      <c r="AH2246" s="2" t="s">
        <v>21556</v>
      </c>
      <c r="AI2246" s="2" t="s">
        <v>54</v>
      </c>
      <c r="AJ2246" s="2" t="s">
        <v>95</v>
      </c>
      <c r="AK2246" s="2" t="s">
        <v>22337</v>
      </c>
      <c r="AL2246" s="2" t="s">
        <v>22338</v>
      </c>
      <c r="AM2246" s="2" t="s">
        <v>54</v>
      </c>
      <c r="AN2246" s="2" t="s">
        <v>54</v>
      </c>
      <c r="AO2246" s="2" t="s">
        <v>54</v>
      </c>
      <c r="AP2246" s="2" t="s">
        <v>54</v>
      </c>
      <c r="AQ2246" s="2" t="s">
        <v>54</v>
      </c>
      <c r="AR2246" s="2" t="s">
        <v>54</v>
      </c>
      <c r="AS2246" s="2" t="s">
        <v>52</v>
      </c>
      <c r="AT2246" s="2" t="s">
        <v>53</v>
      </c>
      <c r="AU2246" s="2" t="s">
        <v>52</v>
      </c>
    </row>
    <row r="2247" spans="1:47" ht="22.5" hidden="1" customHeight="1" x14ac:dyDescent="0.25">
      <c r="A2247" s="18" t="s">
        <v>22339</v>
      </c>
      <c r="B2247" s="2" t="s">
        <v>22340</v>
      </c>
      <c r="C2247" s="2" t="s">
        <v>50</v>
      </c>
      <c r="D2247" s="2" t="s">
        <v>22296</v>
      </c>
      <c r="E2247" s="2" t="s">
        <v>99</v>
      </c>
      <c r="F2247" s="19">
        <v>2</v>
      </c>
      <c r="G2247" s="19">
        <v>259.98</v>
      </c>
      <c r="H2247" s="19">
        <v>1.59</v>
      </c>
      <c r="I2247" s="19">
        <v>-44.2</v>
      </c>
      <c r="J2247" s="19" t="s">
        <v>53</v>
      </c>
      <c r="K2247" s="19" t="s">
        <v>53</v>
      </c>
      <c r="L2247" s="19">
        <v>217.37</v>
      </c>
      <c r="M2247" s="2" t="s">
        <v>54</v>
      </c>
      <c r="N2247" s="2" t="s">
        <v>630</v>
      </c>
      <c r="O2247" s="2" t="s">
        <v>631</v>
      </c>
      <c r="P2247" s="2" t="s">
        <v>57</v>
      </c>
      <c r="Q2247" s="2" t="s">
        <v>632</v>
      </c>
      <c r="R2247" s="2" t="s">
        <v>54</v>
      </c>
      <c r="S2247" s="19">
        <v>129.99</v>
      </c>
      <c r="T2247" s="19" t="s">
        <v>82</v>
      </c>
      <c r="U2247" s="2" t="s">
        <v>83</v>
      </c>
      <c r="V2247" s="2" t="s">
        <v>22341</v>
      </c>
      <c r="W2247" s="2" t="s">
        <v>22342</v>
      </c>
      <c r="X2247" s="2" t="s">
        <v>22343</v>
      </c>
      <c r="Y2247" s="2" t="s">
        <v>54</v>
      </c>
      <c r="Z2247" s="2" t="s">
        <v>22341</v>
      </c>
      <c r="AA2247" s="2" t="s">
        <v>22344</v>
      </c>
      <c r="AB2247" s="2" t="s">
        <v>22345</v>
      </c>
      <c r="AC2247" s="2" t="s">
        <v>68</v>
      </c>
      <c r="AD2247" s="2" t="s">
        <v>68</v>
      </c>
      <c r="AE2247" s="2" t="s">
        <v>22346</v>
      </c>
      <c r="AF2247" s="2" t="s">
        <v>70</v>
      </c>
      <c r="AG2247" s="2" t="s">
        <v>71</v>
      </c>
      <c r="AH2247" s="2" t="s">
        <v>22347</v>
      </c>
      <c r="AI2247" s="2" t="s">
        <v>22348</v>
      </c>
      <c r="AJ2247" s="2" t="s">
        <v>1421</v>
      </c>
      <c r="AK2247" s="2" t="s">
        <v>22349</v>
      </c>
      <c r="AL2247" s="2" t="s">
        <v>54</v>
      </c>
      <c r="AM2247" s="2" t="s">
        <v>54</v>
      </c>
      <c r="AN2247" s="2" t="s">
        <v>54</v>
      </c>
      <c r="AO2247" s="2" t="s">
        <v>54</v>
      </c>
      <c r="AP2247" s="2" t="s">
        <v>54</v>
      </c>
      <c r="AQ2247" s="2" t="s">
        <v>54</v>
      </c>
      <c r="AR2247" s="2" t="s">
        <v>54</v>
      </c>
      <c r="AS2247" s="2" t="s">
        <v>52</v>
      </c>
      <c r="AT2247" s="2" t="s">
        <v>53</v>
      </c>
      <c r="AU2247" s="2" t="s">
        <v>52</v>
      </c>
    </row>
    <row r="2248" spans="1:47" ht="22.5" hidden="1" customHeight="1" x14ac:dyDescent="0.25">
      <c r="A2248" s="18" t="s">
        <v>22350</v>
      </c>
      <c r="B2248" s="2" t="s">
        <v>22351</v>
      </c>
      <c r="C2248" s="2" t="s">
        <v>4537</v>
      </c>
      <c r="D2248" s="2" t="s">
        <v>18387</v>
      </c>
      <c r="E2248" s="2" t="s">
        <v>52</v>
      </c>
      <c r="F2248" s="19">
        <v>0</v>
      </c>
      <c r="G2248" s="19">
        <v>13.99</v>
      </c>
      <c r="H2248" s="19">
        <v>9.4</v>
      </c>
      <c r="I2248" s="19">
        <v>-7.88</v>
      </c>
      <c r="J2248" s="19">
        <v>-9.4</v>
      </c>
      <c r="K2248" s="19">
        <v>-6.11</v>
      </c>
      <c r="L2248" s="19">
        <v>0</v>
      </c>
      <c r="M2248" s="2" t="s">
        <v>54</v>
      </c>
      <c r="N2248" s="2" t="s">
        <v>7678</v>
      </c>
      <c r="O2248" s="2" t="s">
        <v>19726</v>
      </c>
      <c r="P2248" s="2" t="s">
        <v>57</v>
      </c>
      <c r="Q2248" s="2" t="s">
        <v>19727</v>
      </c>
      <c r="R2248" s="2" t="s">
        <v>54</v>
      </c>
      <c r="S2248" s="19">
        <v>13.99</v>
      </c>
      <c r="T2248" s="19" t="s">
        <v>82</v>
      </c>
      <c r="U2248" s="2" t="s">
        <v>60</v>
      </c>
      <c r="V2248" s="2" t="s">
        <v>22352</v>
      </c>
      <c r="W2248" s="2" t="s">
        <v>22353</v>
      </c>
      <c r="X2248" s="2" t="s">
        <v>22354</v>
      </c>
      <c r="Y2248" s="2" t="s">
        <v>54</v>
      </c>
      <c r="Z2248" s="2" t="s">
        <v>22352</v>
      </c>
      <c r="AA2248" s="2" t="s">
        <v>22355</v>
      </c>
      <c r="AB2248" s="2" t="s">
        <v>15089</v>
      </c>
      <c r="AC2248" s="2" t="s">
        <v>68</v>
      </c>
      <c r="AD2248" s="2" t="s">
        <v>68</v>
      </c>
      <c r="AE2248" s="2" t="s">
        <v>858</v>
      </c>
      <c r="AF2248" s="2" t="s">
        <v>70</v>
      </c>
      <c r="AG2248" s="2" t="s">
        <v>109</v>
      </c>
      <c r="AH2248" s="2" t="s">
        <v>22356</v>
      </c>
      <c r="AI2248" s="2" t="s">
        <v>16282</v>
      </c>
      <c r="AJ2248" s="2" t="s">
        <v>95</v>
      </c>
      <c r="AK2248" s="2" t="s">
        <v>22357</v>
      </c>
      <c r="AL2248" s="2" t="s">
        <v>54</v>
      </c>
      <c r="AM2248" s="2" t="s">
        <v>54</v>
      </c>
      <c r="AN2248" s="2" t="s">
        <v>54</v>
      </c>
      <c r="AO2248" s="2" t="s">
        <v>54</v>
      </c>
      <c r="AP2248" s="2" t="s">
        <v>54</v>
      </c>
      <c r="AQ2248" s="2" t="s">
        <v>54</v>
      </c>
      <c r="AR2248" s="2" t="s">
        <v>54</v>
      </c>
      <c r="AS2248" s="228" t="s">
        <v>99</v>
      </c>
      <c r="AT2248" s="2" t="s">
        <v>53</v>
      </c>
      <c r="AU2248" s="2" t="s">
        <v>52</v>
      </c>
    </row>
    <row r="2249" spans="1:47" ht="22.5" hidden="1" customHeight="1" x14ac:dyDescent="0.25">
      <c r="A2249" s="18" t="s">
        <v>22358</v>
      </c>
      <c r="B2249" s="2" t="s">
        <v>22359</v>
      </c>
      <c r="C2249" s="2" t="s">
        <v>50</v>
      </c>
      <c r="D2249" s="2" t="s">
        <v>21253</v>
      </c>
      <c r="E2249" s="2" t="s">
        <v>52</v>
      </c>
      <c r="F2249" s="19">
        <v>1</v>
      </c>
      <c r="G2249" s="19">
        <v>18.37</v>
      </c>
      <c r="H2249" s="19">
        <v>17.399999999999999</v>
      </c>
      <c r="I2249" s="19">
        <v>-8.6199999999999992</v>
      </c>
      <c r="J2249" s="19">
        <v>-17.399999999999999</v>
      </c>
      <c r="K2249" s="19" t="s">
        <v>53</v>
      </c>
      <c r="L2249" s="19">
        <v>9.75</v>
      </c>
      <c r="M2249" s="2" t="s">
        <v>54</v>
      </c>
      <c r="N2249" s="2" t="s">
        <v>22360</v>
      </c>
      <c r="O2249" s="2" t="s">
        <v>22361</v>
      </c>
      <c r="P2249" s="2" t="s">
        <v>57</v>
      </c>
      <c r="Q2249" s="2" t="s">
        <v>22362</v>
      </c>
      <c r="R2249" s="2" t="s">
        <v>54</v>
      </c>
      <c r="S2249" s="19">
        <v>18.37</v>
      </c>
      <c r="T2249" s="19" t="s">
        <v>82</v>
      </c>
      <c r="U2249" s="2" t="s">
        <v>83</v>
      </c>
      <c r="V2249" s="2" t="s">
        <v>22363</v>
      </c>
      <c r="W2249" s="2" t="s">
        <v>22364</v>
      </c>
      <c r="X2249" s="2" t="s">
        <v>22365</v>
      </c>
      <c r="Y2249" s="2" t="s">
        <v>54</v>
      </c>
      <c r="Z2249" s="2" t="s">
        <v>22363</v>
      </c>
      <c r="AA2249" s="2" t="s">
        <v>22366</v>
      </c>
      <c r="AB2249" s="2" t="s">
        <v>22367</v>
      </c>
      <c r="AC2249" s="2" t="s">
        <v>7198</v>
      </c>
      <c r="AD2249" s="2" t="s">
        <v>68</v>
      </c>
      <c r="AE2249" s="2" t="s">
        <v>22368</v>
      </c>
      <c r="AF2249" s="2" t="s">
        <v>70</v>
      </c>
      <c r="AG2249" s="2" t="s">
        <v>92</v>
      </c>
      <c r="AH2249" s="2" t="s">
        <v>22369</v>
      </c>
      <c r="AI2249" s="2" t="s">
        <v>21740</v>
      </c>
      <c r="AJ2249" s="2" t="s">
        <v>95</v>
      </c>
      <c r="AK2249" s="2" t="s">
        <v>22370</v>
      </c>
      <c r="AL2249" s="2" t="s">
        <v>54</v>
      </c>
      <c r="AM2249" s="2" t="s">
        <v>54</v>
      </c>
      <c r="AN2249" s="2" t="s">
        <v>54</v>
      </c>
      <c r="AO2249" s="2" t="s">
        <v>54</v>
      </c>
      <c r="AP2249" s="2" t="s">
        <v>54</v>
      </c>
      <c r="AQ2249" s="2" t="s">
        <v>54</v>
      </c>
      <c r="AR2249" s="2" t="s">
        <v>54</v>
      </c>
      <c r="AS2249" s="2" t="s">
        <v>52</v>
      </c>
      <c r="AT2249" s="2" t="s">
        <v>53</v>
      </c>
      <c r="AU2249" s="2" t="s">
        <v>52</v>
      </c>
    </row>
    <row r="2250" spans="1:47" ht="22.5" hidden="1" customHeight="1" x14ac:dyDescent="0.25">
      <c r="A2250" s="18" t="s">
        <v>22371</v>
      </c>
      <c r="B2250" s="2" t="s">
        <v>22372</v>
      </c>
      <c r="C2250" s="2" t="s">
        <v>50</v>
      </c>
      <c r="D2250" s="2" t="s">
        <v>22296</v>
      </c>
      <c r="E2250" s="2" t="s">
        <v>52</v>
      </c>
      <c r="F2250" s="19">
        <v>1</v>
      </c>
      <c r="G2250" s="19">
        <v>76.89</v>
      </c>
      <c r="H2250" s="19">
        <v>13.9</v>
      </c>
      <c r="I2250" s="19">
        <v>-14.73</v>
      </c>
      <c r="J2250" s="19" t="s">
        <v>53</v>
      </c>
      <c r="K2250" s="19" t="s">
        <v>53</v>
      </c>
      <c r="L2250" s="19">
        <v>76.06</v>
      </c>
      <c r="M2250" s="2" t="s">
        <v>99</v>
      </c>
      <c r="N2250" s="2" t="s">
        <v>643</v>
      </c>
      <c r="O2250" s="2" t="s">
        <v>1556</v>
      </c>
      <c r="P2250" s="2" t="s">
        <v>57</v>
      </c>
      <c r="Q2250" s="2" t="s">
        <v>1557</v>
      </c>
      <c r="R2250" s="2" t="s">
        <v>54</v>
      </c>
      <c r="S2250" s="19">
        <v>76.89</v>
      </c>
      <c r="T2250" s="19" t="s">
        <v>59</v>
      </c>
      <c r="U2250" s="2" t="s">
        <v>83</v>
      </c>
      <c r="V2250" s="2" t="s">
        <v>22373</v>
      </c>
      <c r="W2250" s="2" t="s">
        <v>22374</v>
      </c>
      <c r="X2250" s="2" t="s">
        <v>22375</v>
      </c>
      <c r="Y2250" s="2" t="s">
        <v>54</v>
      </c>
      <c r="Z2250" s="2" t="s">
        <v>22373</v>
      </c>
      <c r="AA2250" s="2" t="s">
        <v>22376</v>
      </c>
      <c r="AB2250" s="2" t="s">
        <v>22377</v>
      </c>
      <c r="AC2250" s="2" t="s">
        <v>649</v>
      </c>
      <c r="AD2250" s="2" t="s">
        <v>68</v>
      </c>
      <c r="AE2250" s="2" t="s">
        <v>22378</v>
      </c>
      <c r="AF2250" s="2" t="s">
        <v>70</v>
      </c>
      <c r="AG2250" s="2" t="s">
        <v>71</v>
      </c>
      <c r="AH2250" s="2" t="s">
        <v>22379</v>
      </c>
      <c r="AI2250" s="2" t="s">
        <v>22380</v>
      </c>
      <c r="AJ2250" s="2" t="s">
        <v>327</v>
      </c>
      <c r="AK2250" s="2" t="s">
        <v>22381</v>
      </c>
      <c r="AL2250" s="2" t="s">
        <v>54</v>
      </c>
      <c r="AM2250" s="2" t="s">
        <v>54</v>
      </c>
      <c r="AN2250" s="2" t="s">
        <v>54</v>
      </c>
      <c r="AO2250" s="2" t="s">
        <v>54</v>
      </c>
      <c r="AP2250" s="2" t="s">
        <v>54</v>
      </c>
      <c r="AQ2250" s="2" t="s">
        <v>54</v>
      </c>
      <c r="AR2250" s="2" t="s">
        <v>54</v>
      </c>
      <c r="AS2250" s="2" t="s">
        <v>52</v>
      </c>
      <c r="AT2250" s="2" t="s">
        <v>53</v>
      </c>
      <c r="AU2250" s="2" t="s">
        <v>52</v>
      </c>
    </row>
    <row r="2251" spans="1:47" ht="22.5" hidden="1" customHeight="1" x14ac:dyDescent="0.25">
      <c r="A2251" s="18" t="s">
        <v>22382</v>
      </c>
      <c r="B2251" s="2" t="s">
        <v>22383</v>
      </c>
      <c r="C2251" s="2" t="s">
        <v>50</v>
      </c>
      <c r="D2251" s="2" t="s">
        <v>22296</v>
      </c>
      <c r="E2251" s="2" t="s">
        <v>99</v>
      </c>
      <c r="F2251" s="19">
        <v>1</v>
      </c>
      <c r="G2251" s="19">
        <v>44.05</v>
      </c>
      <c r="H2251" s="19">
        <v>13.9</v>
      </c>
      <c r="I2251" s="19">
        <v>-12.99</v>
      </c>
      <c r="J2251" s="19" t="s">
        <v>53</v>
      </c>
      <c r="K2251" s="19" t="s">
        <v>53</v>
      </c>
      <c r="L2251" s="19">
        <v>44.96</v>
      </c>
      <c r="M2251" s="2" t="s">
        <v>54</v>
      </c>
      <c r="N2251" s="2" t="s">
        <v>1317</v>
      </c>
      <c r="O2251" s="2" t="s">
        <v>3318</v>
      </c>
      <c r="P2251" s="2" t="s">
        <v>57</v>
      </c>
      <c r="Q2251" s="2" t="s">
        <v>3319</v>
      </c>
      <c r="R2251" s="2" t="s">
        <v>54</v>
      </c>
      <c r="S2251" s="19">
        <v>44.05</v>
      </c>
      <c r="T2251" s="19" t="s">
        <v>82</v>
      </c>
      <c r="U2251" s="2" t="s">
        <v>83</v>
      </c>
      <c r="V2251" s="2" t="s">
        <v>21142</v>
      </c>
      <c r="W2251" s="2" t="s">
        <v>21143</v>
      </c>
      <c r="X2251" s="2" t="s">
        <v>22384</v>
      </c>
      <c r="Y2251" s="2" t="s">
        <v>64</v>
      </c>
      <c r="Z2251" s="2" t="s">
        <v>21142</v>
      </c>
      <c r="AA2251" s="2" t="s">
        <v>21145</v>
      </c>
      <c r="AB2251" s="2" t="s">
        <v>22385</v>
      </c>
      <c r="AC2251" s="2" t="s">
        <v>68</v>
      </c>
      <c r="AD2251" s="2" t="s">
        <v>68</v>
      </c>
      <c r="AE2251" s="2" t="s">
        <v>22386</v>
      </c>
      <c r="AF2251" s="2" t="s">
        <v>70</v>
      </c>
      <c r="AG2251" s="2" t="s">
        <v>71</v>
      </c>
      <c r="AH2251" s="2" t="s">
        <v>22387</v>
      </c>
      <c r="AI2251" s="2" t="s">
        <v>22388</v>
      </c>
      <c r="AJ2251" s="2" t="s">
        <v>7076</v>
      </c>
      <c r="AK2251" s="2" t="s">
        <v>22389</v>
      </c>
      <c r="AL2251" s="2" t="s">
        <v>54</v>
      </c>
      <c r="AM2251" s="2" t="s">
        <v>54</v>
      </c>
      <c r="AN2251" s="2" t="s">
        <v>54</v>
      </c>
      <c r="AO2251" s="2" t="s">
        <v>54</v>
      </c>
      <c r="AP2251" s="2" t="s">
        <v>54</v>
      </c>
      <c r="AQ2251" s="2" t="s">
        <v>54</v>
      </c>
      <c r="AR2251" s="2" t="s">
        <v>54</v>
      </c>
      <c r="AS2251" s="2" t="s">
        <v>52</v>
      </c>
      <c r="AT2251" s="2" t="s">
        <v>53</v>
      </c>
      <c r="AU2251" s="2" t="s">
        <v>52</v>
      </c>
    </row>
    <row r="2252" spans="1:47" ht="22.5" hidden="1" customHeight="1" x14ac:dyDescent="0.25">
      <c r="A2252" s="18" t="s">
        <v>22390</v>
      </c>
      <c r="B2252" s="2" t="s">
        <v>22391</v>
      </c>
      <c r="C2252" s="2" t="s">
        <v>50</v>
      </c>
      <c r="D2252" s="2" t="s">
        <v>22296</v>
      </c>
      <c r="E2252" s="2" t="s">
        <v>52</v>
      </c>
      <c r="F2252" s="19">
        <v>1</v>
      </c>
      <c r="G2252" s="19">
        <v>35.9</v>
      </c>
      <c r="H2252" s="19">
        <v>15.9</v>
      </c>
      <c r="I2252" s="19">
        <v>-11.6</v>
      </c>
      <c r="J2252" s="19">
        <v>-15.9</v>
      </c>
      <c r="K2252" s="19" t="s">
        <v>53</v>
      </c>
      <c r="L2252" s="19">
        <v>24.3</v>
      </c>
      <c r="M2252" s="2" t="s">
        <v>99</v>
      </c>
      <c r="N2252" s="2" t="s">
        <v>194</v>
      </c>
      <c r="O2252" s="2" t="s">
        <v>195</v>
      </c>
      <c r="P2252" s="2" t="s">
        <v>57</v>
      </c>
      <c r="Q2252" s="2" t="s">
        <v>196</v>
      </c>
      <c r="R2252" s="2" t="s">
        <v>54</v>
      </c>
      <c r="S2252" s="19">
        <v>35.9</v>
      </c>
      <c r="T2252" s="19" t="s">
        <v>82</v>
      </c>
      <c r="U2252" s="2" t="s">
        <v>60</v>
      </c>
      <c r="V2252" s="2" t="s">
        <v>54</v>
      </c>
      <c r="W2252" s="2" t="s">
        <v>54</v>
      </c>
      <c r="X2252" s="2" t="s">
        <v>54</v>
      </c>
      <c r="Y2252" s="2" t="s">
        <v>54</v>
      </c>
      <c r="Z2252" s="2" t="s">
        <v>22392</v>
      </c>
      <c r="AA2252" s="2" t="s">
        <v>22393</v>
      </c>
      <c r="AB2252" s="2" t="s">
        <v>22394</v>
      </c>
      <c r="AC2252" s="2" t="s">
        <v>1489</v>
      </c>
      <c r="AD2252" s="2" t="s">
        <v>187</v>
      </c>
      <c r="AE2252" s="2" t="s">
        <v>22395</v>
      </c>
      <c r="AF2252" s="2" t="s">
        <v>70</v>
      </c>
      <c r="AG2252" s="2" t="s">
        <v>109</v>
      </c>
      <c r="AH2252" s="2" t="s">
        <v>22396</v>
      </c>
      <c r="AI2252" s="2" t="s">
        <v>22047</v>
      </c>
      <c r="AJ2252" s="2" t="s">
        <v>95</v>
      </c>
      <c r="AK2252" s="2" t="s">
        <v>22397</v>
      </c>
      <c r="AL2252" s="2" t="s">
        <v>54</v>
      </c>
      <c r="AM2252" s="2" t="s">
        <v>54</v>
      </c>
      <c r="AN2252" s="2" t="s">
        <v>54</v>
      </c>
      <c r="AO2252" s="2" t="s">
        <v>54</v>
      </c>
      <c r="AP2252" s="2" t="s">
        <v>54</v>
      </c>
      <c r="AQ2252" s="2" t="s">
        <v>54</v>
      </c>
      <c r="AR2252" s="2" t="s">
        <v>54</v>
      </c>
      <c r="AS2252" s="2" t="s">
        <v>52</v>
      </c>
      <c r="AT2252" s="2" t="s">
        <v>53</v>
      </c>
      <c r="AU2252" s="2" t="s">
        <v>52</v>
      </c>
    </row>
    <row r="2253" spans="1:47" ht="22.5" hidden="1" customHeight="1" x14ac:dyDescent="0.25">
      <c r="A2253" s="18" t="s">
        <v>22398</v>
      </c>
      <c r="B2253" s="2" t="s">
        <v>22399</v>
      </c>
      <c r="C2253" s="2" t="s">
        <v>50</v>
      </c>
      <c r="D2253" s="2" t="s">
        <v>22296</v>
      </c>
      <c r="E2253" s="2" t="s">
        <v>52</v>
      </c>
      <c r="F2253" s="19">
        <v>1</v>
      </c>
      <c r="G2253" s="19">
        <v>23</v>
      </c>
      <c r="H2253" s="19">
        <v>15.9</v>
      </c>
      <c r="I2253" s="19">
        <v>-9.41</v>
      </c>
      <c r="J2253" s="19" t="s">
        <v>53</v>
      </c>
      <c r="K2253" s="19" t="s">
        <v>53</v>
      </c>
      <c r="L2253" s="19">
        <v>29.49</v>
      </c>
      <c r="M2253" s="2" t="s">
        <v>99</v>
      </c>
      <c r="N2253" s="2" t="s">
        <v>4391</v>
      </c>
      <c r="O2253" s="2" t="s">
        <v>22400</v>
      </c>
      <c r="P2253" s="2" t="s">
        <v>57</v>
      </c>
      <c r="Q2253" s="2" t="s">
        <v>22401</v>
      </c>
      <c r="R2253" s="2" t="s">
        <v>54</v>
      </c>
      <c r="S2253" s="19">
        <v>23</v>
      </c>
      <c r="T2253" s="19" t="s">
        <v>82</v>
      </c>
      <c r="U2253" s="2" t="s">
        <v>83</v>
      </c>
      <c r="V2253" s="2" t="s">
        <v>22402</v>
      </c>
      <c r="W2253" s="2" t="s">
        <v>22403</v>
      </c>
      <c r="X2253" s="2" t="s">
        <v>22404</v>
      </c>
      <c r="Y2253" s="2" t="s">
        <v>54</v>
      </c>
      <c r="Z2253" s="2" t="s">
        <v>22402</v>
      </c>
      <c r="AA2253" s="2" t="s">
        <v>22405</v>
      </c>
      <c r="AB2253" s="2" t="s">
        <v>22406</v>
      </c>
      <c r="AC2253" s="2" t="s">
        <v>68</v>
      </c>
      <c r="AD2253" s="2" t="s">
        <v>68</v>
      </c>
      <c r="AE2253" s="2" t="s">
        <v>22407</v>
      </c>
      <c r="AF2253" s="2" t="s">
        <v>70</v>
      </c>
      <c r="AG2253" s="2" t="s">
        <v>71</v>
      </c>
      <c r="AH2253" s="2" t="s">
        <v>22347</v>
      </c>
      <c r="AI2253" s="2" t="s">
        <v>22408</v>
      </c>
      <c r="AJ2253" s="2" t="s">
        <v>1421</v>
      </c>
      <c r="AK2253" s="2" t="s">
        <v>22409</v>
      </c>
      <c r="AL2253" s="2" t="s">
        <v>54</v>
      </c>
      <c r="AM2253" s="2" t="s">
        <v>54</v>
      </c>
      <c r="AN2253" s="2" t="s">
        <v>54</v>
      </c>
      <c r="AO2253" s="2" t="s">
        <v>54</v>
      </c>
      <c r="AP2253" s="2" t="s">
        <v>54</v>
      </c>
      <c r="AQ2253" s="2" t="s">
        <v>54</v>
      </c>
      <c r="AR2253" s="2" t="s">
        <v>54</v>
      </c>
      <c r="AS2253" s="2" t="s">
        <v>52</v>
      </c>
      <c r="AT2253" s="2" t="s">
        <v>53</v>
      </c>
      <c r="AU2253" s="2" t="s">
        <v>52</v>
      </c>
    </row>
    <row r="2254" spans="1:47" ht="22.5" hidden="1" customHeight="1" x14ac:dyDescent="0.25">
      <c r="A2254" s="18" t="s">
        <v>22410</v>
      </c>
      <c r="B2254" s="2" t="s">
        <v>22411</v>
      </c>
      <c r="C2254" s="2" t="s">
        <v>50</v>
      </c>
      <c r="D2254" s="2" t="s">
        <v>21253</v>
      </c>
      <c r="E2254" s="2" t="s">
        <v>52</v>
      </c>
      <c r="F2254" s="19">
        <v>1</v>
      </c>
      <c r="G2254" s="19">
        <v>169.99</v>
      </c>
      <c r="H2254" s="19" t="s">
        <v>53</v>
      </c>
      <c r="I2254" s="19">
        <v>-28.9</v>
      </c>
      <c r="J2254" s="19">
        <v>-20.45</v>
      </c>
      <c r="K2254" s="19" t="s">
        <v>53</v>
      </c>
      <c r="L2254" s="19">
        <v>120.64</v>
      </c>
      <c r="M2254" s="2" t="s">
        <v>54</v>
      </c>
      <c r="N2254" s="2" t="s">
        <v>365</v>
      </c>
      <c r="O2254" s="2" t="s">
        <v>453</v>
      </c>
      <c r="P2254" s="2" t="s">
        <v>57</v>
      </c>
      <c r="Q2254" s="2" t="s">
        <v>454</v>
      </c>
      <c r="R2254" s="2" t="s">
        <v>54</v>
      </c>
      <c r="S2254" s="19">
        <v>169.99</v>
      </c>
      <c r="T2254" s="19" t="s">
        <v>82</v>
      </c>
      <c r="U2254" s="2" t="s">
        <v>60</v>
      </c>
      <c r="V2254" s="2" t="s">
        <v>54</v>
      </c>
      <c r="W2254" s="2" t="s">
        <v>54</v>
      </c>
      <c r="X2254" s="2" t="s">
        <v>54</v>
      </c>
      <c r="Y2254" s="2" t="s">
        <v>54</v>
      </c>
      <c r="Z2254" s="2" t="s">
        <v>22412</v>
      </c>
      <c r="AA2254" s="2" t="s">
        <v>22413</v>
      </c>
      <c r="AB2254" s="2" t="s">
        <v>22414</v>
      </c>
      <c r="AC2254" s="2" t="s">
        <v>11520</v>
      </c>
      <c r="AD2254" s="2" t="s">
        <v>173</v>
      </c>
      <c r="AE2254" s="2" t="s">
        <v>22415</v>
      </c>
      <c r="AF2254" s="2" t="s">
        <v>70</v>
      </c>
      <c r="AG2254" s="2" t="s">
        <v>109</v>
      </c>
      <c r="AH2254" s="2" t="s">
        <v>22416</v>
      </c>
      <c r="AI2254" s="2" t="s">
        <v>22417</v>
      </c>
      <c r="AJ2254" s="2" t="s">
        <v>95</v>
      </c>
      <c r="AK2254" s="2" t="s">
        <v>22418</v>
      </c>
      <c r="AL2254" s="2" t="s">
        <v>54</v>
      </c>
      <c r="AM2254" s="2" t="s">
        <v>54</v>
      </c>
      <c r="AN2254" s="2" t="s">
        <v>54</v>
      </c>
      <c r="AO2254" s="2" t="s">
        <v>54</v>
      </c>
      <c r="AP2254" s="2" t="s">
        <v>54</v>
      </c>
      <c r="AQ2254" s="2" t="s">
        <v>54</v>
      </c>
      <c r="AR2254" s="2" t="s">
        <v>54</v>
      </c>
      <c r="AS2254" s="2" t="s">
        <v>52</v>
      </c>
      <c r="AT2254" s="2" t="s">
        <v>53</v>
      </c>
      <c r="AU2254" s="2" t="s">
        <v>52</v>
      </c>
    </row>
    <row r="2255" spans="1:47" ht="22.5" hidden="1" customHeight="1" x14ac:dyDescent="0.25">
      <c r="A2255" s="18" t="s">
        <v>22419</v>
      </c>
      <c r="B2255" s="2" t="s">
        <v>22420</v>
      </c>
      <c r="C2255" s="2" t="s">
        <v>50</v>
      </c>
      <c r="D2255" s="2" t="s">
        <v>14970</v>
      </c>
      <c r="E2255" s="2" t="s">
        <v>52</v>
      </c>
      <c r="F2255" s="19">
        <v>1</v>
      </c>
      <c r="G2255" s="19">
        <v>179.99</v>
      </c>
      <c r="H2255" s="19" t="s">
        <v>53</v>
      </c>
      <c r="I2255" s="19">
        <v>-30.6</v>
      </c>
      <c r="J2255" s="19">
        <v>-20.45</v>
      </c>
      <c r="K2255" s="19" t="s">
        <v>53</v>
      </c>
      <c r="L2255" s="19">
        <v>128.94</v>
      </c>
      <c r="M2255" s="2" t="s">
        <v>99</v>
      </c>
      <c r="N2255" s="2" t="s">
        <v>365</v>
      </c>
      <c r="O2255" s="2" t="s">
        <v>1607</v>
      </c>
      <c r="P2255" s="2" t="s">
        <v>57</v>
      </c>
      <c r="Q2255" s="2" t="s">
        <v>1608</v>
      </c>
      <c r="R2255" s="2" t="s">
        <v>54</v>
      </c>
      <c r="S2255" s="19">
        <v>179.99</v>
      </c>
      <c r="T2255" s="19" t="s">
        <v>82</v>
      </c>
      <c r="U2255" s="2" t="s">
        <v>60</v>
      </c>
      <c r="V2255" s="2" t="s">
        <v>54</v>
      </c>
      <c r="W2255" s="2" t="s">
        <v>54</v>
      </c>
      <c r="X2255" s="2" t="s">
        <v>54</v>
      </c>
      <c r="Y2255" s="2" t="s">
        <v>54</v>
      </c>
      <c r="Z2255" s="2" t="s">
        <v>22421</v>
      </c>
      <c r="AA2255" s="2" t="s">
        <v>22422</v>
      </c>
      <c r="AB2255" s="2" t="s">
        <v>22423</v>
      </c>
      <c r="AC2255" s="2" t="s">
        <v>22424</v>
      </c>
      <c r="AD2255" s="2" t="s">
        <v>1846</v>
      </c>
      <c r="AE2255" s="2" t="s">
        <v>22425</v>
      </c>
      <c r="AF2255" s="2" t="s">
        <v>70</v>
      </c>
      <c r="AG2255" s="2" t="s">
        <v>109</v>
      </c>
      <c r="AH2255" s="2" t="s">
        <v>22426</v>
      </c>
      <c r="AI2255" s="2" t="s">
        <v>22427</v>
      </c>
      <c r="AJ2255" s="2" t="s">
        <v>95</v>
      </c>
      <c r="AK2255" s="2" t="s">
        <v>22428</v>
      </c>
      <c r="AL2255" s="2" t="s">
        <v>54</v>
      </c>
      <c r="AM2255" s="2" t="s">
        <v>54</v>
      </c>
      <c r="AN2255" s="2" t="s">
        <v>54</v>
      </c>
      <c r="AO2255" s="2" t="s">
        <v>54</v>
      </c>
      <c r="AP2255" s="2" t="s">
        <v>54</v>
      </c>
      <c r="AQ2255" s="2" t="s">
        <v>54</v>
      </c>
      <c r="AR2255" s="2" t="s">
        <v>54</v>
      </c>
      <c r="AS2255" s="2" t="s">
        <v>52</v>
      </c>
      <c r="AT2255" s="2" t="s">
        <v>53</v>
      </c>
      <c r="AU2255" s="2" t="s">
        <v>52</v>
      </c>
    </row>
    <row r="2256" spans="1:47" ht="22.5" hidden="1" customHeight="1" x14ac:dyDescent="0.25">
      <c r="A2256" s="18" t="s">
        <v>22429</v>
      </c>
      <c r="B2256" s="2" t="s">
        <v>22430</v>
      </c>
      <c r="C2256" s="2" t="s">
        <v>50</v>
      </c>
      <c r="D2256" s="2" t="s">
        <v>17477</v>
      </c>
      <c r="E2256" s="2" t="s">
        <v>52</v>
      </c>
      <c r="F2256" s="19">
        <v>1</v>
      </c>
      <c r="G2256" s="19">
        <v>99.99</v>
      </c>
      <c r="H2256" s="19" t="s">
        <v>53</v>
      </c>
      <c r="I2256" s="19">
        <v>-17</v>
      </c>
      <c r="J2256" s="19">
        <v>-18.45</v>
      </c>
      <c r="K2256" s="19" t="s">
        <v>53</v>
      </c>
      <c r="L2256" s="19">
        <v>64.540000000000006</v>
      </c>
      <c r="M2256" s="2" t="s">
        <v>54</v>
      </c>
      <c r="N2256" s="2" t="s">
        <v>3915</v>
      </c>
      <c r="O2256" s="2" t="s">
        <v>5293</v>
      </c>
      <c r="P2256" s="2" t="s">
        <v>57</v>
      </c>
      <c r="Q2256" s="2" t="s">
        <v>5294</v>
      </c>
      <c r="R2256" s="2" t="s">
        <v>54</v>
      </c>
      <c r="S2256" s="19">
        <v>99.99</v>
      </c>
      <c r="T2256" s="19" t="s">
        <v>82</v>
      </c>
      <c r="U2256" s="2" t="s">
        <v>83</v>
      </c>
      <c r="V2256" s="2" t="s">
        <v>22431</v>
      </c>
      <c r="W2256" s="2" t="s">
        <v>22432</v>
      </c>
      <c r="X2256" s="2" t="s">
        <v>22433</v>
      </c>
      <c r="Y2256" s="2" t="s">
        <v>54</v>
      </c>
      <c r="Z2256" s="2" t="s">
        <v>22431</v>
      </c>
      <c r="AA2256" s="2" t="s">
        <v>22434</v>
      </c>
      <c r="AB2256" s="2" t="s">
        <v>22435</v>
      </c>
      <c r="AC2256" s="2" t="s">
        <v>8287</v>
      </c>
      <c r="AD2256" s="2" t="s">
        <v>173</v>
      </c>
      <c r="AE2256" s="2" t="s">
        <v>22436</v>
      </c>
      <c r="AF2256" s="2" t="s">
        <v>70</v>
      </c>
      <c r="AG2256" s="2" t="s">
        <v>92</v>
      </c>
      <c r="AH2256" s="2" t="s">
        <v>22437</v>
      </c>
      <c r="AI2256" s="2" t="s">
        <v>22438</v>
      </c>
      <c r="AJ2256" s="2" t="s">
        <v>2671</v>
      </c>
      <c r="AK2256" s="2" t="s">
        <v>22439</v>
      </c>
      <c r="AL2256" s="2" t="s">
        <v>22440</v>
      </c>
      <c r="AM2256" s="2" t="s">
        <v>54</v>
      </c>
      <c r="AN2256" s="2" t="s">
        <v>54</v>
      </c>
      <c r="AO2256" s="2" t="s">
        <v>54</v>
      </c>
      <c r="AP2256" s="2" t="s">
        <v>54</v>
      </c>
      <c r="AQ2256" s="2" t="s">
        <v>54</v>
      </c>
      <c r="AR2256" s="2" t="s">
        <v>54</v>
      </c>
      <c r="AS2256" s="2" t="s">
        <v>52</v>
      </c>
      <c r="AT2256" s="2" t="s">
        <v>53</v>
      </c>
      <c r="AU2256" s="2" t="s">
        <v>52</v>
      </c>
    </row>
    <row r="2257" spans="1:47" ht="22.5" hidden="1" customHeight="1" x14ac:dyDescent="0.25">
      <c r="A2257" s="18" t="s">
        <v>22441</v>
      </c>
      <c r="B2257" s="2" t="s">
        <v>22442</v>
      </c>
      <c r="C2257" s="2" t="s">
        <v>50</v>
      </c>
      <c r="D2257" s="2" t="s">
        <v>21253</v>
      </c>
      <c r="E2257" s="2" t="s">
        <v>52</v>
      </c>
      <c r="F2257" s="19">
        <v>2</v>
      </c>
      <c r="G2257" s="19">
        <v>125.6</v>
      </c>
      <c r="H2257" s="19" t="s">
        <v>53</v>
      </c>
      <c r="I2257" s="19">
        <v>-32.36</v>
      </c>
      <c r="J2257" s="19" t="s">
        <v>53</v>
      </c>
      <c r="K2257" s="19" t="s">
        <v>53</v>
      </c>
      <c r="L2257" s="19">
        <v>93.24</v>
      </c>
      <c r="M2257" s="2" t="s">
        <v>54</v>
      </c>
      <c r="N2257" s="2" t="s">
        <v>300</v>
      </c>
      <c r="O2257" s="2" t="s">
        <v>22443</v>
      </c>
      <c r="P2257" s="2" t="s">
        <v>57</v>
      </c>
      <c r="Q2257" s="2" t="s">
        <v>15139</v>
      </c>
      <c r="R2257" s="2" t="s">
        <v>54</v>
      </c>
      <c r="S2257" s="19">
        <v>62.8</v>
      </c>
      <c r="T2257" s="19" t="s">
        <v>82</v>
      </c>
      <c r="U2257" s="2" t="s">
        <v>83</v>
      </c>
      <c r="V2257" s="2" t="s">
        <v>22444</v>
      </c>
      <c r="W2257" s="2" t="s">
        <v>22445</v>
      </c>
      <c r="X2257" s="2" t="s">
        <v>22446</v>
      </c>
      <c r="Y2257" s="2" t="s">
        <v>54</v>
      </c>
      <c r="Z2257" s="2" t="s">
        <v>22444</v>
      </c>
      <c r="AA2257" s="2" t="s">
        <v>22447</v>
      </c>
      <c r="AB2257" s="2" t="s">
        <v>22448</v>
      </c>
      <c r="AC2257" s="2" t="s">
        <v>3572</v>
      </c>
      <c r="AD2257" s="2" t="s">
        <v>122</v>
      </c>
      <c r="AE2257" s="2" t="s">
        <v>22449</v>
      </c>
      <c r="AF2257" s="2" t="s">
        <v>70</v>
      </c>
      <c r="AG2257" s="2" t="s">
        <v>92</v>
      </c>
      <c r="AH2257" s="2" t="s">
        <v>22450</v>
      </c>
      <c r="AI2257" s="2" t="s">
        <v>22451</v>
      </c>
      <c r="AJ2257" s="2" t="s">
        <v>95</v>
      </c>
      <c r="AK2257" s="2" t="s">
        <v>22452</v>
      </c>
      <c r="AL2257" s="2" t="s">
        <v>54</v>
      </c>
      <c r="AM2257" s="2" t="s">
        <v>54</v>
      </c>
      <c r="AN2257" s="2" t="s">
        <v>54</v>
      </c>
      <c r="AO2257" s="2" t="s">
        <v>54</v>
      </c>
      <c r="AP2257" s="2" t="s">
        <v>54</v>
      </c>
      <c r="AQ2257" s="2" t="s">
        <v>54</v>
      </c>
      <c r="AR2257" s="2" t="s">
        <v>54</v>
      </c>
      <c r="AS2257" s="2" t="s">
        <v>52</v>
      </c>
      <c r="AT2257" s="2" t="s">
        <v>53</v>
      </c>
      <c r="AU2257" s="2" t="s">
        <v>52</v>
      </c>
    </row>
    <row r="2258" spans="1:47" ht="22.5" hidden="1" customHeight="1" x14ac:dyDescent="0.25">
      <c r="A2258" s="18" t="s">
        <v>22453</v>
      </c>
      <c r="B2258" s="2" t="s">
        <v>22454</v>
      </c>
      <c r="C2258" s="2" t="s">
        <v>50</v>
      </c>
      <c r="D2258" s="2" t="s">
        <v>19574</v>
      </c>
      <c r="E2258" s="2" t="s">
        <v>52</v>
      </c>
      <c r="F2258" s="19">
        <v>1</v>
      </c>
      <c r="G2258" s="19">
        <v>19.899999999999999</v>
      </c>
      <c r="H2258" s="19">
        <v>30.2</v>
      </c>
      <c r="I2258" s="19">
        <v>-8.8800000000000008</v>
      </c>
      <c r="J2258" s="19">
        <v>-30.2</v>
      </c>
      <c r="K2258" s="19" t="s">
        <v>53</v>
      </c>
      <c r="L2258" s="19">
        <v>11.02</v>
      </c>
      <c r="M2258" s="2" t="s">
        <v>54</v>
      </c>
      <c r="N2258" s="2" t="s">
        <v>1435</v>
      </c>
      <c r="O2258" s="2" t="s">
        <v>1436</v>
      </c>
      <c r="P2258" s="2" t="s">
        <v>57</v>
      </c>
      <c r="Q2258" s="2" t="s">
        <v>1437</v>
      </c>
      <c r="R2258" s="2" t="s">
        <v>54</v>
      </c>
      <c r="S2258" s="19">
        <v>19.899999999999999</v>
      </c>
      <c r="T2258" s="19" t="s">
        <v>82</v>
      </c>
      <c r="U2258" s="2" t="s">
        <v>60</v>
      </c>
      <c r="V2258" s="2" t="s">
        <v>54</v>
      </c>
      <c r="W2258" s="2" t="s">
        <v>54</v>
      </c>
      <c r="X2258" s="2" t="s">
        <v>54</v>
      </c>
      <c r="Y2258" s="2" t="s">
        <v>54</v>
      </c>
      <c r="Z2258" s="2" t="s">
        <v>22455</v>
      </c>
      <c r="AA2258" s="2" t="s">
        <v>22456</v>
      </c>
      <c r="AB2258" s="2" t="s">
        <v>22457</v>
      </c>
      <c r="AC2258" s="2" t="s">
        <v>22458</v>
      </c>
      <c r="AD2258" s="2" t="s">
        <v>90</v>
      </c>
      <c r="AE2258" s="2" t="s">
        <v>22459</v>
      </c>
      <c r="AF2258" s="2" t="s">
        <v>70</v>
      </c>
      <c r="AG2258" s="2" t="s">
        <v>109</v>
      </c>
      <c r="AH2258" s="2" t="s">
        <v>22460</v>
      </c>
      <c r="AI2258" s="2" t="s">
        <v>22461</v>
      </c>
      <c r="AJ2258" s="2" t="s">
        <v>95</v>
      </c>
      <c r="AK2258" s="2" t="s">
        <v>22462</v>
      </c>
      <c r="AL2258" s="2" t="s">
        <v>54</v>
      </c>
      <c r="AM2258" s="2" t="s">
        <v>54</v>
      </c>
      <c r="AN2258" s="2" t="s">
        <v>54</v>
      </c>
      <c r="AO2258" s="2" t="s">
        <v>54</v>
      </c>
      <c r="AP2258" s="2" t="s">
        <v>54</v>
      </c>
      <c r="AQ2258" s="2" t="s">
        <v>54</v>
      </c>
      <c r="AR2258" s="2" t="s">
        <v>54</v>
      </c>
      <c r="AS2258" s="2" t="s">
        <v>52</v>
      </c>
      <c r="AT2258" s="2" t="s">
        <v>53</v>
      </c>
      <c r="AU2258" s="2" t="s">
        <v>52</v>
      </c>
    </row>
    <row r="2259" spans="1:47" ht="22.5" hidden="1" customHeight="1" x14ac:dyDescent="0.25">
      <c r="A2259" s="18" t="s">
        <v>22463</v>
      </c>
      <c r="B2259" s="2" t="s">
        <v>22464</v>
      </c>
      <c r="C2259" s="2" t="s">
        <v>5844</v>
      </c>
      <c r="D2259" s="2" t="s">
        <v>9580</v>
      </c>
      <c r="E2259" s="2" t="s">
        <v>52</v>
      </c>
      <c r="F2259" s="19">
        <v>1</v>
      </c>
      <c r="G2259" s="19">
        <v>37.99</v>
      </c>
      <c r="H2259" s="19">
        <v>5.45</v>
      </c>
      <c r="I2259" s="19">
        <v>-10.06</v>
      </c>
      <c r="J2259" s="19">
        <v>-5.45</v>
      </c>
      <c r="K2259" s="19" t="s">
        <v>53</v>
      </c>
      <c r="L2259" s="19">
        <v>27.93</v>
      </c>
      <c r="M2259" s="2" t="s">
        <v>54</v>
      </c>
      <c r="N2259" s="2" t="s">
        <v>8254</v>
      </c>
      <c r="O2259" s="2" t="s">
        <v>22465</v>
      </c>
      <c r="P2259" s="2" t="s">
        <v>57</v>
      </c>
      <c r="Q2259" s="2" t="s">
        <v>8395</v>
      </c>
      <c r="R2259" s="2" t="s">
        <v>54</v>
      </c>
      <c r="S2259" s="19">
        <v>37.99</v>
      </c>
      <c r="T2259" s="19" t="s">
        <v>59</v>
      </c>
      <c r="U2259" s="2" t="s">
        <v>83</v>
      </c>
      <c r="V2259" s="2" t="s">
        <v>22466</v>
      </c>
      <c r="W2259" s="2" t="s">
        <v>22467</v>
      </c>
      <c r="X2259" s="2" t="s">
        <v>22468</v>
      </c>
      <c r="Y2259" s="2" t="s">
        <v>54</v>
      </c>
      <c r="Z2259" s="2" t="s">
        <v>22466</v>
      </c>
      <c r="AA2259" s="2" t="s">
        <v>22469</v>
      </c>
      <c r="AB2259" s="2" t="s">
        <v>22470</v>
      </c>
      <c r="AC2259" s="2" t="s">
        <v>3638</v>
      </c>
      <c r="AD2259" s="2" t="s">
        <v>68</v>
      </c>
      <c r="AE2259" s="2" t="s">
        <v>22471</v>
      </c>
      <c r="AF2259" s="2" t="s">
        <v>70</v>
      </c>
      <c r="AG2259" s="2" t="s">
        <v>92</v>
      </c>
      <c r="AH2259" s="2" t="s">
        <v>22314</v>
      </c>
      <c r="AI2259" s="2" t="s">
        <v>21469</v>
      </c>
      <c r="AJ2259" s="2" t="s">
        <v>95</v>
      </c>
      <c r="AK2259" s="2" t="s">
        <v>22472</v>
      </c>
      <c r="AL2259" s="2" t="s">
        <v>54</v>
      </c>
      <c r="AM2259" s="2" t="s">
        <v>54</v>
      </c>
      <c r="AN2259" s="2" t="s">
        <v>54</v>
      </c>
      <c r="AO2259" s="2" t="s">
        <v>54</v>
      </c>
      <c r="AP2259" s="2" t="s">
        <v>54</v>
      </c>
      <c r="AQ2259" s="2" t="s">
        <v>54</v>
      </c>
      <c r="AR2259" s="2" t="s">
        <v>54</v>
      </c>
      <c r="AS2259" s="229" t="s">
        <v>99</v>
      </c>
      <c r="AT2259" s="2" t="s">
        <v>53</v>
      </c>
      <c r="AU2259" s="2" t="s">
        <v>52</v>
      </c>
    </row>
    <row r="2260" spans="1:47" ht="22.5" hidden="1" customHeight="1" x14ac:dyDescent="0.25">
      <c r="A2260" s="18" t="s">
        <v>22473</v>
      </c>
      <c r="B2260" s="2" t="s">
        <v>22474</v>
      </c>
      <c r="C2260" s="2" t="s">
        <v>50</v>
      </c>
      <c r="D2260" s="2" t="s">
        <v>21253</v>
      </c>
      <c r="E2260" s="2" t="s">
        <v>52</v>
      </c>
      <c r="F2260" s="19">
        <v>1</v>
      </c>
      <c r="G2260" s="19">
        <v>118</v>
      </c>
      <c r="H2260" s="19" t="s">
        <v>53</v>
      </c>
      <c r="I2260" s="19">
        <v>-20.059999999999999</v>
      </c>
      <c r="J2260" s="19">
        <v>-20.45</v>
      </c>
      <c r="K2260" s="19" t="s">
        <v>53</v>
      </c>
      <c r="L2260" s="19">
        <v>77.489999999999995</v>
      </c>
      <c r="M2260" s="2" t="s">
        <v>99</v>
      </c>
      <c r="N2260" s="2" t="s">
        <v>207</v>
      </c>
      <c r="O2260" s="2" t="s">
        <v>208</v>
      </c>
      <c r="P2260" s="2" t="s">
        <v>57</v>
      </c>
      <c r="Q2260" s="2" t="s">
        <v>209</v>
      </c>
      <c r="R2260" s="2" t="s">
        <v>54</v>
      </c>
      <c r="S2260" s="19">
        <v>118</v>
      </c>
      <c r="T2260" s="19" t="s">
        <v>82</v>
      </c>
      <c r="U2260" s="2" t="s">
        <v>60</v>
      </c>
      <c r="V2260" s="2" t="s">
        <v>54</v>
      </c>
      <c r="W2260" s="2" t="s">
        <v>54</v>
      </c>
      <c r="X2260" s="2" t="s">
        <v>54</v>
      </c>
      <c r="Y2260" s="2" t="s">
        <v>54</v>
      </c>
      <c r="Z2260" s="2" t="s">
        <v>22475</v>
      </c>
      <c r="AA2260" s="2" t="s">
        <v>22476</v>
      </c>
      <c r="AB2260" s="2" t="s">
        <v>22477</v>
      </c>
      <c r="AC2260" s="2" t="s">
        <v>7207</v>
      </c>
      <c r="AD2260" s="2" t="s">
        <v>122</v>
      </c>
      <c r="AE2260" s="2" t="s">
        <v>22478</v>
      </c>
      <c r="AF2260" s="2" t="s">
        <v>70</v>
      </c>
      <c r="AG2260" s="2" t="s">
        <v>109</v>
      </c>
      <c r="AH2260" s="2" t="s">
        <v>22303</v>
      </c>
      <c r="AI2260" s="2" t="s">
        <v>22479</v>
      </c>
      <c r="AJ2260" s="2" t="s">
        <v>95</v>
      </c>
      <c r="AK2260" s="2" t="s">
        <v>22480</v>
      </c>
      <c r="AL2260" s="2" t="s">
        <v>54</v>
      </c>
      <c r="AM2260" s="2" t="s">
        <v>54</v>
      </c>
      <c r="AN2260" s="2" t="s">
        <v>54</v>
      </c>
      <c r="AO2260" s="2" t="s">
        <v>54</v>
      </c>
      <c r="AP2260" s="2" t="s">
        <v>54</v>
      </c>
      <c r="AQ2260" s="2" t="s">
        <v>54</v>
      </c>
      <c r="AR2260" s="2" t="s">
        <v>54</v>
      </c>
      <c r="AS2260" s="2" t="s">
        <v>52</v>
      </c>
      <c r="AT2260" s="2" t="s">
        <v>53</v>
      </c>
      <c r="AU2260" s="2" t="s">
        <v>52</v>
      </c>
    </row>
    <row r="2261" spans="1:47" ht="22.5" hidden="1" customHeight="1" x14ac:dyDescent="0.25">
      <c r="A2261" s="24" t="s">
        <v>22481</v>
      </c>
      <c r="B2261" s="25" t="s">
        <v>22482</v>
      </c>
      <c r="C2261" s="26" t="s">
        <v>54</v>
      </c>
      <c r="D2261" s="27" t="s">
        <v>54</v>
      </c>
      <c r="E2261" s="28" t="s">
        <v>54</v>
      </c>
      <c r="F2261" s="29" t="s">
        <v>53</v>
      </c>
      <c r="G2261" s="30">
        <v>100.97</v>
      </c>
      <c r="H2261" s="31" t="s">
        <v>53</v>
      </c>
      <c r="I2261" s="32">
        <v>-44.66</v>
      </c>
      <c r="J2261" s="33" t="s">
        <v>53</v>
      </c>
      <c r="K2261" s="34" t="s">
        <v>53</v>
      </c>
      <c r="L2261" s="35">
        <v>56.31</v>
      </c>
      <c r="M2261" s="36" t="s">
        <v>54</v>
      </c>
      <c r="N2261" s="37" t="s">
        <v>54</v>
      </c>
      <c r="O2261" s="38" t="s">
        <v>54</v>
      </c>
      <c r="P2261" s="39" t="s">
        <v>54</v>
      </c>
      <c r="Q2261" s="40" t="s">
        <v>54</v>
      </c>
      <c r="R2261" s="41" t="s">
        <v>54</v>
      </c>
      <c r="S2261" s="42" t="s">
        <v>53</v>
      </c>
      <c r="T2261" s="43" t="s">
        <v>54</v>
      </c>
      <c r="U2261" s="44" t="s">
        <v>60</v>
      </c>
      <c r="V2261" s="45" t="s">
        <v>54</v>
      </c>
      <c r="W2261" s="46" t="s">
        <v>54</v>
      </c>
      <c r="X2261" s="47" t="s">
        <v>54</v>
      </c>
      <c r="Y2261" s="48" t="s">
        <v>54</v>
      </c>
      <c r="Z2261" s="49" t="s">
        <v>22483</v>
      </c>
      <c r="AA2261" s="50" t="s">
        <v>22484</v>
      </c>
      <c r="AB2261" s="51" t="s">
        <v>22485</v>
      </c>
      <c r="AC2261" s="52" t="s">
        <v>11812</v>
      </c>
      <c r="AD2261" s="53" t="s">
        <v>68</v>
      </c>
      <c r="AE2261" s="54" t="s">
        <v>22486</v>
      </c>
      <c r="AF2261" s="55" t="s">
        <v>70</v>
      </c>
      <c r="AG2261" s="56" t="s">
        <v>109</v>
      </c>
      <c r="AH2261" s="57" t="s">
        <v>22487</v>
      </c>
      <c r="AI2261" s="58" t="s">
        <v>22488</v>
      </c>
      <c r="AJ2261" s="59" t="s">
        <v>95</v>
      </c>
      <c r="AK2261" s="60" t="s">
        <v>22489</v>
      </c>
      <c r="AL2261" s="61" t="s">
        <v>54</v>
      </c>
      <c r="AM2261" s="62" t="s">
        <v>54</v>
      </c>
      <c r="AN2261" s="63" t="s">
        <v>54</v>
      </c>
      <c r="AO2261" s="64" t="s">
        <v>54</v>
      </c>
      <c r="AP2261" s="65" t="s">
        <v>54</v>
      </c>
      <c r="AQ2261" s="66" t="s">
        <v>54</v>
      </c>
      <c r="AR2261" s="67" t="s">
        <v>54</v>
      </c>
      <c r="AS2261" s="68" t="s">
        <v>54</v>
      </c>
      <c r="AT2261" s="69" t="s">
        <v>53</v>
      </c>
      <c r="AU2261" s="70" t="s">
        <v>54</v>
      </c>
    </row>
    <row r="2262" spans="1:47" ht="22.5" hidden="1" customHeight="1" x14ac:dyDescent="0.25">
      <c r="A2262" s="71" t="s">
        <v>22490</v>
      </c>
      <c r="B2262" s="72" t="s">
        <v>22482</v>
      </c>
      <c r="C2262" s="73" t="s">
        <v>50</v>
      </c>
      <c r="D2262" s="74" t="s">
        <v>21253</v>
      </c>
      <c r="E2262" s="75" t="s">
        <v>99</v>
      </c>
      <c r="F2262" s="76">
        <v>2</v>
      </c>
      <c r="G2262" s="77" t="s">
        <v>53</v>
      </c>
      <c r="H2262" s="78" t="s">
        <v>53</v>
      </c>
      <c r="I2262" s="79" t="s">
        <v>53</v>
      </c>
      <c r="J2262" s="80" t="s">
        <v>53</v>
      </c>
      <c r="K2262" s="81" t="s">
        <v>53</v>
      </c>
      <c r="L2262" s="82" t="s">
        <v>53</v>
      </c>
      <c r="M2262" s="83" t="s">
        <v>54</v>
      </c>
      <c r="N2262" s="84" t="s">
        <v>5145</v>
      </c>
      <c r="O2262" s="85" t="s">
        <v>5146</v>
      </c>
      <c r="P2262" s="86" t="s">
        <v>57</v>
      </c>
      <c r="Q2262" s="87" t="s">
        <v>5147</v>
      </c>
      <c r="R2262" s="88" t="s">
        <v>54</v>
      </c>
      <c r="S2262" s="89">
        <v>20.5</v>
      </c>
      <c r="T2262" s="90" t="s">
        <v>82</v>
      </c>
      <c r="U2262" s="91" t="s">
        <v>54</v>
      </c>
      <c r="V2262" s="92" t="s">
        <v>54</v>
      </c>
      <c r="W2262" s="93" t="s">
        <v>54</v>
      </c>
      <c r="X2262" s="94" t="s">
        <v>54</v>
      </c>
      <c r="Y2262" s="95" t="s">
        <v>54</v>
      </c>
      <c r="Z2262" s="96" t="s">
        <v>54</v>
      </c>
      <c r="AA2262" s="97" t="s">
        <v>54</v>
      </c>
      <c r="AB2262" s="98" t="s">
        <v>54</v>
      </c>
      <c r="AC2262" s="99" t="s">
        <v>54</v>
      </c>
      <c r="AD2262" s="100" t="s">
        <v>54</v>
      </c>
      <c r="AE2262" s="101" t="s">
        <v>54</v>
      </c>
      <c r="AF2262" s="102" t="s">
        <v>54</v>
      </c>
      <c r="AG2262" s="103" t="s">
        <v>54</v>
      </c>
      <c r="AH2262" s="104" t="s">
        <v>54</v>
      </c>
      <c r="AI2262" s="105" t="s">
        <v>54</v>
      </c>
      <c r="AJ2262" s="106" t="s">
        <v>54</v>
      </c>
      <c r="AK2262" s="107" t="s">
        <v>54</v>
      </c>
      <c r="AL2262" s="108" t="s">
        <v>54</v>
      </c>
      <c r="AM2262" s="109" t="s">
        <v>54</v>
      </c>
      <c r="AN2262" s="110" t="s">
        <v>54</v>
      </c>
      <c r="AO2262" s="111" t="s">
        <v>54</v>
      </c>
      <c r="AP2262" s="112" t="s">
        <v>54</v>
      </c>
      <c r="AQ2262" s="113" t="s">
        <v>54</v>
      </c>
      <c r="AR2262" s="114" t="s">
        <v>54</v>
      </c>
      <c r="AS2262" s="115" t="s">
        <v>52</v>
      </c>
      <c r="AT2262" s="116" t="s">
        <v>53</v>
      </c>
      <c r="AU2262" s="117" t="s">
        <v>52</v>
      </c>
    </row>
    <row r="2263" spans="1:47" ht="22.5" hidden="1" customHeight="1" x14ac:dyDescent="0.25">
      <c r="A2263" s="71" t="s">
        <v>22491</v>
      </c>
      <c r="B2263" s="72" t="s">
        <v>22482</v>
      </c>
      <c r="C2263" s="73" t="s">
        <v>50</v>
      </c>
      <c r="D2263" s="74" t="s">
        <v>21253</v>
      </c>
      <c r="E2263" s="75" t="s">
        <v>99</v>
      </c>
      <c r="F2263" s="76">
        <v>3</v>
      </c>
      <c r="G2263" s="77" t="s">
        <v>53</v>
      </c>
      <c r="H2263" s="78" t="s">
        <v>53</v>
      </c>
      <c r="I2263" s="79" t="s">
        <v>53</v>
      </c>
      <c r="J2263" s="80" t="s">
        <v>53</v>
      </c>
      <c r="K2263" s="81" t="s">
        <v>53</v>
      </c>
      <c r="L2263" s="82" t="s">
        <v>53</v>
      </c>
      <c r="M2263" s="83" t="s">
        <v>54</v>
      </c>
      <c r="N2263" s="84" t="s">
        <v>528</v>
      </c>
      <c r="O2263" s="85" t="s">
        <v>529</v>
      </c>
      <c r="P2263" s="86" t="s">
        <v>57</v>
      </c>
      <c r="Q2263" s="87" t="s">
        <v>530</v>
      </c>
      <c r="R2263" s="88" t="s">
        <v>54</v>
      </c>
      <c r="S2263" s="89">
        <v>19.989999999999998</v>
      </c>
      <c r="T2263" s="90" t="s">
        <v>82</v>
      </c>
      <c r="U2263" s="91" t="s">
        <v>54</v>
      </c>
      <c r="V2263" s="92" t="s">
        <v>54</v>
      </c>
      <c r="W2263" s="93" t="s">
        <v>54</v>
      </c>
      <c r="X2263" s="94" t="s">
        <v>54</v>
      </c>
      <c r="Y2263" s="95" t="s">
        <v>54</v>
      </c>
      <c r="Z2263" s="96" t="s">
        <v>54</v>
      </c>
      <c r="AA2263" s="97" t="s">
        <v>54</v>
      </c>
      <c r="AB2263" s="98" t="s">
        <v>54</v>
      </c>
      <c r="AC2263" s="99" t="s">
        <v>54</v>
      </c>
      <c r="AD2263" s="100" t="s">
        <v>54</v>
      </c>
      <c r="AE2263" s="101" t="s">
        <v>54</v>
      </c>
      <c r="AF2263" s="102" t="s">
        <v>54</v>
      </c>
      <c r="AG2263" s="103" t="s">
        <v>54</v>
      </c>
      <c r="AH2263" s="104" t="s">
        <v>54</v>
      </c>
      <c r="AI2263" s="105" t="s">
        <v>54</v>
      </c>
      <c r="AJ2263" s="106" t="s">
        <v>54</v>
      </c>
      <c r="AK2263" s="107" t="s">
        <v>54</v>
      </c>
      <c r="AL2263" s="108" t="s">
        <v>54</v>
      </c>
      <c r="AM2263" s="109" t="s">
        <v>54</v>
      </c>
      <c r="AN2263" s="110" t="s">
        <v>54</v>
      </c>
      <c r="AO2263" s="111" t="s">
        <v>54</v>
      </c>
      <c r="AP2263" s="112" t="s">
        <v>54</v>
      </c>
      <c r="AQ2263" s="113" t="s">
        <v>54</v>
      </c>
      <c r="AR2263" s="114" t="s">
        <v>54</v>
      </c>
      <c r="AS2263" s="115" t="s">
        <v>52</v>
      </c>
      <c r="AT2263" s="116" t="s">
        <v>53</v>
      </c>
      <c r="AU2263" s="117" t="s">
        <v>52</v>
      </c>
    </row>
    <row r="2264" spans="1:47" ht="22.5" hidden="1" customHeight="1" x14ac:dyDescent="0.25">
      <c r="A2264" s="18" t="s">
        <v>22492</v>
      </c>
      <c r="B2264" s="2" t="s">
        <v>22482</v>
      </c>
      <c r="C2264" s="2" t="s">
        <v>50</v>
      </c>
      <c r="D2264" s="2" t="s">
        <v>21253</v>
      </c>
      <c r="E2264" s="2" t="s">
        <v>99</v>
      </c>
      <c r="F2264" s="19">
        <v>2</v>
      </c>
      <c r="G2264" s="19">
        <v>35.799999999999997</v>
      </c>
      <c r="H2264" s="19">
        <v>24.9</v>
      </c>
      <c r="I2264" s="19">
        <v>-17.079999999999998</v>
      </c>
      <c r="J2264" s="19">
        <v>-24.9</v>
      </c>
      <c r="K2264" s="19" t="s">
        <v>53</v>
      </c>
      <c r="L2264" s="19">
        <v>18.72</v>
      </c>
      <c r="M2264" s="2" t="s">
        <v>54</v>
      </c>
      <c r="N2264" s="2" t="s">
        <v>7164</v>
      </c>
      <c r="O2264" s="2" t="s">
        <v>22493</v>
      </c>
      <c r="P2264" s="2" t="s">
        <v>57</v>
      </c>
      <c r="Q2264" s="2" t="s">
        <v>22494</v>
      </c>
      <c r="R2264" s="2" t="s">
        <v>54</v>
      </c>
      <c r="S2264" s="19">
        <v>17.899999999999999</v>
      </c>
      <c r="T2264" s="19" t="s">
        <v>82</v>
      </c>
      <c r="U2264" s="2" t="s">
        <v>83</v>
      </c>
      <c r="V2264" s="2" t="s">
        <v>22483</v>
      </c>
      <c r="W2264" s="2" t="s">
        <v>22495</v>
      </c>
      <c r="X2264" s="2" t="s">
        <v>22496</v>
      </c>
      <c r="Y2264" s="2" t="s">
        <v>54</v>
      </c>
      <c r="Z2264" s="2" t="s">
        <v>22483</v>
      </c>
      <c r="AA2264" s="2" t="s">
        <v>22484</v>
      </c>
      <c r="AB2264" s="2" t="s">
        <v>22485</v>
      </c>
      <c r="AC2264" s="2" t="s">
        <v>11812</v>
      </c>
      <c r="AD2264" s="2" t="s">
        <v>68</v>
      </c>
      <c r="AE2264" s="2" t="s">
        <v>22486</v>
      </c>
      <c r="AF2264" s="2" t="s">
        <v>70</v>
      </c>
      <c r="AG2264" s="2" t="s">
        <v>92</v>
      </c>
      <c r="AH2264" s="2" t="s">
        <v>22497</v>
      </c>
      <c r="AI2264" s="2" t="s">
        <v>22498</v>
      </c>
      <c r="AJ2264" s="2" t="s">
        <v>95</v>
      </c>
      <c r="AK2264" s="2" t="s">
        <v>22499</v>
      </c>
      <c r="AL2264" s="2" t="s">
        <v>54</v>
      </c>
      <c r="AM2264" s="2" t="s">
        <v>54</v>
      </c>
      <c r="AN2264" s="2" t="s">
        <v>54</v>
      </c>
      <c r="AO2264" s="2" t="s">
        <v>54</v>
      </c>
      <c r="AP2264" s="2" t="s">
        <v>54</v>
      </c>
      <c r="AQ2264" s="2" t="s">
        <v>54</v>
      </c>
      <c r="AR2264" s="2" t="s">
        <v>54</v>
      </c>
      <c r="AS2264" s="2" t="s">
        <v>52</v>
      </c>
      <c r="AT2264" s="2" t="s">
        <v>53</v>
      </c>
      <c r="AU2264" s="2" t="s">
        <v>52</v>
      </c>
    </row>
    <row r="2265" spans="1:47" ht="22.5" hidden="1" customHeight="1" x14ac:dyDescent="0.25">
      <c r="A2265" s="18" t="s">
        <v>22500</v>
      </c>
      <c r="B2265" s="2" t="s">
        <v>22501</v>
      </c>
      <c r="C2265" s="2" t="s">
        <v>50</v>
      </c>
      <c r="D2265" s="2" t="s">
        <v>21253</v>
      </c>
      <c r="E2265" s="2" t="s">
        <v>52</v>
      </c>
      <c r="F2265" s="19">
        <v>1</v>
      </c>
      <c r="G2265" s="19">
        <v>118</v>
      </c>
      <c r="H2265" s="19" t="s">
        <v>53</v>
      </c>
      <c r="I2265" s="19">
        <v>-20.059999999999999</v>
      </c>
      <c r="J2265" s="19">
        <v>-20.45</v>
      </c>
      <c r="K2265" s="19" t="s">
        <v>53</v>
      </c>
      <c r="L2265" s="19">
        <v>77.489999999999995</v>
      </c>
      <c r="M2265" s="2" t="s">
        <v>99</v>
      </c>
      <c r="N2265" s="2" t="s">
        <v>207</v>
      </c>
      <c r="O2265" s="2" t="s">
        <v>208</v>
      </c>
      <c r="P2265" s="2" t="s">
        <v>57</v>
      </c>
      <c r="Q2265" s="2" t="s">
        <v>209</v>
      </c>
      <c r="R2265" s="2" t="s">
        <v>54</v>
      </c>
      <c r="S2265" s="19">
        <v>118</v>
      </c>
      <c r="T2265" s="19" t="s">
        <v>82</v>
      </c>
      <c r="U2265" s="2" t="s">
        <v>60</v>
      </c>
      <c r="V2265" s="2" t="s">
        <v>54</v>
      </c>
      <c r="W2265" s="2" t="s">
        <v>54</v>
      </c>
      <c r="X2265" s="2" t="s">
        <v>54</v>
      </c>
      <c r="Y2265" s="2" t="s">
        <v>54</v>
      </c>
      <c r="Z2265" s="2" t="s">
        <v>22502</v>
      </c>
      <c r="AA2265" s="2" t="s">
        <v>22503</v>
      </c>
      <c r="AB2265" s="2" t="s">
        <v>22504</v>
      </c>
      <c r="AC2265" s="2" t="s">
        <v>173</v>
      </c>
      <c r="AD2265" s="2" t="s">
        <v>173</v>
      </c>
      <c r="AE2265" s="2" t="s">
        <v>22505</v>
      </c>
      <c r="AF2265" s="2" t="s">
        <v>70</v>
      </c>
      <c r="AG2265" s="2" t="s">
        <v>109</v>
      </c>
      <c r="AH2265" s="2" t="s">
        <v>22506</v>
      </c>
      <c r="AI2265" s="2" t="s">
        <v>22507</v>
      </c>
      <c r="AJ2265" s="2" t="s">
        <v>95</v>
      </c>
      <c r="AK2265" s="2" t="s">
        <v>22508</v>
      </c>
      <c r="AL2265" s="2" t="s">
        <v>54</v>
      </c>
      <c r="AM2265" s="2" t="s">
        <v>54</v>
      </c>
      <c r="AN2265" s="2" t="s">
        <v>54</v>
      </c>
      <c r="AO2265" s="2" t="s">
        <v>54</v>
      </c>
      <c r="AP2265" s="2" t="s">
        <v>54</v>
      </c>
      <c r="AQ2265" s="2" t="s">
        <v>54</v>
      </c>
      <c r="AR2265" s="2" t="s">
        <v>54</v>
      </c>
      <c r="AS2265" s="2" t="s">
        <v>52</v>
      </c>
      <c r="AT2265" s="2" t="s">
        <v>53</v>
      </c>
      <c r="AU2265" s="2" t="s">
        <v>52</v>
      </c>
    </row>
    <row r="2266" spans="1:47" ht="22.5" hidden="1" customHeight="1" x14ac:dyDescent="0.25">
      <c r="A2266" s="18" t="s">
        <v>22509</v>
      </c>
      <c r="B2266" s="2" t="s">
        <v>22510</v>
      </c>
      <c r="C2266" s="2" t="s">
        <v>50</v>
      </c>
      <c r="D2266" s="2" t="s">
        <v>22296</v>
      </c>
      <c r="E2266" s="2" t="s">
        <v>52</v>
      </c>
      <c r="F2266" s="19">
        <v>1</v>
      </c>
      <c r="G2266" s="19">
        <v>169.99</v>
      </c>
      <c r="H2266" s="19">
        <v>1.59</v>
      </c>
      <c r="I2266" s="19">
        <v>-28.9</v>
      </c>
      <c r="J2266" s="19" t="s">
        <v>53</v>
      </c>
      <c r="K2266" s="19" t="s">
        <v>53</v>
      </c>
      <c r="L2266" s="19">
        <v>142.68</v>
      </c>
      <c r="M2266" s="2" t="s">
        <v>54</v>
      </c>
      <c r="N2266" s="2" t="s">
        <v>365</v>
      </c>
      <c r="O2266" s="2" t="s">
        <v>501</v>
      </c>
      <c r="P2266" s="2" t="s">
        <v>57</v>
      </c>
      <c r="Q2266" s="2" t="s">
        <v>502</v>
      </c>
      <c r="R2266" s="2" t="s">
        <v>54</v>
      </c>
      <c r="S2266" s="19">
        <v>169.99</v>
      </c>
      <c r="T2266" s="19" t="s">
        <v>82</v>
      </c>
      <c r="U2266" s="2" t="s">
        <v>83</v>
      </c>
      <c r="V2266" s="2" t="s">
        <v>22511</v>
      </c>
      <c r="W2266" s="2" t="s">
        <v>22512</v>
      </c>
      <c r="X2266" s="2" t="s">
        <v>22513</v>
      </c>
      <c r="Y2266" s="2" t="s">
        <v>64</v>
      </c>
      <c r="Z2266" s="2" t="s">
        <v>22511</v>
      </c>
      <c r="AA2266" s="2" t="s">
        <v>22514</v>
      </c>
      <c r="AB2266" s="2" t="s">
        <v>22515</v>
      </c>
      <c r="AC2266" s="2" t="s">
        <v>68</v>
      </c>
      <c r="AD2266" s="2" t="s">
        <v>68</v>
      </c>
      <c r="AE2266" s="2" t="s">
        <v>22516</v>
      </c>
      <c r="AF2266" s="2" t="s">
        <v>70</v>
      </c>
      <c r="AG2266" s="2" t="s">
        <v>71</v>
      </c>
      <c r="AH2266" s="2" t="s">
        <v>22387</v>
      </c>
      <c r="AI2266" s="2" t="s">
        <v>22517</v>
      </c>
      <c r="AJ2266" s="2" t="s">
        <v>2182</v>
      </c>
      <c r="AK2266" s="2" t="s">
        <v>22518</v>
      </c>
      <c r="AL2266" s="2" t="s">
        <v>54</v>
      </c>
      <c r="AM2266" s="2" t="s">
        <v>54</v>
      </c>
      <c r="AN2266" s="2" t="s">
        <v>54</v>
      </c>
      <c r="AO2266" s="2" t="s">
        <v>54</v>
      </c>
      <c r="AP2266" s="2" t="s">
        <v>54</v>
      </c>
      <c r="AQ2266" s="2" t="s">
        <v>54</v>
      </c>
      <c r="AR2266" s="2" t="s">
        <v>54</v>
      </c>
      <c r="AS2266" s="2" t="s">
        <v>52</v>
      </c>
      <c r="AT2266" s="2" t="s">
        <v>53</v>
      </c>
      <c r="AU2266" s="2" t="s">
        <v>52</v>
      </c>
    </row>
    <row r="2267" spans="1:47" ht="22.5" hidden="1" customHeight="1" x14ac:dyDescent="0.25">
      <c r="A2267" s="18" t="s">
        <v>22519</v>
      </c>
      <c r="B2267" s="2" t="s">
        <v>22520</v>
      </c>
      <c r="C2267" s="2" t="s">
        <v>50</v>
      </c>
      <c r="D2267" s="2" t="s">
        <v>22296</v>
      </c>
      <c r="E2267" s="2" t="s">
        <v>52</v>
      </c>
      <c r="F2267" s="19">
        <v>1</v>
      </c>
      <c r="G2267" s="19">
        <v>264.72000000000003</v>
      </c>
      <c r="H2267" s="19">
        <v>1.59</v>
      </c>
      <c r="I2267" s="19">
        <v>-31.77</v>
      </c>
      <c r="J2267" s="19" t="s">
        <v>53</v>
      </c>
      <c r="K2267" s="19" t="s">
        <v>53</v>
      </c>
      <c r="L2267" s="19">
        <v>234.54</v>
      </c>
      <c r="M2267" s="2" t="s">
        <v>99</v>
      </c>
      <c r="N2267" s="2" t="s">
        <v>131</v>
      </c>
      <c r="O2267" s="2" t="s">
        <v>22521</v>
      </c>
      <c r="P2267" s="2" t="s">
        <v>57</v>
      </c>
      <c r="Q2267" s="2" t="s">
        <v>22522</v>
      </c>
      <c r="R2267" s="2" t="s">
        <v>54</v>
      </c>
      <c r="S2267" s="19">
        <v>264.72000000000003</v>
      </c>
      <c r="T2267" s="19" t="s">
        <v>59</v>
      </c>
      <c r="U2267" s="2" t="s">
        <v>83</v>
      </c>
      <c r="V2267" s="2" t="s">
        <v>22523</v>
      </c>
      <c r="W2267" s="2" t="s">
        <v>22524</v>
      </c>
      <c r="X2267" s="2" t="s">
        <v>22525</v>
      </c>
      <c r="Y2267" s="2" t="s">
        <v>54</v>
      </c>
      <c r="Z2267" s="2" t="s">
        <v>22523</v>
      </c>
      <c r="AA2267" s="2" t="s">
        <v>22526</v>
      </c>
      <c r="AB2267" s="2" t="s">
        <v>22527</v>
      </c>
      <c r="AC2267" s="2" t="s">
        <v>68</v>
      </c>
      <c r="AD2267" s="2" t="s">
        <v>68</v>
      </c>
      <c r="AE2267" s="2" t="s">
        <v>22528</v>
      </c>
      <c r="AF2267" s="2" t="s">
        <v>70</v>
      </c>
      <c r="AG2267" s="2" t="s">
        <v>71</v>
      </c>
      <c r="AH2267" s="2" t="s">
        <v>22387</v>
      </c>
      <c r="AI2267" s="2" t="s">
        <v>22529</v>
      </c>
      <c r="AJ2267" s="2" t="s">
        <v>2182</v>
      </c>
      <c r="AK2267" s="2" t="s">
        <v>22530</v>
      </c>
      <c r="AL2267" s="2" t="s">
        <v>54</v>
      </c>
      <c r="AM2267" s="2" t="s">
        <v>54</v>
      </c>
      <c r="AN2267" s="2" t="s">
        <v>54</v>
      </c>
      <c r="AO2267" s="2" t="s">
        <v>54</v>
      </c>
      <c r="AP2267" s="2" t="s">
        <v>54</v>
      </c>
      <c r="AQ2267" s="2" t="s">
        <v>54</v>
      </c>
      <c r="AR2267" s="2" t="s">
        <v>54</v>
      </c>
      <c r="AS2267" s="2" t="s">
        <v>52</v>
      </c>
      <c r="AT2267" s="2" t="s">
        <v>53</v>
      </c>
      <c r="AU2267" s="2" t="s">
        <v>52</v>
      </c>
    </row>
    <row r="2268" spans="1:47" ht="22.5" hidden="1" customHeight="1" x14ac:dyDescent="0.25">
      <c r="A2268" s="18" t="s">
        <v>22531</v>
      </c>
      <c r="B2268" s="2" t="s">
        <v>22520</v>
      </c>
      <c r="C2268" s="2" t="s">
        <v>50</v>
      </c>
      <c r="D2268" s="2" t="s">
        <v>21253</v>
      </c>
      <c r="E2268" s="2" t="s">
        <v>99</v>
      </c>
      <c r="F2268" s="19">
        <v>1</v>
      </c>
      <c r="G2268" s="19">
        <v>70.150000000000006</v>
      </c>
      <c r="H2268" s="19">
        <v>7.54</v>
      </c>
      <c r="I2268" s="19">
        <v>-17.43</v>
      </c>
      <c r="J2268" s="19">
        <v>-7.54</v>
      </c>
      <c r="K2268" s="19" t="s">
        <v>53</v>
      </c>
      <c r="L2268" s="19">
        <v>52.72</v>
      </c>
      <c r="M2268" s="2" t="s">
        <v>54</v>
      </c>
      <c r="N2268" s="2" t="s">
        <v>1382</v>
      </c>
      <c r="O2268" s="2" t="s">
        <v>1383</v>
      </c>
      <c r="P2268" s="2" t="s">
        <v>57</v>
      </c>
      <c r="Q2268" s="2" t="s">
        <v>1384</v>
      </c>
      <c r="R2268" s="2" t="s">
        <v>54</v>
      </c>
      <c r="S2268" s="19">
        <v>70.150000000000006</v>
      </c>
      <c r="T2268" s="19" t="s">
        <v>82</v>
      </c>
      <c r="U2268" s="2" t="s">
        <v>83</v>
      </c>
      <c r="V2268" s="2" t="s">
        <v>22532</v>
      </c>
      <c r="W2268" s="2" t="s">
        <v>22533</v>
      </c>
      <c r="X2268" s="2" t="s">
        <v>22534</v>
      </c>
      <c r="Y2268" s="2" t="s">
        <v>54</v>
      </c>
      <c r="Z2268" s="2" t="s">
        <v>22532</v>
      </c>
      <c r="AA2268" s="2" t="s">
        <v>22535</v>
      </c>
      <c r="AB2268" s="2" t="s">
        <v>22536</v>
      </c>
      <c r="AC2268" s="2" t="s">
        <v>714</v>
      </c>
      <c r="AD2268" s="2" t="s">
        <v>68</v>
      </c>
      <c r="AE2268" s="2" t="s">
        <v>22537</v>
      </c>
      <c r="AF2268" s="2" t="s">
        <v>70</v>
      </c>
      <c r="AG2268" s="2" t="s">
        <v>92</v>
      </c>
      <c r="AH2268" s="2" t="s">
        <v>22538</v>
      </c>
      <c r="AI2268" s="2" t="s">
        <v>22539</v>
      </c>
      <c r="AJ2268" s="2" t="s">
        <v>95</v>
      </c>
      <c r="AK2268" s="2" t="s">
        <v>22540</v>
      </c>
      <c r="AL2268" s="2" t="s">
        <v>54</v>
      </c>
      <c r="AM2268" s="2" t="s">
        <v>54</v>
      </c>
      <c r="AN2268" s="2" t="s">
        <v>54</v>
      </c>
      <c r="AO2268" s="2" t="s">
        <v>54</v>
      </c>
      <c r="AP2268" s="2" t="s">
        <v>54</v>
      </c>
      <c r="AQ2268" s="2" t="s">
        <v>54</v>
      </c>
      <c r="AR2268" s="2" t="s">
        <v>54</v>
      </c>
      <c r="AS2268" s="2" t="s">
        <v>52</v>
      </c>
      <c r="AT2268" s="2" t="s">
        <v>53</v>
      </c>
      <c r="AU2268" s="2" t="s">
        <v>52</v>
      </c>
    </row>
    <row r="2269" spans="1:47" ht="22.5" hidden="1" customHeight="1" x14ac:dyDescent="0.25">
      <c r="A2269" s="18" t="s">
        <v>22541</v>
      </c>
      <c r="B2269" s="2" t="s">
        <v>22542</v>
      </c>
      <c r="C2269" s="2" t="s">
        <v>50</v>
      </c>
      <c r="D2269" s="2" t="s">
        <v>21253</v>
      </c>
      <c r="E2269" s="2" t="s">
        <v>52</v>
      </c>
      <c r="F2269" s="19">
        <v>1</v>
      </c>
      <c r="G2269" s="19">
        <v>77.989999999999995</v>
      </c>
      <c r="H2269" s="19">
        <v>10</v>
      </c>
      <c r="I2269" s="19">
        <v>-14.86</v>
      </c>
      <c r="J2269" s="19">
        <v>-10</v>
      </c>
      <c r="K2269" s="19" t="s">
        <v>53</v>
      </c>
      <c r="L2269" s="19">
        <v>63.13</v>
      </c>
      <c r="M2269" s="2" t="s">
        <v>54</v>
      </c>
      <c r="N2269" s="2" t="s">
        <v>4539</v>
      </c>
      <c r="O2269" s="2" t="s">
        <v>4540</v>
      </c>
      <c r="P2269" s="2" t="s">
        <v>57</v>
      </c>
      <c r="Q2269" s="2" t="s">
        <v>4541</v>
      </c>
      <c r="R2269" s="2" t="s">
        <v>54</v>
      </c>
      <c r="S2269" s="19">
        <v>77.989999999999995</v>
      </c>
      <c r="T2269" s="19" t="s">
        <v>59</v>
      </c>
      <c r="U2269" s="2" t="s">
        <v>83</v>
      </c>
      <c r="V2269" s="2" t="s">
        <v>22543</v>
      </c>
      <c r="W2269" s="2" t="s">
        <v>22544</v>
      </c>
      <c r="X2269" s="2" t="s">
        <v>22545</v>
      </c>
      <c r="Y2269" s="2" t="s">
        <v>54</v>
      </c>
      <c r="Z2269" s="2" t="s">
        <v>22543</v>
      </c>
      <c r="AA2269" s="2" t="s">
        <v>22546</v>
      </c>
      <c r="AB2269" s="2" t="s">
        <v>22547</v>
      </c>
      <c r="AC2269" s="2" t="s">
        <v>22548</v>
      </c>
      <c r="AD2269" s="2" t="s">
        <v>68</v>
      </c>
      <c r="AE2269" s="2" t="s">
        <v>22549</v>
      </c>
      <c r="AF2269" s="2" t="s">
        <v>70</v>
      </c>
      <c r="AG2269" s="2" t="s">
        <v>92</v>
      </c>
      <c r="AH2269" s="2" t="s">
        <v>22550</v>
      </c>
      <c r="AI2269" s="2" t="s">
        <v>22551</v>
      </c>
      <c r="AJ2269" s="2" t="s">
        <v>95</v>
      </c>
      <c r="AK2269" s="2" t="s">
        <v>22552</v>
      </c>
      <c r="AL2269" s="2" t="s">
        <v>22553</v>
      </c>
      <c r="AM2269" s="2" t="s">
        <v>54</v>
      </c>
      <c r="AN2269" s="2" t="s">
        <v>54</v>
      </c>
      <c r="AO2269" s="2" t="s">
        <v>54</v>
      </c>
      <c r="AP2269" s="2" t="s">
        <v>54</v>
      </c>
      <c r="AQ2269" s="2" t="s">
        <v>54</v>
      </c>
      <c r="AR2269" s="2" t="s">
        <v>54</v>
      </c>
      <c r="AS2269" s="2" t="s">
        <v>52</v>
      </c>
      <c r="AT2269" s="2" t="s">
        <v>53</v>
      </c>
      <c r="AU2269" s="2" t="s">
        <v>52</v>
      </c>
    </row>
    <row r="2270" spans="1:47" ht="22.5" hidden="1" customHeight="1" x14ac:dyDescent="0.25">
      <c r="A2270" s="18" t="s">
        <v>22554</v>
      </c>
      <c r="B2270" s="2" t="s">
        <v>22555</v>
      </c>
      <c r="C2270" s="2" t="s">
        <v>50</v>
      </c>
      <c r="D2270" s="2" t="s">
        <v>22296</v>
      </c>
      <c r="E2270" s="2" t="s">
        <v>52</v>
      </c>
      <c r="F2270" s="19">
        <v>1</v>
      </c>
      <c r="G2270" s="19">
        <v>49.99</v>
      </c>
      <c r="H2270" s="19">
        <v>15.9</v>
      </c>
      <c r="I2270" s="19">
        <v>-14</v>
      </c>
      <c r="J2270" s="19" t="s">
        <v>53</v>
      </c>
      <c r="K2270" s="19" t="s">
        <v>53</v>
      </c>
      <c r="L2270" s="19">
        <v>51.89</v>
      </c>
      <c r="M2270" s="2" t="s">
        <v>54</v>
      </c>
      <c r="N2270" s="2" t="s">
        <v>379</v>
      </c>
      <c r="O2270" s="2" t="s">
        <v>4998</v>
      </c>
      <c r="P2270" s="2" t="s">
        <v>57</v>
      </c>
      <c r="Q2270" s="2" t="s">
        <v>4999</v>
      </c>
      <c r="R2270" s="2" t="s">
        <v>54</v>
      </c>
      <c r="S2270" s="19">
        <v>49.99</v>
      </c>
      <c r="T2270" s="19" t="s">
        <v>82</v>
      </c>
      <c r="U2270" s="2" t="s">
        <v>83</v>
      </c>
      <c r="V2270" s="2" t="s">
        <v>22556</v>
      </c>
      <c r="W2270" s="2" t="s">
        <v>22557</v>
      </c>
      <c r="X2270" s="2" t="s">
        <v>22558</v>
      </c>
      <c r="Y2270" s="2" t="s">
        <v>54</v>
      </c>
      <c r="Z2270" s="2" t="s">
        <v>22556</v>
      </c>
      <c r="AA2270" s="2" t="s">
        <v>22559</v>
      </c>
      <c r="AB2270" s="2" t="s">
        <v>22560</v>
      </c>
      <c r="AC2270" s="2" t="s">
        <v>3245</v>
      </c>
      <c r="AD2270" s="2" t="s">
        <v>68</v>
      </c>
      <c r="AE2270" s="2" t="s">
        <v>22561</v>
      </c>
      <c r="AF2270" s="2" t="s">
        <v>70</v>
      </c>
      <c r="AG2270" s="2" t="s">
        <v>71</v>
      </c>
      <c r="AH2270" s="2" t="s">
        <v>22562</v>
      </c>
      <c r="AI2270" s="2" t="s">
        <v>22563</v>
      </c>
      <c r="AJ2270" s="2" t="s">
        <v>268</v>
      </c>
      <c r="AK2270" s="2" t="s">
        <v>22564</v>
      </c>
      <c r="AL2270" s="2" t="s">
        <v>54</v>
      </c>
      <c r="AM2270" s="2" t="s">
        <v>54</v>
      </c>
      <c r="AN2270" s="2" t="s">
        <v>54</v>
      </c>
      <c r="AO2270" s="2" t="s">
        <v>54</v>
      </c>
      <c r="AP2270" s="2" t="s">
        <v>54</v>
      </c>
      <c r="AQ2270" s="2" t="s">
        <v>54</v>
      </c>
      <c r="AR2270" s="2" t="s">
        <v>54</v>
      </c>
      <c r="AS2270" s="2" t="s">
        <v>52</v>
      </c>
      <c r="AT2270" s="2" t="s">
        <v>53</v>
      </c>
      <c r="AU2270" s="2" t="s">
        <v>52</v>
      </c>
    </row>
    <row r="2271" spans="1:47" ht="22.5" hidden="1" customHeight="1" x14ac:dyDescent="0.25">
      <c r="A2271" s="18" t="s">
        <v>22565</v>
      </c>
      <c r="B2271" s="2" t="s">
        <v>22566</v>
      </c>
      <c r="C2271" s="2" t="s">
        <v>50</v>
      </c>
      <c r="D2271" s="2" t="s">
        <v>21253</v>
      </c>
      <c r="E2271" s="2" t="s">
        <v>99</v>
      </c>
      <c r="F2271" s="19">
        <v>1</v>
      </c>
      <c r="G2271" s="19">
        <v>56.43</v>
      </c>
      <c r="H2271" s="19">
        <v>5.45</v>
      </c>
      <c r="I2271" s="19">
        <v>-15.09</v>
      </c>
      <c r="J2271" s="19">
        <v>-5.45</v>
      </c>
      <c r="K2271" s="19" t="s">
        <v>53</v>
      </c>
      <c r="L2271" s="19">
        <v>41.34</v>
      </c>
      <c r="M2271" s="2" t="s">
        <v>99</v>
      </c>
      <c r="N2271" s="2" t="s">
        <v>5898</v>
      </c>
      <c r="O2271" s="2" t="s">
        <v>5899</v>
      </c>
      <c r="P2271" s="2" t="s">
        <v>57</v>
      </c>
      <c r="Q2271" s="2" t="s">
        <v>5900</v>
      </c>
      <c r="R2271" s="2" t="s">
        <v>54</v>
      </c>
      <c r="S2271" s="19">
        <v>56.43</v>
      </c>
      <c r="T2271" s="19" t="s">
        <v>82</v>
      </c>
      <c r="U2271" s="2" t="s">
        <v>60</v>
      </c>
      <c r="V2271" s="2" t="s">
        <v>54</v>
      </c>
      <c r="W2271" s="2" t="s">
        <v>54</v>
      </c>
      <c r="X2271" s="2" t="s">
        <v>54</v>
      </c>
      <c r="Y2271" s="2" t="s">
        <v>54</v>
      </c>
      <c r="Z2271" s="2" t="s">
        <v>22567</v>
      </c>
      <c r="AA2271" s="2" t="s">
        <v>22568</v>
      </c>
      <c r="AB2271" s="2" t="s">
        <v>22569</v>
      </c>
      <c r="AC2271" s="2" t="s">
        <v>11560</v>
      </c>
      <c r="AD2271" s="2" t="s">
        <v>68</v>
      </c>
      <c r="AE2271" s="2" t="s">
        <v>11561</v>
      </c>
      <c r="AF2271" s="2" t="s">
        <v>70</v>
      </c>
      <c r="AG2271" s="2" t="s">
        <v>109</v>
      </c>
      <c r="AH2271" s="2" t="s">
        <v>22570</v>
      </c>
      <c r="AI2271" s="2" t="s">
        <v>22571</v>
      </c>
      <c r="AJ2271" s="2" t="s">
        <v>95</v>
      </c>
      <c r="AK2271" s="2" t="s">
        <v>22572</v>
      </c>
      <c r="AL2271" s="2" t="s">
        <v>54</v>
      </c>
      <c r="AM2271" s="2" t="s">
        <v>54</v>
      </c>
      <c r="AN2271" s="2" t="s">
        <v>54</v>
      </c>
      <c r="AO2271" s="2" t="s">
        <v>54</v>
      </c>
      <c r="AP2271" s="2" t="s">
        <v>54</v>
      </c>
      <c r="AQ2271" s="2" t="s">
        <v>54</v>
      </c>
      <c r="AR2271" s="2" t="s">
        <v>54</v>
      </c>
      <c r="AS2271" s="2" t="s">
        <v>52</v>
      </c>
      <c r="AT2271" s="2" t="s">
        <v>53</v>
      </c>
      <c r="AU2271" s="2" t="s">
        <v>52</v>
      </c>
    </row>
    <row r="2272" spans="1:47" ht="22.5" hidden="1" customHeight="1" x14ac:dyDescent="0.25">
      <c r="A2272" s="18" t="s">
        <v>22573</v>
      </c>
      <c r="B2272" s="2" t="s">
        <v>22574</v>
      </c>
      <c r="C2272" s="2" t="s">
        <v>50</v>
      </c>
      <c r="D2272" s="2" t="s">
        <v>17477</v>
      </c>
      <c r="E2272" s="2" t="s">
        <v>52</v>
      </c>
      <c r="F2272" s="19">
        <v>1</v>
      </c>
      <c r="G2272" s="19">
        <v>199.99</v>
      </c>
      <c r="H2272" s="19" t="s">
        <v>53</v>
      </c>
      <c r="I2272" s="19">
        <v>-34</v>
      </c>
      <c r="J2272" s="19">
        <v>-20.45</v>
      </c>
      <c r="K2272" s="19" t="s">
        <v>53</v>
      </c>
      <c r="L2272" s="19">
        <v>145.54</v>
      </c>
      <c r="M2272" s="2" t="s">
        <v>99</v>
      </c>
      <c r="N2272" s="2" t="s">
        <v>180</v>
      </c>
      <c r="O2272" s="2" t="s">
        <v>807</v>
      </c>
      <c r="P2272" s="2" t="s">
        <v>57</v>
      </c>
      <c r="Q2272" s="2" t="s">
        <v>808</v>
      </c>
      <c r="R2272" s="2" t="s">
        <v>54</v>
      </c>
      <c r="S2272" s="19">
        <v>199.99</v>
      </c>
      <c r="T2272" s="19" t="s">
        <v>82</v>
      </c>
      <c r="U2272" s="2" t="s">
        <v>60</v>
      </c>
      <c r="V2272" s="2" t="s">
        <v>54</v>
      </c>
      <c r="W2272" s="2" t="s">
        <v>54</v>
      </c>
      <c r="X2272" s="2" t="s">
        <v>54</v>
      </c>
      <c r="Y2272" s="2" t="s">
        <v>54</v>
      </c>
      <c r="Z2272" s="2" t="s">
        <v>22575</v>
      </c>
      <c r="AA2272" s="2" t="s">
        <v>22576</v>
      </c>
      <c r="AB2272" s="2" t="s">
        <v>22577</v>
      </c>
      <c r="AC2272" s="2" t="s">
        <v>3767</v>
      </c>
      <c r="AD2272" s="2" t="s">
        <v>1288</v>
      </c>
      <c r="AE2272" s="2" t="s">
        <v>22578</v>
      </c>
      <c r="AF2272" s="2" t="s">
        <v>70</v>
      </c>
      <c r="AG2272" s="2" t="s">
        <v>109</v>
      </c>
      <c r="AH2272" s="2" t="s">
        <v>21231</v>
      </c>
      <c r="AI2272" s="2" t="s">
        <v>22579</v>
      </c>
      <c r="AJ2272" s="2" t="s">
        <v>95</v>
      </c>
      <c r="AK2272" s="2" t="s">
        <v>22580</v>
      </c>
      <c r="AL2272" s="2" t="s">
        <v>54</v>
      </c>
      <c r="AM2272" s="2" t="s">
        <v>54</v>
      </c>
      <c r="AN2272" s="2" t="s">
        <v>54</v>
      </c>
      <c r="AO2272" s="2" t="s">
        <v>54</v>
      </c>
      <c r="AP2272" s="2" t="s">
        <v>54</v>
      </c>
      <c r="AQ2272" s="2" t="s">
        <v>54</v>
      </c>
      <c r="AR2272" s="2" t="s">
        <v>54</v>
      </c>
      <c r="AS2272" s="2" t="s">
        <v>52</v>
      </c>
      <c r="AT2272" s="2" t="s">
        <v>53</v>
      </c>
      <c r="AU2272" s="2" t="s">
        <v>52</v>
      </c>
    </row>
    <row r="2273" spans="1:47" ht="22.5" hidden="1" customHeight="1" x14ac:dyDescent="0.25">
      <c r="A2273" s="18" t="s">
        <v>22581</v>
      </c>
      <c r="B2273" s="2" t="s">
        <v>22582</v>
      </c>
      <c r="C2273" s="2" t="s">
        <v>50</v>
      </c>
      <c r="D2273" s="2" t="s">
        <v>20147</v>
      </c>
      <c r="E2273" s="2" t="s">
        <v>99</v>
      </c>
      <c r="F2273" s="19">
        <v>1</v>
      </c>
      <c r="G2273" s="19">
        <v>49.99</v>
      </c>
      <c r="H2273" s="19" t="s">
        <v>53</v>
      </c>
      <c r="I2273" s="19">
        <v>-25.28</v>
      </c>
      <c r="J2273" s="19" t="s">
        <v>53</v>
      </c>
      <c r="K2273" s="19" t="s">
        <v>53</v>
      </c>
      <c r="L2273" s="19">
        <v>24.71</v>
      </c>
      <c r="M2273" s="2" t="s">
        <v>54</v>
      </c>
      <c r="N2273" s="2" t="s">
        <v>379</v>
      </c>
      <c r="O2273" s="2" t="s">
        <v>4998</v>
      </c>
      <c r="P2273" s="2" t="s">
        <v>57</v>
      </c>
      <c r="Q2273" s="2" t="s">
        <v>4999</v>
      </c>
      <c r="R2273" s="2" t="s">
        <v>54</v>
      </c>
      <c r="S2273" s="19">
        <v>49.99</v>
      </c>
      <c r="T2273" s="19" t="s">
        <v>82</v>
      </c>
      <c r="U2273" s="2" t="s">
        <v>60</v>
      </c>
      <c r="V2273" s="2" t="s">
        <v>54</v>
      </c>
      <c r="W2273" s="2" t="s">
        <v>54</v>
      </c>
      <c r="X2273" s="2" t="s">
        <v>54</v>
      </c>
      <c r="Y2273" s="2" t="s">
        <v>54</v>
      </c>
      <c r="Z2273" s="2" t="s">
        <v>22583</v>
      </c>
      <c r="AA2273" s="2" t="s">
        <v>22584</v>
      </c>
      <c r="AB2273" s="2" t="s">
        <v>22585</v>
      </c>
      <c r="AC2273" s="2" t="s">
        <v>68</v>
      </c>
      <c r="AD2273" s="2" t="s">
        <v>68</v>
      </c>
      <c r="AE2273" s="2" t="s">
        <v>22586</v>
      </c>
      <c r="AF2273" s="2" t="s">
        <v>70</v>
      </c>
      <c r="AG2273" s="2" t="s">
        <v>109</v>
      </c>
      <c r="AH2273" s="2" t="s">
        <v>21720</v>
      </c>
      <c r="AI2273" s="2" t="s">
        <v>22587</v>
      </c>
      <c r="AJ2273" s="2" t="s">
        <v>95</v>
      </c>
      <c r="AK2273" s="2" t="s">
        <v>22588</v>
      </c>
      <c r="AL2273" s="2" t="s">
        <v>54</v>
      </c>
      <c r="AM2273" s="2" t="s">
        <v>54</v>
      </c>
      <c r="AN2273" s="2" t="s">
        <v>54</v>
      </c>
      <c r="AO2273" s="2" t="s">
        <v>54</v>
      </c>
      <c r="AP2273" s="2" t="s">
        <v>54</v>
      </c>
      <c r="AQ2273" s="2" t="s">
        <v>54</v>
      </c>
      <c r="AR2273" s="2" t="s">
        <v>54</v>
      </c>
      <c r="AS2273" s="2" t="s">
        <v>52</v>
      </c>
      <c r="AT2273" s="2" t="s">
        <v>53</v>
      </c>
      <c r="AU2273" s="2" t="s">
        <v>52</v>
      </c>
    </row>
    <row r="2274" spans="1:47" ht="22.5" hidden="1" customHeight="1" x14ac:dyDescent="0.25">
      <c r="A2274" s="18" t="s">
        <v>22589</v>
      </c>
      <c r="B2274" s="2" t="s">
        <v>22582</v>
      </c>
      <c r="C2274" s="2" t="s">
        <v>5844</v>
      </c>
      <c r="D2274" s="2" t="s">
        <v>9580</v>
      </c>
      <c r="E2274" s="2" t="s">
        <v>52</v>
      </c>
      <c r="F2274" s="19">
        <v>1</v>
      </c>
      <c r="G2274" s="19">
        <v>169.99</v>
      </c>
      <c r="H2274" s="19" t="s">
        <v>53</v>
      </c>
      <c r="I2274" s="19">
        <v>-28.9</v>
      </c>
      <c r="J2274" s="19">
        <v>-20.45</v>
      </c>
      <c r="K2274" s="19" t="s">
        <v>53</v>
      </c>
      <c r="L2274" s="19">
        <v>120.64</v>
      </c>
      <c r="M2274" s="2" t="s">
        <v>99</v>
      </c>
      <c r="N2274" s="2" t="s">
        <v>365</v>
      </c>
      <c r="O2274" s="2" t="s">
        <v>453</v>
      </c>
      <c r="P2274" s="2" t="s">
        <v>57</v>
      </c>
      <c r="Q2274" s="2" t="s">
        <v>454</v>
      </c>
      <c r="R2274" s="2" t="s">
        <v>54</v>
      </c>
      <c r="S2274" s="19">
        <v>169.99</v>
      </c>
      <c r="T2274" s="19" t="s">
        <v>82</v>
      </c>
      <c r="U2274" s="2" t="s">
        <v>60</v>
      </c>
      <c r="V2274" s="2" t="s">
        <v>54</v>
      </c>
      <c r="W2274" s="2" t="s">
        <v>54</v>
      </c>
      <c r="X2274" s="2" t="s">
        <v>54</v>
      </c>
      <c r="Y2274" s="2" t="s">
        <v>54</v>
      </c>
      <c r="Z2274" s="2" t="s">
        <v>22590</v>
      </c>
      <c r="AA2274" s="2" t="s">
        <v>22591</v>
      </c>
      <c r="AB2274" s="2" t="s">
        <v>22592</v>
      </c>
      <c r="AC2274" s="2" t="s">
        <v>22593</v>
      </c>
      <c r="AD2274" s="2" t="s">
        <v>187</v>
      </c>
      <c r="AE2274" s="2" t="s">
        <v>22594</v>
      </c>
      <c r="AF2274" s="2" t="s">
        <v>70</v>
      </c>
      <c r="AG2274" s="2" t="s">
        <v>109</v>
      </c>
      <c r="AH2274" s="2" t="s">
        <v>22595</v>
      </c>
      <c r="AI2274" s="2" t="s">
        <v>22596</v>
      </c>
      <c r="AJ2274" s="2" t="s">
        <v>95</v>
      </c>
      <c r="AK2274" s="2" t="s">
        <v>22597</v>
      </c>
      <c r="AL2274" s="2" t="s">
        <v>54</v>
      </c>
      <c r="AM2274" s="2" t="s">
        <v>54</v>
      </c>
      <c r="AN2274" s="2" t="s">
        <v>54</v>
      </c>
      <c r="AO2274" s="2" t="s">
        <v>54</v>
      </c>
      <c r="AP2274" s="2" t="s">
        <v>54</v>
      </c>
      <c r="AQ2274" s="2" t="s">
        <v>54</v>
      </c>
      <c r="AR2274" s="2" t="s">
        <v>54</v>
      </c>
      <c r="AS2274" s="230" t="s">
        <v>99</v>
      </c>
      <c r="AT2274" s="2" t="s">
        <v>53</v>
      </c>
      <c r="AU2274" s="2" t="s">
        <v>52</v>
      </c>
    </row>
    <row r="2275" spans="1:47" ht="22.5" hidden="1" customHeight="1" x14ac:dyDescent="0.25">
      <c r="A2275" s="18" t="s">
        <v>22598</v>
      </c>
      <c r="B2275" s="2" t="s">
        <v>22599</v>
      </c>
      <c r="C2275" s="2" t="s">
        <v>50</v>
      </c>
      <c r="D2275" s="2" t="s">
        <v>20147</v>
      </c>
      <c r="E2275" s="2" t="s">
        <v>99</v>
      </c>
      <c r="F2275" s="19">
        <v>1</v>
      </c>
      <c r="G2275" s="19">
        <v>65</v>
      </c>
      <c r="H2275" s="19" t="s">
        <v>53</v>
      </c>
      <c r="I2275" s="19">
        <v>-16.55</v>
      </c>
      <c r="J2275" s="19" t="s">
        <v>53</v>
      </c>
      <c r="K2275" s="19" t="s">
        <v>53</v>
      </c>
      <c r="L2275" s="19">
        <v>48.45</v>
      </c>
      <c r="M2275" s="2" t="s">
        <v>54</v>
      </c>
      <c r="N2275" s="2" t="s">
        <v>115</v>
      </c>
      <c r="O2275" s="2" t="s">
        <v>116</v>
      </c>
      <c r="P2275" s="2" t="s">
        <v>57</v>
      </c>
      <c r="Q2275" s="2" t="s">
        <v>117</v>
      </c>
      <c r="R2275" s="2" t="s">
        <v>54</v>
      </c>
      <c r="S2275" s="19">
        <v>65</v>
      </c>
      <c r="T2275" s="19" t="s">
        <v>82</v>
      </c>
      <c r="U2275" s="2" t="s">
        <v>60</v>
      </c>
      <c r="V2275" s="2" t="s">
        <v>54</v>
      </c>
      <c r="W2275" s="2" t="s">
        <v>54</v>
      </c>
      <c r="X2275" s="2" t="s">
        <v>54</v>
      </c>
      <c r="Y2275" s="2" t="s">
        <v>54</v>
      </c>
      <c r="Z2275" s="2" t="s">
        <v>22600</v>
      </c>
      <c r="AA2275" s="2" t="s">
        <v>22601</v>
      </c>
      <c r="AB2275" s="2" t="s">
        <v>22602</v>
      </c>
      <c r="AC2275" s="2" t="s">
        <v>22603</v>
      </c>
      <c r="AD2275" s="2" t="s">
        <v>173</v>
      </c>
      <c r="AE2275" s="2" t="s">
        <v>22604</v>
      </c>
      <c r="AF2275" s="2" t="s">
        <v>70</v>
      </c>
      <c r="AG2275" s="2" t="s">
        <v>109</v>
      </c>
      <c r="AH2275" s="2" t="s">
        <v>22605</v>
      </c>
      <c r="AI2275" s="2" t="s">
        <v>22606</v>
      </c>
      <c r="AJ2275" s="2" t="s">
        <v>95</v>
      </c>
      <c r="AK2275" s="2" t="s">
        <v>22607</v>
      </c>
      <c r="AL2275" s="2" t="s">
        <v>54</v>
      </c>
      <c r="AM2275" s="2" t="s">
        <v>54</v>
      </c>
      <c r="AN2275" s="2" t="s">
        <v>54</v>
      </c>
      <c r="AO2275" s="2" t="s">
        <v>54</v>
      </c>
      <c r="AP2275" s="2" t="s">
        <v>54</v>
      </c>
      <c r="AQ2275" s="2" t="s">
        <v>54</v>
      </c>
      <c r="AR2275" s="2" t="s">
        <v>54</v>
      </c>
      <c r="AS2275" s="2" t="s">
        <v>52</v>
      </c>
      <c r="AT2275" s="2" t="s">
        <v>53</v>
      </c>
      <c r="AU2275" s="2" t="s">
        <v>52</v>
      </c>
    </row>
    <row r="2276" spans="1:47" ht="22.5" hidden="1" customHeight="1" x14ac:dyDescent="0.25">
      <c r="A2276" s="18" t="s">
        <v>22608</v>
      </c>
      <c r="B2276" s="2" t="s">
        <v>22609</v>
      </c>
      <c r="C2276" s="2" t="s">
        <v>50</v>
      </c>
      <c r="D2276" s="2" t="s">
        <v>20147</v>
      </c>
      <c r="E2276" s="2" t="s">
        <v>52</v>
      </c>
      <c r="F2276" s="19">
        <v>1</v>
      </c>
      <c r="G2276" s="19">
        <v>62.8</v>
      </c>
      <c r="H2276" s="19">
        <v>6.93</v>
      </c>
      <c r="I2276" s="19">
        <v>-16.18</v>
      </c>
      <c r="J2276" s="19">
        <v>-6.93</v>
      </c>
      <c r="K2276" s="19" t="s">
        <v>53</v>
      </c>
      <c r="L2276" s="19">
        <v>46.62</v>
      </c>
      <c r="M2276" s="2" t="s">
        <v>99</v>
      </c>
      <c r="N2276" s="2" t="s">
        <v>300</v>
      </c>
      <c r="O2276" s="2" t="s">
        <v>1009</v>
      </c>
      <c r="P2276" s="2" t="s">
        <v>57</v>
      </c>
      <c r="Q2276" s="2" t="s">
        <v>1010</v>
      </c>
      <c r="R2276" s="2" t="s">
        <v>54</v>
      </c>
      <c r="S2276" s="19">
        <v>62.8</v>
      </c>
      <c r="T2276" s="19" t="s">
        <v>82</v>
      </c>
      <c r="U2276" s="2" t="s">
        <v>60</v>
      </c>
      <c r="V2276" s="2" t="s">
        <v>54</v>
      </c>
      <c r="W2276" s="2" t="s">
        <v>54</v>
      </c>
      <c r="X2276" s="2" t="s">
        <v>54</v>
      </c>
      <c r="Y2276" s="2" t="s">
        <v>54</v>
      </c>
      <c r="Z2276" s="2" t="s">
        <v>22610</v>
      </c>
      <c r="AA2276" s="2" t="s">
        <v>22611</v>
      </c>
      <c r="AB2276" s="2" t="s">
        <v>22612</v>
      </c>
      <c r="AC2276" s="2" t="s">
        <v>2600</v>
      </c>
      <c r="AD2276" s="2" t="s">
        <v>68</v>
      </c>
      <c r="AE2276" s="2" t="s">
        <v>22613</v>
      </c>
      <c r="AF2276" s="2" t="s">
        <v>70</v>
      </c>
      <c r="AG2276" s="2" t="s">
        <v>109</v>
      </c>
      <c r="AH2276" s="2" t="s">
        <v>22614</v>
      </c>
      <c r="AI2276" s="2" t="s">
        <v>22615</v>
      </c>
      <c r="AJ2276" s="2" t="s">
        <v>95</v>
      </c>
      <c r="AK2276" s="2" t="s">
        <v>22616</v>
      </c>
      <c r="AL2276" s="2" t="s">
        <v>54</v>
      </c>
      <c r="AM2276" s="2" t="s">
        <v>54</v>
      </c>
      <c r="AN2276" s="2" t="s">
        <v>54</v>
      </c>
      <c r="AO2276" s="2" t="s">
        <v>54</v>
      </c>
      <c r="AP2276" s="2" t="s">
        <v>54</v>
      </c>
      <c r="AQ2276" s="2" t="s">
        <v>54</v>
      </c>
      <c r="AR2276" s="2" t="s">
        <v>54</v>
      </c>
      <c r="AS2276" s="2" t="s">
        <v>52</v>
      </c>
      <c r="AT2276" s="2" t="s">
        <v>53</v>
      </c>
      <c r="AU2276" s="2" t="s">
        <v>52</v>
      </c>
    </row>
    <row r="2277" spans="1:47" ht="22.5" hidden="1" customHeight="1" x14ac:dyDescent="0.25">
      <c r="A2277" s="18" t="s">
        <v>22617</v>
      </c>
      <c r="B2277" s="2" t="s">
        <v>22618</v>
      </c>
      <c r="C2277" s="2" t="s">
        <v>50</v>
      </c>
      <c r="D2277" s="2" t="s">
        <v>22296</v>
      </c>
      <c r="E2277" s="2" t="s">
        <v>52</v>
      </c>
      <c r="F2277" s="19">
        <v>1</v>
      </c>
      <c r="G2277" s="19">
        <v>129.99</v>
      </c>
      <c r="H2277" s="19">
        <v>1.39</v>
      </c>
      <c r="I2277" s="19">
        <v>-22.1</v>
      </c>
      <c r="J2277" s="19" t="s">
        <v>53</v>
      </c>
      <c r="K2277" s="19" t="s">
        <v>53</v>
      </c>
      <c r="L2277" s="19">
        <v>109.28</v>
      </c>
      <c r="M2277" s="2" t="s">
        <v>99</v>
      </c>
      <c r="N2277" s="2" t="s">
        <v>630</v>
      </c>
      <c r="O2277" s="2" t="s">
        <v>631</v>
      </c>
      <c r="P2277" s="2" t="s">
        <v>57</v>
      </c>
      <c r="Q2277" s="2" t="s">
        <v>632</v>
      </c>
      <c r="R2277" s="2" t="s">
        <v>54</v>
      </c>
      <c r="S2277" s="19">
        <v>129.99</v>
      </c>
      <c r="T2277" s="19" t="s">
        <v>82</v>
      </c>
      <c r="U2277" s="2" t="s">
        <v>83</v>
      </c>
      <c r="V2277" s="2" t="s">
        <v>22619</v>
      </c>
      <c r="W2277" s="2" t="s">
        <v>22620</v>
      </c>
      <c r="X2277" s="2" t="s">
        <v>22621</v>
      </c>
      <c r="Y2277" s="2" t="s">
        <v>54</v>
      </c>
      <c r="Z2277" s="2" t="s">
        <v>22619</v>
      </c>
      <c r="AA2277" s="2" t="s">
        <v>22622</v>
      </c>
      <c r="AB2277" s="2" t="s">
        <v>22623</v>
      </c>
      <c r="AC2277" s="2" t="s">
        <v>13620</v>
      </c>
      <c r="AD2277" s="2" t="s">
        <v>68</v>
      </c>
      <c r="AE2277" s="2" t="s">
        <v>22624</v>
      </c>
      <c r="AF2277" s="2" t="s">
        <v>70</v>
      </c>
      <c r="AG2277" s="2" t="s">
        <v>71</v>
      </c>
      <c r="AH2277" s="2" t="s">
        <v>22625</v>
      </c>
      <c r="AI2277" s="2" t="s">
        <v>22626</v>
      </c>
      <c r="AJ2277" s="2" t="s">
        <v>6086</v>
      </c>
      <c r="AK2277" s="2" t="s">
        <v>22627</v>
      </c>
      <c r="AL2277" s="2" t="s">
        <v>54</v>
      </c>
      <c r="AM2277" s="2" t="s">
        <v>54</v>
      </c>
      <c r="AN2277" s="2" t="s">
        <v>54</v>
      </c>
      <c r="AO2277" s="2" t="s">
        <v>54</v>
      </c>
      <c r="AP2277" s="2" t="s">
        <v>54</v>
      </c>
      <c r="AQ2277" s="2" t="s">
        <v>54</v>
      </c>
      <c r="AR2277" s="2" t="s">
        <v>54</v>
      </c>
      <c r="AS2277" s="2" t="s">
        <v>52</v>
      </c>
      <c r="AT2277" s="2" t="s">
        <v>53</v>
      </c>
      <c r="AU2277" s="2" t="s">
        <v>52</v>
      </c>
    </row>
    <row r="2278" spans="1:47" ht="22.5" hidden="1" customHeight="1" x14ac:dyDescent="0.25">
      <c r="A2278" s="18" t="s">
        <v>22628</v>
      </c>
      <c r="B2278" s="2" t="s">
        <v>22629</v>
      </c>
      <c r="C2278" s="2" t="s">
        <v>50</v>
      </c>
      <c r="D2278" s="2" t="s">
        <v>20147</v>
      </c>
      <c r="E2278" s="2" t="s">
        <v>52</v>
      </c>
      <c r="F2278" s="19">
        <v>1</v>
      </c>
      <c r="G2278" s="19">
        <v>85.9</v>
      </c>
      <c r="H2278" s="19" t="s">
        <v>53</v>
      </c>
      <c r="I2278" s="19">
        <v>-14.6</v>
      </c>
      <c r="J2278" s="19">
        <v>-17.95</v>
      </c>
      <c r="K2278" s="19" t="s">
        <v>53</v>
      </c>
      <c r="L2278" s="19">
        <v>53.35</v>
      </c>
      <c r="M2278" s="2" t="s">
        <v>54</v>
      </c>
      <c r="N2278" s="2" t="s">
        <v>300</v>
      </c>
      <c r="O2278" s="2" t="s">
        <v>7185</v>
      </c>
      <c r="P2278" s="2" t="s">
        <v>57</v>
      </c>
      <c r="Q2278" s="2" t="s">
        <v>7186</v>
      </c>
      <c r="R2278" s="2" t="s">
        <v>54</v>
      </c>
      <c r="S2278" s="19">
        <v>85.9</v>
      </c>
      <c r="T2278" s="19" t="s">
        <v>82</v>
      </c>
      <c r="U2278" s="2" t="s">
        <v>60</v>
      </c>
      <c r="V2278" s="2" t="s">
        <v>54</v>
      </c>
      <c r="W2278" s="2" t="s">
        <v>54</v>
      </c>
      <c r="X2278" s="2" t="s">
        <v>54</v>
      </c>
      <c r="Y2278" s="2" t="s">
        <v>54</v>
      </c>
      <c r="Z2278" s="2" t="s">
        <v>22630</v>
      </c>
      <c r="AA2278" s="2" t="s">
        <v>22631</v>
      </c>
      <c r="AB2278" s="2" t="s">
        <v>22632</v>
      </c>
      <c r="AC2278" s="2" t="s">
        <v>22633</v>
      </c>
      <c r="AD2278" s="2" t="s">
        <v>150</v>
      </c>
      <c r="AE2278" s="2" t="s">
        <v>22634</v>
      </c>
      <c r="AF2278" s="2" t="s">
        <v>70</v>
      </c>
      <c r="AG2278" s="2" t="s">
        <v>109</v>
      </c>
      <c r="AH2278" s="2" t="s">
        <v>22635</v>
      </c>
      <c r="AI2278" s="2" t="s">
        <v>22636</v>
      </c>
      <c r="AJ2278" s="2" t="s">
        <v>95</v>
      </c>
      <c r="AK2278" s="2" t="s">
        <v>22637</v>
      </c>
      <c r="AL2278" s="2" t="s">
        <v>54</v>
      </c>
      <c r="AM2278" s="2" t="s">
        <v>54</v>
      </c>
      <c r="AN2278" s="2" t="s">
        <v>54</v>
      </c>
      <c r="AO2278" s="2" t="s">
        <v>54</v>
      </c>
      <c r="AP2278" s="2" t="s">
        <v>54</v>
      </c>
      <c r="AQ2278" s="2" t="s">
        <v>54</v>
      </c>
      <c r="AR2278" s="2" t="s">
        <v>54</v>
      </c>
      <c r="AS2278" s="2" t="s">
        <v>52</v>
      </c>
      <c r="AT2278" s="2" t="s">
        <v>53</v>
      </c>
      <c r="AU2278" s="2" t="s">
        <v>52</v>
      </c>
    </row>
    <row r="2279" spans="1:47" ht="22.5" hidden="1" customHeight="1" x14ac:dyDescent="0.25">
      <c r="A2279" s="18" t="s">
        <v>22638</v>
      </c>
      <c r="B2279" s="2" t="s">
        <v>22639</v>
      </c>
      <c r="C2279" s="2" t="s">
        <v>50</v>
      </c>
      <c r="D2279" s="2" t="s">
        <v>21253</v>
      </c>
      <c r="E2279" s="2" t="s">
        <v>52</v>
      </c>
      <c r="F2279" s="19">
        <v>1</v>
      </c>
      <c r="G2279" s="19">
        <v>59</v>
      </c>
      <c r="H2279" s="19">
        <v>10.96</v>
      </c>
      <c r="I2279" s="19">
        <v>-15.53</v>
      </c>
      <c r="J2279" s="19">
        <v>-10.96</v>
      </c>
      <c r="K2279" s="19" t="s">
        <v>53</v>
      </c>
      <c r="L2279" s="19">
        <v>43.47</v>
      </c>
      <c r="M2279" s="2" t="s">
        <v>99</v>
      </c>
      <c r="N2279" s="2" t="s">
        <v>2147</v>
      </c>
      <c r="O2279" s="2" t="s">
        <v>4069</v>
      </c>
      <c r="P2279" s="2" t="s">
        <v>57</v>
      </c>
      <c r="Q2279" s="2" t="s">
        <v>4070</v>
      </c>
      <c r="R2279" s="2" t="s">
        <v>54</v>
      </c>
      <c r="S2279" s="19">
        <v>59</v>
      </c>
      <c r="T2279" s="19" t="s">
        <v>82</v>
      </c>
      <c r="U2279" s="2" t="s">
        <v>60</v>
      </c>
      <c r="V2279" s="2" t="s">
        <v>54</v>
      </c>
      <c r="W2279" s="2" t="s">
        <v>54</v>
      </c>
      <c r="X2279" s="2" t="s">
        <v>54</v>
      </c>
      <c r="Y2279" s="2" t="s">
        <v>54</v>
      </c>
      <c r="Z2279" s="2" t="s">
        <v>22640</v>
      </c>
      <c r="AA2279" s="2" t="s">
        <v>22641</v>
      </c>
      <c r="AB2279" s="2" t="s">
        <v>22642</v>
      </c>
      <c r="AC2279" s="2" t="s">
        <v>68</v>
      </c>
      <c r="AD2279" s="2" t="s">
        <v>68</v>
      </c>
      <c r="AE2279" s="2" t="s">
        <v>22643</v>
      </c>
      <c r="AF2279" s="2" t="s">
        <v>70</v>
      </c>
      <c r="AG2279" s="2" t="s">
        <v>109</v>
      </c>
      <c r="AH2279" s="2" t="s">
        <v>22644</v>
      </c>
      <c r="AI2279" s="2" t="s">
        <v>22212</v>
      </c>
      <c r="AJ2279" s="2" t="s">
        <v>95</v>
      </c>
      <c r="AK2279" s="2" t="s">
        <v>22645</v>
      </c>
      <c r="AL2279" s="2" t="s">
        <v>54</v>
      </c>
      <c r="AM2279" s="2" t="s">
        <v>54</v>
      </c>
      <c r="AN2279" s="2" t="s">
        <v>54</v>
      </c>
      <c r="AO2279" s="2" t="s">
        <v>54</v>
      </c>
      <c r="AP2279" s="2" t="s">
        <v>54</v>
      </c>
      <c r="AQ2279" s="2" t="s">
        <v>54</v>
      </c>
      <c r="AR2279" s="2" t="s">
        <v>54</v>
      </c>
      <c r="AS2279" s="2" t="s">
        <v>52</v>
      </c>
      <c r="AT2279" s="2" t="s">
        <v>53</v>
      </c>
      <c r="AU2279" s="2" t="s">
        <v>52</v>
      </c>
    </row>
    <row r="2280" spans="1:47" ht="22.5" hidden="1" customHeight="1" x14ac:dyDescent="0.25">
      <c r="A2280" s="18" t="s">
        <v>22646</v>
      </c>
      <c r="B2280" s="2" t="s">
        <v>22647</v>
      </c>
      <c r="C2280" s="2" t="s">
        <v>4537</v>
      </c>
      <c r="D2280" s="2" t="s">
        <v>17654</v>
      </c>
      <c r="E2280" s="2" t="s">
        <v>52</v>
      </c>
      <c r="F2280" s="19">
        <v>0</v>
      </c>
      <c r="G2280" s="19">
        <v>146.99</v>
      </c>
      <c r="H2280" s="19" t="s">
        <v>53</v>
      </c>
      <c r="I2280" s="19">
        <v>-17.64</v>
      </c>
      <c r="J2280" s="19">
        <v>-20.45</v>
      </c>
      <c r="K2280" s="19">
        <v>-108.9</v>
      </c>
      <c r="L2280" s="19">
        <v>0</v>
      </c>
      <c r="M2280" s="2" t="s">
        <v>54</v>
      </c>
      <c r="N2280" s="2" t="s">
        <v>617</v>
      </c>
      <c r="O2280" s="2" t="s">
        <v>2946</v>
      </c>
      <c r="P2280" s="2" t="s">
        <v>57</v>
      </c>
      <c r="Q2280" s="2" t="s">
        <v>2947</v>
      </c>
      <c r="R2280" s="2" t="s">
        <v>54</v>
      </c>
      <c r="S2280" s="19">
        <v>146.99</v>
      </c>
      <c r="T2280" s="19" t="s">
        <v>59</v>
      </c>
      <c r="U2280" s="2" t="s">
        <v>83</v>
      </c>
      <c r="V2280" s="2" t="s">
        <v>22648</v>
      </c>
      <c r="W2280" s="2" t="s">
        <v>22649</v>
      </c>
      <c r="X2280" s="2" t="s">
        <v>22650</v>
      </c>
      <c r="Y2280" s="2" t="s">
        <v>54</v>
      </c>
      <c r="Z2280" s="2" t="s">
        <v>22648</v>
      </c>
      <c r="AA2280" s="2" t="s">
        <v>22651</v>
      </c>
      <c r="AB2280" s="2" t="s">
        <v>15089</v>
      </c>
      <c r="AC2280" s="2" t="s">
        <v>68</v>
      </c>
      <c r="AD2280" s="2" t="s">
        <v>68</v>
      </c>
      <c r="AE2280" s="2" t="s">
        <v>858</v>
      </c>
      <c r="AF2280" s="2" t="s">
        <v>70</v>
      </c>
      <c r="AG2280" s="2" t="s">
        <v>92</v>
      </c>
      <c r="AH2280" s="2" t="s">
        <v>22652</v>
      </c>
      <c r="AI2280" s="2" t="s">
        <v>20494</v>
      </c>
      <c r="AJ2280" s="2" t="s">
        <v>95</v>
      </c>
      <c r="AK2280" s="2" t="s">
        <v>22653</v>
      </c>
      <c r="AL2280" s="2" t="s">
        <v>1562</v>
      </c>
      <c r="AM2280" s="2" t="s">
        <v>54</v>
      </c>
      <c r="AN2280" s="2" t="s">
        <v>54</v>
      </c>
      <c r="AO2280" s="2" t="s">
        <v>54</v>
      </c>
      <c r="AP2280" s="2" t="s">
        <v>54</v>
      </c>
      <c r="AQ2280" s="2" t="s">
        <v>54</v>
      </c>
      <c r="AR2280" s="2" t="s">
        <v>54</v>
      </c>
      <c r="AS2280" s="231" t="s">
        <v>99</v>
      </c>
      <c r="AT2280" s="2" t="s">
        <v>53</v>
      </c>
      <c r="AU2280" s="2" t="s">
        <v>52</v>
      </c>
    </row>
    <row r="2281" spans="1:47" ht="22.5" hidden="1" customHeight="1" x14ac:dyDescent="0.25">
      <c r="A2281" s="18" t="s">
        <v>22654</v>
      </c>
      <c r="B2281" s="2" t="s">
        <v>22655</v>
      </c>
      <c r="C2281" s="2" t="s">
        <v>50</v>
      </c>
      <c r="D2281" s="2" t="s">
        <v>22296</v>
      </c>
      <c r="E2281" s="2" t="s">
        <v>52</v>
      </c>
      <c r="F2281" s="19">
        <v>1</v>
      </c>
      <c r="G2281" s="19">
        <v>49</v>
      </c>
      <c r="H2281" s="19">
        <v>13.9</v>
      </c>
      <c r="I2281" s="19">
        <v>-13.83</v>
      </c>
      <c r="J2281" s="19" t="s">
        <v>53</v>
      </c>
      <c r="K2281" s="19" t="s">
        <v>53</v>
      </c>
      <c r="L2281" s="19">
        <v>49.07</v>
      </c>
      <c r="M2281" s="2" t="s">
        <v>54</v>
      </c>
      <c r="N2281" s="2" t="s">
        <v>1756</v>
      </c>
      <c r="O2281" s="2" t="s">
        <v>22656</v>
      </c>
      <c r="P2281" s="2" t="s">
        <v>57</v>
      </c>
      <c r="Q2281" s="2" t="s">
        <v>6322</v>
      </c>
      <c r="R2281" s="2" t="s">
        <v>54</v>
      </c>
      <c r="S2281" s="19">
        <v>49</v>
      </c>
      <c r="T2281" s="19" t="s">
        <v>82</v>
      </c>
      <c r="U2281" s="2" t="s">
        <v>83</v>
      </c>
      <c r="V2281" s="2" t="s">
        <v>22657</v>
      </c>
      <c r="W2281" s="2" t="s">
        <v>22658</v>
      </c>
      <c r="X2281" s="2" t="s">
        <v>22659</v>
      </c>
      <c r="Y2281" s="2" t="s">
        <v>54</v>
      </c>
      <c r="Z2281" s="2" t="s">
        <v>22657</v>
      </c>
      <c r="AA2281" s="2" t="s">
        <v>22660</v>
      </c>
      <c r="AB2281" s="2" t="s">
        <v>22661</v>
      </c>
      <c r="AC2281" s="2" t="s">
        <v>68</v>
      </c>
      <c r="AD2281" s="2" t="s">
        <v>68</v>
      </c>
      <c r="AE2281" s="2" t="s">
        <v>22662</v>
      </c>
      <c r="AF2281" s="2" t="s">
        <v>70</v>
      </c>
      <c r="AG2281" s="2" t="s">
        <v>71</v>
      </c>
      <c r="AH2281" s="2" t="s">
        <v>22663</v>
      </c>
      <c r="AI2281" s="2" t="s">
        <v>22664</v>
      </c>
      <c r="AJ2281" s="2" t="s">
        <v>7076</v>
      </c>
      <c r="AK2281" s="2" t="s">
        <v>22665</v>
      </c>
      <c r="AL2281" s="2" t="s">
        <v>54</v>
      </c>
      <c r="AM2281" s="2" t="s">
        <v>54</v>
      </c>
      <c r="AN2281" s="2" t="s">
        <v>54</v>
      </c>
      <c r="AO2281" s="2" t="s">
        <v>54</v>
      </c>
      <c r="AP2281" s="2" t="s">
        <v>54</v>
      </c>
      <c r="AQ2281" s="2" t="s">
        <v>54</v>
      </c>
      <c r="AR2281" s="2" t="s">
        <v>54</v>
      </c>
      <c r="AS2281" s="2" t="s">
        <v>52</v>
      </c>
      <c r="AT2281" s="2" t="s">
        <v>53</v>
      </c>
      <c r="AU2281" s="2" t="s">
        <v>52</v>
      </c>
    </row>
    <row r="2282" spans="1:47" ht="22.5" hidden="1" customHeight="1" x14ac:dyDescent="0.25">
      <c r="A2282" s="18" t="s">
        <v>22666</v>
      </c>
      <c r="B2282" s="2" t="s">
        <v>22667</v>
      </c>
      <c r="C2282" s="2" t="s">
        <v>50</v>
      </c>
      <c r="D2282" s="2" t="s">
        <v>21253</v>
      </c>
      <c r="E2282" s="2" t="s">
        <v>52</v>
      </c>
      <c r="F2282" s="19">
        <v>1</v>
      </c>
      <c r="G2282" s="19">
        <v>44.05</v>
      </c>
      <c r="H2282" s="19">
        <v>16.8</v>
      </c>
      <c r="I2282" s="19">
        <v>-12.99</v>
      </c>
      <c r="J2282" s="19">
        <v>-16.8</v>
      </c>
      <c r="K2282" s="19" t="s">
        <v>53</v>
      </c>
      <c r="L2282" s="19">
        <v>31.06</v>
      </c>
      <c r="M2282" s="2" t="s">
        <v>54</v>
      </c>
      <c r="N2282" s="2" t="s">
        <v>1317</v>
      </c>
      <c r="O2282" s="2" t="s">
        <v>22668</v>
      </c>
      <c r="P2282" s="2" t="s">
        <v>57</v>
      </c>
      <c r="Q2282" s="2" t="s">
        <v>22669</v>
      </c>
      <c r="R2282" s="2" t="s">
        <v>54</v>
      </c>
      <c r="S2282" s="19">
        <v>44.05</v>
      </c>
      <c r="T2282" s="19" t="s">
        <v>82</v>
      </c>
      <c r="U2282" s="2" t="s">
        <v>83</v>
      </c>
      <c r="V2282" s="2" t="s">
        <v>22670</v>
      </c>
      <c r="W2282" s="2" t="s">
        <v>22671</v>
      </c>
      <c r="X2282" s="2" t="s">
        <v>22672</v>
      </c>
      <c r="Y2282" s="2" t="s">
        <v>54</v>
      </c>
      <c r="Z2282" s="2" t="s">
        <v>22670</v>
      </c>
      <c r="AA2282" s="2" t="s">
        <v>22673</v>
      </c>
      <c r="AB2282" s="2" t="s">
        <v>22674</v>
      </c>
      <c r="AC2282" s="2" t="s">
        <v>3572</v>
      </c>
      <c r="AD2282" s="2" t="s">
        <v>122</v>
      </c>
      <c r="AE2282" s="2" t="s">
        <v>22675</v>
      </c>
      <c r="AF2282" s="2" t="s">
        <v>70</v>
      </c>
      <c r="AG2282" s="2" t="s">
        <v>92</v>
      </c>
      <c r="AH2282" s="2" t="s">
        <v>22450</v>
      </c>
      <c r="AI2282" s="2" t="s">
        <v>22676</v>
      </c>
      <c r="AJ2282" s="2" t="s">
        <v>95</v>
      </c>
      <c r="AK2282" s="2" t="s">
        <v>22677</v>
      </c>
      <c r="AL2282" s="2" t="s">
        <v>54</v>
      </c>
      <c r="AM2282" s="2" t="s">
        <v>54</v>
      </c>
      <c r="AN2282" s="2" t="s">
        <v>54</v>
      </c>
      <c r="AO2282" s="2" t="s">
        <v>54</v>
      </c>
      <c r="AP2282" s="2" t="s">
        <v>54</v>
      </c>
      <c r="AQ2282" s="2" t="s">
        <v>54</v>
      </c>
      <c r="AR2282" s="2" t="s">
        <v>54</v>
      </c>
      <c r="AS2282" s="2" t="s">
        <v>52</v>
      </c>
      <c r="AT2282" s="2" t="s">
        <v>53</v>
      </c>
      <c r="AU2282" s="2" t="s">
        <v>52</v>
      </c>
    </row>
    <row r="2283" spans="1:47" ht="22.5" hidden="1" customHeight="1" x14ac:dyDescent="0.25">
      <c r="A2283" s="18" t="s">
        <v>22678</v>
      </c>
      <c r="B2283" s="2" t="s">
        <v>22679</v>
      </c>
      <c r="C2283" s="2" t="s">
        <v>50</v>
      </c>
      <c r="D2283" s="2" t="s">
        <v>20147</v>
      </c>
      <c r="E2283" s="2" t="s">
        <v>52</v>
      </c>
      <c r="F2283" s="19">
        <v>1</v>
      </c>
      <c r="G2283" s="19">
        <v>86.99</v>
      </c>
      <c r="H2283" s="19" t="s">
        <v>53</v>
      </c>
      <c r="I2283" s="19">
        <v>-14.79</v>
      </c>
      <c r="J2283" s="19">
        <v>-20.45</v>
      </c>
      <c r="K2283" s="19" t="s">
        <v>53</v>
      </c>
      <c r="L2283" s="19">
        <v>51.75</v>
      </c>
      <c r="M2283" s="2" t="s">
        <v>54</v>
      </c>
      <c r="N2283" s="2" t="s">
        <v>115</v>
      </c>
      <c r="O2283" s="2" t="s">
        <v>244</v>
      </c>
      <c r="P2283" s="2" t="s">
        <v>57</v>
      </c>
      <c r="Q2283" s="2" t="s">
        <v>245</v>
      </c>
      <c r="R2283" s="2" t="s">
        <v>54</v>
      </c>
      <c r="S2283" s="19">
        <v>86.99</v>
      </c>
      <c r="T2283" s="19" t="s">
        <v>82</v>
      </c>
      <c r="U2283" s="2" t="s">
        <v>60</v>
      </c>
      <c r="V2283" s="2" t="s">
        <v>54</v>
      </c>
      <c r="W2283" s="2" t="s">
        <v>54</v>
      </c>
      <c r="X2283" s="2" t="s">
        <v>54</v>
      </c>
      <c r="Y2283" s="2" t="s">
        <v>54</v>
      </c>
      <c r="Z2283" s="2" t="s">
        <v>22680</v>
      </c>
      <c r="AA2283" s="2" t="s">
        <v>22681</v>
      </c>
      <c r="AB2283" s="2" t="s">
        <v>22682</v>
      </c>
      <c r="AC2283" s="2" t="s">
        <v>20324</v>
      </c>
      <c r="AD2283" s="2" t="s">
        <v>150</v>
      </c>
      <c r="AE2283" s="2" t="s">
        <v>22683</v>
      </c>
      <c r="AF2283" s="2" t="s">
        <v>70</v>
      </c>
      <c r="AG2283" s="2" t="s">
        <v>109</v>
      </c>
      <c r="AH2283" s="2" t="s">
        <v>22684</v>
      </c>
      <c r="AI2283" s="2" t="s">
        <v>22685</v>
      </c>
      <c r="AJ2283" s="2" t="s">
        <v>95</v>
      </c>
      <c r="AK2283" s="2" t="s">
        <v>22686</v>
      </c>
      <c r="AL2283" s="2" t="s">
        <v>54</v>
      </c>
      <c r="AM2283" s="2" t="s">
        <v>54</v>
      </c>
      <c r="AN2283" s="2" t="s">
        <v>54</v>
      </c>
      <c r="AO2283" s="2" t="s">
        <v>54</v>
      </c>
      <c r="AP2283" s="2" t="s">
        <v>54</v>
      </c>
      <c r="AQ2283" s="2" t="s">
        <v>54</v>
      </c>
      <c r="AR2283" s="2" t="s">
        <v>54</v>
      </c>
      <c r="AS2283" s="2" t="s">
        <v>52</v>
      </c>
      <c r="AT2283" s="2" t="s">
        <v>53</v>
      </c>
      <c r="AU2283" s="2" t="s">
        <v>52</v>
      </c>
    </row>
    <row r="2284" spans="1:47" ht="22.5" hidden="1" customHeight="1" x14ac:dyDescent="0.25">
      <c r="A2284" s="18" t="s">
        <v>22687</v>
      </c>
      <c r="B2284" s="2" t="s">
        <v>22688</v>
      </c>
      <c r="C2284" s="2" t="s">
        <v>4537</v>
      </c>
      <c r="D2284" s="2" t="s">
        <v>4538</v>
      </c>
      <c r="E2284" s="2" t="s">
        <v>52</v>
      </c>
      <c r="F2284" s="19">
        <v>0</v>
      </c>
      <c r="G2284" s="19">
        <v>107.99</v>
      </c>
      <c r="H2284" s="19" t="s">
        <v>53</v>
      </c>
      <c r="I2284" s="19">
        <v>-18.36</v>
      </c>
      <c r="J2284" s="19">
        <v>-20.45</v>
      </c>
      <c r="K2284" s="19">
        <v>-69.180000000000007</v>
      </c>
      <c r="L2284" s="19">
        <v>0</v>
      </c>
      <c r="M2284" s="2" t="s">
        <v>54</v>
      </c>
      <c r="N2284" s="2" t="s">
        <v>9166</v>
      </c>
      <c r="O2284" s="2" t="s">
        <v>9167</v>
      </c>
      <c r="P2284" s="2" t="s">
        <v>57</v>
      </c>
      <c r="Q2284" s="2" t="s">
        <v>9168</v>
      </c>
      <c r="R2284" s="2" t="s">
        <v>54</v>
      </c>
      <c r="S2284" s="19">
        <v>107.99</v>
      </c>
      <c r="T2284" s="19" t="s">
        <v>82</v>
      </c>
      <c r="U2284" s="2" t="s">
        <v>60</v>
      </c>
      <c r="V2284" s="2" t="s">
        <v>22689</v>
      </c>
      <c r="W2284" s="2" t="s">
        <v>22690</v>
      </c>
      <c r="X2284" s="2" t="s">
        <v>22691</v>
      </c>
      <c r="Y2284" s="2" t="s">
        <v>54</v>
      </c>
      <c r="Z2284" s="2" t="s">
        <v>22689</v>
      </c>
      <c r="AA2284" s="2" t="s">
        <v>22692</v>
      </c>
      <c r="AB2284" s="2" t="s">
        <v>15089</v>
      </c>
      <c r="AC2284" s="2" t="s">
        <v>68</v>
      </c>
      <c r="AD2284" s="2" t="s">
        <v>68</v>
      </c>
      <c r="AE2284" s="2" t="s">
        <v>858</v>
      </c>
      <c r="AF2284" s="2" t="s">
        <v>70</v>
      </c>
      <c r="AG2284" s="2" t="s">
        <v>109</v>
      </c>
      <c r="AH2284" s="2" t="s">
        <v>22693</v>
      </c>
      <c r="AI2284" s="2" t="s">
        <v>11239</v>
      </c>
      <c r="AJ2284" s="2" t="s">
        <v>95</v>
      </c>
      <c r="AK2284" s="2" t="s">
        <v>22694</v>
      </c>
      <c r="AL2284" s="2" t="s">
        <v>54</v>
      </c>
      <c r="AM2284" s="2" t="s">
        <v>54</v>
      </c>
      <c r="AN2284" s="2" t="s">
        <v>54</v>
      </c>
      <c r="AO2284" s="2" t="s">
        <v>54</v>
      </c>
      <c r="AP2284" s="2" t="s">
        <v>54</v>
      </c>
      <c r="AQ2284" s="2" t="s">
        <v>54</v>
      </c>
      <c r="AR2284" s="2" t="s">
        <v>54</v>
      </c>
      <c r="AS2284" s="232" t="s">
        <v>99</v>
      </c>
      <c r="AT2284" s="2" t="s">
        <v>53</v>
      </c>
      <c r="AU2284" s="2" t="s">
        <v>52</v>
      </c>
    </row>
    <row r="2285" spans="1:47" ht="22.5" hidden="1" customHeight="1" x14ac:dyDescent="0.25">
      <c r="A2285" s="18" t="s">
        <v>22695</v>
      </c>
      <c r="B2285" s="2" t="s">
        <v>22688</v>
      </c>
      <c r="C2285" s="2" t="s">
        <v>50</v>
      </c>
      <c r="D2285" s="2" t="s">
        <v>21253</v>
      </c>
      <c r="E2285" s="2" t="s">
        <v>52</v>
      </c>
      <c r="F2285" s="19">
        <v>1</v>
      </c>
      <c r="G2285" s="19">
        <v>62.8</v>
      </c>
      <c r="H2285" s="19">
        <v>15.66</v>
      </c>
      <c r="I2285" s="19">
        <v>-16.18</v>
      </c>
      <c r="J2285" s="19">
        <v>-15.66</v>
      </c>
      <c r="K2285" s="19" t="s">
        <v>53</v>
      </c>
      <c r="L2285" s="19">
        <v>46.62</v>
      </c>
      <c r="M2285" s="2" t="s">
        <v>54</v>
      </c>
      <c r="N2285" s="2" t="s">
        <v>300</v>
      </c>
      <c r="O2285" s="2" t="s">
        <v>8486</v>
      </c>
      <c r="P2285" s="2" t="s">
        <v>57</v>
      </c>
      <c r="Q2285" s="2" t="s">
        <v>8487</v>
      </c>
      <c r="R2285" s="2" t="s">
        <v>54</v>
      </c>
      <c r="S2285" s="19">
        <v>62.8</v>
      </c>
      <c r="T2285" s="19" t="s">
        <v>82</v>
      </c>
      <c r="U2285" s="2" t="s">
        <v>60</v>
      </c>
      <c r="V2285" s="2" t="s">
        <v>54</v>
      </c>
      <c r="W2285" s="2" t="s">
        <v>54</v>
      </c>
      <c r="X2285" s="2" t="s">
        <v>54</v>
      </c>
      <c r="Y2285" s="2" t="s">
        <v>54</v>
      </c>
      <c r="Z2285" s="2" t="s">
        <v>22696</v>
      </c>
      <c r="AA2285" s="2" t="s">
        <v>22697</v>
      </c>
      <c r="AB2285" s="2" t="s">
        <v>22698</v>
      </c>
      <c r="AC2285" s="2" t="s">
        <v>1511</v>
      </c>
      <c r="AD2285" s="2" t="s">
        <v>68</v>
      </c>
      <c r="AE2285" s="2" t="s">
        <v>22699</v>
      </c>
      <c r="AF2285" s="2" t="s">
        <v>70</v>
      </c>
      <c r="AG2285" s="2" t="s">
        <v>109</v>
      </c>
      <c r="AH2285" s="2" t="s">
        <v>22700</v>
      </c>
      <c r="AI2285" s="2" t="s">
        <v>22701</v>
      </c>
      <c r="AJ2285" s="2" t="s">
        <v>95</v>
      </c>
      <c r="AK2285" s="2" t="s">
        <v>22702</v>
      </c>
      <c r="AL2285" s="2" t="s">
        <v>54</v>
      </c>
      <c r="AM2285" s="2" t="s">
        <v>54</v>
      </c>
      <c r="AN2285" s="2" t="s">
        <v>54</v>
      </c>
      <c r="AO2285" s="2" t="s">
        <v>54</v>
      </c>
      <c r="AP2285" s="2" t="s">
        <v>54</v>
      </c>
      <c r="AQ2285" s="2" t="s">
        <v>54</v>
      </c>
      <c r="AR2285" s="2" t="s">
        <v>54</v>
      </c>
      <c r="AS2285" s="2" t="s">
        <v>52</v>
      </c>
      <c r="AT2285" s="2" t="s">
        <v>53</v>
      </c>
      <c r="AU2285" s="2" t="s">
        <v>52</v>
      </c>
    </row>
    <row r="2286" spans="1:47" ht="22.5" hidden="1" customHeight="1" x14ac:dyDescent="0.25">
      <c r="A2286" s="18" t="s">
        <v>22703</v>
      </c>
      <c r="B2286" s="2" t="s">
        <v>22704</v>
      </c>
      <c r="C2286" s="2" t="s">
        <v>50</v>
      </c>
      <c r="D2286" s="2" t="s">
        <v>21253</v>
      </c>
      <c r="E2286" s="2" t="s">
        <v>52</v>
      </c>
      <c r="F2286" s="19">
        <v>1</v>
      </c>
      <c r="G2286" s="19">
        <v>78.989999999999995</v>
      </c>
      <c r="H2286" s="19">
        <v>24.2</v>
      </c>
      <c r="I2286" s="19">
        <v>-18.93</v>
      </c>
      <c r="J2286" s="19">
        <v>-24.2</v>
      </c>
      <c r="K2286" s="19" t="s">
        <v>53</v>
      </c>
      <c r="L2286" s="19">
        <v>60.06</v>
      </c>
      <c r="M2286" s="2" t="s">
        <v>54</v>
      </c>
      <c r="N2286" s="2" t="s">
        <v>1279</v>
      </c>
      <c r="O2286" s="2" t="s">
        <v>1280</v>
      </c>
      <c r="P2286" s="2" t="s">
        <v>57</v>
      </c>
      <c r="Q2286" s="2" t="s">
        <v>1281</v>
      </c>
      <c r="R2286" s="2" t="s">
        <v>54</v>
      </c>
      <c r="S2286" s="19">
        <v>78.989999999999995</v>
      </c>
      <c r="T2286" s="19" t="s">
        <v>82</v>
      </c>
      <c r="U2286" s="2" t="s">
        <v>83</v>
      </c>
      <c r="V2286" s="2" t="s">
        <v>22705</v>
      </c>
      <c r="W2286" s="2" t="s">
        <v>22706</v>
      </c>
      <c r="X2286" s="2" t="s">
        <v>22707</v>
      </c>
      <c r="Y2286" s="2" t="s">
        <v>54</v>
      </c>
      <c r="Z2286" s="2" t="s">
        <v>22705</v>
      </c>
      <c r="AA2286" s="2" t="s">
        <v>22708</v>
      </c>
      <c r="AB2286" s="2" t="s">
        <v>22709</v>
      </c>
      <c r="AC2286" s="2" t="s">
        <v>3757</v>
      </c>
      <c r="AD2286" s="2" t="s">
        <v>68</v>
      </c>
      <c r="AE2286" s="2" t="s">
        <v>22710</v>
      </c>
      <c r="AF2286" s="2" t="s">
        <v>70</v>
      </c>
      <c r="AG2286" s="2" t="s">
        <v>92</v>
      </c>
      <c r="AH2286" s="2" t="s">
        <v>22538</v>
      </c>
      <c r="AI2286" s="2" t="s">
        <v>22711</v>
      </c>
      <c r="AJ2286" s="2" t="s">
        <v>95</v>
      </c>
      <c r="AK2286" s="2" t="s">
        <v>22712</v>
      </c>
      <c r="AL2286" s="2" t="s">
        <v>54</v>
      </c>
      <c r="AM2286" s="2" t="s">
        <v>54</v>
      </c>
      <c r="AN2286" s="2" t="s">
        <v>54</v>
      </c>
      <c r="AO2286" s="2" t="s">
        <v>54</v>
      </c>
      <c r="AP2286" s="2" t="s">
        <v>54</v>
      </c>
      <c r="AQ2286" s="2" t="s">
        <v>54</v>
      </c>
      <c r="AR2286" s="2" t="s">
        <v>54</v>
      </c>
      <c r="AS2286" s="2" t="s">
        <v>52</v>
      </c>
      <c r="AT2286" s="2" t="s">
        <v>53</v>
      </c>
      <c r="AU2286" s="2" t="s">
        <v>52</v>
      </c>
    </row>
    <row r="2287" spans="1:47" ht="22.5" hidden="1" customHeight="1" x14ac:dyDescent="0.25">
      <c r="A2287" s="18" t="s">
        <v>22713</v>
      </c>
      <c r="B2287" s="2" t="s">
        <v>22714</v>
      </c>
      <c r="C2287" s="2" t="s">
        <v>50</v>
      </c>
      <c r="D2287" s="2" t="s">
        <v>20147</v>
      </c>
      <c r="E2287" s="2" t="s">
        <v>52</v>
      </c>
      <c r="F2287" s="19">
        <v>1</v>
      </c>
      <c r="G2287" s="19">
        <v>160</v>
      </c>
      <c r="H2287" s="19" t="s">
        <v>53</v>
      </c>
      <c r="I2287" s="19">
        <v>-27.2</v>
      </c>
      <c r="J2287" s="19">
        <v>-17.95</v>
      </c>
      <c r="K2287" s="19" t="s">
        <v>53</v>
      </c>
      <c r="L2287" s="19">
        <v>114.85</v>
      </c>
      <c r="M2287" s="2" t="s">
        <v>54</v>
      </c>
      <c r="N2287" s="2" t="s">
        <v>1410</v>
      </c>
      <c r="O2287" s="2" t="s">
        <v>1411</v>
      </c>
      <c r="P2287" s="2" t="s">
        <v>57</v>
      </c>
      <c r="Q2287" s="2" t="s">
        <v>1412</v>
      </c>
      <c r="R2287" s="2" t="s">
        <v>54</v>
      </c>
      <c r="S2287" s="19">
        <v>160</v>
      </c>
      <c r="T2287" s="19" t="s">
        <v>82</v>
      </c>
      <c r="U2287" s="2" t="s">
        <v>60</v>
      </c>
      <c r="V2287" s="2" t="s">
        <v>54</v>
      </c>
      <c r="W2287" s="2" t="s">
        <v>54</v>
      </c>
      <c r="X2287" s="2" t="s">
        <v>54</v>
      </c>
      <c r="Y2287" s="2" t="s">
        <v>54</v>
      </c>
      <c r="Z2287" s="2" t="s">
        <v>22715</v>
      </c>
      <c r="AA2287" s="2" t="s">
        <v>22716</v>
      </c>
      <c r="AB2287" s="2" t="s">
        <v>22717</v>
      </c>
      <c r="AC2287" s="2" t="s">
        <v>13152</v>
      </c>
      <c r="AD2287" s="2" t="s">
        <v>228</v>
      </c>
      <c r="AE2287" s="2" t="s">
        <v>13153</v>
      </c>
      <c r="AF2287" s="2" t="s">
        <v>70</v>
      </c>
      <c r="AG2287" s="2" t="s">
        <v>109</v>
      </c>
      <c r="AH2287" s="2" t="s">
        <v>22718</v>
      </c>
      <c r="AI2287" s="2" t="s">
        <v>22719</v>
      </c>
      <c r="AJ2287" s="2" t="s">
        <v>95</v>
      </c>
      <c r="AK2287" s="2" t="s">
        <v>22720</v>
      </c>
      <c r="AL2287" s="2" t="s">
        <v>54</v>
      </c>
      <c r="AM2287" s="2" t="s">
        <v>54</v>
      </c>
      <c r="AN2287" s="2" t="s">
        <v>54</v>
      </c>
      <c r="AO2287" s="2" t="s">
        <v>54</v>
      </c>
      <c r="AP2287" s="2" t="s">
        <v>54</v>
      </c>
      <c r="AQ2287" s="2" t="s">
        <v>54</v>
      </c>
      <c r="AR2287" s="2" t="s">
        <v>54</v>
      </c>
      <c r="AS2287" s="2" t="s">
        <v>52</v>
      </c>
      <c r="AT2287" s="2" t="s">
        <v>53</v>
      </c>
      <c r="AU2287" s="2" t="s">
        <v>52</v>
      </c>
    </row>
    <row r="2288" spans="1:47" ht="22.5" hidden="1" customHeight="1" x14ac:dyDescent="0.25">
      <c r="A2288" s="18" t="s">
        <v>22721</v>
      </c>
      <c r="B2288" s="2" t="s">
        <v>22722</v>
      </c>
      <c r="C2288" s="2" t="s">
        <v>50</v>
      </c>
      <c r="D2288" s="2" t="s">
        <v>21253</v>
      </c>
      <c r="E2288" s="2" t="s">
        <v>99</v>
      </c>
      <c r="F2288" s="19">
        <v>1</v>
      </c>
      <c r="G2288" s="19">
        <v>65</v>
      </c>
      <c r="H2288" s="19" t="s">
        <v>53</v>
      </c>
      <c r="I2288" s="19">
        <v>-16.55</v>
      </c>
      <c r="J2288" s="19" t="s">
        <v>53</v>
      </c>
      <c r="K2288" s="19" t="s">
        <v>53</v>
      </c>
      <c r="L2288" s="19">
        <v>48.45</v>
      </c>
      <c r="M2288" s="2" t="s">
        <v>54</v>
      </c>
      <c r="N2288" s="2" t="s">
        <v>115</v>
      </c>
      <c r="O2288" s="2" t="s">
        <v>116</v>
      </c>
      <c r="P2288" s="2" t="s">
        <v>57</v>
      </c>
      <c r="Q2288" s="2" t="s">
        <v>117</v>
      </c>
      <c r="R2288" s="2" t="s">
        <v>54</v>
      </c>
      <c r="S2288" s="19">
        <v>65</v>
      </c>
      <c r="T2288" s="19" t="s">
        <v>82</v>
      </c>
      <c r="U2288" s="2" t="s">
        <v>60</v>
      </c>
      <c r="V2288" s="2" t="s">
        <v>54</v>
      </c>
      <c r="W2288" s="2" t="s">
        <v>54</v>
      </c>
      <c r="X2288" s="2" t="s">
        <v>54</v>
      </c>
      <c r="Y2288" s="2" t="s">
        <v>54</v>
      </c>
      <c r="Z2288" s="2" t="s">
        <v>22723</v>
      </c>
      <c r="AA2288" s="2" t="s">
        <v>22724</v>
      </c>
      <c r="AB2288" s="2" t="s">
        <v>22725</v>
      </c>
      <c r="AC2288" s="2" t="s">
        <v>22726</v>
      </c>
      <c r="AD2288" s="2" t="s">
        <v>150</v>
      </c>
      <c r="AE2288" s="2" t="s">
        <v>22727</v>
      </c>
      <c r="AF2288" s="2" t="s">
        <v>70</v>
      </c>
      <c r="AG2288" s="2" t="s">
        <v>109</v>
      </c>
      <c r="AH2288" s="2" t="s">
        <v>22728</v>
      </c>
      <c r="AI2288" s="2" t="s">
        <v>22729</v>
      </c>
      <c r="AJ2288" s="2" t="s">
        <v>95</v>
      </c>
      <c r="AK2288" s="2" t="s">
        <v>22730</v>
      </c>
      <c r="AL2288" s="2" t="s">
        <v>54</v>
      </c>
      <c r="AM2288" s="2" t="s">
        <v>54</v>
      </c>
      <c r="AN2288" s="2" t="s">
        <v>54</v>
      </c>
      <c r="AO2288" s="2" t="s">
        <v>54</v>
      </c>
      <c r="AP2288" s="2" t="s">
        <v>54</v>
      </c>
      <c r="AQ2288" s="2" t="s">
        <v>54</v>
      </c>
      <c r="AR2288" s="2" t="s">
        <v>54</v>
      </c>
      <c r="AS2288" s="2" t="s">
        <v>52</v>
      </c>
      <c r="AT2288" s="2" t="s">
        <v>53</v>
      </c>
      <c r="AU2288" s="2" t="s">
        <v>52</v>
      </c>
    </row>
    <row r="2289" spans="1:47" ht="22.5" hidden="1" customHeight="1" x14ac:dyDescent="0.25">
      <c r="A2289" s="18" t="s">
        <v>22731</v>
      </c>
      <c r="B2289" s="2" t="s">
        <v>22732</v>
      </c>
      <c r="C2289" s="2" t="s">
        <v>50</v>
      </c>
      <c r="D2289" s="2" t="s">
        <v>20147</v>
      </c>
      <c r="E2289" s="2" t="s">
        <v>52</v>
      </c>
      <c r="F2289" s="19">
        <v>1</v>
      </c>
      <c r="G2289" s="19">
        <v>49.99</v>
      </c>
      <c r="H2289" s="19">
        <v>26.1</v>
      </c>
      <c r="I2289" s="19">
        <v>-14</v>
      </c>
      <c r="J2289" s="19">
        <v>-26.1</v>
      </c>
      <c r="K2289" s="19" t="s">
        <v>53</v>
      </c>
      <c r="L2289" s="19">
        <v>35.99</v>
      </c>
      <c r="M2289" s="2" t="s">
        <v>54</v>
      </c>
      <c r="N2289" s="2" t="s">
        <v>379</v>
      </c>
      <c r="O2289" s="2" t="s">
        <v>4998</v>
      </c>
      <c r="P2289" s="2" t="s">
        <v>57</v>
      </c>
      <c r="Q2289" s="2" t="s">
        <v>4999</v>
      </c>
      <c r="R2289" s="2" t="s">
        <v>54</v>
      </c>
      <c r="S2289" s="19">
        <v>49.99</v>
      </c>
      <c r="T2289" s="19" t="s">
        <v>82</v>
      </c>
      <c r="U2289" s="2" t="s">
        <v>60</v>
      </c>
      <c r="V2289" s="2" t="s">
        <v>54</v>
      </c>
      <c r="W2289" s="2" t="s">
        <v>54</v>
      </c>
      <c r="X2289" s="2" t="s">
        <v>54</v>
      </c>
      <c r="Y2289" s="2" t="s">
        <v>54</v>
      </c>
      <c r="Z2289" s="2" t="s">
        <v>22733</v>
      </c>
      <c r="AA2289" s="2" t="s">
        <v>22734</v>
      </c>
      <c r="AB2289" s="2" t="s">
        <v>22735</v>
      </c>
      <c r="AC2289" s="2" t="s">
        <v>22736</v>
      </c>
      <c r="AD2289" s="2" t="s">
        <v>122</v>
      </c>
      <c r="AE2289" s="2" t="s">
        <v>22737</v>
      </c>
      <c r="AF2289" s="2" t="s">
        <v>70</v>
      </c>
      <c r="AG2289" s="2" t="s">
        <v>109</v>
      </c>
      <c r="AH2289" s="2" t="s">
        <v>22738</v>
      </c>
      <c r="AI2289" s="2" t="s">
        <v>21130</v>
      </c>
      <c r="AJ2289" s="2" t="s">
        <v>95</v>
      </c>
      <c r="AK2289" s="2" t="s">
        <v>22739</v>
      </c>
      <c r="AL2289" s="2" t="s">
        <v>54</v>
      </c>
      <c r="AM2289" s="2" t="s">
        <v>54</v>
      </c>
      <c r="AN2289" s="2" t="s">
        <v>54</v>
      </c>
      <c r="AO2289" s="2" t="s">
        <v>54</v>
      </c>
      <c r="AP2289" s="2" t="s">
        <v>54</v>
      </c>
      <c r="AQ2289" s="2" t="s">
        <v>54</v>
      </c>
      <c r="AR2289" s="2" t="s">
        <v>54</v>
      </c>
      <c r="AS2289" s="2" t="s">
        <v>52</v>
      </c>
      <c r="AT2289" s="2" t="s">
        <v>53</v>
      </c>
      <c r="AU2289" s="2" t="s">
        <v>52</v>
      </c>
    </row>
    <row r="2290" spans="1:47" ht="22.5" hidden="1" customHeight="1" x14ac:dyDescent="0.25">
      <c r="A2290" s="18" t="s">
        <v>22740</v>
      </c>
      <c r="B2290" s="2" t="s">
        <v>22741</v>
      </c>
      <c r="C2290" s="2" t="s">
        <v>50</v>
      </c>
      <c r="D2290" s="2" t="s">
        <v>21253</v>
      </c>
      <c r="E2290" s="2" t="s">
        <v>52</v>
      </c>
      <c r="F2290" s="19">
        <v>1</v>
      </c>
      <c r="G2290" s="19">
        <v>84.99</v>
      </c>
      <c r="H2290" s="19" t="s">
        <v>53</v>
      </c>
      <c r="I2290" s="19">
        <v>-10.199999999999999</v>
      </c>
      <c r="J2290" s="19">
        <v>-17.95</v>
      </c>
      <c r="K2290" s="19" t="s">
        <v>53</v>
      </c>
      <c r="L2290" s="19">
        <v>56.84</v>
      </c>
      <c r="M2290" s="2" t="s">
        <v>54</v>
      </c>
      <c r="N2290" s="2" t="s">
        <v>1964</v>
      </c>
      <c r="O2290" s="2" t="s">
        <v>20169</v>
      </c>
      <c r="P2290" s="2" t="s">
        <v>57</v>
      </c>
      <c r="Q2290" s="2" t="s">
        <v>20170</v>
      </c>
      <c r="R2290" s="2" t="s">
        <v>54</v>
      </c>
      <c r="S2290" s="19">
        <v>84.99</v>
      </c>
      <c r="T2290" s="19" t="s">
        <v>59</v>
      </c>
      <c r="U2290" s="2" t="s">
        <v>83</v>
      </c>
      <c r="V2290" s="2" t="s">
        <v>22742</v>
      </c>
      <c r="W2290" s="2" t="s">
        <v>22743</v>
      </c>
      <c r="X2290" s="2" t="s">
        <v>22744</v>
      </c>
      <c r="Y2290" s="2" t="s">
        <v>54</v>
      </c>
      <c r="Z2290" s="2" t="s">
        <v>22742</v>
      </c>
      <c r="AA2290" s="2" t="s">
        <v>22745</v>
      </c>
      <c r="AB2290" s="2" t="s">
        <v>22746</v>
      </c>
      <c r="AC2290" s="2" t="s">
        <v>173</v>
      </c>
      <c r="AD2290" s="2" t="s">
        <v>173</v>
      </c>
      <c r="AE2290" s="2" t="s">
        <v>22747</v>
      </c>
      <c r="AF2290" s="2" t="s">
        <v>70</v>
      </c>
      <c r="AG2290" s="2" t="s">
        <v>92</v>
      </c>
      <c r="AH2290" s="2" t="s">
        <v>22748</v>
      </c>
      <c r="AI2290" s="2" t="s">
        <v>21129</v>
      </c>
      <c r="AJ2290" s="2" t="s">
        <v>95</v>
      </c>
      <c r="AK2290" s="2" t="s">
        <v>22749</v>
      </c>
      <c r="AL2290" s="2" t="s">
        <v>54</v>
      </c>
      <c r="AM2290" s="2" t="s">
        <v>54</v>
      </c>
      <c r="AN2290" s="2" t="s">
        <v>54</v>
      </c>
      <c r="AO2290" s="2" t="s">
        <v>54</v>
      </c>
      <c r="AP2290" s="2" t="s">
        <v>54</v>
      </c>
      <c r="AQ2290" s="2" t="s">
        <v>54</v>
      </c>
      <c r="AR2290" s="2" t="s">
        <v>54</v>
      </c>
      <c r="AS2290" s="2" t="s">
        <v>52</v>
      </c>
      <c r="AT2290" s="2" t="s">
        <v>53</v>
      </c>
      <c r="AU2290" s="2" t="s">
        <v>52</v>
      </c>
    </row>
    <row r="2291" spans="1:47" ht="22.5" hidden="1" customHeight="1" x14ac:dyDescent="0.25">
      <c r="A2291" s="18" t="s">
        <v>22750</v>
      </c>
      <c r="B2291" s="2" t="s">
        <v>22751</v>
      </c>
      <c r="C2291" s="2" t="s">
        <v>50</v>
      </c>
      <c r="D2291" s="2" t="s">
        <v>20147</v>
      </c>
      <c r="E2291" s="2" t="s">
        <v>52</v>
      </c>
      <c r="F2291" s="19">
        <v>1</v>
      </c>
      <c r="G2291" s="19">
        <v>159.99</v>
      </c>
      <c r="H2291" s="19" t="s">
        <v>53</v>
      </c>
      <c r="I2291" s="19">
        <v>-27.2</v>
      </c>
      <c r="J2291" s="19">
        <v>-21.45</v>
      </c>
      <c r="K2291" s="19" t="s">
        <v>53</v>
      </c>
      <c r="L2291" s="19">
        <v>111.34</v>
      </c>
      <c r="M2291" s="2" t="s">
        <v>54</v>
      </c>
      <c r="N2291" s="2" t="s">
        <v>6237</v>
      </c>
      <c r="O2291" s="2" t="s">
        <v>22752</v>
      </c>
      <c r="P2291" s="2" t="s">
        <v>57</v>
      </c>
      <c r="Q2291" s="2" t="s">
        <v>22753</v>
      </c>
      <c r="R2291" s="2" t="s">
        <v>54</v>
      </c>
      <c r="S2291" s="19">
        <v>159.99</v>
      </c>
      <c r="T2291" s="19" t="s">
        <v>82</v>
      </c>
      <c r="U2291" s="2" t="s">
        <v>83</v>
      </c>
      <c r="V2291" s="2" t="s">
        <v>22754</v>
      </c>
      <c r="W2291" s="2" t="s">
        <v>22755</v>
      </c>
      <c r="X2291" s="2" t="s">
        <v>22756</v>
      </c>
      <c r="Y2291" s="2" t="s">
        <v>54</v>
      </c>
      <c r="Z2291" s="2" t="s">
        <v>22754</v>
      </c>
      <c r="AA2291" s="2" t="s">
        <v>22757</v>
      </c>
      <c r="AB2291" s="2" t="s">
        <v>22758</v>
      </c>
      <c r="AC2291" s="2" t="s">
        <v>22759</v>
      </c>
      <c r="AD2291" s="2" t="s">
        <v>173</v>
      </c>
      <c r="AE2291" s="2" t="s">
        <v>22760</v>
      </c>
      <c r="AF2291" s="2" t="s">
        <v>70</v>
      </c>
      <c r="AG2291" s="2" t="s">
        <v>92</v>
      </c>
      <c r="AH2291" s="2" t="s">
        <v>22761</v>
      </c>
      <c r="AI2291" s="2" t="s">
        <v>22762</v>
      </c>
      <c r="AJ2291" s="2" t="s">
        <v>95</v>
      </c>
      <c r="AK2291" s="2" t="s">
        <v>22763</v>
      </c>
      <c r="AL2291" s="2" t="s">
        <v>54</v>
      </c>
      <c r="AM2291" s="2" t="s">
        <v>54</v>
      </c>
      <c r="AN2291" s="2" t="s">
        <v>54</v>
      </c>
      <c r="AO2291" s="2" t="s">
        <v>54</v>
      </c>
      <c r="AP2291" s="2" t="s">
        <v>54</v>
      </c>
      <c r="AQ2291" s="2" t="s">
        <v>54</v>
      </c>
      <c r="AR2291" s="2" t="s">
        <v>54</v>
      </c>
      <c r="AS2291" s="2" t="s">
        <v>52</v>
      </c>
      <c r="AT2291" s="2" t="s">
        <v>53</v>
      </c>
      <c r="AU2291" s="2" t="s">
        <v>52</v>
      </c>
    </row>
    <row r="2292" spans="1:47" ht="22.5" hidden="1" customHeight="1" x14ac:dyDescent="0.25">
      <c r="A2292" s="18" t="s">
        <v>22764</v>
      </c>
      <c r="B2292" s="2" t="s">
        <v>22765</v>
      </c>
      <c r="C2292" s="2" t="s">
        <v>50</v>
      </c>
      <c r="D2292" s="2" t="s">
        <v>16266</v>
      </c>
      <c r="E2292" s="2" t="s">
        <v>52</v>
      </c>
      <c r="F2292" s="19">
        <v>1</v>
      </c>
      <c r="G2292" s="19">
        <v>179.99</v>
      </c>
      <c r="H2292" s="19" t="s">
        <v>53</v>
      </c>
      <c r="I2292" s="19">
        <v>-30.6</v>
      </c>
      <c r="J2292" s="19">
        <v>-20.45</v>
      </c>
      <c r="K2292" s="19" t="s">
        <v>53</v>
      </c>
      <c r="L2292" s="19">
        <v>128.94</v>
      </c>
      <c r="M2292" s="2" t="s">
        <v>54</v>
      </c>
      <c r="N2292" s="2" t="s">
        <v>365</v>
      </c>
      <c r="O2292" s="2" t="s">
        <v>1607</v>
      </c>
      <c r="P2292" s="2" t="s">
        <v>57</v>
      </c>
      <c r="Q2292" s="2" t="s">
        <v>1608</v>
      </c>
      <c r="R2292" s="2" t="s">
        <v>54</v>
      </c>
      <c r="S2292" s="19">
        <v>179.99</v>
      </c>
      <c r="T2292" s="19" t="s">
        <v>82</v>
      </c>
      <c r="U2292" s="2" t="s">
        <v>60</v>
      </c>
      <c r="V2292" s="2" t="s">
        <v>54</v>
      </c>
      <c r="W2292" s="2" t="s">
        <v>54</v>
      </c>
      <c r="X2292" s="2" t="s">
        <v>54</v>
      </c>
      <c r="Y2292" s="2" t="s">
        <v>54</v>
      </c>
      <c r="Z2292" s="2" t="s">
        <v>22766</v>
      </c>
      <c r="AA2292" s="2" t="s">
        <v>22767</v>
      </c>
      <c r="AB2292" s="2" t="s">
        <v>22768</v>
      </c>
      <c r="AC2292" s="2" t="s">
        <v>22769</v>
      </c>
      <c r="AD2292" s="2" t="s">
        <v>107</v>
      </c>
      <c r="AE2292" s="2" t="s">
        <v>22770</v>
      </c>
      <c r="AF2292" s="2" t="s">
        <v>70</v>
      </c>
      <c r="AG2292" s="2" t="s">
        <v>109</v>
      </c>
      <c r="AH2292" s="2" t="s">
        <v>22426</v>
      </c>
      <c r="AI2292" s="2" t="s">
        <v>17226</v>
      </c>
      <c r="AJ2292" s="2" t="s">
        <v>95</v>
      </c>
      <c r="AK2292" s="2" t="s">
        <v>22771</v>
      </c>
      <c r="AL2292" s="2" t="s">
        <v>54</v>
      </c>
      <c r="AM2292" s="2" t="s">
        <v>54</v>
      </c>
      <c r="AN2292" s="2" t="s">
        <v>54</v>
      </c>
      <c r="AO2292" s="2" t="s">
        <v>54</v>
      </c>
      <c r="AP2292" s="2" t="s">
        <v>54</v>
      </c>
      <c r="AQ2292" s="2" t="s">
        <v>54</v>
      </c>
      <c r="AR2292" s="2" t="s">
        <v>54</v>
      </c>
      <c r="AS2292" s="2" t="s">
        <v>52</v>
      </c>
      <c r="AT2292" s="2" t="s">
        <v>53</v>
      </c>
      <c r="AU2292" s="2" t="s">
        <v>52</v>
      </c>
    </row>
    <row r="2293" spans="1:47" ht="22.5" hidden="1" customHeight="1" x14ac:dyDescent="0.25">
      <c r="A2293" s="18" t="s">
        <v>22772</v>
      </c>
      <c r="B2293" s="2" t="s">
        <v>22773</v>
      </c>
      <c r="C2293" s="2" t="s">
        <v>50</v>
      </c>
      <c r="D2293" s="2" t="s">
        <v>21253</v>
      </c>
      <c r="E2293" s="2" t="s">
        <v>52</v>
      </c>
      <c r="F2293" s="19">
        <v>1</v>
      </c>
      <c r="G2293" s="19">
        <v>62.79</v>
      </c>
      <c r="H2293" s="19">
        <v>35.700000000000003</v>
      </c>
      <c r="I2293" s="19">
        <v>-16.170000000000002</v>
      </c>
      <c r="J2293" s="19">
        <v>-35.700000000000003</v>
      </c>
      <c r="K2293" s="19" t="s">
        <v>53</v>
      </c>
      <c r="L2293" s="19">
        <v>46.62</v>
      </c>
      <c r="M2293" s="2" t="s">
        <v>54</v>
      </c>
      <c r="N2293" s="2" t="s">
        <v>300</v>
      </c>
      <c r="O2293" s="2" t="s">
        <v>21501</v>
      </c>
      <c r="P2293" s="2" t="s">
        <v>57</v>
      </c>
      <c r="Q2293" s="2" t="s">
        <v>21502</v>
      </c>
      <c r="R2293" s="2" t="s">
        <v>54</v>
      </c>
      <c r="S2293" s="19">
        <v>62.79</v>
      </c>
      <c r="T2293" s="19" t="s">
        <v>82</v>
      </c>
      <c r="U2293" s="2" t="s">
        <v>60</v>
      </c>
      <c r="V2293" s="2" t="s">
        <v>54</v>
      </c>
      <c r="W2293" s="2" t="s">
        <v>54</v>
      </c>
      <c r="X2293" s="2" t="s">
        <v>54</v>
      </c>
      <c r="Y2293" s="2" t="s">
        <v>54</v>
      </c>
      <c r="Z2293" s="2" t="s">
        <v>22774</v>
      </c>
      <c r="AA2293" s="2" t="s">
        <v>22775</v>
      </c>
      <c r="AB2293" s="2" t="s">
        <v>22776</v>
      </c>
      <c r="AC2293" s="2" t="s">
        <v>4119</v>
      </c>
      <c r="AD2293" s="2" t="s">
        <v>90</v>
      </c>
      <c r="AE2293" s="2" t="s">
        <v>22777</v>
      </c>
      <c r="AF2293" s="2" t="s">
        <v>70</v>
      </c>
      <c r="AG2293" s="2" t="s">
        <v>109</v>
      </c>
      <c r="AH2293" s="2" t="s">
        <v>22778</v>
      </c>
      <c r="AI2293" s="2" t="s">
        <v>22779</v>
      </c>
      <c r="AJ2293" s="2" t="s">
        <v>95</v>
      </c>
      <c r="AK2293" s="2" t="s">
        <v>22780</v>
      </c>
      <c r="AL2293" s="2" t="s">
        <v>54</v>
      </c>
      <c r="AM2293" s="2" t="s">
        <v>54</v>
      </c>
      <c r="AN2293" s="2" t="s">
        <v>54</v>
      </c>
      <c r="AO2293" s="2" t="s">
        <v>54</v>
      </c>
      <c r="AP2293" s="2" t="s">
        <v>54</v>
      </c>
      <c r="AQ2293" s="2" t="s">
        <v>54</v>
      </c>
      <c r="AR2293" s="2" t="s">
        <v>54</v>
      </c>
      <c r="AS2293" s="2" t="s">
        <v>52</v>
      </c>
      <c r="AT2293" s="2" t="s">
        <v>53</v>
      </c>
      <c r="AU2293" s="2" t="s">
        <v>52</v>
      </c>
    </row>
    <row r="2294" spans="1:47" ht="22.5" hidden="1" customHeight="1" x14ac:dyDescent="0.25">
      <c r="A2294" s="18" t="s">
        <v>22781</v>
      </c>
      <c r="B2294" s="2" t="s">
        <v>22782</v>
      </c>
      <c r="C2294" s="2" t="s">
        <v>50</v>
      </c>
      <c r="D2294" s="2" t="s">
        <v>21253</v>
      </c>
      <c r="E2294" s="2" t="s">
        <v>52</v>
      </c>
      <c r="F2294" s="19">
        <v>1</v>
      </c>
      <c r="G2294" s="19">
        <v>35.9</v>
      </c>
      <c r="H2294" s="19">
        <v>9.9</v>
      </c>
      <c r="I2294" s="19">
        <v>-11.6</v>
      </c>
      <c r="J2294" s="19">
        <v>-9.9</v>
      </c>
      <c r="K2294" s="19" t="s">
        <v>53</v>
      </c>
      <c r="L2294" s="19">
        <v>24.3</v>
      </c>
      <c r="M2294" s="2" t="s">
        <v>54</v>
      </c>
      <c r="N2294" s="2" t="s">
        <v>194</v>
      </c>
      <c r="O2294" s="2" t="s">
        <v>195</v>
      </c>
      <c r="P2294" s="2" t="s">
        <v>57</v>
      </c>
      <c r="Q2294" s="2" t="s">
        <v>196</v>
      </c>
      <c r="R2294" s="2" t="s">
        <v>54</v>
      </c>
      <c r="S2294" s="19">
        <v>35.9</v>
      </c>
      <c r="T2294" s="19" t="s">
        <v>82</v>
      </c>
      <c r="U2294" s="2" t="s">
        <v>60</v>
      </c>
      <c r="V2294" s="2" t="s">
        <v>54</v>
      </c>
      <c r="W2294" s="2" t="s">
        <v>54</v>
      </c>
      <c r="X2294" s="2" t="s">
        <v>54</v>
      </c>
      <c r="Y2294" s="2" t="s">
        <v>54</v>
      </c>
      <c r="Z2294" s="2" t="s">
        <v>22783</v>
      </c>
      <c r="AA2294" s="2" t="s">
        <v>22784</v>
      </c>
      <c r="AB2294" s="2" t="s">
        <v>22785</v>
      </c>
      <c r="AC2294" s="2" t="s">
        <v>68</v>
      </c>
      <c r="AD2294" s="2" t="s">
        <v>68</v>
      </c>
      <c r="AE2294" s="2" t="s">
        <v>22786</v>
      </c>
      <c r="AF2294" s="2" t="s">
        <v>70</v>
      </c>
      <c r="AG2294" s="2" t="s">
        <v>109</v>
      </c>
      <c r="AH2294" s="2" t="s">
        <v>22787</v>
      </c>
      <c r="AI2294" s="2" t="s">
        <v>22788</v>
      </c>
      <c r="AJ2294" s="2" t="s">
        <v>95</v>
      </c>
      <c r="AK2294" s="2" t="s">
        <v>22789</v>
      </c>
      <c r="AL2294" s="2" t="s">
        <v>54</v>
      </c>
      <c r="AM2294" s="2" t="s">
        <v>54</v>
      </c>
      <c r="AN2294" s="2" t="s">
        <v>54</v>
      </c>
      <c r="AO2294" s="2" t="s">
        <v>54</v>
      </c>
      <c r="AP2294" s="2" t="s">
        <v>54</v>
      </c>
      <c r="AQ2294" s="2" t="s">
        <v>54</v>
      </c>
      <c r="AR2294" s="2" t="s">
        <v>54</v>
      </c>
      <c r="AS2294" s="2" t="s">
        <v>52</v>
      </c>
      <c r="AT2294" s="2" t="s">
        <v>53</v>
      </c>
      <c r="AU2294" s="2" t="s">
        <v>52</v>
      </c>
    </row>
    <row r="2295" spans="1:47" ht="22.5" hidden="1" customHeight="1" x14ac:dyDescent="0.25">
      <c r="A2295" s="18" t="s">
        <v>22790</v>
      </c>
      <c r="B2295" s="2" t="s">
        <v>22791</v>
      </c>
      <c r="C2295" s="2" t="s">
        <v>50</v>
      </c>
      <c r="D2295" s="2" t="s">
        <v>19574</v>
      </c>
      <c r="E2295" s="2" t="s">
        <v>52</v>
      </c>
      <c r="F2295" s="19">
        <v>1</v>
      </c>
      <c r="G2295" s="19">
        <v>129.99</v>
      </c>
      <c r="H2295" s="19" t="s">
        <v>53</v>
      </c>
      <c r="I2295" s="19">
        <v>-22.1</v>
      </c>
      <c r="J2295" s="19">
        <v>-17.95</v>
      </c>
      <c r="K2295" s="19" t="s">
        <v>53</v>
      </c>
      <c r="L2295" s="19">
        <v>89.94</v>
      </c>
      <c r="M2295" s="2" t="s">
        <v>54</v>
      </c>
      <c r="N2295" s="2" t="s">
        <v>630</v>
      </c>
      <c r="O2295" s="2" t="s">
        <v>631</v>
      </c>
      <c r="P2295" s="2" t="s">
        <v>57</v>
      </c>
      <c r="Q2295" s="2" t="s">
        <v>632</v>
      </c>
      <c r="R2295" s="2" t="s">
        <v>54</v>
      </c>
      <c r="S2295" s="19">
        <v>129.99</v>
      </c>
      <c r="T2295" s="19" t="s">
        <v>82</v>
      </c>
      <c r="U2295" s="2" t="s">
        <v>60</v>
      </c>
      <c r="V2295" s="2" t="s">
        <v>54</v>
      </c>
      <c r="W2295" s="2" t="s">
        <v>54</v>
      </c>
      <c r="X2295" s="2" t="s">
        <v>54</v>
      </c>
      <c r="Y2295" s="2" t="s">
        <v>54</v>
      </c>
      <c r="Z2295" s="2" t="s">
        <v>22792</v>
      </c>
      <c r="AA2295" s="2" t="s">
        <v>22793</v>
      </c>
      <c r="AB2295" s="2" t="s">
        <v>22794</v>
      </c>
      <c r="AC2295" s="2" t="s">
        <v>11036</v>
      </c>
      <c r="AD2295" s="2" t="s">
        <v>122</v>
      </c>
      <c r="AE2295" s="2" t="s">
        <v>22795</v>
      </c>
      <c r="AF2295" s="2" t="s">
        <v>70</v>
      </c>
      <c r="AG2295" s="2" t="s">
        <v>109</v>
      </c>
      <c r="AH2295" s="2" t="s">
        <v>22796</v>
      </c>
      <c r="AI2295" s="2" t="s">
        <v>22797</v>
      </c>
      <c r="AJ2295" s="2" t="s">
        <v>95</v>
      </c>
      <c r="AK2295" s="2" t="s">
        <v>22798</v>
      </c>
      <c r="AL2295" s="2" t="s">
        <v>54</v>
      </c>
      <c r="AM2295" s="2" t="s">
        <v>54</v>
      </c>
      <c r="AN2295" s="2" t="s">
        <v>54</v>
      </c>
      <c r="AO2295" s="2" t="s">
        <v>54</v>
      </c>
      <c r="AP2295" s="2" t="s">
        <v>54</v>
      </c>
      <c r="AQ2295" s="2" t="s">
        <v>54</v>
      </c>
      <c r="AR2295" s="2" t="s">
        <v>54</v>
      </c>
      <c r="AS2295" s="2" t="s">
        <v>52</v>
      </c>
      <c r="AT2295" s="2" t="s">
        <v>53</v>
      </c>
      <c r="AU2295" s="2" t="s">
        <v>52</v>
      </c>
    </row>
    <row r="2296" spans="1:47" ht="22.5" hidden="1" customHeight="1" x14ac:dyDescent="0.25">
      <c r="A2296" s="18" t="s">
        <v>22799</v>
      </c>
      <c r="B2296" s="2" t="s">
        <v>22800</v>
      </c>
      <c r="C2296" s="2" t="s">
        <v>50</v>
      </c>
      <c r="D2296" s="2" t="s">
        <v>19130</v>
      </c>
      <c r="E2296" s="2" t="s">
        <v>52</v>
      </c>
      <c r="F2296" s="19">
        <v>1</v>
      </c>
      <c r="G2296" s="19">
        <v>121.69</v>
      </c>
      <c r="H2296" s="19">
        <v>10.91</v>
      </c>
      <c r="I2296" s="19">
        <v>-20.69</v>
      </c>
      <c r="J2296" s="19">
        <v>-37.36</v>
      </c>
      <c r="K2296" s="19" t="s">
        <v>53</v>
      </c>
      <c r="L2296" s="19">
        <v>74.55</v>
      </c>
      <c r="M2296" s="2" t="s">
        <v>54</v>
      </c>
      <c r="N2296" s="2" t="s">
        <v>22801</v>
      </c>
      <c r="O2296" s="2" t="s">
        <v>22802</v>
      </c>
      <c r="P2296" s="2" t="s">
        <v>57</v>
      </c>
      <c r="Q2296" s="2" t="s">
        <v>22803</v>
      </c>
      <c r="R2296" s="2" t="s">
        <v>54</v>
      </c>
      <c r="S2296" s="19">
        <v>121.69</v>
      </c>
      <c r="T2296" s="19" t="s">
        <v>82</v>
      </c>
      <c r="U2296" s="2" t="s">
        <v>83</v>
      </c>
      <c r="V2296" s="2" t="s">
        <v>22804</v>
      </c>
      <c r="W2296" s="2" t="s">
        <v>22805</v>
      </c>
      <c r="X2296" s="2" t="s">
        <v>22806</v>
      </c>
      <c r="Y2296" s="2" t="s">
        <v>54</v>
      </c>
      <c r="Z2296" s="2" t="s">
        <v>22804</v>
      </c>
      <c r="AA2296" s="2" t="s">
        <v>22807</v>
      </c>
      <c r="AB2296" s="2" t="s">
        <v>22808</v>
      </c>
      <c r="AC2296" s="2" t="s">
        <v>14503</v>
      </c>
      <c r="AD2296" s="2" t="s">
        <v>187</v>
      </c>
      <c r="AE2296" s="2" t="s">
        <v>14504</v>
      </c>
      <c r="AF2296" s="2" t="s">
        <v>70</v>
      </c>
      <c r="AG2296" s="2" t="s">
        <v>92</v>
      </c>
      <c r="AH2296" s="2" t="s">
        <v>22809</v>
      </c>
      <c r="AI2296" s="2" t="s">
        <v>22810</v>
      </c>
      <c r="AJ2296" s="2" t="s">
        <v>95</v>
      </c>
      <c r="AK2296" s="2" t="s">
        <v>22811</v>
      </c>
      <c r="AL2296" s="2" t="s">
        <v>54</v>
      </c>
      <c r="AM2296" s="2" t="s">
        <v>54</v>
      </c>
      <c r="AN2296" s="2" t="s">
        <v>54</v>
      </c>
      <c r="AO2296" s="2" t="s">
        <v>54</v>
      </c>
      <c r="AP2296" s="2" t="s">
        <v>54</v>
      </c>
      <c r="AQ2296" s="2" t="s">
        <v>54</v>
      </c>
      <c r="AR2296" s="2" t="s">
        <v>54</v>
      </c>
      <c r="AS2296" s="2" t="s">
        <v>52</v>
      </c>
      <c r="AT2296" s="2" t="s">
        <v>53</v>
      </c>
      <c r="AU2296" s="2" t="s">
        <v>52</v>
      </c>
    </row>
    <row r="2297" spans="1:47" ht="22.5" hidden="1" customHeight="1" x14ac:dyDescent="0.25">
      <c r="A2297" s="18" t="s">
        <v>22812</v>
      </c>
      <c r="B2297" s="2" t="s">
        <v>22813</v>
      </c>
      <c r="C2297" s="2" t="s">
        <v>50</v>
      </c>
      <c r="D2297" s="2" t="s">
        <v>21253</v>
      </c>
      <c r="E2297" s="2" t="s">
        <v>52</v>
      </c>
      <c r="F2297" s="19">
        <v>1</v>
      </c>
      <c r="G2297" s="19">
        <v>169.99</v>
      </c>
      <c r="H2297" s="19" t="s">
        <v>53</v>
      </c>
      <c r="I2297" s="19">
        <v>-28.9</v>
      </c>
      <c r="J2297" s="19">
        <v>-20.45</v>
      </c>
      <c r="K2297" s="19" t="s">
        <v>53</v>
      </c>
      <c r="L2297" s="19">
        <v>120.64</v>
      </c>
      <c r="M2297" s="2" t="s">
        <v>54</v>
      </c>
      <c r="N2297" s="2" t="s">
        <v>365</v>
      </c>
      <c r="O2297" s="2" t="s">
        <v>453</v>
      </c>
      <c r="P2297" s="2" t="s">
        <v>57</v>
      </c>
      <c r="Q2297" s="2" t="s">
        <v>454</v>
      </c>
      <c r="R2297" s="2" t="s">
        <v>54</v>
      </c>
      <c r="S2297" s="19">
        <v>169.99</v>
      </c>
      <c r="T2297" s="19" t="s">
        <v>82</v>
      </c>
      <c r="U2297" s="2" t="s">
        <v>60</v>
      </c>
      <c r="V2297" s="2" t="s">
        <v>54</v>
      </c>
      <c r="W2297" s="2" t="s">
        <v>54</v>
      </c>
      <c r="X2297" s="2" t="s">
        <v>54</v>
      </c>
      <c r="Y2297" s="2" t="s">
        <v>54</v>
      </c>
      <c r="Z2297" s="2" t="s">
        <v>22814</v>
      </c>
      <c r="AA2297" s="2" t="s">
        <v>22815</v>
      </c>
      <c r="AB2297" s="2" t="s">
        <v>22816</v>
      </c>
      <c r="AC2297" s="2" t="s">
        <v>3384</v>
      </c>
      <c r="AD2297" s="2" t="s">
        <v>3385</v>
      </c>
      <c r="AE2297" s="2" t="s">
        <v>22817</v>
      </c>
      <c r="AF2297" s="2" t="s">
        <v>70</v>
      </c>
      <c r="AG2297" s="2" t="s">
        <v>109</v>
      </c>
      <c r="AH2297" s="2" t="s">
        <v>22818</v>
      </c>
      <c r="AI2297" s="2" t="s">
        <v>22819</v>
      </c>
      <c r="AJ2297" s="2" t="s">
        <v>95</v>
      </c>
      <c r="AK2297" s="2" t="s">
        <v>22820</v>
      </c>
      <c r="AL2297" s="2" t="s">
        <v>54</v>
      </c>
      <c r="AM2297" s="2" t="s">
        <v>54</v>
      </c>
      <c r="AN2297" s="2" t="s">
        <v>54</v>
      </c>
      <c r="AO2297" s="2" t="s">
        <v>54</v>
      </c>
      <c r="AP2297" s="2" t="s">
        <v>54</v>
      </c>
      <c r="AQ2297" s="2" t="s">
        <v>54</v>
      </c>
      <c r="AR2297" s="2" t="s">
        <v>54</v>
      </c>
      <c r="AS2297" s="2" t="s">
        <v>52</v>
      </c>
      <c r="AT2297" s="2" t="s">
        <v>53</v>
      </c>
      <c r="AU2297" s="2" t="s">
        <v>52</v>
      </c>
    </row>
    <row r="2298" spans="1:47" ht="22.5" hidden="1" customHeight="1" x14ac:dyDescent="0.25">
      <c r="A2298" s="18" t="s">
        <v>22821</v>
      </c>
      <c r="B2298" s="2" t="s">
        <v>22822</v>
      </c>
      <c r="C2298" s="2" t="s">
        <v>50</v>
      </c>
      <c r="D2298" s="2" t="s">
        <v>21253</v>
      </c>
      <c r="E2298" s="2" t="s">
        <v>52</v>
      </c>
      <c r="F2298" s="19">
        <v>1</v>
      </c>
      <c r="G2298" s="19">
        <v>169.99</v>
      </c>
      <c r="H2298" s="19" t="s">
        <v>53</v>
      </c>
      <c r="I2298" s="19">
        <v>-28.9</v>
      </c>
      <c r="J2298" s="19">
        <v>-20.45</v>
      </c>
      <c r="K2298" s="19" t="s">
        <v>53</v>
      </c>
      <c r="L2298" s="19">
        <v>120.64</v>
      </c>
      <c r="M2298" s="2" t="s">
        <v>54</v>
      </c>
      <c r="N2298" s="2" t="s">
        <v>365</v>
      </c>
      <c r="O2298" s="2" t="s">
        <v>748</v>
      </c>
      <c r="P2298" s="2" t="s">
        <v>57</v>
      </c>
      <c r="Q2298" s="2" t="s">
        <v>749</v>
      </c>
      <c r="R2298" s="2" t="s">
        <v>54</v>
      </c>
      <c r="S2298" s="19">
        <v>169.99</v>
      </c>
      <c r="T2298" s="19" t="s">
        <v>82</v>
      </c>
      <c r="U2298" s="2" t="s">
        <v>60</v>
      </c>
      <c r="V2298" s="2" t="s">
        <v>54</v>
      </c>
      <c r="W2298" s="2" t="s">
        <v>54</v>
      </c>
      <c r="X2298" s="2" t="s">
        <v>54</v>
      </c>
      <c r="Y2298" s="2" t="s">
        <v>54</v>
      </c>
      <c r="Z2298" s="2" t="s">
        <v>22823</v>
      </c>
      <c r="AA2298" s="2" t="s">
        <v>22824</v>
      </c>
      <c r="AB2298" s="2" t="s">
        <v>22825</v>
      </c>
      <c r="AC2298" s="2" t="s">
        <v>1333</v>
      </c>
      <c r="AD2298" s="2" t="s">
        <v>509</v>
      </c>
      <c r="AE2298" s="2" t="s">
        <v>22826</v>
      </c>
      <c r="AF2298" s="2" t="s">
        <v>70</v>
      </c>
      <c r="AG2298" s="2" t="s">
        <v>109</v>
      </c>
      <c r="AH2298" s="2" t="s">
        <v>22827</v>
      </c>
      <c r="AI2298" s="2" t="s">
        <v>22828</v>
      </c>
      <c r="AJ2298" s="2" t="s">
        <v>95</v>
      </c>
      <c r="AK2298" s="2" t="s">
        <v>22829</v>
      </c>
      <c r="AL2298" s="2" t="s">
        <v>54</v>
      </c>
      <c r="AM2298" s="2" t="s">
        <v>54</v>
      </c>
      <c r="AN2298" s="2" t="s">
        <v>54</v>
      </c>
      <c r="AO2298" s="2" t="s">
        <v>54</v>
      </c>
      <c r="AP2298" s="2" t="s">
        <v>54</v>
      </c>
      <c r="AQ2298" s="2" t="s">
        <v>54</v>
      </c>
      <c r="AR2298" s="2" t="s">
        <v>54</v>
      </c>
      <c r="AS2298" s="2" t="s">
        <v>52</v>
      </c>
      <c r="AT2298" s="2" t="s">
        <v>53</v>
      </c>
      <c r="AU2298" s="2" t="s">
        <v>52</v>
      </c>
    </row>
    <row r="2299" spans="1:47" ht="22.5" hidden="1" customHeight="1" x14ac:dyDescent="0.25">
      <c r="A2299" s="24" t="s">
        <v>22830</v>
      </c>
      <c r="B2299" s="25" t="s">
        <v>22831</v>
      </c>
      <c r="C2299" s="26" t="s">
        <v>54</v>
      </c>
      <c r="D2299" s="27" t="s">
        <v>54</v>
      </c>
      <c r="E2299" s="28" t="s">
        <v>54</v>
      </c>
      <c r="F2299" s="29" t="s">
        <v>53</v>
      </c>
      <c r="G2299" s="30">
        <v>63.8</v>
      </c>
      <c r="H2299" s="31">
        <v>15.12</v>
      </c>
      <c r="I2299" s="32">
        <v>-19.850000000000001</v>
      </c>
      <c r="J2299" s="33">
        <v>-15.12</v>
      </c>
      <c r="K2299" s="34" t="s">
        <v>53</v>
      </c>
      <c r="L2299" s="35">
        <v>43.95</v>
      </c>
      <c r="M2299" s="36" t="s">
        <v>54</v>
      </c>
      <c r="N2299" s="37" t="s">
        <v>54</v>
      </c>
      <c r="O2299" s="38" t="s">
        <v>54</v>
      </c>
      <c r="P2299" s="39" t="s">
        <v>54</v>
      </c>
      <c r="Q2299" s="40" t="s">
        <v>54</v>
      </c>
      <c r="R2299" s="41" t="s">
        <v>54</v>
      </c>
      <c r="S2299" s="42" t="s">
        <v>53</v>
      </c>
      <c r="T2299" s="43" t="s">
        <v>54</v>
      </c>
      <c r="U2299" s="44" t="s">
        <v>83</v>
      </c>
      <c r="V2299" s="45" t="s">
        <v>22832</v>
      </c>
      <c r="W2299" s="46" t="s">
        <v>22833</v>
      </c>
      <c r="X2299" s="47" t="s">
        <v>22834</v>
      </c>
      <c r="Y2299" s="48" t="s">
        <v>54</v>
      </c>
      <c r="Z2299" s="49" t="s">
        <v>22832</v>
      </c>
      <c r="AA2299" s="50" t="s">
        <v>22835</v>
      </c>
      <c r="AB2299" s="51" t="s">
        <v>22836</v>
      </c>
      <c r="AC2299" s="52" t="s">
        <v>1390</v>
      </c>
      <c r="AD2299" s="53" t="s">
        <v>122</v>
      </c>
      <c r="AE2299" s="54" t="s">
        <v>22837</v>
      </c>
      <c r="AF2299" s="55" t="s">
        <v>70</v>
      </c>
      <c r="AG2299" s="56" t="s">
        <v>92</v>
      </c>
      <c r="AH2299" s="57" t="s">
        <v>22211</v>
      </c>
      <c r="AI2299" s="58" t="s">
        <v>22838</v>
      </c>
      <c r="AJ2299" s="59" t="s">
        <v>95</v>
      </c>
      <c r="AK2299" s="60" t="s">
        <v>22839</v>
      </c>
      <c r="AL2299" s="61" t="s">
        <v>54</v>
      </c>
      <c r="AM2299" s="62" t="s">
        <v>54</v>
      </c>
      <c r="AN2299" s="63" t="s">
        <v>54</v>
      </c>
      <c r="AO2299" s="64" t="s">
        <v>54</v>
      </c>
      <c r="AP2299" s="65" t="s">
        <v>54</v>
      </c>
      <c r="AQ2299" s="66" t="s">
        <v>54</v>
      </c>
      <c r="AR2299" s="67" t="s">
        <v>54</v>
      </c>
      <c r="AS2299" s="68" t="s">
        <v>54</v>
      </c>
      <c r="AT2299" s="69" t="s">
        <v>53</v>
      </c>
      <c r="AU2299" s="70" t="s">
        <v>54</v>
      </c>
    </row>
    <row r="2300" spans="1:47" ht="22.5" hidden="1" customHeight="1" x14ac:dyDescent="0.25">
      <c r="A2300" s="71" t="s">
        <v>22840</v>
      </c>
      <c r="B2300" s="72" t="s">
        <v>22831</v>
      </c>
      <c r="C2300" s="73" t="s">
        <v>50</v>
      </c>
      <c r="D2300" s="74" t="s">
        <v>21253</v>
      </c>
      <c r="E2300" s="75" t="s">
        <v>99</v>
      </c>
      <c r="F2300" s="76">
        <v>1</v>
      </c>
      <c r="G2300" s="77" t="s">
        <v>53</v>
      </c>
      <c r="H2300" s="78" t="s">
        <v>53</v>
      </c>
      <c r="I2300" s="79" t="s">
        <v>53</v>
      </c>
      <c r="J2300" s="80" t="s">
        <v>53</v>
      </c>
      <c r="K2300" s="81" t="s">
        <v>53</v>
      </c>
      <c r="L2300" s="82" t="s">
        <v>53</v>
      </c>
      <c r="M2300" s="83" t="s">
        <v>54</v>
      </c>
      <c r="N2300" s="84" t="s">
        <v>1756</v>
      </c>
      <c r="O2300" s="85" t="s">
        <v>3412</v>
      </c>
      <c r="P2300" s="86" t="s">
        <v>57</v>
      </c>
      <c r="Q2300" s="87" t="s">
        <v>3413</v>
      </c>
      <c r="R2300" s="88" t="s">
        <v>54</v>
      </c>
      <c r="S2300" s="89">
        <v>39.9</v>
      </c>
      <c r="T2300" s="90" t="s">
        <v>59</v>
      </c>
      <c r="U2300" s="91" t="s">
        <v>54</v>
      </c>
      <c r="V2300" s="92" t="s">
        <v>54</v>
      </c>
      <c r="W2300" s="93" t="s">
        <v>54</v>
      </c>
      <c r="X2300" s="94" t="s">
        <v>54</v>
      </c>
      <c r="Y2300" s="95" t="s">
        <v>54</v>
      </c>
      <c r="Z2300" s="96" t="s">
        <v>54</v>
      </c>
      <c r="AA2300" s="97" t="s">
        <v>54</v>
      </c>
      <c r="AB2300" s="98" t="s">
        <v>54</v>
      </c>
      <c r="AC2300" s="99" t="s">
        <v>54</v>
      </c>
      <c r="AD2300" s="100" t="s">
        <v>54</v>
      </c>
      <c r="AE2300" s="101" t="s">
        <v>54</v>
      </c>
      <c r="AF2300" s="102" t="s">
        <v>54</v>
      </c>
      <c r="AG2300" s="103" t="s">
        <v>54</v>
      </c>
      <c r="AH2300" s="104" t="s">
        <v>54</v>
      </c>
      <c r="AI2300" s="105" t="s">
        <v>54</v>
      </c>
      <c r="AJ2300" s="106" t="s">
        <v>54</v>
      </c>
      <c r="AK2300" s="107" t="s">
        <v>54</v>
      </c>
      <c r="AL2300" s="108" t="s">
        <v>54</v>
      </c>
      <c r="AM2300" s="109" t="s">
        <v>54</v>
      </c>
      <c r="AN2300" s="110" t="s">
        <v>54</v>
      </c>
      <c r="AO2300" s="111" t="s">
        <v>54</v>
      </c>
      <c r="AP2300" s="112" t="s">
        <v>54</v>
      </c>
      <c r="AQ2300" s="113" t="s">
        <v>54</v>
      </c>
      <c r="AR2300" s="114" t="s">
        <v>54</v>
      </c>
      <c r="AS2300" s="115" t="s">
        <v>52</v>
      </c>
      <c r="AT2300" s="116" t="s">
        <v>53</v>
      </c>
      <c r="AU2300" s="117" t="s">
        <v>52</v>
      </c>
    </row>
    <row r="2301" spans="1:47" ht="22.5" hidden="1" customHeight="1" x14ac:dyDescent="0.25">
      <c r="A2301" s="71" t="s">
        <v>22841</v>
      </c>
      <c r="B2301" s="72" t="s">
        <v>22831</v>
      </c>
      <c r="C2301" s="73" t="s">
        <v>50</v>
      </c>
      <c r="D2301" s="74" t="s">
        <v>21253</v>
      </c>
      <c r="E2301" s="75" t="s">
        <v>99</v>
      </c>
      <c r="F2301" s="76">
        <v>1</v>
      </c>
      <c r="G2301" s="77" t="s">
        <v>53</v>
      </c>
      <c r="H2301" s="78" t="s">
        <v>53</v>
      </c>
      <c r="I2301" s="79" t="s">
        <v>53</v>
      </c>
      <c r="J2301" s="80" t="s">
        <v>53</v>
      </c>
      <c r="K2301" s="81" t="s">
        <v>53</v>
      </c>
      <c r="L2301" s="82" t="s">
        <v>53</v>
      </c>
      <c r="M2301" s="83" t="s">
        <v>54</v>
      </c>
      <c r="N2301" s="84" t="s">
        <v>4614</v>
      </c>
      <c r="O2301" s="85" t="s">
        <v>22842</v>
      </c>
      <c r="P2301" s="86" t="s">
        <v>57</v>
      </c>
      <c r="Q2301" s="87" t="s">
        <v>22843</v>
      </c>
      <c r="R2301" s="88" t="s">
        <v>54</v>
      </c>
      <c r="S2301" s="89">
        <v>23.9</v>
      </c>
      <c r="T2301" s="90" t="s">
        <v>82</v>
      </c>
      <c r="U2301" s="91" t="s">
        <v>54</v>
      </c>
      <c r="V2301" s="92" t="s">
        <v>54</v>
      </c>
      <c r="W2301" s="93" t="s">
        <v>54</v>
      </c>
      <c r="X2301" s="94" t="s">
        <v>54</v>
      </c>
      <c r="Y2301" s="95" t="s">
        <v>54</v>
      </c>
      <c r="Z2301" s="96" t="s">
        <v>54</v>
      </c>
      <c r="AA2301" s="97" t="s">
        <v>54</v>
      </c>
      <c r="AB2301" s="98" t="s">
        <v>54</v>
      </c>
      <c r="AC2301" s="99" t="s">
        <v>54</v>
      </c>
      <c r="AD2301" s="100" t="s">
        <v>54</v>
      </c>
      <c r="AE2301" s="101" t="s">
        <v>54</v>
      </c>
      <c r="AF2301" s="102" t="s">
        <v>54</v>
      </c>
      <c r="AG2301" s="103" t="s">
        <v>54</v>
      </c>
      <c r="AH2301" s="104" t="s">
        <v>54</v>
      </c>
      <c r="AI2301" s="105" t="s">
        <v>54</v>
      </c>
      <c r="AJ2301" s="106" t="s">
        <v>54</v>
      </c>
      <c r="AK2301" s="107" t="s">
        <v>54</v>
      </c>
      <c r="AL2301" s="108" t="s">
        <v>54</v>
      </c>
      <c r="AM2301" s="109" t="s">
        <v>54</v>
      </c>
      <c r="AN2301" s="110" t="s">
        <v>54</v>
      </c>
      <c r="AO2301" s="111" t="s">
        <v>54</v>
      </c>
      <c r="AP2301" s="112" t="s">
        <v>54</v>
      </c>
      <c r="AQ2301" s="113" t="s">
        <v>54</v>
      </c>
      <c r="AR2301" s="114" t="s">
        <v>54</v>
      </c>
      <c r="AS2301" s="115" t="s">
        <v>52</v>
      </c>
      <c r="AT2301" s="116" t="s">
        <v>53</v>
      </c>
      <c r="AU2301" s="117" t="s">
        <v>52</v>
      </c>
    </row>
    <row r="2302" spans="1:47" ht="22.5" hidden="1" customHeight="1" x14ac:dyDescent="0.25">
      <c r="A2302" s="18" t="s">
        <v>22844</v>
      </c>
      <c r="B2302" s="2" t="s">
        <v>22845</v>
      </c>
      <c r="C2302" s="2" t="s">
        <v>50</v>
      </c>
      <c r="D2302" s="2" t="s">
        <v>22296</v>
      </c>
      <c r="E2302" s="2" t="s">
        <v>52</v>
      </c>
      <c r="F2302" s="19">
        <v>1</v>
      </c>
      <c r="G2302" s="19">
        <v>312.99</v>
      </c>
      <c r="H2302" s="19">
        <v>1.59</v>
      </c>
      <c r="I2302" s="19">
        <v>-37.56</v>
      </c>
      <c r="J2302" s="19" t="s">
        <v>53</v>
      </c>
      <c r="K2302" s="19" t="s">
        <v>53</v>
      </c>
      <c r="L2302" s="19">
        <v>277.02</v>
      </c>
      <c r="M2302" s="2" t="s">
        <v>54</v>
      </c>
      <c r="N2302" s="2" t="s">
        <v>1100</v>
      </c>
      <c r="O2302" s="2" t="s">
        <v>15480</v>
      </c>
      <c r="P2302" s="2" t="s">
        <v>57</v>
      </c>
      <c r="Q2302" s="2" t="s">
        <v>15481</v>
      </c>
      <c r="R2302" s="2" t="s">
        <v>54</v>
      </c>
      <c r="S2302" s="19">
        <v>312.99</v>
      </c>
      <c r="T2302" s="19" t="s">
        <v>59</v>
      </c>
      <c r="U2302" s="2" t="s">
        <v>60</v>
      </c>
      <c r="V2302" s="2" t="s">
        <v>22846</v>
      </c>
      <c r="W2302" s="2" t="s">
        <v>22847</v>
      </c>
      <c r="X2302" s="2" t="s">
        <v>22848</v>
      </c>
      <c r="Y2302" s="2" t="s">
        <v>54</v>
      </c>
      <c r="Z2302" s="2" t="s">
        <v>22846</v>
      </c>
      <c r="AA2302" s="2" t="s">
        <v>22849</v>
      </c>
      <c r="AB2302" s="2" t="s">
        <v>22850</v>
      </c>
      <c r="AC2302" s="2" t="s">
        <v>594</v>
      </c>
      <c r="AD2302" s="2" t="s">
        <v>68</v>
      </c>
      <c r="AE2302" s="2" t="s">
        <v>22851</v>
      </c>
      <c r="AF2302" s="2" t="s">
        <v>70</v>
      </c>
      <c r="AG2302" s="2" t="s">
        <v>71</v>
      </c>
      <c r="AH2302" s="2" t="s">
        <v>22562</v>
      </c>
      <c r="AI2302" s="2" t="s">
        <v>22852</v>
      </c>
      <c r="AJ2302" s="2" t="s">
        <v>598</v>
      </c>
      <c r="AK2302" s="2" t="s">
        <v>22853</v>
      </c>
      <c r="AL2302" s="2" t="s">
        <v>54</v>
      </c>
      <c r="AM2302" s="2" t="s">
        <v>54</v>
      </c>
      <c r="AN2302" s="2" t="s">
        <v>54</v>
      </c>
      <c r="AO2302" s="2" t="s">
        <v>54</v>
      </c>
      <c r="AP2302" s="2" t="s">
        <v>54</v>
      </c>
      <c r="AQ2302" s="2" t="s">
        <v>54</v>
      </c>
      <c r="AR2302" s="2" t="s">
        <v>54</v>
      </c>
      <c r="AS2302" s="2" t="s">
        <v>52</v>
      </c>
      <c r="AT2302" s="2" t="s">
        <v>53</v>
      </c>
      <c r="AU2302" s="2" t="s">
        <v>52</v>
      </c>
    </row>
    <row r="2303" spans="1:47" ht="22.5" hidden="1" customHeight="1" x14ac:dyDescent="0.25">
      <c r="A2303" s="18" t="s">
        <v>22854</v>
      </c>
      <c r="B2303" s="2" t="s">
        <v>22855</v>
      </c>
      <c r="C2303" s="2" t="s">
        <v>50</v>
      </c>
      <c r="D2303" s="2" t="s">
        <v>22296</v>
      </c>
      <c r="E2303" s="2" t="s">
        <v>52</v>
      </c>
      <c r="F2303" s="19">
        <v>1</v>
      </c>
      <c r="G2303" s="19">
        <v>62.9</v>
      </c>
      <c r="H2303" s="19">
        <v>15.9</v>
      </c>
      <c r="I2303" s="19">
        <v>-16.190000000000001</v>
      </c>
      <c r="J2303" s="19" t="s">
        <v>53</v>
      </c>
      <c r="K2303" s="19" t="s">
        <v>53</v>
      </c>
      <c r="L2303" s="19">
        <v>62.61</v>
      </c>
      <c r="M2303" s="2" t="s">
        <v>99</v>
      </c>
      <c r="N2303" s="2" t="s">
        <v>1565</v>
      </c>
      <c r="O2303" s="2" t="s">
        <v>1745</v>
      </c>
      <c r="P2303" s="2" t="s">
        <v>57</v>
      </c>
      <c r="Q2303" s="2" t="s">
        <v>1746</v>
      </c>
      <c r="R2303" s="2" t="s">
        <v>54</v>
      </c>
      <c r="S2303" s="19">
        <v>62.9</v>
      </c>
      <c r="T2303" s="19" t="s">
        <v>82</v>
      </c>
      <c r="U2303" s="2" t="s">
        <v>60</v>
      </c>
      <c r="V2303" s="2" t="s">
        <v>22856</v>
      </c>
      <c r="W2303" s="2" t="s">
        <v>22857</v>
      </c>
      <c r="X2303" s="2" t="s">
        <v>22858</v>
      </c>
      <c r="Y2303" s="2" t="s">
        <v>54</v>
      </c>
      <c r="Z2303" s="2" t="s">
        <v>22856</v>
      </c>
      <c r="AA2303" s="2" t="s">
        <v>22859</v>
      </c>
      <c r="AB2303" s="2" t="s">
        <v>22860</v>
      </c>
      <c r="AC2303" s="2" t="s">
        <v>636</v>
      </c>
      <c r="AD2303" s="2" t="s">
        <v>68</v>
      </c>
      <c r="AE2303" s="2" t="s">
        <v>22861</v>
      </c>
      <c r="AF2303" s="2" t="s">
        <v>70</v>
      </c>
      <c r="AG2303" s="2" t="s">
        <v>71</v>
      </c>
      <c r="AH2303" s="2" t="s">
        <v>22303</v>
      </c>
      <c r="AI2303" s="2" t="s">
        <v>22862</v>
      </c>
      <c r="AJ2303" s="2" t="s">
        <v>1221</v>
      </c>
      <c r="AK2303" s="2" t="s">
        <v>22863</v>
      </c>
      <c r="AL2303" s="2" t="s">
        <v>54</v>
      </c>
      <c r="AM2303" s="2" t="s">
        <v>54</v>
      </c>
      <c r="AN2303" s="2" t="s">
        <v>54</v>
      </c>
      <c r="AO2303" s="2" t="s">
        <v>54</v>
      </c>
      <c r="AP2303" s="2" t="s">
        <v>54</v>
      </c>
      <c r="AQ2303" s="2" t="s">
        <v>54</v>
      </c>
      <c r="AR2303" s="2" t="s">
        <v>54</v>
      </c>
      <c r="AS2303" s="2" t="s">
        <v>52</v>
      </c>
      <c r="AT2303" s="2" t="s">
        <v>53</v>
      </c>
      <c r="AU2303" s="2" t="s">
        <v>52</v>
      </c>
    </row>
    <row r="2304" spans="1:47" ht="22.5" hidden="1" customHeight="1" x14ac:dyDescent="0.25">
      <c r="A2304" s="18" t="s">
        <v>22864</v>
      </c>
      <c r="B2304" s="2" t="s">
        <v>22865</v>
      </c>
      <c r="C2304" s="2" t="s">
        <v>50</v>
      </c>
      <c r="D2304" s="2" t="s">
        <v>20147</v>
      </c>
      <c r="E2304" s="2" t="s">
        <v>99</v>
      </c>
      <c r="F2304" s="19">
        <v>1</v>
      </c>
      <c r="G2304" s="19">
        <v>65</v>
      </c>
      <c r="H2304" s="19">
        <v>3.16</v>
      </c>
      <c r="I2304" s="19">
        <v>-16.55</v>
      </c>
      <c r="J2304" s="19">
        <v>-3.16</v>
      </c>
      <c r="K2304" s="19" t="s">
        <v>53</v>
      </c>
      <c r="L2304" s="19">
        <v>48.45</v>
      </c>
      <c r="M2304" s="2" t="s">
        <v>54</v>
      </c>
      <c r="N2304" s="2" t="s">
        <v>115</v>
      </c>
      <c r="O2304" s="2" t="s">
        <v>116</v>
      </c>
      <c r="P2304" s="2" t="s">
        <v>57</v>
      </c>
      <c r="Q2304" s="2" t="s">
        <v>117</v>
      </c>
      <c r="R2304" s="2" t="s">
        <v>54</v>
      </c>
      <c r="S2304" s="19">
        <v>65</v>
      </c>
      <c r="T2304" s="19" t="s">
        <v>82</v>
      </c>
      <c r="U2304" s="2" t="s">
        <v>60</v>
      </c>
      <c r="V2304" s="2" t="s">
        <v>54</v>
      </c>
      <c r="W2304" s="2" t="s">
        <v>54</v>
      </c>
      <c r="X2304" s="2" t="s">
        <v>54</v>
      </c>
      <c r="Y2304" s="2" t="s">
        <v>54</v>
      </c>
      <c r="Z2304" s="2" t="s">
        <v>22866</v>
      </c>
      <c r="AA2304" s="2" t="s">
        <v>22867</v>
      </c>
      <c r="AB2304" s="2" t="s">
        <v>22868</v>
      </c>
      <c r="AC2304" s="2" t="s">
        <v>22869</v>
      </c>
      <c r="AD2304" s="2" t="s">
        <v>1288</v>
      </c>
      <c r="AE2304" s="2" t="s">
        <v>22870</v>
      </c>
      <c r="AF2304" s="2" t="s">
        <v>70</v>
      </c>
      <c r="AG2304" s="2" t="s">
        <v>109</v>
      </c>
      <c r="AH2304" s="2" t="s">
        <v>22871</v>
      </c>
      <c r="AI2304" s="2" t="s">
        <v>22872</v>
      </c>
      <c r="AJ2304" s="2" t="s">
        <v>95</v>
      </c>
      <c r="AK2304" s="2" t="s">
        <v>22873</v>
      </c>
      <c r="AL2304" s="2" t="s">
        <v>54</v>
      </c>
      <c r="AM2304" s="2" t="s">
        <v>54</v>
      </c>
      <c r="AN2304" s="2" t="s">
        <v>54</v>
      </c>
      <c r="AO2304" s="2" t="s">
        <v>54</v>
      </c>
      <c r="AP2304" s="2" t="s">
        <v>54</v>
      </c>
      <c r="AQ2304" s="2" t="s">
        <v>54</v>
      </c>
      <c r="AR2304" s="2" t="s">
        <v>54</v>
      </c>
      <c r="AS2304" s="2" t="s">
        <v>52</v>
      </c>
      <c r="AT2304" s="2" t="s">
        <v>53</v>
      </c>
      <c r="AU2304" s="2" t="s">
        <v>52</v>
      </c>
    </row>
    <row r="2305" spans="1:47" ht="22.5" hidden="1" customHeight="1" x14ac:dyDescent="0.25">
      <c r="A2305" s="18" t="s">
        <v>22874</v>
      </c>
      <c r="B2305" s="2" t="s">
        <v>22875</v>
      </c>
      <c r="C2305" s="2" t="s">
        <v>50</v>
      </c>
      <c r="D2305" s="2" t="s">
        <v>21253</v>
      </c>
      <c r="E2305" s="2" t="s">
        <v>99</v>
      </c>
      <c r="F2305" s="19">
        <v>1</v>
      </c>
      <c r="G2305" s="19">
        <v>169.99</v>
      </c>
      <c r="H2305" s="19" t="s">
        <v>53</v>
      </c>
      <c r="I2305" s="19">
        <v>-28.9</v>
      </c>
      <c r="J2305" s="19">
        <v>-20.45</v>
      </c>
      <c r="K2305" s="19" t="s">
        <v>53</v>
      </c>
      <c r="L2305" s="19">
        <v>120.64</v>
      </c>
      <c r="M2305" s="2" t="s">
        <v>54</v>
      </c>
      <c r="N2305" s="2" t="s">
        <v>365</v>
      </c>
      <c r="O2305" s="2" t="s">
        <v>748</v>
      </c>
      <c r="P2305" s="2" t="s">
        <v>57</v>
      </c>
      <c r="Q2305" s="2" t="s">
        <v>749</v>
      </c>
      <c r="R2305" s="2" t="s">
        <v>54</v>
      </c>
      <c r="S2305" s="19">
        <v>169.99</v>
      </c>
      <c r="T2305" s="19" t="s">
        <v>82</v>
      </c>
      <c r="U2305" s="2" t="s">
        <v>60</v>
      </c>
      <c r="V2305" s="2" t="s">
        <v>54</v>
      </c>
      <c r="W2305" s="2" t="s">
        <v>54</v>
      </c>
      <c r="X2305" s="2" t="s">
        <v>54</v>
      </c>
      <c r="Y2305" s="2" t="s">
        <v>54</v>
      </c>
      <c r="Z2305" s="2" t="s">
        <v>22876</v>
      </c>
      <c r="AA2305" s="2" t="s">
        <v>22877</v>
      </c>
      <c r="AB2305" s="2" t="s">
        <v>22878</v>
      </c>
      <c r="AC2305" s="2" t="s">
        <v>11617</v>
      </c>
      <c r="AD2305" s="2" t="s">
        <v>68</v>
      </c>
      <c r="AE2305" s="2" t="s">
        <v>22879</v>
      </c>
      <c r="AF2305" s="2" t="s">
        <v>70</v>
      </c>
      <c r="AG2305" s="2" t="s">
        <v>109</v>
      </c>
      <c r="AH2305" s="2" t="s">
        <v>22880</v>
      </c>
      <c r="AI2305" s="2" t="s">
        <v>22881</v>
      </c>
      <c r="AJ2305" s="2" t="s">
        <v>95</v>
      </c>
      <c r="AK2305" s="2" t="s">
        <v>22882</v>
      </c>
      <c r="AL2305" s="2" t="s">
        <v>54</v>
      </c>
      <c r="AM2305" s="2" t="s">
        <v>54</v>
      </c>
      <c r="AN2305" s="2" t="s">
        <v>54</v>
      </c>
      <c r="AO2305" s="2" t="s">
        <v>54</v>
      </c>
      <c r="AP2305" s="2" t="s">
        <v>54</v>
      </c>
      <c r="AQ2305" s="2" t="s">
        <v>54</v>
      </c>
      <c r="AR2305" s="2" t="s">
        <v>54</v>
      </c>
      <c r="AS2305" s="2" t="s">
        <v>52</v>
      </c>
      <c r="AT2305" s="2" t="s">
        <v>53</v>
      </c>
      <c r="AU2305" s="2" t="s">
        <v>52</v>
      </c>
    </row>
    <row r="2306" spans="1:47" ht="22.5" hidden="1" customHeight="1" x14ac:dyDescent="0.25">
      <c r="A2306" s="18" t="s">
        <v>22883</v>
      </c>
      <c r="B2306" s="2" t="s">
        <v>22884</v>
      </c>
      <c r="C2306" s="2" t="s">
        <v>50</v>
      </c>
      <c r="D2306" s="2" t="s">
        <v>19574</v>
      </c>
      <c r="E2306" s="2" t="s">
        <v>52</v>
      </c>
      <c r="F2306" s="19">
        <v>1</v>
      </c>
      <c r="G2306" s="19">
        <v>112.61</v>
      </c>
      <c r="H2306" s="19">
        <v>25.74</v>
      </c>
      <c r="I2306" s="19">
        <v>-13.51</v>
      </c>
      <c r="J2306" s="19">
        <v>-52.19</v>
      </c>
      <c r="K2306" s="19" t="s">
        <v>53</v>
      </c>
      <c r="L2306" s="19">
        <v>72.650000000000006</v>
      </c>
      <c r="M2306" s="2" t="s">
        <v>54</v>
      </c>
      <c r="N2306" s="2" t="s">
        <v>2549</v>
      </c>
      <c r="O2306" s="2" t="s">
        <v>2550</v>
      </c>
      <c r="P2306" s="2" t="s">
        <v>57</v>
      </c>
      <c r="Q2306" s="2" t="s">
        <v>2551</v>
      </c>
      <c r="R2306" s="2" t="s">
        <v>54</v>
      </c>
      <c r="S2306" s="19">
        <v>112.61</v>
      </c>
      <c r="T2306" s="19" t="s">
        <v>59</v>
      </c>
      <c r="U2306" s="2" t="s">
        <v>83</v>
      </c>
      <c r="V2306" s="2" t="s">
        <v>22885</v>
      </c>
      <c r="W2306" s="2" t="s">
        <v>22886</v>
      </c>
      <c r="X2306" s="2" t="s">
        <v>22887</v>
      </c>
      <c r="Y2306" s="2" t="s">
        <v>54</v>
      </c>
      <c r="Z2306" s="2" t="s">
        <v>22885</v>
      </c>
      <c r="AA2306" s="2" t="s">
        <v>22888</v>
      </c>
      <c r="AB2306" s="2" t="s">
        <v>22889</v>
      </c>
      <c r="AC2306" s="2" t="s">
        <v>22890</v>
      </c>
      <c r="AD2306" s="2" t="s">
        <v>521</v>
      </c>
      <c r="AE2306" s="2" t="s">
        <v>22891</v>
      </c>
      <c r="AF2306" s="2" t="s">
        <v>70</v>
      </c>
      <c r="AG2306" s="2" t="s">
        <v>92</v>
      </c>
      <c r="AH2306" s="2" t="s">
        <v>22108</v>
      </c>
      <c r="AI2306" s="2" t="s">
        <v>22892</v>
      </c>
      <c r="AJ2306" s="2" t="s">
        <v>95</v>
      </c>
      <c r="AK2306" s="2" t="s">
        <v>22893</v>
      </c>
      <c r="AL2306" s="2" t="s">
        <v>54</v>
      </c>
      <c r="AM2306" s="2" t="s">
        <v>54</v>
      </c>
      <c r="AN2306" s="2" t="s">
        <v>54</v>
      </c>
      <c r="AO2306" s="2" t="s">
        <v>54</v>
      </c>
      <c r="AP2306" s="2" t="s">
        <v>54</v>
      </c>
      <c r="AQ2306" s="2" t="s">
        <v>54</v>
      </c>
      <c r="AR2306" s="2" t="s">
        <v>54</v>
      </c>
      <c r="AS2306" s="2" t="s">
        <v>52</v>
      </c>
      <c r="AT2306" s="2" t="s">
        <v>53</v>
      </c>
      <c r="AU2306" s="2" t="s">
        <v>52</v>
      </c>
    </row>
    <row r="2307" spans="1:47" ht="22.5" hidden="1" customHeight="1" x14ac:dyDescent="0.25">
      <c r="A2307" s="18" t="s">
        <v>22894</v>
      </c>
      <c r="B2307" s="2" t="s">
        <v>22895</v>
      </c>
      <c r="C2307" s="2" t="s">
        <v>50</v>
      </c>
      <c r="D2307" s="2" t="s">
        <v>17477</v>
      </c>
      <c r="E2307" s="2" t="s">
        <v>52</v>
      </c>
      <c r="F2307" s="19">
        <v>1</v>
      </c>
      <c r="G2307" s="19">
        <v>75.150000000000006</v>
      </c>
      <c r="H2307" s="19">
        <v>33.4</v>
      </c>
      <c r="I2307" s="19">
        <v>-18.28</v>
      </c>
      <c r="J2307" s="19">
        <v>-33.4</v>
      </c>
      <c r="K2307" s="19" t="s">
        <v>53</v>
      </c>
      <c r="L2307" s="19">
        <v>56.87</v>
      </c>
      <c r="M2307" s="2" t="s">
        <v>54</v>
      </c>
      <c r="N2307" s="2" t="s">
        <v>3159</v>
      </c>
      <c r="O2307" s="2" t="s">
        <v>22896</v>
      </c>
      <c r="P2307" s="2" t="s">
        <v>57</v>
      </c>
      <c r="Q2307" s="2" t="s">
        <v>22897</v>
      </c>
      <c r="R2307" s="2" t="s">
        <v>54</v>
      </c>
      <c r="S2307" s="19">
        <v>75.150000000000006</v>
      </c>
      <c r="T2307" s="19" t="s">
        <v>82</v>
      </c>
      <c r="U2307" s="2" t="s">
        <v>83</v>
      </c>
      <c r="V2307" s="2" t="s">
        <v>22898</v>
      </c>
      <c r="W2307" s="2" t="s">
        <v>22899</v>
      </c>
      <c r="X2307" s="2" t="s">
        <v>22900</v>
      </c>
      <c r="Y2307" s="2" t="s">
        <v>54</v>
      </c>
      <c r="Z2307" s="2" t="s">
        <v>22898</v>
      </c>
      <c r="AA2307" s="2" t="s">
        <v>22901</v>
      </c>
      <c r="AB2307" s="2" t="s">
        <v>22902</v>
      </c>
      <c r="AC2307" s="2" t="s">
        <v>12396</v>
      </c>
      <c r="AD2307" s="2" t="s">
        <v>1288</v>
      </c>
      <c r="AE2307" s="2" t="s">
        <v>22903</v>
      </c>
      <c r="AF2307" s="2" t="s">
        <v>70</v>
      </c>
      <c r="AG2307" s="2" t="s">
        <v>92</v>
      </c>
      <c r="AH2307" s="2" t="s">
        <v>22904</v>
      </c>
      <c r="AI2307" s="2" t="s">
        <v>22905</v>
      </c>
      <c r="AJ2307" s="2" t="s">
        <v>95</v>
      </c>
      <c r="AK2307" s="2" t="s">
        <v>22906</v>
      </c>
      <c r="AL2307" s="2" t="s">
        <v>54</v>
      </c>
      <c r="AM2307" s="2" t="s">
        <v>54</v>
      </c>
      <c r="AN2307" s="2" t="s">
        <v>54</v>
      </c>
      <c r="AO2307" s="2" t="s">
        <v>54</v>
      </c>
      <c r="AP2307" s="2" t="s">
        <v>54</v>
      </c>
      <c r="AQ2307" s="2" t="s">
        <v>54</v>
      </c>
      <c r="AR2307" s="2" t="s">
        <v>54</v>
      </c>
      <c r="AS2307" s="2" t="s">
        <v>52</v>
      </c>
      <c r="AT2307" s="2" t="s">
        <v>53</v>
      </c>
      <c r="AU2307" s="2" t="s">
        <v>52</v>
      </c>
    </row>
    <row r="2308" spans="1:47" ht="22.5" hidden="1" customHeight="1" x14ac:dyDescent="0.25">
      <c r="A2308" s="18" t="s">
        <v>22907</v>
      </c>
      <c r="B2308" s="2" t="s">
        <v>22908</v>
      </c>
      <c r="C2308" s="2" t="s">
        <v>50</v>
      </c>
      <c r="D2308" s="2" t="s">
        <v>21253</v>
      </c>
      <c r="E2308" s="2" t="s">
        <v>52</v>
      </c>
      <c r="F2308" s="19">
        <v>1</v>
      </c>
      <c r="G2308" s="19">
        <v>20.5</v>
      </c>
      <c r="H2308" s="19">
        <v>9.9</v>
      </c>
      <c r="I2308" s="19">
        <v>-8.98</v>
      </c>
      <c r="J2308" s="19">
        <v>-9.9</v>
      </c>
      <c r="K2308" s="19" t="s">
        <v>53</v>
      </c>
      <c r="L2308" s="19">
        <v>11.52</v>
      </c>
      <c r="M2308" s="2" t="s">
        <v>54</v>
      </c>
      <c r="N2308" s="2" t="s">
        <v>5145</v>
      </c>
      <c r="O2308" s="2" t="s">
        <v>5146</v>
      </c>
      <c r="P2308" s="2" t="s">
        <v>57</v>
      </c>
      <c r="Q2308" s="2" t="s">
        <v>5147</v>
      </c>
      <c r="R2308" s="2" t="s">
        <v>54</v>
      </c>
      <c r="S2308" s="19">
        <v>20.5</v>
      </c>
      <c r="T2308" s="19" t="s">
        <v>82</v>
      </c>
      <c r="U2308" s="2" t="s">
        <v>60</v>
      </c>
      <c r="V2308" s="2" t="s">
        <v>54</v>
      </c>
      <c r="W2308" s="2" t="s">
        <v>54</v>
      </c>
      <c r="X2308" s="2" t="s">
        <v>54</v>
      </c>
      <c r="Y2308" s="2" t="s">
        <v>54</v>
      </c>
      <c r="Z2308" s="2" t="s">
        <v>22909</v>
      </c>
      <c r="AA2308" s="2" t="s">
        <v>22910</v>
      </c>
      <c r="AB2308" s="2" t="s">
        <v>22911</v>
      </c>
      <c r="AC2308" s="2" t="s">
        <v>3614</v>
      </c>
      <c r="AD2308" s="2" t="s">
        <v>68</v>
      </c>
      <c r="AE2308" s="2" t="s">
        <v>22912</v>
      </c>
      <c r="AF2308" s="2" t="s">
        <v>70</v>
      </c>
      <c r="AG2308" s="2" t="s">
        <v>109</v>
      </c>
      <c r="AH2308" s="2" t="s">
        <v>22913</v>
      </c>
      <c r="AI2308" s="2" t="s">
        <v>21570</v>
      </c>
      <c r="AJ2308" s="2" t="s">
        <v>95</v>
      </c>
      <c r="AK2308" s="2" t="s">
        <v>22914</v>
      </c>
      <c r="AL2308" s="2" t="s">
        <v>54</v>
      </c>
      <c r="AM2308" s="2" t="s">
        <v>54</v>
      </c>
      <c r="AN2308" s="2" t="s">
        <v>54</v>
      </c>
      <c r="AO2308" s="2" t="s">
        <v>54</v>
      </c>
      <c r="AP2308" s="2" t="s">
        <v>54</v>
      </c>
      <c r="AQ2308" s="2" t="s">
        <v>54</v>
      </c>
      <c r="AR2308" s="2" t="s">
        <v>54</v>
      </c>
      <c r="AS2308" s="2" t="s">
        <v>52</v>
      </c>
      <c r="AT2308" s="2" t="s">
        <v>53</v>
      </c>
      <c r="AU2308" s="2" t="s">
        <v>52</v>
      </c>
    </row>
    <row r="2309" spans="1:47" ht="22.5" hidden="1" customHeight="1" x14ac:dyDescent="0.25">
      <c r="A2309" s="18" t="s">
        <v>22915</v>
      </c>
      <c r="B2309" s="2" t="s">
        <v>22916</v>
      </c>
      <c r="C2309" s="2" t="s">
        <v>50</v>
      </c>
      <c r="D2309" s="2" t="s">
        <v>21253</v>
      </c>
      <c r="E2309" s="2" t="s">
        <v>99</v>
      </c>
      <c r="F2309" s="19">
        <v>1</v>
      </c>
      <c r="G2309" s="19">
        <v>65.900000000000006</v>
      </c>
      <c r="H2309" s="19" t="s">
        <v>53</v>
      </c>
      <c r="I2309" s="19">
        <v>-16.7</v>
      </c>
      <c r="J2309" s="19" t="s">
        <v>53</v>
      </c>
      <c r="K2309" s="19" t="s">
        <v>53</v>
      </c>
      <c r="L2309" s="19">
        <v>49.2</v>
      </c>
      <c r="M2309" s="2" t="s">
        <v>54</v>
      </c>
      <c r="N2309" s="2" t="s">
        <v>288</v>
      </c>
      <c r="O2309" s="2" t="s">
        <v>316</v>
      </c>
      <c r="P2309" s="2" t="s">
        <v>57</v>
      </c>
      <c r="Q2309" s="2" t="s">
        <v>317</v>
      </c>
      <c r="R2309" s="2" t="s">
        <v>54</v>
      </c>
      <c r="S2309" s="19">
        <v>65.900000000000006</v>
      </c>
      <c r="T2309" s="19" t="s">
        <v>82</v>
      </c>
      <c r="U2309" s="2" t="s">
        <v>60</v>
      </c>
      <c r="V2309" s="2" t="s">
        <v>54</v>
      </c>
      <c r="W2309" s="2" t="s">
        <v>54</v>
      </c>
      <c r="X2309" s="2" t="s">
        <v>54</v>
      </c>
      <c r="Y2309" s="2" t="s">
        <v>54</v>
      </c>
      <c r="Z2309" s="2" t="s">
        <v>22917</v>
      </c>
      <c r="AA2309" s="2" t="s">
        <v>22918</v>
      </c>
      <c r="AB2309" s="2" t="s">
        <v>22919</v>
      </c>
      <c r="AC2309" s="2" t="s">
        <v>10636</v>
      </c>
      <c r="AD2309" s="2" t="s">
        <v>187</v>
      </c>
      <c r="AE2309" s="2" t="s">
        <v>10637</v>
      </c>
      <c r="AF2309" s="2" t="s">
        <v>70</v>
      </c>
      <c r="AG2309" s="2" t="s">
        <v>109</v>
      </c>
      <c r="AH2309" s="2" t="s">
        <v>22088</v>
      </c>
      <c r="AI2309" s="2" t="s">
        <v>22920</v>
      </c>
      <c r="AJ2309" s="2" t="s">
        <v>95</v>
      </c>
      <c r="AK2309" s="2" t="s">
        <v>22921</v>
      </c>
      <c r="AL2309" s="2" t="s">
        <v>54</v>
      </c>
      <c r="AM2309" s="2" t="s">
        <v>54</v>
      </c>
      <c r="AN2309" s="2" t="s">
        <v>54</v>
      </c>
      <c r="AO2309" s="2" t="s">
        <v>54</v>
      </c>
      <c r="AP2309" s="2" t="s">
        <v>54</v>
      </c>
      <c r="AQ2309" s="2" t="s">
        <v>54</v>
      </c>
      <c r="AR2309" s="2" t="s">
        <v>54</v>
      </c>
      <c r="AS2309" s="2" t="s">
        <v>52</v>
      </c>
      <c r="AT2309" s="2" t="s">
        <v>53</v>
      </c>
      <c r="AU2309" s="2" t="s">
        <v>52</v>
      </c>
    </row>
    <row r="2310" spans="1:47" ht="22.5" hidden="1" customHeight="1" x14ac:dyDescent="0.25">
      <c r="A2310" s="18" t="s">
        <v>22922</v>
      </c>
      <c r="B2310" s="2" t="s">
        <v>22923</v>
      </c>
      <c r="C2310" s="2" t="s">
        <v>50</v>
      </c>
      <c r="D2310" s="2" t="s">
        <v>17477</v>
      </c>
      <c r="E2310" s="2" t="s">
        <v>52</v>
      </c>
      <c r="F2310" s="19">
        <v>1</v>
      </c>
      <c r="G2310" s="19">
        <v>169.99</v>
      </c>
      <c r="H2310" s="19" t="s">
        <v>53</v>
      </c>
      <c r="I2310" s="19">
        <v>-28.9</v>
      </c>
      <c r="J2310" s="19">
        <v>-20.45</v>
      </c>
      <c r="K2310" s="19" t="s">
        <v>53</v>
      </c>
      <c r="L2310" s="19">
        <v>120.64</v>
      </c>
      <c r="M2310" s="2" t="s">
        <v>54</v>
      </c>
      <c r="N2310" s="2" t="s">
        <v>365</v>
      </c>
      <c r="O2310" s="2" t="s">
        <v>748</v>
      </c>
      <c r="P2310" s="2" t="s">
        <v>57</v>
      </c>
      <c r="Q2310" s="2" t="s">
        <v>749</v>
      </c>
      <c r="R2310" s="2" t="s">
        <v>54</v>
      </c>
      <c r="S2310" s="19">
        <v>169.99</v>
      </c>
      <c r="T2310" s="19" t="s">
        <v>82</v>
      </c>
      <c r="U2310" s="2" t="s">
        <v>60</v>
      </c>
      <c r="V2310" s="2" t="s">
        <v>54</v>
      </c>
      <c r="W2310" s="2" t="s">
        <v>54</v>
      </c>
      <c r="X2310" s="2" t="s">
        <v>54</v>
      </c>
      <c r="Y2310" s="2" t="s">
        <v>54</v>
      </c>
      <c r="Z2310" s="2" t="s">
        <v>22924</v>
      </c>
      <c r="AA2310" s="2" t="s">
        <v>22925</v>
      </c>
      <c r="AB2310" s="2" t="s">
        <v>22926</v>
      </c>
      <c r="AC2310" s="2" t="s">
        <v>3384</v>
      </c>
      <c r="AD2310" s="2" t="s">
        <v>3385</v>
      </c>
      <c r="AE2310" s="2" t="s">
        <v>22927</v>
      </c>
      <c r="AF2310" s="2" t="s">
        <v>70</v>
      </c>
      <c r="AG2310" s="2" t="s">
        <v>109</v>
      </c>
      <c r="AH2310" s="2" t="s">
        <v>22928</v>
      </c>
      <c r="AI2310" s="2" t="s">
        <v>22929</v>
      </c>
      <c r="AJ2310" s="2" t="s">
        <v>95</v>
      </c>
      <c r="AK2310" s="2" t="s">
        <v>22930</v>
      </c>
      <c r="AL2310" s="2" t="s">
        <v>22931</v>
      </c>
      <c r="AM2310" s="2" t="s">
        <v>54</v>
      </c>
      <c r="AN2310" s="2" t="s">
        <v>54</v>
      </c>
      <c r="AO2310" s="2" t="s">
        <v>54</v>
      </c>
      <c r="AP2310" s="2" t="s">
        <v>54</v>
      </c>
      <c r="AQ2310" s="2" t="s">
        <v>54</v>
      </c>
      <c r="AR2310" s="2" t="s">
        <v>54</v>
      </c>
      <c r="AS2310" s="2" t="s">
        <v>52</v>
      </c>
      <c r="AT2310" s="2" t="s">
        <v>53</v>
      </c>
      <c r="AU2310" s="2" t="s">
        <v>52</v>
      </c>
    </row>
    <row r="2311" spans="1:47" ht="22.5" hidden="1" customHeight="1" x14ac:dyDescent="0.25">
      <c r="A2311" s="18" t="s">
        <v>22932</v>
      </c>
      <c r="B2311" s="2" t="s">
        <v>22933</v>
      </c>
      <c r="C2311" s="2" t="s">
        <v>50</v>
      </c>
      <c r="D2311" s="2" t="s">
        <v>21253</v>
      </c>
      <c r="E2311" s="2" t="s">
        <v>52</v>
      </c>
      <c r="F2311" s="19">
        <v>1</v>
      </c>
      <c r="G2311" s="19">
        <v>65.900000000000006</v>
      </c>
      <c r="H2311" s="19">
        <v>13.5</v>
      </c>
      <c r="I2311" s="19">
        <v>-16.7</v>
      </c>
      <c r="J2311" s="19">
        <v>-13.5</v>
      </c>
      <c r="K2311" s="19" t="s">
        <v>53</v>
      </c>
      <c r="L2311" s="19">
        <v>49.2</v>
      </c>
      <c r="M2311" s="2" t="s">
        <v>54</v>
      </c>
      <c r="N2311" s="2" t="s">
        <v>288</v>
      </c>
      <c r="O2311" s="2" t="s">
        <v>316</v>
      </c>
      <c r="P2311" s="2" t="s">
        <v>57</v>
      </c>
      <c r="Q2311" s="2" t="s">
        <v>317</v>
      </c>
      <c r="R2311" s="2" t="s">
        <v>54</v>
      </c>
      <c r="S2311" s="19">
        <v>65.900000000000006</v>
      </c>
      <c r="T2311" s="19" t="s">
        <v>82</v>
      </c>
      <c r="U2311" s="2" t="s">
        <v>60</v>
      </c>
      <c r="V2311" s="2" t="s">
        <v>54</v>
      </c>
      <c r="W2311" s="2" t="s">
        <v>54</v>
      </c>
      <c r="X2311" s="2" t="s">
        <v>54</v>
      </c>
      <c r="Y2311" s="2" t="s">
        <v>54</v>
      </c>
      <c r="Z2311" s="2" t="s">
        <v>22934</v>
      </c>
      <c r="AA2311" s="2" t="s">
        <v>22935</v>
      </c>
      <c r="AB2311" s="2" t="s">
        <v>22936</v>
      </c>
      <c r="AC2311" s="2" t="s">
        <v>5389</v>
      </c>
      <c r="AD2311" s="2" t="s">
        <v>1288</v>
      </c>
      <c r="AE2311" s="2" t="s">
        <v>22937</v>
      </c>
      <c r="AF2311" s="2" t="s">
        <v>70</v>
      </c>
      <c r="AG2311" s="2" t="s">
        <v>109</v>
      </c>
      <c r="AH2311" s="2" t="s">
        <v>22938</v>
      </c>
      <c r="AI2311" s="2" t="s">
        <v>22939</v>
      </c>
      <c r="AJ2311" s="2" t="s">
        <v>95</v>
      </c>
      <c r="AK2311" s="2" t="s">
        <v>22940</v>
      </c>
      <c r="AL2311" s="2" t="s">
        <v>54</v>
      </c>
      <c r="AM2311" s="2" t="s">
        <v>54</v>
      </c>
      <c r="AN2311" s="2" t="s">
        <v>54</v>
      </c>
      <c r="AO2311" s="2" t="s">
        <v>54</v>
      </c>
      <c r="AP2311" s="2" t="s">
        <v>54</v>
      </c>
      <c r="AQ2311" s="2" t="s">
        <v>54</v>
      </c>
      <c r="AR2311" s="2" t="s">
        <v>54</v>
      </c>
      <c r="AS2311" s="2" t="s">
        <v>52</v>
      </c>
      <c r="AT2311" s="2" t="s">
        <v>53</v>
      </c>
      <c r="AU2311" s="2" t="s">
        <v>52</v>
      </c>
    </row>
    <row r="2312" spans="1:47" ht="22.5" hidden="1" customHeight="1" x14ac:dyDescent="0.25">
      <c r="A2312" s="18" t="s">
        <v>22941</v>
      </c>
      <c r="B2312" s="2" t="s">
        <v>22942</v>
      </c>
      <c r="C2312" s="2" t="s">
        <v>46</v>
      </c>
      <c r="D2312" s="2" t="s">
        <v>22943</v>
      </c>
      <c r="E2312" s="2" t="s">
        <v>99</v>
      </c>
      <c r="F2312" s="19">
        <v>1</v>
      </c>
      <c r="G2312" s="19">
        <v>130</v>
      </c>
      <c r="H2312" s="19" t="s">
        <v>53</v>
      </c>
      <c r="I2312" s="19">
        <v>-22.1</v>
      </c>
      <c r="J2312" s="19">
        <v>-20.45</v>
      </c>
      <c r="K2312" s="19" t="s">
        <v>53</v>
      </c>
      <c r="L2312" s="19">
        <v>87.45</v>
      </c>
      <c r="M2312" s="2" t="s">
        <v>54</v>
      </c>
      <c r="N2312" s="2" t="s">
        <v>13636</v>
      </c>
      <c r="O2312" s="2" t="s">
        <v>22944</v>
      </c>
      <c r="P2312" s="2" t="s">
        <v>57</v>
      </c>
      <c r="Q2312" s="2" t="s">
        <v>22945</v>
      </c>
      <c r="R2312" s="2" t="s">
        <v>54</v>
      </c>
      <c r="S2312" s="19">
        <v>130</v>
      </c>
      <c r="T2312" s="19" t="s">
        <v>82</v>
      </c>
      <c r="U2312" s="2" t="s">
        <v>83</v>
      </c>
      <c r="V2312" s="2" t="s">
        <v>22946</v>
      </c>
      <c r="W2312" s="2" t="s">
        <v>22947</v>
      </c>
      <c r="X2312" s="2" t="s">
        <v>22948</v>
      </c>
      <c r="Y2312" s="2" t="s">
        <v>54</v>
      </c>
      <c r="Z2312" s="2" t="s">
        <v>22946</v>
      </c>
      <c r="AA2312" s="2" t="s">
        <v>22949</v>
      </c>
      <c r="AB2312" s="2" t="s">
        <v>22950</v>
      </c>
      <c r="AC2312" s="2" t="s">
        <v>22951</v>
      </c>
      <c r="AD2312" s="2" t="s">
        <v>228</v>
      </c>
      <c r="AE2312" s="2" t="s">
        <v>22952</v>
      </c>
      <c r="AF2312" s="2" t="s">
        <v>70</v>
      </c>
      <c r="AG2312" s="2" t="s">
        <v>92</v>
      </c>
      <c r="AH2312" s="2" t="s">
        <v>22953</v>
      </c>
      <c r="AI2312" s="2" t="s">
        <v>22954</v>
      </c>
      <c r="AJ2312" s="2" t="s">
        <v>95</v>
      </c>
      <c r="AK2312" s="2" t="s">
        <v>22955</v>
      </c>
      <c r="AL2312" s="2" t="s">
        <v>54</v>
      </c>
      <c r="AM2312" s="2" t="s">
        <v>54</v>
      </c>
      <c r="AN2312" s="2" t="s">
        <v>54</v>
      </c>
      <c r="AO2312" s="2" t="s">
        <v>54</v>
      </c>
      <c r="AP2312" s="2" t="s">
        <v>54</v>
      </c>
      <c r="AQ2312" s="2" t="s">
        <v>54</v>
      </c>
      <c r="AR2312" s="2" t="s">
        <v>54</v>
      </c>
      <c r="AS2312" s="2" t="s">
        <v>52</v>
      </c>
      <c r="AT2312" s="2">
        <v>1</v>
      </c>
      <c r="AU2312" s="2" t="s">
        <v>52</v>
      </c>
    </row>
    <row r="2313" spans="1:47" ht="22.5" hidden="1" customHeight="1" x14ac:dyDescent="0.25">
      <c r="A2313" s="18" t="s">
        <v>22956</v>
      </c>
      <c r="B2313" s="2" t="s">
        <v>22957</v>
      </c>
      <c r="C2313" s="2" t="s">
        <v>50</v>
      </c>
      <c r="D2313" s="2" t="s">
        <v>22296</v>
      </c>
      <c r="E2313" s="2" t="s">
        <v>52</v>
      </c>
      <c r="F2313" s="19">
        <v>1</v>
      </c>
      <c r="G2313" s="19">
        <v>159.99</v>
      </c>
      <c r="H2313" s="19" t="s">
        <v>53</v>
      </c>
      <c r="I2313" s="19">
        <v>-27.2</v>
      </c>
      <c r="J2313" s="19">
        <v>-18.45</v>
      </c>
      <c r="K2313" s="19" t="s">
        <v>53</v>
      </c>
      <c r="L2313" s="19">
        <v>114.34</v>
      </c>
      <c r="M2313" s="2" t="s">
        <v>54</v>
      </c>
      <c r="N2313" s="2" t="s">
        <v>1358</v>
      </c>
      <c r="O2313" s="2" t="s">
        <v>1359</v>
      </c>
      <c r="P2313" s="2" t="s">
        <v>57</v>
      </c>
      <c r="Q2313" s="2" t="s">
        <v>1360</v>
      </c>
      <c r="R2313" s="2" t="s">
        <v>54</v>
      </c>
      <c r="S2313" s="19">
        <v>159.99</v>
      </c>
      <c r="T2313" s="19" t="s">
        <v>82</v>
      </c>
      <c r="U2313" s="2" t="s">
        <v>60</v>
      </c>
      <c r="V2313" s="2" t="s">
        <v>54</v>
      </c>
      <c r="W2313" s="2" t="s">
        <v>54</v>
      </c>
      <c r="X2313" s="2" t="s">
        <v>54</v>
      </c>
      <c r="Y2313" s="2" t="s">
        <v>54</v>
      </c>
      <c r="Z2313" s="2" t="s">
        <v>22958</v>
      </c>
      <c r="AA2313" s="2" t="s">
        <v>22959</v>
      </c>
      <c r="AB2313" s="2" t="s">
        <v>22960</v>
      </c>
      <c r="AC2313" s="2" t="s">
        <v>1583</v>
      </c>
      <c r="AD2313" s="2" t="s">
        <v>187</v>
      </c>
      <c r="AE2313" s="2" t="s">
        <v>22961</v>
      </c>
      <c r="AF2313" s="2" t="s">
        <v>70</v>
      </c>
      <c r="AG2313" s="2" t="s">
        <v>109</v>
      </c>
      <c r="AH2313" s="2" t="s">
        <v>22962</v>
      </c>
      <c r="AI2313" s="2" t="s">
        <v>22963</v>
      </c>
      <c r="AJ2313" s="2" t="s">
        <v>95</v>
      </c>
      <c r="AK2313" s="2" t="s">
        <v>22964</v>
      </c>
      <c r="AL2313" s="2" t="s">
        <v>54</v>
      </c>
      <c r="AM2313" s="2" t="s">
        <v>54</v>
      </c>
      <c r="AN2313" s="2" t="s">
        <v>54</v>
      </c>
      <c r="AO2313" s="2" t="s">
        <v>54</v>
      </c>
      <c r="AP2313" s="2" t="s">
        <v>54</v>
      </c>
      <c r="AQ2313" s="2" t="s">
        <v>54</v>
      </c>
      <c r="AR2313" s="2" t="s">
        <v>54</v>
      </c>
      <c r="AS2313" s="2" t="s">
        <v>52</v>
      </c>
      <c r="AT2313" s="2" t="s">
        <v>53</v>
      </c>
      <c r="AU2313" s="2" t="s">
        <v>52</v>
      </c>
    </row>
    <row r="2314" spans="1:47" ht="22.5" hidden="1" customHeight="1" x14ac:dyDescent="0.25">
      <c r="A2314" s="18" t="s">
        <v>22965</v>
      </c>
      <c r="B2314" s="2" t="s">
        <v>22966</v>
      </c>
      <c r="C2314" s="2" t="s">
        <v>50</v>
      </c>
      <c r="D2314" s="2" t="s">
        <v>22296</v>
      </c>
      <c r="E2314" s="2" t="s">
        <v>99</v>
      </c>
      <c r="F2314" s="19">
        <v>1</v>
      </c>
      <c r="G2314" s="19">
        <v>19.7</v>
      </c>
      <c r="H2314" s="19" t="s">
        <v>53</v>
      </c>
      <c r="I2314" s="19">
        <v>-8.85</v>
      </c>
      <c r="J2314" s="19" t="s">
        <v>53</v>
      </c>
      <c r="K2314" s="19" t="s">
        <v>53</v>
      </c>
      <c r="L2314" s="19">
        <v>10.85</v>
      </c>
      <c r="M2314" s="2" t="s">
        <v>99</v>
      </c>
      <c r="N2314" s="2" t="s">
        <v>5175</v>
      </c>
      <c r="O2314" s="2" t="s">
        <v>6766</v>
      </c>
      <c r="P2314" s="2" t="s">
        <v>57</v>
      </c>
      <c r="Q2314" s="2" t="s">
        <v>6767</v>
      </c>
      <c r="R2314" s="2" t="s">
        <v>54</v>
      </c>
      <c r="S2314" s="19">
        <v>19.7</v>
      </c>
      <c r="T2314" s="19" t="s">
        <v>82</v>
      </c>
      <c r="U2314" s="2" t="s">
        <v>60</v>
      </c>
      <c r="V2314" s="2" t="s">
        <v>54</v>
      </c>
      <c r="W2314" s="2" t="s">
        <v>54</v>
      </c>
      <c r="X2314" s="2" t="s">
        <v>54</v>
      </c>
      <c r="Y2314" s="2" t="s">
        <v>54</v>
      </c>
      <c r="Z2314" s="2" t="s">
        <v>22967</v>
      </c>
      <c r="AA2314" s="2" t="s">
        <v>22968</v>
      </c>
      <c r="AB2314" s="2" t="s">
        <v>22969</v>
      </c>
      <c r="AC2314" s="2" t="s">
        <v>661</v>
      </c>
      <c r="AD2314" s="2" t="s">
        <v>68</v>
      </c>
      <c r="AE2314" s="2" t="s">
        <v>22970</v>
      </c>
      <c r="AF2314" s="2" t="s">
        <v>70</v>
      </c>
      <c r="AG2314" s="2" t="s">
        <v>109</v>
      </c>
      <c r="AH2314" s="2" t="s">
        <v>22971</v>
      </c>
      <c r="AI2314" s="2" t="s">
        <v>22972</v>
      </c>
      <c r="AJ2314" s="2" t="s">
        <v>95</v>
      </c>
      <c r="AK2314" s="2" t="s">
        <v>22973</v>
      </c>
      <c r="AL2314" s="2" t="s">
        <v>54</v>
      </c>
      <c r="AM2314" s="2" t="s">
        <v>54</v>
      </c>
      <c r="AN2314" s="2" t="s">
        <v>54</v>
      </c>
      <c r="AO2314" s="2" t="s">
        <v>54</v>
      </c>
      <c r="AP2314" s="2" t="s">
        <v>54</v>
      </c>
      <c r="AQ2314" s="2" t="s">
        <v>54</v>
      </c>
      <c r="AR2314" s="2" t="s">
        <v>54</v>
      </c>
      <c r="AS2314" s="2" t="s">
        <v>52</v>
      </c>
      <c r="AT2314" s="2" t="s">
        <v>53</v>
      </c>
      <c r="AU2314" s="2" t="s">
        <v>52</v>
      </c>
    </row>
    <row r="2315" spans="1:47" ht="22.5" hidden="1" customHeight="1" x14ac:dyDescent="0.25">
      <c r="A2315" s="18" t="s">
        <v>22974</v>
      </c>
      <c r="B2315" s="2" t="s">
        <v>22975</v>
      </c>
      <c r="C2315" s="2" t="s">
        <v>50</v>
      </c>
      <c r="D2315" s="2" t="s">
        <v>21253</v>
      </c>
      <c r="E2315" s="2" t="s">
        <v>99</v>
      </c>
      <c r="F2315" s="19">
        <v>1</v>
      </c>
      <c r="G2315" s="19">
        <v>23</v>
      </c>
      <c r="H2315" s="19">
        <v>3.87</v>
      </c>
      <c r="I2315" s="19">
        <v>-9.41</v>
      </c>
      <c r="J2315" s="19">
        <v>-3.87</v>
      </c>
      <c r="K2315" s="19" t="s">
        <v>53</v>
      </c>
      <c r="L2315" s="19">
        <v>13.59</v>
      </c>
      <c r="M2315" s="2" t="s">
        <v>54</v>
      </c>
      <c r="N2315" s="2" t="s">
        <v>5175</v>
      </c>
      <c r="O2315" s="2" t="s">
        <v>6394</v>
      </c>
      <c r="P2315" s="2" t="s">
        <v>57</v>
      </c>
      <c r="Q2315" s="2" t="s">
        <v>6395</v>
      </c>
      <c r="R2315" s="2" t="s">
        <v>54</v>
      </c>
      <c r="S2315" s="19">
        <v>23</v>
      </c>
      <c r="T2315" s="19" t="s">
        <v>82</v>
      </c>
      <c r="U2315" s="2" t="s">
        <v>60</v>
      </c>
      <c r="V2315" s="2" t="s">
        <v>54</v>
      </c>
      <c r="W2315" s="2" t="s">
        <v>54</v>
      </c>
      <c r="X2315" s="2" t="s">
        <v>54</v>
      </c>
      <c r="Y2315" s="2" t="s">
        <v>54</v>
      </c>
      <c r="Z2315" s="2" t="s">
        <v>22976</v>
      </c>
      <c r="AA2315" s="2" t="s">
        <v>22977</v>
      </c>
      <c r="AB2315" s="2" t="s">
        <v>22978</v>
      </c>
      <c r="AC2315" s="2" t="s">
        <v>19086</v>
      </c>
      <c r="AD2315" s="2" t="s">
        <v>122</v>
      </c>
      <c r="AE2315" s="2" t="s">
        <v>22979</v>
      </c>
      <c r="AF2315" s="2" t="s">
        <v>70</v>
      </c>
      <c r="AG2315" s="2" t="s">
        <v>109</v>
      </c>
      <c r="AH2315" s="2" t="s">
        <v>22980</v>
      </c>
      <c r="AI2315" s="2" t="s">
        <v>22981</v>
      </c>
      <c r="AJ2315" s="2" t="s">
        <v>95</v>
      </c>
      <c r="AK2315" s="2" t="s">
        <v>22982</v>
      </c>
      <c r="AL2315" s="2" t="s">
        <v>54</v>
      </c>
      <c r="AM2315" s="2" t="s">
        <v>54</v>
      </c>
      <c r="AN2315" s="2" t="s">
        <v>54</v>
      </c>
      <c r="AO2315" s="2" t="s">
        <v>54</v>
      </c>
      <c r="AP2315" s="2" t="s">
        <v>54</v>
      </c>
      <c r="AQ2315" s="2" t="s">
        <v>54</v>
      </c>
      <c r="AR2315" s="2" t="s">
        <v>54</v>
      </c>
      <c r="AS2315" s="2" t="s">
        <v>52</v>
      </c>
      <c r="AT2315" s="2" t="s">
        <v>53</v>
      </c>
      <c r="AU2315" s="2" t="s">
        <v>52</v>
      </c>
    </row>
    <row r="2316" spans="1:47" ht="22.5" hidden="1" customHeight="1" x14ac:dyDescent="0.25">
      <c r="A2316" s="18" t="s">
        <v>22983</v>
      </c>
      <c r="B2316" s="2" t="s">
        <v>22984</v>
      </c>
      <c r="C2316" s="2" t="s">
        <v>50</v>
      </c>
      <c r="D2316" s="2" t="s">
        <v>21253</v>
      </c>
      <c r="E2316" s="2" t="s">
        <v>52</v>
      </c>
      <c r="F2316" s="19">
        <v>1</v>
      </c>
      <c r="G2316" s="19">
        <v>129.99</v>
      </c>
      <c r="H2316" s="19">
        <v>19.850000000000001</v>
      </c>
      <c r="I2316" s="19">
        <v>-22.1</v>
      </c>
      <c r="J2316" s="19">
        <v>-37.799999999999997</v>
      </c>
      <c r="K2316" s="19" t="s">
        <v>53</v>
      </c>
      <c r="L2316" s="19">
        <v>89.94</v>
      </c>
      <c r="M2316" s="2" t="s">
        <v>99</v>
      </c>
      <c r="N2316" s="2" t="s">
        <v>630</v>
      </c>
      <c r="O2316" s="2" t="s">
        <v>631</v>
      </c>
      <c r="P2316" s="2" t="s">
        <v>57</v>
      </c>
      <c r="Q2316" s="2" t="s">
        <v>632</v>
      </c>
      <c r="R2316" s="2" t="s">
        <v>54</v>
      </c>
      <c r="S2316" s="19">
        <v>129.99</v>
      </c>
      <c r="T2316" s="19" t="s">
        <v>82</v>
      </c>
      <c r="U2316" s="2" t="s">
        <v>60</v>
      </c>
      <c r="V2316" s="2" t="s">
        <v>54</v>
      </c>
      <c r="W2316" s="2" t="s">
        <v>54</v>
      </c>
      <c r="X2316" s="2" t="s">
        <v>54</v>
      </c>
      <c r="Y2316" s="2" t="s">
        <v>54</v>
      </c>
      <c r="Z2316" s="2" t="s">
        <v>22985</v>
      </c>
      <c r="AA2316" s="2" t="s">
        <v>22986</v>
      </c>
      <c r="AB2316" s="2" t="s">
        <v>22987</v>
      </c>
      <c r="AC2316" s="2" t="s">
        <v>2880</v>
      </c>
      <c r="AD2316" s="2" t="s">
        <v>1262</v>
      </c>
      <c r="AE2316" s="2" t="s">
        <v>22988</v>
      </c>
      <c r="AF2316" s="2" t="s">
        <v>70</v>
      </c>
      <c r="AG2316" s="2" t="s">
        <v>109</v>
      </c>
      <c r="AH2316" s="2" t="s">
        <v>22989</v>
      </c>
      <c r="AI2316" s="2" t="s">
        <v>22990</v>
      </c>
      <c r="AJ2316" s="2" t="s">
        <v>95</v>
      </c>
      <c r="AK2316" s="2" t="s">
        <v>22991</v>
      </c>
      <c r="AL2316" s="2" t="s">
        <v>54</v>
      </c>
      <c r="AM2316" s="2" t="s">
        <v>54</v>
      </c>
      <c r="AN2316" s="2" t="s">
        <v>54</v>
      </c>
      <c r="AO2316" s="2" t="s">
        <v>54</v>
      </c>
      <c r="AP2316" s="2" t="s">
        <v>54</v>
      </c>
      <c r="AQ2316" s="2" t="s">
        <v>54</v>
      </c>
      <c r="AR2316" s="2" t="s">
        <v>54</v>
      </c>
      <c r="AS2316" s="2" t="s">
        <v>52</v>
      </c>
      <c r="AT2316" s="2" t="s">
        <v>53</v>
      </c>
      <c r="AU2316" s="2" t="s">
        <v>52</v>
      </c>
    </row>
    <row r="2317" spans="1:47" ht="22.5" hidden="1" customHeight="1" x14ac:dyDescent="0.25">
      <c r="A2317" s="18" t="s">
        <v>22992</v>
      </c>
      <c r="B2317" s="2" t="s">
        <v>22993</v>
      </c>
      <c r="C2317" s="2" t="s">
        <v>2247</v>
      </c>
      <c r="D2317" s="2" t="s">
        <v>8830</v>
      </c>
      <c r="E2317" s="2" t="s">
        <v>52</v>
      </c>
      <c r="F2317" s="19">
        <v>0</v>
      </c>
      <c r="G2317" s="19">
        <v>129.99</v>
      </c>
      <c r="H2317" s="19">
        <v>19.850000000000001</v>
      </c>
      <c r="I2317" s="19">
        <v>-22.1</v>
      </c>
      <c r="J2317" s="19">
        <v>-37.799999999999997</v>
      </c>
      <c r="K2317" s="19">
        <v>-89.94</v>
      </c>
      <c r="L2317" s="19">
        <v>0</v>
      </c>
      <c r="M2317" s="2" t="s">
        <v>99</v>
      </c>
      <c r="N2317" s="2" t="s">
        <v>630</v>
      </c>
      <c r="O2317" s="2" t="s">
        <v>631</v>
      </c>
      <c r="P2317" s="2" t="s">
        <v>57</v>
      </c>
      <c r="Q2317" s="2" t="s">
        <v>632</v>
      </c>
      <c r="R2317" s="2" t="s">
        <v>54</v>
      </c>
      <c r="S2317" s="19">
        <v>129.99</v>
      </c>
      <c r="T2317" s="19" t="s">
        <v>82</v>
      </c>
      <c r="U2317" s="2" t="s">
        <v>2975</v>
      </c>
      <c r="V2317" s="2" t="s">
        <v>54</v>
      </c>
      <c r="W2317" s="2" t="s">
        <v>54</v>
      </c>
      <c r="X2317" s="2" t="s">
        <v>54</v>
      </c>
      <c r="Y2317" s="2" t="s">
        <v>54</v>
      </c>
      <c r="Z2317" s="2" t="s">
        <v>22985</v>
      </c>
      <c r="AA2317" s="2" t="s">
        <v>22986</v>
      </c>
      <c r="AB2317" s="2" t="s">
        <v>54</v>
      </c>
      <c r="AC2317" s="2" t="s">
        <v>2880</v>
      </c>
      <c r="AD2317" s="2" t="s">
        <v>1262</v>
      </c>
      <c r="AE2317" s="2" t="s">
        <v>22988</v>
      </c>
      <c r="AF2317" s="2" t="s">
        <v>70</v>
      </c>
      <c r="AG2317" s="2" t="s">
        <v>109</v>
      </c>
      <c r="AH2317" s="2" t="s">
        <v>54</v>
      </c>
      <c r="AI2317" s="2" t="s">
        <v>54</v>
      </c>
      <c r="AJ2317" s="2" t="s">
        <v>95</v>
      </c>
      <c r="AK2317" s="2" t="s">
        <v>22994</v>
      </c>
      <c r="AL2317" s="2" t="s">
        <v>54</v>
      </c>
      <c r="AM2317" s="2" t="s">
        <v>54</v>
      </c>
      <c r="AN2317" s="2" t="s">
        <v>54</v>
      </c>
      <c r="AO2317" s="2" t="s">
        <v>54</v>
      </c>
      <c r="AP2317" s="2" t="s">
        <v>54</v>
      </c>
      <c r="AQ2317" s="2" t="s">
        <v>54</v>
      </c>
      <c r="AR2317" s="2" t="s">
        <v>54</v>
      </c>
      <c r="AS2317" s="2" t="s">
        <v>52</v>
      </c>
      <c r="AT2317" s="2" t="s">
        <v>53</v>
      </c>
      <c r="AU2317" s="2" t="s">
        <v>52</v>
      </c>
    </row>
    <row r="2318" spans="1:47" ht="22.5" hidden="1" customHeight="1" x14ac:dyDescent="0.25">
      <c r="A2318" s="18" t="s">
        <v>22995</v>
      </c>
      <c r="B2318" s="2" t="s">
        <v>22996</v>
      </c>
      <c r="C2318" s="2" t="s">
        <v>50</v>
      </c>
      <c r="D2318" s="2" t="s">
        <v>19574</v>
      </c>
      <c r="E2318" s="2" t="s">
        <v>99</v>
      </c>
      <c r="F2318" s="19">
        <v>1</v>
      </c>
      <c r="G2318" s="19">
        <v>115.69</v>
      </c>
      <c r="H2318" s="19">
        <v>25.59</v>
      </c>
      <c r="I2318" s="19">
        <v>-19.670000000000002</v>
      </c>
      <c r="J2318" s="19">
        <v>-46.04</v>
      </c>
      <c r="K2318" s="19" t="s">
        <v>53</v>
      </c>
      <c r="L2318" s="19">
        <v>75.569999999999993</v>
      </c>
      <c r="M2318" s="2" t="s">
        <v>54</v>
      </c>
      <c r="N2318" s="2" t="s">
        <v>21575</v>
      </c>
      <c r="O2318" s="2" t="s">
        <v>22997</v>
      </c>
      <c r="P2318" s="2" t="s">
        <v>57</v>
      </c>
      <c r="Q2318" s="2" t="s">
        <v>22998</v>
      </c>
      <c r="R2318" s="2" t="s">
        <v>54</v>
      </c>
      <c r="S2318" s="19">
        <v>115.69</v>
      </c>
      <c r="T2318" s="19" t="s">
        <v>82</v>
      </c>
      <c r="U2318" s="2" t="s">
        <v>83</v>
      </c>
      <c r="V2318" s="2" t="s">
        <v>22999</v>
      </c>
      <c r="W2318" s="2" t="s">
        <v>23000</v>
      </c>
      <c r="X2318" s="2" t="s">
        <v>23001</v>
      </c>
      <c r="Y2318" s="2" t="s">
        <v>54</v>
      </c>
      <c r="Z2318" s="2" t="s">
        <v>22999</v>
      </c>
      <c r="AA2318" s="2" t="s">
        <v>23002</v>
      </c>
      <c r="AB2318" s="2" t="s">
        <v>23003</v>
      </c>
      <c r="AC2318" s="2" t="s">
        <v>23004</v>
      </c>
      <c r="AD2318" s="2" t="s">
        <v>1442</v>
      </c>
      <c r="AE2318" s="2" t="s">
        <v>23005</v>
      </c>
      <c r="AF2318" s="2" t="s">
        <v>70</v>
      </c>
      <c r="AG2318" s="2" t="s">
        <v>92</v>
      </c>
      <c r="AH2318" s="2" t="s">
        <v>23006</v>
      </c>
      <c r="AI2318" s="2" t="s">
        <v>23007</v>
      </c>
      <c r="AJ2318" s="2" t="s">
        <v>95</v>
      </c>
      <c r="AK2318" s="2" t="s">
        <v>23008</v>
      </c>
      <c r="AL2318" s="2" t="s">
        <v>54</v>
      </c>
      <c r="AM2318" s="2" t="s">
        <v>54</v>
      </c>
      <c r="AN2318" s="2" t="s">
        <v>54</v>
      </c>
      <c r="AO2318" s="2" t="s">
        <v>54</v>
      </c>
      <c r="AP2318" s="2" t="s">
        <v>54</v>
      </c>
      <c r="AQ2318" s="2" t="s">
        <v>54</v>
      </c>
      <c r="AR2318" s="2" t="s">
        <v>54</v>
      </c>
      <c r="AS2318" s="2" t="s">
        <v>52</v>
      </c>
      <c r="AT2318" s="2" t="s">
        <v>53</v>
      </c>
      <c r="AU2318" s="2" t="s">
        <v>52</v>
      </c>
    </row>
    <row r="2319" spans="1:47" ht="22.5" hidden="1" customHeight="1" x14ac:dyDescent="0.25">
      <c r="A2319" s="18" t="s">
        <v>23009</v>
      </c>
      <c r="B2319" s="2" t="s">
        <v>22996</v>
      </c>
      <c r="C2319" s="2" t="s">
        <v>50</v>
      </c>
      <c r="D2319" s="2" t="s">
        <v>21253</v>
      </c>
      <c r="E2319" s="2" t="s">
        <v>52</v>
      </c>
      <c r="F2319" s="19">
        <v>1</v>
      </c>
      <c r="G2319" s="19">
        <v>59</v>
      </c>
      <c r="H2319" s="19">
        <v>22.41</v>
      </c>
      <c r="I2319" s="19">
        <v>-12.58</v>
      </c>
      <c r="J2319" s="19">
        <v>-22.41</v>
      </c>
      <c r="K2319" s="19" t="s">
        <v>53</v>
      </c>
      <c r="L2319" s="19">
        <v>46.42</v>
      </c>
      <c r="M2319" s="2" t="s">
        <v>54</v>
      </c>
      <c r="N2319" s="2" t="s">
        <v>115</v>
      </c>
      <c r="O2319" s="2" t="s">
        <v>516</v>
      </c>
      <c r="P2319" s="2" t="s">
        <v>57</v>
      </c>
      <c r="Q2319" s="2" t="s">
        <v>117</v>
      </c>
      <c r="R2319" s="2" t="s">
        <v>54</v>
      </c>
      <c r="S2319" s="19">
        <v>59</v>
      </c>
      <c r="T2319" s="19" t="s">
        <v>59</v>
      </c>
      <c r="U2319" s="2" t="s">
        <v>60</v>
      </c>
      <c r="V2319" s="2" t="s">
        <v>54</v>
      </c>
      <c r="W2319" s="2" t="s">
        <v>54</v>
      </c>
      <c r="X2319" s="2" t="s">
        <v>54</v>
      </c>
      <c r="Y2319" s="2" t="s">
        <v>54</v>
      </c>
      <c r="Z2319" s="2" t="s">
        <v>23010</v>
      </c>
      <c r="AA2319" s="2" t="s">
        <v>23011</v>
      </c>
      <c r="AB2319" s="2" t="s">
        <v>23012</v>
      </c>
      <c r="AC2319" s="2" t="s">
        <v>23013</v>
      </c>
      <c r="AD2319" s="2" t="s">
        <v>68</v>
      </c>
      <c r="AE2319" s="2" t="s">
        <v>23014</v>
      </c>
      <c r="AF2319" s="2" t="s">
        <v>70</v>
      </c>
      <c r="AG2319" s="2" t="s">
        <v>109</v>
      </c>
      <c r="AH2319" s="2" t="s">
        <v>23015</v>
      </c>
      <c r="AI2319" s="2" t="s">
        <v>23016</v>
      </c>
      <c r="AJ2319" s="2" t="s">
        <v>95</v>
      </c>
      <c r="AK2319" s="2" t="s">
        <v>23017</v>
      </c>
      <c r="AL2319" s="2" t="s">
        <v>54</v>
      </c>
      <c r="AM2319" s="2" t="s">
        <v>54</v>
      </c>
      <c r="AN2319" s="2" t="s">
        <v>54</v>
      </c>
      <c r="AO2319" s="2" t="s">
        <v>54</v>
      </c>
      <c r="AP2319" s="2" t="s">
        <v>54</v>
      </c>
      <c r="AQ2319" s="2" t="s">
        <v>54</v>
      </c>
      <c r="AR2319" s="2" t="s">
        <v>54</v>
      </c>
      <c r="AS2319" s="2" t="s">
        <v>52</v>
      </c>
      <c r="AT2319" s="2" t="s">
        <v>53</v>
      </c>
      <c r="AU2319" s="2" t="s">
        <v>52</v>
      </c>
    </row>
    <row r="2320" spans="1:47" ht="22.5" hidden="1" customHeight="1" x14ac:dyDescent="0.25">
      <c r="A2320" s="18" t="s">
        <v>23018</v>
      </c>
      <c r="B2320" s="2" t="s">
        <v>23019</v>
      </c>
      <c r="C2320" s="2" t="s">
        <v>50</v>
      </c>
      <c r="D2320" s="2" t="s">
        <v>21253</v>
      </c>
      <c r="E2320" s="2" t="s">
        <v>52</v>
      </c>
      <c r="F2320" s="19">
        <v>1</v>
      </c>
      <c r="G2320" s="19">
        <v>59</v>
      </c>
      <c r="H2320" s="19">
        <v>11.7</v>
      </c>
      <c r="I2320" s="19">
        <v>-15.53</v>
      </c>
      <c r="J2320" s="19">
        <v>-11.7</v>
      </c>
      <c r="K2320" s="19" t="s">
        <v>53</v>
      </c>
      <c r="L2320" s="19">
        <v>43.47</v>
      </c>
      <c r="M2320" s="2" t="s">
        <v>54</v>
      </c>
      <c r="N2320" s="2" t="s">
        <v>2147</v>
      </c>
      <c r="O2320" s="2" t="s">
        <v>4069</v>
      </c>
      <c r="P2320" s="2" t="s">
        <v>57</v>
      </c>
      <c r="Q2320" s="2" t="s">
        <v>4070</v>
      </c>
      <c r="R2320" s="2" t="s">
        <v>54</v>
      </c>
      <c r="S2320" s="19">
        <v>59</v>
      </c>
      <c r="T2320" s="19" t="s">
        <v>82</v>
      </c>
      <c r="U2320" s="2" t="s">
        <v>60</v>
      </c>
      <c r="V2320" s="2" t="s">
        <v>54</v>
      </c>
      <c r="W2320" s="2" t="s">
        <v>54</v>
      </c>
      <c r="X2320" s="2" t="s">
        <v>54</v>
      </c>
      <c r="Y2320" s="2" t="s">
        <v>54</v>
      </c>
      <c r="Z2320" s="2" t="s">
        <v>23020</v>
      </c>
      <c r="AA2320" s="2" t="s">
        <v>23021</v>
      </c>
      <c r="AB2320" s="2" t="s">
        <v>23022</v>
      </c>
      <c r="AC2320" s="2" t="s">
        <v>9683</v>
      </c>
      <c r="AD2320" s="2" t="s">
        <v>68</v>
      </c>
      <c r="AE2320" s="2" t="s">
        <v>9684</v>
      </c>
      <c r="AF2320" s="2" t="s">
        <v>70</v>
      </c>
      <c r="AG2320" s="2" t="s">
        <v>109</v>
      </c>
      <c r="AH2320" s="2" t="s">
        <v>23023</v>
      </c>
      <c r="AI2320" s="2" t="s">
        <v>23024</v>
      </c>
      <c r="AJ2320" s="2" t="s">
        <v>95</v>
      </c>
      <c r="AK2320" s="2" t="s">
        <v>23025</v>
      </c>
      <c r="AL2320" s="2" t="s">
        <v>23026</v>
      </c>
      <c r="AM2320" s="2" t="s">
        <v>54</v>
      </c>
      <c r="AN2320" s="2" t="s">
        <v>54</v>
      </c>
      <c r="AO2320" s="2" t="s">
        <v>54</v>
      </c>
      <c r="AP2320" s="2" t="s">
        <v>54</v>
      </c>
      <c r="AQ2320" s="2" t="s">
        <v>54</v>
      </c>
      <c r="AR2320" s="2" t="s">
        <v>54</v>
      </c>
      <c r="AS2320" s="2" t="s">
        <v>52</v>
      </c>
      <c r="AT2320" s="2" t="s">
        <v>53</v>
      </c>
      <c r="AU2320" s="2" t="s">
        <v>52</v>
      </c>
    </row>
    <row r="2321" spans="1:47" ht="22.5" hidden="1" customHeight="1" x14ac:dyDescent="0.25">
      <c r="A2321" s="18" t="s">
        <v>23027</v>
      </c>
      <c r="B2321" s="2" t="s">
        <v>23028</v>
      </c>
      <c r="C2321" s="2" t="s">
        <v>50</v>
      </c>
      <c r="D2321" s="2" t="s">
        <v>21253</v>
      </c>
      <c r="E2321" s="2" t="s">
        <v>52</v>
      </c>
      <c r="F2321" s="19">
        <v>1</v>
      </c>
      <c r="G2321" s="19">
        <v>62.79</v>
      </c>
      <c r="H2321" s="19">
        <v>28.5</v>
      </c>
      <c r="I2321" s="19">
        <v>-16.170000000000002</v>
      </c>
      <c r="J2321" s="19">
        <v>-28.5</v>
      </c>
      <c r="K2321" s="19" t="s">
        <v>53</v>
      </c>
      <c r="L2321" s="19">
        <v>46.62</v>
      </c>
      <c r="M2321" s="2" t="s">
        <v>54</v>
      </c>
      <c r="N2321" s="2" t="s">
        <v>300</v>
      </c>
      <c r="O2321" s="2" t="s">
        <v>21501</v>
      </c>
      <c r="P2321" s="2" t="s">
        <v>57</v>
      </c>
      <c r="Q2321" s="2" t="s">
        <v>21502</v>
      </c>
      <c r="R2321" s="2" t="s">
        <v>54</v>
      </c>
      <c r="S2321" s="19">
        <v>62.79</v>
      </c>
      <c r="T2321" s="19" t="s">
        <v>82</v>
      </c>
      <c r="U2321" s="2" t="s">
        <v>60</v>
      </c>
      <c r="V2321" s="2" t="s">
        <v>54</v>
      </c>
      <c r="W2321" s="2" t="s">
        <v>54</v>
      </c>
      <c r="X2321" s="2" t="s">
        <v>54</v>
      </c>
      <c r="Y2321" s="2" t="s">
        <v>54</v>
      </c>
      <c r="Z2321" s="2" t="s">
        <v>23029</v>
      </c>
      <c r="AA2321" s="2" t="s">
        <v>23030</v>
      </c>
      <c r="AB2321" s="2" t="s">
        <v>23031</v>
      </c>
      <c r="AC2321" s="2" t="s">
        <v>9473</v>
      </c>
      <c r="AD2321" s="2" t="s">
        <v>150</v>
      </c>
      <c r="AE2321" s="2" t="s">
        <v>23032</v>
      </c>
      <c r="AF2321" s="2" t="s">
        <v>70</v>
      </c>
      <c r="AG2321" s="2" t="s">
        <v>109</v>
      </c>
      <c r="AH2321" s="2" t="s">
        <v>23033</v>
      </c>
      <c r="AI2321" s="2" t="s">
        <v>21496</v>
      </c>
      <c r="AJ2321" s="2" t="s">
        <v>95</v>
      </c>
      <c r="AK2321" s="2" t="s">
        <v>23034</v>
      </c>
      <c r="AL2321" s="2" t="s">
        <v>54</v>
      </c>
      <c r="AM2321" s="2" t="s">
        <v>54</v>
      </c>
      <c r="AN2321" s="2" t="s">
        <v>54</v>
      </c>
      <c r="AO2321" s="2" t="s">
        <v>54</v>
      </c>
      <c r="AP2321" s="2" t="s">
        <v>54</v>
      </c>
      <c r="AQ2321" s="2" t="s">
        <v>54</v>
      </c>
      <c r="AR2321" s="2" t="s">
        <v>54</v>
      </c>
      <c r="AS2321" s="2" t="s">
        <v>52</v>
      </c>
      <c r="AT2321" s="2" t="s">
        <v>53</v>
      </c>
      <c r="AU2321" s="2" t="s">
        <v>52</v>
      </c>
    </row>
    <row r="2322" spans="1:47" ht="22.5" hidden="1" customHeight="1" x14ac:dyDescent="0.25">
      <c r="A2322" s="18" t="s">
        <v>23035</v>
      </c>
      <c r="B2322" s="2" t="s">
        <v>23036</v>
      </c>
      <c r="C2322" s="2" t="s">
        <v>50</v>
      </c>
      <c r="D2322" s="2" t="s">
        <v>21253</v>
      </c>
      <c r="E2322" s="2" t="s">
        <v>52</v>
      </c>
      <c r="F2322" s="19">
        <v>1</v>
      </c>
      <c r="G2322" s="19">
        <v>59</v>
      </c>
      <c r="H2322" s="19">
        <v>22</v>
      </c>
      <c r="I2322" s="19">
        <v>-15.53</v>
      </c>
      <c r="J2322" s="19">
        <v>-22</v>
      </c>
      <c r="K2322" s="19" t="s">
        <v>53</v>
      </c>
      <c r="L2322" s="19">
        <v>43.47</v>
      </c>
      <c r="M2322" s="2" t="s">
        <v>99</v>
      </c>
      <c r="N2322" s="2" t="s">
        <v>2147</v>
      </c>
      <c r="O2322" s="2" t="s">
        <v>4069</v>
      </c>
      <c r="P2322" s="2" t="s">
        <v>57</v>
      </c>
      <c r="Q2322" s="2" t="s">
        <v>4070</v>
      </c>
      <c r="R2322" s="2" t="s">
        <v>54</v>
      </c>
      <c r="S2322" s="19">
        <v>59</v>
      </c>
      <c r="T2322" s="19" t="s">
        <v>82</v>
      </c>
      <c r="U2322" s="2" t="s">
        <v>60</v>
      </c>
      <c r="V2322" s="2" t="s">
        <v>54</v>
      </c>
      <c r="W2322" s="2" t="s">
        <v>54</v>
      </c>
      <c r="X2322" s="2" t="s">
        <v>54</v>
      </c>
      <c r="Y2322" s="2" t="s">
        <v>54</v>
      </c>
      <c r="Z2322" s="2" t="s">
        <v>23037</v>
      </c>
      <c r="AA2322" s="2" t="s">
        <v>23038</v>
      </c>
      <c r="AB2322" s="2" t="s">
        <v>23039</v>
      </c>
      <c r="AC2322" s="2" t="s">
        <v>23040</v>
      </c>
      <c r="AD2322" s="2" t="s">
        <v>68</v>
      </c>
      <c r="AE2322" s="2" t="s">
        <v>23041</v>
      </c>
      <c r="AF2322" s="2" t="s">
        <v>70</v>
      </c>
      <c r="AG2322" s="2" t="s">
        <v>109</v>
      </c>
      <c r="AH2322" s="2" t="s">
        <v>23042</v>
      </c>
      <c r="AI2322" s="2" t="s">
        <v>23043</v>
      </c>
      <c r="AJ2322" s="2" t="s">
        <v>95</v>
      </c>
      <c r="AK2322" s="2" t="s">
        <v>23044</v>
      </c>
      <c r="AL2322" s="2" t="s">
        <v>54</v>
      </c>
      <c r="AM2322" s="2" t="s">
        <v>54</v>
      </c>
      <c r="AN2322" s="2" t="s">
        <v>54</v>
      </c>
      <c r="AO2322" s="2" t="s">
        <v>54</v>
      </c>
      <c r="AP2322" s="2" t="s">
        <v>54</v>
      </c>
      <c r="AQ2322" s="2" t="s">
        <v>54</v>
      </c>
      <c r="AR2322" s="2" t="s">
        <v>54</v>
      </c>
      <c r="AS2322" s="2" t="s">
        <v>52</v>
      </c>
      <c r="AT2322" s="2" t="s">
        <v>53</v>
      </c>
      <c r="AU2322" s="2" t="s">
        <v>52</v>
      </c>
    </row>
    <row r="2323" spans="1:47" ht="22.5" hidden="1" customHeight="1" x14ac:dyDescent="0.25">
      <c r="A2323" s="18" t="s">
        <v>23045</v>
      </c>
      <c r="B2323" s="2" t="s">
        <v>23046</v>
      </c>
      <c r="C2323" s="2" t="s">
        <v>50</v>
      </c>
      <c r="D2323" s="2" t="s">
        <v>21253</v>
      </c>
      <c r="E2323" s="2" t="s">
        <v>52</v>
      </c>
      <c r="F2323" s="19">
        <v>1</v>
      </c>
      <c r="G2323" s="19">
        <v>124.68</v>
      </c>
      <c r="H2323" s="19" t="s">
        <v>53</v>
      </c>
      <c r="I2323" s="19">
        <v>-21.2</v>
      </c>
      <c r="J2323" s="19">
        <v>-21.45</v>
      </c>
      <c r="K2323" s="19" t="s">
        <v>53</v>
      </c>
      <c r="L2323" s="19">
        <v>82.03</v>
      </c>
      <c r="M2323" s="2" t="s">
        <v>54</v>
      </c>
      <c r="N2323" s="2" t="s">
        <v>23047</v>
      </c>
      <c r="O2323" s="2" t="s">
        <v>23048</v>
      </c>
      <c r="P2323" s="2" t="s">
        <v>57</v>
      </c>
      <c r="Q2323" s="2" t="s">
        <v>23049</v>
      </c>
      <c r="R2323" s="2" t="s">
        <v>54</v>
      </c>
      <c r="S2323" s="19">
        <v>124.68</v>
      </c>
      <c r="T2323" s="19" t="s">
        <v>82</v>
      </c>
      <c r="U2323" s="2" t="s">
        <v>83</v>
      </c>
      <c r="V2323" s="2" t="s">
        <v>23050</v>
      </c>
      <c r="W2323" s="2" t="s">
        <v>23051</v>
      </c>
      <c r="X2323" s="2" t="s">
        <v>23052</v>
      </c>
      <c r="Y2323" s="2" t="s">
        <v>54</v>
      </c>
      <c r="Z2323" s="2" t="s">
        <v>23050</v>
      </c>
      <c r="AA2323" s="2" t="s">
        <v>23053</v>
      </c>
      <c r="AB2323" s="2" t="s">
        <v>23054</v>
      </c>
      <c r="AC2323" s="2" t="s">
        <v>1333</v>
      </c>
      <c r="AD2323" s="2" t="s">
        <v>509</v>
      </c>
      <c r="AE2323" s="2" t="s">
        <v>23055</v>
      </c>
      <c r="AF2323" s="2" t="s">
        <v>70</v>
      </c>
      <c r="AG2323" s="2" t="s">
        <v>92</v>
      </c>
      <c r="AH2323" s="2" t="s">
        <v>23056</v>
      </c>
      <c r="AI2323" s="2" t="s">
        <v>23057</v>
      </c>
      <c r="AJ2323" s="2" t="s">
        <v>95</v>
      </c>
      <c r="AK2323" s="2" t="s">
        <v>23058</v>
      </c>
      <c r="AL2323" s="2" t="s">
        <v>54</v>
      </c>
      <c r="AM2323" s="2" t="s">
        <v>54</v>
      </c>
      <c r="AN2323" s="2" t="s">
        <v>54</v>
      </c>
      <c r="AO2323" s="2" t="s">
        <v>54</v>
      </c>
      <c r="AP2323" s="2" t="s">
        <v>54</v>
      </c>
      <c r="AQ2323" s="2" t="s">
        <v>54</v>
      </c>
      <c r="AR2323" s="2" t="s">
        <v>54</v>
      </c>
      <c r="AS2323" s="2" t="s">
        <v>52</v>
      </c>
      <c r="AT2323" s="2" t="s">
        <v>53</v>
      </c>
      <c r="AU2323" s="2" t="s">
        <v>52</v>
      </c>
    </row>
    <row r="2324" spans="1:47" ht="22.5" hidden="1" customHeight="1" x14ac:dyDescent="0.25">
      <c r="A2324" s="18" t="s">
        <v>23059</v>
      </c>
      <c r="B2324" s="2" t="s">
        <v>23060</v>
      </c>
      <c r="C2324" s="2" t="s">
        <v>4537</v>
      </c>
      <c r="D2324" s="2" t="s">
        <v>17654</v>
      </c>
      <c r="E2324" s="2" t="s">
        <v>52</v>
      </c>
      <c r="F2324" s="19">
        <v>0</v>
      </c>
      <c r="G2324" s="19">
        <v>199.99</v>
      </c>
      <c r="H2324" s="19" t="s">
        <v>53</v>
      </c>
      <c r="I2324" s="19">
        <v>-34</v>
      </c>
      <c r="J2324" s="19">
        <v>-20.45</v>
      </c>
      <c r="K2324" s="19">
        <v>-145.54</v>
      </c>
      <c r="L2324" s="19">
        <v>0</v>
      </c>
      <c r="M2324" s="2" t="s">
        <v>54</v>
      </c>
      <c r="N2324" s="2" t="s">
        <v>180</v>
      </c>
      <c r="O2324" s="2" t="s">
        <v>807</v>
      </c>
      <c r="P2324" s="2" t="s">
        <v>57</v>
      </c>
      <c r="Q2324" s="2" t="s">
        <v>808</v>
      </c>
      <c r="R2324" s="2" t="s">
        <v>54</v>
      </c>
      <c r="S2324" s="19">
        <v>199.99</v>
      </c>
      <c r="T2324" s="19" t="s">
        <v>82</v>
      </c>
      <c r="U2324" s="2" t="s">
        <v>60</v>
      </c>
      <c r="V2324" s="2" t="s">
        <v>14764</v>
      </c>
      <c r="W2324" s="2" t="s">
        <v>23061</v>
      </c>
      <c r="X2324" s="2" t="s">
        <v>23062</v>
      </c>
      <c r="Y2324" s="2" t="s">
        <v>54</v>
      </c>
      <c r="Z2324" s="2" t="s">
        <v>14764</v>
      </c>
      <c r="AA2324" s="2" t="s">
        <v>14765</v>
      </c>
      <c r="AB2324" s="2" t="s">
        <v>15089</v>
      </c>
      <c r="AC2324" s="2" t="s">
        <v>68</v>
      </c>
      <c r="AD2324" s="2" t="s">
        <v>68</v>
      </c>
      <c r="AE2324" s="2" t="s">
        <v>858</v>
      </c>
      <c r="AF2324" s="2" t="s">
        <v>70</v>
      </c>
      <c r="AG2324" s="2" t="s">
        <v>109</v>
      </c>
      <c r="AH2324" s="2" t="s">
        <v>17659</v>
      </c>
      <c r="AI2324" s="2" t="s">
        <v>17660</v>
      </c>
      <c r="AJ2324" s="2" t="s">
        <v>95</v>
      </c>
      <c r="AK2324" s="2" t="s">
        <v>23063</v>
      </c>
      <c r="AL2324" s="2" t="s">
        <v>54</v>
      </c>
      <c r="AM2324" s="2" t="s">
        <v>54</v>
      </c>
      <c r="AN2324" s="2" t="s">
        <v>54</v>
      </c>
      <c r="AO2324" s="2" t="s">
        <v>54</v>
      </c>
      <c r="AP2324" s="2" t="s">
        <v>54</v>
      </c>
      <c r="AQ2324" s="2" t="s">
        <v>54</v>
      </c>
      <c r="AR2324" s="2" t="s">
        <v>54</v>
      </c>
      <c r="AS2324" s="233" t="s">
        <v>99</v>
      </c>
      <c r="AT2324" s="2" t="s">
        <v>53</v>
      </c>
      <c r="AU2324" s="2" t="s">
        <v>52</v>
      </c>
    </row>
    <row r="2325" spans="1:47" ht="22.5" hidden="1" customHeight="1" x14ac:dyDescent="0.25">
      <c r="A2325" s="18" t="s">
        <v>23064</v>
      </c>
      <c r="B2325" s="2" t="s">
        <v>23065</v>
      </c>
      <c r="C2325" s="2" t="s">
        <v>2247</v>
      </c>
      <c r="D2325" s="2" t="s">
        <v>2248</v>
      </c>
      <c r="E2325" s="2" t="s">
        <v>99</v>
      </c>
      <c r="F2325" s="19">
        <v>0</v>
      </c>
      <c r="G2325" s="19">
        <v>110.57</v>
      </c>
      <c r="H2325" s="19" t="s">
        <v>53</v>
      </c>
      <c r="I2325" s="19">
        <v>-18.8</v>
      </c>
      <c r="J2325" s="19">
        <v>-18.45</v>
      </c>
      <c r="K2325" s="19">
        <v>-73.319999999999993</v>
      </c>
      <c r="L2325" s="19">
        <v>0</v>
      </c>
      <c r="M2325" s="2" t="s">
        <v>99</v>
      </c>
      <c r="N2325" s="2" t="s">
        <v>795</v>
      </c>
      <c r="O2325" s="2" t="s">
        <v>796</v>
      </c>
      <c r="P2325" s="2" t="s">
        <v>57</v>
      </c>
      <c r="Q2325" s="2" t="s">
        <v>797</v>
      </c>
      <c r="R2325" s="2" t="s">
        <v>54</v>
      </c>
      <c r="S2325" s="19">
        <v>110.57</v>
      </c>
      <c r="T2325" s="19" t="s">
        <v>82</v>
      </c>
      <c r="U2325" s="2" t="s">
        <v>60</v>
      </c>
      <c r="V2325" s="2" t="s">
        <v>54</v>
      </c>
      <c r="W2325" s="2" t="s">
        <v>54</v>
      </c>
      <c r="X2325" s="2" t="s">
        <v>54</v>
      </c>
      <c r="Y2325" s="2" t="s">
        <v>54</v>
      </c>
      <c r="Z2325" s="2" t="s">
        <v>23066</v>
      </c>
      <c r="AA2325" s="2" t="s">
        <v>23067</v>
      </c>
      <c r="AB2325" s="2" t="s">
        <v>54</v>
      </c>
      <c r="AC2325" s="2" t="s">
        <v>23068</v>
      </c>
      <c r="AD2325" s="2" t="s">
        <v>1288</v>
      </c>
      <c r="AE2325" s="2" t="s">
        <v>23069</v>
      </c>
      <c r="AF2325" s="2" t="s">
        <v>70</v>
      </c>
      <c r="AG2325" s="2" t="s">
        <v>109</v>
      </c>
      <c r="AH2325" s="2" t="s">
        <v>54</v>
      </c>
      <c r="AI2325" s="2" t="s">
        <v>54</v>
      </c>
      <c r="AJ2325" s="2" t="s">
        <v>95</v>
      </c>
      <c r="AK2325" s="2" t="s">
        <v>23070</v>
      </c>
      <c r="AL2325" s="2" t="s">
        <v>54</v>
      </c>
      <c r="AM2325" s="2" t="s">
        <v>54</v>
      </c>
      <c r="AN2325" s="2" t="s">
        <v>54</v>
      </c>
      <c r="AO2325" s="2" t="s">
        <v>54</v>
      </c>
      <c r="AP2325" s="2" t="s">
        <v>54</v>
      </c>
      <c r="AQ2325" s="2" t="s">
        <v>54</v>
      </c>
      <c r="AR2325" s="2" t="s">
        <v>54</v>
      </c>
      <c r="AS2325" s="2" t="s">
        <v>52</v>
      </c>
      <c r="AT2325" s="2" t="s">
        <v>53</v>
      </c>
      <c r="AU2325" s="2" t="s">
        <v>52</v>
      </c>
    </row>
    <row r="2326" spans="1:47" ht="22.5" hidden="1" customHeight="1" x14ac:dyDescent="0.25">
      <c r="A2326" s="18" t="s">
        <v>23071</v>
      </c>
      <c r="B2326" s="2" t="s">
        <v>23072</v>
      </c>
      <c r="C2326" s="2" t="s">
        <v>50</v>
      </c>
      <c r="D2326" s="2" t="s">
        <v>21253</v>
      </c>
      <c r="E2326" s="2" t="s">
        <v>99</v>
      </c>
      <c r="F2326" s="19">
        <v>1</v>
      </c>
      <c r="G2326" s="19">
        <v>95.69</v>
      </c>
      <c r="H2326" s="19" t="s">
        <v>53</v>
      </c>
      <c r="I2326" s="19">
        <v>-16.27</v>
      </c>
      <c r="J2326" s="19">
        <v>-38.950000000000003</v>
      </c>
      <c r="K2326" s="19" t="s">
        <v>53</v>
      </c>
      <c r="L2326" s="19">
        <v>40.47</v>
      </c>
      <c r="M2326" s="2" t="s">
        <v>54</v>
      </c>
      <c r="N2326" s="2" t="s">
        <v>643</v>
      </c>
      <c r="O2326" s="2" t="s">
        <v>644</v>
      </c>
      <c r="P2326" s="2" t="s">
        <v>57</v>
      </c>
      <c r="Q2326" s="2" t="s">
        <v>645</v>
      </c>
      <c r="R2326" s="2" t="s">
        <v>54</v>
      </c>
      <c r="S2326" s="19">
        <v>95.69</v>
      </c>
      <c r="T2326" s="19" t="s">
        <v>82</v>
      </c>
      <c r="U2326" s="2" t="s">
        <v>60</v>
      </c>
      <c r="V2326" s="2" t="s">
        <v>54</v>
      </c>
      <c r="W2326" s="2" t="s">
        <v>54</v>
      </c>
      <c r="X2326" s="2" t="s">
        <v>54</v>
      </c>
      <c r="Y2326" s="2" t="s">
        <v>54</v>
      </c>
      <c r="Z2326" s="2" t="s">
        <v>23073</v>
      </c>
      <c r="AA2326" s="2" t="s">
        <v>23074</v>
      </c>
      <c r="AB2326" s="2" t="s">
        <v>23075</v>
      </c>
      <c r="AC2326" s="2" t="s">
        <v>1120</v>
      </c>
      <c r="AD2326" s="2" t="s">
        <v>122</v>
      </c>
      <c r="AE2326" s="2" t="s">
        <v>23076</v>
      </c>
      <c r="AF2326" s="2" t="s">
        <v>70</v>
      </c>
      <c r="AG2326" s="2" t="s">
        <v>109</v>
      </c>
      <c r="AH2326" s="2" t="s">
        <v>22738</v>
      </c>
      <c r="AI2326" s="2" t="s">
        <v>23077</v>
      </c>
      <c r="AJ2326" s="2" t="s">
        <v>95</v>
      </c>
      <c r="AK2326" s="2" t="s">
        <v>23078</v>
      </c>
      <c r="AL2326" s="2" t="s">
        <v>54</v>
      </c>
      <c r="AM2326" s="2" t="s">
        <v>54</v>
      </c>
      <c r="AN2326" s="2" t="s">
        <v>54</v>
      </c>
      <c r="AO2326" s="2" t="s">
        <v>54</v>
      </c>
      <c r="AP2326" s="2" t="s">
        <v>54</v>
      </c>
      <c r="AQ2326" s="2" t="s">
        <v>54</v>
      </c>
      <c r="AR2326" s="2" t="s">
        <v>54</v>
      </c>
      <c r="AS2326" s="2" t="s">
        <v>52</v>
      </c>
      <c r="AT2326" s="2" t="s">
        <v>53</v>
      </c>
      <c r="AU2326" s="2" t="s">
        <v>52</v>
      </c>
    </row>
    <row r="2327" spans="1:47" ht="22.5" hidden="1" customHeight="1" x14ac:dyDescent="0.25">
      <c r="A2327" s="18" t="s">
        <v>23079</v>
      </c>
      <c r="B2327" s="2" t="s">
        <v>23080</v>
      </c>
      <c r="C2327" s="2" t="s">
        <v>50</v>
      </c>
      <c r="D2327" s="2" t="s">
        <v>21253</v>
      </c>
      <c r="E2327" s="2" t="s">
        <v>52</v>
      </c>
      <c r="F2327" s="19">
        <v>1</v>
      </c>
      <c r="G2327" s="19">
        <v>217.9</v>
      </c>
      <c r="H2327" s="19" t="s">
        <v>53</v>
      </c>
      <c r="I2327" s="19">
        <v>-37.04</v>
      </c>
      <c r="J2327" s="19">
        <v>-20.45</v>
      </c>
      <c r="K2327" s="19" t="s">
        <v>53</v>
      </c>
      <c r="L2327" s="19">
        <v>160.41</v>
      </c>
      <c r="M2327" s="2" t="s">
        <v>54</v>
      </c>
      <c r="N2327" s="2" t="s">
        <v>1370</v>
      </c>
      <c r="O2327" s="2" t="s">
        <v>1371</v>
      </c>
      <c r="P2327" s="2" t="s">
        <v>57</v>
      </c>
      <c r="Q2327" s="2" t="s">
        <v>1372</v>
      </c>
      <c r="R2327" s="2" t="s">
        <v>54</v>
      </c>
      <c r="S2327" s="19">
        <v>217.9</v>
      </c>
      <c r="T2327" s="19" t="s">
        <v>82</v>
      </c>
      <c r="U2327" s="2" t="s">
        <v>60</v>
      </c>
      <c r="V2327" s="2" t="s">
        <v>54</v>
      </c>
      <c r="W2327" s="2" t="s">
        <v>54</v>
      </c>
      <c r="X2327" s="2" t="s">
        <v>54</v>
      </c>
      <c r="Y2327" s="2" t="s">
        <v>54</v>
      </c>
      <c r="Z2327" s="2" t="s">
        <v>23081</v>
      </c>
      <c r="AA2327" s="2" t="s">
        <v>23082</v>
      </c>
      <c r="AB2327" s="2" t="s">
        <v>23083</v>
      </c>
      <c r="AC2327" s="2" t="s">
        <v>23084</v>
      </c>
      <c r="AD2327" s="2" t="s">
        <v>568</v>
      </c>
      <c r="AE2327" s="2" t="s">
        <v>23085</v>
      </c>
      <c r="AF2327" s="2" t="s">
        <v>70</v>
      </c>
      <c r="AG2327" s="2" t="s">
        <v>109</v>
      </c>
      <c r="AH2327" s="2" t="s">
        <v>23086</v>
      </c>
      <c r="AI2327" s="2" t="s">
        <v>23087</v>
      </c>
      <c r="AJ2327" s="2" t="s">
        <v>95</v>
      </c>
      <c r="AK2327" s="2" t="s">
        <v>23088</v>
      </c>
      <c r="AL2327" s="2" t="s">
        <v>54</v>
      </c>
      <c r="AM2327" s="2" t="s">
        <v>54</v>
      </c>
      <c r="AN2327" s="2" t="s">
        <v>54</v>
      </c>
      <c r="AO2327" s="2" t="s">
        <v>54</v>
      </c>
      <c r="AP2327" s="2" t="s">
        <v>54</v>
      </c>
      <c r="AQ2327" s="2" t="s">
        <v>54</v>
      </c>
      <c r="AR2327" s="2" t="s">
        <v>54</v>
      </c>
      <c r="AS2327" s="2" t="s">
        <v>52</v>
      </c>
      <c r="AT2327" s="2" t="s">
        <v>53</v>
      </c>
      <c r="AU2327" s="2" t="s">
        <v>52</v>
      </c>
    </row>
    <row r="2328" spans="1:47" ht="22.5" hidden="1" customHeight="1" x14ac:dyDescent="0.25">
      <c r="A2328" s="18" t="s">
        <v>23089</v>
      </c>
      <c r="B2328" s="2" t="s">
        <v>23090</v>
      </c>
      <c r="C2328" s="2" t="s">
        <v>2247</v>
      </c>
      <c r="D2328" s="2" t="s">
        <v>2974</v>
      </c>
      <c r="E2328" s="2" t="s">
        <v>99</v>
      </c>
      <c r="F2328" s="19">
        <v>0</v>
      </c>
      <c r="G2328" s="19">
        <v>95.69</v>
      </c>
      <c r="H2328" s="19" t="s">
        <v>53</v>
      </c>
      <c r="I2328" s="19">
        <v>-16.27</v>
      </c>
      <c r="J2328" s="19">
        <v>-38.950000000000003</v>
      </c>
      <c r="K2328" s="19">
        <v>-40.47</v>
      </c>
      <c r="L2328" s="19">
        <v>0</v>
      </c>
      <c r="M2328" s="2" t="s">
        <v>54</v>
      </c>
      <c r="N2328" s="2" t="s">
        <v>643</v>
      </c>
      <c r="O2328" s="2" t="s">
        <v>644</v>
      </c>
      <c r="P2328" s="2" t="s">
        <v>57</v>
      </c>
      <c r="Q2328" s="2" t="s">
        <v>645</v>
      </c>
      <c r="R2328" s="2" t="s">
        <v>54</v>
      </c>
      <c r="S2328" s="19">
        <v>95.69</v>
      </c>
      <c r="T2328" s="19" t="s">
        <v>82</v>
      </c>
      <c r="U2328" s="2" t="s">
        <v>2975</v>
      </c>
      <c r="V2328" s="2" t="s">
        <v>54</v>
      </c>
      <c r="W2328" s="2" t="s">
        <v>54</v>
      </c>
      <c r="X2328" s="2" t="s">
        <v>54</v>
      </c>
      <c r="Y2328" s="2" t="s">
        <v>54</v>
      </c>
      <c r="Z2328" s="2" t="s">
        <v>23073</v>
      </c>
      <c r="AA2328" s="2" t="s">
        <v>23074</v>
      </c>
      <c r="AB2328" s="2" t="s">
        <v>54</v>
      </c>
      <c r="AC2328" s="2" t="s">
        <v>1120</v>
      </c>
      <c r="AD2328" s="2" t="s">
        <v>122</v>
      </c>
      <c r="AE2328" s="2" t="s">
        <v>23076</v>
      </c>
      <c r="AF2328" s="2" t="s">
        <v>70</v>
      </c>
      <c r="AG2328" s="2" t="s">
        <v>109</v>
      </c>
      <c r="AH2328" s="2" t="s">
        <v>54</v>
      </c>
      <c r="AI2328" s="2" t="s">
        <v>54</v>
      </c>
      <c r="AJ2328" s="2" t="s">
        <v>95</v>
      </c>
      <c r="AK2328" s="2" t="s">
        <v>23091</v>
      </c>
      <c r="AL2328" s="2" t="s">
        <v>54</v>
      </c>
      <c r="AM2328" s="2" t="s">
        <v>54</v>
      </c>
      <c r="AN2328" s="2" t="s">
        <v>54</v>
      </c>
      <c r="AO2328" s="2" t="s">
        <v>54</v>
      </c>
      <c r="AP2328" s="2" t="s">
        <v>54</v>
      </c>
      <c r="AQ2328" s="2" t="s">
        <v>54</v>
      </c>
      <c r="AR2328" s="2" t="s">
        <v>54</v>
      </c>
      <c r="AS2328" s="2" t="s">
        <v>52</v>
      </c>
      <c r="AT2328" s="2" t="s">
        <v>53</v>
      </c>
      <c r="AU2328" s="2" t="s">
        <v>52</v>
      </c>
    </row>
    <row r="2329" spans="1:47" ht="22.5" hidden="1" customHeight="1" x14ac:dyDescent="0.25">
      <c r="A2329" s="18" t="s">
        <v>23092</v>
      </c>
      <c r="B2329" s="2" t="s">
        <v>23093</v>
      </c>
      <c r="C2329" s="2" t="s">
        <v>50</v>
      </c>
      <c r="D2329" s="2" t="s">
        <v>20147</v>
      </c>
      <c r="E2329" s="2" t="s">
        <v>52</v>
      </c>
      <c r="F2329" s="19">
        <v>1</v>
      </c>
      <c r="G2329" s="19">
        <v>193.99</v>
      </c>
      <c r="H2329" s="19" t="s">
        <v>53</v>
      </c>
      <c r="I2329" s="19">
        <v>-23.28</v>
      </c>
      <c r="J2329" s="19">
        <v>-38.950000000000003</v>
      </c>
      <c r="K2329" s="19" t="s">
        <v>53</v>
      </c>
      <c r="L2329" s="19">
        <v>131.76</v>
      </c>
      <c r="M2329" s="2" t="s">
        <v>54</v>
      </c>
      <c r="N2329" s="2" t="s">
        <v>1174</v>
      </c>
      <c r="O2329" s="2" t="s">
        <v>1175</v>
      </c>
      <c r="P2329" s="2" t="s">
        <v>57</v>
      </c>
      <c r="Q2329" s="2" t="s">
        <v>1176</v>
      </c>
      <c r="R2329" s="2" t="s">
        <v>54</v>
      </c>
      <c r="S2329" s="19">
        <v>193.99</v>
      </c>
      <c r="T2329" s="19" t="s">
        <v>59</v>
      </c>
      <c r="U2329" s="2" t="s">
        <v>60</v>
      </c>
      <c r="V2329" s="2" t="s">
        <v>54</v>
      </c>
      <c r="W2329" s="2" t="s">
        <v>54</v>
      </c>
      <c r="X2329" s="2" t="s">
        <v>54</v>
      </c>
      <c r="Y2329" s="2" t="s">
        <v>54</v>
      </c>
      <c r="Z2329" s="2" t="s">
        <v>23094</v>
      </c>
      <c r="AA2329" s="2" t="s">
        <v>23095</v>
      </c>
      <c r="AB2329" s="2" t="s">
        <v>23096</v>
      </c>
      <c r="AC2329" s="2" t="s">
        <v>23097</v>
      </c>
      <c r="AD2329" s="2" t="s">
        <v>509</v>
      </c>
      <c r="AE2329" s="2" t="s">
        <v>23098</v>
      </c>
      <c r="AF2329" s="2" t="s">
        <v>70</v>
      </c>
      <c r="AG2329" s="2" t="s">
        <v>109</v>
      </c>
      <c r="AH2329" s="2" t="s">
        <v>23099</v>
      </c>
      <c r="AI2329" s="2" t="s">
        <v>23100</v>
      </c>
      <c r="AJ2329" s="2" t="s">
        <v>95</v>
      </c>
      <c r="AK2329" s="2" t="s">
        <v>23101</v>
      </c>
      <c r="AL2329" s="2" t="s">
        <v>54</v>
      </c>
      <c r="AM2329" s="2" t="s">
        <v>54</v>
      </c>
      <c r="AN2329" s="2" t="s">
        <v>54</v>
      </c>
      <c r="AO2329" s="2" t="s">
        <v>54</v>
      </c>
      <c r="AP2329" s="2" t="s">
        <v>54</v>
      </c>
      <c r="AQ2329" s="2" t="s">
        <v>54</v>
      </c>
      <c r="AR2329" s="2" t="s">
        <v>54</v>
      </c>
      <c r="AS2329" s="2" t="s">
        <v>52</v>
      </c>
      <c r="AT2329" s="2" t="s">
        <v>53</v>
      </c>
      <c r="AU2329" s="2" t="s">
        <v>52</v>
      </c>
    </row>
    <row r="2330" spans="1:47" ht="22.5" hidden="1" customHeight="1" x14ac:dyDescent="0.25">
      <c r="A2330" s="18" t="s">
        <v>23102</v>
      </c>
      <c r="B2330" s="2" t="s">
        <v>23103</v>
      </c>
      <c r="C2330" s="2" t="s">
        <v>50</v>
      </c>
      <c r="D2330" s="2" t="s">
        <v>21253</v>
      </c>
      <c r="E2330" s="2" t="s">
        <v>99</v>
      </c>
      <c r="F2330" s="19">
        <v>1</v>
      </c>
      <c r="G2330" s="19">
        <v>48.89</v>
      </c>
      <c r="H2330" s="19">
        <v>19.8</v>
      </c>
      <c r="I2330" s="19">
        <v>-13.81</v>
      </c>
      <c r="J2330" s="19">
        <v>-19.8</v>
      </c>
      <c r="K2330" s="19" t="s">
        <v>53</v>
      </c>
      <c r="L2330" s="19">
        <v>35.08</v>
      </c>
      <c r="M2330" s="2" t="s">
        <v>54</v>
      </c>
      <c r="N2330" s="2" t="s">
        <v>23104</v>
      </c>
      <c r="O2330" s="2" t="s">
        <v>23105</v>
      </c>
      <c r="P2330" s="2" t="s">
        <v>57</v>
      </c>
      <c r="Q2330" s="2" t="s">
        <v>23106</v>
      </c>
      <c r="R2330" s="2" t="s">
        <v>54</v>
      </c>
      <c r="S2330" s="19">
        <v>48.89</v>
      </c>
      <c r="T2330" s="19" t="s">
        <v>82</v>
      </c>
      <c r="U2330" s="2" t="s">
        <v>83</v>
      </c>
      <c r="V2330" s="2" t="s">
        <v>23107</v>
      </c>
      <c r="W2330" s="2" t="s">
        <v>23108</v>
      </c>
      <c r="X2330" s="2" t="s">
        <v>23109</v>
      </c>
      <c r="Y2330" s="2" t="s">
        <v>54</v>
      </c>
      <c r="Z2330" s="2" t="s">
        <v>23107</v>
      </c>
      <c r="AA2330" s="2" t="s">
        <v>23110</v>
      </c>
      <c r="AB2330" s="2" t="s">
        <v>23111</v>
      </c>
      <c r="AC2330" s="2" t="s">
        <v>173</v>
      </c>
      <c r="AD2330" s="2" t="s">
        <v>173</v>
      </c>
      <c r="AE2330" s="2" t="s">
        <v>23112</v>
      </c>
      <c r="AF2330" s="2" t="s">
        <v>70</v>
      </c>
      <c r="AG2330" s="2" t="s">
        <v>92</v>
      </c>
      <c r="AH2330" s="2" t="s">
        <v>23113</v>
      </c>
      <c r="AI2330" s="2" t="s">
        <v>23114</v>
      </c>
      <c r="AJ2330" s="2" t="s">
        <v>95</v>
      </c>
      <c r="AK2330" s="2" t="s">
        <v>23115</v>
      </c>
      <c r="AL2330" s="2" t="s">
        <v>54</v>
      </c>
      <c r="AM2330" s="2" t="s">
        <v>54</v>
      </c>
      <c r="AN2330" s="2" t="s">
        <v>54</v>
      </c>
      <c r="AO2330" s="2" t="s">
        <v>54</v>
      </c>
      <c r="AP2330" s="2" t="s">
        <v>54</v>
      </c>
      <c r="AQ2330" s="2" t="s">
        <v>54</v>
      </c>
      <c r="AR2330" s="2" t="s">
        <v>54</v>
      </c>
      <c r="AS2330" s="2" t="s">
        <v>52</v>
      </c>
      <c r="AT2330" s="2" t="s">
        <v>53</v>
      </c>
      <c r="AU2330" s="2" t="s">
        <v>52</v>
      </c>
    </row>
    <row r="2331" spans="1:47" ht="22.5" hidden="1" customHeight="1" x14ac:dyDescent="0.25">
      <c r="A2331" s="18" t="s">
        <v>23116</v>
      </c>
      <c r="B2331" s="2" t="s">
        <v>23117</v>
      </c>
      <c r="C2331" s="2" t="s">
        <v>50</v>
      </c>
      <c r="D2331" s="2" t="s">
        <v>20147</v>
      </c>
      <c r="E2331" s="2" t="s">
        <v>52</v>
      </c>
      <c r="F2331" s="19">
        <v>1</v>
      </c>
      <c r="G2331" s="19">
        <v>86.99</v>
      </c>
      <c r="H2331" s="19">
        <v>14.99</v>
      </c>
      <c r="I2331" s="19">
        <v>-14.79</v>
      </c>
      <c r="J2331" s="19">
        <v>-35.44</v>
      </c>
      <c r="K2331" s="19" t="s">
        <v>53</v>
      </c>
      <c r="L2331" s="19">
        <v>51.75</v>
      </c>
      <c r="M2331" s="2" t="s">
        <v>99</v>
      </c>
      <c r="N2331" s="2" t="s">
        <v>115</v>
      </c>
      <c r="O2331" s="2" t="s">
        <v>244</v>
      </c>
      <c r="P2331" s="2" t="s">
        <v>57</v>
      </c>
      <c r="Q2331" s="2" t="s">
        <v>245</v>
      </c>
      <c r="R2331" s="2" t="s">
        <v>54</v>
      </c>
      <c r="S2331" s="19">
        <v>86.99</v>
      </c>
      <c r="T2331" s="19" t="s">
        <v>82</v>
      </c>
      <c r="U2331" s="2" t="s">
        <v>60</v>
      </c>
      <c r="V2331" s="2" t="s">
        <v>54</v>
      </c>
      <c r="W2331" s="2" t="s">
        <v>54</v>
      </c>
      <c r="X2331" s="2" t="s">
        <v>54</v>
      </c>
      <c r="Y2331" s="2" t="s">
        <v>54</v>
      </c>
      <c r="Z2331" s="2" t="s">
        <v>23118</v>
      </c>
      <c r="AA2331" s="2" t="s">
        <v>23119</v>
      </c>
      <c r="AB2331" s="2" t="s">
        <v>23120</v>
      </c>
      <c r="AC2331" s="2" t="s">
        <v>23121</v>
      </c>
      <c r="AD2331" s="2" t="s">
        <v>107</v>
      </c>
      <c r="AE2331" s="2" t="s">
        <v>23122</v>
      </c>
      <c r="AF2331" s="2" t="s">
        <v>70</v>
      </c>
      <c r="AG2331" s="2" t="s">
        <v>109</v>
      </c>
      <c r="AH2331" s="2" t="s">
        <v>23123</v>
      </c>
      <c r="AI2331" s="2" t="s">
        <v>23124</v>
      </c>
      <c r="AJ2331" s="2" t="s">
        <v>95</v>
      </c>
      <c r="AK2331" s="2" t="s">
        <v>23125</v>
      </c>
      <c r="AL2331" s="2" t="s">
        <v>54</v>
      </c>
      <c r="AM2331" s="2" t="s">
        <v>54</v>
      </c>
      <c r="AN2331" s="2" t="s">
        <v>54</v>
      </c>
      <c r="AO2331" s="2" t="s">
        <v>54</v>
      </c>
      <c r="AP2331" s="2" t="s">
        <v>54</v>
      </c>
      <c r="AQ2331" s="2" t="s">
        <v>54</v>
      </c>
      <c r="AR2331" s="2" t="s">
        <v>54</v>
      </c>
      <c r="AS2331" s="2" t="s">
        <v>52</v>
      </c>
      <c r="AT2331" s="2" t="s">
        <v>53</v>
      </c>
      <c r="AU2331" s="2" t="s">
        <v>52</v>
      </c>
    </row>
    <row r="2332" spans="1:47" ht="22.5" hidden="1" customHeight="1" x14ac:dyDescent="0.25">
      <c r="A2332" s="18" t="s">
        <v>23126</v>
      </c>
      <c r="B2332" s="2" t="s">
        <v>23127</v>
      </c>
      <c r="C2332" s="2" t="s">
        <v>50</v>
      </c>
      <c r="D2332" s="2" t="s">
        <v>21253</v>
      </c>
      <c r="E2332" s="2" t="s">
        <v>52</v>
      </c>
      <c r="F2332" s="19">
        <v>1</v>
      </c>
      <c r="G2332" s="19">
        <v>62.8</v>
      </c>
      <c r="H2332" s="19">
        <v>7.92</v>
      </c>
      <c r="I2332" s="19">
        <v>-16.18</v>
      </c>
      <c r="J2332" s="19">
        <v>-7.92</v>
      </c>
      <c r="K2332" s="19" t="s">
        <v>53</v>
      </c>
      <c r="L2332" s="19">
        <v>46.62</v>
      </c>
      <c r="M2332" s="2" t="s">
        <v>54</v>
      </c>
      <c r="N2332" s="2" t="s">
        <v>300</v>
      </c>
      <c r="O2332" s="2" t="s">
        <v>2964</v>
      </c>
      <c r="P2332" s="2" t="s">
        <v>57</v>
      </c>
      <c r="Q2332" s="2" t="s">
        <v>2965</v>
      </c>
      <c r="R2332" s="2" t="s">
        <v>54</v>
      </c>
      <c r="S2332" s="19">
        <v>62.8</v>
      </c>
      <c r="T2332" s="19" t="s">
        <v>82</v>
      </c>
      <c r="U2332" s="2" t="s">
        <v>60</v>
      </c>
      <c r="V2332" s="2" t="s">
        <v>54</v>
      </c>
      <c r="W2332" s="2" t="s">
        <v>54</v>
      </c>
      <c r="X2332" s="2" t="s">
        <v>54</v>
      </c>
      <c r="Y2332" s="2" t="s">
        <v>54</v>
      </c>
      <c r="Z2332" s="2" t="s">
        <v>23128</v>
      </c>
      <c r="AA2332" s="2" t="s">
        <v>23129</v>
      </c>
      <c r="AB2332" s="2" t="s">
        <v>23130</v>
      </c>
      <c r="AC2332" s="2" t="s">
        <v>3614</v>
      </c>
      <c r="AD2332" s="2" t="s">
        <v>68</v>
      </c>
      <c r="AE2332" s="2" t="s">
        <v>23131</v>
      </c>
      <c r="AF2332" s="2" t="s">
        <v>70</v>
      </c>
      <c r="AG2332" s="2" t="s">
        <v>109</v>
      </c>
      <c r="AH2332" s="2" t="s">
        <v>22913</v>
      </c>
      <c r="AI2332" s="2" t="s">
        <v>23132</v>
      </c>
      <c r="AJ2332" s="2" t="s">
        <v>95</v>
      </c>
      <c r="AK2332" s="2" t="s">
        <v>23133</v>
      </c>
      <c r="AL2332" s="2" t="s">
        <v>54</v>
      </c>
      <c r="AM2332" s="2" t="s">
        <v>54</v>
      </c>
      <c r="AN2332" s="2" t="s">
        <v>54</v>
      </c>
      <c r="AO2332" s="2" t="s">
        <v>54</v>
      </c>
      <c r="AP2332" s="2" t="s">
        <v>54</v>
      </c>
      <c r="AQ2332" s="2" t="s">
        <v>54</v>
      </c>
      <c r="AR2332" s="2" t="s">
        <v>54</v>
      </c>
      <c r="AS2332" s="2" t="s">
        <v>52</v>
      </c>
      <c r="AT2332" s="2" t="s">
        <v>53</v>
      </c>
      <c r="AU2332" s="2" t="s">
        <v>52</v>
      </c>
    </row>
    <row r="2333" spans="1:47" ht="22.5" hidden="1" customHeight="1" x14ac:dyDescent="0.25">
      <c r="A2333" s="18" t="s">
        <v>23134</v>
      </c>
      <c r="B2333" s="2" t="s">
        <v>23135</v>
      </c>
      <c r="C2333" s="2" t="s">
        <v>50</v>
      </c>
      <c r="D2333" s="2" t="s">
        <v>21253</v>
      </c>
      <c r="E2333" s="2" t="s">
        <v>52</v>
      </c>
      <c r="F2333" s="19">
        <v>1</v>
      </c>
      <c r="G2333" s="19">
        <v>199.99</v>
      </c>
      <c r="H2333" s="19" t="s">
        <v>53</v>
      </c>
      <c r="I2333" s="19">
        <v>-34</v>
      </c>
      <c r="J2333" s="19">
        <v>-20.45</v>
      </c>
      <c r="K2333" s="19" t="s">
        <v>53</v>
      </c>
      <c r="L2333" s="19">
        <v>145.54</v>
      </c>
      <c r="M2333" s="2" t="s">
        <v>99</v>
      </c>
      <c r="N2333" s="2" t="s">
        <v>180</v>
      </c>
      <c r="O2333" s="2" t="s">
        <v>807</v>
      </c>
      <c r="P2333" s="2" t="s">
        <v>57</v>
      </c>
      <c r="Q2333" s="2" t="s">
        <v>808</v>
      </c>
      <c r="R2333" s="2" t="s">
        <v>54</v>
      </c>
      <c r="S2333" s="19">
        <v>199.99</v>
      </c>
      <c r="T2333" s="19" t="s">
        <v>82</v>
      </c>
      <c r="U2333" s="2" t="s">
        <v>60</v>
      </c>
      <c r="V2333" s="2" t="s">
        <v>54</v>
      </c>
      <c r="W2333" s="2" t="s">
        <v>54</v>
      </c>
      <c r="X2333" s="2" t="s">
        <v>54</v>
      </c>
      <c r="Y2333" s="2" t="s">
        <v>54</v>
      </c>
      <c r="Z2333" s="2" t="s">
        <v>23136</v>
      </c>
      <c r="AA2333" s="2" t="s">
        <v>23137</v>
      </c>
      <c r="AB2333" s="2" t="s">
        <v>23138</v>
      </c>
      <c r="AC2333" s="2" t="s">
        <v>5851</v>
      </c>
      <c r="AD2333" s="2" t="s">
        <v>187</v>
      </c>
      <c r="AE2333" s="2" t="s">
        <v>23139</v>
      </c>
      <c r="AF2333" s="2" t="s">
        <v>70</v>
      </c>
      <c r="AG2333" s="2" t="s">
        <v>109</v>
      </c>
      <c r="AH2333" s="2" t="s">
        <v>22088</v>
      </c>
      <c r="AI2333" s="2" t="s">
        <v>23087</v>
      </c>
      <c r="AJ2333" s="2" t="s">
        <v>95</v>
      </c>
      <c r="AK2333" s="2" t="s">
        <v>23140</v>
      </c>
      <c r="AL2333" s="2" t="s">
        <v>54</v>
      </c>
      <c r="AM2333" s="2" t="s">
        <v>54</v>
      </c>
      <c r="AN2333" s="2" t="s">
        <v>54</v>
      </c>
      <c r="AO2333" s="2" t="s">
        <v>54</v>
      </c>
      <c r="AP2333" s="2" t="s">
        <v>54</v>
      </c>
      <c r="AQ2333" s="2" t="s">
        <v>54</v>
      </c>
      <c r="AR2333" s="2" t="s">
        <v>54</v>
      </c>
      <c r="AS2333" s="2" t="s">
        <v>52</v>
      </c>
      <c r="AT2333" s="2" t="s">
        <v>53</v>
      </c>
      <c r="AU2333" s="2" t="s">
        <v>52</v>
      </c>
    </row>
    <row r="2334" spans="1:47" ht="22.5" hidden="1" customHeight="1" x14ac:dyDescent="0.25">
      <c r="A2334" s="18" t="s">
        <v>23141</v>
      </c>
      <c r="B2334" s="2" t="s">
        <v>23142</v>
      </c>
      <c r="C2334" s="2" t="s">
        <v>50</v>
      </c>
      <c r="D2334" s="2" t="s">
        <v>20147</v>
      </c>
      <c r="E2334" s="2" t="s">
        <v>52</v>
      </c>
      <c r="F2334" s="19">
        <v>1</v>
      </c>
      <c r="G2334" s="19">
        <v>179.99</v>
      </c>
      <c r="H2334" s="19" t="s">
        <v>53</v>
      </c>
      <c r="I2334" s="19">
        <v>-30.6</v>
      </c>
      <c r="J2334" s="19">
        <v>-20.45</v>
      </c>
      <c r="K2334" s="19" t="s">
        <v>53</v>
      </c>
      <c r="L2334" s="19">
        <v>128.94</v>
      </c>
      <c r="M2334" s="2" t="s">
        <v>99</v>
      </c>
      <c r="N2334" s="2" t="s">
        <v>365</v>
      </c>
      <c r="O2334" s="2" t="s">
        <v>1607</v>
      </c>
      <c r="P2334" s="2" t="s">
        <v>57</v>
      </c>
      <c r="Q2334" s="2" t="s">
        <v>1608</v>
      </c>
      <c r="R2334" s="2" t="s">
        <v>54</v>
      </c>
      <c r="S2334" s="19">
        <v>179.99</v>
      </c>
      <c r="T2334" s="19" t="s">
        <v>82</v>
      </c>
      <c r="U2334" s="2" t="s">
        <v>60</v>
      </c>
      <c r="V2334" s="2" t="s">
        <v>54</v>
      </c>
      <c r="W2334" s="2" t="s">
        <v>54</v>
      </c>
      <c r="X2334" s="2" t="s">
        <v>54</v>
      </c>
      <c r="Y2334" s="2" t="s">
        <v>54</v>
      </c>
      <c r="Z2334" s="2" t="s">
        <v>23143</v>
      </c>
      <c r="AA2334" s="2" t="s">
        <v>23144</v>
      </c>
      <c r="AB2334" s="2" t="s">
        <v>23145</v>
      </c>
      <c r="AC2334" s="2" t="s">
        <v>23146</v>
      </c>
      <c r="AD2334" s="2" t="s">
        <v>90</v>
      </c>
      <c r="AE2334" s="2" t="s">
        <v>23147</v>
      </c>
      <c r="AF2334" s="2" t="s">
        <v>70</v>
      </c>
      <c r="AG2334" s="2" t="s">
        <v>109</v>
      </c>
      <c r="AH2334" s="2" t="s">
        <v>23148</v>
      </c>
      <c r="AI2334" s="2" t="s">
        <v>23149</v>
      </c>
      <c r="AJ2334" s="2" t="s">
        <v>95</v>
      </c>
      <c r="AK2334" s="2" t="s">
        <v>23150</v>
      </c>
      <c r="AL2334" s="2" t="s">
        <v>54</v>
      </c>
      <c r="AM2334" s="2" t="s">
        <v>54</v>
      </c>
      <c r="AN2334" s="2" t="s">
        <v>54</v>
      </c>
      <c r="AO2334" s="2" t="s">
        <v>54</v>
      </c>
      <c r="AP2334" s="2" t="s">
        <v>54</v>
      </c>
      <c r="AQ2334" s="2" t="s">
        <v>54</v>
      </c>
      <c r="AR2334" s="2" t="s">
        <v>54</v>
      </c>
      <c r="AS2334" s="2" t="s">
        <v>52</v>
      </c>
      <c r="AT2334" s="2" t="s">
        <v>53</v>
      </c>
      <c r="AU2334" s="2" t="s">
        <v>52</v>
      </c>
    </row>
    <row r="2335" spans="1:47" ht="22.5" hidden="1" customHeight="1" x14ac:dyDescent="0.25">
      <c r="A2335" s="18" t="s">
        <v>23151</v>
      </c>
      <c r="B2335" s="2" t="s">
        <v>23142</v>
      </c>
      <c r="C2335" s="2" t="s">
        <v>50</v>
      </c>
      <c r="D2335" s="2" t="s">
        <v>20147</v>
      </c>
      <c r="E2335" s="2" t="s">
        <v>52</v>
      </c>
      <c r="F2335" s="19">
        <v>1</v>
      </c>
      <c r="G2335" s="19">
        <v>169.99</v>
      </c>
      <c r="H2335" s="19" t="s">
        <v>53</v>
      </c>
      <c r="I2335" s="19">
        <v>-28.9</v>
      </c>
      <c r="J2335" s="19">
        <v>-20.45</v>
      </c>
      <c r="K2335" s="19" t="s">
        <v>53</v>
      </c>
      <c r="L2335" s="19">
        <v>120.64</v>
      </c>
      <c r="M2335" s="2" t="s">
        <v>54</v>
      </c>
      <c r="N2335" s="2" t="s">
        <v>365</v>
      </c>
      <c r="O2335" s="2" t="s">
        <v>366</v>
      </c>
      <c r="P2335" s="2" t="s">
        <v>57</v>
      </c>
      <c r="Q2335" s="2" t="s">
        <v>367</v>
      </c>
      <c r="R2335" s="2" t="s">
        <v>54</v>
      </c>
      <c r="S2335" s="19">
        <v>169.99</v>
      </c>
      <c r="T2335" s="19" t="s">
        <v>82</v>
      </c>
      <c r="U2335" s="2" t="s">
        <v>60</v>
      </c>
      <c r="V2335" s="2" t="s">
        <v>54</v>
      </c>
      <c r="W2335" s="2" t="s">
        <v>54</v>
      </c>
      <c r="X2335" s="2" t="s">
        <v>54</v>
      </c>
      <c r="Y2335" s="2" t="s">
        <v>54</v>
      </c>
      <c r="Z2335" s="2" t="s">
        <v>23152</v>
      </c>
      <c r="AA2335" s="2" t="s">
        <v>23153</v>
      </c>
      <c r="AB2335" s="2" t="s">
        <v>23154</v>
      </c>
      <c r="AC2335" s="2" t="s">
        <v>2669</v>
      </c>
      <c r="AD2335" s="2" t="s">
        <v>1262</v>
      </c>
      <c r="AE2335" s="2" t="s">
        <v>23155</v>
      </c>
      <c r="AF2335" s="2" t="s">
        <v>70</v>
      </c>
      <c r="AG2335" s="2" t="s">
        <v>109</v>
      </c>
      <c r="AH2335" s="2" t="s">
        <v>23156</v>
      </c>
      <c r="AI2335" s="2" t="s">
        <v>23157</v>
      </c>
      <c r="AJ2335" s="2" t="s">
        <v>95</v>
      </c>
      <c r="AK2335" s="2" t="s">
        <v>23158</v>
      </c>
      <c r="AL2335" s="2" t="s">
        <v>54</v>
      </c>
      <c r="AM2335" s="2" t="s">
        <v>54</v>
      </c>
      <c r="AN2335" s="2" t="s">
        <v>54</v>
      </c>
      <c r="AO2335" s="2" t="s">
        <v>54</v>
      </c>
      <c r="AP2335" s="2" t="s">
        <v>54</v>
      </c>
      <c r="AQ2335" s="2" t="s">
        <v>54</v>
      </c>
      <c r="AR2335" s="2" t="s">
        <v>54</v>
      </c>
      <c r="AS2335" s="2" t="s">
        <v>52</v>
      </c>
      <c r="AT2335" s="2" t="s">
        <v>53</v>
      </c>
      <c r="AU2335" s="2" t="s">
        <v>52</v>
      </c>
    </row>
    <row r="2336" spans="1:47" ht="22.5" hidden="1" customHeight="1" x14ac:dyDescent="0.25">
      <c r="A2336" s="18" t="s">
        <v>23159</v>
      </c>
      <c r="B2336" s="2" t="s">
        <v>23160</v>
      </c>
      <c r="C2336" s="2" t="s">
        <v>2247</v>
      </c>
      <c r="D2336" s="2" t="s">
        <v>2248</v>
      </c>
      <c r="E2336" s="2" t="s">
        <v>99</v>
      </c>
      <c r="F2336" s="19">
        <v>0</v>
      </c>
      <c r="G2336" s="19">
        <v>106.99</v>
      </c>
      <c r="H2336" s="19" t="s">
        <v>53</v>
      </c>
      <c r="I2336" s="19">
        <v>-18.190000000000001</v>
      </c>
      <c r="J2336" s="19">
        <v>-21.45</v>
      </c>
      <c r="K2336" s="19">
        <v>-67.349999999999994</v>
      </c>
      <c r="L2336" s="19">
        <v>0</v>
      </c>
      <c r="M2336" s="2" t="s">
        <v>54</v>
      </c>
      <c r="N2336" s="2" t="s">
        <v>23161</v>
      </c>
      <c r="O2336" s="2" t="s">
        <v>23162</v>
      </c>
      <c r="P2336" s="2" t="s">
        <v>57</v>
      </c>
      <c r="Q2336" s="2" t="s">
        <v>23163</v>
      </c>
      <c r="R2336" s="2" t="s">
        <v>54</v>
      </c>
      <c r="S2336" s="19">
        <v>106.99</v>
      </c>
      <c r="T2336" s="19" t="s">
        <v>82</v>
      </c>
      <c r="U2336" s="2" t="s">
        <v>83</v>
      </c>
      <c r="V2336" s="2" t="s">
        <v>23164</v>
      </c>
      <c r="W2336" s="2" t="s">
        <v>23165</v>
      </c>
      <c r="X2336" s="2" t="s">
        <v>23166</v>
      </c>
      <c r="Y2336" s="2" t="s">
        <v>54</v>
      </c>
      <c r="Z2336" s="2" t="s">
        <v>23164</v>
      </c>
      <c r="AA2336" s="2" t="s">
        <v>23167</v>
      </c>
      <c r="AB2336" s="2" t="s">
        <v>54</v>
      </c>
      <c r="AC2336" s="2" t="s">
        <v>173</v>
      </c>
      <c r="AD2336" s="2" t="s">
        <v>173</v>
      </c>
      <c r="AE2336" s="2" t="s">
        <v>23168</v>
      </c>
      <c r="AF2336" s="2" t="s">
        <v>70</v>
      </c>
      <c r="AG2336" s="2" t="s">
        <v>92</v>
      </c>
      <c r="AH2336" s="2" t="s">
        <v>54</v>
      </c>
      <c r="AI2336" s="2" t="s">
        <v>54</v>
      </c>
      <c r="AJ2336" s="2" t="s">
        <v>95</v>
      </c>
      <c r="AK2336" s="2" t="s">
        <v>54</v>
      </c>
      <c r="AL2336" s="2" t="s">
        <v>54</v>
      </c>
      <c r="AM2336" s="2" t="s">
        <v>54</v>
      </c>
      <c r="AN2336" s="2" t="s">
        <v>54</v>
      </c>
      <c r="AO2336" s="2" t="s">
        <v>54</v>
      </c>
      <c r="AP2336" s="2" t="s">
        <v>54</v>
      </c>
      <c r="AQ2336" s="2" t="s">
        <v>54</v>
      </c>
      <c r="AR2336" s="2" t="s">
        <v>54</v>
      </c>
      <c r="AS2336" s="2" t="s">
        <v>52</v>
      </c>
      <c r="AT2336" s="2" t="s">
        <v>53</v>
      </c>
      <c r="AU2336" s="2" t="s">
        <v>52</v>
      </c>
    </row>
    <row r="2337" spans="1:47" ht="22.5" hidden="1" customHeight="1" x14ac:dyDescent="0.25">
      <c r="A2337" s="18" t="s">
        <v>23169</v>
      </c>
      <c r="B2337" s="2" t="s">
        <v>23170</v>
      </c>
      <c r="C2337" s="2" t="s">
        <v>4537</v>
      </c>
      <c r="D2337" s="2" t="s">
        <v>7750</v>
      </c>
      <c r="E2337" s="2" t="s">
        <v>52</v>
      </c>
      <c r="F2337" s="19">
        <v>0</v>
      </c>
      <c r="G2337" s="19">
        <v>130</v>
      </c>
      <c r="H2337" s="19" t="s">
        <v>53</v>
      </c>
      <c r="I2337" s="19">
        <v>-22.1</v>
      </c>
      <c r="J2337" s="19">
        <v>-20.45</v>
      </c>
      <c r="K2337" s="19">
        <v>-87.45</v>
      </c>
      <c r="L2337" s="19">
        <v>0</v>
      </c>
      <c r="M2337" s="2" t="s">
        <v>54</v>
      </c>
      <c r="N2337" s="2" t="s">
        <v>13636</v>
      </c>
      <c r="O2337" s="2" t="s">
        <v>23171</v>
      </c>
      <c r="P2337" s="2" t="s">
        <v>57</v>
      </c>
      <c r="Q2337" s="2" t="s">
        <v>23172</v>
      </c>
      <c r="R2337" s="2" t="s">
        <v>54</v>
      </c>
      <c r="S2337" s="19">
        <v>130</v>
      </c>
      <c r="T2337" s="19" t="s">
        <v>82</v>
      </c>
      <c r="U2337" s="2" t="s">
        <v>83</v>
      </c>
      <c r="V2337" s="2" t="s">
        <v>23173</v>
      </c>
      <c r="W2337" s="2" t="s">
        <v>23174</v>
      </c>
      <c r="X2337" s="2" t="s">
        <v>23175</v>
      </c>
      <c r="Y2337" s="2" t="s">
        <v>54</v>
      </c>
      <c r="Z2337" s="2" t="s">
        <v>23173</v>
      </c>
      <c r="AA2337" s="2" t="s">
        <v>23176</v>
      </c>
      <c r="AB2337" s="2" t="s">
        <v>15089</v>
      </c>
      <c r="AC2337" s="2" t="s">
        <v>68</v>
      </c>
      <c r="AD2337" s="2" t="s">
        <v>68</v>
      </c>
      <c r="AE2337" s="2" t="s">
        <v>858</v>
      </c>
      <c r="AF2337" s="2" t="s">
        <v>70</v>
      </c>
      <c r="AG2337" s="2" t="s">
        <v>92</v>
      </c>
      <c r="AH2337" s="2" t="s">
        <v>23177</v>
      </c>
      <c r="AI2337" s="2" t="s">
        <v>11165</v>
      </c>
      <c r="AJ2337" s="2" t="s">
        <v>95</v>
      </c>
      <c r="AK2337" s="2" t="s">
        <v>23178</v>
      </c>
      <c r="AL2337" s="2" t="s">
        <v>1562</v>
      </c>
      <c r="AM2337" s="2" t="s">
        <v>54</v>
      </c>
      <c r="AN2337" s="2" t="s">
        <v>54</v>
      </c>
      <c r="AO2337" s="2" t="s">
        <v>54</v>
      </c>
      <c r="AP2337" s="2" t="s">
        <v>54</v>
      </c>
      <c r="AQ2337" s="2" t="s">
        <v>54</v>
      </c>
      <c r="AR2337" s="2" t="s">
        <v>54</v>
      </c>
      <c r="AS2337" s="234" t="s">
        <v>99</v>
      </c>
      <c r="AT2337" s="2">
        <v>1</v>
      </c>
      <c r="AU2337" s="2" t="s">
        <v>52</v>
      </c>
    </row>
    <row r="2338" spans="1:47" ht="22.5" hidden="1" customHeight="1" x14ac:dyDescent="0.25">
      <c r="A2338" s="18" t="s">
        <v>23179</v>
      </c>
      <c r="B2338" s="2" t="s">
        <v>23180</v>
      </c>
      <c r="C2338" s="2" t="s">
        <v>50</v>
      </c>
      <c r="D2338" s="2" t="s">
        <v>20147</v>
      </c>
      <c r="E2338" s="2" t="s">
        <v>99</v>
      </c>
      <c r="F2338" s="19">
        <v>1</v>
      </c>
      <c r="G2338" s="19">
        <v>179.99</v>
      </c>
      <c r="H2338" s="19" t="s">
        <v>53</v>
      </c>
      <c r="I2338" s="19">
        <v>-30.6</v>
      </c>
      <c r="J2338" s="19">
        <v>-20.45</v>
      </c>
      <c r="K2338" s="19" t="s">
        <v>53</v>
      </c>
      <c r="L2338" s="19">
        <v>128.94</v>
      </c>
      <c r="M2338" s="2" t="s">
        <v>54</v>
      </c>
      <c r="N2338" s="2" t="s">
        <v>365</v>
      </c>
      <c r="O2338" s="2" t="s">
        <v>1607</v>
      </c>
      <c r="P2338" s="2" t="s">
        <v>57</v>
      </c>
      <c r="Q2338" s="2" t="s">
        <v>1608</v>
      </c>
      <c r="R2338" s="2" t="s">
        <v>54</v>
      </c>
      <c r="S2338" s="19">
        <v>179.99</v>
      </c>
      <c r="T2338" s="19" t="s">
        <v>82</v>
      </c>
      <c r="U2338" s="2" t="s">
        <v>60</v>
      </c>
      <c r="V2338" s="2" t="s">
        <v>54</v>
      </c>
      <c r="W2338" s="2" t="s">
        <v>54</v>
      </c>
      <c r="X2338" s="2" t="s">
        <v>54</v>
      </c>
      <c r="Y2338" s="2" t="s">
        <v>54</v>
      </c>
      <c r="Z2338" s="2" t="s">
        <v>23181</v>
      </c>
      <c r="AA2338" s="2" t="s">
        <v>23182</v>
      </c>
      <c r="AB2338" s="2" t="s">
        <v>23183</v>
      </c>
      <c r="AC2338" s="2" t="s">
        <v>23184</v>
      </c>
      <c r="AD2338" s="2" t="s">
        <v>122</v>
      </c>
      <c r="AE2338" s="2" t="s">
        <v>23185</v>
      </c>
      <c r="AF2338" s="2" t="s">
        <v>70</v>
      </c>
      <c r="AG2338" s="2" t="s">
        <v>109</v>
      </c>
      <c r="AH2338" s="2" t="s">
        <v>23186</v>
      </c>
      <c r="AI2338" s="2" t="s">
        <v>23187</v>
      </c>
      <c r="AJ2338" s="2" t="s">
        <v>95</v>
      </c>
      <c r="AK2338" s="2" t="s">
        <v>23188</v>
      </c>
      <c r="AL2338" s="2" t="s">
        <v>54</v>
      </c>
      <c r="AM2338" s="2" t="s">
        <v>54</v>
      </c>
      <c r="AN2338" s="2" t="s">
        <v>54</v>
      </c>
      <c r="AO2338" s="2" t="s">
        <v>54</v>
      </c>
      <c r="AP2338" s="2" t="s">
        <v>54</v>
      </c>
      <c r="AQ2338" s="2" t="s">
        <v>54</v>
      </c>
      <c r="AR2338" s="2" t="s">
        <v>54</v>
      </c>
      <c r="AS2338" s="2" t="s">
        <v>52</v>
      </c>
      <c r="AT2338" s="2" t="s">
        <v>53</v>
      </c>
      <c r="AU2338" s="2" t="s">
        <v>52</v>
      </c>
    </row>
    <row r="2339" spans="1:47" ht="22.5" hidden="1" customHeight="1" x14ac:dyDescent="0.25">
      <c r="A2339" s="18" t="s">
        <v>23189</v>
      </c>
      <c r="B2339" s="2" t="s">
        <v>23180</v>
      </c>
      <c r="C2339" s="2" t="s">
        <v>50</v>
      </c>
      <c r="D2339" s="2" t="s">
        <v>21253</v>
      </c>
      <c r="E2339" s="2" t="s">
        <v>52</v>
      </c>
      <c r="F2339" s="19">
        <v>1</v>
      </c>
      <c r="G2339" s="19">
        <v>56.43</v>
      </c>
      <c r="H2339" s="19">
        <v>20.88</v>
      </c>
      <c r="I2339" s="19">
        <v>-15.09</v>
      </c>
      <c r="J2339" s="19">
        <v>-20.88</v>
      </c>
      <c r="K2339" s="19" t="s">
        <v>53</v>
      </c>
      <c r="L2339" s="19">
        <v>41.34</v>
      </c>
      <c r="M2339" s="2" t="s">
        <v>99</v>
      </c>
      <c r="N2339" s="2" t="s">
        <v>5898</v>
      </c>
      <c r="O2339" s="2" t="s">
        <v>5899</v>
      </c>
      <c r="P2339" s="2" t="s">
        <v>57</v>
      </c>
      <c r="Q2339" s="2" t="s">
        <v>5900</v>
      </c>
      <c r="R2339" s="2" t="s">
        <v>54</v>
      </c>
      <c r="S2339" s="19">
        <v>56.43</v>
      </c>
      <c r="T2339" s="19" t="s">
        <v>82</v>
      </c>
      <c r="U2339" s="2" t="s">
        <v>60</v>
      </c>
      <c r="V2339" s="2" t="s">
        <v>54</v>
      </c>
      <c r="W2339" s="2" t="s">
        <v>54</v>
      </c>
      <c r="X2339" s="2" t="s">
        <v>54</v>
      </c>
      <c r="Y2339" s="2" t="s">
        <v>54</v>
      </c>
      <c r="Z2339" s="2" t="s">
        <v>23190</v>
      </c>
      <c r="AA2339" s="2" t="s">
        <v>23191</v>
      </c>
      <c r="AB2339" s="2" t="s">
        <v>23192</v>
      </c>
      <c r="AC2339" s="2" t="s">
        <v>23193</v>
      </c>
      <c r="AD2339" s="2" t="s">
        <v>122</v>
      </c>
      <c r="AE2339" s="2" t="s">
        <v>23194</v>
      </c>
      <c r="AF2339" s="2" t="s">
        <v>70</v>
      </c>
      <c r="AG2339" s="2" t="s">
        <v>109</v>
      </c>
      <c r="AH2339" s="2" t="s">
        <v>23195</v>
      </c>
      <c r="AI2339" s="2" t="s">
        <v>23196</v>
      </c>
      <c r="AJ2339" s="2" t="s">
        <v>95</v>
      </c>
      <c r="AK2339" s="2" t="s">
        <v>23197</v>
      </c>
      <c r="AL2339" s="2" t="s">
        <v>54</v>
      </c>
      <c r="AM2339" s="2" t="s">
        <v>54</v>
      </c>
      <c r="AN2339" s="2" t="s">
        <v>54</v>
      </c>
      <c r="AO2339" s="2" t="s">
        <v>54</v>
      </c>
      <c r="AP2339" s="2" t="s">
        <v>54</v>
      </c>
      <c r="AQ2339" s="2" t="s">
        <v>54</v>
      </c>
      <c r="AR2339" s="2" t="s">
        <v>54</v>
      </c>
      <c r="AS2339" s="2" t="s">
        <v>52</v>
      </c>
      <c r="AT2339" s="2" t="s">
        <v>53</v>
      </c>
      <c r="AU2339" s="2" t="s">
        <v>52</v>
      </c>
    </row>
    <row r="2340" spans="1:47" ht="22.5" hidden="1" customHeight="1" x14ac:dyDescent="0.25">
      <c r="A2340" s="18" t="s">
        <v>23198</v>
      </c>
      <c r="B2340" s="2" t="s">
        <v>23199</v>
      </c>
      <c r="C2340" s="2" t="s">
        <v>50</v>
      </c>
      <c r="D2340" s="2" t="s">
        <v>22296</v>
      </c>
      <c r="E2340" s="2" t="s">
        <v>52</v>
      </c>
      <c r="F2340" s="19">
        <v>1</v>
      </c>
      <c r="G2340" s="19">
        <v>78.989999999999995</v>
      </c>
      <c r="H2340" s="19">
        <v>10.96</v>
      </c>
      <c r="I2340" s="19">
        <v>-18.93</v>
      </c>
      <c r="J2340" s="19">
        <v>-10.96</v>
      </c>
      <c r="K2340" s="19" t="s">
        <v>53</v>
      </c>
      <c r="L2340" s="19">
        <v>60.06</v>
      </c>
      <c r="M2340" s="2" t="s">
        <v>54</v>
      </c>
      <c r="N2340" s="2" t="s">
        <v>2147</v>
      </c>
      <c r="O2340" s="2" t="s">
        <v>3494</v>
      </c>
      <c r="P2340" s="2" t="s">
        <v>57</v>
      </c>
      <c r="Q2340" s="2" t="s">
        <v>3495</v>
      </c>
      <c r="R2340" s="2" t="s">
        <v>54</v>
      </c>
      <c r="S2340" s="19">
        <v>78.989999999999995</v>
      </c>
      <c r="T2340" s="19" t="s">
        <v>82</v>
      </c>
      <c r="U2340" s="2" t="s">
        <v>60</v>
      </c>
      <c r="V2340" s="2" t="s">
        <v>54</v>
      </c>
      <c r="W2340" s="2" t="s">
        <v>54</v>
      </c>
      <c r="X2340" s="2" t="s">
        <v>54</v>
      </c>
      <c r="Y2340" s="2" t="s">
        <v>54</v>
      </c>
      <c r="Z2340" s="2" t="s">
        <v>23200</v>
      </c>
      <c r="AA2340" s="2" t="s">
        <v>23201</v>
      </c>
      <c r="AB2340" s="2" t="s">
        <v>23202</v>
      </c>
      <c r="AC2340" s="2" t="s">
        <v>1489</v>
      </c>
      <c r="AD2340" s="2" t="s">
        <v>187</v>
      </c>
      <c r="AE2340" s="2" t="s">
        <v>23203</v>
      </c>
      <c r="AF2340" s="2" t="s">
        <v>70</v>
      </c>
      <c r="AG2340" s="2" t="s">
        <v>109</v>
      </c>
      <c r="AH2340" s="2" t="s">
        <v>23204</v>
      </c>
      <c r="AI2340" s="2" t="s">
        <v>23205</v>
      </c>
      <c r="AJ2340" s="2" t="s">
        <v>95</v>
      </c>
      <c r="AK2340" s="2" t="s">
        <v>23206</v>
      </c>
      <c r="AL2340" s="2" t="s">
        <v>54</v>
      </c>
      <c r="AM2340" s="2" t="s">
        <v>54</v>
      </c>
      <c r="AN2340" s="2" t="s">
        <v>54</v>
      </c>
      <c r="AO2340" s="2" t="s">
        <v>54</v>
      </c>
      <c r="AP2340" s="2" t="s">
        <v>54</v>
      </c>
      <c r="AQ2340" s="2" t="s">
        <v>54</v>
      </c>
      <c r="AR2340" s="2" t="s">
        <v>54</v>
      </c>
      <c r="AS2340" s="2" t="s">
        <v>52</v>
      </c>
      <c r="AT2340" s="2" t="s">
        <v>53</v>
      </c>
      <c r="AU2340" s="2" t="s">
        <v>52</v>
      </c>
    </row>
    <row r="2341" spans="1:47" ht="22.5" hidden="1" customHeight="1" x14ac:dyDescent="0.25">
      <c r="A2341" s="18" t="s">
        <v>23207</v>
      </c>
      <c r="B2341" s="2" t="s">
        <v>23208</v>
      </c>
      <c r="C2341" s="2" t="s">
        <v>50</v>
      </c>
      <c r="D2341" s="2" t="s">
        <v>21253</v>
      </c>
      <c r="E2341" s="2" t="s">
        <v>52</v>
      </c>
      <c r="F2341" s="19">
        <v>1</v>
      </c>
      <c r="G2341" s="19">
        <v>169.99</v>
      </c>
      <c r="H2341" s="19" t="s">
        <v>53</v>
      </c>
      <c r="I2341" s="19">
        <v>-28.9</v>
      </c>
      <c r="J2341" s="19">
        <v>-20.45</v>
      </c>
      <c r="K2341" s="19" t="s">
        <v>53</v>
      </c>
      <c r="L2341" s="19">
        <v>120.64</v>
      </c>
      <c r="M2341" s="2" t="s">
        <v>54</v>
      </c>
      <c r="N2341" s="2" t="s">
        <v>365</v>
      </c>
      <c r="O2341" s="2" t="s">
        <v>366</v>
      </c>
      <c r="P2341" s="2" t="s">
        <v>57</v>
      </c>
      <c r="Q2341" s="2" t="s">
        <v>367</v>
      </c>
      <c r="R2341" s="2" t="s">
        <v>54</v>
      </c>
      <c r="S2341" s="19">
        <v>169.99</v>
      </c>
      <c r="T2341" s="19" t="s">
        <v>82</v>
      </c>
      <c r="U2341" s="2" t="s">
        <v>60</v>
      </c>
      <c r="V2341" s="2" t="s">
        <v>54</v>
      </c>
      <c r="W2341" s="2" t="s">
        <v>54</v>
      </c>
      <c r="X2341" s="2" t="s">
        <v>54</v>
      </c>
      <c r="Y2341" s="2" t="s">
        <v>54</v>
      </c>
      <c r="Z2341" s="2" t="s">
        <v>23209</v>
      </c>
      <c r="AA2341" s="2" t="s">
        <v>23210</v>
      </c>
      <c r="AB2341" s="2" t="s">
        <v>23211</v>
      </c>
      <c r="AC2341" s="2" t="s">
        <v>18237</v>
      </c>
      <c r="AD2341" s="2" t="s">
        <v>173</v>
      </c>
      <c r="AE2341" s="2" t="s">
        <v>18238</v>
      </c>
      <c r="AF2341" s="2" t="s">
        <v>70</v>
      </c>
      <c r="AG2341" s="2" t="s">
        <v>109</v>
      </c>
      <c r="AH2341" s="2" t="s">
        <v>23212</v>
      </c>
      <c r="AI2341" s="2" t="s">
        <v>23213</v>
      </c>
      <c r="AJ2341" s="2" t="s">
        <v>95</v>
      </c>
      <c r="AK2341" s="2" t="s">
        <v>23214</v>
      </c>
      <c r="AL2341" s="2" t="s">
        <v>54</v>
      </c>
      <c r="AM2341" s="2" t="s">
        <v>54</v>
      </c>
      <c r="AN2341" s="2" t="s">
        <v>54</v>
      </c>
      <c r="AO2341" s="2" t="s">
        <v>54</v>
      </c>
      <c r="AP2341" s="2" t="s">
        <v>54</v>
      </c>
      <c r="AQ2341" s="2" t="s">
        <v>54</v>
      </c>
      <c r="AR2341" s="2" t="s">
        <v>54</v>
      </c>
      <c r="AS2341" s="2" t="s">
        <v>52</v>
      </c>
      <c r="AT2341" s="2" t="s">
        <v>53</v>
      </c>
      <c r="AU2341" s="2" t="s">
        <v>52</v>
      </c>
    </row>
    <row r="2342" spans="1:47" ht="22.5" hidden="1" customHeight="1" x14ac:dyDescent="0.25">
      <c r="A2342" s="18" t="s">
        <v>23215</v>
      </c>
      <c r="B2342" s="2" t="s">
        <v>23216</v>
      </c>
      <c r="C2342" s="2" t="s">
        <v>50</v>
      </c>
      <c r="D2342" s="2" t="s">
        <v>21253</v>
      </c>
      <c r="E2342" s="2" t="s">
        <v>52</v>
      </c>
      <c r="F2342" s="19">
        <v>1</v>
      </c>
      <c r="G2342" s="19">
        <v>15.99</v>
      </c>
      <c r="H2342" s="19">
        <v>17.399999999999999</v>
      </c>
      <c r="I2342" s="19">
        <v>-8.2200000000000006</v>
      </c>
      <c r="J2342" s="19">
        <v>-17.399999999999999</v>
      </c>
      <c r="K2342" s="19" t="s">
        <v>53</v>
      </c>
      <c r="L2342" s="19">
        <v>7.77</v>
      </c>
      <c r="M2342" s="2" t="s">
        <v>54</v>
      </c>
      <c r="N2342" s="2" t="s">
        <v>18851</v>
      </c>
      <c r="O2342" s="2" t="s">
        <v>23217</v>
      </c>
      <c r="P2342" s="2" t="s">
        <v>57</v>
      </c>
      <c r="Q2342" s="2" t="s">
        <v>23218</v>
      </c>
      <c r="R2342" s="2" t="s">
        <v>54</v>
      </c>
      <c r="S2342" s="19">
        <v>15.99</v>
      </c>
      <c r="T2342" s="19" t="s">
        <v>82</v>
      </c>
      <c r="U2342" s="2" t="s">
        <v>83</v>
      </c>
      <c r="V2342" s="2" t="s">
        <v>23219</v>
      </c>
      <c r="W2342" s="2" t="s">
        <v>23220</v>
      </c>
      <c r="X2342" s="2" t="s">
        <v>23221</v>
      </c>
      <c r="Y2342" s="2" t="s">
        <v>54</v>
      </c>
      <c r="Z2342" s="2" t="s">
        <v>23219</v>
      </c>
      <c r="AA2342" s="2" t="s">
        <v>23222</v>
      </c>
      <c r="AB2342" s="2" t="s">
        <v>23223</v>
      </c>
      <c r="AC2342" s="2" t="s">
        <v>3791</v>
      </c>
      <c r="AD2342" s="2" t="s">
        <v>68</v>
      </c>
      <c r="AE2342" s="2" t="s">
        <v>23224</v>
      </c>
      <c r="AF2342" s="2" t="s">
        <v>70</v>
      </c>
      <c r="AG2342" s="2" t="s">
        <v>92</v>
      </c>
      <c r="AH2342" s="2" t="s">
        <v>23225</v>
      </c>
      <c r="AI2342" s="2" t="s">
        <v>23226</v>
      </c>
      <c r="AJ2342" s="2" t="s">
        <v>95</v>
      </c>
      <c r="AK2342" s="2" t="s">
        <v>23227</v>
      </c>
      <c r="AL2342" s="2" t="s">
        <v>54</v>
      </c>
      <c r="AM2342" s="2" t="s">
        <v>54</v>
      </c>
      <c r="AN2342" s="2" t="s">
        <v>54</v>
      </c>
      <c r="AO2342" s="2" t="s">
        <v>54</v>
      </c>
      <c r="AP2342" s="2" t="s">
        <v>54</v>
      </c>
      <c r="AQ2342" s="2" t="s">
        <v>54</v>
      </c>
      <c r="AR2342" s="2" t="s">
        <v>54</v>
      </c>
      <c r="AS2342" s="2" t="s">
        <v>52</v>
      </c>
      <c r="AT2342" s="2" t="s">
        <v>53</v>
      </c>
      <c r="AU2342" s="2" t="s">
        <v>52</v>
      </c>
    </row>
    <row r="2343" spans="1:47" ht="22.5" hidden="1" customHeight="1" x14ac:dyDescent="0.25">
      <c r="A2343" s="18" t="s">
        <v>23228</v>
      </c>
      <c r="B2343" s="2" t="s">
        <v>23229</v>
      </c>
      <c r="C2343" s="2" t="s">
        <v>50</v>
      </c>
      <c r="D2343" s="2" t="s">
        <v>21253</v>
      </c>
      <c r="E2343" s="2" t="s">
        <v>52</v>
      </c>
      <c r="F2343" s="19">
        <v>1</v>
      </c>
      <c r="G2343" s="19">
        <v>62</v>
      </c>
      <c r="H2343" s="19">
        <v>11.55</v>
      </c>
      <c r="I2343" s="19">
        <v>-16.04</v>
      </c>
      <c r="J2343" s="19">
        <v>-11.55</v>
      </c>
      <c r="K2343" s="19" t="s">
        <v>53</v>
      </c>
      <c r="L2343" s="19">
        <v>45.96</v>
      </c>
      <c r="M2343" s="2" t="s">
        <v>54</v>
      </c>
      <c r="N2343" s="2" t="s">
        <v>6173</v>
      </c>
      <c r="O2343" s="2" t="s">
        <v>6174</v>
      </c>
      <c r="P2343" s="2" t="s">
        <v>57</v>
      </c>
      <c r="Q2343" s="2" t="s">
        <v>6175</v>
      </c>
      <c r="R2343" s="2" t="s">
        <v>54</v>
      </c>
      <c r="S2343" s="19">
        <v>62</v>
      </c>
      <c r="T2343" s="19" t="s">
        <v>82</v>
      </c>
      <c r="U2343" s="2" t="s">
        <v>60</v>
      </c>
      <c r="V2343" s="2" t="s">
        <v>54</v>
      </c>
      <c r="W2343" s="2" t="s">
        <v>54</v>
      </c>
      <c r="X2343" s="2" t="s">
        <v>54</v>
      </c>
      <c r="Y2343" s="2" t="s">
        <v>54</v>
      </c>
      <c r="Z2343" s="2" t="s">
        <v>23230</v>
      </c>
      <c r="AA2343" s="2" t="s">
        <v>23231</v>
      </c>
      <c r="AB2343" s="2" t="s">
        <v>23232</v>
      </c>
      <c r="AC2343" s="2" t="s">
        <v>173</v>
      </c>
      <c r="AD2343" s="2" t="s">
        <v>173</v>
      </c>
      <c r="AE2343" s="2" t="s">
        <v>23233</v>
      </c>
      <c r="AF2343" s="2" t="s">
        <v>70</v>
      </c>
      <c r="AG2343" s="2" t="s">
        <v>109</v>
      </c>
      <c r="AH2343" s="2" t="s">
        <v>23234</v>
      </c>
      <c r="AI2343" s="2" t="s">
        <v>23235</v>
      </c>
      <c r="AJ2343" s="2" t="s">
        <v>95</v>
      </c>
      <c r="AK2343" s="2" t="s">
        <v>23236</v>
      </c>
      <c r="AL2343" s="2" t="s">
        <v>54</v>
      </c>
      <c r="AM2343" s="2" t="s">
        <v>54</v>
      </c>
      <c r="AN2343" s="2" t="s">
        <v>54</v>
      </c>
      <c r="AO2343" s="2" t="s">
        <v>54</v>
      </c>
      <c r="AP2343" s="2" t="s">
        <v>54</v>
      </c>
      <c r="AQ2343" s="2" t="s">
        <v>54</v>
      </c>
      <c r="AR2343" s="2" t="s">
        <v>54</v>
      </c>
      <c r="AS2343" s="2" t="s">
        <v>52</v>
      </c>
      <c r="AT2343" s="2" t="s">
        <v>53</v>
      </c>
      <c r="AU2343" s="2" t="s">
        <v>52</v>
      </c>
    </row>
    <row r="2344" spans="1:47" ht="22.5" hidden="1" customHeight="1" x14ac:dyDescent="0.25">
      <c r="A2344" s="18" t="s">
        <v>23237</v>
      </c>
      <c r="B2344" s="2" t="s">
        <v>23238</v>
      </c>
      <c r="C2344" s="2" t="s">
        <v>50</v>
      </c>
      <c r="D2344" s="2" t="s">
        <v>21253</v>
      </c>
      <c r="E2344" s="2" t="s">
        <v>52</v>
      </c>
      <c r="F2344" s="19">
        <v>1</v>
      </c>
      <c r="G2344" s="19">
        <v>47.9</v>
      </c>
      <c r="H2344" s="19">
        <v>9.9</v>
      </c>
      <c r="I2344" s="19">
        <v>-13.64</v>
      </c>
      <c r="J2344" s="19">
        <v>-9.9</v>
      </c>
      <c r="K2344" s="19" t="s">
        <v>53</v>
      </c>
      <c r="L2344" s="19">
        <v>34.26</v>
      </c>
      <c r="M2344" s="2" t="s">
        <v>54</v>
      </c>
      <c r="N2344" s="2" t="s">
        <v>1814</v>
      </c>
      <c r="O2344" s="2" t="s">
        <v>1815</v>
      </c>
      <c r="P2344" s="2" t="s">
        <v>57</v>
      </c>
      <c r="Q2344" s="2" t="s">
        <v>1816</v>
      </c>
      <c r="R2344" s="2" t="s">
        <v>54</v>
      </c>
      <c r="S2344" s="19">
        <v>47.9</v>
      </c>
      <c r="T2344" s="19" t="s">
        <v>82</v>
      </c>
      <c r="U2344" s="2" t="s">
        <v>60</v>
      </c>
      <c r="V2344" s="2" t="s">
        <v>54</v>
      </c>
      <c r="W2344" s="2" t="s">
        <v>54</v>
      </c>
      <c r="X2344" s="2" t="s">
        <v>54</v>
      </c>
      <c r="Y2344" s="2" t="s">
        <v>54</v>
      </c>
      <c r="Z2344" s="2" t="s">
        <v>23239</v>
      </c>
      <c r="AA2344" s="2" t="s">
        <v>23240</v>
      </c>
      <c r="AB2344" s="2" t="s">
        <v>23241</v>
      </c>
      <c r="AC2344" s="2" t="s">
        <v>308</v>
      </c>
      <c r="AD2344" s="2" t="s">
        <v>68</v>
      </c>
      <c r="AE2344" s="2" t="s">
        <v>23242</v>
      </c>
      <c r="AF2344" s="2" t="s">
        <v>70</v>
      </c>
      <c r="AG2344" s="2" t="s">
        <v>109</v>
      </c>
      <c r="AH2344" s="2" t="s">
        <v>23243</v>
      </c>
      <c r="AI2344" s="2" t="s">
        <v>23244</v>
      </c>
      <c r="AJ2344" s="2" t="s">
        <v>95</v>
      </c>
      <c r="AK2344" s="2" t="s">
        <v>23245</v>
      </c>
      <c r="AL2344" s="2" t="s">
        <v>54</v>
      </c>
      <c r="AM2344" s="2" t="s">
        <v>54</v>
      </c>
      <c r="AN2344" s="2" t="s">
        <v>54</v>
      </c>
      <c r="AO2344" s="2" t="s">
        <v>54</v>
      </c>
      <c r="AP2344" s="2" t="s">
        <v>54</v>
      </c>
      <c r="AQ2344" s="2" t="s">
        <v>54</v>
      </c>
      <c r="AR2344" s="2" t="s">
        <v>54</v>
      </c>
      <c r="AS2344" s="2" t="s">
        <v>52</v>
      </c>
      <c r="AT2344" s="2" t="s">
        <v>53</v>
      </c>
      <c r="AU2344" s="2" t="s">
        <v>52</v>
      </c>
    </row>
    <row r="2345" spans="1:47" ht="22.5" hidden="1" customHeight="1" x14ac:dyDescent="0.25">
      <c r="A2345" s="18" t="s">
        <v>23246</v>
      </c>
      <c r="B2345" s="2" t="s">
        <v>23247</v>
      </c>
      <c r="C2345" s="2" t="s">
        <v>50</v>
      </c>
      <c r="D2345" s="2" t="s">
        <v>21253</v>
      </c>
      <c r="E2345" s="2" t="s">
        <v>52</v>
      </c>
      <c r="F2345" s="19">
        <v>1</v>
      </c>
      <c r="G2345" s="19">
        <v>110.57</v>
      </c>
      <c r="H2345" s="19" t="s">
        <v>53</v>
      </c>
      <c r="I2345" s="19">
        <v>-18.8</v>
      </c>
      <c r="J2345" s="19">
        <v>-18.45</v>
      </c>
      <c r="K2345" s="19" t="s">
        <v>53</v>
      </c>
      <c r="L2345" s="19">
        <v>73.319999999999993</v>
      </c>
      <c r="M2345" s="2" t="s">
        <v>99</v>
      </c>
      <c r="N2345" s="2" t="s">
        <v>795</v>
      </c>
      <c r="O2345" s="2" t="s">
        <v>796</v>
      </c>
      <c r="P2345" s="2" t="s">
        <v>57</v>
      </c>
      <c r="Q2345" s="2" t="s">
        <v>797</v>
      </c>
      <c r="R2345" s="2" t="s">
        <v>54</v>
      </c>
      <c r="S2345" s="19">
        <v>110.57</v>
      </c>
      <c r="T2345" s="19" t="s">
        <v>82</v>
      </c>
      <c r="U2345" s="2" t="s">
        <v>60</v>
      </c>
      <c r="V2345" s="2" t="s">
        <v>54</v>
      </c>
      <c r="W2345" s="2" t="s">
        <v>54</v>
      </c>
      <c r="X2345" s="2" t="s">
        <v>54</v>
      </c>
      <c r="Y2345" s="2" t="s">
        <v>54</v>
      </c>
      <c r="Z2345" s="2" t="s">
        <v>23248</v>
      </c>
      <c r="AA2345" s="2" t="s">
        <v>23249</v>
      </c>
      <c r="AB2345" s="2" t="s">
        <v>23250</v>
      </c>
      <c r="AC2345" s="2" t="s">
        <v>6719</v>
      </c>
      <c r="AD2345" s="2" t="s">
        <v>173</v>
      </c>
      <c r="AE2345" s="2" t="s">
        <v>23251</v>
      </c>
      <c r="AF2345" s="2" t="s">
        <v>70</v>
      </c>
      <c r="AG2345" s="2" t="s">
        <v>109</v>
      </c>
      <c r="AH2345" s="2" t="s">
        <v>23252</v>
      </c>
      <c r="AI2345" s="2" t="s">
        <v>23253</v>
      </c>
      <c r="AJ2345" s="2" t="s">
        <v>95</v>
      </c>
      <c r="AK2345" s="2" t="s">
        <v>23254</v>
      </c>
      <c r="AL2345" s="2" t="s">
        <v>54</v>
      </c>
      <c r="AM2345" s="2" t="s">
        <v>54</v>
      </c>
      <c r="AN2345" s="2" t="s">
        <v>54</v>
      </c>
      <c r="AO2345" s="2" t="s">
        <v>54</v>
      </c>
      <c r="AP2345" s="2" t="s">
        <v>54</v>
      </c>
      <c r="AQ2345" s="2" t="s">
        <v>54</v>
      </c>
      <c r="AR2345" s="2" t="s">
        <v>54</v>
      </c>
      <c r="AS2345" s="2" t="s">
        <v>52</v>
      </c>
      <c r="AT2345" s="2" t="s">
        <v>53</v>
      </c>
      <c r="AU2345" s="2" t="s">
        <v>52</v>
      </c>
    </row>
    <row r="2346" spans="1:47" ht="22.5" hidden="1" customHeight="1" x14ac:dyDescent="0.25">
      <c r="A2346" s="18" t="s">
        <v>23255</v>
      </c>
      <c r="B2346" s="2" t="s">
        <v>23256</v>
      </c>
      <c r="C2346" s="2" t="s">
        <v>50</v>
      </c>
      <c r="D2346" s="2" t="s">
        <v>20147</v>
      </c>
      <c r="E2346" s="2" t="s">
        <v>52</v>
      </c>
      <c r="F2346" s="19">
        <v>1</v>
      </c>
      <c r="G2346" s="19">
        <v>178.24</v>
      </c>
      <c r="H2346" s="19" t="s">
        <v>53</v>
      </c>
      <c r="I2346" s="19">
        <v>-21.39</v>
      </c>
      <c r="J2346" s="19">
        <v>-26.45</v>
      </c>
      <c r="K2346" s="19" t="s">
        <v>53</v>
      </c>
      <c r="L2346" s="19">
        <v>130.4</v>
      </c>
      <c r="M2346" s="2" t="s">
        <v>54</v>
      </c>
      <c r="N2346" s="2" t="s">
        <v>23257</v>
      </c>
      <c r="O2346" s="2" t="s">
        <v>23258</v>
      </c>
      <c r="P2346" s="2" t="s">
        <v>57</v>
      </c>
      <c r="Q2346" s="2" t="s">
        <v>23259</v>
      </c>
      <c r="R2346" s="2" t="s">
        <v>54</v>
      </c>
      <c r="S2346" s="19">
        <v>178.24</v>
      </c>
      <c r="T2346" s="19" t="s">
        <v>59</v>
      </c>
      <c r="U2346" s="2" t="s">
        <v>83</v>
      </c>
      <c r="V2346" s="2" t="s">
        <v>23260</v>
      </c>
      <c r="W2346" s="2" t="s">
        <v>23261</v>
      </c>
      <c r="X2346" s="2" t="s">
        <v>23262</v>
      </c>
      <c r="Y2346" s="2" t="s">
        <v>54</v>
      </c>
      <c r="Z2346" s="2" t="s">
        <v>23260</v>
      </c>
      <c r="AA2346" s="2" t="s">
        <v>23263</v>
      </c>
      <c r="AB2346" s="2" t="s">
        <v>23264</v>
      </c>
      <c r="AC2346" s="2" t="s">
        <v>21892</v>
      </c>
      <c r="AD2346" s="2" t="s">
        <v>122</v>
      </c>
      <c r="AE2346" s="2" t="s">
        <v>23265</v>
      </c>
      <c r="AF2346" s="2" t="s">
        <v>70</v>
      </c>
      <c r="AG2346" s="2" t="s">
        <v>92</v>
      </c>
      <c r="AH2346" s="2" t="s">
        <v>23266</v>
      </c>
      <c r="AI2346" s="2" t="s">
        <v>23267</v>
      </c>
      <c r="AJ2346" s="2" t="s">
        <v>95</v>
      </c>
      <c r="AK2346" s="2" t="s">
        <v>23268</v>
      </c>
      <c r="AL2346" s="2" t="s">
        <v>54</v>
      </c>
      <c r="AM2346" s="2" t="s">
        <v>54</v>
      </c>
      <c r="AN2346" s="2" t="s">
        <v>54</v>
      </c>
      <c r="AO2346" s="2" t="s">
        <v>54</v>
      </c>
      <c r="AP2346" s="2" t="s">
        <v>54</v>
      </c>
      <c r="AQ2346" s="2" t="s">
        <v>54</v>
      </c>
      <c r="AR2346" s="2" t="s">
        <v>54</v>
      </c>
      <c r="AS2346" s="2" t="s">
        <v>52</v>
      </c>
      <c r="AT2346" s="2" t="s">
        <v>53</v>
      </c>
      <c r="AU2346" s="2" t="s">
        <v>52</v>
      </c>
    </row>
    <row r="2347" spans="1:47" ht="22.5" hidden="1" customHeight="1" x14ac:dyDescent="0.25">
      <c r="A2347" s="18" t="s">
        <v>23269</v>
      </c>
      <c r="B2347" s="2" t="s">
        <v>23270</v>
      </c>
      <c r="C2347" s="2" t="s">
        <v>50</v>
      </c>
      <c r="D2347" s="2" t="s">
        <v>20147</v>
      </c>
      <c r="E2347" s="2" t="s">
        <v>52</v>
      </c>
      <c r="F2347" s="19">
        <v>1</v>
      </c>
      <c r="G2347" s="19">
        <v>118</v>
      </c>
      <c r="H2347" s="19" t="s">
        <v>53</v>
      </c>
      <c r="I2347" s="19">
        <v>-20.059999999999999</v>
      </c>
      <c r="J2347" s="19">
        <v>-20.45</v>
      </c>
      <c r="K2347" s="19" t="s">
        <v>53</v>
      </c>
      <c r="L2347" s="19">
        <v>77.489999999999995</v>
      </c>
      <c r="M2347" s="2" t="s">
        <v>54</v>
      </c>
      <c r="N2347" s="2" t="s">
        <v>207</v>
      </c>
      <c r="O2347" s="2" t="s">
        <v>208</v>
      </c>
      <c r="P2347" s="2" t="s">
        <v>57</v>
      </c>
      <c r="Q2347" s="2" t="s">
        <v>209</v>
      </c>
      <c r="R2347" s="2" t="s">
        <v>54</v>
      </c>
      <c r="S2347" s="19">
        <v>118</v>
      </c>
      <c r="T2347" s="19" t="s">
        <v>82</v>
      </c>
      <c r="U2347" s="2" t="s">
        <v>60</v>
      </c>
      <c r="V2347" s="2" t="s">
        <v>54</v>
      </c>
      <c r="W2347" s="2" t="s">
        <v>54</v>
      </c>
      <c r="X2347" s="2" t="s">
        <v>54</v>
      </c>
      <c r="Y2347" s="2" t="s">
        <v>54</v>
      </c>
      <c r="Z2347" s="2" t="s">
        <v>23271</v>
      </c>
      <c r="AA2347" s="2" t="s">
        <v>23272</v>
      </c>
      <c r="AB2347" s="2" t="s">
        <v>23273</v>
      </c>
      <c r="AC2347" s="2" t="s">
        <v>23274</v>
      </c>
      <c r="AD2347" s="2" t="s">
        <v>187</v>
      </c>
      <c r="AE2347" s="2" t="s">
        <v>23275</v>
      </c>
      <c r="AF2347" s="2" t="s">
        <v>70</v>
      </c>
      <c r="AG2347" s="2" t="s">
        <v>109</v>
      </c>
      <c r="AH2347" s="2" t="s">
        <v>22169</v>
      </c>
      <c r="AI2347" s="2" t="s">
        <v>23276</v>
      </c>
      <c r="AJ2347" s="2" t="s">
        <v>95</v>
      </c>
      <c r="AK2347" s="2" t="s">
        <v>23277</v>
      </c>
      <c r="AL2347" s="2" t="s">
        <v>54</v>
      </c>
      <c r="AM2347" s="2" t="s">
        <v>54</v>
      </c>
      <c r="AN2347" s="2" t="s">
        <v>54</v>
      </c>
      <c r="AO2347" s="2" t="s">
        <v>54</v>
      </c>
      <c r="AP2347" s="2" t="s">
        <v>54</v>
      </c>
      <c r="AQ2347" s="2" t="s">
        <v>54</v>
      </c>
      <c r="AR2347" s="2" t="s">
        <v>54</v>
      </c>
      <c r="AS2347" s="2" t="s">
        <v>52</v>
      </c>
      <c r="AT2347" s="2" t="s">
        <v>53</v>
      </c>
      <c r="AU2347" s="2" t="s">
        <v>52</v>
      </c>
    </row>
    <row r="2348" spans="1:47" ht="22.5" hidden="1" customHeight="1" x14ac:dyDescent="0.25">
      <c r="A2348" s="18" t="s">
        <v>23278</v>
      </c>
      <c r="B2348" s="2" t="s">
        <v>23279</v>
      </c>
      <c r="C2348" s="2" t="s">
        <v>50</v>
      </c>
      <c r="D2348" s="2" t="s">
        <v>19574</v>
      </c>
      <c r="E2348" s="2" t="s">
        <v>52</v>
      </c>
      <c r="F2348" s="19">
        <v>1</v>
      </c>
      <c r="G2348" s="19">
        <v>419.8</v>
      </c>
      <c r="H2348" s="19" t="s">
        <v>53</v>
      </c>
      <c r="I2348" s="19">
        <v>-71.37</v>
      </c>
      <c r="J2348" s="19">
        <v>-21.45</v>
      </c>
      <c r="K2348" s="19" t="s">
        <v>53</v>
      </c>
      <c r="L2348" s="19">
        <v>326.98</v>
      </c>
      <c r="M2348" s="2" t="s">
        <v>99</v>
      </c>
      <c r="N2348" s="2" t="s">
        <v>23280</v>
      </c>
      <c r="O2348" s="2" t="s">
        <v>23281</v>
      </c>
      <c r="P2348" s="2" t="s">
        <v>57</v>
      </c>
      <c r="Q2348" s="2" t="s">
        <v>23282</v>
      </c>
      <c r="R2348" s="2" t="s">
        <v>54</v>
      </c>
      <c r="S2348" s="19">
        <v>419.8</v>
      </c>
      <c r="T2348" s="19" t="s">
        <v>82</v>
      </c>
      <c r="U2348" s="2" t="s">
        <v>83</v>
      </c>
      <c r="V2348" s="2" t="s">
        <v>23283</v>
      </c>
      <c r="W2348" s="2" t="s">
        <v>23284</v>
      </c>
      <c r="X2348" s="2" t="s">
        <v>23285</v>
      </c>
      <c r="Y2348" s="2" t="s">
        <v>54</v>
      </c>
      <c r="Z2348" s="2" t="s">
        <v>23283</v>
      </c>
      <c r="AA2348" s="2" t="s">
        <v>23286</v>
      </c>
      <c r="AB2348" s="2" t="s">
        <v>23287</v>
      </c>
      <c r="AC2348" s="2" t="s">
        <v>23288</v>
      </c>
      <c r="AD2348" s="2" t="s">
        <v>521</v>
      </c>
      <c r="AE2348" s="2" t="s">
        <v>23289</v>
      </c>
      <c r="AF2348" s="2" t="s">
        <v>70</v>
      </c>
      <c r="AG2348" s="2" t="s">
        <v>92</v>
      </c>
      <c r="AH2348" s="2" t="s">
        <v>23290</v>
      </c>
      <c r="AI2348" s="2" t="s">
        <v>23291</v>
      </c>
      <c r="AJ2348" s="2" t="s">
        <v>95</v>
      </c>
      <c r="AK2348" s="2" t="s">
        <v>23292</v>
      </c>
      <c r="AL2348" s="2" t="s">
        <v>54</v>
      </c>
      <c r="AM2348" s="2" t="s">
        <v>54</v>
      </c>
      <c r="AN2348" s="2" t="s">
        <v>54</v>
      </c>
      <c r="AO2348" s="2" t="s">
        <v>54</v>
      </c>
      <c r="AP2348" s="2" t="s">
        <v>54</v>
      </c>
      <c r="AQ2348" s="2" t="s">
        <v>54</v>
      </c>
      <c r="AR2348" s="2" t="s">
        <v>54</v>
      </c>
      <c r="AS2348" s="2" t="s">
        <v>52</v>
      </c>
      <c r="AT2348" s="2" t="s">
        <v>53</v>
      </c>
      <c r="AU2348" s="2" t="s">
        <v>52</v>
      </c>
    </row>
    <row r="2349" spans="1:47" ht="22.5" hidden="1" customHeight="1" x14ac:dyDescent="0.25">
      <c r="A2349" s="18" t="s">
        <v>23293</v>
      </c>
      <c r="B2349" s="2" t="s">
        <v>23294</v>
      </c>
      <c r="C2349" s="2" t="s">
        <v>50</v>
      </c>
      <c r="D2349" s="2" t="s">
        <v>20147</v>
      </c>
      <c r="E2349" s="2" t="s">
        <v>52</v>
      </c>
      <c r="F2349" s="19">
        <v>1</v>
      </c>
      <c r="G2349" s="19">
        <v>65</v>
      </c>
      <c r="H2349" s="19">
        <v>22.41</v>
      </c>
      <c r="I2349" s="19">
        <v>-16.55</v>
      </c>
      <c r="J2349" s="19">
        <v>-22.41</v>
      </c>
      <c r="K2349" s="19" t="s">
        <v>53</v>
      </c>
      <c r="L2349" s="19">
        <v>48.45</v>
      </c>
      <c r="M2349" s="2" t="s">
        <v>54</v>
      </c>
      <c r="N2349" s="2" t="s">
        <v>115</v>
      </c>
      <c r="O2349" s="2" t="s">
        <v>116</v>
      </c>
      <c r="P2349" s="2" t="s">
        <v>57</v>
      </c>
      <c r="Q2349" s="2" t="s">
        <v>117</v>
      </c>
      <c r="R2349" s="2" t="s">
        <v>54</v>
      </c>
      <c r="S2349" s="19">
        <v>65</v>
      </c>
      <c r="T2349" s="19" t="s">
        <v>82</v>
      </c>
      <c r="U2349" s="2" t="s">
        <v>60</v>
      </c>
      <c r="V2349" s="2" t="s">
        <v>54</v>
      </c>
      <c r="W2349" s="2" t="s">
        <v>54</v>
      </c>
      <c r="X2349" s="2" t="s">
        <v>54</v>
      </c>
      <c r="Y2349" s="2" t="s">
        <v>54</v>
      </c>
      <c r="Z2349" s="2" t="s">
        <v>23295</v>
      </c>
      <c r="AA2349" s="2" t="s">
        <v>23296</v>
      </c>
      <c r="AB2349" s="2" t="s">
        <v>23297</v>
      </c>
      <c r="AC2349" s="2" t="s">
        <v>8351</v>
      </c>
      <c r="AD2349" s="2" t="s">
        <v>509</v>
      </c>
      <c r="AE2349" s="2" t="s">
        <v>23298</v>
      </c>
      <c r="AF2349" s="2" t="s">
        <v>70</v>
      </c>
      <c r="AG2349" s="2" t="s">
        <v>109</v>
      </c>
      <c r="AH2349" s="2" t="s">
        <v>23299</v>
      </c>
      <c r="AI2349" s="2" t="s">
        <v>23300</v>
      </c>
      <c r="AJ2349" s="2" t="s">
        <v>95</v>
      </c>
      <c r="AK2349" s="2" t="s">
        <v>23301</v>
      </c>
      <c r="AL2349" s="2" t="s">
        <v>54</v>
      </c>
      <c r="AM2349" s="2" t="s">
        <v>54</v>
      </c>
      <c r="AN2349" s="2" t="s">
        <v>54</v>
      </c>
      <c r="AO2349" s="2" t="s">
        <v>54</v>
      </c>
      <c r="AP2349" s="2" t="s">
        <v>54</v>
      </c>
      <c r="AQ2349" s="2" t="s">
        <v>54</v>
      </c>
      <c r="AR2349" s="2" t="s">
        <v>54</v>
      </c>
      <c r="AS2349" s="2" t="s">
        <v>52</v>
      </c>
      <c r="AT2349" s="2" t="s">
        <v>53</v>
      </c>
      <c r="AU2349" s="2" t="s">
        <v>52</v>
      </c>
    </row>
    <row r="2350" spans="1:47" ht="22.5" hidden="1" customHeight="1" x14ac:dyDescent="0.25">
      <c r="A2350" s="18" t="s">
        <v>23302</v>
      </c>
      <c r="B2350" s="2" t="s">
        <v>23303</v>
      </c>
      <c r="C2350" s="2" t="s">
        <v>50</v>
      </c>
      <c r="D2350" s="2" t="s">
        <v>21253</v>
      </c>
      <c r="E2350" s="2" t="s">
        <v>52</v>
      </c>
      <c r="F2350" s="19">
        <v>1</v>
      </c>
      <c r="G2350" s="19">
        <v>118</v>
      </c>
      <c r="H2350" s="19" t="s">
        <v>53</v>
      </c>
      <c r="I2350" s="19">
        <v>-20.059999999999999</v>
      </c>
      <c r="J2350" s="19">
        <v>-20.45</v>
      </c>
      <c r="K2350" s="19" t="s">
        <v>53</v>
      </c>
      <c r="L2350" s="19">
        <v>77.489999999999995</v>
      </c>
      <c r="M2350" s="2" t="s">
        <v>54</v>
      </c>
      <c r="N2350" s="2" t="s">
        <v>207</v>
      </c>
      <c r="O2350" s="2" t="s">
        <v>208</v>
      </c>
      <c r="P2350" s="2" t="s">
        <v>57</v>
      </c>
      <c r="Q2350" s="2" t="s">
        <v>209</v>
      </c>
      <c r="R2350" s="2" t="s">
        <v>54</v>
      </c>
      <c r="S2350" s="19">
        <v>118</v>
      </c>
      <c r="T2350" s="19" t="s">
        <v>82</v>
      </c>
      <c r="U2350" s="2" t="s">
        <v>60</v>
      </c>
      <c r="V2350" s="2" t="s">
        <v>54</v>
      </c>
      <c r="W2350" s="2" t="s">
        <v>54</v>
      </c>
      <c r="X2350" s="2" t="s">
        <v>54</v>
      </c>
      <c r="Y2350" s="2" t="s">
        <v>54</v>
      </c>
      <c r="Z2350" s="2" t="s">
        <v>23304</v>
      </c>
      <c r="AA2350" s="2" t="s">
        <v>23305</v>
      </c>
      <c r="AB2350" s="2" t="s">
        <v>23306</v>
      </c>
      <c r="AC2350" s="2" t="s">
        <v>21039</v>
      </c>
      <c r="AD2350" s="2" t="s">
        <v>187</v>
      </c>
      <c r="AE2350" s="2" t="s">
        <v>21040</v>
      </c>
      <c r="AF2350" s="2" t="s">
        <v>70</v>
      </c>
      <c r="AG2350" s="2" t="s">
        <v>109</v>
      </c>
      <c r="AH2350" s="2" t="s">
        <v>22088</v>
      </c>
      <c r="AI2350" s="2" t="s">
        <v>23307</v>
      </c>
      <c r="AJ2350" s="2" t="s">
        <v>95</v>
      </c>
      <c r="AK2350" s="2" t="s">
        <v>23308</v>
      </c>
      <c r="AL2350" s="2" t="s">
        <v>54</v>
      </c>
      <c r="AM2350" s="2" t="s">
        <v>54</v>
      </c>
      <c r="AN2350" s="2" t="s">
        <v>54</v>
      </c>
      <c r="AO2350" s="2" t="s">
        <v>54</v>
      </c>
      <c r="AP2350" s="2" t="s">
        <v>54</v>
      </c>
      <c r="AQ2350" s="2" t="s">
        <v>54</v>
      </c>
      <c r="AR2350" s="2" t="s">
        <v>54</v>
      </c>
      <c r="AS2350" s="2" t="s">
        <v>52</v>
      </c>
      <c r="AT2350" s="2" t="s">
        <v>53</v>
      </c>
      <c r="AU2350" s="2" t="s">
        <v>52</v>
      </c>
    </row>
    <row r="2351" spans="1:47" ht="22.5" hidden="1" customHeight="1" x14ac:dyDescent="0.25">
      <c r="A2351" s="18" t="s">
        <v>23309</v>
      </c>
      <c r="B2351" s="2" t="s">
        <v>23310</v>
      </c>
      <c r="C2351" s="2" t="s">
        <v>50</v>
      </c>
      <c r="D2351" s="2" t="s">
        <v>20147</v>
      </c>
      <c r="E2351" s="2" t="s">
        <v>52</v>
      </c>
      <c r="F2351" s="19">
        <v>1</v>
      </c>
      <c r="G2351" s="19">
        <v>110.57</v>
      </c>
      <c r="H2351" s="19" t="s">
        <v>53</v>
      </c>
      <c r="I2351" s="19">
        <v>-18.8</v>
      </c>
      <c r="J2351" s="19">
        <v>-18.45</v>
      </c>
      <c r="K2351" s="19" t="s">
        <v>53</v>
      </c>
      <c r="L2351" s="19">
        <v>73.319999999999993</v>
      </c>
      <c r="M2351" s="2" t="s">
        <v>99</v>
      </c>
      <c r="N2351" s="2" t="s">
        <v>795</v>
      </c>
      <c r="O2351" s="2" t="s">
        <v>796</v>
      </c>
      <c r="P2351" s="2" t="s">
        <v>57</v>
      </c>
      <c r="Q2351" s="2" t="s">
        <v>797</v>
      </c>
      <c r="R2351" s="2" t="s">
        <v>54</v>
      </c>
      <c r="S2351" s="19">
        <v>110.57</v>
      </c>
      <c r="T2351" s="19" t="s">
        <v>82</v>
      </c>
      <c r="U2351" s="2" t="s">
        <v>60</v>
      </c>
      <c r="V2351" s="2" t="s">
        <v>54</v>
      </c>
      <c r="W2351" s="2" t="s">
        <v>54</v>
      </c>
      <c r="X2351" s="2" t="s">
        <v>54</v>
      </c>
      <c r="Y2351" s="2" t="s">
        <v>54</v>
      </c>
      <c r="Z2351" s="2" t="s">
        <v>23311</v>
      </c>
      <c r="AA2351" s="2" t="s">
        <v>23312</v>
      </c>
      <c r="AB2351" s="2" t="s">
        <v>23313</v>
      </c>
      <c r="AC2351" s="2" t="s">
        <v>23314</v>
      </c>
      <c r="AD2351" s="2" t="s">
        <v>187</v>
      </c>
      <c r="AE2351" s="2" t="s">
        <v>23315</v>
      </c>
      <c r="AF2351" s="2" t="s">
        <v>70</v>
      </c>
      <c r="AG2351" s="2" t="s">
        <v>109</v>
      </c>
      <c r="AH2351" s="2" t="s">
        <v>22169</v>
      </c>
      <c r="AI2351" s="2" t="s">
        <v>23316</v>
      </c>
      <c r="AJ2351" s="2" t="s">
        <v>95</v>
      </c>
      <c r="AK2351" s="2" t="s">
        <v>23317</v>
      </c>
      <c r="AL2351" s="2" t="s">
        <v>54</v>
      </c>
      <c r="AM2351" s="2" t="s">
        <v>54</v>
      </c>
      <c r="AN2351" s="2" t="s">
        <v>54</v>
      </c>
      <c r="AO2351" s="2" t="s">
        <v>54</v>
      </c>
      <c r="AP2351" s="2" t="s">
        <v>54</v>
      </c>
      <c r="AQ2351" s="2" t="s">
        <v>54</v>
      </c>
      <c r="AR2351" s="2" t="s">
        <v>54</v>
      </c>
      <c r="AS2351" s="2" t="s">
        <v>52</v>
      </c>
      <c r="AT2351" s="2" t="s">
        <v>53</v>
      </c>
      <c r="AU2351" s="2" t="s">
        <v>52</v>
      </c>
    </row>
    <row r="2352" spans="1:47" ht="22.5" hidden="1" customHeight="1" x14ac:dyDescent="0.25">
      <c r="A2352" s="18" t="s">
        <v>23318</v>
      </c>
      <c r="B2352" s="2" t="s">
        <v>23319</v>
      </c>
      <c r="C2352" s="2" t="s">
        <v>50</v>
      </c>
      <c r="D2352" s="2" t="s">
        <v>21253</v>
      </c>
      <c r="E2352" s="2" t="s">
        <v>52</v>
      </c>
      <c r="F2352" s="19">
        <v>1</v>
      </c>
      <c r="G2352" s="19">
        <v>279</v>
      </c>
      <c r="H2352" s="19" t="s">
        <v>53</v>
      </c>
      <c r="I2352" s="19">
        <v>-47.43</v>
      </c>
      <c r="J2352" s="19">
        <v>-20.45</v>
      </c>
      <c r="K2352" s="19" t="s">
        <v>53</v>
      </c>
      <c r="L2352" s="19">
        <v>211.12</v>
      </c>
      <c r="M2352" s="2" t="s">
        <v>99</v>
      </c>
      <c r="N2352" s="2" t="s">
        <v>602</v>
      </c>
      <c r="O2352" s="2" t="s">
        <v>4083</v>
      </c>
      <c r="P2352" s="2" t="s">
        <v>57</v>
      </c>
      <c r="Q2352" s="2" t="s">
        <v>4084</v>
      </c>
      <c r="R2352" s="2" t="s">
        <v>54</v>
      </c>
      <c r="S2352" s="19">
        <v>279</v>
      </c>
      <c r="T2352" s="19" t="s">
        <v>82</v>
      </c>
      <c r="U2352" s="2" t="s">
        <v>60</v>
      </c>
      <c r="V2352" s="2" t="s">
        <v>54</v>
      </c>
      <c r="W2352" s="2" t="s">
        <v>54</v>
      </c>
      <c r="X2352" s="2" t="s">
        <v>54</v>
      </c>
      <c r="Y2352" s="2" t="s">
        <v>54</v>
      </c>
      <c r="Z2352" s="2" t="s">
        <v>23320</v>
      </c>
      <c r="AA2352" s="2" t="s">
        <v>23321</v>
      </c>
      <c r="AB2352" s="2" t="s">
        <v>23322</v>
      </c>
      <c r="AC2352" s="2" t="s">
        <v>23323</v>
      </c>
      <c r="AD2352" s="2" t="s">
        <v>187</v>
      </c>
      <c r="AE2352" s="2" t="s">
        <v>23324</v>
      </c>
      <c r="AF2352" s="2" t="s">
        <v>70</v>
      </c>
      <c r="AG2352" s="2" t="s">
        <v>109</v>
      </c>
      <c r="AH2352" s="2" t="s">
        <v>22088</v>
      </c>
      <c r="AI2352" s="2" t="s">
        <v>23325</v>
      </c>
      <c r="AJ2352" s="2" t="s">
        <v>95</v>
      </c>
      <c r="AK2352" s="2" t="s">
        <v>23326</v>
      </c>
      <c r="AL2352" s="2" t="s">
        <v>54</v>
      </c>
      <c r="AM2352" s="2" t="s">
        <v>54</v>
      </c>
      <c r="AN2352" s="2" t="s">
        <v>54</v>
      </c>
      <c r="AO2352" s="2" t="s">
        <v>54</v>
      </c>
      <c r="AP2352" s="2" t="s">
        <v>54</v>
      </c>
      <c r="AQ2352" s="2" t="s">
        <v>54</v>
      </c>
      <c r="AR2352" s="2" t="s">
        <v>54</v>
      </c>
      <c r="AS2352" s="2" t="s">
        <v>52</v>
      </c>
      <c r="AT2352" s="2" t="s">
        <v>53</v>
      </c>
      <c r="AU2352" s="2" t="s">
        <v>52</v>
      </c>
    </row>
    <row r="2353" spans="1:47" ht="22.5" hidden="1" customHeight="1" x14ac:dyDescent="0.25">
      <c r="A2353" s="18" t="s">
        <v>23327</v>
      </c>
      <c r="B2353" s="2" t="s">
        <v>23319</v>
      </c>
      <c r="C2353" s="2" t="s">
        <v>50</v>
      </c>
      <c r="D2353" s="2" t="s">
        <v>21253</v>
      </c>
      <c r="E2353" s="2" t="s">
        <v>52</v>
      </c>
      <c r="F2353" s="19">
        <v>1</v>
      </c>
      <c r="G2353" s="19">
        <v>62.8</v>
      </c>
      <c r="H2353" s="19">
        <v>27.4</v>
      </c>
      <c r="I2353" s="19">
        <v>-16.18</v>
      </c>
      <c r="J2353" s="19">
        <v>-27.4</v>
      </c>
      <c r="K2353" s="19" t="s">
        <v>53</v>
      </c>
      <c r="L2353" s="19">
        <v>46.62</v>
      </c>
      <c r="M2353" s="2" t="s">
        <v>54</v>
      </c>
      <c r="N2353" s="2" t="s">
        <v>300</v>
      </c>
      <c r="O2353" s="2" t="s">
        <v>23328</v>
      </c>
      <c r="P2353" s="2" t="s">
        <v>57</v>
      </c>
      <c r="Q2353" s="2" t="s">
        <v>7186</v>
      </c>
      <c r="R2353" s="2" t="s">
        <v>54</v>
      </c>
      <c r="S2353" s="19">
        <v>62.8</v>
      </c>
      <c r="T2353" s="19" t="s">
        <v>82</v>
      </c>
      <c r="U2353" s="2" t="s">
        <v>83</v>
      </c>
      <c r="V2353" s="2" t="s">
        <v>23329</v>
      </c>
      <c r="W2353" s="2" t="s">
        <v>23330</v>
      </c>
      <c r="X2353" s="2" t="s">
        <v>23331</v>
      </c>
      <c r="Y2353" s="2" t="s">
        <v>54</v>
      </c>
      <c r="Z2353" s="2" t="s">
        <v>23329</v>
      </c>
      <c r="AA2353" s="2" t="s">
        <v>23332</v>
      </c>
      <c r="AB2353" s="2" t="s">
        <v>23333</v>
      </c>
      <c r="AC2353" s="2" t="s">
        <v>23334</v>
      </c>
      <c r="AD2353" s="2" t="s">
        <v>173</v>
      </c>
      <c r="AE2353" s="2" t="s">
        <v>23335</v>
      </c>
      <c r="AF2353" s="2" t="s">
        <v>70</v>
      </c>
      <c r="AG2353" s="2" t="s">
        <v>92</v>
      </c>
      <c r="AH2353" s="2" t="s">
        <v>23336</v>
      </c>
      <c r="AI2353" s="2" t="s">
        <v>23337</v>
      </c>
      <c r="AJ2353" s="2" t="s">
        <v>95</v>
      </c>
      <c r="AK2353" s="2" t="s">
        <v>23338</v>
      </c>
      <c r="AL2353" s="2" t="s">
        <v>54</v>
      </c>
      <c r="AM2353" s="2" t="s">
        <v>54</v>
      </c>
      <c r="AN2353" s="2" t="s">
        <v>54</v>
      </c>
      <c r="AO2353" s="2" t="s">
        <v>54</v>
      </c>
      <c r="AP2353" s="2" t="s">
        <v>54</v>
      </c>
      <c r="AQ2353" s="2" t="s">
        <v>54</v>
      </c>
      <c r="AR2353" s="2" t="s">
        <v>54</v>
      </c>
      <c r="AS2353" s="2" t="s">
        <v>52</v>
      </c>
      <c r="AT2353" s="2" t="s">
        <v>53</v>
      </c>
      <c r="AU2353" s="2" t="s">
        <v>52</v>
      </c>
    </row>
    <row r="2354" spans="1:47" ht="22.5" hidden="1" customHeight="1" x14ac:dyDescent="0.25">
      <c r="A2354" s="18" t="s">
        <v>23339</v>
      </c>
      <c r="B2354" s="2" t="s">
        <v>23340</v>
      </c>
      <c r="C2354" s="2" t="s">
        <v>50</v>
      </c>
      <c r="D2354" s="2" t="s">
        <v>21253</v>
      </c>
      <c r="E2354" s="2" t="s">
        <v>52</v>
      </c>
      <c r="F2354" s="19">
        <v>1</v>
      </c>
      <c r="G2354" s="19">
        <v>76.14</v>
      </c>
      <c r="H2354" s="19">
        <v>13.5</v>
      </c>
      <c r="I2354" s="19">
        <v>-14.64</v>
      </c>
      <c r="J2354" s="19">
        <v>-13.5</v>
      </c>
      <c r="K2354" s="19" t="s">
        <v>53</v>
      </c>
      <c r="L2354" s="19">
        <v>61.5</v>
      </c>
      <c r="M2354" s="2" t="s">
        <v>54</v>
      </c>
      <c r="N2354" s="2" t="s">
        <v>343</v>
      </c>
      <c r="O2354" s="2" t="s">
        <v>344</v>
      </c>
      <c r="P2354" s="2" t="s">
        <v>57</v>
      </c>
      <c r="Q2354" s="2" t="s">
        <v>345</v>
      </c>
      <c r="R2354" s="2" t="s">
        <v>54</v>
      </c>
      <c r="S2354" s="19">
        <v>76.14</v>
      </c>
      <c r="T2354" s="19" t="s">
        <v>59</v>
      </c>
      <c r="U2354" s="2" t="s">
        <v>60</v>
      </c>
      <c r="V2354" s="2" t="s">
        <v>54</v>
      </c>
      <c r="W2354" s="2" t="s">
        <v>54</v>
      </c>
      <c r="X2354" s="2" t="s">
        <v>54</v>
      </c>
      <c r="Y2354" s="2" t="s">
        <v>54</v>
      </c>
      <c r="Z2354" s="2" t="s">
        <v>23341</v>
      </c>
      <c r="AA2354" s="2" t="s">
        <v>23342</v>
      </c>
      <c r="AB2354" s="2" t="s">
        <v>23343</v>
      </c>
      <c r="AC2354" s="2" t="s">
        <v>23344</v>
      </c>
      <c r="AD2354" s="2" t="s">
        <v>122</v>
      </c>
      <c r="AE2354" s="2" t="s">
        <v>23345</v>
      </c>
      <c r="AF2354" s="2" t="s">
        <v>70</v>
      </c>
      <c r="AG2354" s="2" t="s">
        <v>109</v>
      </c>
      <c r="AH2354" s="2" t="s">
        <v>23346</v>
      </c>
      <c r="AI2354" s="2" t="s">
        <v>23347</v>
      </c>
      <c r="AJ2354" s="2" t="s">
        <v>95</v>
      </c>
      <c r="AK2354" s="2" t="s">
        <v>23348</v>
      </c>
      <c r="AL2354" s="2" t="s">
        <v>54</v>
      </c>
      <c r="AM2354" s="2" t="s">
        <v>54</v>
      </c>
      <c r="AN2354" s="2" t="s">
        <v>54</v>
      </c>
      <c r="AO2354" s="2" t="s">
        <v>54</v>
      </c>
      <c r="AP2354" s="2" t="s">
        <v>54</v>
      </c>
      <c r="AQ2354" s="2" t="s">
        <v>54</v>
      </c>
      <c r="AR2354" s="2" t="s">
        <v>54</v>
      </c>
      <c r="AS2354" s="2" t="s">
        <v>52</v>
      </c>
      <c r="AT2354" s="2" t="s">
        <v>53</v>
      </c>
      <c r="AU2354" s="2" t="s">
        <v>52</v>
      </c>
    </row>
    <row r="2355" spans="1:47" ht="22.5" hidden="1" customHeight="1" x14ac:dyDescent="0.25">
      <c r="A2355" s="18" t="s">
        <v>23349</v>
      </c>
      <c r="B2355" s="2" t="s">
        <v>23350</v>
      </c>
      <c r="C2355" s="2" t="s">
        <v>50</v>
      </c>
      <c r="D2355" s="2" t="s">
        <v>21253</v>
      </c>
      <c r="E2355" s="2" t="s">
        <v>52</v>
      </c>
      <c r="F2355" s="19">
        <v>1</v>
      </c>
      <c r="G2355" s="19">
        <v>292.99</v>
      </c>
      <c r="H2355" s="19" t="s">
        <v>53</v>
      </c>
      <c r="I2355" s="19">
        <v>-35.159999999999997</v>
      </c>
      <c r="J2355" s="19">
        <v>-21.45</v>
      </c>
      <c r="K2355" s="19" t="s">
        <v>53</v>
      </c>
      <c r="L2355" s="19">
        <v>236.38</v>
      </c>
      <c r="M2355" s="2" t="s">
        <v>99</v>
      </c>
      <c r="N2355" s="2" t="s">
        <v>917</v>
      </c>
      <c r="O2355" s="2" t="s">
        <v>918</v>
      </c>
      <c r="P2355" s="2" t="s">
        <v>57</v>
      </c>
      <c r="Q2355" s="2" t="s">
        <v>919</v>
      </c>
      <c r="R2355" s="2" t="s">
        <v>54</v>
      </c>
      <c r="S2355" s="19">
        <v>292.99</v>
      </c>
      <c r="T2355" s="19" t="s">
        <v>59</v>
      </c>
      <c r="U2355" s="2" t="s">
        <v>83</v>
      </c>
      <c r="V2355" s="2" t="s">
        <v>23351</v>
      </c>
      <c r="W2355" s="2" t="s">
        <v>23352</v>
      </c>
      <c r="X2355" s="2" t="s">
        <v>23353</v>
      </c>
      <c r="Y2355" s="2" t="s">
        <v>64</v>
      </c>
      <c r="Z2355" s="2" t="s">
        <v>23351</v>
      </c>
      <c r="AA2355" s="2" t="s">
        <v>23354</v>
      </c>
      <c r="AB2355" s="2" t="s">
        <v>23355</v>
      </c>
      <c r="AC2355" s="2" t="s">
        <v>23356</v>
      </c>
      <c r="AD2355" s="2" t="s">
        <v>68</v>
      </c>
      <c r="AE2355" s="2" t="s">
        <v>23357</v>
      </c>
      <c r="AF2355" s="2" t="s">
        <v>70</v>
      </c>
      <c r="AG2355" s="2" t="s">
        <v>92</v>
      </c>
      <c r="AH2355" s="2" t="s">
        <v>23358</v>
      </c>
      <c r="AI2355" s="2" t="s">
        <v>22539</v>
      </c>
      <c r="AJ2355" s="2" t="s">
        <v>95</v>
      </c>
      <c r="AK2355" s="2" t="s">
        <v>23359</v>
      </c>
      <c r="AL2355" s="2" t="s">
        <v>54</v>
      </c>
      <c r="AM2355" s="2" t="s">
        <v>54</v>
      </c>
      <c r="AN2355" s="2" t="s">
        <v>54</v>
      </c>
      <c r="AO2355" s="2" t="s">
        <v>54</v>
      </c>
      <c r="AP2355" s="2" t="s">
        <v>54</v>
      </c>
      <c r="AQ2355" s="2" t="s">
        <v>54</v>
      </c>
      <c r="AR2355" s="2" t="s">
        <v>54</v>
      </c>
      <c r="AS2355" s="2" t="s">
        <v>52</v>
      </c>
      <c r="AT2355" s="2" t="s">
        <v>53</v>
      </c>
      <c r="AU2355" s="2" t="s">
        <v>52</v>
      </c>
    </row>
    <row r="2356" spans="1:47" ht="22.5" customHeight="1" x14ac:dyDescent="0.25">
      <c r="A2356" s="18" t="s">
        <v>23360</v>
      </c>
      <c r="B2356" s="2" t="s">
        <v>23361</v>
      </c>
      <c r="C2356" s="2" t="s">
        <v>50</v>
      </c>
      <c r="D2356" s="2" t="s">
        <v>19130</v>
      </c>
      <c r="E2356" s="2" t="s">
        <v>52</v>
      </c>
      <c r="F2356" s="19">
        <v>1</v>
      </c>
      <c r="G2356" s="19">
        <v>187.29</v>
      </c>
      <c r="H2356" s="19" t="s">
        <v>53</v>
      </c>
      <c r="I2356" s="19">
        <v>-31.84</v>
      </c>
      <c r="J2356" s="19">
        <v>-20.45</v>
      </c>
      <c r="K2356" s="19" t="s">
        <v>53</v>
      </c>
      <c r="L2356" s="19">
        <v>135</v>
      </c>
      <c r="M2356" s="2" t="s">
        <v>54</v>
      </c>
      <c r="N2356" s="2" t="s">
        <v>14509</v>
      </c>
      <c r="O2356" s="2" t="s">
        <v>14510</v>
      </c>
      <c r="P2356" s="2" t="s">
        <v>57</v>
      </c>
      <c r="Q2356" s="2" t="s">
        <v>14511</v>
      </c>
      <c r="R2356" s="2" t="s">
        <v>54</v>
      </c>
      <c r="S2356" s="19">
        <v>187.29</v>
      </c>
      <c r="T2356" s="19" t="s">
        <v>82</v>
      </c>
      <c r="U2356" s="2" t="s">
        <v>83</v>
      </c>
      <c r="V2356" s="2" t="s">
        <v>23362</v>
      </c>
      <c r="W2356" s="2" t="s">
        <v>23363</v>
      </c>
      <c r="X2356" s="2" t="s">
        <v>23364</v>
      </c>
      <c r="Y2356" s="2" t="s">
        <v>54</v>
      </c>
      <c r="Z2356" s="2" t="s">
        <v>23362</v>
      </c>
      <c r="AA2356" s="2" t="s">
        <v>23365</v>
      </c>
      <c r="AB2356" s="2" t="s">
        <v>23366</v>
      </c>
      <c r="AC2356" s="2" t="s">
        <v>23274</v>
      </c>
      <c r="AD2356" s="2" t="s">
        <v>187</v>
      </c>
      <c r="AE2356" s="2" t="s">
        <v>23275</v>
      </c>
      <c r="AF2356" s="2" t="s">
        <v>70</v>
      </c>
      <c r="AG2356" s="2" t="s">
        <v>92</v>
      </c>
      <c r="AH2356" s="2" t="s">
        <v>22904</v>
      </c>
      <c r="AI2356" s="2" t="s">
        <v>23367</v>
      </c>
      <c r="AJ2356" s="2" t="s">
        <v>95</v>
      </c>
      <c r="AK2356" s="2" t="s">
        <v>23368</v>
      </c>
      <c r="AL2356" s="2" t="s">
        <v>54</v>
      </c>
      <c r="AM2356" s="2" t="s">
        <v>54</v>
      </c>
      <c r="AN2356" s="2" t="s">
        <v>54</v>
      </c>
      <c r="AO2356" s="2" t="s">
        <v>54</v>
      </c>
      <c r="AP2356" s="2" t="s">
        <v>54</v>
      </c>
      <c r="AQ2356" s="2" t="s">
        <v>54</v>
      </c>
      <c r="AR2356" s="2" t="s">
        <v>54</v>
      </c>
      <c r="AS2356" s="2" t="s">
        <v>52</v>
      </c>
      <c r="AT2356" s="2" t="s">
        <v>53</v>
      </c>
      <c r="AU2356" s="2" t="s">
        <v>52</v>
      </c>
    </row>
    <row r="2357" spans="1:47" ht="22.5" hidden="1" customHeight="1" x14ac:dyDescent="0.25">
      <c r="A2357" s="18" t="s">
        <v>23369</v>
      </c>
      <c r="B2357" s="2" t="s">
        <v>23370</v>
      </c>
      <c r="C2357" s="2" t="s">
        <v>50</v>
      </c>
      <c r="D2357" s="2" t="s">
        <v>22296</v>
      </c>
      <c r="E2357" s="2" t="s">
        <v>52</v>
      </c>
      <c r="F2357" s="19">
        <v>1</v>
      </c>
      <c r="G2357" s="19">
        <v>299</v>
      </c>
      <c r="H2357" s="19" t="s">
        <v>53</v>
      </c>
      <c r="I2357" s="19">
        <v>-50.83</v>
      </c>
      <c r="J2357" s="19">
        <v>-18.45</v>
      </c>
      <c r="K2357" s="19" t="s">
        <v>53</v>
      </c>
      <c r="L2357" s="19">
        <v>229.72</v>
      </c>
      <c r="M2357" s="2" t="s">
        <v>54</v>
      </c>
      <c r="N2357" s="2" t="s">
        <v>602</v>
      </c>
      <c r="O2357" s="2" t="s">
        <v>12420</v>
      </c>
      <c r="P2357" s="2" t="s">
        <v>57</v>
      </c>
      <c r="Q2357" s="2" t="s">
        <v>12421</v>
      </c>
      <c r="R2357" s="2" t="s">
        <v>54</v>
      </c>
      <c r="S2357" s="19">
        <v>299</v>
      </c>
      <c r="T2357" s="19" t="s">
        <v>82</v>
      </c>
      <c r="U2357" s="2" t="s">
        <v>60</v>
      </c>
      <c r="V2357" s="2" t="s">
        <v>54</v>
      </c>
      <c r="W2357" s="2" t="s">
        <v>54</v>
      </c>
      <c r="X2357" s="2" t="s">
        <v>54</v>
      </c>
      <c r="Y2357" s="2" t="s">
        <v>54</v>
      </c>
      <c r="Z2357" s="2" t="s">
        <v>23371</v>
      </c>
      <c r="AA2357" s="2" t="s">
        <v>23372</v>
      </c>
      <c r="AB2357" s="2" t="s">
        <v>23373</v>
      </c>
      <c r="AC2357" s="2" t="s">
        <v>23374</v>
      </c>
      <c r="AD2357" s="2" t="s">
        <v>1288</v>
      </c>
      <c r="AE2357" s="2" t="s">
        <v>23375</v>
      </c>
      <c r="AF2357" s="2" t="s">
        <v>70</v>
      </c>
      <c r="AG2357" s="2" t="s">
        <v>109</v>
      </c>
      <c r="AH2357" s="2" t="s">
        <v>23376</v>
      </c>
      <c r="AI2357" s="2" t="s">
        <v>23377</v>
      </c>
      <c r="AJ2357" s="2" t="s">
        <v>95</v>
      </c>
      <c r="AK2357" s="2" t="s">
        <v>23378</v>
      </c>
      <c r="AL2357" s="2" t="s">
        <v>54</v>
      </c>
      <c r="AM2357" s="2" t="s">
        <v>54</v>
      </c>
      <c r="AN2357" s="2" t="s">
        <v>54</v>
      </c>
      <c r="AO2357" s="2" t="s">
        <v>54</v>
      </c>
      <c r="AP2357" s="2" t="s">
        <v>54</v>
      </c>
      <c r="AQ2357" s="2" t="s">
        <v>54</v>
      </c>
      <c r="AR2357" s="2" t="s">
        <v>54</v>
      </c>
      <c r="AS2357" s="2" t="s">
        <v>52</v>
      </c>
      <c r="AT2357" s="2" t="s">
        <v>53</v>
      </c>
      <c r="AU2357" s="2" t="s">
        <v>52</v>
      </c>
    </row>
    <row r="2358" spans="1:47" ht="22.5" hidden="1" customHeight="1" x14ac:dyDescent="0.25">
      <c r="A2358" s="18" t="s">
        <v>23379</v>
      </c>
      <c r="B2358" s="2" t="s">
        <v>23380</v>
      </c>
      <c r="C2358" s="2" t="s">
        <v>50</v>
      </c>
      <c r="D2358" s="2" t="s">
        <v>21253</v>
      </c>
      <c r="E2358" s="2" t="s">
        <v>52</v>
      </c>
      <c r="F2358" s="19">
        <v>2</v>
      </c>
      <c r="G2358" s="19">
        <v>370.82</v>
      </c>
      <c r="H2358" s="19" t="s">
        <v>53</v>
      </c>
      <c r="I2358" s="19">
        <v>-44.5</v>
      </c>
      <c r="J2358" s="19">
        <v>-52.9</v>
      </c>
      <c r="K2358" s="19" t="s">
        <v>53</v>
      </c>
      <c r="L2358" s="19">
        <v>273.42</v>
      </c>
      <c r="M2358" s="2" t="s">
        <v>54</v>
      </c>
      <c r="N2358" s="2" t="s">
        <v>1481</v>
      </c>
      <c r="O2358" s="2" t="s">
        <v>1482</v>
      </c>
      <c r="P2358" s="2" t="s">
        <v>57</v>
      </c>
      <c r="Q2358" s="2" t="s">
        <v>1483</v>
      </c>
      <c r="R2358" s="2" t="s">
        <v>54</v>
      </c>
      <c r="S2358" s="19">
        <v>185.41</v>
      </c>
      <c r="T2358" s="19" t="s">
        <v>59</v>
      </c>
      <c r="U2358" s="2" t="s">
        <v>83</v>
      </c>
      <c r="V2358" s="2" t="s">
        <v>20891</v>
      </c>
      <c r="W2358" s="2" t="s">
        <v>20892</v>
      </c>
      <c r="X2358" s="2" t="s">
        <v>20893</v>
      </c>
      <c r="Y2358" s="2" t="s">
        <v>54</v>
      </c>
      <c r="Z2358" s="2" t="s">
        <v>20891</v>
      </c>
      <c r="AA2358" s="2" t="s">
        <v>20894</v>
      </c>
      <c r="AB2358" s="2" t="s">
        <v>20895</v>
      </c>
      <c r="AC2358" s="2" t="s">
        <v>12097</v>
      </c>
      <c r="AD2358" s="2" t="s">
        <v>68</v>
      </c>
      <c r="AE2358" s="2" t="s">
        <v>20896</v>
      </c>
      <c r="AF2358" s="2" t="s">
        <v>70</v>
      </c>
      <c r="AG2358" s="2" t="s">
        <v>92</v>
      </c>
      <c r="AH2358" s="2" t="s">
        <v>23225</v>
      </c>
      <c r="AI2358" s="2" t="s">
        <v>23077</v>
      </c>
      <c r="AJ2358" s="2" t="s">
        <v>95</v>
      </c>
      <c r="AK2358" s="2" t="s">
        <v>23381</v>
      </c>
      <c r="AL2358" s="2" t="s">
        <v>54</v>
      </c>
      <c r="AM2358" s="2" t="s">
        <v>54</v>
      </c>
      <c r="AN2358" s="2" t="s">
        <v>54</v>
      </c>
      <c r="AO2358" s="2" t="s">
        <v>54</v>
      </c>
      <c r="AP2358" s="2" t="s">
        <v>54</v>
      </c>
      <c r="AQ2358" s="2" t="s">
        <v>54</v>
      </c>
      <c r="AR2358" s="2" t="s">
        <v>54</v>
      </c>
      <c r="AS2358" s="2" t="s">
        <v>52</v>
      </c>
      <c r="AT2358" s="2" t="s">
        <v>53</v>
      </c>
      <c r="AU2358" s="2" t="s">
        <v>52</v>
      </c>
    </row>
    <row r="2359" spans="1:47" ht="22.5" hidden="1" customHeight="1" x14ac:dyDescent="0.25">
      <c r="A2359" s="18" t="s">
        <v>23382</v>
      </c>
      <c r="B2359" s="2" t="s">
        <v>23383</v>
      </c>
      <c r="C2359" s="2" t="s">
        <v>50</v>
      </c>
      <c r="D2359" s="2" t="s">
        <v>22296</v>
      </c>
      <c r="E2359" s="2" t="s">
        <v>52</v>
      </c>
      <c r="F2359" s="19">
        <v>1</v>
      </c>
      <c r="G2359" s="19">
        <v>23.9</v>
      </c>
      <c r="H2359" s="19">
        <v>5.45</v>
      </c>
      <c r="I2359" s="19">
        <v>-9.56</v>
      </c>
      <c r="J2359" s="19">
        <v>-5.45</v>
      </c>
      <c r="K2359" s="19" t="s">
        <v>53</v>
      </c>
      <c r="L2359" s="19">
        <v>14.34</v>
      </c>
      <c r="M2359" s="2" t="s">
        <v>54</v>
      </c>
      <c r="N2359" s="2" t="s">
        <v>1435</v>
      </c>
      <c r="O2359" s="2" t="s">
        <v>3716</v>
      </c>
      <c r="P2359" s="2" t="s">
        <v>57</v>
      </c>
      <c r="Q2359" s="2" t="s">
        <v>3717</v>
      </c>
      <c r="R2359" s="2" t="s">
        <v>54</v>
      </c>
      <c r="S2359" s="19">
        <v>23.9</v>
      </c>
      <c r="T2359" s="19" t="s">
        <v>82</v>
      </c>
      <c r="U2359" s="2" t="s">
        <v>60</v>
      </c>
      <c r="V2359" s="2" t="s">
        <v>54</v>
      </c>
      <c r="W2359" s="2" t="s">
        <v>54</v>
      </c>
      <c r="X2359" s="2" t="s">
        <v>54</v>
      </c>
      <c r="Y2359" s="2" t="s">
        <v>54</v>
      </c>
      <c r="Z2359" s="2" t="s">
        <v>23384</v>
      </c>
      <c r="AA2359" s="2" t="s">
        <v>23385</v>
      </c>
      <c r="AB2359" s="2" t="s">
        <v>23386</v>
      </c>
      <c r="AC2359" s="2" t="s">
        <v>447</v>
      </c>
      <c r="AD2359" s="2" t="s">
        <v>68</v>
      </c>
      <c r="AE2359" s="2" t="s">
        <v>23387</v>
      </c>
      <c r="AF2359" s="2" t="s">
        <v>70</v>
      </c>
      <c r="AG2359" s="2" t="s">
        <v>109</v>
      </c>
      <c r="AH2359" s="2" t="s">
        <v>23388</v>
      </c>
      <c r="AI2359" s="2" t="s">
        <v>23389</v>
      </c>
      <c r="AJ2359" s="2" t="s">
        <v>95</v>
      </c>
      <c r="AK2359" s="2" t="s">
        <v>23390</v>
      </c>
      <c r="AL2359" s="2" t="s">
        <v>54</v>
      </c>
      <c r="AM2359" s="2" t="s">
        <v>54</v>
      </c>
      <c r="AN2359" s="2" t="s">
        <v>54</v>
      </c>
      <c r="AO2359" s="2" t="s">
        <v>54</v>
      </c>
      <c r="AP2359" s="2" t="s">
        <v>54</v>
      </c>
      <c r="AQ2359" s="2" t="s">
        <v>54</v>
      </c>
      <c r="AR2359" s="2" t="s">
        <v>54</v>
      </c>
      <c r="AS2359" s="2" t="s">
        <v>52</v>
      </c>
      <c r="AT2359" s="2" t="s">
        <v>53</v>
      </c>
      <c r="AU2359" s="2" t="s">
        <v>52</v>
      </c>
    </row>
    <row r="2360" spans="1:47" ht="22.5" hidden="1" customHeight="1" x14ac:dyDescent="0.25">
      <c r="A2360" s="18" t="s">
        <v>23391</v>
      </c>
      <c r="B2360" s="2" t="s">
        <v>23392</v>
      </c>
      <c r="C2360" s="2" t="s">
        <v>50</v>
      </c>
      <c r="D2360" s="2" t="s">
        <v>21253</v>
      </c>
      <c r="E2360" s="2" t="s">
        <v>52</v>
      </c>
      <c r="F2360" s="19">
        <v>1</v>
      </c>
      <c r="G2360" s="19">
        <v>62.8</v>
      </c>
      <c r="H2360" s="19">
        <v>9.9</v>
      </c>
      <c r="I2360" s="19">
        <v>-16.18</v>
      </c>
      <c r="J2360" s="19">
        <v>-9.9</v>
      </c>
      <c r="K2360" s="19" t="s">
        <v>53</v>
      </c>
      <c r="L2360" s="19">
        <v>46.62</v>
      </c>
      <c r="M2360" s="2" t="s">
        <v>54</v>
      </c>
      <c r="N2360" s="2" t="s">
        <v>300</v>
      </c>
      <c r="O2360" s="2" t="s">
        <v>18008</v>
      </c>
      <c r="P2360" s="2" t="s">
        <v>57</v>
      </c>
      <c r="Q2360" s="2" t="s">
        <v>3589</v>
      </c>
      <c r="R2360" s="2" t="s">
        <v>54</v>
      </c>
      <c r="S2360" s="19">
        <v>62.8</v>
      </c>
      <c r="T2360" s="19" t="s">
        <v>82</v>
      </c>
      <c r="U2360" s="2" t="s">
        <v>60</v>
      </c>
      <c r="V2360" s="2" t="s">
        <v>54</v>
      </c>
      <c r="W2360" s="2" t="s">
        <v>54</v>
      </c>
      <c r="X2360" s="2" t="s">
        <v>54</v>
      </c>
      <c r="Y2360" s="2" t="s">
        <v>54</v>
      </c>
      <c r="Z2360" s="2" t="s">
        <v>23393</v>
      </c>
      <c r="AA2360" s="2" t="s">
        <v>23394</v>
      </c>
      <c r="AB2360" s="2" t="s">
        <v>23395</v>
      </c>
      <c r="AC2360" s="2" t="s">
        <v>5253</v>
      </c>
      <c r="AD2360" s="2" t="s">
        <v>68</v>
      </c>
      <c r="AE2360" s="2" t="s">
        <v>23396</v>
      </c>
      <c r="AF2360" s="2" t="s">
        <v>70</v>
      </c>
      <c r="AG2360" s="2" t="s">
        <v>109</v>
      </c>
      <c r="AH2360" s="2" t="s">
        <v>23397</v>
      </c>
      <c r="AI2360" s="2" t="s">
        <v>23398</v>
      </c>
      <c r="AJ2360" s="2" t="s">
        <v>95</v>
      </c>
      <c r="AK2360" s="2" t="s">
        <v>23399</v>
      </c>
      <c r="AL2360" s="2" t="s">
        <v>54</v>
      </c>
      <c r="AM2360" s="2" t="s">
        <v>54</v>
      </c>
      <c r="AN2360" s="2" t="s">
        <v>54</v>
      </c>
      <c r="AO2360" s="2" t="s">
        <v>54</v>
      </c>
      <c r="AP2360" s="2" t="s">
        <v>54</v>
      </c>
      <c r="AQ2360" s="2" t="s">
        <v>54</v>
      </c>
      <c r="AR2360" s="2" t="s">
        <v>54</v>
      </c>
      <c r="AS2360" s="2" t="s">
        <v>52</v>
      </c>
      <c r="AT2360" s="2" t="s">
        <v>53</v>
      </c>
      <c r="AU2360" s="2" t="s">
        <v>52</v>
      </c>
    </row>
    <row r="2361" spans="1:47" ht="22.5" hidden="1" customHeight="1" x14ac:dyDescent="0.25">
      <c r="A2361" s="18" t="s">
        <v>23400</v>
      </c>
      <c r="B2361" s="2" t="s">
        <v>23401</v>
      </c>
      <c r="C2361" s="2" t="s">
        <v>2247</v>
      </c>
      <c r="D2361" s="2" t="s">
        <v>8830</v>
      </c>
      <c r="E2361" s="2" t="s">
        <v>52</v>
      </c>
      <c r="F2361" s="19">
        <v>0</v>
      </c>
      <c r="G2361" s="19">
        <v>264.72000000000003</v>
      </c>
      <c r="H2361" s="19">
        <v>1.39</v>
      </c>
      <c r="I2361" s="19">
        <v>-31.77</v>
      </c>
      <c r="J2361" s="19" t="s">
        <v>53</v>
      </c>
      <c r="K2361" s="19">
        <v>-234.34</v>
      </c>
      <c r="L2361" s="19">
        <v>0</v>
      </c>
      <c r="M2361" s="2" t="s">
        <v>54</v>
      </c>
      <c r="N2361" s="2" t="s">
        <v>131</v>
      </c>
      <c r="O2361" s="2" t="s">
        <v>3036</v>
      </c>
      <c r="P2361" s="2" t="s">
        <v>57</v>
      </c>
      <c r="Q2361" s="2" t="s">
        <v>3037</v>
      </c>
      <c r="R2361" s="2" t="s">
        <v>54</v>
      </c>
      <c r="S2361" s="19">
        <v>264.72000000000003</v>
      </c>
      <c r="T2361" s="19" t="s">
        <v>59</v>
      </c>
      <c r="U2361" s="2" t="s">
        <v>83</v>
      </c>
      <c r="V2361" s="2" t="s">
        <v>21724</v>
      </c>
      <c r="W2361" s="2" t="s">
        <v>21725</v>
      </c>
      <c r="X2361" s="2" t="s">
        <v>21726</v>
      </c>
      <c r="Y2361" s="2" t="s">
        <v>54</v>
      </c>
      <c r="Z2361" s="2" t="s">
        <v>21724</v>
      </c>
      <c r="AA2361" s="2" t="s">
        <v>21727</v>
      </c>
      <c r="AB2361" s="2" t="s">
        <v>54</v>
      </c>
      <c r="AC2361" s="2" t="s">
        <v>68</v>
      </c>
      <c r="AD2361" s="2" t="s">
        <v>68</v>
      </c>
      <c r="AE2361" s="2" t="s">
        <v>21729</v>
      </c>
      <c r="AF2361" s="2" t="s">
        <v>70</v>
      </c>
      <c r="AG2361" s="2" t="s">
        <v>71</v>
      </c>
      <c r="AH2361" s="2" t="s">
        <v>54</v>
      </c>
      <c r="AI2361" s="2" t="s">
        <v>54</v>
      </c>
      <c r="AJ2361" s="2" t="s">
        <v>2536</v>
      </c>
      <c r="AK2361" s="2" t="s">
        <v>23402</v>
      </c>
      <c r="AL2361" s="2" t="s">
        <v>54</v>
      </c>
      <c r="AM2361" s="2" t="s">
        <v>54</v>
      </c>
      <c r="AN2361" s="2" t="s">
        <v>54</v>
      </c>
      <c r="AO2361" s="2" t="s">
        <v>54</v>
      </c>
      <c r="AP2361" s="2" t="s">
        <v>54</v>
      </c>
      <c r="AQ2361" s="2" t="s">
        <v>54</v>
      </c>
      <c r="AR2361" s="2" t="s">
        <v>54</v>
      </c>
      <c r="AS2361" s="2" t="s">
        <v>52</v>
      </c>
      <c r="AT2361" s="2" t="s">
        <v>53</v>
      </c>
      <c r="AU2361" s="2" t="s">
        <v>52</v>
      </c>
    </row>
    <row r="2362" spans="1:47" ht="22.5" hidden="1" customHeight="1" x14ac:dyDescent="0.25">
      <c r="A2362" s="18" t="s">
        <v>23403</v>
      </c>
      <c r="B2362" s="2" t="s">
        <v>23404</v>
      </c>
      <c r="C2362" s="2" t="s">
        <v>50</v>
      </c>
      <c r="D2362" s="2" t="s">
        <v>21253</v>
      </c>
      <c r="E2362" s="2" t="s">
        <v>99</v>
      </c>
      <c r="F2362" s="19">
        <v>1</v>
      </c>
      <c r="G2362" s="19">
        <v>197.9</v>
      </c>
      <c r="H2362" s="19" t="s">
        <v>53</v>
      </c>
      <c r="I2362" s="19">
        <v>-33.64</v>
      </c>
      <c r="J2362" s="19">
        <v>-20.45</v>
      </c>
      <c r="K2362" s="19" t="s">
        <v>53</v>
      </c>
      <c r="L2362" s="19">
        <v>143.81</v>
      </c>
      <c r="M2362" s="2" t="s">
        <v>99</v>
      </c>
      <c r="N2362" s="2" t="s">
        <v>17791</v>
      </c>
      <c r="O2362" s="2" t="s">
        <v>17792</v>
      </c>
      <c r="P2362" s="2" t="s">
        <v>57</v>
      </c>
      <c r="Q2362" s="2" t="s">
        <v>17793</v>
      </c>
      <c r="R2362" s="2" t="s">
        <v>54</v>
      </c>
      <c r="S2362" s="19">
        <v>197.9</v>
      </c>
      <c r="T2362" s="19" t="s">
        <v>82</v>
      </c>
      <c r="U2362" s="2" t="s">
        <v>83</v>
      </c>
      <c r="V2362" s="2" t="s">
        <v>23405</v>
      </c>
      <c r="W2362" s="2" t="s">
        <v>23406</v>
      </c>
      <c r="X2362" s="2" t="s">
        <v>23407</v>
      </c>
      <c r="Y2362" s="2" t="s">
        <v>54</v>
      </c>
      <c r="Z2362" s="2" t="s">
        <v>23405</v>
      </c>
      <c r="AA2362" s="2" t="s">
        <v>23408</v>
      </c>
      <c r="AB2362" s="2" t="s">
        <v>23409</v>
      </c>
      <c r="AC2362" s="2" t="s">
        <v>3638</v>
      </c>
      <c r="AD2362" s="2" t="s">
        <v>68</v>
      </c>
      <c r="AE2362" s="2" t="s">
        <v>23410</v>
      </c>
      <c r="AF2362" s="2" t="s">
        <v>70</v>
      </c>
      <c r="AG2362" s="2" t="s">
        <v>92</v>
      </c>
      <c r="AH2362" s="2" t="s">
        <v>23411</v>
      </c>
      <c r="AI2362" s="2" t="s">
        <v>23412</v>
      </c>
      <c r="AJ2362" s="2" t="s">
        <v>95</v>
      </c>
      <c r="AK2362" s="2" t="s">
        <v>23413</v>
      </c>
      <c r="AL2362" s="2" t="s">
        <v>54</v>
      </c>
      <c r="AM2362" s="2" t="s">
        <v>54</v>
      </c>
      <c r="AN2362" s="2" t="s">
        <v>54</v>
      </c>
      <c r="AO2362" s="2" t="s">
        <v>54</v>
      </c>
      <c r="AP2362" s="2" t="s">
        <v>54</v>
      </c>
      <c r="AQ2362" s="2" t="s">
        <v>54</v>
      </c>
      <c r="AR2362" s="2" t="s">
        <v>54</v>
      </c>
      <c r="AS2362" s="2" t="s">
        <v>52</v>
      </c>
      <c r="AT2362" s="2" t="s">
        <v>53</v>
      </c>
      <c r="AU2362" s="2" t="s">
        <v>52</v>
      </c>
    </row>
    <row r="2363" spans="1:47" ht="22.5" hidden="1" customHeight="1" x14ac:dyDescent="0.25">
      <c r="A2363" s="18" t="s">
        <v>23414</v>
      </c>
      <c r="B2363" s="2" t="s">
        <v>23404</v>
      </c>
      <c r="C2363" s="2" t="s">
        <v>50</v>
      </c>
      <c r="D2363" s="2" t="s">
        <v>20147</v>
      </c>
      <c r="E2363" s="2" t="s">
        <v>52</v>
      </c>
      <c r="F2363" s="19">
        <v>1</v>
      </c>
      <c r="G2363" s="19">
        <v>118</v>
      </c>
      <c r="H2363" s="19" t="s">
        <v>53</v>
      </c>
      <c r="I2363" s="19">
        <v>-20.059999999999999</v>
      </c>
      <c r="J2363" s="19">
        <v>-20.45</v>
      </c>
      <c r="K2363" s="19" t="s">
        <v>53</v>
      </c>
      <c r="L2363" s="19">
        <v>77.489999999999995</v>
      </c>
      <c r="M2363" s="2" t="s">
        <v>54</v>
      </c>
      <c r="N2363" s="2" t="s">
        <v>207</v>
      </c>
      <c r="O2363" s="2" t="s">
        <v>208</v>
      </c>
      <c r="P2363" s="2" t="s">
        <v>57</v>
      </c>
      <c r="Q2363" s="2" t="s">
        <v>209</v>
      </c>
      <c r="R2363" s="2" t="s">
        <v>54</v>
      </c>
      <c r="S2363" s="19">
        <v>118</v>
      </c>
      <c r="T2363" s="19" t="s">
        <v>82</v>
      </c>
      <c r="U2363" s="2" t="s">
        <v>60</v>
      </c>
      <c r="V2363" s="2" t="s">
        <v>54</v>
      </c>
      <c r="W2363" s="2" t="s">
        <v>54</v>
      </c>
      <c r="X2363" s="2" t="s">
        <v>54</v>
      </c>
      <c r="Y2363" s="2" t="s">
        <v>54</v>
      </c>
      <c r="Z2363" s="2" t="s">
        <v>23415</v>
      </c>
      <c r="AA2363" s="2" t="s">
        <v>23416</v>
      </c>
      <c r="AB2363" s="2" t="s">
        <v>23417</v>
      </c>
      <c r="AC2363" s="2" t="s">
        <v>23418</v>
      </c>
      <c r="AD2363" s="2" t="s">
        <v>1262</v>
      </c>
      <c r="AE2363" s="2" t="s">
        <v>23419</v>
      </c>
      <c r="AF2363" s="2" t="s">
        <v>70</v>
      </c>
      <c r="AG2363" s="2" t="s">
        <v>109</v>
      </c>
      <c r="AH2363" s="2" t="s">
        <v>23156</v>
      </c>
      <c r="AI2363" s="2" t="s">
        <v>23420</v>
      </c>
      <c r="AJ2363" s="2" t="s">
        <v>95</v>
      </c>
      <c r="AK2363" s="2" t="s">
        <v>23421</v>
      </c>
      <c r="AL2363" s="2" t="s">
        <v>54</v>
      </c>
      <c r="AM2363" s="2" t="s">
        <v>54</v>
      </c>
      <c r="AN2363" s="2" t="s">
        <v>54</v>
      </c>
      <c r="AO2363" s="2" t="s">
        <v>54</v>
      </c>
      <c r="AP2363" s="2" t="s">
        <v>54</v>
      </c>
      <c r="AQ2363" s="2" t="s">
        <v>54</v>
      </c>
      <c r="AR2363" s="2" t="s">
        <v>54</v>
      </c>
      <c r="AS2363" s="2" t="s">
        <v>52</v>
      </c>
      <c r="AT2363" s="2" t="s">
        <v>53</v>
      </c>
      <c r="AU2363" s="2" t="s">
        <v>52</v>
      </c>
    </row>
    <row r="2364" spans="1:47" ht="22.5" hidden="1" customHeight="1" x14ac:dyDescent="0.25">
      <c r="A2364" s="18" t="s">
        <v>23422</v>
      </c>
      <c r="B2364" s="2" t="s">
        <v>23423</v>
      </c>
      <c r="C2364" s="2" t="s">
        <v>50</v>
      </c>
      <c r="D2364" s="2" t="s">
        <v>21253</v>
      </c>
      <c r="E2364" s="2" t="s">
        <v>52</v>
      </c>
      <c r="F2364" s="19">
        <v>1</v>
      </c>
      <c r="G2364" s="19">
        <v>44.05</v>
      </c>
      <c r="H2364" s="19">
        <v>10.56</v>
      </c>
      <c r="I2364" s="19">
        <v>-12.99</v>
      </c>
      <c r="J2364" s="19">
        <v>-10.56</v>
      </c>
      <c r="K2364" s="19" t="s">
        <v>53</v>
      </c>
      <c r="L2364" s="19">
        <v>31.06</v>
      </c>
      <c r="M2364" s="2" t="s">
        <v>99</v>
      </c>
      <c r="N2364" s="2" t="s">
        <v>1317</v>
      </c>
      <c r="O2364" s="2" t="s">
        <v>9491</v>
      </c>
      <c r="P2364" s="2" t="s">
        <v>57</v>
      </c>
      <c r="Q2364" s="2" t="s">
        <v>9492</v>
      </c>
      <c r="R2364" s="2" t="s">
        <v>54</v>
      </c>
      <c r="S2364" s="19">
        <v>44.05</v>
      </c>
      <c r="T2364" s="19" t="s">
        <v>82</v>
      </c>
      <c r="U2364" s="2" t="s">
        <v>83</v>
      </c>
      <c r="V2364" s="2" t="s">
        <v>23424</v>
      </c>
      <c r="W2364" s="2" t="s">
        <v>23425</v>
      </c>
      <c r="X2364" s="2" t="s">
        <v>23426</v>
      </c>
      <c r="Y2364" s="2" t="s">
        <v>54</v>
      </c>
      <c r="Z2364" s="2" t="s">
        <v>23424</v>
      </c>
      <c r="AA2364" s="2" t="s">
        <v>23427</v>
      </c>
      <c r="AB2364" s="2" t="s">
        <v>23428</v>
      </c>
      <c r="AC2364" s="2" t="s">
        <v>23429</v>
      </c>
      <c r="AD2364" s="2" t="s">
        <v>68</v>
      </c>
      <c r="AE2364" s="2" t="s">
        <v>23430</v>
      </c>
      <c r="AF2364" s="2" t="s">
        <v>70</v>
      </c>
      <c r="AG2364" s="2" t="s">
        <v>92</v>
      </c>
      <c r="AH2364" s="2" t="s">
        <v>22550</v>
      </c>
      <c r="AI2364" s="2" t="s">
        <v>23431</v>
      </c>
      <c r="AJ2364" s="2" t="s">
        <v>95</v>
      </c>
      <c r="AK2364" s="2" t="s">
        <v>23432</v>
      </c>
      <c r="AL2364" s="2" t="s">
        <v>54</v>
      </c>
      <c r="AM2364" s="2" t="s">
        <v>54</v>
      </c>
      <c r="AN2364" s="2" t="s">
        <v>54</v>
      </c>
      <c r="AO2364" s="2" t="s">
        <v>54</v>
      </c>
      <c r="AP2364" s="2" t="s">
        <v>54</v>
      </c>
      <c r="AQ2364" s="2" t="s">
        <v>54</v>
      </c>
      <c r="AR2364" s="2" t="s">
        <v>54</v>
      </c>
      <c r="AS2364" s="2" t="s">
        <v>52</v>
      </c>
      <c r="AT2364" s="2" t="s">
        <v>53</v>
      </c>
      <c r="AU2364" s="2" t="s">
        <v>52</v>
      </c>
    </row>
    <row r="2365" spans="1:47" ht="22.5" hidden="1" customHeight="1" x14ac:dyDescent="0.25">
      <c r="A2365" s="18" t="s">
        <v>23433</v>
      </c>
      <c r="B2365" s="2" t="s">
        <v>23434</v>
      </c>
      <c r="C2365" s="2" t="s">
        <v>50</v>
      </c>
      <c r="D2365" s="2" t="s">
        <v>21253</v>
      </c>
      <c r="E2365" s="2" t="s">
        <v>52</v>
      </c>
      <c r="F2365" s="19">
        <v>1</v>
      </c>
      <c r="G2365" s="19">
        <v>86.99</v>
      </c>
      <c r="H2365" s="19" t="s">
        <v>53</v>
      </c>
      <c r="I2365" s="19">
        <v>-14.79</v>
      </c>
      <c r="J2365" s="19">
        <v>-20.45</v>
      </c>
      <c r="K2365" s="19" t="s">
        <v>53</v>
      </c>
      <c r="L2365" s="19">
        <v>51.75</v>
      </c>
      <c r="M2365" s="2" t="s">
        <v>99</v>
      </c>
      <c r="N2365" s="2" t="s">
        <v>115</v>
      </c>
      <c r="O2365" s="2" t="s">
        <v>244</v>
      </c>
      <c r="P2365" s="2" t="s">
        <v>57</v>
      </c>
      <c r="Q2365" s="2" t="s">
        <v>245</v>
      </c>
      <c r="R2365" s="2" t="s">
        <v>54</v>
      </c>
      <c r="S2365" s="19">
        <v>86.99</v>
      </c>
      <c r="T2365" s="19" t="s">
        <v>82</v>
      </c>
      <c r="U2365" s="2" t="s">
        <v>60</v>
      </c>
      <c r="V2365" s="2" t="s">
        <v>54</v>
      </c>
      <c r="W2365" s="2" t="s">
        <v>54</v>
      </c>
      <c r="X2365" s="2" t="s">
        <v>54</v>
      </c>
      <c r="Y2365" s="2" t="s">
        <v>54</v>
      </c>
      <c r="Z2365" s="2" t="s">
        <v>23435</v>
      </c>
      <c r="AA2365" s="2" t="s">
        <v>23436</v>
      </c>
      <c r="AB2365" s="2" t="s">
        <v>23437</v>
      </c>
      <c r="AC2365" s="2" t="s">
        <v>13885</v>
      </c>
      <c r="AD2365" s="2" t="s">
        <v>509</v>
      </c>
      <c r="AE2365" s="2" t="s">
        <v>23438</v>
      </c>
      <c r="AF2365" s="2" t="s">
        <v>70</v>
      </c>
      <c r="AG2365" s="2" t="s">
        <v>109</v>
      </c>
      <c r="AH2365" s="2" t="s">
        <v>23439</v>
      </c>
      <c r="AI2365" s="2" t="s">
        <v>23440</v>
      </c>
      <c r="AJ2365" s="2" t="s">
        <v>95</v>
      </c>
      <c r="AK2365" s="2" t="s">
        <v>23441</v>
      </c>
      <c r="AL2365" s="2" t="s">
        <v>54</v>
      </c>
      <c r="AM2365" s="2" t="s">
        <v>54</v>
      </c>
      <c r="AN2365" s="2" t="s">
        <v>54</v>
      </c>
      <c r="AO2365" s="2" t="s">
        <v>54</v>
      </c>
      <c r="AP2365" s="2" t="s">
        <v>54</v>
      </c>
      <c r="AQ2365" s="2" t="s">
        <v>54</v>
      </c>
      <c r="AR2365" s="2" t="s">
        <v>54</v>
      </c>
      <c r="AS2365" s="2" t="s">
        <v>52</v>
      </c>
      <c r="AT2365" s="2" t="s">
        <v>53</v>
      </c>
      <c r="AU2365" s="2" t="s">
        <v>52</v>
      </c>
    </row>
    <row r="2366" spans="1:47" ht="22.5" hidden="1" customHeight="1" x14ac:dyDescent="0.25">
      <c r="A2366" s="18" t="s">
        <v>23442</v>
      </c>
      <c r="B2366" s="2" t="s">
        <v>23443</v>
      </c>
      <c r="C2366" s="2" t="s">
        <v>50</v>
      </c>
      <c r="D2366" s="2" t="s">
        <v>21253</v>
      </c>
      <c r="E2366" s="2" t="s">
        <v>52</v>
      </c>
      <c r="F2366" s="19">
        <v>1</v>
      </c>
      <c r="G2366" s="19">
        <v>70</v>
      </c>
      <c r="H2366" s="19">
        <v>9.57</v>
      </c>
      <c r="I2366" s="19">
        <v>-17.399999999999999</v>
      </c>
      <c r="J2366" s="19">
        <v>-9.57</v>
      </c>
      <c r="K2366" s="19" t="s">
        <v>53</v>
      </c>
      <c r="L2366" s="19">
        <v>52.6</v>
      </c>
      <c r="M2366" s="2" t="s">
        <v>54</v>
      </c>
      <c r="N2366" s="2" t="s">
        <v>543</v>
      </c>
      <c r="O2366" s="2" t="s">
        <v>544</v>
      </c>
      <c r="P2366" s="2" t="s">
        <v>57</v>
      </c>
      <c r="Q2366" s="2" t="s">
        <v>545</v>
      </c>
      <c r="R2366" s="2" t="s">
        <v>54</v>
      </c>
      <c r="S2366" s="19">
        <v>70</v>
      </c>
      <c r="T2366" s="19" t="s">
        <v>82</v>
      </c>
      <c r="U2366" s="2" t="s">
        <v>83</v>
      </c>
      <c r="V2366" s="2" t="s">
        <v>23444</v>
      </c>
      <c r="W2366" s="2" t="s">
        <v>23445</v>
      </c>
      <c r="X2366" s="2" t="s">
        <v>23446</v>
      </c>
      <c r="Y2366" s="2" t="s">
        <v>54</v>
      </c>
      <c r="Z2366" s="2" t="s">
        <v>23444</v>
      </c>
      <c r="AA2366" s="2" t="s">
        <v>23447</v>
      </c>
      <c r="AB2366" s="2" t="s">
        <v>23448</v>
      </c>
      <c r="AC2366" s="2" t="s">
        <v>23449</v>
      </c>
      <c r="AD2366" s="2" t="s">
        <v>68</v>
      </c>
      <c r="AE2366" s="2" t="s">
        <v>23450</v>
      </c>
      <c r="AF2366" s="2" t="s">
        <v>70</v>
      </c>
      <c r="AG2366" s="2" t="s">
        <v>92</v>
      </c>
      <c r="AH2366" s="2" t="s">
        <v>23451</v>
      </c>
      <c r="AI2366" s="2" t="s">
        <v>23452</v>
      </c>
      <c r="AJ2366" s="2" t="s">
        <v>95</v>
      </c>
      <c r="AK2366" s="2" t="s">
        <v>23453</v>
      </c>
      <c r="AL2366" s="2" t="s">
        <v>54</v>
      </c>
      <c r="AM2366" s="2" t="s">
        <v>54</v>
      </c>
      <c r="AN2366" s="2" t="s">
        <v>54</v>
      </c>
      <c r="AO2366" s="2" t="s">
        <v>54</v>
      </c>
      <c r="AP2366" s="2" t="s">
        <v>54</v>
      </c>
      <c r="AQ2366" s="2" t="s">
        <v>54</v>
      </c>
      <c r="AR2366" s="2" t="s">
        <v>54</v>
      </c>
      <c r="AS2366" s="2" t="s">
        <v>52</v>
      </c>
      <c r="AT2366" s="2" t="s">
        <v>53</v>
      </c>
      <c r="AU2366" s="2" t="s">
        <v>52</v>
      </c>
    </row>
    <row r="2367" spans="1:47" ht="22.5" hidden="1" customHeight="1" x14ac:dyDescent="0.25">
      <c r="A2367" s="18" t="s">
        <v>23454</v>
      </c>
      <c r="B2367" s="2" t="s">
        <v>23455</v>
      </c>
      <c r="C2367" s="2" t="s">
        <v>50</v>
      </c>
      <c r="D2367" s="2" t="s">
        <v>22296</v>
      </c>
      <c r="E2367" s="2" t="s">
        <v>99</v>
      </c>
      <c r="F2367" s="19">
        <v>1</v>
      </c>
      <c r="G2367" s="19">
        <v>193.99</v>
      </c>
      <c r="H2367" s="19" t="s">
        <v>53</v>
      </c>
      <c r="I2367" s="19">
        <v>-23.28</v>
      </c>
      <c r="J2367" s="19">
        <v>-38.950000000000003</v>
      </c>
      <c r="K2367" s="19" t="s">
        <v>53</v>
      </c>
      <c r="L2367" s="19">
        <v>131.76</v>
      </c>
      <c r="M2367" s="2" t="s">
        <v>54</v>
      </c>
      <c r="N2367" s="2" t="s">
        <v>1174</v>
      </c>
      <c r="O2367" s="2" t="s">
        <v>1175</v>
      </c>
      <c r="P2367" s="2" t="s">
        <v>57</v>
      </c>
      <c r="Q2367" s="2" t="s">
        <v>1176</v>
      </c>
      <c r="R2367" s="2" t="s">
        <v>54</v>
      </c>
      <c r="S2367" s="19">
        <v>193.99</v>
      </c>
      <c r="T2367" s="19" t="s">
        <v>59</v>
      </c>
      <c r="U2367" s="2" t="s">
        <v>60</v>
      </c>
      <c r="V2367" s="2" t="s">
        <v>54</v>
      </c>
      <c r="W2367" s="2" t="s">
        <v>54</v>
      </c>
      <c r="X2367" s="2" t="s">
        <v>54</v>
      </c>
      <c r="Y2367" s="2" t="s">
        <v>54</v>
      </c>
      <c r="Z2367" s="2" t="s">
        <v>23456</v>
      </c>
      <c r="AA2367" s="2" t="s">
        <v>23457</v>
      </c>
      <c r="AB2367" s="2" t="s">
        <v>23458</v>
      </c>
      <c r="AC2367" s="2" t="s">
        <v>23459</v>
      </c>
      <c r="AD2367" s="2" t="s">
        <v>68</v>
      </c>
      <c r="AE2367" s="2" t="s">
        <v>23460</v>
      </c>
      <c r="AF2367" s="2" t="s">
        <v>70</v>
      </c>
      <c r="AG2367" s="2" t="s">
        <v>109</v>
      </c>
      <c r="AH2367" s="2" t="s">
        <v>23461</v>
      </c>
      <c r="AI2367" s="2" t="s">
        <v>23462</v>
      </c>
      <c r="AJ2367" s="2" t="s">
        <v>95</v>
      </c>
      <c r="AK2367" s="2" t="s">
        <v>23463</v>
      </c>
      <c r="AL2367" s="2" t="s">
        <v>54</v>
      </c>
      <c r="AM2367" s="2" t="s">
        <v>54</v>
      </c>
      <c r="AN2367" s="2" t="s">
        <v>54</v>
      </c>
      <c r="AO2367" s="2" t="s">
        <v>54</v>
      </c>
      <c r="AP2367" s="2" t="s">
        <v>54</v>
      </c>
      <c r="AQ2367" s="2" t="s">
        <v>54</v>
      </c>
      <c r="AR2367" s="2" t="s">
        <v>54</v>
      </c>
      <c r="AS2367" s="2" t="s">
        <v>52</v>
      </c>
      <c r="AT2367" s="2" t="s">
        <v>53</v>
      </c>
      <c r="AU2367" s="2" t="s">
        <v>52</v>
      </c>
    </row>
    <row r="2368" spans="1:47" ht="22.5" hidden="1" customHeight="1" x14ac:dyDescent="0.25">
      <c r="A2368" s="18" t="s">
        <v>23464</v>
      </c>
      <c r="B2368" s="2" t="s">
        <v>23465</v>
      </c>
      <c r="C2368" s="2" t="s">
        <v>50</v>
      </c>
      <c r="D2368" s="2" t="s">
        <v>21253</v>
      </c>
      <c r="E2368" s="2" t="s">
        <v>52</v>
      </c>
      <c r="F2368" s="19">
        <v>1</v>
      </c>
      <c r="G2368" s="19">
        <v>179.99</v>
      </c>
      <c r="H2368" s="19" t="s">
        <v>53</v>
      </c>
      <c r="I2368" s="19">
        <v>-30.6</v>
      </c>
      <c r="J2368" s="19">
        <v>-20.45</v>
      </c>
      <c r="K2368" s="19" t="s">
        <v>53</v>
      </c>
      <c r="L2368" s="19">
        <v>128.94</v>
      </c>
      <c r="M2368" s="2" t="s">
        <v>99</v>
      </c>
      <c r="N2368" s="2" t="s">
        <v>365</v>
      </c>
      <c r="O2368" s="2" t="s">
        <v>1607</v>
      </c>
      <c r="P2368" s="2" t="s">
        <v>57</v>
      </c>
      <c r="Q2368" s="2" t="s">
        <v>1608</v>
      </c>
      <c r="R2368" s="2" t="s">
        <v>54</v>
      </c>
      <c r="S2368" s="19">
        <v>179.99</v>
      </c>
      <c r="T2368" s="19" t="s">
        <v>82</v>
      </c>
      <c r="U2368" s="2" t="s">
        <v>60</v>
      </c>
      <c r="V2368" s="2" t="s">
        <v>54</v>
      </c>
      <c r="W2368" s="2" t="s">
        <v>54</v>
      </c>
      <c r="X2368" s="2" t="s">
        <v>54</v>
      </c>
      <c r="Y2368" s="2" t="s">
        <v>54</v>
      </c>
      <c r="Z2368" s="2" t="s">
        <v>23466</v>
      </c>
      <c r="AA2368" s="2" t="s">
        <v>23467</v>
      </c>
      <c r="AB2368" s="2" t="s">
        <v>23468</v>
      </c>
      <c r="AC2368" s="2" t="s">
        <v>4170</v>
      </c>
      <c r="AD2368" s="2" t="s">
        <v>509</v>
      </c>
      <c r="AE2368" s="2" t="s">
        <v>23469</v>
      </c>
      <c r="AF2368" s="2" t="s">
        <v>70</v>
      </c>
      <c r="AG2368" s="2" t="s">
        <v>109</v>
      </c>
      <c r="AH2368" s="2" t="s">
        <v>23470</v>
      </c>
      <c r="AI2368" s="2" t="s">
        <v>23471</v>
      </c>
      <c r="AJ2368" s="2" t="s">
        <v>95</v>
      </c>
      <c r="AK2368" s="2" t="s">
        <v>23472</v>
      </c>
      <c r="AL2368" s="2" t="s">
        <v>54</v>
      </c>
      <c r="AM2368" s="2" t="s">
        <v>54</v>
      </c>
      <c r="AN2368" s="2" t="s">
        <v>54</v>
      </c>
      <c r="AO2368" s="2" t="s">
        <v>54</v>
      </c>
      <c r="AP2368" s="2" t="s">
        <v>54</v>
      </c>
      <c r="AQ2368" s="2" t="s">
        <v>54</v>
      </c>
      <c r="AR2368" s="2" t="s">
        <v>54</v>
      </c>
      <c r="AS2368" s="2" t="s">
        <v>52</v>
      </c>
      <c r="AT2368" s="2" t="s">
        <v>53</v>
      </c>
      <c r="AU2368" s="2" t="s">
        <v>52</v>
      </c>
    </row>
    <row r="2369" spans="1:47" ht="22.5" hidden="1" customHeight="1" x14ac:dyDescent="0.25">
      <c r="A2369" s="18" t="s">
        <v>23473</v>
      </c>
      <c r="B2369" s="2" t="s">
        <v>23474</v>
      </c>
      <c r="C2369" s="2" t="s">
        <v>50</v>
      </c>
      <c r="D2369" s="2" t="s">
        <v>22296</v>
      </c>
      <c r="E2369" s="2" t="s">
        <v>52</v>
      </c>
      <c r="F2369" s="19">
        <v>1</v>
      </c>
      <c r="G2369" s="19">
        <v>289.79000000000002</v>
      </c>
      <c r="H2369" s="19">
        <v>1.39</v>
      </c>
      <c r="I2369" s="19">
        <v>-49.26</v>
      </c>
      <c r="J2369" s="19" t="s">
        <v>53</v>
      </c>
      <c r="K2369" s="19" t="s">
        <v>53</v>
      </c>
      <c r="L2369" s="19">
        <v>241.92</v>
      </c>
      <c r="M2369" s="2" t="s">
        <v>54</v>
      </c>
      <c r="N2369" s="2" t="s">
        <v>23475</v>
      </c>
      <c r="O2369" s="2" t="s">
        <v>23476</v>
      </c>
      <c r="P2369" s="2" t="s">
        <v>57</v>
      </c>
      <c r="Q2369" s="2" t="s">
        <v>23477</v>
      </c>
      <c r="R2369" s="2" t="s">
        <v>54</v>
      </c>
      <c r="S2369" s="19">
        <v>289.79000000000002</v>
      </c>
      <c r="T2369" s="19" t="s">
        <v>82</v>
      </c>
      <c r="U2369" s="2" t="s">
        <v>60</v>
      </c>
      <c r="V2369" s="2" t="s">
        <v>23478</v>
      </c>
      <c r="W2369" s="2" t="s">
        <v>23479</v>
      </c>
      <c r="X2369" s="2" t="s">
        <v>23480</v>
      </c>
      <c r="Y2369" s="2" t="s">
        <v>54</v>
      </c>
      <c r="Z2369" s="2" t="s">
        <v>23478</v>
      </c>
      <c r="AA2369" s="2" t="s">
        <v>23481</v>
      </c>
      <c r="AB2369" s="2" t="s">
        <v>23482</v>
      </c>
      <c r="AC2369" s="2" t="s">
        <v>68</v>
      </c>
      <c r="AD2369" s="2" t="s">
        <v>68</v>
      </c>
      <c r="AE2369" s="2" t="s">
        <v>23483</v>
      </c>
      <c r="AF2369" s="2" t="s">
        <v>70</v>
      </c>
      <c r="AG2369" s="2" t="s">
        <v>71</v>
      </c>
      <c r="AH2369" s="2" t="s">
        <v>22663</v>
      </c>
      <c r="AI2369" s="2" t="s">
        <v>23484</v>
      </c>
      <c r="AJ2369" s="2" t="s">
        <v>7076</v>
      </c>
      <c r="AK2369" s="2" t="s">
        <v>23485</v>
      </c>
      <c r="AL2369" s="2" t="s">
        <v>54</v>
      </c>
      <c r="AM2369" s="2" t="s">
        <v>54</v>
      </c>
      <c r="AN2369" s="2" t="s">
        <v>54</v>
      </c>
      <c r="AO2369" s="2" t="s">
        <v>54</v>
      </c>
      <c r="AP2369" s="2" t="s">
        <v>54</v>
      </c>
      <c r="AQ2369" s="2" t="s">
        <v>54</v>
      </c>
      <c r="AR2369" s="2" t="s">
        <v>54</v>
      </c>
      <c r="AS2369" s="2" t="s">
        <v>52</v>
      </c>
      <c r="AT2369" s="2" t="s">
        <v>53</v>
      </c>
      <c r="AU2369" s="2" t="s">
        <v>52</v>
      </c>
    </row>
    <row r="2370" spans="1:47" ht="22.5" hidden="1" customHeight="1" x14ac:dyDescent="0.25">
      <c r="A2370" s="18" t="s">
        <v>23486</v>
      </c>
      <c r="B2370" s="2" t="s">
        <v>23487</v>
      </c>
      <c r="C2370" s="2" t="s">
        <v>50</v>
      </c>
      <c r="D2370" s="2" t="s">
        <v>21253</v>
      </c>
      <c r="E2370" s="2" t="s">
        <v>99</v>
      </c>
      <c r="F2370" s="19">
        <v>1</v>
      </c>
      <c r="G2370" s="19">
        <v>65.900000000000006</v>
      </c>
      <c r="H2370" s="19" t="s">
        <v>53</v>
      </c>
      <c r="I2370" s="19">
        <v>-16.7</v>
      </c>
      <c r="J2370" s="19" t="s">
        <v>53</v>
      </c>
      <c r="K2370" s="19" t="s">
        <v>53</v>
      </c>
      <c r="L2370" s="19">
        <v>49.2</v>
      </c>
      <c r="M2370" s="2" t="s">
        <v>54</v>
      </c>
      <c r="N2370" s="2" t="s">
        <v>288</v>
      </c>
      <c r="O2370" s="2" t="s">
        <v>316</v>
      </c>
      <c r="P2370" s="2" t="s">
        <v>57</v>
      </c>
      <c r="Q2370" s="2" t="s">
        <v>317</v>
      </c>
      <c r="R2370" s="2" t="s">
        <v>54</v>
      </c>
      <c r="S2370" s="19">
        <v>65.900000000000006</v>
      </c>
      <c r="T2370" s="19" t="s">
        <v>82</v>
      </c>
      <c r="U2370" s="2" t="s">
        <v>60</v>
      </c>
      <c r="V2370" s="2" t="s">
        <v>54</v>
      </c>
      <c r="W2370" s="2" t="s">
        <v>54</v>
      </c>
      <c r="X2370" s="2" t="s">
        <v>54</v>
      </c>
      <c r="Y2370" s="2" t="s">
        <v>54</v>
      </c>
      <c r="Z2370" s="2" t="s">
        <v>23488</v>
      </c>
      <c r="AA2370" s="2" t="s">
        <v>23489</v>
      </c>
      <c r="AB2370" s="2" t="s">
        <v>23490</v>
      </c>
      <c r="AC2370" s="2" t="s">
        <v>11560</v>
      </c>
      <c r="AD2370" s="2" t="s">
        <v>68</v>
      </c>
      <c r="AE2370" s="2" t="s">
        <v>11561</v>
      </c>
      <c r="AF2370" s="2" t="s">
        <v>70</v>
      </c>
      <c r="AG2370" s="2" t="s">
        <v>109</v>
      </c>
      <c r="AH2370" s="2" t="s">
        <v>23023</v>
      </c>
      <c r="AI2370" s="2" t="s">
        <v>22939</v>
      </c>
      <c r="AJ2370" s="2" t="s">
        <v>95</v>
      </c>
      <c r="AK2370" s="2" t="s">
        <v>23491</v>
      </c>
      <c r="AL2370" s="2" t="s">
        <v>54</v>
      </c>
      <c r="AM2370" s="2" t="s">
        <v>54</v>
      </c>
      <c r="AN2370" s="2" t="s">
        <v>54</v>
      </c>
      <c r="AO2370" s="2" t="s">
        <v>54</v>
      </c>
      <c r="AP2370" s="2" t="s">
        <v>54</v>
      </c>
      <c r="AQ2370" s="2" t="s">
        <v>54</v>
      </c>
      <c r="AR2370" s="2" t="s">
        <v>54</v>
      </c>
      <c r="AS2370" s="2" t="s">
        <v>52</v>
      </c>
      <c r="AT2370" s="2" t="s">
        <v>53</v>
      </c>
      <c r="AU2370" s="2" t="s">
        <v>52</v>
      </c>
    </row>
    <row r="2371" spans="1:47" ht="22.5" hidden="1" customHeight="1" x14ac:dyDescent="0.25">
      <c r="A2371" s="18" t="s">
        <v>23492</v>
      </c>
      <c r="B2371" s="2" t="s">
        <v>23493</v>
      </c>
      <c r="C2371" s="2" t="s">
        <v>2247</v>
      </c>
      <c r="D2371" s="2" t="s">
        <v>8830</v>
      </c>
      <c r="E2371" s="2" t="s">
        <v>52</v>
      </c>
      <c r="F2371" s="19">
        <v>0</v>
      </c>
      <c r="G2371" s="19">
        <v>34.5</v>
      </c>
      <c r="H2371" s="19">
        <v>15.9</v>
      </c>
      <c r="I2371" s="19">
        <v>-11.36</v>
      </c>
      <c r="J2371" s="19" t="s">
        <v>53</v>
      </c>
      <c r="K2371" s="19">
        <v>-39.04</v>
      </c>
      <c r="L2371" s="19">
        <v>0</v>
      </c>
      <c r="M2371" s="2" t="s">
        <v>54</v>
      </c>
      <c r="N2371" s="2" t="s">
        <v>586</v>
      </c>
      <c r="O2371" s="2" t="s">
        <v>587</v>
      </c>
      <c r="P2371" s="2" t="s">
        <v>57</v>
      </c>
      <c r="Q2371" s="2" t="s">
        <v>588</v>
      </c>
      <c r="R2371" s="2" t="s">
        <v>54</v>
      </c>
      <c r="S2371" s="19">
        <v>34.5</v>
      </c>
      <c r="T2371" s="19" t="s">
        <v>82</v>
      </c>
      <c r="U2371" s="2" t="s">
        <v>60</v>
      </c>
      <c r="V2371" s="2" t="s">
        <v>23494</v>
      </c>
      <c r="W2371" s="2" t="s">
        <v>23495</v>
      </c>
      <c r="X2371" s="2" t="s">
        <v>23496</v>
      </c>
      <c r="Y2371" s="2" t="s">
        <v>54</v>
      </c>
      <c r="Z2371" s="2" t="s">
        <v>23494</v>
      </c>
      <c r="AA2371" s="2" t="s">
        <v>23497</v>
      </c>
      <c r="AB2371" s="2" t="s">
        <v>54</v>
      </c>
      <c r="AC2371" s="2" t="s">
        <v>23498</v>
      </c>
      <c r="AD2371" s="2" t="s">
        <v>68</v>
      </c>
      <c r="AE2371" s="2" t="s">
        <v>23499</v>
      </c>
      <c r="AF2371" s="2" t="s">
        <v>70</v>
      </c>
      <c r="AG2371" s="2" t="s">
        <v>71</v>
      </c>
      <c r="AH2371" s="2" t="s">
        <v>54</v>
      </c>
      <c r="AI2371" s="2" t="s">
        <v>54</v>
      </c>
      <c r="AJ2371" s="2" t="s">
        <v>2536</v>
      </c>
      <c r="AK2371" s="2" t="s">
        <v>23500</v>
      </c>
      <c r="AL2371" s="2" t="s">
        <v>54</v>
      </c>
      <c r="AM2371" s="2" t="s">
        <v>54</v>
      </c>
      <c r="AN2371" s="2" t="s">
        <v>54</v>
      </c>
      <c r="AO2371" s="2" t="s">
        <v>54</v>
      </c>
      <c r="AP2371" s="2" t="s">
        <v>54</v>
      </c>
      <c r="AQ2371" s="2" t="s">
        <v>54</v>
      </c>
      <c r="AR2371" s="2" t="s">
        <v>54</v>
      </c>
      <c r="AS2371" s="2" t="s">
        <v>52</v>
      </c>
      <c r="AT2371" s="2" t="s">
        <v>53</v>
      </c>
      <c r="AU2371" s="2" t="s">
        <v>52</v>
      </c>
    </row>
    <row r="2372" spans="1:47" ht="22.5" hidden="1" customHeight="1" x14ac:dyDescent="0.25">
      <c r="A2372" s="18" t="s">
        <v>23501</v>
      </c>
      <c r="B2372" s="2" t="s">
        <v>23502</v>
      </c>
      <c r="C2372" s="2" t="s">
        <v>4537</v>
      </c>
      <c r="D2372" s="2" t="s">
        <v>13545</v>
      </c>
      <c r="E2372" s="2" t="s">
        <v>52</v>
      </c>
      <c r="F2372" s="19">
        <v>0</v>
      </c>
      <c r="G2372" s="19">
        <v>169.9</v>
      </c>
      <c r="H2372" s="19" t="s">
        <v>53</v>
      </c>
      <c r="I2372" s="19">
        <v>-69.78</v>
      </c>
      <c r="J2372" s="19">
        <v>-20.45</v>
      </c>
      <c r="K2372" s="19">
        <v>-120.57</v>
      </c>
      <c r="L2372" s="19">
        <v>-40.9</v>
      </c>
      <c r="M2372" s="2" t="s">
        <v>99</v>
      </c>
      <c r="N2372" s="2" t="s">
        <v>331</v>
      </c>
      <c r="O2372" s="2" t="s">
        <v>332</v>
      </c>
      <c r="P2372" s="2" t="s">
        <v>57</v>
      </c>
      <c r="Q2372" s="2" t="s">
        <v>333</v>
      </c>
      <c r="R2372" s="2" t="s">
        <v>54</v>
      </c>
      <c r="S2372" s="19">
        <v>169.9</v>
      </c>
      <c r="T2372" s="19" t="s">
        <v>82</v>
      </c>
      <c r="U2372" s="2" t="s">
        <v>60</v>
      </c>
      <c r="V2372" s="2" t="s">
        <v>17261</v>
      </c>
      <c r="W2372" s="2" t="s">
        <v>17262</v>
      </c>
      <c r="X2372" s="2" t="s">
        <v>17263</v>
      </c>
      <c r="Y2372" s="2" t="s">
        <v>54</v>
      </c>
      <c r="Z2372" s="2" t="s">
        <v>17261</v>
      </c>
      <c r="AA2372" s="2" t="s">
        <v>17264</v>
      </c>
      <c r="AB2372" s="2" t="s">
        <v>15089</v>
      </c>
      <c r="AC2372" s="2" t="s">
        <v>68</v>
      </c>
      <c r="AD2372" s="2" t="s">
        <v>68</v>
      </c>
      <c r="AE2372" s="2" t="s">
        <v>858</v>
      </c>
      <c r="AF2372" s="2" t="s">
        <v>70</v>
      </c>
      <c r="AG2372" s="2" t="s">
        <v>109</v>
      </c>
      <c r="AH2372" s="2" t="s">
        <v>23503</v>
      </c>
      <c r="AI2372" s="2" t="s">
        <v>15091</v>
      </c>
      <c r="AJ2372" s="2" t="s">
        <v>95</v>
      </c>
      <c r="AK2372" s="2" t="s">
        <v>23504</v>
      </c>
      <c r="AL2372" s="2" t="s">
        <v>1562</v>
      </c>
      <c r="AM2372" s="2" t="s">
        <v>54</v>
      </c>
      <c r="AN2372" s="2" t="s">
        <v>54</v>
      </c>
      <c r="AO2372" s="2" t="s">
        <v>54</v>
      </c>
      <c r="AP2372" s="2" t="s">
        <v>54</v>
      </c>
      <c r="AQ2372" s="2" t="s">
        <v>54</v>
      </c>
      <c r="AR2372" s="2" t="s">
        <v>54</v>
      </c>
      <c r="AS2372" s="2" t="s">
        <v>52</v>
      </c>
      <c r="AT2372" s="2">
        <v>1</v>
      </c>
      <c r="AU2372" s="2" t="s">
        <v>52</v>
      </c>
    </row>
    <row r="2373" spans="1:47" ht="22.5" hidden="1" customHeight="1" x14ac:dyDescent="0.25">
      <c r="A2373" s="18" t="s">
        <v>23505</v>
      </c>
      <c r="B2373" s="2" t="s">
        <v>23506</v>
      </c>
      <c r="C2373" s="2" t="s">
        <v>50</v>
      </c>
      <c r="D2373" s="2" t="s">
        <v>20147</v>
      </c>
      <c r="E2373" s="2" t="s">
        <v>52</v>
      </c>
      <c r="F2373" s="19">
        <v>1</v>
      </c>
      <c r="G2373" s="19">
        <v>37.99</v>
      </c>
      <c r="H2373" s="19">
        <v>26.1</v>
      </c>
      <c r="I2373" s="19">
        <v>-10.06</v>
      </c>
      <c r="J2373" s="19">
        <v>-26.1</v>
      </c>
      <c r="K2373" s="19" t="s">
        <v>53</v>
      </c>
      <c r="L2373" s="19">
        <v>27.93</v>
      </c>
      <c r="M2373" s="2" t="s">
        <v>54</v>
      </c>
      <c r="N2373" s="2" t="s">
        <v>18026</v>
      </c>
      <c r="O2373" s="2" t="s">
        <v>23507</v>
      </c>
      <c r="P2373" s="2" t="s">
        <v>57</v>
      </c>
      <c r="Q2373" s="2" t="s">
        <v>23508</v>
      </c>
      <c r="R2373" s="2" t="s">
        <v>54</v>
      </c>
      <c r="S2373" s="19">
        <v>37.99</v>
      </c>
      <c r="T2373" s="19" t="s">
        <v>59</v>
      </c>
      <c r="U2373" s="2" t="s">
        <v>83</v>
      </c>
      <c r="V2373" s="2" t="s">
        <v>23509</v>
      </c>
      <c r="W2373" s="2" t="s">
        <v>23510</v>
      </c>
      <c r="X2373" s="2" t="s">
        <v>23511</v>
      </c>
      <c r="Y2373" s="2" t="s">
        <v>54</v>
      </c>
      <c r="Z2373" s="2" t="s">
        <v>23509</v>
      </c>
      <c r="AA2373" s="2" t="s">
        <v>23512</v>
      </c>
      <c r="AB2373" s="2" t="s">
        <v>23513</v>
      </c>
      <c r="AC2373" s="2" t="s">
        <v>23514</v>
      </c>
      <c r="AD2373" s="2" t="s">
        <v>122</v>
      </c>
      <c r="AE2373" s="2" t="s">
        <v>23515</v>
      </c>
      <c r="AF2373" s="2" t="s">
        <v>70</v>
      </c>
      <c r="AG2373" s="2" t="s">
        <v>92</v>
      </c>
      <c r="AH2373" s="2" t="s">
        <v>23516</v>
      </c>
      <c r="AI2373" s="2" t="s">
        <v>23517</v>
      </c>
      <c r="AJ2373" s="2" t="s">
        <v>95</v>
      </c>
      <c r="AK2373" s="2" t="s">
        <v>23518</v>
      </c>
      <c r="AL2373" s="2" t="s">
        <v>54</v>
      </c>
      <c r="AM2373" s="2" t="s">
        <v>54</v>
      </c>
      <c r="AN2373" s="2" t="s">
        <v>54</v>
      </c>
      <c r="AO2373" s="2" t="s">
        <v>54</v>
      </c>
      <c r="AP2373" s="2" t="s">
        <v>54</v>
      </c>
      <c r="AQ2373" s="2" t="s">
        <v>54</v>
      </c>
      <c r="AR2373" s="2" t="s">
        <v>54</v>
      </c>
      <c r="AS2373" s="2" t="s">
        <v>52</v>
      </c>
      <c r="AT2373" s="2" t="s">
        <v>53</v>
      </c>
      <c r="AU2373" s="2" t="s">
        <v>52</v>
      </c>
    </row>
    <row r="2374" spans="1:47" ht="22.5" hidden="1" customHeight="1" x14ac:dyDescent="0.25">
      <c r="A2374" s="18" t="s">
        <v>23519</v>
      </c>
      <c r="B2374" s="2" t="s">
        <v>23506</v>
      </c>
      <c r="C2374" s="2" t="s">
        <v>50</v>
      </c>
      <c r="D2374" s="2" t="s">
        <v>21253</v>
      </c>
      <c r="E2374" s="2" t="s">
        <v>52</v>
      </c>
      <c r="F2374" s="19">
        <v>1</v>
      </c>
      <c r="G2374" s="19">
        <v>189.99</v>
      </c>
      <c r="H2374" s="19" t="s">
        <v>53</v>
      </c>
      <c r="I2374" s="19">
        <v>-22.8</v>
      </c>
      <c r="J2374" s="19">
        <v>-20.45</v>
      </c>
      <c r="K2374" s="19" t="s">
        <v>53</v>
      </c>
      <c r="L2374" s="19">
        <v>146.74</v>
      </c>
      <c r="M2374" s="2" t="s">
        <v>54</v>
      </c>
      <c r="N2374" s="2" t="s">
        <v>3094</v>
      </c>
      <c r="O2374" s="2" t="s">
        <v>3095</v>
      </c>
      <c r="P2374" s="2" t="s">
        <v>57</v>
      </c>
      <c r="Q2374" s="2" t="s">
        <v>3096</v>
      </c>
      <c r="R2374" s="2" t="s">
        <v>54</v>
      </c>
      <c r="S2374" s="19">
        <v>189.99</v>
      </c>
      <c r="T2374" s="19" t="s">
        <v>59</v>
      </c>
      <c r="U2374" s="2" t="s">
        <v>83</v>
      </c>
      <c r="V2374" s="2" t="s">
        <v>23520</v>
      </c>
      <c r="W2374" s="2" t="s">
        <v>23521</v>
      </c>
      <c r="X2374" s="2" t="s">
        <v>23522</v>
      </c>
      <c r="Y2374" s="2" t="s">
        <v>54</v>
      </c>
      <c r="Z2374" s="2" t="s">
        <v>23520</v>
      </c>
      <c r="AA2374" s="2" t="s">
        <v>23523</v>
      </c>
      <c r="AB2374" s="2" t="s">
        <v>23524</v>
      </c>
      <c r="AC2374" s="2" t="s">
        <v>3264</v>
      </c>
      <c r="AD2374" s="2" t="s">
        <v>68</v>
      </c>
      <c r="AE2374" s="2" t="s">
        <v>23525</v>
      </c>
      <c r="AF2374" s="2" t="s">
        <v>70</v>
      </c>
      <c r="AG2374" s="2" t="s">
        <v>92</v>
      </c>
      <c r="AH2374" s="2" t="s">
        <v>23526</v>
      </c>
      <c r="AI2374" s="2" t="s">
        <v>23527</v>
      </c>
      <c r="AJ2374" s="2" t="s">
        <v>95</v>
      </c>
      <c r="AK2374" s="2" t="s">
        <v>23528</v>
      </c>
      <c r="AL2374" s="2" t="s">
        <v>54</v>
      </c>
      <c r="AM2374" s="2" t="s">
        <v>54</v>
      </c>
      <c r="AN2374" s="2" t="s">
        <v>54</v>
      </c>
      <c r="AO2374" s="2" t="s">
        <v>54</v>
      </c>
      <c r="AP2374" s="2" t="s">
        <v>54</v>
      </c>
      <c r="AQ2374" s="2" t="s">
        <v>54</v>
      </c>
      <c r="AR2374" s="2" t="s">
        <v>54</v>
      </c>
      <c r="AS2374" s="2" t="s">
        <v>52</v>
      </c>
      <c r="AT2374" s="2" t="s">
        <v>53</v>
      </c>
      <c r="AU2374" s="2" t="s">
        <v>52</v>
      </c>
    </row>
    <row r="2375" spans="1:47" ht="22.5" hidden="1" customHeight="1" x14ac:dyDescent="0.25">
      <c r="A2375" s="18" t="s">
        <v>23529</v>
      </c>
      <c r="B2375" s="2" t="s">
        <v>23530</v>
      </c>
      <c r="C2375" s="2" t="s">
        <v>50</v>
      </c>
      <c r="D2375" s="2" t="s">
        <v>21253</v>
      </c>
      <c r="E2375" s="2" t="s">
        <v>99</v>
      </c>
      <c r="F2375" s="19">
        <v>1</v>
      </c>
      <c r="G2375" s="19">
        <v>23</v>
      </c>
      <c r="H2375" s="19" t="s">
        <v>53</v>
      </c>
      <c r="I2375" s="19">
        <v>-9.41</v>
      </c>
      <c r="J2375" s="19" t="s">
        <v>53</v>
      </c>
      <c r="K2375" s="19" t="s">
        <v>53</v>
      </c>
      <c r="L2375" s="19">
        <v>13.59</v>
      </c>
      <c r="M2375" s="2" t="s">
        <v>54</v>
      </c>
      <c r="N2375" s="2" t="s">
        <v>5175</v>
      </c>
      <c r="O2375" s="2" t="s">
        <v>10294</v>
      </c>
      <c r="P2375" s="2" t="s">
        <v>57</v>
      </c>
      <c r="Q2375" s="2" t="s">
        <v>10295</v>
      </c>
      <c r="R2375" s="2" t="s">
        <v>54</v>
      </c>
      <c r="S2375" s="19">
        <v>23</v>
      </c>
      <c r="T2375" s="19" t="s">
        <v>82</v>
      </c>
      <c r="U2375" s="2" t="s">
        <v>60</v>
      </c>
      <c r="V2375" s="2" t="s">
        <v>54</v>
      </c>
      <c r="W2375" s="2" t="s">
        <v>54</v>
      </c>
      <c r="X2375" s="2" t="s">
        <v>54</v>
      </c>
      <c r="Y2375" s="2" t="s">
        <v>54</v>
      </c>
      <c r="Z2375" s="2" t="s">
        <v>23531</v>
      </c>
      <c r="AA2375" s="2" t="s">
        <v>23532</v>
      </c>
      <c r="AB2375" s="2" t="s">
        <v>23533</v>
      </c>
      <c r="AC2375" s="2" t="s">
        <v>22759</v>
      </c>
      <c r="AD2375" s="2" t="s">
        <v>173</v>
      </c>
      <c r="AE2375" s="2" t="s">
        <v>23534</v>
      </c>
      <c r="AF2375" s="2" t="s">
        <v>70</v>
      </c>
      <c r="AG2375" s="2" t="s">
        <v>109</v>
      </c>
      <c r="AH2375" s="2" t="s">
        <v>23535</v>
      </c>
      <c r="AI2375" s="2" t="s">
        <v>23536</v>
      </c>
      <c r="AJ2375" s="2" t="s">
        <v>95</v>
      </c>
      <c r="AK2375" s="2" t="s">
        <v>23537</v>
      </c>
      <c r="AL2375" s="2" t="s">
        <v>54</v>
      </c>
      <c r="AM2375" s="2" t="s">
        <v>54</v>
      </c>
      <c r="AN2375" s="2" t="s">
        <v>54</v>
      </c>
      <c r="AO2375" s="2" t="s">
        <v>54</v>
      </c>
      <c r="AP2375" s="2" t="s">
        <v>54</v>
      </c>
      <c r="AQ2375" s="2" t="s">
        <v>54</v>
      </c>
      <c r="AR2375" s="2" t="s">
        <v>54</v>
      </c>
      <c r="AS2375" s="2" t="s">
        <v>52</v>
      </c>
      <c r="AT2375" s="2" t="s">
        <v>53</v>
      </c>
      <c r="AU2375" s="2" t="s">
        <v>52</v>
      </c>
    </row>
    <row r="2376" spans="1:47" ht="22.5" hidden="1" customHeight="1" x14ac:dyDescent="0.25">
      <c r="A2376" s="18" t="s">
        <v>23538</v>
      </c>
      <c r="B2376" s="2" t="s">
        <v>23539</v>
      </c>
      <c r="C2376" s="2" t="s">
        <v>50</v>
      </c>
      <c r="D2376" s="2" t="s">
        <v>21253</v>
      </c>
      <c r="E2376" s="2" t="s">
        <v>52</v>
      </c>
      <c r="F2376" s="19">
        <v>1</v>
      </c>
      <c r="G2376" s="19">
        <v>159.99</v>
      </c>
      <c r="H2376" s="19" t="s">
        <v>53</v>
      </c>
      <c r="I2376" s="19">
        <v>-27.2</v>
      </c>
      <c r="J2376" s="19">
        <v>-18.45</v>
      </c>
      <c r="K2376" s="19" t="s">
        <v>53</v>
      </c>
      <c r="L2376" s="19">
        <v>114.34</v>
      </c>
      <c r="M2376" s="2" t="s">
        <v>99</v>
      </c>
      <c r="N2376" s="2" t="s">
        <v>1358</v>
      </c>
      <c r="O2376" s="2" t="s">
        <v>1359</v>
      </c>
      <c r="P2376" s="2" t="s">
        <v>57</v>
      </c>
      <c r="Q2376" s="2" t="s">
        <v>1360</v>
      </c>
      <c r="R2376" s="2" t="s">
        <v>54</v>
      </c>
      <c r="S2376" s="19">
        <v>159.99</v>
      </c>
      <c r="T2376" s="19" t="s">
        <v>82</v>
      </c>
      <c r="U2376" s="2" t="s">
        <v>60</v>
      </c>
      <c r="V2376" s="2" t="s">
        <v>54</v>
      </c>
      <c r="W2376" s="2" t="s">
        <v>54</v>
      </c>
      <c r="X2376" s="2" t="s">
        <v>54</v>
      </c>
      <c r="Y2376" s="2" t="s">
        <v>54</v>
      </c>
      <c r="Z2376" s="2" t="s">
        <v>23540</v>
      </c>
      <c r="AA2376" s="2" t="s">
        <v>23541</v>
      </c>
      <c r="AB2376" s="2" t="s">
        <v>23542</v>
      </c>
      <c r="AC2376" s="2" t="s">
        <v>21967</v>
      </c>
      <c r="AD2376" s="2" t="s">
        <v>122</v>
      </c>
      <c r="AE2376" s="2" t="s">
        <v>23543</v>
      </c>
      <c r="AF2376" s="2" t="s">
        <v>70</v>
      </c>
      <c r="AG2376" s="2" t="s">
        <v>109</v>
      </c>
      <c r="AH2376" s="2" t="s">
        <v>23544</v>
      </c>
      <c r="AI2376" s="2" t="s">
        <v>23545</v>
      </c>
      <c r="AJ2376" s="2" t="s">
        <v>95</v>
      </c>
      <c r="AK2376" s="2" t="s">
        <v>23546</v>
      </c>
      <c r="AL2376" s="2" t="s">
        <v>54</v>
      </c>
      <c r="AM2376" s="2" t="s">
        <v>54</v>
      </c>
      <c r="AN2376" s="2" t="s">
        <v>54</v>
      </c>
      <c r="AO2376" s="2" t="s">
        <v>54</v>
      </c>
      <c r="AP2376" s="2" t="s">
        <v>54</v>
      </c>
      <c r="AQ2376" s="2" t="s">
        <v>54</v>
      </c>
      <c r="AR2376" s="2" t="s">
        <v>54</v>
      </c>
      <c r="AS2376" s="2" t="s">
        <v>52</v>
      </c>
      <c r="AT2376" s="2" t="s">
        <v>53</v>
      </c>
      <c r="AU2376" s="2" t="s">
        <v>52</v>
      </c>
    </row>
    <row r="2377" spans="1:47" ht="22.5" hidden="1" customHeight="1" x14ac:dyDescent="0.25">
      <c r="A2377" s="18" t="s">
        <v>23547</v>
      </c>
      <c r="B2377" s="2" t="s">
        <v>23548</v>
      </c>
      <c r="C2377" s="2" t="s">
        <v>13474</v>
      </c>
      <c r="D2377" s="2" t="s">
        <v>2411</v>
      </c>
      <c r="E2377" s="2" t="s">
        <v>52</v>
      </c>
      <c r="F2377" s="19">
        <v>1</v>
      </c>
      <c r="G2377" s="19">
        <v>35.9</v>
      </c>
      <c r="H2377" s="19">
        <v>15.9</v>
      </c>
      <c r="I2377" s="19">
        <v>-11.6</v>
      </c>
      <c r="J2377" s="19" t="s">
        <v>53</v>
      </c>
      <c r="K2377" s="19" t="s">
        <v>53</v>
      </c>
      <c r="L2377" s="19">
        <v>40.200000000000003</v>
      </c>
      <c r="M2377" s="2" t="s">
        <v>54</v>
      </c>
      <c r="N2377" s="2" t="s">
        <v>194</v>
      </c>
      <c r="O2377" s="2" t="s">
        <v>195</v>
      </c>
      <c r="P2377" s="2" t="s">
        <v>57</v>
      </c>
      <c r="Q2377" s="2" t="s">
        <v>196</v>
      </c>
      <c r="R2377" s="2" t="s">
        <v>54</v>
      </c>
      <c r="S2377" s="19">
        <v>35.9</v>
      </c>
      <c r="T2377" s="19" t="s">
        <v>82</v>
      </c>
      <c r="U2377" s="2" t="s">
        <v>60</v>
      </c>
      <c r="V2377" s="2" t="s">
        <v>23549</v>
      </c>
      <c r="W2377" s="2" t="s">
        <v>23550</v>
      </c>
      <c r="X2377" s="2" t="s">
        <v>23551</v>
      </c>
      <c r="Y2377" s="2" t="s">
        <v>54</v>
      </c>
      <c r="Z2377" s="2" t="s">
        <v>23549</v>
      </c>
      <c r="AA2377" s="2" t="s">
        <v>23552</v>
      </c>
      <c r="AB2377" s="2" t="s">
        <v>23553</v>
      </c>
      <c r="AC2377" s="2" t="s">
        <v>4354</v>
      </c>
      <c r="AD2377" s="2" t="s">
        <v>68</v>
      </c>
      <c r="AE2377" s="2" t="s">
        <v>23554</v>
      </c>
      <c r="AF2377" s="2" t="s">
        <v>70</v>
      </c>
      <c r="AG2377" s="2" t="s">
        <v>71</v>
      </c>
      <c r="AH2377" s="2" t="s">
        <v>23555</v>
      </c>
      <c r="AI2377" s="2" t="s">
        <v>23556</v>
      </c>
      <c r="AJ2377" s="2" t="s">
        <v>15592</v>
      </c>
      <c r="AK2377" s="2" t="s">
        <v>23557</v>
      </c>
      <c r="AL2377" s="2" t="s">
        <v>54</v>
      </c>
      <c r="AM2377" s="2" t="s">
        <v>54</v>
      </c>
      <c r="AN2377" s="2" t="s">
        <v>54</v>
      </c>
      <c r="AO2377" s="2" t="s">
        <v>54</v>
      </c>
      <c r="AP2377" s="2" t="s">
        <v>54</v>
      </c>
      <c r="AQ2377" s="2" t="s">
        <v>54</v>
      </c>
      <c r="AR2377" s="2" t="s">
        <v>54</v>
      </c>
      <c r="AS2377" s="2" t="s">
        <v>52</v>
      </c>
      <c r="AT2377" s="2">
        <v>1</v>
      </c>
      <c r="AU2377" s="2" t="s">
        <v>52</v>
      </c>
    </row>
    <row r="2378" spans="1:47" ht="22.5" hidden="1" customHeight="1" x14ac:dyDescent="0.25">
      <c r="A2378" s="18" t="s">
        <v>23558</v>
      </c>
      <c r="B2378" s="2" t="s">
        <v>23559</v>
      </c>
      <c r="C2378" s="2" t="s">
        <v>50</v>
      </c>
      <c r="D2378" s="2" t="s">
        <v>21253</v>
      </c>
      <c r="E2378" s="2" t="s">
        <v>52</v>
      </c>
      <c r="F2378" s="19">
        <v>1</v>
      </c>
      <c r="G2378" s="19">
        <v>86.99</v>
      </c>
      <c r="H2378" s="19">
        <v>8.09</v>
      </c>
      <c r="I2378" s="19">
        <v>-14.79</v>
      </c>
      <c r="J2378" s="19">
        <v>-28.54</v>
      </c>
      <c r="K2378" s="19" t="s">
        <v>53</v>
      </c>
      <c r="L2378" s="19">
        <v>51.75</v>
      </c>
      <c r="M2378" s="2" t="s">
        <v>54</v>
      </c>
      <c r="N2378" s="2" t="s">
        <v>115</v>
      </c>
      <c r="O2378" s="2" t="s">
        <v>244</v>
      </c>
      <c r="P2378" s="2" t="s">
        <v>57</v>
      </c>
      <c r="Q2378" s="2" t="s">
        <v>245</v>
      </c>
      <c r="R2378" s="2" t="s">
        <v>54</v>
      </c>
      <c r="S2378" s="19">
        <v>86.99</v>
      </c>
      <c r="T2378" s="19" t="s">
        <v>82</v>
      </c>
      <c r="U2378" s="2" t="s">
        <v>60</v>
      </c>
      <c r="V2378" s="2" t="s">
        <v>54</v>
      </c>
      <c r="W2378" s="2" t="s">
        <v>54</v>
      </c>
      <c r="X2378" s="2" t="s">
        <v>54</v>
      </c>
      <c r="Y2378" s="2" t="s">
        <v>54</v>
      </c>
      <c r="Z2378" s="2" t="s">
        <v>23560</v>
      </c>
      <c r="AA2378" s="2" t="s">
        <v>23561</v>
      </c>
      <c r="AB2378" s="2" t="s">
        <v>23562</v>
      </c>
      <c r="AC2378" s="2" t="s">
        <v>23563</v>
      </c>
      <c r="AD2378" s="2" t="s">
        <v>568</v>
      </c>
      <c r="AE2378" s="2" t="s">
        <v>23564</v>
      </c>
      <c r="AF2378" s="2" t="s">
        <v>70</v>
      </c>
      <c r="AG2378" s="2" t="s">
        <v>109</v>
      </c>
      <c r="AH2378" s="2" t="s">
        <v>23086</v>
      </c>
      <c r="AI2378" s="2" t="s">
        <v>23565</v>
      </c>
      <c r="AJ2378" s="2" t="s">
        <v>95</v>
      </c>
      <c r="AK2378" s="2" t="s">
        <v>23566</v>
      </c>
      <c r="AL2378" s="2" t="s">
        <v>54</v>
      </c>
      <c r="AM2378" s="2" t="s">
        <v>54</v>
      </c>
      <c r="AN2378" s="2" t="s">
        <v>54</v>
      </c>
      <c r="AO2378" s="2" t="s">
        <v>54</v>
      </c>
      <c r="AP2378" s="2" t="s">
        <v>54</v>
      </c>
      <c r="AQ2378" s="2" t="s">
        <v>54</v>
      </c>
      <c r="AR2378" s="2" t="s">
        <v>54</v>
      </c>
      <c r="AS2378" s="2" t="s">
        <v>52</v>
      </c>
      <c r="AT2378" s="2" t="s">
        <v>53</v>
      </c>
      <c r="AU2378" s="2" t="s">
        <v>52</v>
      </c>
    </row>
    <row r="2379" spans="1:47" ht="22.5" hidden="1" customHeight="1" x14ac:dyDescent="0.25">
      <c r="A2379" s="18" t="s">
        <v>23567</v>
      </c>
      <c r="B2379" s="2" t="s">
        <v>23568</v>
      </c>
      <c r="C2379" s="2" t="s">
        <v>2247</v>
      </c>
      <c r="D2379" s="2" t="s">
        <v>2974</v>
      </c>
      <c r="E2379" s="2" t="s">
        <v>52</v>
      </c>
      <c r="F2379" s="19">
        <v>0</v>
      </c>
      <c r="G2379" s="19">
        <v>330.67</v>
      </c>
      <c r="H2379" s="19">
        <v>1.59</v>
      </c>
      <c r="I2379" s="19">
        <v>-56.21</v>
      </c>
      <c r="J2379" s="19" t="s">
        <v>53</v>
      </c>
      <c r="K2379" s="19">
        <v>-276.05</v>
      </c>
      <c r="L2379" s="19">
        <v>0</v>
      </c>
      <c r="M2379" s="2" t="s">
        <v>99</v>
      </c>
      <c r="N2379" s="2" t="s">
        <v>2412</v>
      </c>
      <c r="O2379" s="2" t="s">
        <v>2413</v>
      </c>
      <c r="P2379" s="2" t="s">
        <v>57</v>
      </c>
      <c r="Q2379" s="2" t="s">
        <v>2414</v>
      </c>
      <c r="R2379" s="2" t="s">
        <v>54</v>
      </c>
      <c r="S2379" s="19">
        <v>330.67</v>
      </c>
      <c r="T2379" s="19" t="s">
        <v>82</v>
      </c>
      <c r="U2379" s="2" t="s">
        <v>83</v>
      </c>
      <c r="V2379" s="2" t="s">
        <v>23569</v>
      </c>
      <c r="W2379" s="2" t="s">
        <v>23570</v>
      </c>
      <c r="X2379" s="2" t="s">
        <v>23571</v>
      </c>
      <c r="Y2379" s="2" t="s">
        <v>54</v>
      </c>
      <c r="Z2379" s="2" t="s">
        <v>23569</v>
      </c>
      <c r="AA2379" s="2" t="s">
        <v>23572</v>
      </c>
      <c r="AB2379" s="2" t="s">
        <v>54</v>
      </c>
      <c r="AC2379" s="2" t="s">
        <v>68</v>
      </c>
      <c r="AD2379" s="2" t="s">
        <v>68</v>
      </c>
      <c r="AE2379" s="2" t="s">
        <v>23573</v>
      </c>
      <c r="AF2379" s="2" t="s">
        <v>70</v>
      </c>
      <c r="AG2379" s="2" t="s">
        <v>71</v>
      </c>
      <c r="AH2379" s="2" t="s">
        <v>54</v>
      </c>
      <c r="AI2379" s="2" t="s">
        <v>54</v>
      </c>
      <c r="AJ2379" s="2" t="s">
        <v>2536</v>
      </c>
      <c r="AK2379" s="2" t="s">
        <v>23574</v>
      </c>
      <c r="AL2379" s="2" t="s">
        <v>54</v>
      </c>
      <c r="AM2379" s="2" t="s">
        <v>54</v>
      </c>
      <c r="AN2379" s="2" t="s">
        <v>54</v>
      </c>
      <c r="AO2379" s="2" t="s">
        <v>54</v>
      </c>
      <c r="AP2379" s="2" t="s">
        <v>54</v>
      </c>
      <c r="AQ2379" s="2" t="s">
        <v>54</v>
      </c>
      <c r="AR2379" s="2" t="s">
        <v>54</v>
      </c>
      <c r="AS2379" s="2" t="s">
        <v>52</v>
      </c>
      <c r="AT2379" s="2" t="s">
        <v>53</v>
      </c>
      <c r="AU2379" s="2" t="s">
        <v>52</v>
      </c>
    </row>
    <row r="2380" spans="1:47" ht="22.5" hidden="1" customHeight="1" x14ac:dyDescent="0.25">
      <c r="A2380" s="18" t="s">
        <v>23575</v>
      </c>
      <c r="B2380" s="2" t="s">
        <v>23576</v>
      </c>
      <c r="C2380" s="2" t="s">
        <v>50</v>
      </c>
      <c r="D2380" s="2" t="s">
        <v>21253</v>
      </c>
      <c r="E2380" s="2" t="s">
        <v>99</v>
      </c>
      <c r="F2380" s="19">
        <v>1</v>
      </c>
      <c r="G2380" s="19">
        <v>61.7</v>
      </c>
      <c r="H2380" s="19">
        <v>25.65</v>
      </c>
      <c r="I2380" s="19">
        <v>-15.99</v>
      </c>
      <c r="J2380" s="19">
        <v>-25.65</v>
      </c>
      <c r="K2380" s="19" t="s">
        <v>53</v>
      </c>
      <c r="L2380" s="19">
        <v>45.71</v>
      </c>
      <c r="M2380" s="2" t="s">
        <v>54</v>
      </c>
      <c r="N2380" s="2" t="s">
        <v>655</v>
      </c>
      <c r="O2380" s="2" t="s">
        <v>7144</v>
      </c>
      <c r="P2380" s="2" t="s">
        <v>57</v>
      </c>
      <c r="Q2380" s="2" t="s">
        <v>657</v>
      </c>
      <c r="R2380" s="2" t="s">
        <v>54</v>
      </c>
      <c r="S2380" s="19">
        <v>61.7</v>
      </c>
      <c r="T2380" s="19" t="s">
        <v>82</v>
      </c>
      <c r="U2380" s="2" t="s">
        <v>60</v>
      </c>
      <c r="V2380" s="2" t="s">
        <v>54</v>
      </c>
      <c r="W2380" s="2" t="s">
        <v>54</v>
      </c>
      <c r="X2380" s="2" t="s">
        <v>54</v>
      </c>
      <c r="Y2380" s="2" t="s">
        <v>54</v>
      </c>
      <c r="Z2380" s="2" t="s">
        <v>23577</v>
      </c>
      <c r="AA2380" s="2" t="s">
        <v>23578</v>
      </c>
      <c r="AB2380" s="2" t="s">
        <v>23579</v>
      </c>
      <c r="AC2380" s="2" t="s">
        <v>13413</v>
      </c>
      <c r="AD2380" s="2" t="s">
        <v>228</v>
      </c>
      <c r="AE2380" s="2" t="s">
        <v>23580</v>
      </c>
      <c r="AF2380" s="2" t="s">
        <v>70</v>
      </c>
      <c r="AG2380" s="2" t="s">
        <v>109</v>
      </c>
      <c r="AH2380" s="2" t="s">
        <v>23581</v>
      </c>
      <c r="AI2380" s="2" t="s">
        <v>23582</v>
      </c>
      <c r="AJ2380" s="2" t="s">
        <v>95</v>
      </c>
      <c r="AK2380" s="2" t="s">
        <v>23583</v>
      </c>
      <c r="AL2380" s="2" t="s">
        <v>54</v>
      </c>
      <c r="AM2380" s="2" t="s">
        <v>54</v>
      </c>
      <c r="AN2380" s="2" t="s">
        <v>54</v>
      </c>
      <c r="AO2380" s="2" t="s">
        <v>54</v>
      </c>
      <c r="AP2380" s="2" t="s">
        <v>54</v>
      </c>
      <c r="AQ2380" s="2" t="s">
        <v>54</v>
      </c>
      <c r="AR2380" s="2" t="s">
        <v>54</v>
      </c>
      <c r="AS2380" s="2" t="s">
        <v>52</v>
      </c>
      <c r="AT2380" s="2" t="s">
        <v>53</v>
      </c>
      <c r="AU2380" s="2" t="s">
        <v>52</v>
      </c>
    </row>
    <row r="2381" spans="1:47" ht="22.5" hidden="1" customHeight="1" x14ac:dyDescent="0.25">
      <c r="A2381" s="18" t="s">
        <v>23584</v>
      </c>
      <c r="B2381" s="2" t="s">
        <v>23585</v>
      </c>
      <c r="C2381" s="2" t="s">
        <v>50</v>
      </c>
      <c r="D2381" s="2" t="s">
        <v>22296</v>
      </c>
      <c r="E2381" s="2" t="s">
        <v>99</v>
      </c>
      <c r="F2381" s="19">
        <v>1</v>
      </c>
      <c r="G2381" s="19">
        <v>35.9</v>
      </c>
      <c r="H2381" s="19">
        <v>17.399999999999999</v>
      </c>
      <c r="I2381" s="19">
        <v>-11.6</v>
      </c>
      <c r="J2381" s="19">
        <v>-17.399999999999999</v>
      </c>
      <c r="K2381" s="19" t="s">
        <v>53</v>
      </c>
      <c r="L2381" s="19">
        <v>24.3</v>
      </c>
      <c r="M2381" s="2" t="s">
        <v>54</v>
      </c>
      <c r="N2381" s="2" t="s">
        <v>194</v>
      </c>
      <c r="O2381" s="2" t="s">
        <v>195</v>
      </c>
      <c r="P2381" s="2" t="s">
        <v>57</v>
      </c>
      <c r="Q2381" s="2" t="s">
        <v>196</v>
      </c>
      <c r="R2381" s="2" t="s">
        <v>54</v>
      </c>
      <c r="S2381" s="19">
        <v>35.9</v>
      </c>
      <c r="T2381" s="19" t="s">
        <v>82</v>
      </c>
      <c r="U2381" s="2" t="s">
        <v>60</v>
      </c>
      <c r="V2381" s="2" t="s">
        <v>54</v>
      </c>
      <c r="W2381" s="2" t="s">
        <v>54</v>
      </c>
      <c r="X2381" s="2" t="s">
        <v>54</v>
      </c>
      <c r="Y2381" s="2" t="s">
        <v>54</v>
      </c>
      <c r="Z2381" s="2" t="s">
        <v>23586</v>
      </c>
      <c r="AA2381" s="2" t="s">
        <v>23587</v>
      </c>
      <c r="AB2381" s="2" t="s">
        <v>23588</v>
      </c>
      <c r="AC2381" s="2" t="s">
        <v>551</v>
      </c>
      <c r="AD2381" s="2" t="s">
        <v>68</v>
      </c>
      <c r="AE2381" s="2" t="s">
        <v>23589</v>
      </c>
      <c r="AF2381" s="2" t="s">
        <v>70</v>
      </c>
      <c r="AG2381" s="2" t="s">
        <v>109</v>
      </c>
      <c r="AH2381" s="2" t="s">
        <v>23590</v>
      </c>
      <c r="AI2381" s="2" t="s">
        <v>23591</v>
      </c>
      <c r="AJ2381" s="2" t="s">
        <v>95</v>
      </c>
      <c r="AK2381" s="2" t="s">
        <v>23592</v>
      </c>
      <c r="AL2381" s="2" t="s">
        <v>54</v>
      </c>
      <c r="AM2381" s="2" t="s">
        <v>54</v>
      </c>
      <c r="AN2381" s="2" t="s">
        <v>54</v>
      </c>
      <c r="AO2381" s="2" t="s">
        <v>54</v>
      </c>
      <c r="AP2381" s="2" t="s">
        <v>54</v>
      </c>
      <c r="AQ2381" s="2" t="s">
        <v>54</v>
      </c>
      <c r="AR2381" s="2" t="s">
        <v>54</v>
      </c>
      <c r="AS2381" s="2" t="s">
        <v>52</v>
      </c>
      <c r="AT2381" s="2" t="s">
        <v>53</v>
      </c>
      <c r="AU2381" s="2" t="s">
        <v>52</v>
      </c>
    </row>
    <row r="2382" spans="1:47" ht="22.5" hidden="1" customHeight="1" x14ac:dyDescent="0.25">
      <c r="A2382" s="18" t="s">
        <v>23593</v>
      </c>
      <c r="B2382" s="2" t="s">
        <v>23594</v>
      </c>
      <c r="C2382" s="2" t="s">
        <v>50</v>
      </c>
      <c r="D2382" s="2" t="s">
        <v>22296</v>
      </c>
      <c r="E2382" s="2" t="s">
        <v>52</v>
      </c>
      <c r="F2382" s="19">
        <v>1</v>
      </c>
      <c r="G2382" s="19">
        <v>169.99</v>
      </c>
      <c r="H2382" s="19" t="s">
        <v>53</v>
      </c>
      <c r="I2382" s="19">
        <v>-28.9</v>
      </c>
      <c r="J2382" s="19">
        <v>-20.45</v>
      </c>
      <c r="K2382" s="19" t="s">
        <v>53</v>
      </c>
      <c r="L2382" s="19">
        <v>120.64</v>
      </c>
      <c r="M2382" s="2" t="s">
        <v>54</v>
      </c>
      <c r="N2382" s="2" t="s">
        <v>365</v>
      </c>
      <c r="O2382" s="2" t="s">
        <v>453</v>
      </c>
      <c r="P2382" s="2" t="s">
        <v>57</v>
      </c>
      <c r="Q2382" s="2" t="s">
        <v>454</v>
      </c>
      <c r="R2382" s="2" t="s">
        <v>54</v>
      </c>
      <c r="S2382" s="19">
        <v>169.99</v>
      </c>
      <c r="T2382" s="19" t="s">
        <v>82</v>
      </c>
      <c r="U2382" s="2" t="s">
        <v>60</v>
      </c>
      <c r="V2382" s="2" t="s">
        <v>54</v>
      </c>
      <c r="W2382" s="2" t="s">
        <v>54</v>
      </c>
      <c r="X2382" s="2" t="s">
        <v>54</v>
      </c>
      <c r="Y2382" s="2" t="s">
        <v>54</v>
      </c>
      <c r="Z2382" s="2" t="s">
        <v>23595</v>
      </c>
      <c r="AA2382" s="2" t="s">
        <v>23596</v>
      </c>
      <c r="AB2382" s="2" t="s">
        <v>23597</v>
      </c>
      <c r="AC2382" s="2" t="s">
        <v>4446</v>
      </c>
      <c r="AD2382" s="2" t="s">
        <v>1262</v>
      </c>
      <c r="AE2382" s="2" t="s">
        <v>23598</v>
      </c>
      <c r="AF2382" s="2" t="s">
        <v>70</v>
      </c>
      <c r="AG2382" s="2" t="s">
        <v>109</v>
      </c>
      <c r="AH2382" s="2" t="s">
        <v>23599</v>
      </c>
      <c r="AI2382" s="2" t="s">
        <v>23600</v>
      </c>
      <c r="AJ2382" s="2" t="s">
        <v>95</v>
      </c>
      <c r="AK2382" s="2" t="s">
        <v>23601</v>
      </c>
      <c r="AL2382" s="2" t="s">
        <v>54</v>
      </c>
      <c r="AM2382" s="2" t="s">
        <v>54</v>
      </c>
      <c r="AN2382" s="2" t="s">
        <v>54</v>
      </c>
      <c r="AO2382" s="2" t="s">
        <v>54</v>
      </c>
      <c r="AP2382" s="2" t="s">
        <v>54</v>
      </c>
      <c r="AQ2382" s="2" t="s">
        <v>54</v>
      </c>
      <c r="AR2382" s="2" t="s">
        <v>54</v>
      </c>
      <c r="AS2382" s="2" t="s">
        <v>52</v>
      </c>
      <c r="AT2382" s="2" t="s">
        <v>53</v>
      </c>
      <c r="AU2382" s="2" t="s">
        <v>52</v>
      </c>
    </row>
    <row r="2383" spans="1:47" ht="22.5" hidden="1" customHeight="1" x14ac:dyDescent="0.25">
      <c r="A2383" s="18" t="s">
        <v>23602</v>
      </c>
      <c r="B2383" s="2" t="s">
        <v>23603</v>
      </c>
      <c r="C2383" s="2" t="s">
        <v>50</v>
      </c>
      <c r="D2383" s="2" t="s">
        <v>21253</v>
      </c>
      <c r="E2383" s="2" t="s">
        <v>52</v>
      </c>
      <c r="F2383" s="19">
        <v>1</v>
      </c>
      <c r="G2383" s="19">
        <v>207.9</v>
      </c>
      <c r="H2383" s="19" t="s">
        <v>53</v>
      </c>
      <c r="I2383" s="19">
        <v>-35.340000000000003</v>
      </c>
      <c r="J2383" s="19">
        <v>-26.45</v>
      </c>
      <c r="K2383" s="19" t="s">
        <v>53</v>
      </c>
      <c r="L2383" s="19">
        <v>146.11000000000001</v>
      </c>
      <c r="M2383" s="2" t="s">
        <v>54</v>
      </c>
      <c r="N2383" s="2" t="s">
        <v>1235</v>
      </c>
      <c r="O2383" s="2" t="s">
        <v>23604</v>
      </c>
      <c r="P2383" s="2" t="s">
        <v>57</v>
      </c>
      <c r="Q2383" s="2" t="s">
        <v>23605</v>
      </c>
      <c r="R2383" s="2" t="s">
        <v>54</v>
      </c>
      <c r="S2383" s="19">
        <v>207.9</v>
      </c>
      <c r="T2383" s="19" t="s">
        <v>82</v>
      </c>
      <c r="U2383" s="2" t="s">
        <v>83</v>
      </c>
      <c r="V2383" s="2" t="s">
        <v>23606</v>
      </c>
      <c r="W2383" s="2" t="s">
        <v>23607</v>
      </c>
      <c r="X2383" s="2" t="s">
        <v>23608</v>
      </c>
      <c r="Y2383" s="2" t="s">
        <v>54</v>
      </c>
      <c r="Z2383" s="2" t="s">
        <v>23606</v>
      </c>
      <c r="AA2383" s="2" t="s">
        <v>23609</v>
      </c>
      <c r="AB2383" s="2" t="s">
        <v>23610</v>
      </c>
      <c r="AC2383" s="2" t="s">
        <v>23611</v>
      </c>
      <c r="AD2383" s="2" t="s">
        <v>68</v>
      </c>
      <c r="AE2383" s="2" t="s">
        <v>23612</v>
      </c>
      <c r="AF2383" s="2" t="s">
        <v>70</v>
      </c>
      <c r="AG2383" s="2" t="s">
        <v>92</v>
      </c>
      <c r="AH2383" s="2" t="s">
        <v>23526</v>
      </c>
      <c r="AI2383" s="2" t="s">
        <v>23452</v>
      </c>
      <c r="AJ2383" s="2" t="s">
        <v>95</v>
      </c>
      <c r="AK2383" s="2" t="s">
        <v>23613</v>
      </c>
      <c r="AL2383" s="2" t="s">
        <v>54</v>
      </c>
      <c r="AM2383" s="2" t="s">
        <v>54</v>
      </c>
      <c r="AN2383" s="2" t="s">
        <v>54</v>
      </c>
      <c r="AO2383" s="2" t="s">
        <v>54</v>
      </c>
      <c r="AP2383" s="2" t="s">
        <v>54</v>
      </c>
      <c r="AQ2383" s="2" t="s">
        <v>54</v>
      </c>
      <c r="AR2383" s="2" t="s">
        <v>54</v>
      </c>
      <c r="AS2383" s="2" t="s">
        <v>52</v>
      </c>
      <c r="AT2383" s="2" t="s">
        <v>53</v>
      </c>
      <c r="AU2383" s="2" t="s">
        <v>52</v>
      </c>
    </row>
    <row r="2384" spans="1:47" ht="22.5" hidden="1" customHeight="1" x14ac:dyDescent="0.25">
      <c r="A2384" s="18" t="s">
        <v>23614</v>
      </c>
      <c r="B2384" s="2" t="s">
        <v>23615</v>
      </c>
      <c r="C2384" s="2" t="s">
        <v>50</v>
      </c>
      <c r="D2384" s="2" t="s">
        <v>20147</v>
      </c>
      <c r="E2384" s="2" t="s">
        <v>52</v>
      </c>
      <c r="F2384" s="19">
        <v>1</v>
      </c>
      <c r="G2384" s="19">
        <v>62.75</v>
      </c>
      <c r="H2384" s="19">
        <v>24</v>
      </c>
      <c r="I2384" s="19">
        <v>-13.03</v>
      </c>
      <c r="J2384" s="19">
        <v>-24</v>
      </c>
      <c r="K2384" s="19" t="s">
        <v>53</v>
      </c>
      <c r="L2384" s="19">
        <v>49.72</v>
      </c>
      <c r="M2384" s="2" t="s">
        <v>54</v>
      </c>
      <c r="N2384" s="2" t="s">
        <v>300</v>
      </c>
      <c r="O2384" s="2" t="s">
        <v>23616</v>
      </c>
      <c r="P2384" s="2" t="s">
        <v>57</v>
      </c>
      <c r="Q2384" s="2" t="s">
        <v>302</v>
      </c>
      <c r="R2384" s="2" t="s">
        <v>54</v>
      </c>
      <c r="S2384" s="19">
        <v>62.75</v>
      </c>
      <c r="T2384" s="19" t="s">
        <v>59</v>
      </c>
      <c r="U2384" s="2" t="s">
        <v>83</v>
      </c>
      <c r="V2384" s="2" t="s">
        <v>23617</v>
      </c>
      <c r="W2384" s="2" t="s">
        <v>23618</v>
      </c>
      <c r="X2384" s="2" t="s">
        <v>23619</v>
      </c>
      <c r="Y2384" s="2" t="s">
        <v>54</v>
      </c>
      <c r="Z2384" s="2" t="s">
        <v>23617</v>
      </c>
      <c r="AA2384" s="2" t="s">
        <v>23620</v>
      </c>
      <c r="AB2384" s="2" t="s">
        <v>23621</v>
      </c>
      <c r="AC2384" s="2" t="s">
        <v>6012</v>
      </c>
      <c r="AD2384" s="2" t="s">
        <v>150</v>
      </c>
      <c r="AE2384" s="2" t="s">
        <v>23622</v>
      </c>
      <c r="AF2384" s="2" t="s">
        <v>70</v>
      </c>
      <c r="AG2384" s="2" t="s">
        <v>92</v>
      </c>
      <c r="AH2384" s="2" t="s">
        <v>22809</v>
      </c>
      <c r="AI2384" s="2" t="s">
        <v>23623</v>
      </c>
      <c r="AJ2384" s="2" t="s">
        <v>95</v>
      </c>
      <c r="AK2384" s="2" t="s">
        <v>23624</v>
      </c>
      <c r="AL2384" s="2" t="s">
        <v>54</v>
      </c>
      <c r="AM2384" s="2" t="s">
        <v>54</v>
      </c>
      <c r="AN2384" s="2" t="s">
        <v>54</v>
      </c>
      <c r="AO2384" s="2" t="s">
        <v>54</v>
      </c>
      <c r="AP2384" s="2" t="s">
        <v>54</v>
      </c>
      <c r="AQ2384" s="2" t="s">
        <v>54</v>
      </c>
      <c r="AR2384" s="2" t="s">
        <v>54</v>
      </c>
      <c r="AS2384" s="2" t="s">
        <v>52</v>
      </c>
      <c r="AT2384" s="2" t="s">
        <v>53</v>
      </c>
      <c r="AU2384" s="2" t="s">
        <v>52</v>
      </c>
    </row>
    <row r="2385" spans="1:47" ht="22.5" hidden="1" customHeight="1" x14ac:dyDescent="0.25">
      <c r="A2385" s="18" t="s">
        <v>23625</v>
      </c>
      <c r="B2385" s="2" t="s">
        <v>23626</v>
      </c>
      <c r="C2385" s="2" t="s">
        <v>50</v>
      </c>
      <c r="D2385" s="2" t="s">
        <v>22296</v>
      </c>
      <c r="E2385" s="2" t="s">
        <v>52</v>
      </c>
      <c r="F2385" s="19">
        <v>1</v>
      </c>
      <c r="G2385" s="19">
        <v>99.15</v>
      </c>
      <c r="H2385" s="19">
        <v>1.59</v>
      </c>
      <c r="I2385" s="19">
        <v>-16.86</v>
      </c>
      <c r="J2385" s="19" t="s">
        <v>53</v>
      </c>
      <c r="K2385" s="19" t="s">
        <v>53</v>
      </c>
      <c r="L2385" s="19">
        <v>83.88</v>
      </c>
      <c r="M2385" s="2" t="s">
        <v>54</v>
      </c>
      <c r="N2385" s="2" t="s">
        <v>2033</v>
      </c>
      <c r="O2385" s="2" t="s">
        <v>23627</v>
      </c>
      <c r="P2385" s="2" t="s">
        <v>57</v>
      </c>
      <c r="Q2385" s="2" t="s">
        <v>23628</v>
      </c>
      <c r="R2385" s="2" t="s">
        <v>54</v>
      </c>
      <c r="S2385" s="19">
        <v>99.15</v>
      </c>
      <c r="T2385" s="19" t="s">
        <v>82</v>
      </c>
      <c r="U2385" s="2" t="s">
        <v>60</v>
      </c>
      <c r="V2385" s="2" t="s">
        <v>23629</v>
      </c>
      <c r="W2385" s="2" t="s">
        <v>23630</v>
      </c>
      <c r="X2385" s="2" t="s">
        <v>23631</v>
      </c>
      <c r="Y2385" s="2" t="s">
        <v>54</v>
      </c>
      <c r="Z2385" s="2" t="s">
        <v>23629</v>
      </c>
      <c r="AA2385" s="2" t="s">
        <v>23632</v>
      </c>
      <c r="AB2385" s="2" t="s">
        <v>23633</v>
      </c>
      <c r="AC2385" s="2" t="s">
        <v>68</v>
      </c>
      <c r="AD2385" s="2" t="s">
        <v>68</v>
      </c>
      <c r="AE2385" s="2" t="s">
        <v>23634</v>
      </c>
      <c r="AF2385" s="2" t="s">
        <v>70</v>
      </c>
      <c r="AG2385" s="2" t="s">
        <v>71</v>
      </c>
      <c r="AH2385" s="2" t="s">
        <v>22387</v>
      </c>
      <c r="AI2385" s="2" t="s">
        <v>23635</v>
      </c>
      <c r="AJ2385" s="2" t="s">
        <v>2182</v>
      </c>
      <c r="AK2385" s="2" t="s">
        <v>23636</v>
      </c>
      <c r="AL2385" s="2" t="s">
        <v>54</v>
      </c>
      <c r="AM2385" s="2" t="s">
        <v>54</v>
      </c>
      <c r="AN2385" s="2" t="s">
        <v>54</v>
      </c>
      <c r="AO2385" s="2" t="s">
        <v>54</v>
      </c>
      <c r="AP2385" s="2" t="s">
        <v>54</v>
      </c>
      <c r="AQ2385" s="2" t="s">
        <v>54</v>
      </c>
      <c r="AR2385" s="2" t="s">
        <v>54</v>
      </c>
      <c r="AS2385" s="2" t="s">
        <v>52</v>
      </c>
      <c r="AT2385" s="2" t="s">
        <v>53</v>
      </c>
      <c r="AU2385" s="2" t="s">
        <v>52</v>
      </c>
    </row>
    <row r="2386" spans="1:47" ht="22.5" hidden="1" customHeight="1" x14ac:dyDescent="0.25">
      <c r="A2386" s="18" t="s">
        <v>23637</v>
      </c>
      <c r="B2386" s="2" t="s">
        <v>23626</v>
      </c>
      <c r="C2386" s="2" t="s">
        <v>50</v>
      </c>
      <c r="D2386" s="2" t="s">
        <v>21253</v>
      </c>
      <c r="E2386" s="2" t="s">
        <v>52</v>
      </c>
      <c r="F2386" s="19">
        <v>1</v>
      </c>
      <c r="G2386" s="19">
        <v>179.99</v>
      </c>
      <c r="H2386" s="19" t="s">
        <v>53</v>
      </c>
      <c r="I2386" s="19">
        <v>-30.6</v>
      </c>
      <c r="J2386" s="19">
        <v>-20.45</v>
      </c>
      <c r="K2386" s="19" t="s">
        <v>53</v>
      </c>
      <c r="L2386" s="19">
        <v>128.94</v>
      </c>
      <c r="M2386" s="2" t="s">
        <v>99</v>
      </c>
      <c r="N2386" s="2" t="s">
        <v>365</v>
      </c>
      <c r="O2386" s="2" t="s">
        <v>1607</v>
      </c>
      <c r="P2386" s="2" t="s">
        <v>57</v>
      </c>
      <c r="Q2386" s="2" t="s">
        <v>1608</v>
      </c>
      <c r="R2386" s="2" t="s">
        <v>54</v>
      </c>
      <c r="S2386" s="19">
        <v>179.99</v>
      </c>
      <c r="T2386" s="19" t="s">
        <v>82</v>
      </c>
      <c r="U2386" s="2" t="s">
        <v>60</v>
      </c>
      <c r="V2386" s="2" t="s">
        <v>54</v>
      </c>
      <c r="W2386" s="2" t="s">
        <v>54</v>
      </c>
      <c r="X2386" s="2" t="s">
        <v>54</v>
      </c>
      <c r="Y2386" s="2" t="s">
        <v>54</v>
      </c>
      <c r="Z2386" s="2" t="s">
        <v>23638</v>
      </c>
      <c r="AA2386" s="2" t="s">
        <v>23639</v>
      </c>
      <c r="AB2386" s="2" t="s">
        <v>23640</v>
      </c>
      <c r="AC2386" s="2" t="s">
        <v>23641</v>
      </c>
      <c r="AD2386" s="2" t="s">
        <v>509</v>
      </c>
      <c r="AE2386" s="2" t="s">
        <v>23642</v>
      </c>
      <c r="AF2386" s="2" t="s">
        <v>70</v>
      </c>
      <c r="AG2386" s="2" t="s">
        <v>109</v>
      </c>
      <c r="AH2386" s="2" t="s">
        <v>23643</v>
      </c>
      <c r="AI2386" s="2" t="s">
        <v>23644</v>
      </c>
      <c r="AJ2386" s="2" t="s">
        <v>95</v>
      </c>
      <c r="AK2386" s="2" t="s">
        <v>23645</v>
      </c>
      <c r="AL2386" s="2" t="s">
        <v>54</v>
      </c>
      <c r="AM2386" s="2" t="s">
        <v>54</v>
      </c>
      <c r="AN2386" s="2" t="s">
        <v>54</v>
      </c>
      <c r="AO2386" s="2" t="s">
        <v>54</v>
      </c>
      <c r="AP2386" s="2" t="s">
        <v>54</v>
      </c>
      <c r="AQ2386" s="2" t="s">
        <v>54</v>
      </c>
      <c r="AR2386" s="2" t="s">
        <v>54</v>
      </c>
      <c r="AS2386" s="2" t="s">
        <v>52</v>
      </c>
      <c r="AT2386" s="2" t="s">
        <v>53</v>
      </c>
      <c r="AU2386" s="2" t="s">
        <v>52</v>
      </c>
    </row>
    <row r="2387" spans="1:47" ht="22.5" hidden="1" customHeight="1" x14ac:dyDescent="0.25">
      <c r="A2387" s="18" t="s">
        <v>23646</v>
      </c>
      <c r="B2387" s="2" t="s">
        <v>23647</v>
      </c>
      <c r="C2387" s="2" t="s">
        <v>50</v>
      </c>
      <c r="D2387" s="2" t="s">
        <v>20147</v>
      </c>
      <c r="E2387" s="2" t="s">
        <v>99</v>
      </c>
      <c r="F2387" s="19">
        <v>1</v>
      </c>
      <c r="G2387" s="19">
        <v>13.99</v>
      </c>
      <c r="H2387" s="19">
        <v>6.94</v>
      </c>
      <c r="I2387" s="19">
        <v>-7.88</v>
      </c>
      <c r="J2387" s="19">
        <v>-6.94</v>
      </c>
      <c r="K2387" s="19" t="s">
        <v>53</v>
      </c>
      <c r="L2387" s="19">
        <v>6.11</v>
      </c>
      <c r="M2387" s="2" t="s">
        <v>54</v>
      </c>
      <c r="N2387" s="2" t="s">
        <v>7678</v>
      </c>
      <c r="O2387" s="2" t="s">
        <v>19726</v>
      </c>
      <c r="P2387" s="2" t="s">
        <v>57</v>
      </c>
      <c r="Q2387" s="2" t="s">
        <v>19727</v>
      </c>
      <c r="R2387" s="2" t="s">
        <v>54</v>
      </c>
      <c r="S2387" s="19">
        <v>13.99</v>
      </c>
      <c r="T2387" s="19" t="s">
        <v>82</v>
      </c>
      <c r="U2387" s="2" t="s">
        <v>60</v>
      </c>
      <c r="V2387" s="2" t="s">
        <v>54</v>
      </c>
      <c r="W2387" s="2" t="s">
        <v>54</v>
      </c>
      <c r="X2387" s="2" t="s">
        <v>54</v>
      </c>
      <c r="Y2387" s="2" t="s">
        <v>54</v>
      </c>
      <c r="Z2387" s="2" t="s">
        <v>23648</v>
      </c>
      <c r="AA2387" s="2" t="s">
        <v>23649</v>
      </c>
      <c r="AB2387" s="2" t="s">
        <v>23650</v>
      </c>
      <c r="AC2387" s="2" t="s">
        <v>11440</v>
      </c>
      <c r="AD2387" s="2" t="s">
        <v>173</v>
      </c>
      <c r="AE2387" s="2" t="s">
        <v>11441</v>
      </c>
      <c r="AF2387" s="2" t="s">
        <v>70</v>
      </c>
      <c r="AG2387" s="2" t="s">
        <v>109</v>
      </c>
      <c r="AH2387" s="2" t="s">
        <v>23651</v>
      </c>
      <c r="AI2387" s="2" t="s">
        <v>23652</v>
      </c>
      <c r="AJ2387" s="2" t="s">
        <v>95</v>
      </c>
      <c r="AK2387" s="2" t="s">
        <v>23653</v>
      </c>
      <c r="AL2387" s="2" t="s">
        <v>23654</v>
      </c>
      <c r="AM2387" s="2" t="s">
        <v>54</v>
      </c>
      <c r="AN2387" s="2" t="s">
        <v>54</v>
      </c>
      <c r="AO2387" s="2" t="s">
        <v>54</v>
      </c>
      <c r="AP2387" s="2" t="s">
        <v>54</v>
      </c>
      <c r="AQ2387" s="2" t="s">
        <v>54</v>
      </c>
      <c r="AR2387" s="2" t="s">
        <v>54</v>
      </c>
      <c r="AS2387" s="2" t="s">
        <v>52</v>
      </c>
      <c r="AT2387" s="2" t="s">
        <v>53</v>
      </c>
      <c r="AU2387" s="2" t="s">
        <v>52</v>
      </c>
    </row>
    <row r="2388" spans="1:47" ht="22.5" hidden="1" customHeight="1" x14ac:dyDescent="0.25">
      <c r="A2388" s="18" t="s">
        <v>23655</v>
      </c>
      <c r="B2388" s="2" t="s">
        <v>23656</v>
      </c>
      <c r="C2388" s="2" t="s">
        <v>50</v>
      </c>
      <c r="D2388" s="2" t="s">
        <v>21253</v>
      </c>
      <c r="E2388" s="2" t="s">
        <v>52</v>
      </c>
      <c r="F2388" s="19">
        <v>1</v>
      </c>
      <c r="G2388" s="19">
        <v>59</v>
      </c>
      <c r="H2388" s="19">
        <v>17.43</v>
      </c>
      <c r="I2388" s="19">
        <v>-12.58</v>
      </c>
      <c r="J2388" s="19">
        <v>-17.43</v>
      </c>
      <c r="K2388" s="19" t="s">
        <v>53</v>
      </c>
      <c r="L2388" s="19">
        <v>46.42</v>
      </c>
      <c r="M2388" s="2" t="s">
        <v>54</v>
      </c>
      <c r="N2388" s="2" t="s">
        <v>115</v>
      </c>
      <c r="O2388" s="2" t="s">
        <v>516</v>
      </c>
      <c r="P2388" s="2" t="s">
        <v>57</v>
      </c>
      <c r="Q2388" s="2" t="s">
        <v>117</v>
      </c>
      <c r="R2388" s="2" t="s">
        <v>54</v>
      </c>
      <c r="S2388" s="19">
        <v>59</v>
      </c>
      <c r="T2388" s="19" t="s">
        <v>59</v>
      </c>
      <c r="U2388" s="2" t="s">
        <v>60</v>
      </c>
      <c r="V2388" s="2" t="s">
        <v>54</v>
      </c>
      <c r="W2388" s="2" t="s">
        <v>54</v>
      </c>
      <c r="X2388" s="2" t="s">
        <v>54</v>
      </c>
      <c r="Y2388" s="2" t="s">
        <v>54</v>
      </c>
      <c r="Z2388" s="2" t="s">
        <v>23657</v>
      </c>
      <c r="AA2388" s="2" t="s">
        <v>23658</v>
      </c>
      <c r="AB2388" s="2" t="s">
        <v>23659</v>
      </c>
      <c r="AC2388" s="2" t="s">
        <v>18758</v>
      </c>
      <c r="AD2388" s="2" t="s">
        <v>122</v>
      </c>
      <c r="AE2388" s="2" t="s">
        <v>18759</v>
      </c>
      <c r="AF2388" s="2" t="s">
        <v>70</v>
      </c>
      <c r="AG2388" s="2" t="s">
        <v>109</v>
      </c>
      <c r="AH2388" s="2" t="s">
        <v>23660</v>
      </c>
      <c r="AI2388" s="2" t="s">
        <v>23661</v>
      </c>
      <c r="AJ2388" s="2" t="s">
        <v>95</v>
      </c>
      <c r="AK2388" s="2" t="s">
        <v>23662</v>
      </c>
      <c r="AL2388" s="2" t="s">
        <v>54</v>
      </c>
      <c r="AM2388" s="2" t="s">
        <v>54</v>
      </c>
      <c r="AN2388" s="2" t="s">
        <v>54</v>
      </c>
      <c r="AO2388" s="2" t="s">
        <v>54</v>
      </c>
      <c r="AP2388" s="2" t="s">
        <v>54</v>
      </c>
      <c r="AQ2388" s="2" t="s">
        <v>54</v>
      </c>
      <c r="AR2388" s="2" t="s">
        <v>54</v>
      </c>
      <c r="AS2388" s="2" t="s">
        <v>52</v>
      </c>
      <c r="AT2388" s="2" t="s">
        <v>53</v>
      </c>
      <c r="AU2388" s="2" t="s">
        <v>52</v>
      </c>
    </row>
    <row r="2389" spans="1:47" ht="22.5" hidden="1" customHeight="1" x14ac:dyDescent="0.25">
      <c r="A2389" s="18" t="s">
        <v>23663</v>
      </c>
      <c r="B2389" s="2" t="s">
        <v>23664</v>
      </c>
      <c r="C2389" s="2" t="s">
        <v>50</v>
      </c>
      <c r="D2389" s="2" t="s">
        <v>22296</v>
      </c>
      <c r="E2389" s="2" t="s">
        <v>52</v>
      </c>
      <c r="F2389" s="19">
        <v>1</v>
      </c>
      <c r="G2389" s="19">
        <v>75</v>
      </c>
      <c r="H2389" s="19">
        <v>11.55</v>
      </c>
      <c r="I2389" s="19">
        <v>-18.25</v>
      </c>
      <c r="J2389" s="19">
        <v>-11.55</v>
      </c>
      <c r="K2389" s="19" t="s">
        <v>53</v>
      </c>
      <c r="L2389" s="19">
        <v>56.75</v>
      </c>
      <c r="M2389" s="2" t="s">
        <v>54</v>
      </c>
      <c r="N2389" s="2" t="s">
        <v>3128</v>
      </c>
      <c r="O2389" s="2" t="s">
        <v>3129</v>
      </c>
      <c r="P2389" s="2" t="s">
        <v>57</v>
      </c>
      <c r="Q2389" s="2" t="s">
        <v>3130</v>
      </c>
      <c r="R2389" s="2" t="s">
        <v>54</v>
      </c>
      <c r="S2389" s="19">
        <v>75</v>
      </c>
      <c r="T2389" s="19" t="s">
        <v>82</v>
      </c>
      <c r="U2389" s="2" t="s">
        <v>60</v>
      </c>
      <c r="V2389" s="2" t="s">
        <v>54</v>
      </c>
      <c r="W2389" s="2" t="s">
        <v>54</v>
      </c>
      <c r="X2389" s="2" t="s">
        <v>54</v>
      </c>
      <c r="Y2389" s="2" t="s">
        <v>54</v>
      </c>
      <c r="Z2389" s="2" t="s">
        <v>23665</v>
      </c>
      <c r="AA2389" s="2" t="s">
        <v>23666</v>
      </c>
      <c r="AB2389" s="2" t="s">
        <v>23667</v>
      </c>
      <c r="AC2389" s="2" t="s">
        <v>2633</v>
      </c>
      <c r="AD2389" s="2" t="s">
        <v>150</v>
      </c>
      <c r="AE2389" s="2" t="s">
        <v>23668</v>
      </c>
      <c r="AF2389" s="2" t="s">
        <v>70</v>
      </c>
      <c r="AG2389" s="2" t="s">
        <v>109</v>
      </c>
      <c r="AH2389" s="2" t="s">
        <v>23669</v>
      </c>
      <c r="AI2389" s="2" t="s">
        <v>23670</v>
      </c>
      <c r="AJ2389" s="2" t="s">
        <v>95</v>
      </c>
      <c r="AK2389" s="2" t="s">
        <v>23671</v>
      </c>
      <c r="AL2389" s="2" t="s">
        <v>54</v>
      </c>
      <c r="AM2389" s="2" t="s">
        <v>54</v>
      </c>
      <c r="AN2389" s="2" t="s">
        <v>54</v>
      </c>
      <c r="AO2389" s="2" t="s">
        <v>54</v>
      </c>
      <c r="AP2389" s="2" t="s">
        <v>54</v>
      </c>
      <c r="AQ2389" s="2" t="s">
        <v>54</v>
      </c>
      <c r="AR2389" s="2" t="s">
        <v>54</v>
      </c>
      <c r="AS2389" s="2" t="s">
        <v>52</v>
      </c>
      <c r="AT2389" s="2" t="s">
        <v>53</v>
      </c>
      <c r="AU2389" s="2" t="s">
        <v>52</v>
      </c>
    </row>
    <row r="2390" spans="1:47" ht="22.5" hidden="1" customHeight="1" x14ac:dyDescent="0.25">
      <c r="A2390" s="18" t="s">
        <v>23672</v>
      </c>
      <c r="B2390" s="2" t="s">
        <v>23673</v>
      </c>
      <c r="C2390" s="2" t="s">
        <v>4537</v>
      </c>
      <c r="D2390" s="2" t="s">
        <v>23674</v>
      </c>
      <c r="E2390" s="2" t="s">
        <v>52</v>
      </c>
      <c r="F2390" s="19">
        <v>0</v>
      </c>
      <c r="G2390" s="19">
        <v>78.900000000000006</v>
      </c>
      <c r="H2390" s="19">
        <v>10.56</v>
      </c>
      <c r="I2390" s="19">
        <v>-18.91</v>
      </c>
      <c r="J2390" s="19">
        <v>-10.56</v>
      </c>
      <c r="K2390" s="19">
        <v>-59.99</v>
      </c>
      <c r="L2390" s="19">
        <v>0</v>
      </c>
      <c r="M2390" s="2" t="s">
        <v>99</v>
      </c>
      <c r="N2390" s="2" t="s">
        <v>8179</v>
      </c>
      <c r="O2390" s="2" t="s">
        <v>23675</v>
      </c>
      <c r="P2390" s="2" t="s">
        <v>57</v>
      </c>
      <c r="Q2390" s="2" t="s">
        <v>23676</v>
      </c>
      <c r="R2390" s="2" t="s">
        <v>54</v>
      </c>
      <c r="S2390" s="19">
        <v>78.900000000000006</v>
      </c>
      <c r="T2390" s="19" t="s">
        <v>82</v>
      </c>
      <c r="U2390" s="2" t="s">
        <v>83</v>
      </c>
      <c r="V2390" s="2" t="s">
        <v>23677</v>
      </c>
      <c r="W2390" s="2" t="s">
        <v>23678</v>
      </c>
      <c r="X2390" s="2" t="s">
        <v>23679</v>
      </c>
      <c r="Y2390" s="2" t="s">
        <v>54</v>
      </c>
      <c r="Z2390" s="2" t="s">
        <v>23677</v>
      </c>
      <c r="AA2390" s="2" t="s">
        <v>23680</v>
      </c>
      <c r="AB2390" s="2" t="s">
        <v>15089</v>
      </c>
      <c r="AC2390" s="2" t="s">
        <v>68</v>
      </c>
      <c r="AD2390" s="2" t="s">
        <v>68</v>
      </c>
      <c r="AE2390" s="2" t="s">
        <v>858</v>
      </c>
      <c r="AF2390" s="2" t="s">
        <v>70</v>
      </c>
      <c r="AG2390" s="2" t="s">
        <v>92</v>
      </c>
      <c r="AH2390" s="2" t="s">
        <v>18485</v>
      </c>
      <c r="AI2390" s="2" t="s">
        <v>15287</v>
      </c>
      <c r="AJ2390" s="2" t="s">
        <v>95</v>
      </c>
      <c r="AK2390" s="2" t="s">
        <v>23681</v>
      </c>
      <c r="AL2390" s="2" t="s">
        <v>1562</v>
      </c>
      <c r="AM2390" s="2" t="s">
        <v>54</v>
      </c>
      <c r="AN2390" s="2" t="s">
        <v>54</v>
      </c>
      <c r="AO2390" s="2" t="s">
        <v>54</v>
      </c>
      <c r="AP2390" s="2" t="s">
        <v>54</v>
      </c>
      <c r="AQ2390" s="2" t="s">
        <v>54</v>
      </c>
      <c r="AR2390" s="2" t="s">
        <v>54</v>
      </c>
      <c r="AS2390" s="235" t="s">
        <v>99</v>
      </c>
      <c r="AT2390" s="2" t="s">
        <v>53</v>
      </c>
      <c r="AU2390" s="2" t="s">
        <v>52</v>
      </c>
    </row>
    <row r="2391" spans="1:47" ht="22.5" hidden="1" customHeight="1" x14ac:dyDescent="0.25">
      <c r="A2391" s="18" t="s">
        <v>23682</v>
      </c>
      <c r="B2391" s="2" t="s">
        <v>23683</v>
      </c>
      <c r="C2391" s="2" t="s">
        <v>50</v>
      </c>
      <c r="D2391" s="2" t="s">
        <v>21253</v>
      </c>
      <c r="E2391" s="2" t="s">
        <v>52</v>
      </c>
      <c r="F2391" s="19">
        <v>1</v>
      </c>
      <c r="G2391" s="19">
        <v>55.9</v>
      </c>
      <c r="H2391" s="19">
        <v>12.18</v>
      </c>
      <c r="I2391" s="19">
        <v>-15</v>
      </c>
      <c r="J2391" s="19">
        <v>-12.18</v>
      </c>
      <c r="K2391" s="19" t="s">
        <v>53</v>
      </c>
      <c r="L2391" s="19">
        <v>40.9</v>
      </c>
      <c r="M2391" s="2" t="s">
        <v>99</v>
      </c>
      <c r="N2391" s="2" t="s">
        <v>6618</v>
      </c>
      <c r="O2391" s="2" t="s">
        <v>6619</v>
      </c>
      <c r="P2391" s="2" t="s">
        <v>57</v>
      </c>
      <c r="Q2391" s="2" t="s">
        <v>6620</v>
      </c>
      <c r="R2391" s="2" t="s">
        <v>54</v>
      </c>
      <c r="S2391" s="19">
        <v>55.9</v>
      </c>
      <c r="T2391" s="19" t="s">
        <v>82</v>
      </c>
      <c r="U2391" s="2" t="s">
        <v>60</v>
      </c>
      <c r="V2391" s="2" t="s">
        <v>54</v>
      </c>
      <c r="W2391" s="2" t="s">
        <v>54</v>
      </c>
      <c r="X2391" s="2" t="s">
        <v>54</v>
      </c>
      <c r="Y2391" s="2" t="s">
        <v>54</v>
      </c>
      <c r="Z2391" s="2" t="s">
        <v>23684</v>
      </c>
      <c r="AA2391" s="2" t="s">
        <v>23685</v>
      </c>
      <c r="AB2391" s="2" t="s">
        <v>23686</v>
      </c>
      <c r="AC2391" s="2" t="s">
        <v>5690</v>
      </c>
      <c r="AD2391" s="2" t="s">
        <v>68</v>
      </c>
      <c r="AE2391" s="2" t="s">
        <v>23687</v>
      </c>
      <c r="AF2391" s="2" t="s">
        <v>70</v>
      </c>
      <c r="AG2391" s="2" t="s">
        <v>109</v>
      </c>
      <c r="AH2391" s="2" t="s">
        <v>23688</v>
      </c>
      <c r="AI2391" s="2" t="s">
        <v>23689</v>
      </c>
      <c r="AJ2391" s="2" t="s">
        <v>95</v>
      </c>
      <c r="AK2391" s="2" t="s">
        <v>23690</v>
      </c>
      <c r="AL2391" s="2" t="s">
        <v>54</v>
      </c>
      <c r="AM2391" s="2" t="s">
        <v>54</v>
      </c>
      <c r="AN2391" s="2" t="s">
        <v>54</v>
      </c>
      <c r="AO2391" s="2" t="s">
        <v>54</v>
      </c>
      <c r="AP2391" s="2" t="s">
        <v>54</v>
      </c>
      <c r="AQ2391" s="2" t="s">
        <v>54</v>
      </c>
      <c r="AR2391" s="2" t="s">
        <v>54</v>
      </c>
      <c r="AS2391" s="2" t="s">
        <v>52</v>
      </c>
      <c r="AT2391" s="2" t="s">
        <v>53</v>
      </c>
      <c r="AU2391" s="2" t="s">
        <v>52</v>
      </c>
    </row>
    <row r="2392" spans="1:47" ht="22.5" hidden="1" customHeight="1" x14ac:dyDescent="0.25">
      <c r="A2392" s="18" t="s">
        <v>23691</v>
      </c>
      <c r="B2392" s="2" t="s">
        <v>23692</v>
      </c>
      <c r="C2392" s="2" t="s">
        <v>50</v>
      </c>
      <c r="D2392" s="2" t="s">
        <v>22296</v>
      </c>
      <c r="E2392" s="2" t="s">
        <v>99</v>
      </c>
      <c r="F2392" s="19">
        <v>3</v>
      </c>
      <c r="G2392" s="19">
        <v>61.5</v>
      </c>
      <c r="H2392" s="19">
        <v>15.9</v>
      </c>
      <c r="I2392" s="19">
        <v>-26.94</v>
      </c>
      <c r="J2392" s="19" t="s">
        <v>53</v>
      </c>
      <c r="K2392" s="19" t="s">
        <v>53</v>
      </c>
      <c r="L2392" s="19">
        <v>50.46</v>
      </c>
      <c r="M2392" s="2" t="s">
        <v>54</v>
      </c>
      <c r="N2392" s="2" t="s">
        <v>5145</v>
      </c>
      <c r="O2392" s="2" t="s">
        <v>5146</v>
      </c>
      <c r="P2392" s="2" t="s">
        <v>57</v>
      </c>
      <c r="Q2392" s="2" t="s">
        <v>5147</v>
      </c>
      <c r="R2392" s="2" t="s">
        <v>54</v>
      </c>
      <c r="S2392" s="19">
        <v>20.5</v>
      </c>
      <c r="T2392" s="19" t="s">
        <v>82</v>
      </c>
      <c r="U2392" s="2" t="s">
        <v>60</v>
      </c>
      <c r="V2392" s="2" t="s">
        <v>23693</v>
      </c>
      <c r="W2392" s="2" t="s">
        <v>23694</v>
      </c>
      <c r="X2392" s="2" t="s">
        <v>23695</v>
      </c>
      <c r="Y2392" s="2" t="s">
        <v>64</v>
      </c>
      <c r="Z2392" s="2" t="s">
        <v>23693</v>
      </c>
      <c r="AA2392" s="2" t="s">
        <v>23696</v>
      </c>
      <c r="AB2392" s="2" t="s">
        <v>23697</v>
      </c>
      <c r="AC2392" s="2" t="s">
        <v>68</v>
      </c>
      <c r="AD2392" s="2" t="s">
        <v>68</v>
      </c>
      <c r="AE2392" s="2" t="s">
        <v>23698</v>
      </c>
      <c r="AF2392" s="2" t="s">
        <v>70</v>
      </c>
      <c r="AG2392" s="2" t="s">
        <v>71</v>
      </c>
      <c r="AH2392" s="2" t="s">
        <v>22625</v>
      </c>
      <c r="AI2392" s="2" t="s">
        <v>23699</v>
      </c>
      <c r="AJ2392" s="2" t="s">
        <v>13531</v>
      </c>
      <c r="AK2392" s="2" t="s">
        <v>23700</v>
      </c>
      <c r="AL2392" s="2" t="s">
        <v>54</v>
      </c>
      <c r="AM2392" s="2" t="s">
        <v>54</v>
      </c>
      <c r="AN2392" s="2" t="s">
        <v>54</v>
      </c>
      <c r="AO2392" s="2" t="s">
        <v>54</v>
      </c>
      <c r="AP2392" s="2" t="s">
        <v>54</v>
      </c>
      <c r="AQ2392" s="2" t="s">
        <v>54</v>
      </c>
      <c r="AR2392" s="2" t="s">
        <v>54</v>
      </c>
      <c r="AS2392" s="2" t="s">
        <v>52</v>
      </c>
      <c r="AT2392" s="2" t="s">
        <v>53</v>
      </c>
      <c r="AU2392" s="2" t="s">
        <v>52</v>
      </c>
    </row>
    <row r="2393" spans="1:47" ht="22.5" hidden="1" customHeight="1" x14ac:dyDescent="0.25">
      <c r="A2393" s="18" t="s">
        <v>23701</v>
      </c>
      <c r="B2393" s="2" t="s">
        <v>23702</v>
      </c>
      <c r="C2393" s="2" t="s">
        <v>50</v>
      </c>
      <c r="D2393" s="2" t="s">
        <v>22296</v>
      </c>
      <c r="E2393" s="2" t="s">
        <v>99</v>
      </c>
      <c r="F2393" s="19">
        <v>1</v>
      </c>
      <c r="G2393" s="19">
        <v>299</v>
      </c>
      <c r="H2393" s="19" t="s">
        <v>53</v>
      </c>
      <c r="I2393" s="19">
        <v>-50.83</v>
      </c>
      <c r="J2393" s="19">
        <v>-18.45</v>
      </c>
      <c r="K2393" s="19" t="s">
        <v>53</v>
      </c>
      <c r="L2393" s="19">
        <v>229.72</v>
      </c>
      <c r="M2393" s="2" t="s">
        <v>54</v>
      </c>
      <c r="N2393" s="2" t="s">
        <v>602</v>
      </c>
      <c r="O2393" s="2" t="s">
        <v>12420</v>
      </c>
      <c r="P2393" s="2" t="s">
        <v>57</v>
      </c>
      <c r="Q2393" s="2" t="s">
        <v>12421</v>
      </c>
      <c r="R2393" s="2" t="s">
        <v>54</v>
      </c>
      <c r="S2393" s="19">
        <v>299</v>
      </c>
      <c r="T2393" s="19" t="s">
        <v>82</v>
      </c>
      <c r="U2393" s="2" t="s">
        <v>60</v>
      </c>
      <c r="V2393" s="2" t="s">
        <v>54</v>
      </c>
      <c r="W2393" s="2" t="s">
        <v>54</v>
      </c>
      <c r="X2393" s="2" t="s">
        <v>54</v>
      </c>
      <c r="Y2393" s="2" t="s">
        <v>54</v>
      </c>
      <c r="Z2393" s="2" t="s">
        <v>23703</v>
      </c>
      <c r="AA2393" s="2" t="s">
        <v>23704</v>
      </c>
      <c r="AB2393" s="2" t="s">
        <v>23705</v>
      </c>
      <c r="AC2393" s="2" t="s">
        <v>3167</v>
      </c>
      <c r="AD2393" s="2" t="s">
        <v>122</v>
      </c>
      <c r="AE2393" s="2" t="s">
        <v>23706</v>
      </c>
      <c r="AF2393" s="2" t="s">
        <v>70</v>
      </c>
      <c r="AG2393" s="2" t="s">
        <v>109</v>
      </c>
      <c r="AH2393" s="2" t="s">
        <v>23707</v>
      </c>
      <c r="AI2393" s="2" t="s">
        <v>23708</v>
      </c>
      <c r="AJ2393" s="2" t="s">
        <v>95</v>
      </c>
      <c r="AK2393" s="2" t="s">
        <v>23709</v>
      </c>
      <c r="AL2393" s="2" t="s">
        <v>54</v>
      </c>
      <c r="AM2393" s="2" t="s">
        <v>54</v>
      </c>
      <c r="AN2393" s="2" t="s">
        <v>54</v>
      </c>
      <c r="AO2393" s="2" t="s">
        <v>54</v>
      </c>
      <c r="AP2393" s="2" t="s">
        <v>54</v>
      </c>
      <c r="AQ2393" s="2" t="s">
        <v>54</v>
      </c>
      <c r="AR2393" s="2" t="s">
        <v>54</v>
      </c>
      <c r="AS2393" s="2" t="s">
        <v>52</v>
      </c>
      <c r="AT2393" s="2" t="s">
        <v>53</v>
      </c>
      <c r="AU2393" s="2" t="s">
        <v>52</v>
      </c>
    </row>
    <row r="2394" spans="1:47" ht="22.5" hidden="1" customHeight="1" x14ac:dyDescent="0.25">
      <c r="A2394" s="18" t="s">
        <v>23710</v>
      </c>
      <c r="B2394" s="2" t="s">
        <v>23711</v>
      </c>
      <c r="C2394" s="2" t="s">
        <v>50</v>
      </c>
      <c r="D2394" s="2" t="s">
        <v>19574</v>
      </c>
      <c r="E2394" s="2" t="s">
        <v>52</v>
      </c>
      <c r="F2394" s="19">
        <v>1</v>
      </c>
      <c r="G2394" s="19">
        <v>279</v>
      </c>
      <c r="H2394" s="19" t="s">
        <v>53</v>
      </c>
      <c r="I2394" s="19">
        <v>-47.43</v>
      </c>
      <c r="J2394" s="19">
        <v>-20.45</v>
      </c>
      <c r="K2394" s="19" t="s">
        <v>53</v>
      </c>
      <c r="L2394" s="19">
        <v>211.12</v>
      </c>
      <c r="M2394" s="2" t="s">
        <v>54</v>
      </c>
      <c r="N2394" s="2" t="s">
        <v>602</v>
      </c>
      <c r="O2394" s="2" t="s">
        <v>4083</v>
      </c>
      <c r="P2394" s="2" t="s">
        <v>57</v>
      </c>
      <c r="Q2394" s="2" t="s">
        <v>4084</v>
      </c>
      <c r="R2394" s="2" t="s">
        <v>54</v>
      </c>
      <c r="S2394" s="19">
        <v>279</v>
      </c>
      <c r="T2394" s="19" t="s">
        <v>82</v>
      </c>
      <c r="U2394" s="2" t="s">
        <v>60</v>
      </c>
      <c r="V2394" s="2" t="s">
        <v>54</v>
      </c>
      <c r="W2394" s="2" t="s">
        <v>54</v>
      </c>
      <c r="X2394" s="2" t="s">
        <v>54</v>
      </c>
      <c r="Y2394" s="2" t="s">
        <v>54</v>
      </c>
      <c r="Z2394" s="2" t="s">
        <v>23712</v>
      </c>
      <c r="AA2394" s="2" t="s">
        <v>23713</v>
      </c>
      <c r="AB2394" s="2" t="s">
        <v>23714</v>
      </c>
      <c r="AC2394" s="2" t="s">
        <v>23715</v>
      </c>
      <c r="AD2394" s="2" t="s">
        <v>509</v>
      </c>
      <c r="AE2394" s="2" t="s">
        <v>23716</v>
      </c>
      <c r="AF2394" s="2" t="s">
        <v>70</v>
      </c>
      <c r="AG2394" s="2" t="s">
        <v>109</v>
      </c>
      <c r="AH2394" s="2" t="s">
        <v>23717</v>
      </c>
      <c r="AI2394" s="2" t="s">
        <v>23718</v>
      </c>
      <c r="AJ2394" s="2" t="s">
        <v>95</v>
      </c>
      <c r="AK2394" s="2" t="s">
        <v>23719</v>
      </c>
      <c r="AL2394" s="2" t="s">
        <v>54</v>
      </c>
      <c r="AM2394" s="2" t="s">
        <v>54</v>
      </c>
      <c r="AN2394" s="2" t="s">
        <v>54</v>
      </c>
      <c r="AO2394" s="2" t="s">
        <v>54</v>
      </c>
      <c r="AP2394" s="2" t="s">
        <v>54</v>
      </c>
      <c r="AQ2394" s="2" t="s">
        <v>54</v>
      </c>
      <c r="AR2394" s="2" t="s">
        <v>54</v>
      </c>
      <c r="AS2394" s="2" t="s">
        <v>52</v>
      </c>
      <c r="AT2394" s="2" t="s">
        <v>53</v>
      </c>
      <c r="AU2394" s="2" t="s">
        <v>52</v>
      </c>
    </row>
    <row r="2395" spans="1:47" ht="22.5" hidden="1" customHeight="1" x14ac:dyDescent="0.25">
      <c r="A2395" s="18" t="s">
        <v>23720</v>
      </c>
      <c r="B2395" s="2" t="s">
        <v>23721</v>
      </c>
      <c r="C2395" s="2" t="s">
        <v>50</v>
      </c>
      <c r="D2395" s="2" t="s">
        <v>21253</v>
      </c>
      <c r="E2395" s="2" t="s">
        <v>52</v>
      </c>
      <c r="F2395" s="19">
        <v>1</v>
      </c>
      <c r="G2395" s="19">
        <v>19.7</v>
      </c>
      <c r="H2395" s="19">
        <v>9.4</v>
      </c>
      <c r="I2395" s="19">
        <v>-8.85</v>
      </c>
      <c r="J2395" s="19">
        <v>-9.4</v>
      </c>
      <c r="K2395" s="19" t="s">
        <v>53</v>
      </c>
      <c r="L2395" s="19">
        <v>10.85</v>
      </c>
      <c r="M2395" s="2" t="s">
        <v>54</v>
      </c>
      <c r="N2395" s="2" t="s">
        <v>5175</v>
      </c>
      <c r="O2395" s="2" t="s">
        <v>6766</v>
      </c>
      <c r="P2395" s="2" t="s">
        <v>57</v>
      </c>
      <c r="Q2395" s="2" t="s">
        <v>6767</v>
      </c>
      <c r="R2395" s="2" t="s">
        <v>54</v>
      </c>
      <c r="S2395" s="19">
        <v>19.7</v>
      </c>
      <c r="T2395" s="19" t="s">
        <v>82</v>
      </c>
      <c r="U2395" s="2" t="s">
        <v>60</v>
      </c>
      <c r="V2395" s="2" t="s">
        <v>54</v>
      </c>
      <c r="W2395" s="2" t="s">
        <v>54</v>
      </c>
      <c r="X2395" s="2" t="s">
        <v>54</v>
      </c>
      <c r="Y2395" s="2" t="s">
        <v>54</v>
      </c>
      <c r="Z2395" s="2" t="s">
        <v>23722</v>
      </c>
      <c r="AA2395" s="2" t="s">
        <v>23723</v>
      </c>
      <c r="AB2395" s="2" t="s">
        <v>23724</v>
      </c>
      <c r="AC2395" s="2" t="s">
        <v>68</v>
      </c>
      <c r="AD2395" s="2" t="s">
        <v>68</v>
      </c>
      <c r="AE2395" s="2" t="s">
        <v>23725</v>
      </c>
      <c r="AF2395" s="2" t="s">
        <v>70</v>
      </c>
      <c r="AG2395" s="2" t="s">
        <v>109</v>
      </c>
      <c r="AH2395" s="2" t="s">
        <v>23669</v>
      </c>
      <c r="AI2395" s="2" t="s">
        <v>23726</v>
      </c>
      <c r="AJ2395" s="2" t="s">
        <v>95</v>
      </c>
      <c r="AK2395" s="2" t="s">
        <v>23727</v>
      </c>
      <c r="AL2395" s="2" t="s">
        <v>23728</v>
      </c>
      <c r="AM2395" s="2" t="s">
        <v>54</v>
      </c>
      <c r="AN2395" s="2" t="s">
        <v>54</v>
      </c>
      <c r="AO2395" s="2" t="s">
        <v>54</v>
      </c>
      <c r="AP2395" s="2" t="s">
        <v>54</v>
      </c>
      <c r="AQ2395" s="2" t="s">
        <v>54</v>
      </c>
      <c r="AR2395" s="2" t="s">
        <v>54</v>
      </c>
      <c r="AS2395" s="2" t="s">
        <v>52</v>
      </c>
      <c r="AT2395" s="2" t="s">
        <v>53</v>
      </c>
      <c r="AU2395" s="2" t="s">
        <v>52</v>
      </c>
    </row>
    <row r="2396" spans="1:47" ht="22.5" hidden="1" customHeight="1" x14ac:dyDescent="0.25">
      <c r="A2396" s="18" t="s">
        <v>23729</v>
      </c>
      <c r="B2396" s="2" t="s">
        <v>23730</v>
      </c>
      <c r="C2396" s="2" t="s">
        <v>50</v>
      </c>
      <c r="D2396" s="2" t="s">
        <v>22296</v>
      </c>
      <c r="E2396" s="2" t="s">
        <v>52</v>
      </c>
      <c r="F2396" s="19">
        <v>1</v>
      </c>
      <c r="G2396" s="19">
        <v>39.9</v>
      </c>
      <c r="H2396" s="19">
        <v>16.100000000000001</v>
      </c>
      <c r="I2396" s="19">
        <v>-10.29</v>
      </c>
      <c r="J2396" s="19">
        <v>-16.100000000000001</v>
      </c>
      <c r="K2396" s="19" t="s">
        <v>53</v>
      </c>
      <c r="L2396" s="19">
        <v>29.61</v>
      </c>
      <c r="M2396" s="2" t="s">
        <v>54</v>
      </c>
      <c r="N2396" s="2" t="s">
        <v>1756</v>
      </c>
      <c r="O2396" s="2" t="s">
        <v>7835</v>
      </c>
      <c r="P2396" s="2" t="s">
        <v>57</v>
      </c>
      <c r="Q2396" s="2" t="s">
        <v>7836</v>
      </c>
      <c r="R2396" s="2" t="s">
        <v>54</v>
      </c>
      <c r="S2396" s="19">
        <v>39.9</v>
      </c>
      <c r="T2396" s="19" t="s">
        <v>59</v>
      </c>
      <c r="U2396" s="2" t="s">
        <v>83</v>
      </c>
      <c r="V2396" s="2" t="s">
        <v>23731</v>
      </c>
      <c r="W2396" s="2" t="s">
        <v>23732</v>
      </c>
      <c r="X2396" s="2" t="s">
        <v>23733</v>
      </c>
      <c r="Y2396" s="2" t="s">
        <v>54</v>
      </c>
      <c r="Z2396" s="2" t="s">
        <v>23731</v>
      </c>
      <c r="AA2396" s="2" t="s">
        <v>23734</v>
      </c>
      <c r="AB2396" s="2" t="s">
        <v>23735</v>
      </c>
      <c r="AC2396" s="2" t="s">
        <v>15506</v>
      </c>
      <c r="AD2396" s="2" t="s">
        <v>173</v>
      </c>
      <c r="AE2396" s="2" t="s">
        <v>23736</v>
      </c>
      <c r="AF2396" s="2" t="s">
        <v>70</v>
      </c>
      <c r="AG2396" s="2" t="s">
        <v>92</v>
      </c>
      <c r="AH2396" s="2" t="s">
        <v>23737</v>
      </c>
      <c r="AI2396" s="2" t="s">
        <v>23738</v>
      </c>
      <c r="AJ2396" s="2" t="s">
        <v>95</v>
      </c>
      <c r="AK2396" s="2" t="s">
        <v>23739</v>
      </c>
      <c r="AL2396" s="2" t="s">
        <v>54</v>
      </c>
      <c r="AM2396" s="2" t="s">
        <v>54</v>
      </c>
      <c r="AN2396" s="2" t="s">
        <v>54</v>
      </c>
      <c r="AO2396" s="2" t="s">
        <v>54</v>
      </c>
      <c r="AP2396" s="2" t="s">
        <v>54</v>
      </c>
      <c r="AQ2396" s="2" t="s">
        <v>54</v>
      </c>
      <c r="AR2396" s="2" t="s">
        <v>54</v>
      </c>
      <c r="AS2396" s="2" t="s">
        <v>52</v>
      </c>
      <c r="AT2396" s="2" t="s">
        <v>53</v>
      </c>
      <c r="AU2396" s="2" t="s">
        <v>52</v>
      </c>
    </row>
    <row r="2397" spans="1:47" ht="22.5" hidden="1" customHeight="1" x14ac:dyDescent="0.25">
      <c r="A2397" s="18" t="s">
        <v>23740</v>
      </c>
      <c r="B2397" s="2" t="s">
        <v>23741</v>
      </c>
      <c r="C2397" s="2" t="s">
        <v>50</v>
      </c>
      <c r="D2397" s="2" t="s">
        <v>21253</v>
      </c>
      <c r="E2397" s="2" t="s">
        <v>99</v>
      </c>
      <c r="F2397" s="19">
        <v>4</v>
      </c>
      <c r="G2397" s="19">
        <v>679.96</v>
      </c>
      <c r="H2397" s="19" t="s">
        <v>53</v>
      </c>
      <c r="I2397" s="19">
        <v>-115.6</v>
      </c>
      <c r="J2397" s="19">
        <v>-81.8</v>
      </c>
      <c r="K2397" s="19" t="s">
        <v>53</v>
      </c>
      <c r="L2397" s="19">
        <v>482.56</v>
      </c>
      <c r="M2397" s="2" t="s">
        <v>54</v>
      </c>
      <c r="N2397" s="2" t="s">
        <v>365</v>
      </c>
      <c r="O2397" s="2" t="s">
        <v>453</v>
      </c>
      <c r="P2397" s="2" t="s">
        <v>57</v>
      </c>
      <c r="Q2397" s="2" t="s">
        <v>454</v>
      </c>
      <c r="R2397" s="2" t="s">
        <v>54</v>
      </c>
      <c r="S2397" s="19">
        <v>169.99</v>
      </c>
      <c r="T2397" s="19" t="s">
        <v>82</v>
      </c>
      <c r="U2397" s="2" t="s">
        <v>60</v>
      </c>
      <c r="V2397" s="2" t="s">
        <v>54</v>
      </c>
      <c r="W2397" s="2" t="s">
        <v>54</v>
      </c>
      <c r="X2397" s="2" t="s">
        <v>54</v>
      </c>
      <c r="Y2397" s="2" t="s">
        <v>54</v>
      </c>
      <c r="Z2397" s="2" t="s">
        <v>12462</v>
      </c>
      <c r="AA2397" s="2" t="s">
        <v>12463</v>
      </c>
      <c r="AB2397" s="2" t="s">
        <v>12464</v>
      </c>
      <c r="AC2397" s="2" t="s">
        <v>12465</v>
      </c>
      <c r="AD2397" s="2" t="s">
        <v>173</v>
      </c>
      <c r="AE2397" s="2" t="s">
        <v>12466</v>
      </c>
      <c r="AF2397" s="2" t="s">
        <v>70</v>
      </c>
      <c r="AG2397" s="2" t="s">
        <v>109</v>
      </c>
      <c r="AH2397" s="2" t="s">
        <v>23212</v>
      </c>
      <c r="AI2397" s="2" t="s">
        <v>23742</v>
      </c>
      <c r="AJ2397" s="2" t="s">
        <v>95</v>
      </c>
      <c r="AK2397" s="2" t="s">
        <v>23743</v>
      </c>
      <c r="AL2397" s="2" t="s">
        <v>54</v>
      </c>
      <c r="AM2397" s="2" t="s">
        <v>54</v>
      </c>
      <c r="AN2397" s="2" t="s">
        <v>54</v>
      </c>
      <c r="AO2397" s="2" t="s">
        <v>54</v>
      </c>
      <c r="AP2397" s="2" t="s">
        <v>54</v>
      </c>
      <c r="AQ2397" s="2" t="s">
        <v>54</v>
      </c>
      <c r="AR2397" s="2" t="s">
        <v>54</v>
      </c>
      <c r="AS2397" s="2" t="s">
        <v>52</v>
      </c>
      <c r="AT2397" s="2" t="s">
        <v>53</v>
      </c>
      <c r="AU2397" s="2" t="s">
        <v>52</v>
      </c>
    </row>
    <row r="2398" spans="1:47" ht="22.5" hidden="1" customHeight="1" x14ac:dyDescent="0.25">
      <c r="A2398" s="18" t="s">
        <v>23744</v>
      </c>
      <c r="B2398" s="2" t="s">
        <v>23745</v>
      </c>
      <c r="C2398" s="2" t="s">
        <v>50</v>
      </c>
      <c r="D2398" s="2" t="s">
        <v>22296</v>
      </c>
      <c r="E2398" s="2" t="s">
        <v>99</v>
      </c>
      <c r="F2398" s="19">
        <v>1</v>
      </c>
      <c r="G2398" s="19">
        <v>65</v>
      </c>
      <c r="H2398" s="19" t="s">
        <v>53</v>
      </c>
      <c r="I2398" s="19">
        <v>-16.55</v>
      </c>
      <c r="J2398" s="19" t="s">
        <v>53</v>
      </c>
      <c r="K2398" s="19" t="s">
        <v>53</v>
      </c>
      <c r="L2398" s="19">
        <v>48.45</v>
      </c>
      <c r="M2398" s="2" t="s">
        <v>54</v>
      </c>
      <c r="N2398" s="2" t="s">
        <v>115</v>
      </c>
      <c r="O2398" s="2" t="s">
        <v>116</v>
      </c>
      <c r="P2398" s="2" t="s">
        <v>57</v>
      </c>
      <c r="Q2398" s="2" t="s">
        <v>117</v>
      </c>
      <c r="R2398" s="2" t="s">
        <v>54</v>
      </c>
      <c r="S2398" s="19">
        <v>65</v>
      </c>
      <c r="T2398" s="19" t="s">
        <v>82</v>
      </c>
      <c r="U2398" s="2" t="s">
        <v>60</v>
      </c>
      <c r="V2398" s="2" t="s">
        <v>54</v>
      </c>
      <c r="W2398" s="2" t="s">
        <v>54</v>
      </c>
      <c r="X2398" s="2" t="s">
        <v>54</v>
      </c>
      <c r="Y2398" s="2" t="s">
        <v>54</v>
      </c>
      <c r="Z2398" s="2" t="s">
        <v>23746</v>
      </c>
      <c r="AA2398" s="2" t="s">
        <v>23747</v>
      </c>
      <c r="AB2398" s="2" t="s">
        <v>23748</v>
      </c>
      <c r="AC2398" s="2" t="s">
        <v>5742</v>
      </c>
      <c r="AD2398" s="2" t="s">
        <v>68</v>
      </c>
      <c r="AE2398" s="2" t="s">
        <v>23749</v>
      </c>
      <c r="AF2398" s="2" t="s">
        <v>70</v>
      </c>
      <c r="AG2398" s="2" t="s">
        <v>109</v>
      </c>
      <c r="AH2398" s="2" t="s">
        <v>23750</v>
      </c>
      <c r="AI2398" s="2" t="s">
        <v>23751</v>
      </c>
      <c r="AJ2398" s="2" t="s">
        <v>95</v>
      </c>
      <c r="AK2398" s="2" t="s">
        <v>23752</v>
      </c>
      <c r="AL2398" s="2" t="s">
        <v>54</v>
      </c>
      <c r="AM2398" s="2" t="s">
        <v>54</v>
      </c>
      <c r="AN2398" s="2" t="s">
        <v>54</v>
      </c>
      <c r="AO2398" s="2" t="s">
        <v>54</v>
      </c>
      <c r="AP2398" s="2" t="s">
        <v>54</v>
      </c>
      <c r="AQ2398" s="2" t="s">
        <v>54</v>
      </c>
      <c r="AR2398" s="2" t="s">
        <v>54</v>
      </c>
      <c r="AS2398" s="2" t="s">
        <v>52</v>
      </c>
      <c r="AT2398" s="2" t="s">
        <v>53</v>
      </c>
      <c r="AU2398" s="2" t="s">
        <v>52</v>
      </c>
    </row>
    <row r="2399" spans="1:47" ht="22.5" hidden="1" customHeight="1" x14ac:dyDescent="0.25">
      <c r="A2399" s="18" t="s">
        <v>23753</v>
      </c>
      <c r="B2399" s="2" t="s">
        <v>23754</v>
      </c>
      <c r="C2399" s="2" t="s">
        <v>50</v>
      </c>
      <c r="D2399" s="2" t="s">
        <v>19574</v>
      </c>
      <c r="E2399" s="2" t="s">
        <v>52</v>
      </c>
      <c r="F2399" s="19">
        <v>1</v>
      </c>
      <c r="G2399" s="19">
        <v>237.9</v>
      </c>
      <c r="H2399" s="19" t="s">
        <v>53</v>
      </c>
      <c r="I2399" s="19">
        <v>-40.44</v>
      </c>
      <c r="J2399" s="19">
        <v>-20.45</v>
      </c>
      <c r="K2399" s="19" t="s">
        <v>53</v>
      </c>
      <c r="L2399" s="19">
        <v>177.01</v>
      </c>
      <c r="M2399" s="2" t="s">
        <v>54</v>
      </c>
      <c r="N2399" s="2" t="s">
        <v>708</v>
      </c>
      <c r="O2399" s="2" t="s">
        <v>709</v>
      </c>
      <c r="P2399" s="2" t="s">
        <v>57</v>
      </c>
      <c r="Q2399" s="2" t="s">
        <v>710</v>
      </c>
      <c r="R2399" s="2" t="s">
        <v>54</v>
      </c>
      <c r="S2399" s="19">
        <v>237.9</v>
      </c>
      <c r="T2399" s="19" t="s">
        <v>82</v>
      </c>
      <c r="U2399" s="2" t="s">
        <v>60</v>
      </c>
      <c r="V2399" s="2" t="s">
        <v>54</v>
      </c>
      <c r="W2399" s="2" t="s">
        <v>54</v>
      </c>
      <c r="X2399" s="2" t="s">
        <v>54</v>
      </c>
      <c r="Y2399" s="2" t="s">
        <v>54</v>
      </c>
      <c r="Z2399" s="2" t="s">
        <v>23755</v>
      </c>
      <c r="AA2399" s="2" t="s">
        <v>23756</v>
      </c>
      <c r="AB2399" s="2" t="s">
        <v>23757</v>
      </c>
      <c r="AC2399" s="2" t="s">
        <v>8805</v>
      </c>
      <c r="AD2399" s="2" t="s">
        <v>68</v>
      </c>
      <c r="AE2399" s="2" t="s">
        <v>23758</v>
      </c>
      <c r="AF2399" s="2" t="s">
        <v>70</v>
      </c>
      <c r="AG2399" s="2" t="s">
        <v>109</v>
      </c>
      <c r="AH2399" s="2" t="s">
        <v>23759</v>
      </c>
      <c r="AI2399" s="2" t="s">
        <v>23760</v>
      </c>
      <c r="AJ2399" s="2" t="s">
        <v>95</v>
      </c>
      <c r="AK2399" s="2" t="s">
        <v>23761</v>
      </c>
      <c r="AL2399" s="2" t="s">
        <v>54</v>
      </c>
      <c r="AM2399" s="2" t="s">
        <v>54</v>
      </c>
      <c r="AN2399" s="2" t="s">
        <v>54</v>
      </c>
      <c r="AO2399" s="2" t="s">
        <v>54</v>
      </c>
      <c r="AP2399" s="2" t="s">
        <v>54</v>
      </c>
      <c r="AQ2399" s="2" t="s">
        <v>54</v>
      </c>
      <c r="AR2399" s="2" t="s">
        <v>54</v>
      </c>
      <c r="AS2399" s="2" t="s">
        <v>52</v>
      </c>
      <c r="AT2399" s="2" t="s">
        <v>53</v>
      </c>
      <c r="AU2399" s="2" t="s">
        <v>52</v>
      </c>
    </row>
    <row r="2400" spans="1:47" ht="22.5" hidden="1" customHeight="1" x14ac:dyDescent="0.25">
      <c r="A2400" s="18" t="s">
        <v>23762</v>
      </c>
      <c r="B2400" s="2" t="s">
        <v>23763</v>
      </c>
      <c r="C2400" s="2" t="s">
        <v>50</v>
      </c>
      <c r="D2400" s="2" t="s">
        <v>22296</v>
      </c>
      <c r="E2400" s="2" t="s">
        <v>52</v>
      </c>
      <c r="F2400" s="19">
        <v>1</v>
      </c>
      <c r="G2400" s="19">
        <v>199.99</v>
      </c>
      <c r="H2400" s="19">
        <v>1.59</v>
      </c>
      <c r="I2400" s="19">
        <v>-24</v>
      </c>
      <c r="J2400" s="19" t="s">
        <v>53</v>
      </c>
      <c r="K2400" s="19" t="s">
        <v>53</v>
      </c>
      <c r="L2400" s="19">
        <v>177.58</v>
      </c>
      <c r="M2400" s="2" t="s">
        <v>54</v>
      </c>
      <c r="N2400" s="2" t="s">
        <v>5201</v>
      </c>
      <c r="O2400" s="2" t="s">
        <v>5202</v>
      </c>
      <c r="P2400" s="2" t="s">
        <v>57</v>
      </c>
      <c r="Q2400" s="2" t="s">
        <v>5203</v>
      </c>
      <c r="R2400" s="2" t="s">
        <v>54</v>
      </c>
      <c r="S2400" s="19">
        <v>199.99</v>
      </c>
      <c r="T2400" s="19" t="s">
        <v>59</v>
      </c>
      <c r="U2400" s="2" t="s">
        <v>83</v>
      </c>
      <c r="V2400" s="2" t="s">
        <v>23764</v>
      </c>
      <c r="W2400" s="2" t="s">
        <v>23765</v>
      </c>
      <c r="X2400" s="2" t="s">
        <v>23766</v>
      </c>
      <c r="Y2400" s="2" t="s">
        <v>6326</v>
      </c>
      <c r="Z2400" s="2" t="s">
        <v>23764</v>
      </c>
      <c r="AA2400" s="2" t="s">
        <v>23767</v>
      </c>
      <c r="AB2400" s="2" t="s">
        <v>23768</v>
      </c>
      <c r="AC2400" s="2" t="s">
        <v>68</v>
      </c>
      <c r="AD2400" s="2" t="s">
        <v>68</v>
      </c>
      <c r="AE2400" s="2" t="s">
        <v>23769</v>
      </c>
      <c r="AF2400" s="2" t="s">
        <v>70</v>
      </c>
      <c r="AG2400" s="2" t="s">
        <v>71</v>
      </c>
      <c r="AH2400" s="2" t="s">
        <v>23688</v>
      </c>
      <c r="AI2400" s="2" t="s">
        <v>23770</v>
      </c>
      <c r="AJ2400" s="2" t="s">
        <v>3353</v>
      </c>
      <c r="AK2400" s="2" t="s">
        <v>23771</v>
      </c>
      <c r="AL2400" s="2" t="s">
        <v>54</v>
      </c>
      <c r="AM2400" s="2" t="s">
        <v>54</v>
      </c>
      <c r="AN2400" s="2" t="s">
        <v>54</v>
      </c>
      <c r="AO2400" s="2" t="s">
        <v>54</v>
      </c>
      <c r="AP2400" s="2" t="s">
        <v>54</v>
      </c>
      <c r="AQ2400" s="2" t="s">
        <v>54</v>
      </c>
      <c r="AR2400" s="2" t="s">
        <v>54</v>
      </c>
      <c r="AS2400" s="2" t="s">
        <v>52</v>
      </c>
      <c r="AT2400" s="2" t="s">
        <v>53</v>
      </c>
      <c r="AU2400" s="2" t="s">
        <v>52</v>
      </c>
    </row>
    <row r="2401" spans="1:47" ht="22.5" hidden="1" customHeight="1" x14ac:dyDescent="0.25">
      <c r="A2401" s="18" t="s">
        <v>23772</v>
      </c>
      <c r="B2401" s="2" t="s">
        <v>23773</v>
      </c>
      <c r="C2401" s="2" t="s">
        <v>50</v>
      </c>
      <c r="D2401" s="2" t="s">
        <v>20147</v>
      </c>
      <c r="E2401" s="2" t="s">
        <v>52</v>
      </c>
      <c r="F2401" s="19">
        <v>1</v>
      </c>
      <c r="G2401" s="19">
        <v>45.9</v>
      </c>
      <c r="H2401" s="19">
        <v>21.2</v>
      </c>
      <c r="I2401" s="19">
        <v>-12.99</v>
      </c>
      <c r="J2401" s="19">
        <v>-21.2</v>
      </c>
      <c r="K2401" s="19" t="s">
        <v>53</v>
      </c>
      <c r="L2401" s="19">
        <v>32.909999999999997</v>
      </c>
      <c r="M2401" s="2" t="s">
        <v>99</v>
      </c>
      <c r="N2401" s="2" t="s">
        <v>156</v>
      </c>
      <c r="O2401" s="2" t="s">
        <v>157</v>
      </c>
      <c r="P2401" s="2" t="s">
        <v>57</v>
      </c>
      <c r="Q2401" s="2" t="s">
        <v>158</v>
      </c>
      <c r="R2401" s="2" t="s">
        <v>54</v>
      </c>
      <c r="S2401" s="19">
        <v>45.9</v>
      </c>
      <c r="T2401" s="19" t="s">
        <v>82</v>
      </c>
      <c r="U2401" s="2" t="s">
        <v>60</v>
      </c>
      <c r="V2401" s="2" t="s">
        <v>54</v>
      </c>
      <c r="W2401" s="2" t="s">
        <v>54</v>
      </c>
      <c r="X2401" s="2" t="s">
        <v>54</v>
      </c>
      <c r="Y2401" s="2" t="s">
        <v>54</v>
      </c>
      <c r="Z2401" s="2" t="s">
        <v>23774</v>
      </c>
      <c r="AA2401" s="2" t="s">
        <v>23775</v>
      </c>
      <c r="AB2401" s="2" t="s">
        <v>23776</v>
      </c>
      <c r="AC2401" s="2" t="s">
        <v>19759</v>
      </c>
      <c r="AD2401" s="2" t="s">
        <v>4771</v>
      </c>
      <c r="AE2401" s="2" t="s">
        <v>19760</v>
      </c>
      <c r="AF2401" s="2" t="s">
        <v>70</v>
      </c>
      <c r="AG2401" s="2" t="s">
        <v>109</v>
      </c>
      <c r="AH2401" s="2" t="s">
        <v>23777</v>
      </c>
      <c r="AI2401" s="2" t="s">
        <v>22872</v>
      </c>
      <c r="AJ2401" s="2" t="s">
        <v>95</v>
      </c>
      <c r="AK2401" s="2" t="s">
        <v>23778</v>
      </c>
      <c r="AL2401" s="2" t="s">
        <v>54</v>
      </c>
      <c r="AM2401" s="2" t="s">
        <v>54</v>
      </c>
      <c r="AN2401" s="2" t="s">
        <v>54</v>
      </c>
      <c r="AO2401" s="2" t="s">
        <v>54</v>
      </c>
      <c r="AP2401" s="2" t="s">
        <v>54</v>
      </c>
      <c r="AQ2401" s="2" t="s">
        <v>54</v>
      </c>
      <c r="AR2401" s="2" t="s">
        <v>54</v>
      </c>
      <c r="AS2401" s="2" t="s">
        <v>52</v>
      </c>
      <c r="AT2401" s="2" t="s">
        <v>53</v>
      </c>
      <c r="AU2401" s="2" t="s">
        <v>52</v>
      </c>
    </row>
    <row r="2402" spans="1:47" ht="22.5" hidden="1" customHeight="1" x14ac:dyDescent="0.25">
      <c r="A2402" s="18" t="s">
        <v>23779</v>
      </c>
      <c r="B2402" s="2" t="s">
        <v>23780</v>
      </c>
      <c r="C2402" s="2" t="s">
        <v>2247</v>
      </c>
      <c r="D2402" s="2" t="s">
        <v>2974</v>
      </c>
      <c r="E2402" s="2" t="s">
        <v>52</v>
      </c>
      <c r="F2402" s="19">
        <v>0</v>
      </c>
      <c r="G2402" s="19">
        <v>13.99</v>
      </c>
      <c r="H2402" s="19">
        <v>24.8</v>
      </c>
      <c r="I2402" s="19">
        <v>-7.88</v>
      </c>
      <c r="J2402" s="19">
        <v>-24.8</v>
      </c>
      <c r="K2402" s="19">
        <v>-6.11</v>
      </c>
      <c r="L2402" s="19">
        <v>0</v>
      </c>
      <c r="M2402" s="2" t="s">
        <v>54</v>
      </c>
      <c r="N2402" s="2" t="s">
        <v>7678</v>
      </c>
      <c r="O2402" s="2" t="s">
        <v>19726</v>
      </c>
      <c r="P2402" s="2" t="s">
        <v>57</v>
      </c>
      <c r="Q2402" s="2" t="s">
        <v>19727</v>
      </c>
      <c r="R2402" s="2" t="s">
        <v>54</v>
      </c>
      <c r="S2402" s="19">
        <v>13.99</v>
      </c>
      <c r="T2402" s="19" t="s">
        <v>82</v>
      </c>
      <c r="U2402" s="2" t="s">
        <v>2975</v>
      </c>
      <c r="V2402" s="2" t="s">
        <v>54</v>
      </c>
      <c r="W2402" s="2" t="s">
        <v>54</v>
      </c>
      <c r="X2402" s="2" t="s">
        <v>54</v>
      </c>
      <c r="Y2402" s="2" t="s">
        <v>54</v>
      </c>
      <c r="Z2402" s="2" t="s">
        <v>23648</v>
      </c>
      <c r="AA2402" s="2" t="s">
        <v>23649</v>
      </c>
      <c r="AB2402" s="2" t="s">
        <v>54</v>
      </c>
      <c r="AC2402" s="2" t="s">
        <v>11440</v>
      </c>
      <c r="AD2402" s="2" t="s">
        <v>173</v>
      </c>
      <c r="AE2402" s="2" t="s">
        <v>11441</v>
      </c>
      <c r="AF2402" s="2" t="s">
        <v>70</v>
      </c>
      <c r="AG2402" s="2" t="s">
        <v>109</v>
      </c>
      <c r="AH2402" s="2" t="s">
        <v>54</v>
      </c>
      <c r="AI2402" s="2" t="s">
        <v>54</v>
      </c>
      <c r="AJ2402" s="2" t="s">
        <v>95</v>
      </c>
      <c r="AK2402" s="2" t="s">
        <v>23781</v>
      </c>
      <c r="AL2402" s="2" t="s">
        <v>54</v>
      </c>
      <c r="AM2402" s="2" t="s">
        <v>54</v>
      </c>
      <c r="AN2402" s="2" t="s">
        <v>54</v>
      </c>
      <c r="AO2402" s="2" t="s">
        <v>54</v>
      </c>
      <c r="AP2402" s="2" t="s">
        <v>54</v>
      </c>
      <c r="AQ2402" s="2" t="s">
        <v>54</v>
      </c>
      <c r="AR2402" s="2" t="s">
        <v>54</v>
      </c>
      <c r="AS2402" s="2" t="s">
        <v>52</v>
      </c>
      <c r="AT2402" s="2" t="s">
        <v>53</v>
      </c>
      <c r="AU2402" s="2" t="s">
        <v>52</v>
      </c>
    </row>
    <row r="2403" spans="1:47" ht="22.5" hidden="1" customHeight="1" x14ac:dyDescent="0.25">
      <c r="A2403" s="18" t="s">
        <v>23782</v>
      </c>
      <c r="B2403" s="2" t="s">
        <v>23783</v>
      </c>
      <c r="C2403" s="2" t="s">
        <v>50</v>
      </c>
      <c r="D2403" s="2" t="s">
        <v>22296</v>
      </c>
      <c r="E2403" s="2" t="s">
        <v>52</v>
      </c>
      <c r="F2403" s="19">
        <v>1</v>
      </c>
      <c r="G2403" s="19">
        <v>284.72000000000003</v>
      </c>
      <c r="H2403" s="19">
        <v>1.59</v>
      </c>
      <c r="I2403" s="19">
        <v>-34.17</v>
      </c>
      <c r="J2403" s="19" t="s">
        <v>53</v>
      </c>
      <c r="K2403" s="19" t="s">
        <v>53</v>
      </c>
      <c r="L2403" s="19">
        <v>252.14</v>
      </c>
      <c r="M2403" s="2" t="s">
        <v>54</v>
      </c>
      <c r="N2403" s="2" t="s">
        <v>23784</v>
      </c>
      <c r="O2403" s="2" t="s">
        <v>23785</v>
      </c>
      <c r="P2403" s="2" t="s">
        <v>57</v>
      </c>
      <c r="Q2403" s="2" t="s">
        <v>23786</v>
      </c>
      <c r="R2403" s="2" t="s">
        <v>54</v>
      </c>
      <c r="S2403" s="19">
        <v>284.72000000000003</v>
      </c>
      <c r="T2403" s="19" t="s">
        <v>59</v>
      </c>
      <c r="U2403" s="2" t="s">
        <v>83</v>
      </c>
      <c r="V2403" s="2" t="s">
        <v>23787</v>
      </c>
      <c r="W2403" s="2" t="s">
        <v>23788</v>
      </c>
      <c r="X2403" s="2" t="s">
        <v>23789</v>
      </c>
      <c r="Y2403" s="2" t="s">
        <v>54</v>
      </c>
      <c r="Z2403" s="2" t="s">
        <v>23787</v>
      </c>
      <c r="AA2403" s="2" t="s">
        <v>23790</v>
      </c>
      <c r="AB2403" s="2" t="s">
        <v>23791</v>
      </c>
      <c r="AC2403" s="2" t="s">
        <v>594</v>
      </c>
      <c r="AD2403" s="2" t="s">
        <v>68</v>
      </c>
      <c r="AE2403" s="2" t="s">
        <v>23792</v>
      </c>
      <c r="AF2403" s="2" t="s">
        <v>70</v>
      </c>
      <c r="AG2403" s="2" t="s">
        <v>71</v>
      </c>
      <c r="AH2403" s="2" t="s">
        <v>22562</v>
      </c>
      <c r="AI2403" s="2" t="s">
        <v>23793</v>
      </c>
      <c r="AJ2403" s="2" t="s">
        <v>598</v>
      </c>
      <c r="AK2403" s="2" t="s">
        <v>23794</v>
      </c>
      <c r="AL2403" s="2" t="s">
        <v>54</v>
      </c>
      <c r="AM2403" s="2" t="s">
        <v>54</v>
      </c>
      <c r="AN2403" s="2" t="s">
        <v>54</v>
      </c>
      <c r="AO2403" s="2" t="s">
        <v>54</v>
      </c>
      <c r="AP2403" s="2" t="s">
        <v>54</v>
      </c>
      <c r="AQ2403" s="2" t="s">
        <v>54</v>
      </c>
      <c r="AR2403" s="2" t="s">
        <v>54</v>
      </c>
      <c r="AS2403" s="2" t="s">
        <v>52</v>
      </c>
      <c r="AT2403" s="2" t="s">
        <v>53</v>
      </c>
      <c r="AU2403" s="2" t="s">
        <v>52</v>
      </c>
    </row>
    <row r="2404" spans="1:47" ht="22.5" hidden="1" customHeight="1" x14ac:dyDescent="0.25">
      <c r="A2404" s="18" t="s">
        <v>23795</v>
      </c>
      <c r="B2404" s="2" t="s">
        <v>23796</v>
      </c>
      <c r="C2404" s="2" t="s">
        <v>50</v>
      </c>
      <c r="D2404" s="2" t="s">
        <v>22296</v>
      </c>
      <c r="E2404" s="2" t="s">
        <v>52</v>
      </c>
      <c r="F2404" s="19">
        <v>1</v>
      </c>
      <c r="G2404" s="19">
        <v>49.99</v>
      </c>
      <c r="H2404" s="19">
        <v>11.7</v>
      </c>
      <c r="I2404" s="19">
        <v>-14</v>
      </c>
      <c r="J2404" s="19">
        <v>-11.7</v>
      </c>
      <c r="K2404" s="19" t="s">
        <v>53</v>
      </c>
      <c r="L2404" s="19">
        <v>35.99</v>
      </c>
      <c r="M2404" s="2" t="s">
        <v>54</v>
      </c>
      <c r="N2404" s="2" t="s">
        <v>379</v>
      </c>
      <c r="O2404" s="2" t="s">
        <v>18489</v>
      </c>
      <c r="P2404" s="2" t="s">
        <v>57</v>
      </c>
      <c r="Q2404" s="2" t="s">
        <v>18490</v>
      </c>
      <c r="R2404" s="2" t="s">
        <v>54</v>
      </c>
      <c r="S2404" s="19">
        <v>49.99</v>
      </c>
      <c r="T2404" s="19" t="s">
        <v>82</v>
      </c>
      <c r="U2404" s="2" t="s">
        <v>83</v>
      </c>
      <c r="V2404" s="2" t="s">
        <v>23797</v>
      </c>
      <c r="W2404" s="2" t="s">
        <v>23798</v>
      </c>
      <c r="X2404" s="2" t="s">
        <v>23799</v>
      </c>
      <c r="Y2404" s="2" t="s">
        <v>54</v>
      </c>
      <c r="Z2404" s="2" t="s">
        <v>23797</v>
      </c>
      <c r="AA2404" s="2" t="s">
        <v>23800</v>
      </c>
      <c r="AB2404" s="2" t="s">
        <v>23801</v>
      </c>
      <c r="AC2404" s="2" t="s">
        <v>649</v>
      </c>
      <c r="AD2404" s="2" t="s">
        <v>68</v>
      </c>
      <c r="AE2404" s="2" t="s">
        <v>23802</v>
      </c>
      <c r="AF2404" s="2" t="s">
        <v>70</v>
      </c>
      <c r="AG2404" s="2" t="s">
        <v>92</v>
      </c>
      <c r="AH2404" s="2" t="s">
        <v>23803</v>
      </c>
      <c r="AI2404" s="2" t="s">
        <v>23804</v>
      </c>
      <c r="AJ2404" s="2" t="s">
        <v>95</v>
      </c>
      <c r="AK2404" s="2" t="s">
        <v>23805</v>
      </c>
      <c r="AL2404" s="2" t="s">
        <v>23806</v>
      </c>
      <c r="AM2404" s="2" t="s">
        <v>54</v>
      </c>
      <c r="AN2404" s="2" t="s">
        <v>54</v>
      </c>
      <c r="AO2404" s="2" t="s">
        <v>54</v>
      </c>
      <c r="AP2404" s="2" t="s">
        <v>54</v>
      </c>
      <c r="AQ2404" s="2" t="s">
        <v>54</v>
      </c>
      <c r="AR2404" s="2" t="s">
        <v>54</v>
      </c>
      <c r="AS2404" s="2" t="s">
        <v>52</v>
      </c>
      <c r="AT2404" s="2" t="s">
        <v>53</v>
      </c>
      <c r="AU2404" s="2" t="s">
        <v>52</v>
      </c>
    </row>
    <row r="2405" spans="1:47" ht="22.5" hidden="1" customHeight="1" x14ac:dyDescent="0.25">
      <c r="A2405" s="18" t="s">
        <v>23807</v>
      </c>
      <c r="B2405" s="2" t="s">
        <v>23808</v>
      </c>
      <c r="C2405" s="2" t="s">
        <v>50</v>
      </c>
      <c r="D2405" s="2" t="s">
        <v>22296</v>
      </c>
      <c r="E2405" s="2" t="s">
        <v>52</v>
      </c>
      <c r="F2405" s="19">
        <v>1</v>
      </c>
      <c r="G2405" s="19">
        <v>23.9</v>
      </c>
      <c r="H2405" s="19">
        <v>16.100000000000001</v>
      </c>
      <c r="I2405" s="19">
        <v>-9.56</v>
      </c>
      <c r="J2405" s="19">
        <v>-16.100000000000001</v>
      </c>
      <c r="K2405" s="19" t="s">
        <v>53</v>
      </c>
      <c r="L2405" s="19">
        <v>14.34</v>
      </c>
      <c r="M2405" s="2" t="s">
        <v>54</v>
      </c>
      <c r="N2405" s="2" t="s">
        <v>1435</v>
      </c>
      <c r="O2405" s="2" t="s">
        <v>23809</v>
      </c>
      <c r="P2405" s="2" t="s">
        <v>57</v>
      </c>
      <c r="Q2405" s="2" t="s">
        <v>23810</v>
      </c>
      <c r="R2405" s="2" t="s">
        <v>54</v>
      </c>
      <c r="S2405" s="19">
        <v>23.9</v>
      </c>
      <c r="T2405" s="19" t="s">
        <v>82</v>
      </c>
      <c r="U2405" s="2" t="s">
        <v>60</v>
      </c>
      <c r="V2405" s="2" t="s">
        <v>54</v>
      </c>
      <c r="W2405" s="2" t="s">
        <v>54</v>
      </c>
      <c r="X2405" s="2" t="s">
        <v>54</v>
      </c>
      <c r="Y2405" s="2" t="s">
        <v>54</v>
      </c>
      <c r="Z2405" s="2" t="s">
        <v>23811</v>
      </c>
      <c r="AA2405" s="2" t="s">
        <v>23812</v>
      </c>
      <c r="AB2405" s="2" t="s">
        <v>23813</v>
      </c>
      <c r="AC2405" s="2" t="s">
        <v>5219</v>
      </c>
      <c r="AD2405" s="2" t="s">
        <v>122</v>
      </c>
      <c r="AE2405" s="2" t="s">
        <v>23814</v>
      </c>
      <c r="AF2405" s="2" t="s">
        <v>70</v>
      </c>
      <c r="AG2405" s="2" t="s">
        <v>109</v>
      </c>
      <c r="AH2405" s="2" t="s">
        <v>23815</v>
      </c>
      <c r="AI2405" s="2" t="s">
        <v>23816</v>
      </c>
      <c r="AJ2405" s="2" t="s">
        <v>95</v>
      </c>
      <c r="AK2405" s="2" t="s">
        <v>23817</v>
      </c>
      <c r="AL2405" s="2" t="s">
        <v>54</v>
      </c>
      <c r="AM2405" s="2" t="s">
        <v>54</v>
      </c>
      <c r="AN2405" s="2" t="s">
        <v>54</v>
      </c>
      <c r="AO2405" s="2" t="s">
        <v>54</v>
      </c>
      <c r="AP2405" s="2" t="s">
        <v>54</v>
      </c>
      <c r="AQ2405" s="2" t="s">
        <v>54</v>
      </c>
      <c r="AR2405" s="2" t="s">
        <v>54</v>
      </c>
      <c r="AS2405" s="2" t="s">
        <v>52</v>
      </c>
      <c r="AT2405" s="2" t="s">
        <v>53</v>
      </c>
      <c r="AU2405" s="2" t="s">
        <v>52</v>
      </c>
    </row>
    <row r="2406" spans="1:47" ht="22.5" hidden="1" customHeight="1" x14ac:dyDescent="0.25">
      <c r="A2406" s="18" t="s">
        <v>23818</v>
      </c>
      <c r="B2406" s="2" t="s">
        <v>23819</v>
      </c>
      <c r="C2406" s="2" t="s">
        <v>50</v>
      </c>
      <c r="D2406" s="2" t="s">
        <v>22296</v>
      </c>
      <c r="E2406" s="2" t="s">
        <v>52</v>
      </c>
      <c r="F2406" s="19">
        <v>1</v>
      </c>
      <c r="G2406" s="19">
        <v>62.8</v>
      </c>
      <c r="H2406" s="19">
        <v>15.9</v>
      </c>
      <c r="I2406" s="19">
        <v>-16.18</v>
      </c>
      <c r="J2406" s="19" t="s">
        <v>53</v>
      </c>
      <c r="K2406" s="19" t="s">
        <v>53</v>
      </c>
      <c r="L2406" s="19">
        <v>62.52</v>
      </c>
      <c r="M2406" s="2" t="s">
        <v>54</v>
      </c>
      <c r="N2406" s="2" t="s">
        <v>300</v>
      </c>
      <c r="O2406" s="2" t="s">
        <v>23820</v>
      </c>
      <c r="P2406" s="2" t="s">
        <v>57</v>
      </c>
      <c r="Q2406" s="2" t="s">
        <v>23821</v>
      </c>
      <c r="R2406" s="2" t="s">
        <v>54</v>
      </c>
      <c r="S2406" s="19">
        <v>62.8</v>
      </c>
      <c r="T2406" s="19" t="s">
        <v>82</v>
      </c>
      <c r="U2406" s="2" t="s">
        <v>83</v>
      </c>
      <c r="V2406" s="2" t="s">
        <v>23822</v>
      </c>
      <c r="W2406" s="2" t="s">
        <v>23823</v>
      </c>
      <c r="X2406" s="2" t="s">
        <v>23824</v>
      </c>
      <c r="Y2406" s="2" t="s">
        <v>54</v>
      </c>
      <c r="Z2406" s="2" t="s">
        <v>23822</v>
      </c>
      <c r="AA2406" s="2" t="s">
        <v>23825</v>
      </c>
      <c r="AB2406" s="2" t="s">
        <v>23826</v>
      </c>
      <c r="AC2406" s="2" t="s">
        <v>4354</v>
      </c>
      <c r="AD2406" s="2" t="s">
        <v>68</v>
      </c>
      <c r="AE2406" s="2" t="s">
        <v>23827</v>
      </c>
      <c r="AF2406" s="2" t="s">
        <v>70</v>
      </c>
      <c r="AG2406" s="2" t="s">
        <v>71</v>
      </c>
      <c r="AH2406" s="2" t="s">
        <v>23555</v>
      </c>
      <c r="AI2406" s="2" t="s">
        <v>23828</v>
      </c>
      <c r="AJ2406" s="2" t="s">
        <v>15592</v>
      </c>
      <c r="AK2406" s="2" t="s">
        <v>23829</v>
      </c>
      <c r="AL2406" s="2" t="s">
        <v>54</v>
      </c>
      <c r="AM2406" s="2" t="s">
        <v>54</v>
      </c>
      <c r="AN2406" s="2" t="s">
        <v>54</v>
      </c>
      <c r="AO2406" s="2" t="s">
        <v>54</v>
      </c>
      <c r="AP2406" s="2" t="s">
        <v>54</v>
      </c>
      <c r="AQ2406" s="2" t="s">
        <v>54</v>
      </c>
      <c r="AR2406" s="2" t="s">
        <v>54</v>
      </c>
      <c r="AS2406" s="2" t="s">
        <v>52</v>
      </c>
      <c r="AT2406" s="2" t="s">
        <v>53</v>
      </c>
      <c r="AU2406" s="2" t="s">
        <v>52</v>
      </c>
    </row>
    <row r="2407" spans="1:47" ht="22.5" hidden="1" customHeight="1" x14ac:dyDescent="0.25">
      <c r="A2407" s="18" t="s">
        <v>23830</v>
      </c>
      <c r="B2407" s="2" t="s">
        <v>23831</v>
      </c>
      <c r="C2407" s="2" t="s">
        <v>50</v>
      </c>
      <c r="D2407" s="2" t="s">
        <v>22296</v>
      </c>
      <c r="E2407" s="2" t="s">
        <v>99</v>
      </c>
      <c r="F2407" s="19">
        <v>1</v>
      </c>
      <c r="G2407" s="19">
        <v>99.99</v>
      </c>
      <c r="H2407" s="19">
        <v>1.59</v>
      </c>
      <c r="I2407" s="19">
        <v>-17</v>
      </c>
      <c r="J2407" s="19" t="s">
        <v>53</v>
      </c>
      <c r="K2407" s="19" t="s">
        <v>53</v>
      </c>
      <c r="L2407" s="19">
        <v>84.58</v>
      </c>
      <c r="M2407" s="2" t="s">
        <v>54</v>
      </c>
      <c r="N2407" s="2" t="s">
        <v>3915</v>
      </c>
      <c r="O2407" s="2" t="s">
        <v>4664</v>
      </c>
      <c r="P2407" s="2" t="s">
        <v>57</v>
      </c>
      <c r="Q2407" s="2" t="s">
        <v>4665</v>
      </c>
      <c r="R2407" s="2" t="s">
        <v>54</v>
      </c>
      <c r="S2407" s="19">
        <v>99.99</v>
      </c>
      <c r="T2407" s="19" t="s">
        <v>82</v>
      </c>
      <c r="U2407" s="2" t="s">
        <v>83</v>
      </c>
      <c r="V2407" s="2" t="s">
        <v>23832</v>
      </c>
      <c r="W2407" s="2" t="s">
        <v>23833</v>
      </c>
      <c r="X2407" s="2" t="s">
        <v>23834</v>
      </c>
      <c r="Y2407" s="2" t="s">
        <v>64</v>
      </c>
      <c r="Z2407" s="2" t="s">
        <v>23832</v>
      </c>
      <c r="AA2407" s="2" t="s">
        <v>23835</v>
      </c>
      <c r="AB2407" s="2" t="s">
        <v>23836</v>
      </c>
      <c r="AC2407" s="2" t="s">
        <v>68</v>
      </c>
      <c r="AD2407" s="2" t="s">
        <v>68</v>
      </c>
      <c r="AE2407" s="2" t="s">
        <v>23837</v>
      </c>
      <c r="AF2407" s="2" t="s">
        <v>70</v>
      </c>
      <c r="AG2407" s="2" t="s">
        <v>71</v>
      </c>
      <c r="AH2407" s="2" t="s">
        <v>23838</v>
      </c>
      <c r="AI2407" s="2" t="s">
        <v>23839</v>
      </c>
      <c r="AJ2407" s="2" t="s">
        <v>3207</v>
      </c>
      <c r="AK2407" s="2" t="s">
        <v>23840</v>
      </c>
      <c r="AL2407" s="2" t="s">
        <v>54</v>
      </c>
      <c r="AM2407" s="2" t="s">
        <v>54</v>
      </c>
      <c r="AN2407" s="2" t="s">
        <v>54</v>
      </c>
      <c r="AO2407" s="2" t="s">
        <v>54</v>
      </c>
      <c r="AP2407" s="2" t="s">
        <v>54</v>
      </c>
      <c r="AQ2407" s="2" t="s">
        <v>54</v>
      </c>
      <c r="AR2407" s="2" t="s">
        <v>54</v>
      </c>
      <c r="AS2407" s="2" t="s">
        <v>52</v>
      </c>
      <c r="AT2407" s="2" t="s">
        <v>53</v>
      </c>
      <c r="AU2407" s="2" t="s">
        <v>52</v>
      </c>
    </row>
    <row r="2408" spans="1:47" ht="22.5" hidden="1" customHeight="1" x14ac:dyDescent="0.25">
      <c r="A2408" s="18" t="s">
        <v>23841</v>
      </c>
      <c r="B2408" s="2" t="s">
        <v>23831</v>
      </c>
      <c r="C2408" s="2" t="s">
        <v>17173</v>
      </c>
      <c r="D2408" s="2" t="s">
        <v>17174</v>
      </c>
      <c r="E2408" s="2" t="s">
        <v>52</v>
      </c>
      <c r="F2408" s="19">
        <v>1</v>
      </c>
      <c r="G2408" s="19">
        <v>270</v>
      </c>
      <c r="H2408" s="19" t="s">
        <v>53</v>
      </c>
      <c r="I2408" s="19">
        <v>-45.9</v>
      </c>
      <c r="J2408" s="19">
        <v>-20.45</v>
      </c>
      <c r="K2408" s="19">
        <v>-203.65</v>
      </c>
      <c r="L2408" s="19">
        <v>0</v>
      </c>
      <c r="M2408" s="2" t="s">
        <v>54</v>
      </c>
      <c r="N2408" s="2" t="s">
        <v>708</v>
      </c>
      <c r="O2408" s="2" t="s">
        <v>3558</v>
      </c>
      <c r="P2408" s="2" t="s">
        <v>57</v>
      </c>
      <c r="Q2408" s="2" t="s">
        <v>710</v>
      </c>
      <c r="R2408" s="2" t="s">
        <v>54</v>
      </c>
      <c r="S2408" s="19">
        <v>270</v>
      </c>
      <c r="T2408" s="19" t="s">
        <v>82</v>
      </c>
      <c r="U2408" s="2" t="s">
        <v>60</v>
      </c>
      <c r="V2408" s="2" t="s">
        <v>54</v>
      </c>
      <c r="W2408" s="2" t="s">
        <v>54</v>
      </c>
      <c r="X2408" s="2" t="s">
        <v>54</v>
      </c>
      <c r="Y2408" s="2" t="s">
        <v>54</v>
      </c>
      <c r="Z2408" s="2" t="s">
        <v>23842</v>
      </c>
      <c r="AA2408" s="2" t="s">
        <v>23843</v>
      </c>
      <c r="AB2408" s="2" t="s">
        <v>23844</v>
      </c>
      <c r="AC2408" s="2" t="s">
        <v>21009</v>
      </c>
      <c r="AD2408" s="2" t="s">
        <v>173</v>
      </c>
      <c r="AE2408" s="2" t="s">
        <v>23845</v>
      </c>
      <c r="AF2408" s="2" t="s">
        <v>70</v>
      </c>
      <c r="AG2408" s="2" t="s">
        <v>109</v>
      </c>
      <c r="AH2408" s="2" t="s">
        <v>23846</v>
      </c>
      <c r="AI2408" s="2" t="s">
        <v>23793</v>
      </c>
      <c r="AJ2408" s="2" t="s">
        <v>95</v>
      </c>
      <c r="AK2408" s="2" t="s">
        <v>23847</v>
      </c>
      <c r="AL2408" s="2" t="s">
        <v>54</v>
      </c>
      <c r="AM2408" s="2" t="s">
        <v>54</v>
      </c>
      <c r="AN2408" s="2" t="s">
        <v>54</v>
      </c>
      <c r="AO2408" s="2" t="s">
        <v>54</v>
      </c>
      <c r="AP2408" s="2" t="s">
        <v>54</v>
      </c>
      <c r="AQ2408" s="2" t="s">
        <v>54</v>
      </c>
      <c r="AR2408" s="2" t="s">
        <v>54</v>
      </c>
      <c r="AS2408" s="236" t="s">
        <v>99</v>
      </c>
      <c r="AT2408" s="2">
        <v>1</v>
      </c>
      <c r="AU2408" s="2" t="s">
        <v>52</v>
      </c>
    </row>
    <row r="2409" spans="1:47" ht="22.5" hidden="1" customHeight="1" x14ac:dyDescent="0.25">
      <c r="A2409" s="18" t="s">
        <v>23848</v>
      </c>
      <c r="B2409" s="2" t="s">
        <v>23831</v>
      </c>
      <c r="C2409" s="2" t="s">
        <v>50</v>
      </c>
      <c r="D2409" s="2" t="s">
        <v>21253</v>
      </c>
      <c r="E2409" s="2" t="s">
        <v>99</v>
      </c>
      <c r="F2409" s="19">
        <v>1</v>
      </c>
      <c r="G2409" s="19">
        <v>65</v>
      </c>
      <c r="H2409" s="19" t="s">
        <v>53</v>
      </c>
      <c r="I2409" s="19">
        <v>-16.55</v>
      </c>
      <c r="J2409" s="19" t="s">
        <v>53</v>
      </c>
      <c r="K2409" s="19" t="s">
        <v>53</v>
      </c>
      <c r="L2409" s="19">
        <v>48.45</v>
      </c>
      <c r="M2409" s="2" t="s">
        <v>54</v>
      </c>
      <c r="N2409" s="2" t="s">
        <v>115</v>
      </c>
      <c r="O2409" s="2" t="s">
        <v>116</v>
      </c>
      <c r="P2409" s="2" t="s">
        <v>57</v>
      </c>
      <c r="Q2409" s="2" t="s">
        <v>117</v>
      </c>
      <c r="R2409" s="2" t="s">
        <v>54</v>
      </c>
      <c r="S2409" s="19">
        <v>65</v>
      </c>
      <c r="T2409" s="19" t="s">
        <v>82</v>
      </c>
      <c r="U2409" s="2" t="s">
        <v>60</v>
      </c>
      <c r="V2409" s="2" t="s">
        <v>54</v>
      </c>
      <c r="W2409" s="2" t="s">
        <v>54</v>
      </c>
      <c r="X2409" s="2" t="s">
        <v>54</v>
      </c>
      <c r="Y2409" s="2" t="s">
        <v>54</v>
      </c>
      <c r="Z2409" s="2" t="s">
        <v>23849</v>
      </c>
      <c r="AA2409" s="2" t="s">
        <v>23850</v>
      </c>
      <c r="AB2409" s="2" t="s">
        <v>23851</v>
      </c>
      <c r="AC2409" s="2" t="s">
        <v>6388</v>
      </c>
      <c r="AD2409" s="2" t="s">
        <v>1442</v>
      </c>
      <c r="AE2409" s="2" t="s">
        <v>23852</v>
      </c>
      <c r="AF2409" s="2" t="s">
        <v>70</v>
      </c>
      <c r="AG2409" s="2" t="s">
        <v>109</v>
      </c>
      <c r="AH2409" s="2" t="s">
        <v>23123</v>
      </c>
      <c r="AI2409" s="2" t="s">
        <v>23853</v>
      </c>
      <c r="AJ2409" s="2" t="s">
        <v>95</v>
      </c>
      <c r="AK2409" s="2" t="s">
        <v>23854</v>
      </c>
      <c r="AL2409" s="2" t="s">
        <v>54</v>
      </c>
      <c r="AM2409" s="2" t="s">
        <v>54</v>
      </c>
      <c r="AN2409" s="2" t="s">
        <v>54</v>
      </c>
      <c r="AO2409" s="2" t="s">
        <v>54</v>
      </c>
      <c r="AP2409" s="2" t="s">
        <v>54</v>
      </c>
      <c r="AQ2409" s="2" t="s">
        <v>54</v>
      </c>
      <c r="AR2409" s="2" t="s">
        <v>54</v>
      </c>
      <c r="AS2409" s="2" t="s">
        <v>52</v>
      </c>
      <c r="AT2409" s="2" t="s">
        <v>53</v>
      </c>
      <c r="AU2409" s="2" t="s">
        <v>52</v>
      </c>
    </row>
    <row r="2410" spans="1:47" ht="22.5" hidden="1" customHeight="1" x14ac:dyDescent="0.25">
      <c r="A2410" s="18" t="s">
        <v>23855</v>
      </c>
      <c r="B2410" s="2" t="s">
        <v>23856</v>
      </c>
      <c r="C2410" s="2" t="s">
        <v>50</v>
      </c>
      <c r="D2410" s="2" t="s">
        <v>22296</v>
      </c>
      <c r="E2410" s="2" t="s">
        <v>52</v>
      </c>
      <c r="F2410" s="19">
        <v>2</v>
      </c>
      <c r="G2410" s="19">
        <v>92.1</v>
      </c>
      <c r="H2410" s="19">
        <v>7.93</v>
      </c>
      <c r="I2410" s="19">
        <v>-22.06</v>
      </c>
      <c r="J2410" s="19">
        <v>-7.93</v>
      </c>
      <c r="K2410" s="19" t="s">
        <v>53</v>
      </c>
      <c r="L2410" s="19">
        <v>70.040000000000006</v>
      </c>
      <c r="M2410" s="2" t="s">
        <v>54</v>
      </c>
      <c r="N2410" s="2" t="s">
        <v>2211</v>
      </c>
      <c r="O2410" s="2" t="s">
        <v>7114</v>
      </c>
      <c r="P2410" s="2" t="s">
        <v>57</v>
      </c>
      <c r="Q2410" s="2" t="s">
        <v>7115</v>
      </c>
      <c r="R2410" s="2" t="s">
        <v>54</v>
      </c>
      <c r="S2410" s="19">
        <v>46.05</v>
      </c>
      <c r="T2410" s="19" t="s">
        <v>59</v>
      </c>
      <c r="U2410" s="2" t="s">
        <v>83</v>
      </c>
      <c r="V2410" s="2" t="s">
        <v>23857</v>
      </c>
      <c r="W2410" s="2" t="s">
        <v>23858</v>
      </c>
      <c r="X2410" s="2" t="s">
        <v>23859</v>
      </c>
      <c r="Y2410" s="2" t="s">
        <v>54</v>
      </c>
      <c r="Z2410" s="2" t="s">
        <v>23857</v>
      </c>
      <c r="AA2410" s="2" t="s">
        <v>23860</v>
      </c>
      <c r="AB2410" s="2" t="s">
        <v>23861</v>
      </c>
      <c r="AC2410" s="2" t="s">
        <v>2623</v>
      </c>
      <c r="AD2410" s="2" t="s">
        <v>68</v>
      </c>
      <c r="AE2410" s="2" t="s">
        <v>23862</v>
      </c>
      <c r="AF2410" s="2" t="s">
        <v>70</v>
      </c>
      <c r="AG2410" s="2" t="s">
        <v>92</v>
      </c>
      <c r="AH2410" s="2" t="s">
        <v>23863</v>
      </c>
      <c r="AI2410" s="2" t="s">
        <v>23864</v>
      </c>
      <c r="AJ2410" s="2" t="s">
        <v>95</v>
      </c>
      <c r="AK2410" s="2" t="s">
        <v>23865</v>
      </c>
      <c r="AL2410" s="2" t="s">
        <v>54</v>
      </c>
      <c r="AM2410" s="2" t="s">
        <v>54</v>
      </c>
      <c r="AN2410" s="2" t="s">
        <v>54</v>
      </c>
      <c r="AO2410" s="2" t="s">
        <v>54</v>
      </c>
      <c r="AP2410" s="2" t="s">
        <v>54</v>
      </c>
      <c r="AQ2410" s="2" t="s">
        <v>54</v>
      </c>
      <c r="AR2410" s="2" t="s">
        <v>54</v>
      </c>
      <c r="AS2410" s="2" t="s">
        <v>52</v>
      </c>
      <c r="AT2410" s="2" t="s">
        <v>53</v>
      </c>
      <c r="AU2410" s="2" t="s">
        <v>52</v>
      </c>
    </row>
    <row r="2411" spans="1:47" ht="22.5" hidden="1" customHeight="1" x14ac:dyDescent="0.25">
      <c r="A2411" s="18" t="s">
        <v>23866</v>
      </c>
      <c r="B2411" s="2" t="s">
        <v>23867</v>
      </c>
      <c r="C2411" s="2" t="s">
        <v>50</v>
      </c>
      <c r="D2411" s="2" t="s">
        <v>22296</v>
      </c>
      <c r="E2411" s="2" t="s">
        <v>52</v>
      </c>
      <c r="F2411" s="19">
        <v>1</v>
      </c>
      <c r="G2411" s="19">
        <v>118</v>
      </c>
      <c r="H2411" s="19" t="s">
        <v>53</v>
      </c>
      <c r="I2411" s="19">
        <v>-20.059999999999999</v>
      </c>
      <c r="J2411" s="19">
        <v>-20.45</v>
      </c>
      <c r="K2411" s="19" t="s">
        <v>53</v>
      </c>
      <c r="L2411" s="19">
        <v>77.489999999999995</v>
      </c>
      <c r="M2411" s="2" t="s">
        <v>54</v>
      </c>
      <c r="N2411" s="2" t="s">
        <v>207</v>
      </c>
      <c r="O2411" s="2" t="s">
        <v>208</v>
      </c>
      <c r="P2411" s="2" t="s">
        <v>57</v>
      </c>
      <c r="Q2411" s="2" t="s">
        <v>209</v>
      </c>
      <c r="R2411" s="2" t="s">
        <v>54</v>
      </c>
      <c r="S2411" s="19">
        <v>118</v>
      </c>
      <c r="T2411" s="19" t="s">
        <v>82</v>
      </c>
      <c r="U2411" s="2" t="s">
        <v>60</v>
      </c>
      <c r="V2411" s="2" t="s">
        <v>54</v>
      </c>
      <c r="W2411" s="2" t="s">
        <v>54</v>
      </c>
      <c r="X2411" s="2" t="s">
        <v>54</v>
      </c>
      <c r="Y2411" s="2" t="s">
        <v>54</v>
      </c>
      <c r="Z2411" s="2" t="s">
        <v>23868</v>
      </c>
      <c r="AA2411" s="2" t="s">
        <v>23869</v>
      </c>
      <c r="AB2411" s="2" t="s">
        <v>23870</v>
      </c>
      <c r="AC2411" s="2" t="s">
        <v>23871</v>
      </c>
      <c r="AD2411" s="2" t="s">
        <v>122</v>
      </c>
      <c r="AE2411" s="2" t="s">
        <v>23872</v>
      </c>
      <c r="AF2411" s="2" t="s">
        <v>70</v>
      </c>
      <c r="AG2411" s="2" t="s">
        <v>109</v>
      </c>
      <c r="AH2411" s="2" t="s">
        <v>23873</v>
      </c>
      <c r="AI2411" s="2" t="s">
        <v>22426</v>
      </c>
      <c r="AJ2411" s="2" t="s">
        <v>95</v>
      </c>
      <c r="AK2411" s="2" t="s">
        <v>23874</v>
      </c>
      <c r="AL2411" s="2" t="s">
        <v>54</v>
      </c>
      <c r="AM2411" s="2" t="s">
        <v>54</v>
      </c>
      <c r="AN2411" s="2" t="s">
        <v>54</v>
      </c>
      <c r="AO2411" s="2" t="s">
        <v>54</v>
      </c>
      <c r="AP2411" s="2" t="s">
        <v>54</v>
      </c>
      <c r="AQ2411" s="2" t="s">
        <v>54</v>
      </c>
      <c r="AR2411" s="2" t="s">
        <v>54</v>
      </c>
      <c r="AS2411" s="2" t="s">
        <v>52</v>
      </c>
      <c r="AT2411" s="2" t="s">
        <v>53</v>
      </c>
      <c r="AU2411" s="2" t="s">
        <v>52</v>
      </c>
    </row>
    <row r="2412" spans="1:47" ht="22.5" hidden="1" customHeight="1" x14ac:dyDescent="0.25">
      <c r="A2412" s="18" t="s">
        <v>23875</v>
      </c>
      <c r="B2412" s="2" t="s">
        <v>23876</v>
      </c>
      <c r="C2412" s="2" t="s">
        <v>50</v>
      </c>
      <c r="D2412" s="2" t="s">
        <v>21253</v>
      </c>
      <c r="E2412" s="2" t="s">
        <v>52</v>
      </c>
      <c r="F2412" s="19">
        <v>1</v>
      </c>
      <c r="G2412" s="19">
        <v>62</v>
      </c>
      <c r="H2412" s="19">
        <v>18.8</v>
      </c>
      <c r="I2412" s="19">
        <v>-16.04</v>
      </c>
      <c r="J2412" s="19">
        <v>-18.8</v>
      </c>
      <c r="K2412" s="19" t="s">
        <v>53</v>
      </c>
      <c r="L2412" s="19">
        <v>45.96</v>
      </c>
      <c r="M2412" s="2" t="s">
        <v>54</v>
      </c>
      <c r="N2412" s="2" t="s">
        <v>6173</v>
      </c>
      <c r="O2412" s="2" t="s">
        <v>23877</v>
      </c>
      <c r="P2412" s="2" t="s">
        <v>57</v>
      </c>
      <c r="Q2412" s="2" t="s">
        <v>23878</v>
      </c>
      <c r="R2412" s="2" t="s">
        <v>54</v>
      </c>
      <c r="S2412" s="19">
        <v>62</v>
      </c>
      <c r="T2412" s="19" t="s">
        <v>82</v>
      </c>
      <c r="U2412" s="2" t="s">
        <v>60</v>
      </c>
      <c r="V2412" s="2" t="s">
        <v>54</v>
      </c>
      <c r="W2412" s="2" t="s">
        <v>54</v>
      </c>
      <c r="X2412" s="2" t="s">
        <v>54</v>
      </c>
      <c r="Y2412" s="2" t="s">
        <v>54</v>
      </c>
      <c r="Z2412" s="2" t="s">
        <v>23879</v>
      </c>
      <c r="AA2412" s="2" t="s">
        <v>23880</v>
      </c>
      <c r="AB2412" s="2" t="s">
        <v>23881</v>
      </c>
      <c r="AC2412" s="2" t="s">
        <v>23882</v>
      </c>
      <c r="AD2412" s="2" t="s">
        <v>122</v>
      </c>
      <c r="AE2412" s="2" t="s">
        <v>23883</v>
      </c>
      <c r="AF2412" s="2" t="s">
        <v>70</v>
      </c>
      <c r="AG2412" s="2" t="s">
        <v>109</v>
      </c>
      <c r="AH2412" s="2" t="s">
        <v>23884</v>
      </c>
      <c r="AI2412" s="2" t="s">
        <v>23885</v>
      </c>
      <c r="AJ2412" s="2" t="s">
        <v>95</v>
      </c>
      <c r="AK2412" s="2" t="s">
        <v>23886</v>
      </c>
      <c r="AL2412" s="2" t="s">
        <v>54</v>
      </c>
      <c r="AM2412" s="2" t="s">
        <v>54</v>
      </c>
      <c r="AN2412" s="2" t="s">
        <v>54</v>
      </c>
      <c r="AO2412" s="2" t="s">
        <v>54</v>
      </c>
      <c r="AP2412" s="2" t="s">
        <v>54</v>
      </c>
      <c r="AQ2412" s="2" t="s">
        <v>54</v>
      </c>
      <c r="AR2412" s="2" t="s">
        <v>54</v>
      </c>
      <c r="AS2412" s="2" t="s">
        <v>52</v>
      </c>
      <c r="AT2412" s="2" t="s">
        <v>53</v>
      </c>
      <c r="AU2412" s="2" t="s">
        <v>52</v>
      </c>
    </row>
    <row r="2413" spans="1:47" ht="22.5" hidden="1" customHeight="1" x14ac:dyDescent="0.25">
      <c r="A2413" s="18" t="s">
        <v>23887</v>
      </c>
      <c r="B2413" s="2" t="s">
        <v>23888</v>
      </c>
      <c r="C2413" s="2" t="s">
        <v>50</v>
      </c>
      <c r="D2413" s="2" t="s">
        <v>22296</v>
      </c>
      <c r="E2413" s="2" t="s">
        <v>52</v>
      </c>
      <c r="F2413" s="19">
        <v>1</v>
      </c>
      <c r="G2413" s="19">
        <v>86.99</v>
      </c>
      <c r="H2413" s="19" t="s">
        <v>53</v>
      </c>
      <c r="I2413" s="19">
        <v>-14.79</v>
      </c>
      <c r="J2413" s="19">
        <v>-20.45</v>
      </c>
      <c r="K2413" s="19" t="s">
        <v>53</v>
      </c>
      <c r="L2413" s="19">
        <v>51.75</v>
      </c>
      <c r="M2413" s="2" t="s">
        <v>54</v>
      </c>
      <c r="N2413" s="2" t="s">
        <v>115</v>
      </c>
      <c r="O2413" s="2" t="s">
        <v>244</v>
      </c>
      <c r="P2413" s="2" t="s">
        <v>57</v>
      </c>
      <c r="Q2413" s="2" t="s">
        <v>245</v>
      </c>
      <c r="R2413" s="2" t="s">
        <v>54</v>
      </c>
      <c r="S2413" s="19">
        <v>86.99</v>
      </c>
      <c r="T2413" s="19" t="s">
        <v>82</v>
      </c>
      <c r="U2413" s="2" t="s">
        <v>60</v>
      </c>
      <c r="V2413" s="2" t="s">
        <v>54</v>
      </c>
      <c r="W2413" s="2" t="s">
        <v>54</v>
      </c>
      <c r="X2413" s="2" t="s">
        <v>54</v>
      </c>
      <c r="Y2413" s="2" t="s">
        <v>54</v>
      </c>
      <c r="Z2413" s="2" t="s">
        <v>23889</v>
      </c>
      <c r="AA2413" s="2" t="s">
        <v>23890</v>
      </c>
      <c r="AB2413" s="2" t="s">
        <v>23891</v>
      </c>
      <c r="AC2413" s="2" t="s">
        <v>23892</v>
      </c>
      <c r="AD2413" s="2" t="s">
        <v>150</v>
      </c>
      <c r="AE2413" s="2" t="s">
        <v>23893</v>
      </c>
      <c r="AF2413" s="2" t="s">
        <v>70</v>
      </c>
      <c r="AG2413" s="2" t="s">
        <v>109</v>
      </c>
      <c r="AH2413" s="2" t="s">
        <v>23894</v>
      </c>
      <c r="AI2413" s="2" t="s">
        <v>23895</v>
      </c>
      <c r="AJ2413" s="2" t="s">
        <v>95</v>
      </c>
      <c r="AK2413" s="2" t="s">
        <v>23896</v>
      </c>
      <c r="AL2413" s="2" t="s">
        <v>54</v>
      </c>
      <c r="AM2413" s="2" t="s">
        <v>54</v>
      </c>
      <c r="AN2413" s="2" t="s">
        <v>54</v>
      </c>
      <c r="AO2413" s="2" t="s">
        <v>54</v>
      </c>
      <c r="AP2413" s="2" t="s">
        <v>54</v>
      </c>
      <c r="AQ2413" s="2" t="s">
        <v>54</v>
      </c>
      <c r="AR2413" s="2" t="s">
        <v>54</v>
      </c>
      <c r="AS2413" s="2" t="s">
        <v>52</v>
      </c>
      <c r="AT2413" s="2" t="s">
        <v>53</v>
      </c>
      <c r="AU2413" s="2" t="s">
        <v>52</v>
      </c>
    </row>
    <row r="2414" spans="1:47" ht="22.5" hidden="1" customHeight="1" x14ac:dyDescent="0.25">
      <c r="A2414" s="18" t="s">
        <v>23897</v>
      </c>
      <c r="B2414" s="2" t="s">
        <v>23898</v>
      </c>
      <c r="C2414" s="2" t="s">
        <v>4537</v>
      </c>
      <c r="D2414" s="2" t="s">
        <v>23899</v>
      </c>
      <c r="E2414" s="2" t="s">
        <v>99</v>
      </c>
      <c r="F2414" s="19">
        <v>0</v>
      </c>
      <c r="G2414" s="19">
        <v>159.99</v>
      </c>
      <c r="H2414" s="19" t="s">
        <v>53</v>
      </c>
      <c r="I2414" s="19">
        <v>-27.2</v>
      </c>
      <c r="J2414" s="19">
        <v>-18.45</v>
      </c>
      <c r="K2414" s="19">
        <v>-114.34</v>
      </c>
      <c r="L2414" s="19">
        <v>0</v>
      </c>
      <c r="M2414" s="2" t="s">
        <v>99</v>
      </c>
      <c r="N2414" s="2" t="s">
        <v>1358</v>
      </c>
      <c r="O2414" s="2" t="s">
        <v>1359</v>
      </c>
      <c r="P2414" s="2" t="s">
        <v>57</v>
      </c>
      <c r="Q2414" s="2" t="s">
        <v>1360</v>
      </c>
      <c r="R2414" s="2" t="s">
        <v>54</v>
      </c>
      <c r="S2414" s="19">
        <v>159.99</v>
      </c>
      <c r="T2414" s="19" t="s">
        <v>82</v>
      </c>
      <c r="U2414" s="2" t="s">
        <v>60</v>
      </c>
      <c r="V2414" s="2" t="s">
        <v>23900</v>
      </c>
      <c r="W2414" s="2" t="s">
        <v>23901</v>
      </c>
      <c r="X2414" s="2" t="s">
        <v>23902</v>
      </c>
      <c r="Y2414" s="2" t="s">
        <v>54</v>
      </c>
      <c r="Z2414" s="2" t="s">
        <v>23900</v>
      </c>
      <c r="AA2414" s="2" t="s">
        <v>23903</v>
      </c>
      <c r="AB2414" s="2" t="s">
        <v>15089</v>
      </c>
      <c r="AC2414" s="2" t="s">
        <v>68</v>
      </c>
      <c r="AD2414" s="2" t="s">
        <v>68</v>
      </c>
      <c r="AE2414" s="2" t="s">
        <v>858</v>
      </c>
      <c r="AF2414" s="2" t="s">
        <v>70</v>
      </c>
      <c r="AG2414" s="2" t="s">
        <v>109</v>
      </c>
      <c r="AH2414" s="2" t="s">
        <v>23904</v>
      </c>
      <c r="AI2414" s="2" t="s">
        <v>23905</v>
      </c>
      <c r="AJ2414" s="2" t="s">
        <v>95</v>
      </c>
      <c r="AK2414" s="2" t="s">
        <v>23906</v>
      </c>
      <c r="AL2414" s="2" t="s">
        <v>54</v>
      </c>
      <c r="AM2414" s="2" t="s">
        <v>54</v>
      </c>
      <c r="AN2414" s="2" t="s">
        <v>54</v>
      </c>
      <c r="AO2414" s="2" t="s">
        <v>54</v>
      </c>
      <c r="AP2414" s="2" t="s">
        <v>54</v>
      </c>
      <c r="AQ2414" s="2" t="s">
        <v>54</v>
      </c>
      <c r="AR2414" s="2" t="s">
        <v>54</v>
      </c>
      <c r="AS2414" s="237" t="s">
        <v>99</v>
      </c>
      <c r="AT2414" s="2" t="s">
        <v>53</v>
      </c>
      <c r="AU2414" s="2" t="s">
        <v>52</v>
      </c>
    </row>
    <row r="2415" spans="1:47" ht="22.5" hidden="1" customHeight="1" x14ac:dyDescent="0.25">
      <c r="A2415" s="18" t="s">
        <v>23907</v>
      </c>
      <c r="B2415" s="2" t="s">
        <v>23908</v>
      </c>
      <c r="C2415" s="2" t="s">
        <v>50</v>
      </c>
      <c r="D2415" s="2" t="s">
        <v>23909</v>
      </c>
      <c r="E2415" s="2" t="s">
        <v>52</v>
      </c>
      <c r="F2415" s="19">
        <v>1</v>
      </c>
      <c r="G2415" s="19">
        <v>113.99</v>
      </c>
      <c r="H2415" s="19">
        <v>1.39</v>
      </c>
      <c r="I2415" s="19">
        <v>-19.38</v>
      </c>
      <c r="J2415" s="19" t="s">
        <v>53</v>
      </c>
      <c r="K2415" s="19" t="s">
        <v>53</v>
      </c>
      <c r="L2415" s="19">
        <v>96</v>
      </c>
      <c r="M2415" s="2" t="s">
        <v>54</v>
      </c>
      <c r="N2415" s="2" t="s">
        <v>795</v>
      </c>
      <c r="O2415" s="2" t="s">
        <v>4106</v>
      </c>
      <c r="P2415" s="2" t="s">
        <v>57</v>
      </c>
      <c r="Q2415" s="2" t="s">
        <v>4107</v>
      </c>
      <c r="R2415" s="2" t="s">
        <v>54</v>
      </c>
      <c r="S2415" s="19">
        <v>113.99</v>
      </c>
      <c r="T2415" s="19" t="s">
        <v>82</v>
      </c>
      <c r="U2415" s="2" t="s">
        <v>83</v>
      </c>
      <c r="V2415" s="2" t="s">
        <v>23910</v>
      </c>
      <c r="W2415" s="2" t="s">
        <v>23911</v>
      </c>
      <c r="X2415" s="2" t="s">
        <v>23912</v>
      </c>
      <c r="Y2415" s="2" t="s">
        <v>54</v>
      </c>
      <c r="Z2415" s="2" t="s">
        <v>23910</v>
      </c>
      <c r="AA2415" s="2" t="s">
        <v>23913</v>
      </c>
      <c r="AB2415" s="2" t="s">
        <v>23914</v>
      </c>
      <c r="AC2415" s="2" t="s">
        <v>649</v>
      </c>
      <c r="AD2415" s="2" t="s">
        <v>68</v>
      </c>
      <c r="AE2415" s="2" t="s">
        <v>23915</v>
      </c>
      <c r="AF2415" s="2" t="s">
        <v>70</v>
      </c>
      <c r="AG2415" s="2" t="s">
        <v>71</v>
      </c>
      <c r="AH2415" s="2" t="s">
        <v>23916</v>
      </c>
      <c r="AI2415" s="2" t="s">
        <v>23917</v>
      </c>
      <c r="AJ2415" s="2" t="s">
        <v>327</v>
      </c>
      <c r="AK2415" s="2" t="s">
        <v>23918</v>
      </c>
      <c r="AL2415" s="2" t="s">
        <v>54</v>
      </c>
      <c r="AM2415" s="2" t="s">
        <v>54</v>
      </c>
      <c r="AN2415" s="2" t="s">
        <v>54</v>
      </c>
      <c r="AO2415" s="2" t="s">
        <v>54</v>
      </c>
      <c r="AP2415" s="2" t="s">
        <v>54</v>
      </c>
      <c r="AQ2415" s="2" t="s">
        <v>54</v>
      </c>
      <c r="AR2415" s="2" t="s">
        <v>54</v>
      </c>
      <c r="AS2415" s="2" t="s">
        <v>52</v>
      </c>
      <c r="AT2415" s="2" t="s">
        <v>53</v>
      </c>
      <c r="AU2415" s="2" t="s">
        <v>52</v>
      </c>
    </row>
    <row r="2416" spans="1:47" ht="22.5" hidden="1" customHeight="1" x14ac:dyDescent="0.25">
      <c r="A2416" s="18" t="s">
        <v>23919</v>
      </c>
      <c r="B2416" s="2" t="s">
        <v>23920</v>
      </c>
      <c r="C2416" s="2" t="s">
        <v>50</v>
      </c>
      <c r="D2416" s="2" t="s">
        <v>22296</v>
      </c>
      <c r="E2416" s="2" t="s">
        <v>99</v>
      </c>
      <c r="F2416" s="19">
        <v>1</v>
      </c>
      <c r="G2416" s="19">
        <v>118</v>
      </c>
      <c r="H2416" s="19" t="s">
        <v>53</v>
      </c>
      <c r="I2416" s="19">
        <v>-20.059999999999999</v>
      </c>
      <c r="J2416" s="19">
        <v>-20.45</v>
      </c>
      <c r="K2416" s="19" t="s">
        <v>53</v>
      </c>
      <c r="L2416" s="19">
        <v>77.489999999999995</v>
      </c>
      <c r="M2416" s="2" t="s">
        <v>54</v>
      </c>
      <c r="N2416" s="2" t="s">
        <v>207</v>
      </c>
      <c r="O2416" s="2" t="s">
        <v>208</v>
      </c>
      <c r="P2416" s="2" t="s">
        <v>57</v>
      </c>
      <c r="Q2416" s="2" t="s">
        <v>209</v>
      </c>
      <c r="R2416" s="2" t="s">
        <v>54</v>
      </c>
      <c r="S2416" s="19">
        <v>118</v>
      </c>
      <c r="T2416" s="19" t="s">
        <v>82</v>
      </c>
      <c r="U2416" s="2" t="s">
        <v>60</v>
      </c>
      <c r="V2416" s="2" t="s">
        <v>54</v>
      </c>
      <c r="W2416" s="2" t="s">
        <v>54</v>
      </c>
      <c r="X2416" s="2" t="s">
        <v>54</v>
      </c>
      <c r="Y2416" s="2" t="s">
        <v>54</v>
      </c>
      <c r="Z2416" s="2" t="s">
        <v>23921</v>
      </c>
      <c r="AA2416" s="2" t="s">
        <v>23922</v>
      </c>
      <c r="AB2416" s="2" t="s">
        <v>23923</v>
      </c>
      <c r="AC2416" s="2" t="s">
        <v>371</v>
      </c>
      <c r="AD2416" s="2" t="s">
        <v>68</v>
      </c>
      <c r="AE2416" s="2" t="s">
        <v>23924</v>
      </c>
      <c r="AF2416" s="2" t="s">
        <v>70</v>
      </c>
      <c r="AG2416" s="2" t="s">
        <v>109</v>
      </c>
      <c r="AH2416" s="2" t="s">
        <v>23925</v>
      </c>
      <c r="AI2416" s="2" t="s">
        <v>23926</v>
      </c>
      <c r="AJ2416" s="2" t="s">
        <v>95</v>
      </c>
      <c r="AK2416" s="2" t="s">
        <v>23927</v>
      </c>
      <c r="AL2416" s="2" t="s">
        <v>54</v>
      </c>
      <c r="AM2416" s="2" t="s">
        <v>54</v>
      </c>
      <c r="AN2416" s="2" t="s">
        <v>54</v>
      </c>
      <c r="AO2416" s="2" t="s">
        <v>54</v>
      </c>
      <c r="AP2416" s="2" t="s">
        <v>54</v>
      </c>
      <c r="AQ2416" s="2" t="s">
        <v>54</v>
      </c>
      <c r="AR2416" s="2" t="s">
        <v>54</v>
      </c>
      <c r="AS2416" s="2" t="s">
        <v>52</v>
      </c>
      <c r="AT2416" s="2" t="s">
        <v>53</v>
      </c>
      <c r="AU2416" s="2" t="s">
        <v>52</v>
      </c>
    </row>
    <row r="2417" spans="1:47" ht="22.5" hidden="1" customHeight="1" x14ac:dyDescent="0.25">
      <c r="A2417" s="18" t="s">
        <v>23928</v>
      </c>
      <c r="B2417" s="2" t="s">
        <v>23929</v>
      </c>
      <c r="C2417" s="2" t="s">
        <v>50</v>
      </c>
      <c r="D2417" s="2" t="s">
        <v>21253</v>
      </c>
      <c r="E2417" s="2" t="s">
        <v>52</v>
      </c>
      <c r="F2417" s="19">
        <v>1</v>
      </c>
      <c r="G2417" s="19">
        <v>69</v>
      </c>
      <c r="H2417" s="19">
        <v>28.5</v>
      </c>
      <c r="I2417" s="19">
        <v>-17.23</v>
      </c>
      <c r="J2417" s="19">
        <v>-28.5</v>
      </c>
      <c r="K2417" s="19" t="s">
        <v>53</v>
      </c>
      <c r="L2417" s="19">
        <v>51.77</v>
      </c>
      <c r="M2417" s="2" t="s">
        <v>54</v>
      </c>
      <c r="N2417" s="2" t="s">
        <v>7376</v>
      </c>
      <c r="O2417" s="2" t="s">
        <v>8525</v>
      </c>
      <c r="P2417" s="2" t="s">
        <v>57</v>
      </c>
      <c r="Q2417" s="2" t="s">
        <v>7378</v>
      </c>
      <c r="R2417" s="2" t="s">
        <v>54</v>
      </c>
      <c r="S2417" s="19">
        <v>69</v>
      </c>
      <c r="T2417" s="19" t="s">
        <v>82</v>
      </c>
      <c r="U2417" s="2" t="s">
        <v>60</v>
      </c>
      <c r="V2417" s="2" t="s">
        <v>54</v>
      </c>
      <c r="W2417" s="2" t="s">
        <v>54</v>
      </c>
      <c r="X2417" s="2" t="s">
        <v>54</v>
      </c>
      <c r="Y2417" s="2" t="s">
        <v>54</v>
      </c>
      <c r="Z2417" s="2" t="s">
        <v>23930</v>
      </c>
      <c r="AA2417" s="2" t="s">
        <v>23931</v>
      </c>
      <c r="AB2417" s="2" t="s">
        <v>23932</v>
      </c>
      <c r="AC2417" s="2" t="s">
        <v>7408</v>
      </c>
      <c r="AD2417" s="2" t="s">
        <v>90</v>
      </c>
      <c r="AE2417" s="2" t="s">
        <v>23933</v>
      </c>
      <c r="AF2417" s="2" t="s">
        <v>70</v>
      </c>
      <c r="AG2417" s="2" t="s">
        <v>109</v>
      </c>
      <c r="AH2417" s="2" t="s">
        <v>23934</v>
      </c>
      <c r="AI2417" s="2" t="s">
        <v>23935</v>
      </c>
      <c r="AJ2417" s="2" t="s">
        <v>95</v>
      </c>
      <c r="AK2417" s="2" t="s">
        <v>23936</v>
      </c>
      <c r="AL2417" s="2" t="s">
        <v>54</v>
      </c>
      <c r="AM2417" s="2" t="s">
        <v>54</v>
      </c>
      <c r="AN2417" s="2" t="s">
        <v>54</v>
      </c>
      <c r="AO2417" s="2" t="s">
        <v>54</v>
      </c>
      <c r="AP2417" s="2" t="s">
        <v>54</v>
      </c>
      <c r="AQ2417" s="2" t="s">
        <v>54</v>
      </c>
      <c r="AR2417" s="2" t="s">
        <v>54</v>
      </c>
      <c r="AS2417" s="2" t="s">
        <v>52</v>
      </c>
      <c r="AT2417" s="2" t="s">
        <v>53</v>
      </c>
      <c r="AU2417" s="2" t="s">
        <v>52</v>
      </c>
    </row>
    <row r="2418" spans="1:47" ht="22.5" hidden="1" customHeight="1" x14ac:dyDescent="0.25">
      <c r="A2418" s="18" t="s">
        <v>23937</v>
      </c>
      <c r="B2418" s="2" t="s">
        <v>23938</v>
      </c>
      <c r="C2418" s="2" t="s">
        <v>50</v>
      </c>
      <c r="D2418" s="2" t="s">
        <v>20147</v>
      </c>
      <c r="E2418" s="2" t="s">
        <v>52</v>
      </c>
      <c r="F2418" s="19">
        <v>1</v>
      </c>
      <c r="G2418" s="19">
        <v>169.99</v>
      </c>
      <c r="H2418" s="19" t="s">
        <v>53</v>
      </c>
      <c r="I2418" s="19">
        <v>-28.9</v>
      </c>
      <c r="J2418" s="19">
        <v>-20.45</v>
      </c>
      <c r="K2418" s="19" t="s">
        <v>53</v>
      </c>
      <c r="L2418" s="19">
        <v>120.64</v>
      </c>
      <c r="M2418" s="2" t="s">
        <v>99</v>
      </c>
      <c r="N2418" s="2" t="s">
        <v>365</v>
      </c>
      <c r="O2418" s="2" t="s">
        <v>366</v>
      </c>
      <c r="P2418" s="2" t="s">
        <v>57</v>
      </c>
      <c r="Q2418" s="2" t="s">
        <v>367</v>
      </c>
      <c r="R2418" s="2" t="s">
        <v>54</v>
      </c>
      <c r="S2418" s="19">
        <v>169.99</v>
      </c>
      <c r="T2418" s="19" t="s">
        <v>82</v>
      </c>
      <c r="U2418" s="2" t="s">
        <v>60</v>
      </c>
      <c r="V2418" s="2" t="s">
        <v>54</v>
      </c>
      <c r="W2418" s="2" t="s">
        <v>54</v>
      </c>
      <c r="X2418" s="2" t="s">
        <v>54</v>
      </c>
      <c r="Y2418" s="2" t="s">
        <v>54</v>
      </c>
      <c r="Z2418" s="2" t="s">
        <v>23939</v>
      </c>
      <c r="AA2418" s="2" t="s">
        <v>23940</v>
      </c>
      <c r="AB2418" s="2" t="s">
        <v>23941</v>
      </c>
      <c r="AC2418" s="2" t="s">
        <v>23942</v>
      </c>
      <c r="AD2418" s="2" t="s">
        <v>4771</v>
      </c>
      <c r="AE2418" s="2" t="s">
        <v>23943</v>
      </c>
      <c r="AF2418" s="2" t="s">
        <v>70</v>
      </c>
      <c r="AG2418" s="2" t="s">
        <v>109</v>
      </c>
      <c r="AH2418" s="2" t="s">
        <v>23777</v>
      </c>
      <c r="AI2418" s="2" t="s">
        <v>23944</v>
      </c>
      <c r="AJ2418" s="2" t="s">
        <v>95</v>
      </c>
      <c r="AK2418" s="2" t="s">
        <v>23945</v>
      </c>
      <c r="AL2418" s="2" t="s">
        <v>23946</v>
      </c>
      <c r="AM2418" s="2" t="s">
        <v>54</v>
      </c>
      <c r="AN2418" s="2" t="s">
        <v>54</v>
      </c>
      <c r="AO2418" s="2" t="s">
        <v>54</v>
      </c>
      <c r="AP2418" s="2" t="s">
        <v>54</v>
      </c>
      <c r="AQ2418" s="2" t="s">
        <v>54</v>
      </c>
      <c r="AR2418" s="2" t="s">
        <v>54</v>
      </c>
      <c r="AS2418" s="2" t="s">
        <v>52</v>
      </c>
      <c r="AT2418" s="2" t="s">
        <v>53</v>
      </c>
      <c r="AU2418" s="2" t="s">
        <v>52</v>
      </c>
    </row>
    <row r="2419" spans="1:47" ht="22.5" hidden="1" customHeight="1" x14ac:dyDescent="0.25">
      <c r="A2419" s="18" t="s">
        <v>23947</v>
      </c>
      <c r="B2419" s="2" t="s">
        <v>23948</v>
      </c>
      <c r="C2419" s="2" t="s">
        <v>5844</v>
      </c>
      <c r="D2419" s="2" t="s">
        <v>23949</v>
      </c>
      <c r="E2419" s="2" t="s">
        <v>52</v>
      </c>
      <c r="F2419" s="19">
        <v>1</v>
      </c>
      <c r="G2419" s="19">
        <v>130</v>
      </c>
      <c r="H2419" s="19">
        <v>24.45</v>
      </c>
      <c r="I2419" s="19">
        <v>-22.1</v>
      </c>
      <c r="J2419" s="19">
        <v>-44.9</v>
      </c>
      <c r="K2419" s="19" t="s">
        <v>53</v>
      </c>
      <c r="L2419" s="19">
        <v>87.45</v>
      </c>
      <c r="M2419" s="2" t="s">
        <v>99</v>
      </c>
      <c r="N2419" s="2" t="s">
        <v>13636</v>
      </c>
      <c r="O2419" s="2" t="s">
        <v>23950</v>
      </c>
      <c r="P2419" s="2" t="s">
        <v>57</v>
      </c>
      <c r="Q2419" s="2" t="s">
        <v>23951</v>
      </c>
      <c r="R2419" s="2" t="s">
        <v>54</v>
      </c>
      <c r="S2419" s="19">
        <v>130</v>
      </c>
      <c r="T2419" s="19" t="s">
        <v>82</v>
      </c>
      <c r="U2419" s="2" t="s">
        <v>83</v>
      </c>
      <c r="V2419" s="2" t="s">
        <v>23952</v>
      </c>
      <c r="W2419" s="2" t="s">
        <v>23953</v>
      </c>
      <c r="X2419" s="2" t="s">
        <v>23954</v>
      </c>
      <c r="Y2419" s="2" t="s">
        <v>54</v>
      </c>
      <c r="Z2419" s="2" t="s">
        <v>23952</v>
      </c>
      <c r="AA2419" s="2" t="s">
        <v>23955</v>
      </c>
      <c r="AB2419" s="2" t="s">
        <v>23956</v>
      </c>
      <c r="AC2419" s="2" t="s">
        <v>23957</v>
      </c>
      <c r="AD2419" s="2" t="s">
        <v>107</v>
      </c>
      <c r="AE2419" s="2" t="s">
        <v>23958</v>
      </c>
      <c r="AF2419" s="2" t="s">
        <v>70</v>
      </c>
      <c r="AG2419" s="2" t="s">
        <v>92</v>
      </c>
      <c r="AH2419" s="2" t="s">
        <v>23959</v>
      </c>
      <c r="AI2419" s="2" t="s">
        <v>23960</v>
      </c>
      <c r="AJ2419" s="2" t="s">
        <v>95</v>
      </c>
      <c r="AK2419" s="2" t="s">
        <v>23961</v>
      </c>
      <c r="AL2419" s="2" t="s">
        <v>54</v>
      </c>
      <c r="AM2419" s="2" t="s">
        <v>54</v>
      </c>
      <c r="AN2419" s="2" t="s">
        <v>54</v>
      </c>
      <c r="AO2419" s="2" t="s">
        <v>54</v>
      </c>
      <c r="AP2419" s="2" t="s">
        <v>54</v>
      </c>
      <c r="AQ2419" s="2" t="s">
        <v>54</v>
      </c>
      <c r="AR2419" s="2" t="s">
        <v>54</v>
      </c>
      <c r="AS2419" s="2" t="s">
        <v>52</v>
      </c>
      <c r="AT2419" s="2">
        <v>1</v>
      </c>
      <c r="AU2419" s="2" t="s">
        <v>52</v>
      </c>
    </row>
    <row r="2420" spans="1:47" ht="22.5" hidden="1" customHeight="1" x14ac:dyDescent="0.25">
      <c r="A2420" s="18" t="s">
        <v>23962</v>
      </c>
      <c r="B2420" s="2" t="s">
        <v>23963</v>
      </c>
      <c r="C2420" s="2" t="s">
        <v>50</v>
      </c>
      <c r="D2420" s="2" t="s">
        <v>20147</v>
      </c>
      <c r="E2420" s="2" t="s">
        <v>99</v>
      </c>
      <c r="F2420" s="19">
        <v>1</v>
      </c>
      <c r="G2420" s="19">
        <v>199.99</v>
      </c>
      <c r="H2420" s="19" t="s">
        <v>53</v>
      </c>
      <c r="I2420" s="19">
        <v>-34</v>
      </c>
      <c r="J2420" s="19">
        <v>-17.95</v>
      </c>
      <c r="K2420" s="19" t="s">
        <v>53</v>
      </c>
      <c r="L2420" s="19">
        <v>148.04</v>
      </c>
      <c r="M2420" s="2" t="s">
        <v>54</v>
      </c>
      <c r="N2420" s="2" t="s">
        <v>431</v>
      </c>
      <c r="O2420" s="2" t="s">
        <v>432</v>
      </c>
      <c r="P2420" s="2" t="s">
        <v>57</v>
      </c>
      <c r="Q2420" s="2" t="s">
        <v>433</v>
      </c>
      <c r="R2420" s="2" t="s">
        <v>54</v>
      </c>
      <c r="S2420" s="19">
        <v>199.99</v>
      </c>
      <c r="T2420" s="19" t="s">
        <v>82</v>
      </c>
      <c r="U2420" s="2" t="s">
        <v>60</v>
      </c>
      <c r="V2420" s="2" t="s">
        <v>54</v>
      </c>
      <c r="W2420" s="2" t="s">
        <v>54</v>
      </c>
      <c r="X2420" s="2" t="s">
        <v>54</v>
      </c>
      <c r="Y2420" s="2" t="s">
        <v>54</v>
      </c>
      <c r="Z2420" s="2" t="s">
        <v>23964</v>
      </c>
      <c r="AA2420" s="2" t="s">
        <v>23965</v>
      </c>
      <c r="AB2420" s="2" t="s">
        <v>23966</v>
      </c>
      <c r="AC2420" s="2" t="s">
        <v>23967</v>
      </c>
      <c r="AD2420" s="2" t="s">
        <v>282</v>
      </c>
      <c r="AE2420" s="2" t="s">
        <v>23968</v>
      </c>
      <c r="AF2420" s="2" t="s">
        <v>70</v>
      </c>
      <c r="AG2420" s="2" t="s">
        <v>109</v>
      </c>
      <c r="AH2420" s="2" t="s">
        <v>23969</v>
      </c>
      <c r="AI2420" s="2" t="s">
        <v>23970</v>
      </c>
      <c r="AJ2420" s="2" t="s">
        <v>95</v>
      </c>
      <c r="AK2420" s="2" t="s">
        <v>23971</v>
      </c>
      <c r="AL2420" s="2" t="s">
        <v>54</v>
      </c>
      <c r="AM2420" s="2" t="s">
        <v>54</v>
      </c>
      <c r="AN2420" s="2" t="s">
        <v>54</v>
      </c>
      <c r="AO2420" s="2" t="s">
        <v>54</v>
      </c>
      <c r="AP2420" s="2" t="s">
        <v>54</v>
      </c>
      <c r="AQ2420" s="2" t="s">
        <v>54</v>
      </c>
      <c r="AR2420" s="2" t="s">
        <v>54</v>
      </c>
      <c r="AS2420" s="2" t="s">
        <v>52</v>
      </c>
      <c r="AT2420" s="2" t="s">
        <v>53</v>
      </c>
      <c r="AU2420" s="2" t="s">
        <v>52</v>
      </c>
    </row>
    <row r="2421" spans="1:47" ht="22.5" hidden="1" customHeight="1" x14ac:dyDescent="0.25">
      <c r="A2421" s="18" t="s">
        <v>23972</v>
      </c>
      <c r="B2421" s="2" t="s">
        <v>23963</v>
      </c>
      <c r="C2421" s="2" t="s">
        <v>50</v>
      </c>
      <c r="D2421" s="2" t="s">
        <v>22296</v>
      </c>
      <c r="E2421" s="2" t="s">
        <v>52</v>
      </c>
      <c r="F2421" s="19">
        <v>1</v>
      </c>
      <c r="G2421" s="19">
        <v>199.99</v>
      </c>
      <c r="H2421" s="19" t="s">
        <v>53</v>
      </c>
      <c r="I2421" s="19">
        <v>-34</v>
      </c>
      <c r="J2421" s="19">
        <v>-20.45</v>
      </c>
      <c r="K2421" s="19" t="s">
        <v>53</v>
      </c>
      <c r="L2421" s="19">
        <v>145.54</v>
      </c>
      <c r="M2421" s="2" t="s">
        <v>99</v>
      </c>
      <c r="N2421" s="2" t="s">
        <v>180</v>
      </c>
      <c r="O2421" s="2" t="s">
        <v>807</v>
      </c>
      <c r="P2421" s="2" t="s">
        <v>57</v>
      </c>
      <c r="Q2421" s="2" t="s">
        <v>808</v>
      </c>
      <c r="R2421" s="2" t="s">
        <v>54</v>
      </c>
      <c r="S2421" s="19">
        <v>199.99</v>
      </c>
      <c r="T2421" s="19" t="s">
        <v>82</v>
      </c>
      <c r="U2421" s="2" t="s">
        <v>60</v>
      </c>
      <c r="V2421" s="2" t="s">
        <v>54</v>
      </c>
      <c r="W2421" s="2" t="s">
        <v>54</v>
      </c>
      <c r="X2421" s="2" t="s">
        <v>54</v>
      </c>
      <c r="Y2421" s="2" t="s">
        <v>54</v>
      </c>
      <c r="Z2421" s="2" t="s">
        <v>23973</v>
      </c>
      <c r="AA2421" s="2" t="s">
        <v>23974</v>
      </c>
      <c r="AB2421" s="2" t="s">
        <v>23975</v>
      </c>
      <c r="AC2421" s="2" t="s">
        <v>23976</v>
      </c>
      <c r="AD2421" s="2" t="s">
        <v>68</v>
      </c>
      <c r="AE2421" s="2" t="s">
        <v>23977</v>
      </c>
      <c r="AF2421" s="2" t="s">
        <v>70</v>
      </c>
      <c r="AG2421" s="2" t="s">
        <v>109</v>
      </c>
      <c r="AH2421" s="2" t="s">
        <v>23978</v>
      </c>
      <c r="AI2421" s="2" t="s">
        <v>23979</v>
      </c>
      <c r="AJ2421" s="2" t="s">
        <v>95</v>
      </c>
      <c r="AK2421" s="2" t="s">
        <v>23980</v>
      </c>
      <c r="AL2421" s="2" t="s">
        <v>54</v>
      </c>
      <c r="AM2421" s="2" t="s">
        <v>54</v>
      </c>
      <c r="AN2421" s="2" t="s">
        <v>54</v>
      </c>
      <c r="AO2421" s="2" t="s">
        <v>54</v>
      </c>
      <c r="AP2421" s="2" t="s">
        <v>54</v>
      </c>
      <c r="AQ2421" s="2" t="s">
        <v>54</v>
      </c>
      <c r="AR2421" s="2" t="s">
        <v>54</v>
      </c>
      <c r="AS2421" s="2" t="s">
        <v>52</v>
      </c>
      <c r="AT2421" s="2" t="s">
        <v>53</v>
      </c>
      <c r="AU2421" s="2" t="s">
        <v>52</v>
      </c>
    </row>
    <row r="2422" spans="1:47" ht="22.5" hidden="1" customHeight="1" x14ac:dyDescent="0.25">
      <c r="A2422" s="18" t="s">
        <v>23981</v>
      </c>
      <c r="B2422" s="2" t="s">
        <v>23982</v>
      </c>
      <c r="C2422" s="2" t="s">
        <v>50</v>
      </c>
      <c r="D2422" s="2" t="s">
        <v>22296</v>
      </c>
      <c r="E2422" s="2" t="s">
        <v>99</v>
      </c>
      <c r="F2422" s="19">
        <v>1</v>
      </c>
      <c r="G2422" s="19">
        <v>59</v>
      </c>
      <c r="H2422" s="19">
        <v>28.8</v>
      </c>
      <c r="I2422" s="19">
        <v>-12.58</v>
      </c>
      <c r="J2422" s="19">
        <v>-28.8</v>
      </c>
      <c r="K2422" s="19" t="s">
        <v>53</v>
      </c>
      <c r="L2422" s="19">
        <v>46.42</v>
      </c>
      <c r="M2422" s="2" t="s">
        <v>54</v>
      </c>
      <c r="N2422" s="2" t="s">
        <v>115</v>
      </c>
      <c r="O2422" s="2" t="s">
        <v>516</v>
      </c>
      <c r="P2422" s="2" t="s">
        <v>57</v>
      </c>
      <c r="Q2422" s="2" t="s">
        <v>117</v>
      </c>
      <c r="R2422" s="2" t="s">
        <v>54</v>
      </c>
      <c r="S2422" s="19">
        <v>59</v>
      </c>
      <c r="T2422" s="19" t="s">
        <v>59</v>
      </c>
      <c r="U2422" s="2" t="s">
        <v>60</v>
      </c>
      <c r="V2422" s="2" t="s">
        <v>54</v>
      </c>
      <c r="W2422" s="2" t="s">
        <v>54</v>
      </c>
      <c r="X2422" s="2" t="s">
        <v>54</v>
      </c>
      <c r="Y2422" s="2" t="s">
        <v>54</v>
      </c>
      <c r="Z2422" s="2" t="s">
        <v>23983</v>
      </c>
      <c r="AA2422" s="2" t="s">
        <v>23984</v>
      </c>
      <c r="AB2422" s="2" t="s">
        <v>23985</v>
      </c>
      <c r="AC2422" s="2" t="s">
        <v>23986</v>
      </c>
      <c r="AD2422" s="2" t="s">
        <v>1288</v>
      </c>
      <c r="AE2422" s="2" t="s">
        <v>23987</v>
      </c>
      <c r="AF2422" s="2" t="s">
        <v>70</v>
      </c>
      <c r="AG2422" s="2" t="s">
        <v>109</v>
      </c>
      <c r="AH2422" s="2" t="s">
        <v>23988</v>
      </c>
      <c r="AI2422" s="2" t="s">
        <v>23670</v>
      </c>
      <c r="AJ2422" s="2" t="s">
        <v>95</v>
      </c>
      <c r="AK2422" s="2" t="s">
        <v>23989</v>
      </c>
      <c r="AL2422" s="2" t="s">
        <v>54</v>
      </c>
      <c r="AM2422" s="2" t="s">
        <v>54</v>
      </c>
      <c r="AN2422" s="2" t="s">
        <v>54</v>
      </c>
      <c r="AO2422" s="2" t="s">
        <v>54</v>
      </c>
      <c r="AP2422" s="2" t="s">
        <v>54</v>
      </c>
      <c r="AQ2422" s="2" t="s">
        <v>54</v>
      </c>
      <c r="AR2422" s="2" t="s">
        <v>54</v>
      </c>
      <c r="AS2422" s="2" t="s">
        <v>52</v>
      </c>
      <c r="AT2422" s="2" t="s">
        <v>53</v>
      </c>
      <c r="AU2422" s="2" t="s">
        <v>52</v>
      </c>
    </row>
    <row r="2423" spans="1:47" ht="22.5" hidden="1" customHeight="1" x14ac:dyDescent="0.25">
      <c r="A2423" s="18" t="s">
        <v>23990</v>
      </c>
      <c r="B2423" s="2" t="s">
        <v>23991</v>
      </c>
      <c r="C2423" s="2" t="s">
        <v>50</v>
      </c>
      <c r="D2423" s="2" t="s">
        <v>22296</v>
      </c>
      <c r="E2423" s="2" t="s">
        <v>52</v>
      </c>
      <c r="F2423" s="19">
        <v>1</v>
      </c>
      <c r="G2423" s="19">
        <v>23.9</v>
      </c>
      <c r="H2423" s="19">
        <v>16.100000000000001</v>
      </c>
      <c r="I2423" s="19">
        <v>-9.56</v>
      </c>
      <c r="J2423" s="19">
        <v>-16.100000000000001</v>
      </c>
      <c r="K2423" s="19" t="s">
        <v>53</v>
      </c>
      <c r="L2423" s="19">
        <v>14.34</v>
      </c>
      <c r="M2423" s="2" t="s">
        <v>99</v>
      </c>
      <c r="N2423" s="2" t="s">
        <v>1435</v>
      </c>
      <c r="O2423" s="2" t="s">
        <v>3716</v>
      </c>
      <c r="P2423" s="2" t="s">
        <v>57</v>
      </c>
      <c r="Q2423" s="2" t="s">
        <v>3717</v>
      </c>
      <c r="R2423" s="2" t="s">
        <v>54</v>
      </c>
      <c r="S2423" s="19">
        <v>23.9</v>
      </c>
      <c r="T2423" s="19" t="s">
        <v>82</v>
      </c>
      <c r="U2423" s="2" t="s">
        <v>60</v>
      </c>
      <c r="V2423" s="2" t="s">
        <v>54</v>
      </c>
      <c r="W2423" s="2" t="s">
        <v>54</v>
      </c>
      <c r="X2423" s="2" t="s">
        <v>54</v>
      </c>
      <c r="Y2423" s="2" t="s">
        <v>54</v>
      </c>
      <c r="Z2423" s="2" t="s">
        <v>23992</v>
      </c>
      <c r="AA2423" s="2" t="s">
        <v>23993</v>
      </c>
      <c r="AB2423" s="2" t="s">
        <v>23994</v>
      </c>
      <c r="AC2423" s="2" t="s">
        <v>23995</v>
      </c>
      <c r="AD2423" s="2" t="s">
        <v>122</v>
      </c>
      <c r="AE2423" s="2" t="s">
        <v>23996</v>
      </c>
      <c r="AF2423" s="2" t="s">
        <v>70</v>
      </c>
      <c r="AG2423" s="2" t="s">
        <v>109</v>
      </c>
      <c r="AH2423" s="2" t="s">
        <v>23997</v>
      </c>
      <c r="AI2423" s="2" t="s">
        <v>23998</v>
      </c>
      <c r="AJ2423" s="2" t="s">
        <v>95</v>
      </c>
      <c r="AK2423" s="2" t="s">
        <v>23999</v>
      </c>
      <c r="AL2423" s="2" t="s">
        <v>54</v>
      </c>
      <c r="AM2423" s="2" t="s">
        <v>54</v>
      </c>
      <c r="AN2423" s="2" t="s">
        <v>54</v>
      </c>
      <c r="AO2423" s="2" t="s">
        <v>54</v>
      </c>
      <c r="AP2423" s="2" t="s">
        <v>54</v>
      </c>
      <c r="AQ2423" s="2" t="s">
        <v>54</v>
      </c>
      <c r="AR2423" s="2" t="s">
        <v>54</v>
      </c>
      <c r="AS2423" s="2" t="s">
        <v>52</v>
      </c>
      <c r="AT2423" s="2" t="s">
        <v>53</v>
      </c>
      <c r="AU2423" s="2" t="s">
        <v>52</v>
      </c>
    </row>
    <row r="2424" spans="1:47" ht="22.5" hidden="1" customHeight="1" x14ac:dyDescent="0.25">
      <c r="A2424" s="18" t="s">
        <v>24000</v>
      </c>
      <c r="B2424" s="2" t="s">
        <v>24001</v>
      </c>
      <c r="C2424" s="2" t="s">
        <v>50</v>
      </c>
      <c r="D2424" s="2" t="s">
        <v>22296</v>
      </c>
      <c r="E2424" s="2" t="s">
        <v>99</v>
      </c>
      <c r="F2424" s="19">
        <v>1</v>
      </c>
      <c r="G2424" s="19">
        <v>25.9</v>
      </c>
      <c r="H2424" s="19">
        <v>4.95</v>
      </c>
      <c r="I2424" s="19">
        <v>-9.9</v>
      </c>
      <c r="J2424" s="19">
        <v>-4.95</v>
      </c>
      <c r="K2424" s="19" t="s">
        <v>53</v>
      </c>
      <c r="L2424" s="19">
        <v>16</v>
      </c>
      <c r="M2424" s="2" t="s">
        <v>99</v>
      </c>
      <c r="N2424" s="2" t="s">
        <v>401</v>
      </c>
      <c r="O2424" s="2" t="s">
        <v>402</v>
      </c>
      <c r="P2424" s="2" t="s">
        <v>57</v>
      </c>
      <c r="Q2424" s="2" t="s">
        <v>403</v>
      </c>
      <c r="R2424" s="2" t="s">
        <v>54</v>
      </c>
      <c r="S2424" s="19">
        <v>25.9</v>
      </c>
      <c r="T2424" s="19" t="s">
        <v>82</v>
      </c>
      <c r="U2424" s="2" t="s">
        <v>60</v>
      </c>
      <c r="V2424" s="2" t="s">
        <v>54</v>
      </c>
      <c r="W2424" s="2" t="s">
        <v>54</v>
      </c>
      <c r="X2424" s="2" t="s">
        <v>54</v>
      </c>
      <c r="Y2424" s="2" t="s">
        <v>54</v>
      </c>
      <c r="Z2424" s="2" t="s">
        <v>24002</v>
      </c>
      <c r="AA2424" s="2" t="s">
        <v>24003</v>
      </c>
      <c r="AB2424" s="2" t="s">
        <v>24004</v>
      </c>
      <c r="AC2424" s="2" t="s">
        <v>3245</v>
      </c>
      <c r="AD2424" s="2" t="s">
        <v>68</v>
      </c>
      <c r="AE2424" s="2" t="s">
        <v>24005</v>
      </c>
      <c r="AF2424" s="2" t="s">
        <v>70</v>
      </c>
      <c r="AG2424" s="2" t="s">
        <v>109</v>
      </c>
      <c r="AH2424" s="2" t="s">
        <v>22971</v>
      </c>
      <c r="AI2424" s="2" t="s">
        <v>23804</v>
      </c>
      <c r="AJ2424" s="2" t="s">
        <v>95</v>
      </c>
      <c r="AK2424" s="2" t="s">
        <v>24006</v>
      </c>
      <c r="AL2424" s="2" t="s">
        <v>54</v>
      </c>
      <c r="AM2424" s="2" t="s">
        <v>54</v>
      </c>
      <c r="AN2424" s="2" t="s">
        <v>54</v>
      </c>
      <c r="AO2424" s="2" t="s">
        <v>54</v>
      </c>
      <c r="AP2424" s="2" t="s">
        <v>54</v>
      </c>
      <c r="AQ2424" s="2" t="s">
        <v>54</v>
      </c>
      <c r="AR2424" s="2" t="s">
        <v>54</v>
      </c>
      <c r="AS2424" s="2" t="s">
        <v>52</v>
      </c>
      <c r="AT2424" s="2" t="s">
        <v>53</v>
      </c>
      <c r="AU2424" s="2" t="s">
        <v>52</v>
      </c>
    </row>
    <row r="2425" spans="1:47" ht="22.5" hidden="1" customHeight="1" x14ac:dyDescent="0.25">
      <c r="A2425" s="18" t="s">
        <v>24007</v>
      </c>
      <c r="B2425" s="2" t="s">
        <v>24008</v>
      </c>
      <c r="C2425" s="2" t="s">
        <v>50</v>
      </c>
      <c r="D2425" s="2" t="s">
        <v>21253</v>
      </c>
      <c r="E2425" s="2" t="s">
        <v>52</v>
      </c>
      <c r="F2425" s="19">
        <v>1</v>
      </c>
      <c r="G2425" s="19">
        <v>95.99</v>
      </c>
      <c r="H2425" s="19" t="s">
        <v>53</v>
      </c>
      <c r="I2425" s="19">
        <v>-16.32</v>
      </c>
      <c r="J2425" s="19">
        <v>-21.45</v>
      </c>
      <c r="K2425" s="19" t="s">
        <v>53</v>
      </c>
      <c r="L2425" s="19">
        <v>58.22</v>
      </c>
      <c r="M2425" s="2" t="s">
        <v>54</v>
      </c>
      <c r="N2425" s="2" t="s">
        <v>16570</v>
      </c>
      <c r="O2425" s="2" t="s">
        <v>24009</v>
      </c>
      <c r="P2425" s="2" t="s">
        <v>57</v>
      </c>
      <c r="Q2425" s="2" t="s">
        <v>24010</v>
      </c>
      <c r="R2425" s="2" t="s">
        <v>54</v>
      </c>
      <c r="S2425" s="19">
        <v>95.99</v>
      </c>
      <c r="T2425" s="19" t="s">
        <v>82</v>
      </c>
      <c r="U2425" s="2" t="s">
        <v>83</v>
      </c>
      <c r="V2425" s="2" t="s">
        <v>24011</v>
      </c>
      <c r="W2425" s="2" t="s">
        <v>24012</v>
      </c>
      <c r="X2425" s="2" t="s">
        <v>24013</v>
      </c>
      <c r="Y2425" s="2" t="s">
        <v>54</v>
      </c>
      <c r="Z2425" s="2" t="s">
        <v>24011</v>
      </c>
      <c r="AA2425" s="2" t="s">
        <v>24014</v>
      </c>
      <c r="AB2425" s="2" t="s">
        <v>24015</v>
      </c>
      <c r="AC2425" s="2" t="s">
        <v>2894</v>
      </c>
      <c r="AD2425" s="2" t="s">
        <v>228</v>
      </c>
      <c r="AE2425" s="2" t="s">
        <v>24016</v>
      </c>
      <c r="AF2425" s="2" t="s">
        <v>70</v>
      </c>
      <c r="AG2425" s="2" t="s">
        <v>92</v>
      </c>
      <c r="AH2425" s="2" t="s">
        <v>24017</v>
      </c>
      <c r="AI2425" s="2" t="s">
        <v>24018</v>
      </c>
      <c r="AJ2425" s="2" t="s">
        <v>95</v>
      </c>
      <c r="AK2425" s="2" t="s">
        <v>24019</v>
      </c>
      <c r="AL2425" s="2" t="s">
        <v>54</v>
      </c>
      <c r="AM2425" s="2" t="s">
        <v>54</v>
      </c>
      <c r="AN2425" s="2" t="s">
        <v>54</v>
      </c>
      <c r="AO2425" s="2" t="s">
        <v>54</v>
      </c>
      <c r="AP2425" s="2" t="s">
        <v>54</v>
      </c>
      <c r="AQ2425" s="2" t="s">
        <v>54</v>
      </c>
      <c r="AR2425" s="2" t="s">
        <v>54</v>
      </c>
      <c r="AS2425" s="2" t="s">
        <v>52</v>
      </c>
      <c r="AT2425" s="2" t="s">
        <v>53</v>
      </c>
      <c r="AU2425" s="2" t="s">
        <v>52</v>
      </c>
    </row>
    <row r="2426" spans="1:47" ht="22.5" hidden="1" customHeight="1" x14ac:dyDescent="0.25">
      <c r="A2426" s="18" t="s">
        <v>24020</v>
      </c>
      <c r="B2426" s="2" t="s">
        <v>24021</v>
      </c>
      <c r="C2426" s="2" t="s">
        <v>50</v>
      </c>
      <c r="D2426" s="2" t="s">
        <v>17477</v>
      </c>
      <c r="E2426" s="2" t="s">
        <v>52</v>
      </c>
      <c r="F2426" s="19">
        <v>1</v>
      </c>
      <c r="G2426" s="19">
        <v>225.45</v>
      </c>
      <c r="H2426" s="19">
        <v>22.91</v>
      </c>
      <c r="I2426" s="19">
        <v>-38.33</v>
      </c>
      <c r="J2426" s="19">
        <v>-49.36</v>
      </c>
      <c r="K2426" s="19" t="s">
        <v>53</v>
      </c>
      <c r="L2426" s="19">
        <v>160.66999999999999</v>
      </c>
      <c r="M2426" s="2" t="s">
        <v>99</v>
      </c>
      <c r="N2426" s="2" t="s">
        <v>2708</v>
      </c>
      <c r="O2426" s="2" t="s">
        <v>9305</v>
      </c>
      <c r="P2426" s="2" t="s">
        <v>57</v>
      </c>
      <c r="Q2426" s="2" t="s">
        <v>9306</v>
      </c>
      <c r="R2426" s="2" t="s">
        <v>54</v>
      </c>
      <c r="S2426" s="19">
        <v>225.45</v>
      </c>
      <c r="T2426" s="19" t="s">
        <v>82</v>
      </c>
      <c r="U2426" s="2" t="s">
        <v>83</v>
      </c>
      <c r="V2426" s="2" t="s">
        <v>24022</v>
      </c>
      <c r="W2426" s="2" t="s">
        <v>24023</v>
      </c>
      <c r="X2426" s="2" t="s">
        <v>24024</v>
      </c>
      <c r="Y2426" s="2" t="s">
        <v>54</v>
      </c>
      <c r="Z2426" s="2" t="s">
        <v>24022</v>
      </c>
      <c r="AA2426" s="2" t="s">
        <v>24025</v>
      </c>
      <c r="AB2426" s="2" t="s">
        <v>24026</v>
      </c>
      <c r="AC2426" s="2" t="s">
        <v>812</v>
      </c>
      <c r="AD2426" s="2" t="s">
        <v>813</v>
      </c>
      <c r="AE2426" s="2" t="s">
        <v>24027</v>
      </c>
      <c r="AF2426" s="2" t="s">
        <v>70</v>
      </c>
      <c r="AG2426" s="2" t="s">
        <v>92</v>
      </c>
      <c r="AH2426" s="2" t="s">
        <v>22108</v>
      </c>
      <c r="AI2426" s="2" t="s">
        <v>24028</v>
      </c>
      <c r="AJ2426" s="2" t="s">
        <v>95</v>
      </c>
      <c r="AK2426" s="2" t="s">
        <v>24029</v>
      </c>
      <c r="AL2426" s="2" t="s">
        <v>54</v>
      </c>
      <c r="AM2426" s="2" t="s">
        <v>54</v>
      </c>
      <c r="AN2426" s="2" t="s">
        <v>54</v>
      </c>
      <c r="AO2426" s="2" t="s">
        <v>54</v>
      </c>
      <c r="AP2426" s="2" t="s">
        <v>54</v>
      </c>
      <c r="AQ2426" s="2" t="s">
        <v>54</v>
      </c>
      <c r="AR2426" s="2" t="s">
        <v>54</v>
      </c>
      <c r="AS2426" s="2" t="s">
        <v>52</v>
      </c>
      <c r="AT2426" s="2" t="s">
        <v>53</v>
      </c>
      <c r="AU2426" s="2" t="s">
        <v>52</v>
      </c>
    </row>
    <row r="2427" spans="1:47" ht="22.5" hidden="1" customHeight="1" x14ac:dyDescent="0.25">
      <c r="A2427" s="18" t="s">
        <v>24030</v>
      </c>
      <c r="B2427" s="2" t="s">
        <v>24031</v>
      </c>
      <c r="C2427" s="2" t="s">
        <v>4537</v>
      </c>
      <c r="D2427" s="2" t="s">
        <v>23674</v>
      </c>
      <c r="E2427" s="2" t="s">
        <v>99</v>
      </c>
      <c r="F2427" s="19">
        <v>0</v>
      </c>
      <c r="G2427" s="19">
        <v>78.989999999999995</v>
      </c>
      <c r="H2427" s="19">
        <v>15.9</v>
      </c>
      <c r="I2427" s="19">
        <v>-18.93</v>
      </c>
      <c r="J2427" s="19" t="s">
        <v>53</v>
      </c>
      <c r="K2427" s="19">
        <v>-60.06</v>
      </c>
      <c r="L2427" s="19">
        <v>15.9</v>
      </c>
      <c r="M2427" s="2" t="s">
        <v>54</v>
      </c>
      <c r="N2427" s="2" t="s">
        <v>1279</v>
      </c>
      <c r="O2427" s="2" t="s">
        <v>1280</v>
      </c>
      <c r="P2427" s="2" t="s">
        <v>57</v>
      </c>
      <c r="Q2427" s="2" t="s">
        <v>1281</v>
      </c>
      <c r="R2427" s="2" t="s">
        <v>54</v>
      </c>
      <c r="S2427" s="19">
        <v>78.989999999999995</v>
      </c>
      <c r="T2427" s="19" t="s">
        <v>82</v>
      </c>
      <c r="U2427" s="2" t="s">
        <v>83</v>
      </c>
      <c r="V2427" s="2" t="s">
        <v>24032</v>
      </c>
      <c r="W2427" s="2" t="s">
        <v>24033</v>
      </c>
      <c r="X2427" s="2" t="s">
        <v>24034</v>
      </c>
      <c r="Y2427" s="2" t="s">
        <v>54</v>
      </c>
      <c r="Z2427" s="2" t="s">
        <v>24032</v>
      </c>
      <c r="AA2427" s="2" t="s">
        <v>24035</v>
      </c>
      <c r="AB2427" s="2" t="s">
        <v>15089</v>
      </c>
      <c r="AC2427" s="2" t="s">
        <v>68</v>
      </c>
      <c r="AD2427" s="2" t="s">
        <v>68</v>
      </c>
      <c r="AE2427" s="2" t="s">
        <v>858</v>
      </c>
      <c r="AF2427" s="2" t="s">
        <v>70</v>
      </c>
      <c r="AG2427" s="2" t="s">
        <v>71</v>
      </c>
      <c r="AH2427" s="2" t="s">
        <v>20551</v>
      </c>
      <c r="AI2427" s="2" t="s">
        <v>17181</v>
      </c>
      <c r="AJ2427" s="2" t="s">
        <v>24036</v>
      </c>
      <c r="AK2427" s="2" t="s">
        <v>24037</v>
      </c>
      <c r="AL2427" s="2" t="s">
        <v>1562</v>
      </c>
      <c r="AM2427" s="2" t="s">
        <v>54</v>
      </c>
      <c r="AN2427" s="2" t="s">
        <v>54</v>
      </c>
      <c r="AO2427" s="2" t="s">
        <v>54</v>
      </c>
      <c r="AP2427" s="2" t="s">
        <v>54</v>
      </c>
      <c r="AQ2427" s="2" t="s">
        <v>54</v>
      </c>
      <c r="AR2427" s="2" t="s">
        <v>54</v>
      </c>
      <c r="AS2427" s="238" t="s">
        <v>99</v>
      </c>
      <c r="AT2427" s="2" t="s">
        <v>53</v>
      </c>
      <c r="AU2427" s="2" t="s">
        <v>52</v>
      </c>
    </row>
    <row r="2428" spans="1:47" ht="22.5" hidden="1" customHeight="1" x14ac:dyDescent="0.25">
      <c r="A2428" s="18" t="s">
        <v>24038</v>
      </c>
      <c r="B2428" s="2" t="s">
        <v>24039</v>
      </c>
      <c r="C2428" s="2" t="s">
        <v>50</v>
      </c>
      <c r="D2428" s="2" t="s">
        <v>23909</v>
      </c>
      <c r="E2428" s="2" t="s">
        <v>52</v>
      </c>
      <c r="F2428" s="19">
        <v>1</v>
      </c>
      <c r="G2428" s="19">
        <v>118</v>
      </c>
      <c r="H2428" s="19" t="s">
        <v>53</v>
      </c>
      <c r="I2428" s="19">
        <v>-20.059999999999999</v>
      </c>
      <c r="J2428" s="19">
        <v>-20.45</v>
      </c>
      <c r="K2428" s="19" t="s">
        <v>53</v>
      </c>
      <c r="L2428" s="19">
        <v>77.489999999999995</v>
      </c>
      <c r="M2428" s="2" t="s">
        <v>54</v>
      </c>
      <c r="N2428" s="2" t="s">
        <v>207</v>
      </c>
      <c r="O2428" s="2" t="s">
        <v>208</v>
      </c>
      <c r="P2428" s="2" t="s">
        <v>57</v>
      </c>
      <c r="Q2428" s="2" t="s">
        <v>209</v>
      </c>
      <c r="R2428" s="2" t="s">
        <v>54</v>
      </c>
      <c r="S2428" s="19">
        <v>118</v>
      </c>
      <c r="T2428" s="19" t="s">
        <v>82</v>
      </c>
      <c r="U2428" s="2" t="s">
        <v>60</v>
      </c>
      <c r="V2428" s="2" t="s">
        <v>54</v>
      </c>
      <c r="W2428" s="2" t="s">
        <v>54</v>
      </c>
      <c r="X2428" s="2" t="s">
        <v>54</v>
      </c>
      <c r="Y2428" s="2" t="s">
        <v>54</v>
      </c>
      <c r="Z2428" s="2" t="s">
        <v>10135</v>
      </c>
      <c r="AA2428" s="2" t="s">
        <v>10138</v>
      </c>
      <c r="AB2428" s="2" t="s">
        <v>10139</v>
      </c>
      <c r="AC2428" s="2" t="s">
        <v>10140</v>
      </c>
      <c r="AD2428" s="2" t="s">
        <v>187</v>
      </c>
      <c r="AE2428" s="2" t="s">
        <v>10141</v>
      </c>
      <c r="AF2428" s="2" t="s">
        <v>70</v>
      </c>
      <c r="AG2428" s="2" t="s">
        <v>109</v>
      </c>
      <c r="AH2428" s="2" t="s">
        <v>24040</v>
      </c>
      <c r="AI2428" s="2" t="s">
        <v>24041</v>
      </c>
      <c r="AJ2428" s="2" t="s">
        <v>95</v>
      </c>
      <c r="AK2428" s="2" t="s">
        <v>24042</v>
      </c>
      <c r="AL2428" s="2" t="s">
        <v>54</v>
      </c>
      <c r="AM2428" s="2" t="s">
        <v>54</v>
      </c>
      <c r="AN2428" s="2" t="s">
        <v>54</v>
      </c>
      <c r="AO2428" s="2" t="s">
        <v>54</v>
      </c>
      <c r="AP2428" s="2" t="s">
        <v>54</v>
      </c>
      <c r="AQ2428" s="2" t="s">
        <v>54</v>
      </c>
      <c r="AR2428" s="2" t="s">
        <v>54</v>
      </c>
      <c r="AS2428" s="2" t="s">
        <v>52</v>
      </c>
      <c r="AT2428" s="2" t="s">
        <v>53</v>
      </c>
      <c r="AU2428" s="2" t="s">
        <v>52</v>
      </c>
    </row>
    <row r="2429" spans="1:47" ht="22.5" hidden="1" customHeight="1" x14ac:dyDescent="0.25">
      <c r="A2429" s="18" t="s">
        <v>24043</v>
      </c>
      <c r="B2429" s="2" t="s">
        <v>24039</v>
      </c>
      <c r="C2429" s="2" t="s">
        <v>50</v>
      </c>
      <c r="D2429" s="2" t="s">
        <v>21253</v>
      </c>
      <c r="E2429" s="2" t="s">
        <v>52</v>
      </c>
      <c r="F2429" s="19">
        <v>1</v>
      </c>
      <c r="G2429" s="19">
        <v>299</v>
      </c>
      <c r="H2429" s="19" t="s">
        <v>53</v>
      </c>
      <c r="I2429" s="19">
        <v>-50.83</v>
      </c>
      <c r="J2429" s="19">
        <v>-18.45</v>
      </c>
      <c r="K2429" s="19" t="s">
        <v>53</v>
      </c>
      <c r="L2429" s="19">
        <v>229.72</v>
      </c>
      <c r="M2429" s="2" t="s">
        <v>54</v>
      </c>
      <c r="N2429" s="2" t="s">
        <v>602</v>
      </c>
      <c r="O2429" s="2" t="s">
        <v>12420</v>
      </c>
      <c r="P2429" s="2" t="s">
        <v>57</v>
      </c>
      <c r="Q2429" s="2" t="s">
        <v>12421</v>
      </c>
      <c r="R2429" s="2" t="s">
        <v>54</v>
      </c>
      <c r="S2429" s="19">
        <v>299</v>
      </c>
      <c r="T2429" s="19" t="s">
        <v>82</v>
      </c>
      <c r="U2429" s="2" t="s">
        <v>60</v>
      </c>
      <c r="V2429" s="2" t="s">
        <v>54</v>
      </c>
      <c r="W2429" s="2" t="s">
        <v>54</v>
      </c>
      <c r="X2429" s="2" t="s">
        <v>54</v>
      </c>
      <c r="Y2429" s="2" t="s">
        <v>54</v>
      </c>
      <c r="Z2429" s="2" t="s">
        <v>24044</v>
      </c>
      <c r="AA2429" s="2" t="s">
        <v>24045</v>
      </c>
      <c r="AB2429" s="2" t="s">
        <v>24046</v>
      </c>
      <c r="AC2429" s="2" t="s">
        <v>12360</v>
      </c>
      <c r="AD2429" s="2" t="s">
        <v>187</v>
      </c>
      <c r="AE2429" s="2" t="s">
        <v>24047</v>
      </c>
      <c r="AF2429" s="2" t="s">
        <v>70</v>
      </c>
      <c r="AG2429" s="2" t="s">
        <v>109</v>
      </c>
      <c r="AH2429" s="2" t="s">
        <v>24048</v>
      </c>
      <c r="AI2429" s="2" t="s">
        <v>24049</v>
      </c>
      <c r="AJ2429" s="2" t="s">
        <v>95</v>
      </c>
      <c r="AK2429" s="2" t="s">
        <v>24050</v>
      </c>
      <c r="AL2429" s="2" t="s">
        <v>54</v>
      </c>
      <c r="AM2429" s="2" t="s">
        <v>54</v>
      </c>
      <c r="AN2429" s="2" t="s">
        <v>54</v>
      </c>
      <c r="AO2429" s="2" t="s">
        <v>54</v>
      </c>
      <c r="AP2429" s="2" t="s">
        <v>54</v>
      </c>
      <c r="AQ2429" s="2" t="s">
        <v>54</v>
      </c>
      <c r="AR2429" s="2" t="s">
        <v>54</v>
      </c>
      <c r="AS2429" s="2" t="s">
        <v>52</v>
      </c>
      <c r="AT2429" s="2" t="s">
        <v>53</v>
      </c>
      <c r="AU2429" s="2" t="s">
        <v>52</v>
      </c>
    </row>
    <row r="2430" spans="1:47" ht="22.5" hidden="1" customHeight="1" x14ac:dyDescent="0.25">
      <c r="A2430" s="18" t="s">
        <v>24051</v>
      </c>
      <c r="B2430" s="2" t="s">
        <v>24052</v>
      </c>
      <c r="C2430" s="2" t="s">
        <v>50</v>
      </c>
      <c r="D2430" s="2" t="s">
        <v>22296</v>
      </c>
      <c r="E2430" s="2" t="s">
        <v>52</v>
      </c>
      <c r="F2430" s="19">
        <v>1</v>
      </c>
      <c r="G2430" s="19">
        <v>77.900000000000006</v>
      </c>
      <c r="H2430" s="19">
        <v>16.8</v>
      </c>
      <c r="I2430" s="19">
        <v>-18.739999999999998</v>
      </c>
      <c r="J2430" s="19">
        <v>-16.8</v>
      </c>
      <c r="K2430" s="19" t="s">
        <v>53</v>
      </c>
      <c r="L2430" s="19">
        <v>59.16</v>
      </c>
      <c r="M2430" s="2" t="s">
        <v>54</v>
      </c>
      <c r="N2430" s="2" t="s">
        <v>4636</v>
      </c>
      <c r="O2430" s="2" t="s">
        <v>4637</v>
      </c>
      <c r="P2430" s="2" t="s">
        <v>57</v>
      </c>
      <c r="Q2430" s="2" t="s">
        <v>4638</v>
      </c>
      <c r="R2430" s="2" t="s">
        <v>54</v>
      </c>
      <c r="S2430" s="19">
        <v>77.900000000000006</v>
      </c>
      <c r="T2430" s="19" t="s">
        <v>82</v>
      </c>
      <c r="U2430" s="2" t="s">
        <v>83</v>
      </c>
      <c r="V2430" s="2" t="s">
        <v>24053</v>
      </c>
      <c r="W2430" s="2" t="s">
        <v>24054</v>
      </c>
      <c r="X2430" s="2" t="s">
        <v>24055</v>
      </c>
      <c r="Y2430" s="2" t="s">
        <v>54</v>
      </c>
      <c r="Z2430" s="2" t="s">
        <v>24053</v>
      </c>
      <c r="AA2430" s="2" t="s">
        <v>24056</v>
      </c>
      <c r="AB2430" s="2" t="s">
        <v>24057</v>
      </c>
      <c r="AC2430" s="2" t="s">
        <v>1390</v>
      </c>
      <c r="AD2430" s="2" t="s">
        <v>122</v>
      </c>
      <c r="AE2430" s="2" t="s">
        <v>24058</v>
      </c>
      <c r="AF2430" s="2" t="s">
        <v>70</v>
      </c>
      <c r="AG2430" s="2" t="s">
        <v>92</v>
      </c>
      <c r="AH2430" s="2" t="s">
        <v>23204</v>
      </c>
      <c r="AI2430" s="2" t="s">
        <v>24059</v>
      </c>
      <c r="AJ2430" s="2" t="s">
        <v>95</v>
      </c>
      <c r="AK2430" s="2" t="s">
        <v>24060</v>
      </c>
      <c r="AL2430" s="2" t="s">
        <v>54</v>
      </c>
      <c r="AM2430" s="2" t="s">
        <v>54</v>
      </c>
      <c r="AN2430" s="2" t="s">
        <v>54</v>
      </c>
      <c r="AO2430" s="2" t="s">
        <v>54</v>
      </c>
      <c r="AP2430" s="2" t="s">
        <v>54</v>
      </c>
      <c r="AQ2430" s="2" t="s">
        <v>54</v>
      </c>
      <c r="AR2430" s="2" t="s">
        <v>54</v>
      </c>
      <c r="AS2430" s="2" t="s">
        <v>52</v>
      </c>
      <c r="AT2430" s="2" t="s">
        <v>53</v>
      </c>
      <c r="AU2430" s="2" t="s">
        <v>52</v>
      </c>
    </row>
    <row r="2431" spans="1:47" ht="22.5" hidden="1" customHeight="1" x14ac:dyDescent="0.25">
      <c r="A2431" s="18" t="s">
        <v>24061</v>
      </c>
      <c r="B2431" s="2" t="s">
        <v>24062</v>
      </c>
      <c r="C2431" s="2" t="s">
        <v>50</v>
      </c>
      <c r="D2431" s="2" t="s">
        <v>21253</v>
      </c>
      <c r="E2431" s="2" t="s">
        <v>52</v>
      </c>
      <c r="F2431" s="19">
        <v>1</v>
      </c>
      <c r="G2431" s="19">
        <v>49.9</v>
      </c>
      <c r="H2431" s="19">
        <v>11.55</v>
      </c>
      <c r="I2431" s="19">
        <v>-13.98</v>
      </c>
      <c r="J2431" s="19">
        <v>-11.55</v>
      </c>
      <c r="K2431" s="19" t="s">
        <v>53</v>
      </c>
      <c r="L2431" s="19">
        <v>35.92</v>
      </c>
      <c r="M2431" s="2" t="s">
        <v>99</v>
      </c>
      <c r="N2431" s="2" t="s">
        <v>2147</v>
      </c>
      <c r="O2431" s="2" t="s">
        <v>6197</v>
      </c>
      <c r="P2431" s="2" t="s">
        <v>57</v>
      </c>
      <c r="Q2431" s="2" t="s">
        <v>6198</v>
      </c>
      <c r="R2431" s="2" t="s">
        <v>54</v>
      </c>
      <c r="S2431" s="19">
        <v>49.9</v>
      </c>
      <c r="T2431" s="19" t="s">
        <v>82</v>
      </c>
      <c r="U2431" s="2" t="s">
        <v>83</v>
      </c>
      <c r="V2431" s="2" t="s">
        <v>24063</v>
      </c>
      <c r="W2431" s="2" t="s">
        <v>24064</v>
      </c>
      <c r="X2431" s="2" t="s">
        <v>24065</v>
      </c>
      <c r="Y2431" s="2" t="s">
        <v>54</v>
      </c>
      <c r="Z2431" s="2" t="s">
        <v>24063</v>
      </c>
      <c r="AA2431" s="2" t="s">
        <v>24066</v>
      </c>
      <c r="AB2431" s="2" t="s">
        <v>24067</v>
      </c>
      <c r="AC2431" s="2" t="s">
        <v>7982</v>
      </c>
      <c r="AD2431" s="2" t="s">
        <v>509</v>
      </c>
      <c r="AE2431" s="2" t="s">
        <v>24068</v>
      </c>
      <c r="AF2431" s="2" t="s">
        <v>70</v>
      </c>
      <c r="AG2431" s="2" t="s">
        <v>92</v>
      </c>
      <c r="AH2431" s="2" t="s">
        <v>24069</v>
      </c>
      <c r="AI2431" s="2" t="s">
        <v>24070</v>
      </c>
      <c r="AJ2431" s="2" t="s">
        <v>95</v>
      </c>
      <c r="AK2431" s="2" t="s">
        <v>24071</v>
      </c>
      <c r="AL2431" s="2" t="s">
        <v>54</v>
      </c>
      <c r="AM2431" s="2" t="s">
        <v>54</v>
      </c>
      <c r="AN2431" s="2" t="s">
        <v>54</v>
      </c>
      <c r="AO2431" s="2" t="s">
        <v>54</v>
      </c>
      <c r="AP2431" s="2" t="s">
        <v>54</v>
      </c>
      <c r="AQ2431" s="2" t="s">
        <v>54</v>
      </c>
      <c r="AR2431" s="2" t="s">
        <v>54</v>
      </c>
      <c r="AS2431" s="2" t="s">
        <v>52</v>
      </c>
      <c r="AT2431" s="2" t="s">
        <v>53</v>
      </c>
      <c r="AU2431" s="2" t="s">
        <v>52</v>
      </c>
    </row>
    <row r="2432" spans="1:47" ht="22.5" hidden="1" customHeight="1" x14ac:dyDescent="0.25">
      <c r="A2432" s="18" t="s">
        <v>24072</v>
      </c>
      <c r="B2432" s="2" t="s">
        <v>24073</v>
      </c>
      <c r="C2432" s="2" t="s">
        <v>50</v>
      </c>
      <c r="D2432" s="2" t="s">
        <v>16266</v>
      </c>
      <c r="E2432" s="2" t="s">
        <v>52</v>
      </c>
      <c r="F2432" s="19">
        <v>1</v>
      </c>
      <c r="G2432" s="19">
        <v>169.99</v>
      </c>
      <c r="H2432" s="19" t="s">
        <v>53</v>
      </c>
      <c r="I2432" s="19">
        <v>-28.9</v>
      </c>
      <c r="J2432" s="19">
        <v>-20.45</v>
      </c>
      <c r="K2432" s="19" t="s">
        <v>53</v>
      </c>
      <c r="L2432" s="19">
        <v>120.64</v>
      </c>
      <c r="M2432" s="2" t="s">
        <v>99</v>
      </c>
      <c r="N2432" s="2" t="s">
        <v>365</v>
      </c>
      <c r="O2432" s="2" t="s">
        <v>453</v>
      </c>
      <c r="P2432" s="2" t="s">
        <v>57</v>
      </c>
      <c r="Q2432" s="2" t="s">
        <v>454</v>
      </c>
      <c r="R2432" s="2" t="s">
        <v>54</v>
      </c>
      <c r="S2432" s="19">
        <v>169.99</v>
      </c>
      <c r="T2432" s="19" t="s">
        <v>82</v>
      </c>
      <c r="U2432" s="2" t="s">
        <v>60</v>
      </c>
      <c r="V2432" s="2" t="s">
        <v>54</v>
      </c>
      <c r="W2432" s="2" t="s">
        <v>54</v>
      </c>
      <c r="X2432" s="2" t="s">
        <v>54</v>
      </c>
      <c r="Y2432" s="2" t="s">
        <v>54</v>
      </c>
      <c r="Z2432" s="2" t="s">
        <v>24074</v>
      </c>
      <c r="AA2432" s="2" t="s">
        <v>24075</v>
      </c>
      <c r="AB2432" s="2" t="s">
        <v>24076</v>
      </c>
      <c r="AC2432" s="2" t="s">
        <v>24077</v>
      </c>
      <c r="AD2432" s="2" t="s">
        <v>1846</v>
      </c>
      <c r="AE2432" s="2" t="s">
        <v>24078</v>
      </c>
      <c r="AF2432" s="2" t="s">
        <v>70</v>
      </c>
      <c r="AG2432" s="2" t="s">
        <v>109</v>
      </c>
      <c r="AH2432" s="2" t="s">
        <v>24079</v>
      </c>
      <c r="AI2432" s="2" t="s">
        <v>24080</v>
      </c>
      <c r="AJ2432" s="2" t="s">
        <v>95</v>
      </c>
      <c r="AK2432" s="2" t="s">
        <v>24081</v>
      </c>
      <c r="AL2432" s="2" t="s">
        <v>54</v>
      </c>
      <c r="AM2432" s="2" t="s">
        <v>54</v>
      </c>
      <c r="AN2432" s="2" t="s">
        <v>54</v>
      </c>
      <c r="AO2432" s="2" t="s">
        <v>54</v>
      </c>
      <c r="AP2432" s="2" t="s">
        <v>54</v>
      </c>
      <c r="AQ2432" s="2" t="s">
        <v>54</v>
      </c>
      <c r="AR2432" s="2" t="s">
        <v>54</v>
      </c>
      <c r="AS2432" s="2" t="s">
        <v>52</v>
      </c>
      <c r="AT2432" s="2" t="s">
        <v>53</v>
      </c>
      <c r="AU2432" s="2" t="s">
        <v>52</v>
      </c>
    </row>
    <row r="2433" spans="1:47" ht="22.5" hidden="1" customHeight="1" x14ac:dyDescent="0.25">
      <c r="A2433" s="18" t="s">
        <v>24082</v>
      </c>
      <c r="B2433" s="2" t="s">
        <v>24073</v>
      </c>
      <c r="C2433" s="2" t="s">
        <v>50</v>
      </c>
      <c r="D2433" s="2" t="s">
        <v>22296</v>
      </c>
      <c r="E2433" s="2" t="s">
        <v>52</v>
      </c>
      <c r="F2433" s="19">
        <v>1</v>
      </c>
      <c r="G2433" s="19">
        <v>131.9</v>
      </c>
      <c r="H2433" s="19" t="s">
        <v>53</v>
      </c>
      <c r="I2433" s="19">
        <v>-22.42</v>
      </c>
      <c r="J2433" s="19">
        <v>-17.95</v>
      </c>
      <c r="K2433" s="19" t="s">
        <v>53</v>
      </c>
      <c r="L2433" s="19">
        <v>91.53</v>
      </c>
      <c r="M2433" s="2" t="s">
        <v>99</v>
      </c>
      <c r="N2433" s="2" t="s">
        <v>3331</v>
      </c>
      <c r="O2433" s="2" t="s">
        <v>3332</v>
      </c>
      <c r="P2433" s="2" t="s">
        <v>57</v>
      </c>
      <c r="Q2433" s="2" t="s">
        <v>3333</v>
      </c>
      <c r="R2433" s="2" t="s">
        <v>54</v>
      </c>
      <c r="S2433" s="19">
        <v>131.9</v>
      </c>
      <c r="T2433" s="19" t="s">
        <v>82</v>
      </c>
      <c r="U2433" s="2" t="s">
        <v>60</v>
      </c>
      <c r="V2433" s="2" t="s">
        <v>54</v>
      </c>
      <c r="W2433" s="2" t="s">
        <v>54</v>
      </c>
      <c r="X2433" s="2" t="s">
        <v>54</v>
      </c>
      <c r="Y2433" s="2" t="s">
        <v>54</v>
      </c>
      <c r="Z2433" s="2" t="s">
        <v>24083</v>
      </c>
      <c r="AA2433" s="2" t="s">
        <v>24084</v>
      </c>
      <c r="AB2433" s="2" t="s">
        <v>24085</v>
      </c>
      <c r="AC2433" s="2" t="s">
        <v>24086</v>
      </c>
      <c r="AD2433" s="2" t="s">
        <v>173</v>
      </c>
      <c r="AE2433" s="2" t="s">
        <v>24087</v>
      </c>
      <c r="AF2433" s="2" t="s">
        <v>70</v>
      </c>
      <c r="AG2433" s="2" t="s">
        <v>109</v>
      </c>
      <c r="AH2433" s="2" t="s">
        <v>24088</v>
      </c>
      <c r="AI2433" s="2" t="s">
        <v>24089</v>
      </c>
      <c r="AJ2433" s="2" t="s">
        <v>95</v>
      </c>
      <c r="AK2433" s="2" t="s">
        <v>24090</v>
      </c>
      <c r="AL2433" s="2" t="s">
        <v>54</v>
      </c>
      <c r="AM2433" s="2" t="s">
        <v>54</v>
      </c>
      <c r="AN2433" s="2" t="s">
        <v>54</v>
      </c>
      <c r="AO2433" s="2" t="s">
        <v>54</v>
      </c>
      <c r="AP2433" s="2" t="s">
        <v>54</v>
      </c>
      <c r="AQ2433" s="2" t="s">
        <v>54</v>
      </c>
      <c r="AR2433" s="2" t="s">
        <v>54</v>
      </c>
      <c r="AS2433" s="2" t="s">
        <v>52</v>
      </c>
      <c r="AT2433" s="2" t="s">
        <v>53</v>
      </c>
      <c r="AU2433" s="2" t="s">
        <v>52</v>
      </c>
    </row>
    <row r="2434" spans="1:47" ht="22.5" hidden="1" customHeight="1" x14ac:dyDescent="0.25">
      <c r="A2434" s="18" t="s">
        <v>24091</v>
      </c>
      <c r="B2434" s="2" t="s">
        <v>24092</v>
      </c>
      <c r="C2434" s="2" t="s">
        <v>50</v>
      </c>
      <c r="D2434" s="2" t="s">
        <v>22296</v>
      </c>
      <c r="E2434" s="2" t="s">
        <v>52</v>
      </c>
      <c r="F2434" s="19">
        <v>1</v>
      </c>
      <c r="G2434" s="19">
        <v>169.99</v>
      </c>
      <c r="H2434" s="19" t="s">
        <v>53</v>
      </c>
      <c r="I2434" s="19">
        <v>-28.9</v>
      </c>
      <c r="J2434" s="19">
        <v>-20.45</v>
      </c>
      <c r="K2434" s="19" t="s">
        <v>53</v>
      </c>
      <c r="L2434" s="19">
        <v>120.64</v>
      </c>
      <c r="M2434" s="2" t="s">
        <v>54</v>
      </c>
      <c r="N2434" s="2" t="s">
        <v>365</v>
      </c>
      <c r="O2434" s="2" t="s">
        <v>366</v>
      </c>
      <c r="P2434" s="2" t="s">
        <v>57</v>
      </c>
      <c r="Q2434" s="2" t="s">
        <v>367</v>
      </c>
      <c r="R2434" s="2" t="s">
        <v>54</v>
      </c>
      <c r="S2434" s="19">
        <v>169.99</v>
      </c>
      <c r="T2434" s="19" t="s">
        <v>82</v>
      </c>
      <c r="U2434" s="2" t="s">
        <v>60</v>
      </c>
      <c r="V2434" s="2" t="s">
        <v>54</v>
      </c>
      <c r="W2434" s="2" t="s">
        <v>54</v>
      </c>
      <c r="X2434" s="2" t="s">
        <v>54</v>
      </c>
      <c r="Y2434" s="2" t="s">
        <v>54</v>
      </c>
      <c r="Z2434" s="2" t="s">
        <v>24093</v>
      </c>
      <c r="AA2434" s="2" t="s">
        <v>24094</v>
      </c>
      <c r="AB2434" s="2" t="s">
        <v>24095</v>
      </c>
      <c r="AC2434" s="2" t="s">
        <v>3767</v>
      </c>
      <c r="AD2434" s="2" t="s">
        <v>1288</v>
      </c>
      <c r="AE2434" s="2" t="s">
        <v>24096</v>
      </c>
      <c r="AF2434" s="2" t="s">
        <v>70</v>
      </c>
      <c r="AG2434" s="2" t="s">
        <v>109</v>
      </c>
      <c r="AH2434" s="2" t="s">
        <v>24097</v>
      </c>
      <c r="AI2434" s="2" t="s">
        <v>24098</v>
      </c>
      <c r="AJ2434" s="2" t="s">
        <v>95</v>
      </c>
      <c r="AK2434" s="2" t="s">
        <v>24099</v>
      </c>
      <c r="AL2434" s="2" t="s">
        <v>54</v>
      </c>
      <c r="AM2434" s="2" t="s">
        <v>54</v>
      </c>
      <c r="AN2434" s="2" t="s">
        <v>54</v>
      </c>
      <c r="AO2434" s="2" t="s">
        <v>54</v>
      </c>
      <c r="AP2434" s="2" t="s">
        <v>54</v>
      </c>
      <c r="AQ2434" s="2" t="s">
        <v>54</v>
      </c>
      <c r="AR2434" s="2" t="s">
        <v>54</v>
      </c>
      <c r="AS2434" s="2" t="s">
        <v>52</v>
      </c>
      <c r="AT2434" s="2" t="s">
        <v>53</v>
      </c>
      <c r="AU2434" s="2" t="s">
        <v>52</v>
      </c>
    </row>
    <row r="2435" spans="1:47" ht="22.5" hidden="1" customHeight="1" x14ac:dyDescent="0.25">
      <c r="A2435" s="18" t="s">
        <v>24100</v>
      </c>
      <c r="B2435" s="2" t="s">
        <v>24101</v>
      </c>
      <c r="C2435" s="2" t="s">
        <v>50</v>
      </c>
      <c r="D2435" s="2" t="s">
        <v>22296</v>
      </c>
      <c r="E2435" s="2" t="s">
        <v>52</v>
      </c>
      <c r="F2435" s="19">
        <v>1</v>
      </c>
      <c r="G2435" s="19">
        <v>35.9</v>
      </c>
      <c r="H2435" s="19">
        <v>9.9</v>
      </c>
      <c r="I2435" s="19">
        <v>-11.6</v>
      </c>
      <c r="J2435" s="19">
        <v>-9.9</v>
      </c>
      <c r="K2435" s="19" t="s">
        <v>53</v>
      </c>
      <c r="L2435" s="19">
        <v>24.3</v>
      </c>
      <c r="M2435" s="2" t="s">
        <v>99</v>
      </c>
      <c r="N2435" s="2" t="s">
        <v>194</v>
      </c>
      <c r="O2435" s="2" t="s">
        <v>195</v>
      </c>
      <c r="P2435" s="2" t="s">
        <v>57</v>
      </c>
      <c r="Q2435" s="2" t="s">
        <v>196</v>
      </c>
      <c r="R2435" s="2" t="s">
        <v>54</v>
      </c>
      <c r="S2435" s="19">
        <v>35.9</v>
      </c>
      <c r="T2435" s="19" t="s">
        <v>82</v>
      </c>
      <c r="U2435" s="2" t="s">
        <v>60</v>
      </c>
      <c r="V2435" s="2" t="s">
        <v>54</v>
      </c>
      <c r="W2435" s="2" t="s">
        <v>54</v>
      </c>
      <c r="X2435" s="2" t="s">
        <v>54</v>
      </c>
      <c r="Y2435" s="2" t="s">
        <v>54</v>
      </c>
      <c r="Z2435" s="2" t="s">
        <v>15313</v>
      </c>
      <c r="AA2435" s="2" t="s">
        <v>24102</v>
      </c>
      <c r="AB2435" s="2" t="s">
        <v>24103</v>
      </c>
      <c r="AC2435" s="2" t="s">
        <v>308</v>
      </c>
      <c r="AD2435" s="2" t="s">
        <v>68</v>
      </c>
      <c r="AE2435" s="2" t="s">
        <v>24104</v>
      </c>
      <c r="AF2435" s="2" t="s">
        <v>70</v>
      </c>
      <c r="AG2435" s="2" t="s">
        <v>109</v>
      </c>
      <c r="AH2435" s="2" t="s">
        <v>24105</v>
      </c>
      <c r="AI2435" s="2" t="s">
        <v>24106</v>
      </c>
      <c r="AJ2435" s="2" t="s">
        <v>95</v>
      </c>
      <c r="AK2435" s="2" t="s">
        <v>24107</v>
      </c>
      <c r="AL2435" s="2" t="s">
        <v>54</v>
      </c>
      <c r="AM2435" s="2" t="s">
        <v>54</v>
      </c>
      <c r="AN2435" s="2" t="s">
        <v>54</v>
      </c>
      <c r="AO2435" s="2" t="s">
        <v>54</v>
      </c>
      <c r="AP2435" s="2" t="s">
        <v>54</v>
      </c>
      <c r="AQ2435" s="2" t="s">
        <v>54</v>
      </c>
      <c r="AR2435" s="2" t="s">
        <v>54</v>
      </c>
      <c r="AS2435" s="2" t="s">
        <v>52</v>
      </c>
      <c r="AT2435" s="2" t="s">
        <v>53</v>
      </c>
      <c r="AU2435" s="2" t="s">
        <v>52</v>
      </c>
    </row>
    <row r="2436" spans="1:47" ht="22.5" hidden="1" customHeight="1" x14ac:dyDescent="0.25">
      <c r="A2436" s="18" t="s">
        <v>24108</v>
      </c>
      <c r="B2436" s="2" t="s">
        <v>24109</v>
      </c>
      <c r="C2436" s="2" t="s">
        <v>50</v>
      </c>
      <c r="D2436" s="2" t="s">
        <v>22296</v>
      </c>
      <c r="E2436" s="2" t="s">
        <v>99</v>
      </c>
      <c r="F2436" s="19">
        <v>1</v>
      </c>
      <c r="G2436" s="19">
        <v>118</v>
      </c>
      <c r="H2436" s="19" t="s">
        <v>53</v>
      </c>
      <c r="I2436" s="19">
        <v>-20.059999999999999</v>
      </c>
      <c r="J2436" s="19">
        <v>-20.45</v>
      </c>
      <c r="K2436" s="19" t="s">
        <v>53</v>
      </c>
      <c r="L2436" s="19">
        <v>77.489999999999995</v>
      </c>
      <c r="M2436" s="2" t="s">
        <v>99</v>
      </c>
      <c r="N2436" s="2" t="s">
        <v>207</v>
      </c>
      <c r="O2436" s="2" t="s">
        <v>208</v>
      </c>
      <c r="P2436" s="2" t="s">
        <v>57</v>
      </c>
      <c r="Q2436" s="2" t="s">
        <v>209</v>
      </c>
      <c r="R2436" s="2" t="s">
        <v>54</v>
      </c>
      <c r="S2436" s="19">
        <v>118</v>
      </c>
      <c r="T2436" s="19" t="s">
        <v>82</v>
      </c>
      <c r="U2436" s="2" t="s">
        <v>60</v>
      </c>
      <c r="V2436" s="2" t="s">
        <v>54</v>
      </c>
      <c r="W2436" s="2" t="s">
        <v>54</v>
      </c>
      <c r="X2436" s="2" t="s">
        <v>54</v>
      </c>
      <c r="Y2436" s="2" t="s">
        <v>54</v>
      </c>
      <c r="Z2436" s="2" t="s">
        <v>24110</v>
      </c>
      <c r="AA2436" s="2" t="s">
        <v>24111</v>
      </c>
      <c r="AB2436" s="2" t="s">
        <v>24112</v>
      </c>
      <c r="AC2436" s="2" t="s">
        <v>15114</v>
      </c>
      <c r="AD2436" s="2" t="s">
        <v>509</v>
      </c>
      <c r="AE2436" s="2" t="s">
        <v>15115</v>
      </c>
      <c r="AF2436" s="2" t="s">
        <v>70</v>
      </c>
      <c r="AG2436" s="2" t="s">
        <v>109</v>
      </c>
      <c r="AH2436" s="2" t="s">
        <v>24113</v>
      </c>
      <c r="AI2436" s="2" t="s">
        <v>24114</v>
      </c>
      <c r="AJ2436" s="2" t="s">
        <v>95</v>
      </c>
      <c r="AK2436" s="2" t="s">
        <v>24115</v>
      </c>
      <c r="AL2436" s="2" t="s">
        <v>54</v>
      </c>
      <c r="AM2436" s="2" t="s">
        <v>54</v>
      </c>
      <c r="AN2436" s="2" t="s">
        <v>54</v>
      </c>
      <c r="AO2436" s="2" t="s">
        <v>54</v>
      </c>
      <c r="AP2436" s="2" t="s">
        <v>54</v>
      </c>
      <c r="AQ2436" s="2" t="s">
        <v>54</v>
      </c>
      <c r="AR2436" s="2" t="s">
        <v>54</v>
      </c>
      <c r="AS2436" s="2" t="s">
        <v>52</v>
      </c>
      <c r="AT2436" s="2" t="s">
        <v>53</v>
      </c>
      <c r="AU2436" s="2" t="s">
        <v>52</v>
      </c>
    </row>
    <row r="2437" spans="1:47" ht="22.5" hidden="1" customHeight="1" x14ac:dyDescent="0.25">
      <c r="A2437" s="18" t="s">
        <v>24116</v>
      </c>
      <c r="B2437" s="2" t="s">
        <v>24117</v>
      </c>
      <c r="C2437" s="2" t="s">
        <v>50</v>
      </c>
      <c r="D2437" s="2" t="s">
        <v>22296</v>
      </c>
      <c r="E2437" s="2" t="s">
        <v>52</v>
      </c>
      <c r="F2437" s="19">
        <v>1</v>
      </c>
      <c r="G2437" s="19">
        <v>65</v>
      </c>
      <c r="H2437" s="19">
        <v>22.41</v>
      </c>
      <c r="I2437" s="19">
        <v>-16.55</v>
      </c>
      <c r="J2437" s="19">
        <v>-22.41</v>
      </c>
      <c r="K2437" s="19" t="s">
        <v>53</v>
      </c>
      <c r="L2437" s="19">
        <v>48.45</v>
      </c>
      <c r="M2437" s="2" t="s">
        <v>99</v>
      </c>
      <c r="N2437" s="2" t="s">
        <v>115</v>
      </c>
      <c r="O2437" s="2" t="s">
        <v>116</v>
      </c>
      <c r="P2437" s="2" t="s">
        <v>57</v>
      </c>
      <c r="Q2437" s="2" t="s">
        <v>117</v>
      </c>
      <c r="R2437" s="2" t="s">
        <v>54</v>
      </c>
      <c r="S2437" s="19">
        <v>65</v>
      </c>
      <c r="T2437" s="19" t="s">
        <v>82</v>
      </c>
      <c r="U2437" s="2" t="s">
        <v>60</v>
      </c>
      <c r="V2437" s="2" t="s">
        <v>54</v>
      </c>
      <c r="W2437" s="2" t="s">
        <v>54</v>
      </c>
      <c r="X2437" s="2" t="s">
        <v>54</v>
      </c>
      <c r="Y2437" s="2" t="s">
        <v>54</v>
      </c>
      <c r="Z2437" s="2" t="s">
        <v>24118</v>
      </c>
      <c r="AA2437" s="2" t="s">
        <v>24119</v>
      </c>
      <c r="AB2437" s="2" t="s">
        <v>24120</v>
      </c>
      <c r="AC2437" s="2" t="s">
        <v>24121</v>
      </c>
      <c r="AD2437" s="2" t="s">
        <v>68</v>
      </c>
      <c r="AE2437" s="2" t="s">
        <v>24122</v>
      </c>
      <c r="AF2437" s="2" t="s">
        <v>70</v>
      </c>
      <c r="AG2437" s="2" t="s">
        <v>109</v>
      </c>
      <c r="AH2437" s="2" t="s">
        <v>24123</v>
      </c>
      <c r="AI2437" s="2" t="s">
        <v>24124</v>
      </c>
      <c r="AJ2437" s="2" t="s">
        <v>95</v>
      </c>
      <c r="AK2437" s="2" t="s">
        <v>24125</v>
      </c>
      <c r="AL2437" s="2" t="s">
        <v>54</v>
      </c>
      <c r="AM2437" s="2" t="s">
        <v>54</v>
      </c>
      <c r="AN2437" s="2" t="s">
        <v>54</v>
      </c>
      <c r="AO2437" s="2" t="s">
        <v>54</v>
      </c>
      <c r="AP2437" s="2" t="s">
        <v>54</v>
      </c>
      <c r="AQ2437" s="2" t="s">
        <v>54</v>
      </c>
      <c r="AR2437" s="2" t="s">
        <v>54</v>
      </c>
      <c r="AS2437" s="2" t="s">
        <v>52</v>
      </c>
      <c r="AT2437" s="2" t="s">
        <v>53</v>
      </c>
      <c r="AU2437" s="2" t="s">
        <v>52</v>
      </c>
    </row>
    <row r="2438" spans="1:47" ht="22.5" hidden="1" customHeight="1" x14ac:dyDescent="0.25">
      <c r="A2438" s="18" t="s">
        <v>24126</v>
      </c>
      <c r="B2438" s="2" t="s">
        <v>24127</v>
      </c>
      <c r="C2438" s="2" t="s">
        <v>50</v>
      </c>
      <c r="D2438" s="2" t="s">
        <v>22296</v>
      </c>
      <c r="E2438" s="2" t="s">
        <v>99</v>
      </c>
      <c r="F2438" s="19">
        <v>1</v>
      </c>
      <c r="G2438" s="19">
        <v>19.989999999999998</v>
      </c>
      <c r="H2438" s="19">
        <v>10.3</v>
      </c>
      <c r="I2438" s="19">
        <v>-8.9</v>
      </c>
      <c r="J2438" s="19">
        <v>-10.3</v>
      </c>
      <c r="K2438" s="19" t="s">
        <v>53</v>
      </c>
      <c r="L2438" s="19">
        <v>11.09</v>
      </c>
      <c r="M2438" s="2" t="s">
        <v>99</v>
      </c>
      <c r="N2438" s="2" t="s">
        <v>528</v>
      </c>
      <c r="O2438" s="2" t="s">
        <v>9877</v>
      </c>
      <c r="P2438" s="2" t="s">
        <v>57</v>
      </c>
      <c r="Q2438" s="2" t="s">
        <v>9878</v>
      </c>
      <c r="R2438" s="2" t="s">
        <v>54</v>
      </c>
      <c r="S2438" s="19">
        <v>19.989999999999998</v>
      </c>
      <c r="T2438" s="19" t="s">
        <v>82</v>
      </c>
      <c r="U2438" s="2" t="s">
        <v>60</v>
      </c>
      <c r="V2438" s="2" t="s">
        <v>54</v>
      </c>
      <c r="W2438" s="2" t="s">
        <v>54</v>
      </c>
      <c r="X2438" s="2" t="s">
        <v>54</v>
      </c>
      <c r="Y2438" s="2" t="s">
        <v>54</v>
      </c>
      <c r="Z2438" s="2" t="s">
        <v>24128</v>
      </c>
      <c r="AA2438" s="2" t="s">
        <v>24129</v>
      </c>
      <c r="AB2438" s="2" t="s">
        <v>24130</v>
      </c>
      <c r="AC2438" s="2" t="s">
        <v>8805</v>
      </c>
      <c r="AD2438" s="2" t="s">
        <v>68</v>
      </c>
      <c r="AE2438" s="2" t="s">
        <v>24131</v>
      </c>
      <c r="AF2438" s="2" t="s">
        <v>70</v>
      </c>
      <c r="AG2438" s="2" t="s">
        <v>109</v>
      </c>
      <c r="AH2438" s="2" t="s">
        <v>24132</v>
      </c>
      <c r="AI2438" s="2" t="s">
        <v>24133</v>
      </c>
      <c r="AJ2438" s="2" t="s">
        <v>95</v>
      </c>
      <c r="AK2438" s="2" t="s">
        <v>24134</v>
      </c>
      <c r="AL2438" s="2" t="s">
        <v>54</v>
      </c>
      <c r="AM2438" s="2" t="s">
        <v>54</v>
      </c>
      <c r="AN2438" s="2" t="s">
        <v>54</v>
      </c>
      <c r="AO2438" s="2" t="s">
        <v>54</v>
      </c>
      <c r="AP2438" s="2" t="s">
        <v>54</v>
      </c>
      <c r="AQ2438" s="2" t="s">
        <v>54</v>
      </c>
      <c r="AR2438" s="2" t="s">
        <v>54</v>
      </c>
      <c r="AS2438" s="2" t="s">
        <v>52</v>
      </c>
      <c r="AT2438" s="2" t="s">
        <v>53</v>
      </c>
      <c r="AU2438" s="2" t="s">
        <v>52</v>
      </c>
    </row>
    <row r="2439" spans="1:47" ht="22.5" hidden="1" customHeight="1" x14ac:dyDescent="0.25">
      <c r="A2439" s="18" t="s">
        <v>24135</v>
      </c>
      <c r="B2439" s="2" t="s">
        <v>24136</v>
      </c>
      <c r="C2439" s="2" t="s">
        <v>50</v>
      </c>
      <c r="D2439" s="2" t="s">
        <v>23909</v>
      </c>
      <c r="E2439" s="2" t="s">
        <v>52</v>
      </c>
      <c r="F2439" s="19">
        <v>1</v>
      </c>
      <c r="G2439" s="19">
        <v>59</v>
      </c>
      <c r="H2439" s="19">
        <v>15.9</v>
      </c>
      <c r="I2439" s="19">
        <v>-12.58</v>
      </c>
      <c r="J2439" s="19" t="s">
        <v>53</v>
      </c>
      <c r="K2439" s="19" t="s">
        <v>53</v>
      </c>
      <c r="L2439" s="19">
        <v>62.32</v>
      </c>
      <c r="M2439" s="2" t="s">
        <v>54</v>
      </c>
      <c r="N2439" s="2" t="s">
        <v>115</v>
      </c>
      <c r="O2439" s="2" t="s">
        <v>516</v>
      </c>
      <c r="P2439" s="2" t="s">
        <v>57</v>
      </c>
      <c r="Q2439" s="2" t="s">
        <v>117</v>
      </c>
      <c r="R2439" s="2" t="s">
        <v>54</v>
      </c>
      <c r="S2439" s="19">
        <v>59</v>
      </c>
      <c r="T2439" s="19" t="s">
        <v>59</v>
      </c>
      <c r="U2439" s="2" t="s">
        <v>83</v>
      </c>
      <c r="V2439" s="2" t="s">
        <v>24137</v>
      </c>
      <c r="W2439" s="2" t="s">
        <v>24138</v>
      </c>
      <c r="X2439" s="2" t="s">
        <v>24139</v>
      </c>
      <c r="Y2439" s="2" t="s">
        <v>54</v>
      </c>
      <c r="Z2439" s="2" t="s">
        <v>24137</v>
      </c>
      <c r="AA2439" s="2" t="s">
        <v>24140</v>
      </c>
      <c r="AB2439" s="2" t="s">
        <v>24141</v>
      </c>
      <c r="AC2439" s="2" t="s">
        <v>594</v>
      </c>
      <c r="AD2439" s="2" t="s">
        <v>68</v>
      </c>
      <c r="AE2439" s="2" t="s">
        <v>24142</v>
      </c>
      <c r="AF2439" s="2" t="s">
        <v>70</v>
      </c>
      <c r="AG2439" s="2" t="s">
        <v>71</v>
      </c>
      <c r="AH2439" s="2" t="s">
        <v>24143</v>
      </c>
      <c r="AI2439" s="2" t="s">
        <v>24144</v>
      </c>
      <c r="AJ2439" s="2" t="s">
        <v>598</v>
      </c>
      <c r="AK2439" s="2" t="s">
        <v>24145</v>
      </c>
      <c r="AL2439" s="2" t="s">
        <v>54</v>
      </c>
      <c r="AM2439" s="2" t="s">
        <v>54</v>
      </c>
      <c r="AN2439" s="2" t="s">
        <v>54</v>
      </c>
      <c r="AO2439" s="2" t="s">
        <v>54</v>
      </c>
      <c r="AP2439" s="2" t="s">
        <v>54</v>
      </c>
      <c r="AQ2439" s="2" t="s">
        <v>54</v>
      </c>
      <c r="AR2439" s="2" t="s">
        <v>54</v>
      </c>
      <c r="AS2439" s="2" t="s">
        <v>52</v>
      </c>
      <c r="AT2439" s="2" t="s">
        <v>53</v>
      </c>
      <c r="AU2439" s="2" t="s">
        <v>52</v>
      </c>
    </row>
    <row r="2440" spans="1:47" ht="22.5" hidden="1" customHeight="1" x14ac:dyDescent="0.25">
      <c r="A2440" s="18" t="s">
        <v>24146</v>
      </c>
      <c r="B2440" s="2" t="s">
        <v>24136</v>
      </c>
      <c r="C2440" s="2" t="s">
        <v>50</v>
      </c>
      <c r="D2440" s="2" t="s">
        <v>21253</v>
      </c>
      <c r="E2440" s="2" t="s">
        <v>52</v>
      </c>
      <c r="F2440" s="19">
        <v>1</v>
      </c>
      <c r="G2440" s="19">
        <v>169.99</v>
      </c>
      <c r="H2440" s="19" t="s">
        <v>53</v>
      </c>
      <c r="I2440" s="19">
        <v>-28.9</v>
      </c>
      <c r="J2440" s="19">
        <v>-20.45</v>
      </c>
      <c r="K2440" s="19" t="s">
        <v>53</v>
      </c>
      <c r="L2440" s="19">
        <v>120.64</v>
      </c>
      <c r="M2440" s="2" t="s">
        <v>54</v>
      </c>
      <c r="N2440" s="2" t="s">
        <v>365</v>
      </c>
      <c r="O2440" s="2" t="s">
        <v>453</v>
      </c>
      <c r="P2440" s="2" t="s">
        <v>57</v>
      </c>
      <c r="Q2440" s="2" t="s">
        <v>454</v>
      </c>
      <c r="R2440" s="2" t="s">
        <v>54</v>
      </c>
      <c r="S2440" s="19">
        <v>169.99</v>
      </c>
      <c r="T2440" s="19" t="s">
        <v>82</v>
      </c>
      <c r="U2440" s="2" t="s">
        <v>60</v>
      </c>
      <c r="V2440" s="2" t="s">
        <v>54</v>
      </c>
      <c r="W2440" s="2" t="s">
        <v>54</v>
      </c>
      <c r="X2440" s="2" t="s">
        <v>54</v>
      </c>
      <c r="Y2440" s="2" t="s">
        <v>54</v>
      </c>
      <c r="Z2440" s="2" t="s">
        <v>24147</v>
      </c>
      <c r="AA2440" s="2" t="s">
        <v>24148</v>
      </c>
      <c r="AB2440" s="2" t="s">
        <v>24149</v>
      </c>
      <c r="AC2440" s="2" t="s">
        <v>10745</v>
      </c>
      <c r="AD2440" s="2" t="s">
        <v>187</v>
      </c>
      <c r="AE2440" s="2" t="s">
        <v>24150</v>
      </c>
      <c r="AF2440" s="2" t="s">
        <v>70</v>
      </c>
      <c r="AG2440" s="2" t="s">
        <v>109</v>
      </c>
      <c r="AH2440" s="2" t="s">
        <v>24151</v>
      </c>
      <c r="AI2440" s="2" t="s">
        <v>24152</v>
      </c>
      <c r="AJ2440" s="2" t="s">
        <v>95</v>
      </c>
      <c r="AK2440" s="2" t="s">
        <v>24153</v>
      </c>
      <c r="AL2440" s="2" t="s">
        <v>54</v>
      </c>
      <c r="AM2440" s="2" t="s">
        <v>54</v>
      </c>
      <c r="AN2440" s="2" t="s">
        <v>54</v>
      </c>
      <c r="AO2440" s="2" t="s">
        <v>54</v>
      </c>
      <c r="AP2440" s="2" t="s">
        <v>54</v>
      </c>
      <c r="AQ2440" s="2" t="s">
        <v>54</v>
      </c>
      <c r="AR2440" s="2" t="s">
        <v>54</v>
      </c>
      <c r="AS2440" s="2" t="s">
        <v>52</v>
      </c>
      <c r="AT2440" s="2" t="s">
        <v>53</v>
      </c>
      <c r="AU2440" s="2" t="s">
        <v>52</v>
      </c>
    </row>
    <row r="2441" spans="1:47" ht="22.5" hidden="1" customHeight="1" x14ac:dyDescent="0.25">
      <c r="A2441" s="18" t="s">
        <v>24154</v>
      </c>
      <c r="B2441" s="2" t="s">
        <v>24155</v>
      </c>
      <c r="C2441" s="2" t="s">
        <v>50</v>
      </c>
      <c r="D2441" s="2" t="s">
        <v>22296</v>
      </c>
      <c r="E2441" s="2" t="s">
        <v>52</v>
      </c>
      <c r="F2441" s="19">
        <v>1</v>
      </c>
      <c r="G2441" s="19">
        <v>95.69</v>
      </c>
      <c r="H2441" s="19" t="s">
        <v>53</v>
      </c>
      <c r="I2441" s="19">
        <v>-16.27</v>
      </c>
      <c r="J2441" s="19">
        <v>-38.950000000000003</v>
      </c>
      <c r="K2441" s="19" t="s">
        <v>53</v>
      </c>
      <c r="L2441" s="19">
        <v>40.47</v>
      </c>
      <c r="M2441" s="2" t="s">
        <v>99</v>
      </c>
      <c r="N2441" s="2" t="s">
        <v>643</v>
      </c>
      <c r="O2441" s="2" t="s">
        <v>644</v>
      </c>
      <c r="P2441" s="2" t="s">
        <v>57</v>
      </c>
      <c r="Q2441" s="2" t="s">
        <v>645</v>
      </c>
      <c r="R2441" s="2" t="s">
        <v>54</v>
      </c>
      <c r="S2441" s="19">
        <v>95.69</v>
      </c>
      <c r="T2441" s="19" t="s">
        <v>82</v>
      </c>
      <c r="U2441" s="2" t="s">
        <v>60</v>
      </c>
      <c r="V2441" s="2" t="s">
        <v>54</v>
      </c>
      <c r="W2441" s="2" t="s">
        <v>54</v>
      </c>
      <c r="X2441" s="2" t="s">
        <v>54</v>
      </c>
      <c r="Y2441" s="2" t="s">
        <v>54</v>
      </c>
      <c r="Z2441" s="2" t="s">
        <v>24156</v>
      </c>
      <c r="AA2441" s="2" t="s">
        <v>24157</v>
      </c>
      <c r="AB2441" s="2" t="s">
        <v>24158</v>
      </c>
      <c r="AC2441" s="2" t="s">
        <v>24159</v>
      </c>
      <c r="AD2441" s="2" t="s">
        <v>68</v>
      </c>
      <c r="AE2441" s="2" t="s">
        <v>24160</v>
      </c>
      <c r="AF2441" s="2" t="s">
        <v>70</v>
      </c>
      <c r="AG2441" s="2" t="s">
        <v>109</v>
      </c>
      <c r="AH2441" s="2" t="s">
        <v>24161</v>
      </c>
      <c r="AI2441" s="2" t="s">
        <v>24162</v>
      </c>
      <c r="AJ2441" s="2" t="s">
        <v>95</v>
      </c>
      <c r="AK2441" s="2" t="s">
        <v>24163</v>
      </c>
      <c r="AL2441" s="2" t="s">
        <v>54</v>
      </c>
      <c r="AM2441" s="2" t="s">
        <v>54</v>
      </c>
      <c r="AN2441" s="2" t="s">
        <v>54</v>
      </c>
      <c r="AO2441" s="2" t="s">
        <v>54</v>
      </c>
      <c r="AP2441" s="2" t="s">
        <v>54</v>
      </c>
      <c r="AQ2441" s="2" t="s">
        <v>54</v>
      </c>
      <c r="AR2441" s="2" t="s">
        <v>54</v>
      </c>
      <c r="AS2441" s="2" t="s">
        <v>52</v>
      </c>
      <c r="AT2441" s="2" t="s">
        <v>53</v>
      </c>
      <c r="AU2441" s="2" t="s">
        <v>52</v>
      </c>
    </row>
    <row r="2442" spans="1:47" ht="22.5" hidden="1" customHeight="1" x14ac:dyDescent="0.25">
      <c r="A2442" s="18" t="s">
        <v>24164</v>
      </c>
      <c r="B2442" s="2" t="s">
        <v>24165</v>
      </c>
      <c r="C2442" s="2" t="s">
        <v>50</v>
      </c>
      <c r="D2442" s="2" t="s">
        <v>22296</v>
      </c>
      <c r="E2442" s="2" t="s">
        <v>52</v>
      </c>
      <c r="F2442" s="19">
        <v>1</v>
      </c>
      <c r="G2442" s="19">
        <v>55.9</v>
      </c>
      <c r="H2442" s="19">
        <v>23.49</v>
      </c>
      <c r="I2442" s="19">
        <v>-15</v>
      </c>
      <c r="J2442" s="19">
        <v>-23.49</v>
      </c>
      <c r="K2442" s="19" t="s">
        <v>53</v>
      </c>
      <c r="L2442" s="19">
        <v>40.9</v>
      </c>
      <c r="M2442" s="2" t="s">
        <v>54</v>
      </c>
      <c r="N2442" s="2" t="s">
        <v>6618</v>
      </c>
      <c r="O2442" s="2" t="s">
        <v>6619</v>
      </c>
      <c r="P2442" s="2" t="s">
        <v>57</v>
      </c>
      <c r="Q2442" s="2" t="s">
        <v>6620</v>
      </c>
      <c r="R2442" s="2" t="s">
        <v>54</v>
      </c>
      <c r="S2442" s="19">
        <v>55.9</v>
      </c>
      <c r="T2442" s="19" t="s">
        <v>82</v>
      </c>
      <c r="U2442" s="2" t="s">
        <v>60</v>
      </c>
      <c r="V2442" s="2" t="s">
        <v>54</v>
      </c>
      <c r="W2442" s="2" t="s">
        <v>54</v>
      </c>
      <c r="X2442" s="2" t="s">
        <v>54</v>
      </c>
      <c r="Y2442" s="2" t="s">
        <v>54</v>
      </c>
      <c r="Z2442" s="2" t="s">
        <v>24166</v>
      </c>
      <c r="AA2442" s="2" t="s">
        <v>24167</v>
      </c>
      <c r="AB2442" s="2" t="s">
        <v>24168</v>
      </c>
      <c r="AC2442" s="2" t="s">
        <v>24169</v>
      </c>
      <c r="AD2442" s="2" t="s">
        <v>122</v>
      </c>
      <c r="AE2442" s="2" t="s">
        <v>24170</v>
      </c>
      <c r="AF2442" s="2" t="s">
        <v>70</v>
      </c>
      <c r="AG2442" s="2" t="s">
        <v>109</v>
      </c>
      <c r="AH2442" s="2" t="s">
        <v>24171</v>
      </c>
      <c r="AI2442" s="2" t="s">
        <v>24172</v>
      </c>
      <c r="AJ2442" s="2" t="s">
        <v>95</v>
      </c>
      <c r="AK2442" s="2" t="s">
        <v>24173</v>
      </c>
      <c r="AL2442" s="2" t="s">
        <v>54</v>
      </c>
      <c r="AM2442" s="2" t="s">
        <v>54</v>
      </c>
      <c r="AN2442" s="2" t="s">
        <v>54</v>
      </c>
      <c r="AO2442" s="2" t="s">
        <v>54</v>
      </c>
      <c r="AP2442" s="2" t="s">
        <v>54</v>
      </c>
      <c r="AQ2442" s="2" t="s">
        <v>54</v>
      </c>
      <c r="AR2442" s="2" t="s">
        <v>54</v>
      </c>
      <c r="AS2442" s="2" t="s">
        <v>52</v>
      </c>
      <c r="AT2442" s="2" t="s">
        <v>53</v>
      </c>
      <c r="AU2442" s="2" t="s">
        <v>52</v>
      </c>
    </row>
    <row r="2443" spans="1:47" ht="22.5" hidden="1" customHeight="1" x14ac:dyDescent="0.25">
      <c r="A2443" s="18" t="s">
        <v>24174</v>
      </c>
      <c r="B2443" s="2" t="s">
        <v>24175</v>
      </c>
      <c r="C2443" s="2" t="s">
        <v>50</v>
      </c>
      <c r="D2443" s="2" t="s">
        <v>21253</v>
      </c>
      <c r="E2443" s="2" t="s">
        <v>52</v>
      </c>
      <c r="F2443" s="19">
        <v>1</v>
      </c>
      <c r="G2443" s="19">
        <v>131.9</v>
      </c>
      <c r="H2443" s="19" t="s">
        <v>53</v>
      </c>
      <c r="I2443" s="19">
        <v>-22.42</v>
      </c>
      <c r="J2443" s="19">
        <v>-17.95</v>
      </c>
      <c r="K2443" s="19" t="s">
        <v>53</v>
      </c>
      <c r="L2443" s="19">
        <v>91.53</v>
      </c>
      <c r="M2443" s="2" t="s">
        <v>54</v>
      </c>
      <c r="N2443" s="2" t="s">
        <v>3331</v>
      </c>
      <c r="O2443" s="2" t="s">
        <v>3332</v>
      </c>
      <c r="P2443" s="2" t="s">
        <v>57</v>
      </c>
      <c r="Q2443" s="2" t="s">
        <v>3333</v>
      </c>
      <c r="R2443" s="2" t="s">
        <v>54</v>
      </c>
      <c r="S2443" s="19">
        <v>131.9</v>
      </c>
      <c r="T2443" s="19" t="s">
        <v>82</v>
      </c>
      <c r="U2443" s="2" t="s">
        <v>60</v>
      </c>
      <c r="V2443" s="2" t="s">
        <v>54</v>
      </c>
      <c r="W2443" s="2" t="s">
        <v>54</v>
      </c>
      <c r="X2443" s="2" t="s">
        <v>54</v>
      </c>
      <c r="Y2443" s="2" t="s">
        <v>54</v>
      </c>
      <c r="Z2443" s="2" t="s">
        <v>24176</v>
      </c>
      <c r="AA2443" s="2" t="s">
        <v>24177</v>
      </c>
      <c r="AB2443" s="2" t="s">
        <v>24178</v>
      </c>
      <c r="AC2443" s="2" t="s">
        <v>24179</v>
      </c>
      <c r="AD2443" s="2" t="s">
        <v>187</v>
      </c>
      <c r="AE2443" s="2" t="s">
        <v>24180</v>
      </c>
      <c r="AF2443" s="2" t="s">
        <v>70</v>
      </c>
      <c r="AG2443" s="2" t="s">
        <v>109</v>
      </c>
      <c r="AH2443" s="2" t="s">
        <v>24181</v>
      </c>
      <c r="AI2443" s="2" t="s">
        <v>24182</v>
      </c>
      <c r="AJ2443" s="2" t="s">
        <v>95</v>
      </c>
      <c r="AK2443" s="2" t="s">
        <v>24183</v>
      </c>
      <c r="AL2443" s="2" t="s">
        <v>54</v>
      </c>
      <c r="AM2443" s="2" t="s">
        <v>54</v>
      </c>
      <c r="AN2443" s="2" t="s">
        <v>54</v>
      </c>
      <c r="AO2443" s="2" t="s">
        <v>54</v>
      </c>
      <c r="AP2443" s="2" t="s">
        <v>54</v>
      </c>
      <c r="AQ2443" s="2" t="s">
        <v>54</v>
      </c>
      <c r="AR2443" s="2" t="s">
        <v>54</v>
      </c>
      <c r="AS2443" s="2" t="s">
        <v>52</v>
      </c>
      <c r="AT2443" s="2" t="s">
        <v>53</v>
      </c>
      <c r="AU2443" s="2" t="s">
        <v>52</v>
      </c>
    </row>
    <row r="2444" spans="1:47" ht="22.5" hidden="1" customHeight="1" x14ac:dyDescent="0.25">
      <c r="A2444" s="18" t="s">
        <v>24184</v>
      </c>
      <c r="B2444" s="2" t="s">
        <v>24185</v>
      </c>
      <c r="C2444" s="2" t="s">
        <v>50</v>
      </c>
      <c r="D2444" s="2" t="s">
        <v>21253</v>
      </c>
      <c r="E2444" s="2" t="s">
        <v>99</v>
      </c>
      <c r="F2444" s="19">
        <v>1</v>
      </c>
      <c r="G2444" s="19">
        <v>17.45</v>
      </c>
      <c r="H2444" s="19">
        <v>30</v>
      </c>
      <c r="I2444" s="19">
        <v>-7.59</v>
      </c>
      <c r="J2444" s="19">
        <v>-30</v>
      </c>
      <c r="K2444" s="19" t="s">
        <v>53</v>
      </c>
      <c r="L2444" s="19">
        <v>9.86</v>
      </c>
      <c r="M2444" s="2" t="s">
        <v>54</v>
      </c>
      <c r="N2444" s="2" t="s">
        <v>19789</v>
      </c>
      <c r="O2444" s="2" t="s">
        <v>19790</v>
      </c>
      <c r="P2444" s="2" t="s">
        <v>57</v>
      </c>
      <c r="Q2444" s="2" t="s">
        <v>19791</v>
      </c>
      <c r="R2444" s="2" t="s">
        <v>54</v>
      </c>
      <c r="S2444" s="19">
        <v>17.45</v>
      </c>
      <c r="T2444" s="19" t="s">
        <v>59</v>
      </c>
      <c r="U2444" s="2" t="s">
        <v>83</v>
      </c>
      <c r="V2444" s="2" t="s">
        <v>24186</v>
      </c>
      <c r="W2444" s="2" t="s">
        <v>24187</v>
      </c>
      <c r="X2444" s="2" t="s">
        <v>24188</v>
      </c>
      <c r="Y2444" s="2" t="s">
        <v>54</v>
      </c>
      <c r="Z2444" s="2" t="s">
        <v>24186</v>
      </c>
      <c r="AA2444" s="2" t="s">
        <v>24189</v>
      </c>
      <c r="AB2444" s="2" t="s">
        <v>24190</v>
      </c>
      <c r="AC2444" s="2" t="s">
        <v>6573</v>
      </c>
      <c r="AD2444" s="2" t="s">
        <v>90</v>
      </c>
      <c r="AE2444" s="2" t="s">
        <v>6574</v>
      </c>
      <c r="AF2444" s="2" t="s">
        <v>70</v>
      </c>
      <c r="AG2444" s="2" t="s">
        <v>92</v>
      </c>
      <c r="AH2444" s="2" t="s">
        <v>24191</v>
      </c>
      <c r="AI2444" s="2" t="s">
        <v>24192</v>
      </c>
      <c r="AJ2444" s="2" t="s">
        <v>95</v>
      </c>
      <c r="AK2444" s="2" t="s">
        <v>24193</v>
      </c>
      <c r="AL2444" s="2" t="s">
        <v>54</v>
      </c>
      <c r="AM2444" s="2" t="s">
        <v>54</v>
      </c>
      <c r="AN2444" s="2" t="s">
        <v>54</v>
      </c>
      <c r="AO2444" s="2" t="s">
        <v>54</v>
      </c>
      <c r="AP2444" s="2" t="s">
        <v>54</v>
      </c>
      <c r="AQ2444" s="2" t="s">
        <v>54</v>
      </c>
      <c r="AR2444" s="2" t="s">
        <v>54</v>
      </c>
      <c r="AS2444" s="2" t="s">
        <v>52</v>
      </c>
      <c r="AT2444" s="2" t="s">
        <v>53</v>
      </c>
      <c r="AU2444" s="2" t="s">
        <v>52</v>
      </c>
    </row>
    <row r="2445" spans="1:47" ht="22.5" hidden="1" customHeight="1" x14ac:dyDescent="0.25">
      <c r="A2445" s="18" t="s">
        <v>24194</v>
      </c>
      <c r="B2445" s="2" t="s">
        <v>24195</v>
      </c>
      <c r="C2445" s="2" t="s">
        <v>50</v>
      </c>
      <c r="D2445" s="2" t="s">
        <v>21253</v>
      </c>
      <c r="E2445" s="2" t="s">
        <v>52</v>
      </c>
      <c r="F2445" s="19">
        <v>1</v>
      </c>
      <c r="G2445" s="19">
        <v>23.9</v>
      </c>
      <c r="H2445" s="19">
        <v>26.1</v>
      </c>
      <c r="I2445" s="19">
        <v>-9.56</v>
      </c>
      <c r="J2445" s="19">
        <v>-26.1</v>
      </c>
      <c r="K2445" s="19" t="s">
        <v>53</v>
      </c>
      <c r="L2445" s="19">
        <v>14.34</v>
      </c>
      <c r="M2445" s="2" t="s">
        <v>54</v>
      </c>
      <c r="N2445" s="2" t="s">
        <v>1435</v>
      </c>
      <c r="O2445" s="2" t="s">
        <v>3716</v>
      </c>
      <c r="P2445" s="2" t="s">
        <v>57</v>
      </c>
      <c r="Q2445" s="2" t="s">
        <v>3717</v>
      </c>
      <c r="R2445" s="2" t="s">
        <v>54</v>
      </c>
      <c r="S2445" s="19">
        <v>23.9</v>
      </c>
      <c r="T2445" s="19" t="s">
        <v>82</v>
      </c>
      <c r="U2445" s="2" t="s">
        <v>60</v>
      </c>
      <c r="V2445" s="2" t="s">
        <v>54</v>
      </c>
      <c r="W2445" s="2" t="s">
        <v>54</v>
      </c>
      <c r="X2445" s="2" t="s">
        <v>54</v>
      </c>
      <c r="Y2445" s="2" t="s">
        <v>54</v>
      </c>
      <c r="Z2445" s="2" t="s">
        <v>24196</v>
      </c>
      <c r="AA2445" s="2" t="s">
        <v>24197</v>
      </c>
      <c r="AB2445" s="2" t="s">
        <v>24198</v>
      </c>
      <c r="AC2445" s="2" t="s">
        <v>24199</v>
      </c>
      <c r="AD2445" s="2" t="s">
        <v>187</v>
      </c>
      <c r="AE2445" s="2" t="s">
        <v>24200</v>
      </c>
      <c r="AF2445" s="2" t="s">
        <v>70</v>
      </c>
      <c r="AG2445" s="2" t="s">
        <v>109</v>
      </c>
      <c r="AH2445" s="2" t="s">
        <v>24181</v>
      </c>
      <c r="AI2445" s="2" t="s">
        <v>24201</v>
      </c>
      <c r="AJ2445" s="2" t="s">
        <v>95</v>
      </c>
      <c r="AK2445" s="2" t="s">
        <v>24202</v>
      </c>
      <c r="AL2445" s="2" t="s">
        <v>54</v>
      </c>
      <c r="AM2445" s="2" t="s">
        <v>54</v>
      </c>
      <c r="AN2445" s="2" t="s">
        <v>54</v>
      </c>
      <c r="AO2445" s="2" t="s">
        <v>54</v>
      </c>
      <c r="AP2445" s="2" t="s">
        <v>54</v>
      </c>
      <c r="AQ2445" s="2" t="s">
        <v>54</v>
      </c>
      <c r="AR2445" s="2" t="s">
        <v>54</v>
      </c>
      <c r="AS2445" s="2" t="s">
        <v>52</v>
      </c>
      <c r="AT2445" s="2" t="s">
        <v>53</v>
      </c>
      <c r="AU2445" s="2" t="s">
        <v>52</v>
      </c>
    </row>
    <row r="2446" spans="1:47" ht="22.5" hidden="1" customHeight="1" x14ac:dyDescent="0.25">
      <c r="A2446" s="18" t="s">
        <v>24203</v>
      </c>
      <c r="B2446" s="2" t="s">
        <v>24204</v>
      </c>
      <c r="C2446" s="2" t="s">
        <v>50</v>
      </c>
      <c r="D2446" s="2" t="s">
        <v>22296</v>
      </c>
      <c r="E2446" s="2" t="s">
        <v>52</v>
      </c>
      <c r="F2446" s="19">
        <v>1</v>
      </c>
      <c r="G2446" s="19">
        <v>59</v>
      </c>
      <c r="H2446" s="19">
        <v>9.59</v>
      </c>
      <c r="I2446" s="19">
        <v>-12.58</v>
      </c>
      <c r="J2446" s="19">
        <v>-9.59</v>
      </c>
      <c r="K2446" s="19" t="s">
        <v>53</v>
      </c>
      <c r="L2446" s="19">
        <v>46.42</v>
      </c>
      <c r="M2446" s="2" t="s">
        <v>54</v>
      </c>
      <c r="N2446" s="2" t="s">
        <v>115</v>
      </c>
      <c r="O2446" s="2" t="s">
        <v>516</v>
      </c>
      <c r="P2446" s="2" t="s">
        <v>57</v>
      </c>
      <c r="Q2446" s="2" t="s">
        <v>117</v>
      </c>
      <c r="R2446" s="2" t="s">
        <v>54</v>
      </c>
      <c r="S2446" s="19">
        <v>59</v>
      </c>
      <c r="T2446" s="19" t="s">
        <v>59</v>
      </c>
      <c r="U2446" s="2" t="s">
        <v>60</v>
      </c>
      <c r="V2446" s="2" t="s">
        <v>54</v>
      </c>
      <c r="W2446" s="2" t="s">
        <v>54</v>
      </c>
      <c r="X2446" s="2" t="s">
        <v>54</v>
      </c>
      <c r="Y2446" s="2" t="s">
        <v>54</v>
      </c>
      <c r="Z2446" s="2" t="s">
        <v>24205</v>
      </c>
      <c r="AA2446" s="2" t="s">
        <v>24206</v>
      </c>
      <c r="AB2446" s="2" t="s">
        <v>24207</v>
      </c>
      <c r="AC2446" s="2" t="s">
        <v>11560</v>
      </c>
      <c r="AD2446" s="2" t="s">
        <v>68</v>
      </c>
      <c r="AE2446" s="2" t="s">
        <v>11561</v>
      </c>
      <c r="AF2446" s="2" t="s">
        <v>70</v>
      </c>
      <c r="AG2446" s="2" t="s">
        <v>109</v>
      </c>
      <c r="AH2446" s="2" t="s">
        <v>24208</v>
      </c>
      <c r="AI2446" s="2" t="s">
        <v>24209</v>
      </c>
      <c r="AJ2446" s="2" t="s">
        <v>95</v>
      </c>
      <c r="AK2446" s="2" t="s">
        <v>24210</v>
      </c>
      <c r="AL2446" s="2" t="s">
        <v>54</v>
      </c>
      <c r="AM2446" s="2" t="s">
        <v>54</v>
      </c>
      <c r="AN2446" s="2" t="s">
        <v>54</v>
      </c>
      <c r="AO2446" s="2" t="s">
        <v>54</v>
      </c>
      <c r="AP2446" s="2" t="s">
        <v>54</v>
      </c>
      <c r="AQ2446" s="2" t="s">
        <v>54</v>
      </c>
      <c r="AR2446" s="2" t="s">
        <v>54</v>
      </c>
      <c r="AS2446" s="2" t="s">
        <v>52</v>
      </c>
      <c r="AT2446" s="2" t="s">
        <v>53</v>
      </c>
      <c r="AU2446" s="2" t="s">
        <v>52</v>
      </c>
    </row>
    <row r="2447" spans="1:47" ht="22.5" hidden="1" customHeight="1" x14ac:dyDescent="0.25">
      <c r="A2447" s="18" t="s">
        <v>24211</v>
      </c>
      <c r="B2447" s="2" t="s">
        <v>24204</v>
      </c>
      <c r="C2447" s="2" t="s">
        <v>50</v>
      </c>
      <c r="D2447" s="2" t="s">
        <v>22296</v>
      </c>
      <c r="E2447" s="2" t="s">
        <v>52</v>
      </c>
      <c r="F2447" s="19">
        <v>1</v>
      </c>
      <c r="G2447" s="19">
        <v>65.900000000000006</v>
      </c>
      <c r="H2447" s="19">
        <v>13.5</v>
      </c>
      <c r="I2447" s="19">
        <v>-16.7</v>
      </c>
      <c r="J2447" s="19">
        <v>-13.5</v>
      </c>
      <c r="K2447" s="19" t="s">
        <v>53</v>
      </c>
      <c r="L2447" s="19">
        <v>49.2</v>
      </c>
      <c r="M2447" s="2" t="s">
        <v>54</v>
      </c>
      <c r="N2447" s="2" t="s">
        <v>288</v>
      </c>
      <c r="O2447" s="2" t="s">
        <v>12690</v>
      </c>
      <c r="P2447" s="2" t="s">
        <v>57</v>
      </c>
      <c r="Q2447" s="2" t="s">
        <v>12691</v>
      </c>
      <c r="R2447" s="2" t="s">
        <v>54</v>
      </c>
      <c r="S2447" s="19">
        <v>65.900000000000006</v>
      </c>
      <c r="T2447" s="19" t="s">
        <v>82</v>
      </c>
      <c r="U2447" s="2" t="s">
        <v>60</v>
      </c>
      <c r="V2447" s="2" t="s">
        <v>54</v>
      </c>
      <c r="W2447" s="2" t="s">
        <v>54</v>
      </c>
      <c r="X2447" s="2" t="s">
        <v>54</v>
      </c>
      <c r="Y2447" s="2" t="s">
        <v>54</v>
      </c>
      <c r="Z2447" s="2" t="s">
        <v>24212</v>
      </c>
      <c r="AA2447" s="2" t="s">
        <v>24213</v>
      </c>
      <c r="AB2447" s="2" t="s">
        <v>24214</v>
      </c>
      <c r="AC2447" s="2" t="s">
        <v>15865</v>
      </c>
      <c r="AD2447" s="2" t="s">
        <v>122</v>
      </c>
      <c r="AE2447" s="2" t="s">
        <v>24215</v>
      </c>
      <c r="AF2447" s="2" t="s">
        <v>70</v>
      </c>
      <c r="AG2447" s="2" t="s">
        <v>109</v>
      </c>
      <c r="AH2447" s="2" t="s">
        <v>23917</v>
      </c>
      <c r="AI2447" s="2" t="s">
        <v>24216</v>
      </c>
      <c r="AJ2447" s="2" t="s">
        <v>95</v>
      </c>
      <c r="AK2447" s="2" t="s">
        <v>24217</v>
      </c>
      <c r="AL2447" s="2" t="s">
        <v>54</v>
      </c>
      <c r="AM2447" s="2" t="s">
        <v>54</v>
      </c>
      <c r="AN2447" s="2" t="s">
        <v>54</v>
      </c>
      <c r="AO2447" s="2" t="s">
        <v>54</v>
      </c>
      <c r="AP2447" s="2" t="s">
        <v>54</v>
      </c>
      <c r="AQ2447" s="2" t="s">
        <v>54</v>
      </c>
      <c r="AR2447" s="2" t="s">
        <v>54</v>
      </c>
      <c r="AS2447" s="2" t="s">
        <v>52</v>
      </c>
      <c r="AT2447" s="2" t="s">
        <v>53</v>
      </c>
      <c r="AU2447" s="2" t="s">
        <v>52</v>
      </c>
    </row>
    <row r="2448" spans="1:47" ht="22.5" hidden="1" customHeight="1" x14ac:dyDescent="0.25">
      <c r="A2448" s="18" t="s">
        <v>24218</v>
      </c>
      <c r="B2448" s="2" t="s">
        <v>24219</v>
      </c>
      <c r="C2448" s="2" t="s">
        <v>50</v>
      </c>
      <c r="D2448" s="2" t="s">
        <v>22296</v>
      </c>
      <c r="E2448" s="2" t="s">
        <v>52</v>
      </c>
      <c r="F2448" s="19">
        <v>1</v>
      </c>
      <c r="G2448" s="19">
        <v>65.900000000000006</v>
      </c>
      <c r="H2448" s="19">
        <v>12.15</v>
      </c>
      <c r="I2448" s="19">
        <v>-16.7</v>
      </c>
      <c r="J2448" s="19">
        <v>-12.15</v>
      </c>
      <c r="K2448" s="19" t="s">
        <v>53</v>
      </c>
      <c r="L2448" s="19">
        <v>49.2</v>
      </c>
      <c r="M2448" s="2" t="s">
        <v>99</v>
      </c>
      <c r="N2448" s="2" t="s">
        <v>288</v>
      </c>
      <c r="O2448" s="2" t="s">
        <v>1578</v>
      </c>
      <c r="P2448" s="2" t="s">
        <v>57</v>
      </c>
      <c r="Q2448" s="2" t="s">
        <v>1579</v>
      </c>
      <c r="R2448" s="2" t="s">
        <v>54</v>
      </c>
      <c r="S2448" s="19">
        <v>65.900000000000006</v>
      </c>
      <c r="T2448" s="19" t="s">
        <v>82</v>
      </c>
      <c r="U2448" s="2" t="s">
        <v>60</v>
      </c>
      <c r="V2448" s="2" t="s">
        <v>54</v>
      </c>
      <c r="W2448" s="2" t="s">
        <v>54</v>
      </c>
      <c r="X2448" s="2" t="s">
        <v>54</v>
      </c>
      <c r="Y2448" s="2" t="s">
        <v>54</v>
      </c>
      <c r="Z2448" s="2" t="s">
        <v>24220</v>
      </c>
      <c r="AA2448" s="2" t="s">
        <v>24221</v>
      </c>
      <c r="AB2448" s="2" t="s">
        <v>24222</v>
      </c>
      <c r="AC2448" s="2" t="s">
        <v>15865</v>
      </c>
      <c r="AD2448" s="2" t="s">
        <v>122</v>
      </c>
      <c r="AE2448" s="2" t="s">
        <v>24223</v>
      </c>
      <c r="AF2448" s="2" t="s">
        <v>70</v>
      </c>
      <c r="AG2448" s="2" t="s">
        <v>109</v>
      </c>
      <c r="AH2448" s="2" t="s">
        <v>24224</v>
      </c>
      <c r="AI2448" s="2" t="s">
        <v>24225</v>
      </c>
      <c r="AJ2448" s="2" t="s">
        <v>95</v>
      </c>
      <c r="AK2448" s="2" t="s">
        <v>24226</v>
      </c>
      <c r="AL2448" s="2" t="s">
        <v>54</v>
      </c>
      <c r="AM2448" s="2" t="s">
        <v>54</v>
      </c>
      <c r="AN2448" s="2" t="s">
        <v>54</v>
      </c>
      <c r="AO2448" s="2" t="s">
        <v>54</v>
      </c>
      <c r="AP2448" s="2" t="s">
        <v>54</v>
      </c>
      <c r="AQ2448" s="2" t="s">
        <v>54</v>
      </c>
      <c r="AR2448" s="2" t="s">
        <v>54</v>
      </c>
      <c r="AS2448" s="2" t="s">
        <v>52</v>
      </c>
      <c r="AT2448" s="2" t="s">
        <v>53</v>
      </c>
      <c r="AU2448" s="2" t="s">
        <v>52</v>
      </c>
    </row>
    <row r="2449" spans="1:47" ht="22.5" hidden="1" customHeight="1" x14ac:dyDescent="0.25">
      <c r="A2449" s="18" t="s">
        <v>24227</v>
      </c>
      <c r="B2449" s="2" t="s">
        <v>24228</v>
      </c>
      <c r="C2449" s="2" t="s">
        <v>50</v>
      </c>
      <c r="D2449" s="2" t="s">
        <v>22296</v>
      </c>
      <c r="E2449" s="2" t="s">
        <v>52</v>
      </c>
      <c r="F2449" s="19">
        <v>1</v>
      </c>
      <c r="G2449" s="19">
        <v>159.99</v>
      </c>
      <c r="H2449" s="19" t="s">
        <v>53</v>
      </c>
      <c r="I2449" s="19">
        <v>-27.2</v>
      </c>
      <c r="J2449" s="19">
        <v>-18.45</v>
      </c>
      <c r="K2449" s="19" t="s">
        <v>53</v>
      </c>
      <c r="L2449" s="19">
        <v>114.34</v>
      </c>
      <c r="M2449" s="2" t="s">
        <v>99</v>
      </c>
      <c r="N2449" s="2" t="s">
        <v>1358</v>
      </c>
      <c r="O2449" s="2" t="s">
        <v>1359</v>
      </c>
      <c r="P2449" s="2" t="s">
        <v>57</v>
      </c>
      <c r="Q2449" s="2" t="s">
        <v>1360</v>
      </c>
      <c r="R2449" s="2" t="s">
        <v>54</v>
      </c>
      <c r="S2449" s="19">
        <v>159.99</v>
      </c>
      <c r="T2449" s="19" t="s">
        <v>82</v>
      </c>
      <c r="U2449" s="2" t="s">
        <v>60</v>
      </c>
      <c r="V2449" s="2" t="s">
        <v>54</v>
      </c>
      <c r="W2449" s="2" t="s">
        <v>54</v>
      </c>
      <c r="X2449" s="2" t="s">
        <v>54</v>
      </c>
      <c r="Y2449" s="2" t="s">
        <v>54</v>
      </c>
      <c r="Z2449" s="2" t="s">
        <v>24229</v>
      </c>
      <c r="AA2449" s="2" t="s">
        <v>24230</v>
      </c>
      <c r="AB2449" s="2" t="s">
        <v>24231</v>
      </c>
      <c r="AC2449" s="2" t="s">
        <v>24232</v>
      </c>
      <c r="AD2449" s="2" t="s">
        <v>122</v>
      </c>
      <c r="AE2449" s="2" t="s">
        <v>24233</v>
      </c>
      <c r="AF2449" s="2" t="s">
        <v>70</v>
      </c>
      <c r="AG2449" s="2" t="s">
        <v>109</v>
      </c>
      <c r="AH2449" s="2" t="s">
        <v>24234</v>
      </c>
      <c r="AI2449" s="2" t="s">
        <v>24235</v>
      </c>
      <c r="AJ2449" s="2" t="s">
        <v>95</v>
      </c>
      <c r="AK2449" s="2" t="s">
        <v>24236</v>
      </c>
      <c r="AL2449" s="2" t="s">
        <v>54</v>
      </c>
      <c r="AM2449" s="2" t="s">
        <v>54</v>
      </c>
      <c r="AN2449" s="2" t="s">
        <v>54</v>
      </c>
      <c r="AO2449" s="2" t="s">
        <v>54</v>
      </c>
      <c r="AP2449" s="2" t="s">
        <v>54</v>
      </c>
      <c r="AQ2449" s="2" t="s">
        <v>54</v>
      </c>
      <c r="AR2449" s="2" t="s">
        <v>54</v>
      </c>
      <c r="AS2449" s="2" t="s">
        <v>52</v>
      </c>
      <c r="AT2449" s="2" t="s">
        <v>53</v>
      </c>
      <c r="AU2449" s="2" t="s">
        <v>52</v>
      </c>
    </row>
    <row r="2450" spans="1:47" ht="22.5" hidden="1" customHeight="1" x14ac:dyDescent="0.25">
      <c r="A2450" s="18" t="s">
        <v>24237</v>
      </c>
      <c r="B2450" s="2" t="s">
        <v>24238</v>
      </c>
      <c r="C2450" s="2" t="s">
        <v>50</v>
      </c>
      <c r="D2450" s="2" t="s">
        <v>21253</v>
      </c>
      <c r="E2450" s="2" t="s">
        <v>52</v>
      </c>
      <c r="F2450" s="19">
        <v>1</v>
      </c>
      <c r="G2450" s="19">
        <v>260</v>
      </c>
      <c r="H2450" s="19" t="s">
        <v>53</v>
      </c>
      <c r="I2450" s="19">
        <v>-44.2</v>
      </c>
      <c r="J2450" s="19">
        <v>-20.45</v>
      </c>
      <c r="K2450" s="19" t="s">
        <v>53</v>
      </c>
      <c r="L2450" s="19">
        <v>195.35</v>
      </c>
      <c r="M2450" s="2" t="s">
        <v>54</v>
      </c>
      <c r="N2450" s="2" t="s">
        <v>602</v>
      </c>
      <c r="O2450" s="2" t="s">
        <v>2498</v>
      </c>
      <c r="P2450" s="2" t="s">
        <v>57</v>
      </c>
      <c r="Q2450" s="2" t="s">
        <v>2499</v>
      </c>
      <c r="R2450" s="2" t="s">
        <v>54</v>
      </c>
      <c r="S2450" s="19">
        <v>260</v>
      </c>
      <c r="T2450" s="19" t="s">
        <v>82</v>
      </c>
      <c r="U2450" s="2" t="s">
        <v>60</v>
      </c>
      <c r="V2450" s="2" t="s">
        <v>54</v>
      </c>
      <c r="W2450" s="2" t="s">
        <v>54</v>
      </c>
      <c r="X2450" s="2" t="s">
        <v>54</v>
      </c>
      <c r="Y2450" s="2" t="s">
        <v>54</v>
      </c>
      <c r="Z2450" s="2" t="s">
        <v>24239</v>
      </c>
      <c r="AA2450" s="2" t="s">
        <v>24240</v>
      </c>
      <c r="AB2450" s="2" t="s">
        <v>24241</v>
      </c>
      <c r="AC2450" s="2" t="s">
        <v>24242</v>
      </c>
      <c r="AD2450" s="2" t="s">
        <v>173</v>
      </c>
      <c r="AE2450" s="2" t="s">
        <v>24243</v>
      </c>
      <c r="AF2450" s="2" t="s">
        <v>70</v>
      </c>
      <c r="AG2450" s="2" t="s">
        <v>109</v>
      </c>
      <c r="AH2450" s="2" t="s">
        <v>24244</v>
      </c>
      <c r="AI2450" s="2" t="s">
        <v>22551</v>
      </c>
      <c r="AJ2450" s="2" t="s">
        <v>95</v>
      </c>
      <c r="AK2450" s="2" t="s">
        <v>24245</v>
      </c>
      <c r="AL2450" s="2" t="s">
        <v>54</v>
      </c>
      <c r="AM2450" s="2" t="s">
        <v>54</v>
      </c>
      <c r="AN2450" s="2" t="s">
        <v>54</v>
      </c>
      <c r="AO2450" s="2" t="s">
        <v>54</v>
      </c>
      <c r="AP2450" s="2" t="s">
        <v>54</v>
      </c>
      <c r="AQ2450" s="2" t="s">
        <v>54</v>
      </c>
      <c r="AR2450" s="2" t="s">
        <v>54</v>
      </c>
      <c r="AS2450" s="2" t="s">
        <v>52</v>
      </c>
      <c r="AT2450" s="2" t="s">
        <v>53</v>
      </c>
      <c r="AU2450" s="2" t="s">
        <v>52</v>
      </c>
    </row>
    <row r="2451" spans="1:47" ht="22.5" hidden="1" customHeight="1" x14ac:dyDescent="0.25">
      <c r="A2451" s="18" t="s">
        <v>24246</v>
      </c>
      <c r="B2451" s="2" t="s">
        <v>24247</v>
      </c>
      <c r="C2451" s="2" t="s">
        <v>2247</v>
      </c>
      <c r="D2451" s="2" t="s">
        <v>2974</v>
      </c>
      <c r="E2451" s="2" t="s">
        <v>52</v>
      </c>
      <c r="F2451" s="19">
        <v>0</v>
      </c>
      <c r="G2451" s="19">
        <v>299</v>
      </c>
      <c r="H2451" s="19" t="s">
        <v>53</v>
      </c>
      <c r="I2451" s="19">
        <v>-50.83</v>
      </c>
      <c r="J2451" s="19">
        <v>-18.45</v>
      </c>
      <c r="K2451" s="19">
        <v>-229.72</v>
      </c>
      <c r="L2451" s="19">
        <v>0</v>
      </c>
      <c r="M2451" s="2" t="s">
        <v>54</v>
      </c>
      <c r="N2451" s="2" t="s">
        <v>602</v>
      </c>
      <c r="O2451" s="2" t="s">
        <v>12420</v>
      </c>
      <c r="P2451" s="2" t="s">
        <v>57</v>
      </c>
      <c r="Q2451" s="2" t="s">
        <v>12421</v>
      </c>
      <c r="R2451" s="2" t="s">
        <v>54</v>
      </c>
      <c r="S2451" s="19">
        <v>299</v>
      </c>
      <c r="T2451" s="19" t="s">
        <v>82</v>
      </c>
      <c r="U2451" s="2" t="s">
        <v>2975</v>
      </c>
      <c r="V2451" s="2" t="s">
        <v>54</v>
      </c>
      <c r="W2451" s="2" t="s">
        <v>54</v>
      </c>
      <c r="X2451" s="2" t="s">
        <v>54</v>
      </c>
      <c r="Y2451" s="2" t="s">
        <v>54</v>
      </c>
      <c r="Z2451" s="2" t="s">
        <v>24248</v>
      </c>
      <c r="AA2451" s="2" t="s">
        <v>24249</v>
      </c>
      <c r="AB2451" s="2" t="s">
        <v>54</v>
      </c>
      <c r="AC2451" s="2" t="s">
        <v>24250</v>
      </c>
      <c r="AD2451" s="2" t="s">
        <v>6314</v>
      </c>
      <c r="AE2451" s="2" t="s">
        <v>24251</v>
      </c>
      <c r="AF2451" s="2" t="s">
        <v>70</v>
      </c>
      <c r="AG2451" s="2" t="s">
        <v>109</v>
      </c>
      <c r="AH2451" s="2" t="s">
        <v>54</v>
      </c>
      <c r="AI2451" s="2" t="s">
        <v>54</v>
      </c>
      <c r="AJ2451" s="2" t="s">
        <v>95</v>
      </c>
      <c r="AK2451" s="2" t="s">
        <v>24252</v>
      </c>
      <c r="AL2451" s="2" t="s">
        <v>54</v>
      </c>
      <c r="AM2451" s="2" t="s">
        <v>54</v>
      </c>
      <c r="AN2451" s="2" t="s">
        <v>54</v>
      </c>
      <c r="AO2451" s="2" t="s">
        <v>54</v>
      </c>
      <c r="AP2451" s="2" t="s">
        <v>54</v>
      </c>
      <c r="AQ2451" s="2" t="s">
        <v>54</v>
      </c>
      <c r="AR2451" s="2" t="s">
        <v>54</v>
      </c>
      <c r="AS2451" s="2" t="s">
        <v>52</v>
      </c>
      <c r="AT2451" s="2" t="s">
        <v>53</v>
      </c>
      <c r="AU2451" s="2" t="s">
        <v>52</v>
      </c>
    </row>
    <row r="2452" spans="1:47" ht="22.5" hidden="1" customHeight="1" x14ac:dyDescent="0.25">
      <c r="A2452" s="18" t="s">
        <v>24253</v>
      </c>
      <c r="B2452" s="2" t="s">
        <v>24254</v>
      </c>
      <c r="C2452" s="2" t="s">
        <v>50</v>
      </c>
      <c r="D2452" s="2" t="s">
        <v>22296</v>
      </c>
      <c r="E2452" s="2" t="s">
        <v>52</v>
      </c>
      <c r="F2452" s="19">
        <v>1</v>
      </c>
      <c r="G2452" s="19">
        <v>239.77</v>
      </c>
      <c r="H2452" s="19" t="s">
        <v>53</v>
      </c>
      <c r="I2452" s="19">
        <v>-28.77</v>
      </c>
      <c r="J2452" s="19">
        <v>-21.45</v>
      </c>
      <c r="K2452" s="19" t="s">
        <v>53</v>
      </c>
      <c r="L2452" s="19">
        <v>189.55</v>
      </c>
      <c r="M2452" s="2" t="s">
        <v>99</v>
      </c>
      <c r="N2452" s="2" t="s">
        <v>273</v>
      </c>
      <c r="O2452" s="2" t="s">
        <v>274</v>
      </c>
      <c r="P2452" s="2" t="s">
        <v>57</v>
      </c>
      <c r="Q2452" s="2" t="s">
        <v>275</v>
      </c>
      <c r="R2452" s="2" t="s">
        <v>54</v>
      </c>
      <c r="S2452" s="19">
        <v>239.77</v>
      </c>
      <c r="T2452" s="19" t="s">
        <v>59</v>
      </c>
      <c r="U2452" s="2" t="s">
        <v>83</v>
      </c>
      <c r="V2452" s="2" t="s">
        <v>24255</v>
      </c>
      <c r="W2452" s="2" t="s">
        <v>24256</v>
      </c>
      <c r="X2452" s="2" t="s">
        <v>24257</v>
      </c>
      <c r="Y2452" s="2" t="s">
        <v>54</v>
      </c>
      <c r="Z2452" s="2" t="s">
        <v>24255</v>
      </c>
      <c r="AA2452" s="2" t="s">
        <v>24258</v>
      </c>
      <c r="AB2452" s="2" t="s">
        <v>24259</v>
      </c>
      <c r="AC2452" s="2" t="s">
        <v>11812</v>
      </c>
      <c r="AD2452" s="2" t="s">
        <v>68</v>
      </c>
      <c r="AE2452" s="2" t="s">
        <v>24260</v>
      </c>
      <c r="AF2452" s="2" t="s">
        <v>70</v>
      </c>
      <c r="AG2452" s="2" t="s">
        <v>92</v>
      </c>
      <c r="AH2452" s="2" t="s">
        <v>24261</v>
      </c>
      <c r="AI2452" s="2" t="s">
        <v>23015</v>
      </c>
      <c r="AJ2452" s="2" t="s">
        <v>95</v>
      </c>
      <c r="AK2452" s="2" t="s">
        <v>24262</v>
      </c>
      <c r="AL2452" s="2" t="s">
        <v>54</v>
      </c>
      <c r="AM2452" s="2" t="s">
        <v>54</v>
      </c>
      <c r="AN2452" s="2" t="s">
        <v>54</v>
      </c>
      <c r="AO2452" s="2" t="s">
        <v>54</v>
      </c>
      <c r="AP2452" s="2" t="s">
        <v>54</v>
      </c>
      <c r="AQ2452" s="2" t="s">
        <v>54</v>
      </c>
      <c r="AR2452" s="2" t="s">
        <v>54</v>
      </c>
      <c r="AS2452" s="2" t="s">
        <v>52</v>
      </c>
      <c r="AT2452" s="2" t="s">
        <v>53</v>
      </c>
      <c r="AU2452" s="2" t="s">
        <v>52</v>
      </c>
    </row>
    <row r="2453" spans="1:47" ht="22.5" hidden="1" customHeight="1" x14ac:dyDescent="0.25">
      <c r="A2453" s="18" t="s">
        <v>24263</v>
      </c>
      <c r="B2453" s="2" t="s">
        <v>24254</v>
      </c>
      <c r="C2453" s="2" t="s">
        <v>909</v>
      </c>
      <c r="D2453" s="2" t="s">
        <v>2401</v>
      </c>
      <c r="E2453" s="2" t="s">
        <v>52</v>
      </c>
      <c r="F2453" s="19">
        <v>0</v>
      </c>
      <c r="G2453" s="19">
        <v>185.41</v>
      </c>
      <c r="H2453" s="19">
        <v>19.920000000000002</v>
      </c>
      <c r="I2453" s="19">
        <v>-75.150000000000006</v>
      </c>
      <c r="J2453" s="19">
        <v>-46.37</v>
      </c>
      <c r="K2453" s="19">
        <v>-183.08</v>
      </c>
      <c r="L2453" s="19">
        <v>-99.27</v>
      </c>
      <c r="M2453" s="2" t="s">
        <v>99</v>
      </c>
      <c r="N2453" s="2" t="s">
        <v>1481</v>
      </c>
      <c r="O2453" s="2" t="s">
        <v>24264</v>
      </c>
      <c r="P2453" s="2" t="s">
        <v>57</v>
      </c>
      <c r="Q2453" s="2" t="s">
        <v>24265</v>
      </c>
      <c r="R2453" s="2" t="s">
        <v>54</v>
      </c>
      <c r="S2453" s="19">
        <v>185.41</v>
      </c>
      <c r="T2453" s="19" t="s">
        <v>59</v>
      </c>
      <c r="U2453" s="2" t="s">
        <v>83</v>
      </c>
      <c r="V2453" s="2" t="s">
        <v>24266</v>
      </c>
      <c r="W2453" s="2" t="s">
        <v>24267</v>
      </c>
      <c r="X2453" s="2" t="s">
        <v>24268</v>
      </c>
      <c r="Y2453" s="2" t="s">
        <v>54</v>
      </c>
      <c r="Z2453" s="2" t="s">
        <v>24266</v>
      </c>
      <c r="AA2453" s="2" t="s">
        <v>24269</v>
      </c>
      <c r="AB2453" s="2" t="s">
        <v>857</v>
      </c>
      <c r="AC2453" s="2" t="s">
        <v>68</v>
      </c>
      <c r="AD2453" s="2" t="s">
        <v>68</v>
      </c>
      <c r="AE2453" s="2" t="s">
        <v>858</v>
      </c>
      <c r="AF2453" s="2" t="s">
        <v>70</v>
      </c>
      <c r="AG2453" s="2" t="s">
        <v>92</v>
      </c>
      <c r="AH2453" s="2" t="s">
        <v>24270</v>
      </c>
      <c r="AI2453" s="2" t="s">
        <v>54</v>
      </c>
      <c r="AJ2453" s="2" t="s">
        <v>95</v>
      </c>
      <c r="AK2453" s="2" t="s">
        <v>24271</v>
      </c>
      <c r="AL2453" s="2" t="s">
        <v>1562</v>
      </c>
      <c r="AM2453" s="2" t="s">
        <v>54</v>
      </c>
      <c r="AN2453" s="2" t="s">
        <v>54</v>
      </c>
      <c r="AO2453" s="2" t="s">
        <v>54</v>
      </c>
      <c r="AP2453" s="2" t="s">
        <v>54</v>
      </c>
      <c r="AQ2453" s="2" t="s">
        <v>54</v>
      </c>
      <c r="AR2453" s="2" t="s">
        <v>54</v>
      </c>
      <c r="AS2453" s="2" t="s">
        <v>52</v>
      </c>
      <c r="AT2453" s="2">
        <v>1</v>
      </c>
      <c r="AU2453" s="2" t="s">
        <v>52</v>
      </c>
    </row>
    <row r="2454" spans="1:47" ht="22.5" hidden="1" customHeight="1" x14ac:dyDescent="0.25">
      <c r="A2454" s="18" t="s">
        <v>24272</v>
      </c>
      <c r="B2454" s="2" t="s">
        <v>24273</v>
      </c>
      <c r="C2454" s="2" t="s">
        <v>50</v>
      </c>
      <c r="D2454" s="2" t="s">
        <v>20147</v>
      </c>
      <c r="E2454" s="2" t="s">
        <v>52</v>
      </c>
      <c r="F2454" s="19">
        <v>1</v>
      </c>
      <c r="G2454" s="19">
        <v>49.99</v>
      </c>
      <c r="H2454" s="19">
        <v>17.100000000000001</v>
      </c>
      <c r="I2454" s="19">
        <v>-14</v>
      </c>
      <c r="J2454" s="19">
        <v>-17.100000000000001</v>
      </c>
      <c r="K2454" s="19" t="s">
        <v>53</v>
      </c>
      <c r="L2454" s="19">
        <v>35.99</v>
      </c>
      <c r="M2454" s="2" t="s">
        <v>99</v>
      </c>
      <c r="N2454" s="2" t="s">
        <v>379</v>
      </c>
      <c r="O2454" s="2" t="s">
        <v>3357</v>
      </c>
      <c r="P2454" s="2" t="s">
        <v>57</v>
      </c>
      <c r="Q2454" s="2" t="s">
        <v>3358</v>
      </c>
      <c r="R2454" s="2" t="s">
        <v>54</v>
      </c>
      <c r="S2454" s="19">
        <v>49.99</v>
      </c>
      <c r="T2454" s="19" t="s">
        <v>82</v>
      </c>
      <c r="U2454" s="2" t="s">
        <v>60</v>
      </c>
      <c r="V2454" s="2" t="s">
        <v>54</v>
      </c>
      <c r="W2454" s="2" t="s">
        <v>54</v>
      </c>
      <c r="X2454" s="2" t="s">
        <v>54</v>
      </c>
      <c r="Y2454" s="2" t="s">
        <v>54</v>
      </c>
      <c r="Z2454" s="2" t="s">
        <v>24274</v>
      </c>
      <c r="AA2454" s="2" t="s">
        <v>24275</v>
      </c>
      <c r="AB2454" s="2" t="s">
        <v>24276</v>
      </c>
      <c r="AC2454" s="2" t="s">
        <v>3638</v>
      </c>
      <c r="AD2454" s="2" t="s">
        <v>68</v>
      </c>
      <c r="AE2454" s="2" t="s">
        <v>24277</v>
      </c>
      <c r="AF2454" s="2" t="s">
        <v>70</v>
      </c>
      <c r="AG2454" s="2" t="s">
        <v>109</v>
      </c>
      <c r="AH2454" s="2" t="s">
        <v>24278</v>
      </c>
      <c r="AI2454" s="2" t="s">
        <v>24279</v>
      </c>
      <c r="AJ2454" s="2" t="s">
        <v>95</v>
      </c>
      <c r="AK2454" s="2" t="s">
        <v>24280</v>
      </c>
      <c r="AL2454" s="2" t="s">
        <v>24281</v>
      </c>
      <c r="AM2454" s="2" t="s">
        <v>54</v>
      </c>
      <c r="AN2454" s="2" t="s">
        <v>54</v>
      </c>
      <c r="AO2454" s="2" t="s">
        <v>54</v>
      </c>
      <c r="AP2454" s="2" t="s">
        <v>54</v>
      </c>
      <c r="AQ2454" s="2" t="s">
        <v>54</v>
      </c>
      <c r="AR2454" s="2" t="s">
        <v>54</v>
      </c>
      <c r="AS2454" s="2" t="s">
        <v>52</v>
      </c>
      <c r="AT2454" s="2" t="s">
        <v>53</v>
      </c>
      <c r="AU2454" s="2" t="s">
        <v>52</v>
      </c>
    </row>
    <row r="2455" spans="1:47" ht="22.5" hidden="1" customHeight="1" x14ac:dyDescent="0.25">
      <c r="A2455" s="18" t="s">
        <v>24282</v>
      </c>
      <c r="B2455" s="2" t="s">
        <v>24283</v>
      </c>
      <c r="C2455" s="2" t="s">
        <v>50</v>
      </c>
      <c r="D2455" s="2" t="s">
        <v>22296</v>
      </c>
      <c r="E2455" s="2" t="s">
        <v>52</v>
      </c>
      <c r="F2455" s="19">
        <v>1</v>
      </c>
      <c r="G2455" s="19">
        <v>59</v>
      </c>
      <c r="H2455" s="19">
        <v>13.7</v>
      </c>
      <c r="I2455" s="19">
        <v>-15.53</v>
      </c>
      <c r="J2455" s="19">
        <v>-13.7</v>
      </c>
      <c r="K2455" s="19" t="s">
        <v>53</v>
      </c>
      <c r="L2455" s="19">
        <v>43.47</v>
      </c>
      <c r="M2455" s="2" t="s">
        <v>99</v>
      </c>
      <c r="N2455" s="2" t="s">
        <v>2147</v>
      </c>
      <c r="O2455" s="2" t="s">
        <v>4069</v>
      </c>
      <c r="P2455" s="2" t="s">
        <v>57</v>
      </c>
      <c r="Q2455" s="2" t="s">
        <v>4070</v>
      </c>
      <c r="R2455" s="2" t="s">
        <v>54</v>
      </c>
      <c r="S2455" s="19">
        <v>59</v>
      </c>
      <c r="T2455" s="19" t="s">
        <v>82</v>
      </c>
      <c r="U2455" s="2" t="s">
        <v>60</v>
      </c>
      <c r="V2455" s="2" t="s">
        <v>54</v>
      </c>
      <c r="W2455" s="2" t="s">
        <v>54</v>
      </c>
      <c r="X2455" s="2" t="s">
        <v>54</v>
      </c>
      <c r="Y2455" s="2" t="s">
        <v>54</v>
      </c>
      <c r="Z2455" s="2" t="s">
        <v>24284</v>
      </c>
      <c r="AA2455" s="2" t="s">
        <v>24285</v>
      </c>
      <c r="AB2455" s="2" t="s">
        <v>24286</v>
      </c>
      <c r="AC2455" s="2" t="s">
        <v>24287</v>
      </c>
      <c r="AD2455" s="2" t="s">
        <v>187</v>
      </c>
      <c r="AE2455" s="2" t="s">
        <v>24288</v>
      </c>
      <c r="AF2455" s="2" t="s">
        <v>70</v>
      </c>
      <c r="AG2455" s="2" t="s">
        <v>109</v>
      </c>
      <c r="AH2455" s="2" t="s">
        <v>24289</v>
      </c>
      <c r="AI2455" s="2" t="s">
        <v>24290</v>
      </c>
      <c r="AJ2455" s="2" t="s">
        <v>95</v>
      </c>
      <c r="AK2455" s="2" t="s">
        <v>24291</v>
      </c>
      <c r="AL2455" s="2" t="s">
        <v>54</v>
      </c>
      <c r="AM2455" s="2" t="s">
        <v>54</v>
      </c>
      <c r="AN2455" s="2" t="s">
        <v>54</v>
      </c>
      <c r="AO2455" s="2" t="s">
        <v>54</v>
      </c>
      <c r="AP2455" s="2" t="s">
        <v>54</v>
      </c>
      <c r="AQ2455" s="2" t="s">
        <v>54</v>
      </c>
      <c r="AR2455" s="2" t="s">
        <v>54</v>
      </c>
      <c r="AS2455" s="2" t="s">
        <v>52</v>
      </c>
      <c r="AT2455" s="2" t="s">
        <v>53</v>
      </c>
      <c r="AU2455" s="2" t="s">
        <v>52</v>
      </c>
    </row>
    <row r="2456" spans="1:47" ht="22.5" hidden="1" customHeight="1" x14ac:dyDescent="0.25">
      <c r="A2456" s="18" t="s">
        <v>24292</v>
      </c>
      <c r="B2456" s="2" t="s">
        <v>24293</v>
      </c>
      <c r="C2456" s="2" t="s">
        <v>50</v>
      </c>
      <c r="D2456" s="2" t="s">
        <v>22296</v>
      </c>
      <c r="E2456" s="2" t="s">
        <v>99</v>
      </c>
      <c r="F2456" s="19">
        <v>1</v>
      </c>
      <c r="G2456" s="19">
        <v>34.5</v>
      </c>
      <c r="H2456" s="19">
        <v>7.43</v>
      </c>
      <c r="I2456" s="19">
        <v>-11.36</v>
      </c>
      <c r="J2456" s="19">
        <v>-7.43</v>
      </c>
      <c r="K2456" s="19" t="s">
        <v>53</v>
      </c>
      <c r="L2456" s="19">
        <v>23.14</v>
      </c>
      <c r="M2456" s="2" t="s">
        <v>54</v>
      </c>
      <c r="N2456" s="2" t="s">
        <v>586</v>
      </c>
      <c r="O2456" s="2" t="s">
        <v>587</v>
      </c>
      <c r="P2456" s="2" t="s">
        <v>57</v>
      </c>
      <c r="Q2456" s="2" t="s">
        <v>588</v>
      </c>
      <c r="R2456" s="2" t="s">
        <v>54</v>
      </c>
      <c r="S2456" s="19">
        <v>34.5</v>
      </c>
      <c r="T2456" s="19" t="s">
        <v>82</v>
      </c>
      <c r="U2456" s="2" t="s">
        <v>60</v>
      </c>
      <c r="V2456" s="2" t="s">
        <v>54</v>
      </c>
      <c r="W2456" s="2" t="s">
        <v>54</v>
      </c>
      <c r="X2456" s="2" t="s">
        <v>54</v>
      </c>
      <c r="Y2456" s="2" t="s">
        <v>54</v>
      </c>
      <c r="Z2456" s="2" t="s">
        <v>24294</v>
      </c>
      <c r="AA2456" s="2" t="s">
        <v>24295</v>
      </c>
      <c r="AB2456" s="2" t="s">
        <v>24296</v>
      </c>
      <c r="AC2456" s="2" t="s">
        <v>173</v>
      </c>
      <c r="AD2456" s="2" t="s">
        <v>173</v>
      </c>
      <c r="AE2456" s="2" t="s">
        <v>24297</v>
      </c>
      <c r="AF2456" s="2" t="s">
        <v>70</v>
      </c>
      <c r="AG2456" s="2" t="s">
        <v>109</v>
      </c>
      <c r="AH2456" s="2" t="s">
        <v>24298</v>
      </c>
      <c r="AI2456" s="2" t="s">
        <v>24299</v>
      </c>
      <c r="AJ2456" s="2" t="s">
        <v>95</v>
      </c>
      <c r="AK2456" s="2" t="s">
        <v>24300</v>
      </c>
      <c r="AL2456" s="2" t="s">
        <v>54</v>
      </c>
      <c r="AM2456" s="2" t="s">
        <v>54</v>
      </c>
      <c r="AN2456" s="2" t="s">
        <v>54</v>
      </c>
      <c r="AO2456" s="2" t="s">
        <v>54</v>
      </c>
      <c r="AP2456" s="2" t="s">
        <v>54</v>
      </c>
      <c r="AQ2456" s="2" t="s">
        <v>54</v>
      </c>
      <c r="AR2456" s="2" t="s">
        <v>54</v>
      </c>
      <c r="AS2456" s="2" t="s">
        <v>52</v>
      </c>
      <c r="AT2456" s="2" t="s">
        <v>53</v>
      </c>
      <c r="AU2456" s="2" t="s">
        <v>52</v>
      </c>
    </row>
    <row r="2457" spans="1:47" ht="22.5" hidden="1" customHeight="1" x14ac:dyDescent="0.25">
      <c r="A2457" s="18" t="s">
        <v>24301</v>
      </c>
      <c r="B2457" s="2" t="s">
        <v>24302</v>
      </c>
      <c r="C2457" s="2" t="s">
        <v>50</v>
      </c>
      <c r="D2457" s="2" t="s">
        <v>22296</v>
      </c>
      <c r="E2457" s="2" t="s">
        <v>52</v>
      </c>
      <c r="F2457" s="19">
        <v>1</v>
      </c>
      <c r="G2457" s="19">
        <v>299</v>
      </c>
      <c r="H2457" s="19" t="s">
        <v>53</v>
      </c>
      <c r="I2457" s="19">
        <v>-50.83</v>
      </c>
      <c r="J2457" s="19">
        <v>-18.45</v>
      </c>
      <c r="K2457" s="19" t="s">
        <v>53</v>
      </c>
      <c r="L2457" s="19">
        <v>229.72</v>
      </c>
      <c r="M2457" s="2" t="s">
        <v>54</v>
      </c>
      <c r="N2457" s="2" t="s">
        <v>602</v>
      </c>
      <c r="O2457" s="2" t="s">
        <v>12420</v>
      </c>
      <c r="P2457" s="2" t="s">
        <v>57</v>
      </c>
      <c r="Q2457" s="2" t="s">
        <v>12421</v>
      </c>
      <c r="R2457" s="2" t="s">
        <v>54</v>
      </c>
      <c r="S2457" s="19">
        <v>299</v>
      </c>
      <c r="T2457" s="19" t="s">
        <v>82</v>
      </c>
      <c r="U2457" s="2" t="s">
        <v>60</v>
      </c>
      <c r="V2457" s="2" t="s">
        <v>54</v>
      </c>
      <c r="W2457" s="2" t="s">
        <v>54</v>
      </c>
      <c r="X2457" s="2" t="s">
        <v>54</v>
      </c>
      <c r="Y2457" s="2" t="s">
        <v>54</v>
      </c>
      <c r="Z2457" s="2" t="s">
        <v>24303</v>
      </c>
      <c r="AA2457" s="2" t="s">
        <v>24304</v>
      </c>
      <c r="AB2457" s="2" t="s">
        <v>24305</v>
      </c>
      <c r="AC2457" s="2" t="s">
        <v>8248</v>
      </c>
      <c r="AD2457" s="2" t="s">
        <v>68</v>
      </c>
      <c r="AE2457" s="2" t="s">
        <v>24306</v>
      </c>
      <c r="AF2457" s="2" t="s">
        <v>70</v>
      </c>
      <c r="AG2457" s="2" t="s">
        <v>109</v>
      </c>
      <c r="AH2457" s="2" t="s">
        <v>24307</v>
      </c>
      <c r="AI2457" s="2" t="s">
        <v>24308</v>
      </c>
      <c r="AJ2457" s="2" t="s">
        <v>95</v>
      </c>
      <c r="AK2457" s="2" t="s">
        <v>24309</v>
      </c>
      <c r="AL2457" s="2" t="s">
        <v>54</v>
      </c>
      <c r="AM2457" s="2" t="s">
        <v>54</v>
      </c>
      <c r="AN2457" s="2" t="s">
        <v>54</v>
      </c>
      <c r="AO2457" s="2" t="s">
        <v>54</v>
      </c>
      <c r="AP2457" s="2" t="s">
        <v>54</v>
      </c>
      <c r="AQ2457" s="2" t="s">
        <v>54</v>
      </c>
      <c r="AR2457" s="2" t="s">
        <v>54</v>
      </c>
      <c r="AS2457" s="2" t="s">
        <v>52</v>
      </c>
      <c r="AT2457" s="2" t="s">
        <v>53</v>
      </c>
      <c r="AU2457" s="2" t="s">
        <v>52</v>
      </c>
    </row>
    <row r="2458" spans="1:47" ht="22.5" hidden="1" customHeight="1" x14ac:dyDescent="0.25">
      <c r="A2458" s="18" t="s">
        <v>24310</v>
      </c>
      <c r="B2458" s="2" t="s">
        <v>24311</v>
      </c>
      <c r="C2458" s="2" t="s">
        <v>50</v>
      </c>
      <c r="D2458" s="2" t="s">
        <v>22296</v>
      </c>
      <c r="E2458" s="2" t="s">
        <v>52</v>
      </c>
      <c r="F2458" s="19">
        <v>1</v>
      </c>
      <c r="G2458" s="19">
        <v>118</v>
      </c>
      <c r="H2458" s="19" t="s">
        <v>53</v>
      </c>
      <c r="I2458" s="19">
        <v>-20.059999999999999</v>
      </c>
      <c r="J2458" s="19">
        <v>-20.45</v>
      </c>
      <c r="K2458" s="19" t="s">
        <v>53</v>
      </c>
      <c r="L2458" s="19">
        <v>77.489999999999995</v>
      </c>
      <c r="M2458" s="2" t="s">
        <v>99</v>
      </c>
      <c r="N2458" s="2" t="s">
        <v>207</v>
      </c>
      <c r="O2458" s="2" t="s">
        <v>208</v>
      </c>
      <c r="P2458" s="2" t="s">
        <v>57</v>
      </c>
      <c r="Q2458" s="2" t="s">
        <v>209</v>
      </c>
      <c r="R2458" s="2" t="s">
        <v>54</v>
      </c>
      <c r="S2458" s="19">
        <v>118</v>
      </c>
      <c r="T2458" s="19" t="s">
        <v>82</v>
      </c>
      <c r="U2458" s="2" t="s">
        <v>60</v>
      </c>
      <c r="V2458" s="2" t="s">
        <v>54</v>
      </c>
      <c r="W2458" s="2" t="s">
        <v>54</v>
      </c>
      <c r="X2458" s="2" t="s">
        <v>54</v>
      </c>
      <c r="Y2458" s="2" t="s">
        <v>54</v>
      </c>
      <c r="Z2458" s="2" t="s">
        <v>24312</v>
      </c>
      <c r="AA2458" s="2" t="s">
        <v>24313</v>
      </c>
      <c r="AB2458" s="2" t="s">
        <v>24314</v>
      </c>
      <c r="AC2458" s="2" t="s">
        <v>24315</v>
      </c>
      <c r="AD2458" s="2" t="s">
        <v>187</v>
      </c>
      <c r="AE2458" s="2" t="s">
        <v>24316</v>
      </c>
      <c r="AF2458" s="2" t="s">
        <v>70</v>
      </c>
      <c r="AG2458" s="2" t="s">
        <v>109</v>
      </c>
      <c r="AH2458" s="2" t="s">
        <v>24289</v>
      </c>
      <c r="AI2458" s="2" t="s">
        <v>24317</v>
      </c>
      <c r="AJ2458" s="2" t="s">
        <v>95</v>
      </c>
      <c r="AK2458" s="2" t="s">
        <v>24318</v>
      </c>
      <c r="AL2458" s="2" t="s">
        <v>54</v>
      </c>
      <c r="AM2458" s="2" t="s">
        <v>54</v>
      </c>
      <c r="AN2458" s="2" t="s">
        <v>54</v>
      </c>
      <c r="AO2458" s="2" t="s">
        <v>54</v>
      </c>
      <c r="AP2458" s="2" t="s">
        <v>54</v>
      </c>
      <c r="AQ2458" s="2" t="s">
        <v>54</v>
      </c>
      <c r="AR2458" s="2" t="s">
        <v>54</v>
      </c>
      <c r="AS2458" s="2" t="s">
        <v>52</v>
      </c>
      <c r="AT2458" s="2" t="s">
        <v>53</v>
      </c>
      <c r="AU2458" s="2" t="s">
        <v>52</v>
      </c>
    </row>
    <row r="2459" spans="1:47" ht="22.5" hidden="1" customHeight="1" x14ac:dyDescent="0.25">
      <c r="A2459" s="18" t="s">
        <v>24319</v>
      </c>
      <c r="B2459" s="2" t="s">
        <v>24320</v>
      </c>
      <c r="C2459" s="2" t="s">
        <v>50</v>
      </c>
      <c r="D2459" s="2" t="s">
        <v>22296</v>
      </c>
      <c r="E2459" s="2" t="s">
        <v>52</v>
      </c>
      <c r="F2459" s="19">
        <v>1</v>
      </c>
      <c r="G2459" s="19">
        <v>76.14</v>
      </c>
      <c r="H2459" s="19">
        <v>9.9</v>
      </c>
      <c r="I2459" s="19">
        <v>-14.64</v>
      </c>
      <c r="J2459" s="19">
        <v>-9.9</v>
      </c>
      <c r="K2459" s="19" t="s">
        <v>53</v>
      </c>
      <c r="L2459" s="19">
        <v>61.5</v>
      </c>
      <c r="M2459" s="2" t="s">
        <v>54</v>
      </c>
      <c r="N2459" s="2" t="s">
        <v>343</v>
      </c>
      <c r="O2459" s="2" t="s">
        <v>344</v>
      </c>
      <c r="P2459" s="2" t="s">
        <v>57</v>
      </c>
      <c r="Q2459" s="2" t="s">
        <v>345</v>
      </c>
      <c r="R2459" s="2" t="s">
        <v>54</v>
      </c>
      <c r="S2459" s="19">
        <v>76.14</v>
      </c>
      <c r="T2459" s="19" t="s">
        <v>59</v>
      </c>
      <c r="U2459" s="2" t="s">
        <v>60</v>
      </c>
      <c r="V2459" s="2" t="s">
        <v>54</v>
      </c>
      <c r="W2459" s="2" t="s">
        <v>54</v>
      </c>
      <c r="X2459" s="2" t="s">
        <v>54</v>
      </c>
      <c r="Y2459" s="2" t="s">
        <v>54</v>
      </c>
      <c r="Z2459" s="2" t="s">
        <v>24321</v>
      </c>
      <c r="AA2459" s="2" t="s">
        <v>24322</v>
      </c>
      <c r="AB2459" s="2" t="s">
        <v>24323</v>
      </c>
      <c r="AC2459" s="2" t="s">
        <v>162</v>
      </c>
      <c r="AD2459" s="2" t="s">
        <v>68</v>
      </c>
      <c r="AE2459" s="2" t="s">
        <v>24324</v>
      </c>
      <c r="AF2459" s="2" t="s">
        <v>70</v>
      </c>
      <c r="AG2459" s="2" t="s">
        <v>109</v>
      </c>
      <c r="AH2459" s="2" t="s">
        <v>24325</v>
      </c>
      <c r="AI2459" s="2" t="s">
        <v>24326</v>
      </c>
      <c r="AJ2459" s="2" t="s">
        <v>95</v>
      </c>
      <c r="AK2459" s="2" t="s">
        <v>24327</v>
      </c>
      <c r="AL2459" s="2" t="s">
        <v>54</v>
      </c>
      <c r="AM2459" s="2" t="s">
        <v>54</v>
      </c>
      <c r="AN2459" s="2" t="s">
        <v>54</v>
      </c>
      <c r="AO2459" s="2" t="s">
        <v>54</v>
      </c>
      <c r="AP2459" s="2" t="s">
        <v>54</v>
      </c>
      <c r="AQ2459" s="2" t="s">
        <v>54</v>
      </c>
      <c r="AR2459" s="2" t="s">
        <v>54</v>
      </c>
      <c r="AS2459" s="2" t="s">
        <v>52</v>
      </c>
      <c r="AT2459" s="2" t="s">
        <v>53</v>
      </c>
      <c r="AU2459" s="2" t="s">
        <v>52</v>
      </c>
    </row>
    <row r="2460" spans="1:47" ht="22.5" hidden="1" customHeight="1" x14ac:dyDescent="0.25">
      <c r="A2460" s="18" t="s">
        <v>24328</v>
      </c>
      <c r="B2460" s="2" t="s">
        <v>24329</v>
      </c>
      <c r="C2460" s="2" t="s">
        <v>50</v>
      </c>
      <c r="D2460" s="2" t="s">
        <v>22296</v>
      </c>
      <c r="E2460" s="2" t="s">
        <v>52</v>
      </c>
      <c r="F2460" s="19">
        <v>1</v>
      </c>
      <c r="G2460" s="19">
        <v>65.900000000000006</v>
      </c>
      <c r="H2460" s="19">
        <v>6.93</v>
      </c>
      <c r="I2460" s="19">
        <v>-16.7</v>
      </c>
      <c r="J2460" s="19">
        <v>-6.93</v>
      </c>
      <c r="K2460" s="19" t="s">
        <v>53</v>
      </c>
      <c r="L2460" s="19">
        <v>49.2</v>
      </c>
      <c r="M2460" s="2" t="s">
        <v>54</v>
      </c>
      <c r="N2460" s="2" t="s">
        <v>288</v>
      </c>
      <c r="O2460" s="2" t="s">
        <v>316</v>
      </c>
      <c r="P2460" s="2" t="s">
        <v>57</v>
      </c>
      <c r="Q2460" s="2" t="s">
        <v>317</v>
      </c>
      <c r="R2460" s="2" t="s">
        <v>54</v>
      </c>
      <c r="S2460" s="19">
        <v>65.900000000000006</v>
      </c>
      <c r="T2460" s="19" t="s">
        <v>82</v>
      </c>
      <c r="U2460" s="2" t="s">
        <v>60</v>
      </c>
      <c r="V2460" s="2" t="s">
        <v>54</v>
      </c>
      <c r="W2460" s="2" t="s">
        <v>54</v>
      </c>
      <c r="X2460" s="2" t="s">
        <v>54</v>
      </c>
      <c r="Y2460" s="2" t="s">
        <v>54</v>
      </c>
      <c r="Z2460" s="2" t="s">
        <v>24330</v>
      </c>
      <c r="AA2460" s="2" t="s">
        <v>24331</v>
      </c>
      <c r="AB2460" s="2" t="s">
        <v>24332</v>
      </c>
      <c r="AC2460" s="2" t="s">
        <v>4512</v>
      </c>
      <c r="AD2460" s="2" t="s">
        <v>68</v>
      </c>
      <c r="AE2460" s="2" t="s">
        <v>24333</v>
      </c>
      <c r="AF2460" s="2" t="s">
        <v>70</v>
      </c>
      <c r="AG2460" s="2" t="s">
        <v>109</v>
      </c>
      <c r="AH2460" s="2" t="s">
        <v>24334</v>
      </c>
      <c r="AI2460" s="2" t="s">
        <v>24335</v>
      </c>
      <c r="AJ2460" s="2" t="s">
        <v>95</v>
      </c>
      <c r="AK2460" s="2" t="s">
        <v>24336</v>
      </c>
      <c r="AL2460" s="2" t="s">
        <v>54</v>
      </c>
      <c r="AM2460" s="2" t="s">
        <v>54</v>
      </c>
      <c r="AN2460" s="2" t="s">
        <v>54</v>
      </c>
      <c r="AO2460" s="2" t="s">
        <v>54</v>
      </c>
      <c r="AP2460" s="2" t="s">
        <v>54</v>
      </c>
      <c r="AQ2460" s="2" t="s">
        <v>54</v>
      </c>
      <c r="AR2460" s="2" t="s">
        <v>54</v>
      </c>
      <c r="AS2460" s="2" t="s">
        <v>52</v>
      </c>
      <c r="AT2460" s="2" t="s">
        <v>53</v>
      </c>
      <c r="AU2460" s="2" t="s">
        <v>52</v>
      </c>
    </row>
    <row r="2461" spans="1:47" ht="22.5" hidden="1" customHeight="1" x14ac:dyDescent="0.25">
      <c r="A2461" s="18" t="s">
        <v>24337</v>
      </c>
      <c r="B2461" s="2" t="s">
        <v>24338</v>
      </c>
      <c r="C2461" s="2" t="s">
        <v>50</v>
      </c>
      <c r="D2461" s="2" t="s">
        <v>20147</v>
      </c>
      <c r="E2461" s="2" t="s">
        <v>52</v>
      </c>
      <c r="F2461" s="19">
        <v>1</v>
      </c>
      <c r="G2461" s="19">
        <v>169.99</v>
      </c>
      <c r="H2461" s="19" t="s">
        <v>53</v>
      </c>
      <c r="I2461" s="19">
        <v>-28.9</v>
      </c>
      <c r="J2461" s="19">
        <v>-20.45</v>
      </c>
      <c r="K2461" s="19" t="s">
        <v>53</v>
      </c>
      <c r="L2461" s="19">
        <v>120.64</v>
      </c>
      <c r="M2461" s="2" t="s">
        <v>99</v>
      </c>
      <c r="N2461" s="2" t="s">
        <v>365</v>
      </c>
      <c r="O2461" s="2" t="s">
        <v>453</v>
      </c>
      <c r="P2461" s="2" t="s">
        <v>57</v>
      </c>
      <c r="Q2461" s="2" t="s">
        <v>454</v>
      </c>
      <c r="R2461" s="2" t="s">
        <v>54</v>
      </c>
      <c r="S2461" s="19">
        <v>169.99</v>
      </c>
      <c r="T2461" s="19" t="s">
        <v>82</v>
      </c>
      <c r="U2461" s="2" t="s">
        <v>60</v>
      </c>
      <c r="V2461" s="2" t="s">
        <v>54</v>
      </c>
      <c r="W2461" s="2" t="s">
        <v>54</v>
      </c>
      <c r="X2461" s="2" t="s">
        <v>54</v>
      </c>
      <c r="Y2461" s="2" t="s">
        <v>54</v>
      </c>
      <c r="Z2461" s="2" t="s">
        <v>24339</v>
      </c>
      <c r="AA2461" s="2" t="s">
        <v>24340</v>
      </c>
      <c r="AB2461" s="2" t="s">
        <v>24341</v>
      </c>
      <c r="AC2461" s="2" t="s">
        <v>24342</v>
      </c>
      <c r="AD2461" s="2" t="s">
        <v>521</v>
      </c>
      <c r="AE2461" s="2" t="s">
        <v>24343</v>
      </c>
      <c r="AF2461" s="2" t="s">
        <v>70</v>
      </c>
      <c r="AG2461" s="2" t="s">
        <v>109</v>
      </c>
      <c r="AH2461" s="2" t="s">
        <v>23581</v>
      </c>
      <c r="AI2461" s="2" t="s">
        <v>24344</v>
      </c>
      <c r="AJ2461" s="2" t="s">
        <v>95</v>
      </c>
      <c r="AK2461" s="2" t="s">
        <v>24345</v>
      </c>
      <c r="AL2461" s="2" t="s">
        <v>54</v>
      </c>
      <c r="AM2461" s="2" t="s">
        <v>54</v>
      </c>
      <c r="AN2461" s="2" t="s">
        <v>54</v>
      </c>
      <c r="AO2461" s="2" t="s">
        <v>54</v>
      </c>
      <c r="AP2461" s="2" t="s">
        <v>54</v>
      </c>
      <c r="AQ2461" s="2" t="s">
        <v>54</v>
      </c>
      <c r="AR2461" s="2" t="s">
        <v>54</v>
      </c>
      <c r="AS2461" s="2" t="s">
        <v>52</v>
      </c>
      <c r="AT2461" s="2" t="s">
        <v>53</v>
      </c>
      <c r="AU2461" s="2" t="s">
        <v>52</v>
      </c>
    </row>
    <row r="2462" spans="1:47" ht="22.5" hidden="1" customHeight="1" x14ac:dyDescent="0.25">
      <c r="A2462" s="18" t="s">
        <v>24346</v>
      </c>
      <c r="B2462" s="2" t="s">
        <v>24347</v>
      </c>
      <c r="C2462" s="2" t="s">
        <v>50</v>
      </c>
      <c r="D2462" s="2" t="s">
        <v>22296</v>
      </c>
      <c r="E2462" s="2" t="s">
        <v>52</v>
      </c>
      <c r="F2462" s="19">
        <v>1</v>
      </c>
      <c r="G2462" s="19">
        <v>72.489999999999995</v>
      </c>
      <c r="H2462" s="19">
        <v>17.100000000000001</v>
      </c>
      <c r="I2462" s="19">
        <v>-17.82</v>
      </c>
      <c r="J2462" s="19">
        <v>-17.100000000000001</v>
      </c>
      <c r="K2462" s="19" t="s">
        <v>53</v>
      </c>
      <c r="L2462" s="19">
        <v>54.67</v>
      </c>
      <c r="M2462" s="2" t="s">
        <v>54</v>
      </c>
      <c r="N2462" s="2" t="s">
        <v>465</v>
      </c>
      <c r="O2462" s="2" t="s">
        <v>466</v>
      </c>
      <c r="P2462" s="2" t="s">
        <v>57</v>
      </c>
      <c r="Q2462" s="2" t="s">
        <v>467</v>
      </c>
      <c r="R2462" s="2" t="s">
        <v>54</v>
      </c>
      <c r="S2462" s="19">
        <v>72.489999999999995</v>
      </c>
      <c r="T2462" s="19" t="s">
        <v>82</v>
      </c>
      <c r="U2462" s="2" t="s">
        <v>60</v>
      </c>
      <c r="V2462" s="2" t="s">
        <v>54</v>
      </c>
      <c r="W2462" s="2" t="s">
        <v>54</v>
      </c>
      <c r="X2462" s="2" t="s">
        <v>54</v>
      </c>
      <c r="Y2462" s="2" t="s">
        <v>54</v>
      </c>
      <c r="Z2462" s="2" t="s">
        <v>24348</v>
      </c>
      <c r="AA2462" s="2" t="s">
        <v>24349</v>
      </c>
      <c r="AB2462" s="2" t="s">
        <v>24350</v>
      </c>
      <c r="AC2462" s="2" t="s">
        <v>1583</v>
      </c>
      <c r="AD2462" s="2" t="s">
        <v>187</v>
      </c>
      <c r="AE2462" s="2" t="s">
        <v>24351</v>
      </c>
      <c r="AF2462" s="2" t="s">
        <v>70</v>
      </c>
      <c r="AG2462" s="2" t="s">
        <v>109</v>
      </c>
      <c r="AH2462" s="2" t="s">
        <v>24040</v>
      </c>
      <c r="AI2462" s="2" t="s">
        <v>24352</v>
      </c>
      <c r="AJ2462" s="2" t="s">
        <v>95</v>
      </c>
      <c r="AK2462" s="2" t="s">
        <v>24353</v>
      </c>
      <c r="AL2462" s="2" t="s">
        <v>24354</v>
      </c>
      <c r="AM2462" s="2" t="s">
        <v>54</v>
      </c>
      <c r="AN2462" s="2" t="s">
        <v>54</v>
      </c>
      <c r="AO2462" s="2" t="s">
        <v>54</v>
      </c>
      <c r="AP2462" s="2" t="s">
        <v>54</v>
      </c>
      <c r="AQ2462" s="2" t="s">
        <v>54</v>
      </c>
      <c r="AR2462" s="2" t="s">
        <v>54</v>
      </c>
      <c r="AS2462" s="2" t="s">
        <v>52</v>
      </c>
      <c r="AT2462" s="2" t="s">
        <v>53</v>
      </c>
      <c r="AU2462" s="2" t="s">
        <v>52</v>
      </c>
    </row>
    <row r="2463" spans="1:47" ht="22.5" hidden="1" customHeight="1" x14ac:dyDescent="0.25">
      <c r="A2463" s="18" t="s">
        <v>24355</v>
      </c>
      <c r="B2463" s="2" t="s">
        <v>24356</v>
      </c>
      <c r="C2463" s="2" t="s">
        <v>50</v>
      </c>
      <c r="D2463" s="2" t="s">
        <v>22296</v>
      </c>
      <c r="E2463" s="2" t="s">
        <v>52</v>
      </c>
      <c r="F2463" s="19">
        <v>1</v>
      </c>
      <c r="G2463" s="19">
        <v>59</v>
      </c>
      <c r="H2463" s="19">
        <v>24.9</v>
      </c>
      <c r="I2463" s="19">
        <v>-15.53</v>
      </c>
      <c r="J2463" s="19">
        <v>-24.9</v>
      </c>
      <c r="K2463" s="19" t="s">
        <v>53</v>
      </c>
      <c r="L2463" s="19">
        <v>43.47</v>
      </c>
      <c r="M2463" s="2" t="s">
        <v>54</v>
      </c>
      <c r="N2463" s="2" t="s">
        <v>2147</v>
      </c>
      <c r="O2463" s="2" t="s">
        <v>4069</v>
      </c>
      <c r="P2463" s="2" t="s">
        <v>57</v>
      </c>
      <c r="Q2463" s="2" t="s">
        <v>4070</v>
      </c>
      <c r="R2463" s="2" t="s">
        <v>54</v>
      </c>
      <c r="S2463" s="19">
        <v>59</v>
      </c>
      <c r="T2463" s="19" t="s">
        <v>82</v>
      </c>
      <c r="U2463" s="2" t="s">
        <v>60</v>
      </c>
      <c r="V2463" s="2" t="s">
        <v>54</v>
      </c>
      <c r="W2463" s="2" t="s">
        <v>54</v>
      </c>
      <c r="X2463" s="2" t="s">
        <v>54</v>
      </c>
      <c r="Y2463" s="2" t="s">
        <v>54</v>
      </c>
      <c r="Z2463" s="2" t="s">
        <v>24357</v>
      </c>
      <c r="AA2463" s="2" t="s">
        <v>24358</v>
      </c>
      <c r="AB2463" s="2" t="s">
        <v>24359</v>
      </c>
      <c r="AC2463" s="2" t="s">
        <v>5194</v>
      </c>
      <c r="AD2463" s="2" t="s">
        <v>68</v>
      </c>
      <c r="AE2463" s="2" t="s">
        <v>5195</v>
      </c>
      <c r="AF2463" s="2" t="s">
        <v>70</v>
      </c>
      <c r="AG2463" s="2" t="s">
        <v>109</v>
      </c>
      <c r="AH2463" s="2" t="s">
        <v>24113</v>
      </c>
      <c r="AI2463" s="2" t="s">
        <v>24209</v>
      </c>
      <c r="AJ2463" s="2" t="s">
        <v>95</v>
      </c>
      <c r="AK2463" s="2" t="s">
        <v>24360</v>
      </c>
      <c r="AL2463" s="2" t="s">
        <v>54</v>
      </c>
      <c r="AM2463" s="2" t="s">
        <v>54</v>
      </c>
      <c r="AN2463" s="2" t="s">
        <v>54</v>
      </c>
      <c r="AO2463" s="2" t="s">
        <v>54</v>
      </c>
      <c r="AP2463" s="2" t="s">
        <v>54</v>
      </c>
      <c r="AQ2463" s="2" t="s">
        <v>54</v>
      </c>
      <c r="AR2463" s="2" t="s">
        <v>54</v>
      </c>
      <c r="AS2463" s="2" t="s">
        <v>52</v>
      </c>
      <c r="AT2463" s="2" t="s">
        <v>53</v>
      </c>
      <c r="AU2463" s="2" t="s">
        <v>52</v>
      </c>
    </row>
    <row r="2464" spans="1:47" ht="22.5" hidden="1" customHeight="1" x14ac:dyDescent="0.25">
      <c r="A2464" s="18" t="s">
        <v>24361</v>
      </c>
      <c r="B2464" s="2" t="s">
        <v>24362</v>
      </c>
      <c r="C2464" s="2" t="s">
        <v>4537</v>
      </c>
      <c r="D2464" s="2" t="s">
        <v>13545</v>
      </c>
      <c r="E2464" s="2" t="s">
        <v>99</v>
      </c>
      <c r="F2464" s="19">
        <v>0</v>
      </c>
      <c r="G2464" s="19">
        <v>77.5</v>
      </c>
      <c r="H2464" s="19">
        <v>28.17</v>
      </c>
      <c r="I2464" s="19">
        <v>-14.8</v>
      </c>
      <c r="J2464" s="19">
        <v>-28.17</v>
      </c>
      <c r="K2464" s="19">
        <v>-62.7</v>
      </c>
      <c r="L2464" s="19">
        <v>0</v>
      </c>
      <c r="M2464" s="2" t="s">
        <v>54</v>
      </c>
      <c r="N2464" s="2" t="s">
        <v>3672</v>
      </c>
      <c r="O2464" s="2" t="s">
        <v>24363</v>
      </c>
      <c r="P2464" s="2" t="s">
        <v>57</v>
      </c>
      <c r="Q2464" s="2" t="s">
        <v>24364</v>
      </c>
      <c r="R2464" s="2" t="s">
        <v>54</v>
      </c>
      <c r="S2464" s="19">
        <v>77.5</v>
      </c>
      <c r="T2464" s="19" t="s">
        <v>59</v>
      </c>
      <c r="U2464" s="2" t="s">
        <v>83</v>
      </c>
      <c r="V2464" s="2" t="s">
        <v>20259</v>
      </c>
      <c r="W2464" s="2" t="s">
        <v>20260</v>
      </c>
      <c r="X2464" s="2" t="s">
        <v>20261</v>
      </c>
      <c r="Y2464" s="2" t="s">
        <v>54</v>
      </c>
      <c r="Z2464" s="2" t="s">
        <v>20259</v>
      </c>
      <c r="AA2464" s="2" t="s">
        <v>20262</v>
      </c>
      <c r="AB2464" s="2" t="s">
        <v>15089</v>
      </c>
      <c r="AC2464" s="2" t="s">
        <v>68</v>
      </c>
      <c r="AD2464" s="2" t="s">
        <v>68</v>
      </c>
      <c r="AE2464" s="2" t="s">
        <v>858</v>
      </c>
      <c r="AF2464" s="2" t="s">
        <v>70</v>
      </c>
      <c r="AG2464" s="2" t="s">
        <v>92</v>
      </c>
      <c r="AH2464" s="2" t="s">
        <v>24365</v>
      </c>
      <c r="AI2464" s="2" t="s">
        <v>15091</v>
      </c>
      <c r="AJ2464" s="2" t="s">
        <v>95</v>
      </c>
      <c r="AK2464" s="2" t="s">
        <v>24366</v>
      </c>
      <c r="AL2464" s="2" t="s">
        <v>1562</v>
      </c>
      <c r="AM2464" s="2" t="s">
        <v>54</v>
      </c>
      <c r="AN2464" s="2" t="s">
        <v>54</v>
      </c>
      <c r="AO2464" s="2" t="s">
        <v>54</v>
      </c>
      <c r="AP2464" s="2" t="s">
        <v>54</v>
      </c>
      <c r="AQ2464" s="2" t="s">
        <v>54</v>
      </c>
      <c r="AR2464" s="2" t="s">
        <v>54</v>
      </c>
      <c r="AS2464" s="239" t="s">
        <v>99</v>
      </c>
      <c r="AT2464" s="2" t="s">
        <v>53</v>
      </c>
      <c r="AU2464" s="2" t="s">
        <v>52</v>
      </c>
    </row>
    <row r="2465" spans="1:47" ht="22.5" hidden="1" customHeight="1" x14ac:dyDescent="0.25">
      <c r="A2465" s="18" t="s">
        <v>24367</v>
      </c>
      <c r="B2465" s="2" t="s">
        <v>24368</v>
      </c>
      <c r="C2465" s="2" t="s">
        <v>50</v>
      </c>
      <c r="D2465" s="2" t="s">
        <v>21253</v>
      </c>
      <c r="E2465" s="2" t="s">
        <v>52</v>
      </c>
      <c r="F2465" s="19">
        <v>1</v>
      </c>
      <c r="G2465" s="19">
        <v>76.14</v>
      </c>
      <c r="H2465" s="19">
        <v>26.1</v>
      </c>
      <c r="I2465" s="19">
        <v>-14.64</v>
      </c>
      <c r="J2465" s="19">
        <v>-26.1</v>
      </c>
      <c r="K2465" s="19" t="s">
        <v>53</v>
      </c>
      <c r="L2465" s="19">
        <v>61.5</v>
      </c>
      <c r="M2465" s="2" t="s">
        <v>54</v>
      </c>
      <c r="N2465" s="2" t="s">
        <v>343</v>
      </c>
      <c r="O2465" s="2" t="s">
        <v>344</v>
      </c>
      <c r="P2465" s="2" t="s">
        <v>57</v>
      </c>
      <c r="Q2465" s="2" t="s">
        <v>345</v>
      </c>
      <c r="R2465" s="2" t="s">
        <v>54</v>
      </c>
      <c r="S2465" s="19">
        <v>76.14</v>
      </c>
      <c r="T2465" s="19" t="s">
        <v>59</v>
      </c>
      <c r="U2465" s="2" t="s">
        <v>60</v>
      </c>
      <c r="V2465" s="2" t="s">
        <v>54</v>
      </c>
      <c r="W2465" s="2" t="s">
        <v>54</v>
      </c>
      <c r="X2465" s="2" t="s">
        <v>54</v>
      </c>
      <c r="Y2465" s="2" t="s">
        <v>54</v>
      </c>
      <c r="Z2465" s="2" t="s">
        <v>24369</v>
      </c>
      <c r="AA2465" s="2" t="s">
        <v>24370</v>
      </c>
      <c r="AB2465" s="2" t="s">
        <v>24371</v>
      </c>
      <c r="AC2465" s="2" t="s">
        <v>24372</v>
      </c>
      <c r="AD2465" s="2" t="s">
        <v>187</v>
      </c>
      <c r="AE2465" s="2" t="s">
        <v>24373</v>
      </c>
      <c r="AF2465" s="2" t="s">
        <v>70</v>
      </c>
      <c r="AG2465" s="2" t="s">
        <v>109</v>
      </c>
      <c r="AH2465" s="2" t="s">
        <v>24151</v>
      </c>
      <c r="AI2465" s="2" t="s">
        <v>21969</v>
      </c>
      <c r="AJ2465" s="2" t="s">
        <v>95</v>
      </c>
      <c r="AK2465" s="2" t="s">
        <v>24374</v>
      </c>
      <c r="AL2465" s="2" t="s">
        <v>54</v>
      </c>
      <c r="AM2465" s="2" t="s">
        <v>54</v>
      </c>
      <c r="AN2465" s="2" t="s">
        <v>54</v>
      </c>
      <c r="AO2465" s="2" t="s">
        <v>54</v>
      </c>
      <c r="AP2465" s="2" t="s">
        <v>54</v>
      </c>
      <c r="AQ2465" s="2" t="s">
        <v>54</v>
      </c>
      <c r="AR2465" s="2" t="s">
        <v>54</v>
      </c>
      <c r="AS2465" s="2" t="s">
        <v>52</v>
      </c>
      <c r="AT2465" s="2" t="s">
        <v>53</v>
      </c>
      <c r="AU2465" s="2" t="s">
        <v>52</v>
      </c>
    </row>
    <row r="2466" spans="1:47" ht="22.5" hidden="1" customHeight="1" x14ac:dyDescent="0.25">
      <c r="A2466" s="18" t="s">
        <v>24375</v>
      </c>
      <c r="B2466" s="2" t="s">
        <v>24376</v>
      </c>
      <c r="C2466" s="2" t="s">
        <v>50</v>
      </c>
      <c r="D2466" s="2" t="s">
        <v>22296</v>
      </c>
      <c r="E2466" s="2" t="s">
        <v>52</v>
      </c>
      <c r="F2466" s="19">
        <v>1</v>
      </c>
      <c r="G2466" s="19">
        <v>19.989999999999998</v>
      </c>
      <c r="H2466" s="19">
        <v>9.9</v>
      </c>
      <c r="I2466" s="19">
        <v>-8.9</v>
      </c>
      <c r="J2466" s="19">
        <v>-9.9</v>
      </c>
      <c r="K2466" s="19" t="s">
        <v>53</v>
      </c>
      <c r="L2466" s="19">
        <v>11.09</v>
      </c>
      <c r="M2466" s="2" t="s">
        <v>54</v>
      </c>
      <c r="N2466" s="2" t="s">
        <v>528</v>
      </c>
      <c r="O2466" s="2" t="s">
        <v>8383</v>
      </c>
      <c r="P2466" s="2" t="s">
        <v>57</v>
      </c>
      <c r="Q2466" s="2" t="s">
        <v>8384</v>
      </c>
      <c r="R2466" s="2" t="s">
        <v>54</v>
      </c>
      <c r="S2466" s="19">
        <v>19.989999999999998</v>
      </c>
      <c r="T2466" s="19" t="s">
        <v>82</v>
      </c>
      <c r="U2466" s="2" t="s">
        <v>60</v>
      </c>
      <c r="V2466" s="2" t="s">
        <v>54</v>
      </c>
      <c r="W2466" s="2" t="s">
        <v>54</v>
      </c>
      <c r="X2466" s="2" t="s">
        <v>54</v>
      </c>
      <c r="Y2466" s="2" t="s">
        <v>54</v>
      </c>
      <c r="Z2466" s="2" t="s">
        <v>24377</v>
      </c>
      <c r="AA2466" s="2" t="s">
        <v>24378</v>
      </c>
      <c r="AB2466" s="2" t="s">
        <v>24379</v>
      </c>
      <c r="AC2466" s="2" t="s">
        <v>8491</v>
      </c>
      <c r="AD2466" s="2" t="s">
        <v>68</v>
      </c>
      <c r="AE2466" s="2" t="s">
        <v>8492</v>
      </c>
      <c r="AF2466" s="2" t="s">
        <v>70</v>
      </c>
      <c r="AG2466" s="2" t="s">
        <v>109</v>
      </c>
      <c r="AH2466" s="2" t="s">
        <v>24181</v>
      </c>
      <c r="AI2466" s="2" t="s">
        <v>24380</v>
      </c>
      <c r="AJ2466" s="2" t="s">
        <v>95</v>
      </c>
      <c r="AK2466" s="2" t="s">
        <v>24381</v>
      </c>
      <c r="AL2466" s="2" t="s">
        <v>54</v>
      </c>
      <c r="AM2466" s="2" t="s">
        <v>54</v>
      </c>
      <c r="AN2466" s="2" t="s">
        <v>54</v>
      </c>
      <c r="AO2466" s="2" t="s">
        <v>54</v>
      </c>
      <c r="AP2466" s="2" t="s">
        <v>54</v>
      </c>
      <c r="AQ2466" s="2" t="s">
        <v>54</v>
      </c>
      <c r="AR2466" s="2" t="s">
        <v>54</v>
      </c>
      <c r="AS2466" s="2" t="s">
        <v>52</v>
      </c>
      <c r="AT2466" s="2" t="s">
        <v>53</v>
      </c>
      <c r="AU2466" s="2" t="s">
        <v>52</v>
      </c>
    </row>
    <row r="2467" spans="1:47" ht="22.5" hidden="1" customHeight="1" x14ac:dyDescent="0.25">
      <c r="A2467" s="18" t="s">
        <v>24382</v>
      </c>
      <c r="B2467" s="2" t="s">
        <v>24383</v>
      </c>
      <c r="C2467" s="2" t="s">
        <v>50</v>
      </c>
      <c r="D2467" s="2" t="s">
        <v>22296</v>
      </c>
      <c r="E2467" s="2" t="s">
        <v>52</v>
      </c>
      <c r="F2467" s="19">
        <v>1</v>
      </c>
      <c r="G2467" s="19">
        <v>113.99</v>
      </c>
      <c r="H2467" s="19" t="s">
        <v>53</v>
      </c>
      <c r="I2467" s="19">
        <v>-19.38</v>
      </c>
      <c r="J2467" s="19">
        <v>-18.45</v>
      </c>
      <c r="K2467" s="19" t="s">
        <v>53</v>
      </c>
      <c r="L2467" s="19">
        <v>76.16</v>
      </c>
      <c r="M2467" s="2" t="s">
        <v>54</v>
      </c>
      <c r="N2467" s="2" t="s">
        <v>795</v>
      </c>
      <c r="O2467" s="2" t="s">
        <v>4106</v>
      </c>
      <c r="P2467" s="2" t="s">
        <v>57</v>
      </c>
      <c r="Q2467" s="2" t="s">
        <v>4107</v>
      </c>
      <c r="R2467" s="2" t="s">
        <v>54</v>
      </c>
      <c r="S2467" s="19">
        <v>113.99</v>
      </c>
      <c r="T2467" s="19" t="s">
        <v>82</v>
      </c>
      <c r="U2467" s="2" t="s">
        <v>60</v>
      </c>
      <c r="V2467" s="2" t="s">
        <v>54</v>
      </c>
      <c r="W2467" s="2" t="s">
        <v>54</v>
      </c>
      <c r="X2467" s="2" t="s">
        <v>54</v>
      </c>
      <c r="Y2467" s="2" t="s">
        <v>54</v>
      </c>
      <c r="Z2467" s="2" t="s">
        <v>24384</v>
      </c>
      <c r="AA2467" s="2" t="s">
        <v>24385</v>
      </c>
      <c r="AB2467" s="2" t="s">
        <v>24386</v>
      </c>
      <c r="AC2467" s="2" t="s">
        <v>3167</v>
      </c>
      <c r="AD2467" s="2" t="s">
        <v>122</v>
      </c>
      <c r="AE2467" s="2" t="s">
        <v>24387</v>
      </c>
      <c r="AF2467" s="2" t="s">
        <v>70</v>
      </c>
      <c r="AG2467" s="2" t="s">
        <v>109</v>
      </c>
      <c r="AH2467" s="2" t="s">
        <v>24234</v>
      </c>
      <c r="AI2467" s="2" t="s">
        <v>24388</v>
      </c>
      <c r="AJ2467" s="2" t="s">
        <v>95</v>
      </c>
      <c r="AK2467" s="2" t="s">
        <v>24389</v>
      </c>
      <c r="AL2467" s="2" t="s">
        <v>54</v>
      </c>
      <c r="AM2467" s="2" t="s">
        <v>54</v>
      </c>
      <c r="AN2467" s="2" t="s">
        <v>54</v>
      </c>
      <c r="AO2467" s="2" t="s">
        <v>54</v>
      </c>
      <c r="AP2467" s="2" t="s">
        <v>54</v>
      </c>
      <c r="AQ2467" s="2" t="s">
        <v>54</v>
      </c>
      <c r="AR2467" s="2" t="s">
        <v>54</v>
      </c>
      <c r="AS2467" s="2" t="s">
        <v>52</v>
      </c>
      <c r="AT2467" s="2" t="s">
        <v>53</v>
      </c>
      <c r="AU2467" s="2" t="s">
        <v>52</v>
      </c>
    </row>
    <row r="2468" spans="1:47" ht="22.5" hidden="1" customHeight="1" x14ac:dyDescent="0.25">
      <c r="A2468" s="18" t="s">
        <v>24390</v>
      </c>
      <c r="B2468" s="2" t="s">
        <v>24391</v>
      </c>
      <c r="C2468" s="2" t="s">
        <v>50</v>
      </c>
      <c r="D2468" s="2" t="s">
        <v>23909</v>
      </c>
      <c r="E2468" s="2" t="s">
        <v>52</v>
      </c>
      <c r="F2468" s="19">
        <v>1</v>
      </c>
      <c r="G2468" s="19">
        <v>199.99</v>
      </c>
      <c r="H2468" s="19">
        <v>1.59</v>
      </c>
      <c r="I2468" s="19">
        <v>-24</v>
      </c>
      <c r="J2468" s="19" t="s">
        <v>53</v>
      </c>
      <c r="K2468" s="19" t="s">
        <v>53</v>
      </c>
      <c r="L2468" s="19">
        <v>177.58</v>
      </c>
      <c r="M2468" s="2" t="s">
        <v>54</v>
      </c>
      <c r="N2468" s="2" t="s">
        <v>9727</v>
      </c>
      <c r="O2468" s="2" t="s">
        <v>9728</v>
      </c>
      <c r="P2468" s="2" t="s">
        <v>57</v>
      </c>
      <c r="Q2468" s="2" t="s">
        <v>9729</v>
      </c>
      <c r="R2468" s="2" t="s">
        <v>54</v>
      </c>
      <c r="S2468" s="19">
        <v>199.99</v>
      </c>
      <c r="T2468" s="19" t="s">
        <v>59</v>
      </c>
      <c r="U2468" s="2" t="s">
        <v>60</v>
      </c>
      <c r="V2468" s="2" t="s">
        <v>24392</v>
      </c>
      <c r="W2468" s="2" t="s">
        <v>24393</v>
      </c>
      <c r="X2468" s="2" t="s">
        <v>24394</v>
      </c>
      <c r="Y2468" s="2" t="s">
        <v>54</v>
      </c>
      <c r="Z2468" s="2" t="s">
        <v>24392</v>
      </c>
      <c r="AA2468" s="2" t="s">
        <v>24395</v>
      </c>
      <c r="AB2468" s="2" t="s">
        <v>24396</v>
      </c>
      <c r="AC2468" s="2" t="s">
        <v>2283</v>
      </c>
      <c r="AD2468" s="2" t="s">
        <v>68</v>
      </c>
      <c r="AE2468" s="2" t="s">
        <v>24397</v>
      </c>
      <c r="AF2468" s="2" t="s">
        <v>70</v>
      </c>
      <c r="AG2468" s="2" t="s">
        <v>71</v>
      </c>
      <c r="AH2468" s="2" t="s">
        <v>24398</v>
      </c>
      <c r="AI2468" s="2" t="s">
        <v>24399</v>
      </c>
      <c r="AJ2468" s="2" t="s">
        <v>2286</v>
      </c>
      <c r="AK2468" s="2" t="s">
        <v>24400</v>
      </c>
      <c r="AL2468" s="2" t="s">
        <v>54</v>
      </c>
      <c r="AM2468" s="2" t="s">
        <v>54</v>
      </c>
      <c r="AN2468" s="2" t="s">
        <v>54</v>
      </c>
      <c r="AO2468" s="2" t="s">
        <v>54</v>
      </c>
      <c r="AP2468" s="2" t="s">
        <v>54</v>
      </c>
      <c r="AQ2468" s="2" t="s">
        <v>54</v>
      </c>
      <c r="AR2468" s="2" t="s">
        <v>54</v>
      </c>
      <c r="AS2468" s="2" t="s">
        <v>52</v>
      </c>
      <c r="AT2468" s="2" t="s">
        <v>53</v>
      </c>
      <c r="AU2468" s="2" t="s">
        <v>52</v>
      </c>
    </row>
    <row r="2469" spans="1:47" ht="22.5" hidden="1" customHeight="1" x14ac:dyDescent="0.25">
      <c r="A2469" s="18" t="s">
        <v>24401</v>
      </c>
      <c r="B2469" s="2" t="s">
        <v>24402</v>
      </c>
      <c r="C2469" s="2" t="s">
        <v>50</v>
      </c>
      <c r="D2469" s="2" t="s">
        <v>22296</v>
      </c>
      <c r="E2469" s="2" t="s">
        <v>52</v>
      </c>
      <c r="F2469" s="19">
        <v>1</v>
      </c>
      <c r="G2469" s="19">
        <v>89.77</v>
      </c>
      <c r="H2469" s="19" t="s">
        <v>53</v>
      </c>
      <c r="I2469" s="19">
        <v>-15.26</v>
      </c>
      <c r="J2469" s="19">
        <v>-21.45</v>
      </c>
      <c r="K2469" s="19" t="s">
        <v>53</v>
      </c>
      <c r="L2469" s="19">
        <v>53.06</v>
      </c>
      <c r="M2469" s="2" t="s">
        <v>54</v>
      </c>
      <c r="N2469" s="2" t="s">
        <v>24403</v>
      </c>
      <c r="O2469" s="2" t="s">
        <v>24404</v>
      </c>
      <c r="P2469" s="2" t="s">
        <v>57</v>
      </c>
      <c r="Q2469" s="2" t="s">
        <v>24405</v>
      </c>
      <c r="R2469" s="2" t="s">
        <v>54</v>
      </c>
      <c r="S2469" s="19">
        <v>89.77</v>
      </c>
      <c r="T2469" s="19" t="s">
        <v>82</v>
      </c>
      <c r="U2469" s="2" t="s">
        <v>83</v>
      </c>
      <c r="V2469" s="2" t="s">
        <v>24406</v>
      </c>
      <c r="W2469" s="2" t="s">
        <v>24407</v>
      </c>
      <c r="X2469" s="2" t="s">
        <v>24408</v>
      </c>
      <c r="Y2469" s="2" t="s">
        <v>54</v>
      </c>
      <c r="Z2469" s="2" t="s">
        <v>24406</v>
      </c>
      <c r="AA2469" s="2" t="s">
        <v>24409</v>
      </c>
      <c r="AB2469" s="2" t="s">
        <v>24410</v>
      </c>
      <c r="AC2469" s="2" t="s">
        <v>3983</v>
      </c>
      <c r="AD2469" s="2" t="s">
        <v>68</v>
      </c>
      <c r="AE2469" s="2" t="s">
        <v>24411</v>
      </c>
      <c r="AF2469" s="2" t="s">
        <v>70</v>
      </c>
      <c r="AG2469" s="2" t="s">
        <v>92</v>
      </c>
      <c r="AH2469" s="2" t="s">
        <v>23863</v>
      </c>
      <c r="AI2469" s="2" t="s">
        <v>24412</v>
      </c>
      <c r="AJ2469" s="2" t="s">
        <v>95</v>
      </c>
      <c r="AK2469" s="2" t="s">
        <v>24413</v>
      </c>
      <c r="AL2469" s="2" t="s">
        <v>54</v>
      </c>
      <c r="AM2469" s="2" t="s">
        <v>54</v>
      </c>
      <c r="AN2469" s="2" t="s">
        <v>54</v>
      </c>
      <c r="AO2469" s="2" t="s">
        <v>54</v>
      </c>
      <c r="AP2469" s="2" t="s">
        <v>54</v>
      </c>
      <c r="AQ2469" s="2" t="s">
        <v>54</v>
      </c>
      <c r="AR2469" s="2" t="s">
        <v>54</v>
      </c>
      <c r="AS2469" s="2" t="s">
        <v>52</v>
      </c>
      <c r="AT2469" s="2" t="s">
        <v>53</v>
      </c>
      <c r="AU2469" s="2" t="s">
        <v>52</v>
      </c>
    </row>
    <row r="2470" spans="1:47" ht="22.5" hidden="1" customHeight="1" x14ac:dyDescent="0.25">
      <c r="A2470" s="18" t="s">
        <v>24414</v>
      </c>
      <c r="B2470" s="2" t="s">
        <v>24415</v>
      </c>
      <c r="C2470" s="2" t="s">
        <v>50</v>
      </c>
      <c r="D2470" s="2" t="s">
        <v>16266</v>
      </c>
      <c r="E2470" s="2" t="s">
        <v>99</v>
      </c>
      <c r="F2470" s="19">
        <v>1</v>
      </c>
      <c r="G2470" s="19">
        <v>77.989999999999995</v>
      </c>
      <c r="H2470" s="19">
        <v>31.52</v>
      </c>
      <c r="I2470" s="19">
        <v>-14.86</v>
      </c>
      <c r="J2470" s="19">
        <v>-31.52</v>
      </c>
      <c r="K2470" s="19" t="s">
        <v>53</v>
      </c>
      <c r="L2470" s="19">
        <v>63.13</v>
      </c>
      <c r="M2470" s="2" t="s">
        <v>54</v>
      </c>
      <c r="N2470" s="2" t="s">
        <v>4539</v>
      </c>
      <c r="O2470" s="2" t="s">
        <v>4540</v>
      </c>
      <c r="P2470" s="2" t="s">
        <v>57</v>
      </c>
      <c r="Q2470" s="2" t="s">
        <v>4541</v>
      </c>
      <c r="R2470" s="2" t="s">
        <v>54</v>
      </c>
      <c r="S2470" s="19">
        <v>77.989999999999995</v>
      </c>
      <c r="T2470" s="19" t="s">
        <v>59</v>
      </c>
      <c r="U2470" s="2" t="s">
        <v>83</v>
      </c>
      <c r="V2470" s="2" t="s">
        <v>24416</v>
      </c>
      <c r="W2470" s="2" t="s">
        <v>24417</v>
      </c>
      <c r="X2470" s="2" t="s">
        <v>24418</v>
      </c>
      <c r="Y2470" s="2" t="s">
        <v>54</v>
      </c>
      <c r="Z2470" s="2" t="s">
        <v>24416</v>
      </c>
      <c r="AA2470" s="2" t="s">
        <v>24419</v>
      </c>
      <c r="AB2470" s="2" t="s">
        <v>24420</v>
      </c>
      <c r="AC2470" s="2" t="s">
        <v>1532</v>
      </c>
      <c r="AD2470" s="2" t="s">
        <v>1533</v>
      </c>
      <c r="AE2470" s="2" t="s">
        <v>24421</v>
      </c>
      <c r="AF2470" s="2" t="s">
        <v>70</v>
      </c>
      <c r="AG2470" s="2" t="s">
        <v>92</v>
      </c>
      <c r="AH2470" s="2" t="s">
        <v>24422</v>
      </c>
      <c r="AI2470" s="2" t="s">
        <v>18434</v>
      </c>
      <c r="AJ2470" s="2" t="s">
        <v>2671</v>
      </c>
      <c r="AK2470" s="2" t="s">
        <v>24423</v>
      </c>
      <c r="AL2470" s="2" t="s">
        <v>24424</v>
      </c>
      <c r="AM2470" s="2" t="s">
        <v>54</v>
      </c>
      <c r="AN2470" s="2" t="s">
        <v>54</v>
      </c>
      <c r="AO2470" s="2" t="s">
        <v>54</v>
      </c>
      <c r="AP2470" s="2" t="s">
        <v>54</v>
      </c>
      <c r="AQ2470" s="2" t="s">
        <v>54</v>
      </c>
      <c r="AR2470" s="2" t="s">
        <v>54</v>
      </c>
      <c r="AS2470" s="2" t="s">
        <v>52</v>
      </c>
      <c r="AT2470" s="2" t="s">
        <v>53</v>
      </c>
      <c r="AU2470" s="2" t="s">
        <v>52</v>
      </c>
    </row>
    <row r="2471" spans="1:47" ht="22.5" hidden="1" customHeight="1" x14ac:dyDescent="0.25">
      <c r="A2471" s="18" t="s">
        <v>24425</v>
      </c>
      <c r="B2471" s="2" t="s">
        <v>24426</v>
      </c>
      <c r="C2471" s="2" t="s">
        <v>50</v>
      </c>
      <c r="D2471" s="2" t="s">
        <v>21253</v>
      </c>
      <c r="E2471" s="2" t="s">
        <v>52</v>
      </c>
      <c r="F2471" s="19">
        <v>1</v>
      </c>
      <c r="G2471" s="19">
        <v>18.37</v>
      </c>
      <c r="H2471" s="19">
        <v>28.5</v>
      </c>
      <c r="I2471" s="19">
        <v>-8.6199999999999992</v>
      </c>
      <c r="J2471" s="19">
        <v>-28.5</v>
      </c>
      <c r="K2471" s="19" t="s">
        <v>53</v>
      </c>
      <c r="L2471" s="19">
        <v>9.75</v>
      </c>
      <c r="M2471" s="2" t="s">
        <v>99</v>
      </c>
      <c r="N2471" s="2" t="s">
        <v>22360</v>
      </c>
      <c r="O2471" s="2" t="s">
        <v>24427</v>
      </c>
      <c r="P2471" s="2" t="s">
        <v>57</v>
      </c>
      <c r="Q2471" s="2" t="s">
        <v>24428</v>
      </c>
      <c r="R2471" s="2" t="s">
        <v>54</v>
      </c>
      <c r="S2471" s="19">
        <v>18.37</v>
      </c>
      <c r="T2471" s="19" t="s">
        <v>82</v>
      </c>
      <c r="U2471" s="2" t="s">
        <v>83</v>
      </c>
      <c r="V2471" s="2" t="s">
        <v>24429</v>
      </c>
      <c r="W2471" s="2" t="s">
        <v>24430</v>
      </c>
      <c r="X2471" s="2" t="s">
        <v>24431</v>
      </c>
      <c r="Y2471" s="2" t="s">
        <v>54</v>
      </c>
      <c r="Z2471" s="2" t="s">
        <v>24429</v>
      </c>
      <c r="AA2471" s="2" t="s">
        <v>24432</v>
      </c>
      <c r="AB2471" s="2" t="s">
        <v>24433</v>
      </c>
      <c r="AC2471" s="2" t="s">
        <v>24434</v>
      </c>
      <c r="AD2471" s="2" t="s">
        <v>150</v>
      </c>
      <c r="AE2471" s="2" t="s">
        <v>24435</v>
      </c>
      <c r="AF2471" s="2" t="s">
        <v>70</v>
      </c>
      <c r="AG2471" s="2" t="s">
        <v>92</v>
      </c>
      <c r="AH2471" s="2" t="s">
        <v>24436</v>
      </c>
      <c r="AI2471" s="2" t="s">
        <v>24437</v>
      </c>
      <c r="AJ2471" s="2" t="s">
        <v>95</v>
      </c>
      <c r="AK2471" s="2" t="s">
        <v>24438</v>
      </c>
      <c r="AL2471" s="2" t="s">
        <v>54</v>
      </c>
      <c r="AM2471" s="2" t="s">
        <v>54</v>
      </c>
      <c r="AN2471" s="2" t="s">
        <v>54</v>
      </c>
      <c r="AO2471" s="2" t="s">
        <v>54</v>
      </c>
      <c r="AP2471" s="2" t="s">
        <v>54</v>
      </c>
      <c r="AQ2471" s="2" t="s">
        <v>54</v>
      </c>
      <c r="AR2471" s="2" t="s">
        <v>54</v>
      </c>
      <c r="AS2471" s="2" t="s">
        <v>52</v>
      </c>
      <c r="AT2471" s="2" t="s">
        <v>53</v>
      </c>
      <c r="AU2471" s="2" t="s">
        <v>52</v>
      </c>
    </row>
    <row r="2472" spans="1:47" ht="22.5" hidden="1" customHeight="1" x14ac:dyDescent="0.25">
      <c r="A2472" s="18" t="s">
        <v>24439</v>
      </c>
      <c r="B2472" s="2" t="s">
        <v>24440</v>
      </c>
      <c r="C2472" s="2" t="s">
        <v>4537</v>
      </c>
      <c r="D2472" s="2" t="s">
        <v>17654</v>
      </c>
      <c r="E2472" s="2" t="s">
        <v>52</v>
      </c>
      <c r="F2472" s="19">
        <v>0</v>
      </c>
      <c r="G2472" s="19">
        <v>68.900000000000006</v>
      </c>
      <c r="H2472" s="19">
        <v>24.66</v>
      </c>
      <c r="I2472" s="19">
        <v>-17.21</v>
      </c>
      <c r="J2472" s="19">
        <v>-24.66</v>
      </c>
      <c r="K2472" s="19">
        <v>-51.69</v>
      </c>
      <c r="L2472" s="19">
        <v>0</v>
      </c>
      <c r="M2472" s="2" t="s">
        <v>54</v>
      </c>
      <c r="N2472" s="2" t="s">
        <v>4338</v>
      </c>
      <c r="O2472" s="2" t="s">
        <v>24441</v>
      </c>
      <c r="P2472" s="2" t="s">
        <v>57</v>
      </c>
      <c r="Q2472" s="2" t="s">
        <v>24442</v>
      </c>
      <c r="R2472" s="2" t="s">
        <v>54</v>
      </c>
      <c r="S2472" s="19">
        <v>68.900000000000006</v>
      </c>
      <c r="T2472" s="19" t="s">
        <v>82</v>
      </c>
      <c r="U2472" s="2" t="s">
        <v>83</v>
      </c>
      <c r="V2472" s="2" t="s">
        <v>24443</v>
      </c>
      <c r="W2472" s="2" t="s">
        <v>24444</v>
      </c>
      <c r="X2472" s="2" t="s">
        <v>24445</v>
      </c>
      <c r="Y2472" s="2" t="s">
        <v>54</v>
      </c>
      <c r="Z2472" s="2" t="s">
        <v>24443</v>
      </c>
      <c r="AA2472" s="2" t="s">
        <v>24446</v>
      </c>
      <c r="AB2472" s="2" t="s">
        <v>15089</v>
      </c>
      <c r="AC2472" s="2" t="s">
        <v>68</v>
      </c>
      <c r="AD2472" s="2" t="s">
        <v>68</v>
      </c>
      <c r="AE2472" s="2" t="s">
        <v>858</v>
      </c>
      <c r="AF2472" s="2" t="s">
        <v>70</v>
      </c>
      <c r="AG2472" s="2" t="s">
        <v>92</v>
      </c>
      <c r="AH2472" s="2" t="s">
        <v>24447</v>
      </c>
      <c r="AI2472" s="2" t="s">
        <v>20494</v>
      </c>
      <c r="AJ2472" s="2" t="s">
        <v>95</v>
      </c>
      <c r="AK2472" s="2" t="s">
        <v>24448</v>
      </c>
      <c r="AL2472" s="2" t="s">
        <v>1562</v>
      </c>
      <c r="AM2472" s="2" t="s">
        <v>54</v>
      </c>
      <c r="AN2472" s="2" t="s">
        <v>54</v>
      </c>
      <c r="AO2472" s="2" t="s">
        <v>54</v>
      </c>
      <c r="AP2472" s="2" t="s">
        <v>54</v>
      </c>
      <c r="AQ2472" s="2" t="s">
        <v>54</v>
      </c>
      <c r="AR2472" s="2" t="s">
        <v>54</v>
      </c>
      <c r="AS2472" s="240" t="s">
        <v>99</v>
      </c>
      <c r="AT2472" s="2">
        <v>1</v>
      </c>
      <c r="AU2472" s="2" t="s">
        <v>52</v>
      </c>
    </row>
    <row r="2473" spans="1:47" ht="22.5" hidden="1" customHeight="1" x14ac:dyDescent="0.25">
      <c r="A2473" s="18" t="s">
        <v>24449</v>
      </c>
      <c r="B2473" s="2" t="s">
        <v>24450</v>
      </c>
      <c r="C2473" s="2" t="s">
        <v>50</v>
      </c>
      <c r="D2473" s="2" t="s">
        <v>22296</v>
      </c>
      <c r="E2473" s="2" t="s">
        <v>52</v>
      </c>
      <c r="F2473" s="19">
        <v>1</v>
      </c>
      <c r="G2473" s="19">
        <v>169.99</v>
      </c>
      <c r="H2473" s="19" t="s">
        <v>53</v>
      </c>
      <c r="I2473" s="19">
        <v>-28.9</v>
      </c>
      <c r="J2473" s="19">
        <v>-20.45</v>
      </c>
      <c r="K2473" s="19" t="s">
        <v>53</v>
      </c>
      <c r="L2473" s="19">
        <v>120.64</v>
      </c>
      <c r="M2473" s="2" t="s">
        <v>54</v>
      </c>
      <c r="N2473" s="2" t="s">
        <v>365</v>
      </c>
      <c r="O2473" s="2" t="s">
        <v>748</v>
      </c>
      <c r="P2473" s="2" t="s">
        <v>57</v>
      </c>
      <c r="Q2473" s="2" t="s">
        <v>749</v>
      </c>
      <c r="R2473" s="2" t="s">
        <v>54</v>
      </c>
      <c r="S2473" s="19">
        <v>169.99</v>
      </c>
      <c r="T2473" s="19" t="s">
        <v>82</v>
      </c>
      <c r="U2473" s="2" t="s">
        <v>60</v>
      </c>
      <c r="V2473" s="2" t="s">
        <v>54</v>
      </c>
      <c r="W2473" s="2" t="s">
        <v>54</v>
      </c>
      <c r="X2473" s="2" t="s">
        <v>54</v>
      </c>
      <c r="Y2473" s="2" t="s">
        <v>54</v>
      </c>
      <c r="Z2473" s="2" t="s">
        <v>24451</v>
      </c>
      <c r="AA2473" s="2" t="s">
        <v>24452</v>
      </c>
      <c r="AB2473" s="2" t="s">
        <v>24453</v>
      </c>
      <c r="AC2473" s="2" t="s">
        <v>24454</v>
      </c>
      <c r="AD2473" s="2" t="s">
        <v>1262</v>
      </c>
      <c r="AE2473" s="2" t="s">
        <v>24455</v>
      </c>
      <c r="AF2473" s="2" t="s">
        <v>70</v>
      </c>
      <c r="AG2473" s="2" t="s">
        <v>109</v>
      </c>
      <c r="AH2473" s="2" t="s">
        <v>23599</v>
      </c>
      <c r="AI2473" s="2" t="s">
        <v>24456</v>
      </c>
      <c r="AJ2473" s="2" t="s">
        <v>95</v>
      </c>
      <c r="AK2473" s="2" t="s">
        <v>24457</v>
      </c>
      <c r="AL2473" s="2" t="s">
        <v>54</v>
      </c>
      <c r="AM2473" s="2" t="s">
        <v>54</v>
      </c>
      <c r="AN2473" s="2" t="s">
        <v>54</v>
      </c>
      <c r="AO2473" s="2" t="s">
        <v>54</v>
      </c>
      <c r="AP2473" s="2" t="s">
        <v>54</v>
      </c>
      <c r="AQ2473" s="2" t="s">
        <v>54</v>
      </c>
      <c r="AR2473" s="2" t="s">
        <v>54</v>
      </c>
      <c r="AS2473" s="2" t="s">
        <v>52</v>
      </c>
      <c r="AT2473" s="2" t="s">
        <v>53</v>
      </c>
      <c r="AU2473" s="2" t="s">
        <v>52</v>
      </c>
    </row>
    <row r="2474" spans="1:47" ht="22.5" hidden="1" customHeight="1" x14ac:dyDescent="0.25">
      <c r="A2474" s="18" t="s">
        <v>24458</v>
      </c>
      <c r="B2474" s="2" t="s">
        <v>24459</v>
      </c>
      <c r="C2474" s="2" t="s">
        <v>50</v>
      </c>
      <c r="D2474" s="2" t="s">
        <v>22296</v>
      </c>
      <c r="E2474" s="2" t="s">
        <v>52</v>
      </c>
      <c r="F2474" s="19">
        <v>1</v>
      </c>
      <c r="G2474" s="19">
        <v>28.85</v>
      </c>
      <c r="H2474" s="19">
        <v>17.399999999999999</v>
      </c>
      <c r="I2474" s="19">
        <v>-8.9600000000000009</v>
      </c>
      <c r="J2474" s="19">
        <v>-17.399999999999999</v>
      </c>
      <c r="K2474" s="19" t="s">
        <v>53</v>
      </c>
      <c r="L2474" s="19">
        <v>19.89</v>
      </c>
      <c r="M2474" s="2" t="s">
        <v>99</v>
      </c>
      <c r="N2474" s="2" t="s">
        <v>9132</v>
      </c>
      <c r="O2474" s="2" t="s">
        <v>9133</v>
      </c>
      <c r="P2474" s="2" t="s">
        <v>57</v>
      </c>
      <c r="Q2474" s="2" t="s">
        <v>9134</v>
      </c>
      <c r="R2474" s="2" t="s">
        <v>54</v>
      </c>
      <c r="S2474" s="19">
        <v>28.85</v>
      </c>
      <c r="T2474" s="19" t="s">
        <v>59</v>
      </c>
      <c r="U2474" s="2" t="s">
        <v>83</v>
      </c>
      <c r="V2474" s="2" t="s">
        <v>24460</v>
      </c>
      <c r="W2474" s="2" t="s">
        <v>24461</v>
      </c>
      <c r="X2474" s="2" t="s">
        <v>24462</v>
      </c>
      <c r="Y2474" s="2" t="s">
        <v>54</v>
      </c>
      <c r="Z2474" s="2" t="s">
        <v>24460</v>
      </c>
      <c r="AA2474" s="2" t="s">
        <v>24463</v>
      </c>
      <c r="AB2474" s="2" t="s">
        <v>24464</v>
      </c>
      <c r="AC2474" s="2" t="s">
        <v>14060</v>
      </c>
      <c r="AD2474" s="2" t="s">
        <v>68</v>
      </c>
      <c r="AE2474" s="2" t="s">
        <v>14061</v>
      </c>
      <c r="AF2474" s="2" t="s">
        <v>70</v>
      </c>
      <c r="AG2474" s="2" t="s">
        <v>92</v>
      </c>
      <c r="AH2474" s="2" t="s">
        <v>24465</v>
      </c>
      <c r="AI2474" s="2" t="s">
        <v>24466</v>
      </c>
      <c r="AJ2474" s="2" t="s">
        <v>95</v>
      </c>
      <c r="AK2474" s="2" t="s">
        <v>24467</v>
      </c>
      <c r="AL2474" s="2" t="s">
        <v>54</v>
      </c>
      <c r="AM2474" s="2" t="s">
        <v>54</v>
      </c>
      <c r="AN2474" s="2" t="s">
        <v>54</v>
      </c>
      <c r="AO2474" s="2" t="s">
        <v>54</v>
      </c>
      <c r="AP2474" s="2" t="s">
        <v>54</v>
      </c>
      <c r="AQ2474" s="2" t="s">
        <v>54</v>
      </c>
      <c r="AR2474" s="2" t="s">
        <v>54</v>
      </c>
      <c r="AS2474" s="2" t="s">
        <v>52</v>
      </c>
      <c r="AT2474" s="2" t="s">
        <v>53</v>
      </c>
      <c r="AU2474" s="2" t="s">
        <v>52</v>
      </c>
    </row>
    <row r="2475" spans="1:47" ht="22.5" hidden="1" customHeight="1" x14ac:dyDescent="0.25">
      <c r="A2475" s="18" t="s">
        <v>24468</v>
      </c>
      <c r="B2475" s="2" t="s">
        <v>24469</v>
      </c>
      <c r="C2475" s="2" t="s">
        <v>50</v>
      </c>
      <c r="D2475" s="2" t="s">
        <v>22296</v>
      </c>
      <c r="E2475" s="2" t="s">
        <v>99</v>
      </c>
      <c r="F2475" s="19">
        <v>1</v>
      </c>
      <c r="G2475" s="19">
        <v>65</v>
      </c>
      <c r="H2475" s="19" t="s">
        <v>53</v>
      </c>
      <c r="I2475" s="19">
        <v>-16.55</v>
      </c>
      <c r="J2475" s="19" t="s">
        <v>53</v>
      </c>
      <c r="K2475" s="19" t="s">
        <v>53</v>
      </c>
      <c r="L2475" s="19">
        <v>48.45</v>
      </c>
      <c r="M2475" s="2" t="s">
        <v>54</v>
      </c>
      <c r="N2475" s="2" t="s">
        <v>115</v>
      </c>
      <c r="O2475" s="2" t="s">
        <v>116</v>
      </c>
      <c r="P2475" s="2" t="s">
        <v>57</v>
      </c>
      <c r="Q2475" s="2" t="s">
        <v>117</v>
      </c>
      <c r="R2475" s="2" t="s">
        <v>54</v>
      </c>
      <c r="S2475" s="19">
        <v>65</v>
      </c>
      <c r="T2475" s="19" t="s">
        <v>82</v>
      </c>
      <c r="U2475" s="2" t="s">
        <v>60</v>
      </c>
      <c r="V2475" s="2" t="s">
        <v>54</v>
      </c>
      <c r="W2475" s="2" t="s">
        <v>54</v>
      </c>
      <c r="X2475" s="2" t="s">
        <v>54</v>
      </c>
      <c r="Y2475" s="2" t="s">
        <v>54</v>
      </c>
      <c r="Z2475" s="2" t="s">
        <v>24470</v>
      </c>
      <c r="AA2475" s="2" t="s">
        <v>24471</v>
      </c>
      <c r="AB2475" s="2" t="s">
        <v>24472</v>
      </c>
      <c r="AC2475" s="2" t="s">
        <v>15049</v>
      </c>
      <c r="AD2475" s="2" t="s">
        <v>150</v>
      </c>
      <c r="AE2475" s="2" t="s">
        <v>24473</v>
      </c>
      <c r="AF2475" s="2" t="s">
        <v>70</v>
      </c>
      <c r="AG2475" s="2" t="s">
        <v>109</v>
      </c>
      <c r="AH2475" s="2" t="s">
        <v>24474</v>
      </c>
      <c r="AI2475" s="2" t="s">
        <v>24475</v>
      </c>
      <c r="AJ2475" s="2" t="s">
        <v>95</v>
      </c>
      <c r="AK2475" s="2" t="s">
        <v>24476</v>
      </c>
      <c r="AL2475" s="2" t="s">
        <v>54</v>
      </c>
      <c r="AM2475" s="2" t="s">
        <v>54</v>
      </c>
      <c r="AN2475" s="2" t="s">
        <v>54</v>
      </c>
      <c r="AO2475" s="2" t="s">
        <v>54</v>
      </c>
      <c r="AP2475" s="2" t="s">
        <v>54</v>
      </c>
      <c r="AQ2475" s="2" t="s">
        <v>54</v>
      </c>
      <c r="AR2475" s="2" t="s">
        <v>54</v>
      </c>
      <c r="AS2475" s="2" t="s">
        <v>52</v>
      </c>
      <c r="AT2475" s="2" t="s">
        <v>53</v>
      </c>
      <c r="AU2475" s="2" t="s">
        <v>52</v>
      </c>
    </row>
    <row r="2476" spans="1:47" ht="22.5" hidden="1" customHeight="1" x14ac:dyDescent="0.25">
      <c r="A2476" s="18" t="s">
        <v>24477</v>
      </c>
      <c r="B2476" s="2" t="s">
        <v>24478</v>
      </c>
      <c r="C2476" s="2" t="s">
        <v>50</v>
      </c>
      <c r="D2476" s="2" t="s">
        <v>21253</v>
      </c>
      <c r="E2476" s="2" t="s">
        <v>52</v>
      </c>
      <c r="F2476" s="19">
        <v>1</v>
      </c>
      <c r="G2476" s="19">
        <v>199.99</v>
      </c>
      <c r="H2476" s="19" t="s">
        <v>53</v>
      </c>
      <c r="I2476" s="19">
        <v>-34</v>
      </c>
      <c r="J2476" s="19">
        <v>-20.45</v>
      </c>
      <c r="K2476" s="19" t="s">
        <v>53</v>
      </c>
      <c r="L2476" s="19">
        <v>145.54</v>
      </c>
      <c r="M2476" s="2" t="s">
        <v>54</v>
      </c>
      <c r="N2476" s="2" t="s">
        <v>180</v>
      </c>
      <c r="O2476" s="2" t="s">
        <v>807</v>
      </c>
      <c r="P2476" s="2" t="s">
        <v>57</v>
      </c>
      <c r="Q2476" s="2" t="s">
        <v>808</v>
      </c>
      <c r="R2476" s="2" t="s">
        <v>54</v>
      </c>
      <c r="S2476" s="19">
        <v>199.99</v>
      </c>
      <c r="T2476" s="19" t="s">
        <v>82</v>
      </c>
      <c r="U2476" s="2" t="s">
        <v>60</v>
      </c>
      <c r="V2476" s="2" t="s">
        <v>54</v>
      </c>
      <c r="W2476" s="2" t="s">
        <v>54</v>
      </c>
      <c r="X2476" s="2" t="s">
        <v>54</v>
      </c>
      <c r="Y2476" s="2" t="s">
        <v>54</v>
      </c>
      <c r="Z2476" s="2" t="s">
        <v>24479</v>
      </c>
      <c r="AA2476" s="2" t="s">
        <v>24480</v>
      </c>
      <c r="AB2476" s="2" t="s">
        <v>24481</v>
      </c>
      <c r="AC2476" s="2" t="s">
        <v>24482</v>
      </c>
      <c r="AD2476" s="2" t="s">
        <v>1288</v>
      </c>
      <c r="AE2476" s="2" t="s">
        <v>24483</v>
      </c>
      <c r="AF2476" s="2" t="s">
        <v>70</v>
      </c>
      <c r="AG2476" s="2" t="s">
        <v>109</v>
      </c>
      <c r="AH2476" s="2" t="s">
        <v>24484</v>
      </c>
      <c r="AI2476" s="2" t="s">
        <v>24485</v>
      </c>
      <c r="AJ2476" s="2" t="s">
        <v>95</v>
      </c>
      <c r="AK2476" s="2" t="s">
        <v>24486</v>
      </c>
      <c r="AL2476" s="2" t="s">
        <v>54</v>
      </c>
      <c r="AM2476" s="2" t="s">
        <v>54</v>
      </c>
      <c r="AN2476" s="2" t="s">
        <v>54</v>
      </c>
      <c r="AO2476" s="2" t="s">
        <v>54</v>
      </c>
      <c r="AP2476" s="2" t="s">
        <v>54</v>
      </c>
      <c r="AQ2476" s="2" t="s">
        <v>54</v>
      </c>
      <c r="AR2476" s="2" t="s">
        <v>54</v>
      </c>
      <c r="AS2476" s="2" t="s">
        <v>52</v>
      </c>
      <c r="AT2476" s="2" t="s">
        <v>53</v>
      </c>
      <c r="AU2476" s="2" t="s">
        <v>52</v>
      </c>
    </row>
    <row r="2477" spans="1:47" ht="22.5" hidden="1" customHeight="1" x14ac:dyDescent="0.25">
      <c r="A2477" s="18" t="s">
        <v>24487</v>
      </c>
      <c r="B2477" s="2" t="s">
        <v>24488</v>
      </c>
      <c r="C2477" s="2" t="s">
        <v>50</v>
      </c>
      <c r="D2477" s="2" t="s">
        <v>21253</v>
      </c>
      <c r="E2477" s="2" t="s">
        <v>52</v>
      </c>
      <c r="F2477" s="19">
        <v>1</v>
      </c>
      <c r="G2477" s="19">
        <v>196.67</v>
      </c>
      <c r="H2477" s="19" t="s">
        <v>53</v>
      </c>
      <c r="I2477" s="19">
        <v>-33.43</v>
      </c>
      <c r="J2477" s="19">
        <v>-26.45</v>
      </c>
      <c r="K2477" s="19" t="s">
        <v>53</v>
      </c>
      <c r="L2477" s="19">
        <v>136.79</v>
      </c>
      <c r="M2477" s="2" t="s">
        <v>54</v>
      </c>
      <c r="N2477" s="2" t="s">
        <v>24489</v>
      </c>
      <c r="O2477" s="2" t="s">
        <v>24490</v>
      </c>
      <c r="P2477" s="2" t="s">
        <v>57</v>
      </c>
      <c r="Q2477" s="2" t="s">
        <v>24491</v>
      </c>
      <c r="R2477" s="2" t="s">
        <v>54</v>
      </c>
      <c r="S2477" s="19">
        <v>196.67</v>
      </c>
      <c r="T2477" s="19" t="s">
        <v>82</v>
      </c>
      <c r="U2477" s="2" t="s">
        <v>83</v>
      </c>
      <c r="V2477" s="2" t="s">
        <v>24492</v>
      </c>
      <c r="W2477" s="2" t="s">
        <v>24493</v>
      </c>
      <c r="X2477" s="2" t="s">
        <v>24494</v>
      </c>
      <c r="Y2477" s="2" t="s">
        <v>54</v>
      </c>
      <c r="Z2477" s="2" t="s">
        <v>24492</v>
      </c>
      <c r="AA2477" s="2" t="s">
        <v>24495</v>
      </c>
      <c r="AB2477" s="2" t="s">
        <v>24496</v>
      </c>
      <c r="AC2477" s="2" t="s">
        <v>3767</v>
      </c>
      <c r="AD2477" s="2" t="s">
        <v>1288</v>
      </c>
      <c r="AE2477" s="2" t="s">
        <v>24497</v>
      </c>
      <c r="AF2477" s="2" t="s">
        <v>70</v>
      </c>
      <c r="AG2477" s="2" t="s">
        <v>92</v>
      </c>
      <c r="AH2477" s="2" t="s">
        <v>24498</v>
      </c>
      <c r="AI2477" s="2" t="s">
        <v>24499</v>
      </c>
      <c r="AJ2477" s="2" t="s">
        <v>95</v>
      </c>
      <c r="AK2477" s="2" t="s">
        <v>24500</v>
      </c>
      <c r="AL2477" s="2" t="s">
        <v>54</v>
      </c>
      <c r="AM2477" s="2" t="s">
        <v>54</v>
      </c>
      <c r="AN2477" s="2" t="s">
        <v>54</v>
      </c>
      <c r="AO2477" s="2" t="s">
        <v>54</v>
      </c>
      <c r="AP2477" s="2" t="s">
        <v>54</v>
      </c>
      <c r="AQ2477" s="2" t="s">
        <v>54</v>
      </c>
      <c r="AR2477" s="2" t="s">
        <v>54</v>
      </c>
      <c r="AS2477" s="2" t="s">
        <v>52</v>
      </c>
      <c r="AT2477" s="2" t="s">
        <v>53</v>
      </c>
      <c r="AU2477" s="2" t="s">
        <v>52</v>
      </c>
    </row>
    <row r="2478" spans="1:47" ht="22.5" hidden="1" customHeight="1" x14ac:dyDescent="0.25">
      <c r="A2478" s="18" t="s">
        <v>24501</v>
      </c>
      <c r="B2478" s="2" t="s">
        <v>24502</v>
      </c>
      <c r="C2478" s="2" t="s">
        <v>50</v>
      </c>
      <c r="D2478" s="2" t="s">
        <v>17477</v>
      </c>
      <c r="E2478" s="2" t="s">
        <v>52</v>
      </c>
      <c r="F2478" s="19">
        <v>1</v>
      </c>
      <c r="G2478" s="19">
        <v>189.9</v>
      </c>
      <c r="H2478" s="19">
        <v>49.06</v>
      </c>
      <c r="I2478" s="19">
        <v>-32.28</v>
      </c>
      <c r="J2478" s="19">
        <v>-75.510000000000005</v>
      </c>
      <c r="K2478" s="19" t="s">
        <v>53</v>
      </c>
      <c r="L2478" s="19">
        <v>131.16999999999999</v>
      </c>
      <c r="M2478" s="2" t="s">
        <v>99</v>
      </c>
      <c r="N2478" s="2" t="s">
        <v>256</v>
      </c>
      <c r="O2478" s="2" t="s">
        <v>257</v>
      </c>
      <c r="P2478" s="2" t="s">
        <v>57</v>
      </c>
      <c r="Q2478" s="2" t="s">
        <v>258</v>
      </c>
      <c r="R2478" s="2" t="s">
        <v>54</v>
      </c>
      <c r="S2478" s="19">
        <v>189.9</v>
      </c>
      <c r="T2478" s="19" t="s">
        <v>82</v>
      </c>
      <c r="U2478" s="2" t="s">
        <v>60</v>
      </c>
      <c r="V2478" s="2" t="s">
        <v>54</v>
      </c>
      <c r="W2478" s="2" t="s">
        <v>54</v>
      </c>
      <c r="X2478" s="2" t="s">
        <v>54</v>
      </c>
      <c r="Y2478" s="2" t="s">
        <v>54</v>
      </c>
      <c r="Z2478" s="2" t="s">
        <v>24503</v>
      </c>
      <c r="AA2478" s="2" t="s">
        <v>24504</v>
      </c>
      <c r="AB2478" s="2" t="s">
        <v>24505</v>
      </c>
      <c r="AC2478" s="2" t="s">
        <v>2669</v>
      </c>
      <c r="AD2478" s="2" t="s">
        <v>1262</v>
      </c>
      <c r="AE2478" s="2" t="s">
        <v>24506</v>
      </c>
      <c r="AF2478" s="2" t="s">
        <v>70</v>
      </c>
      <c r="AG2478" s="2" t="s">
        <v>109</v>
      </c>
      <c r="AH2478" s="2" t="s">
        <v>24507</v>
      </c>
      <c r="AI2478" s="2" t="s">
        <v>24508</v>
      </c>
      <c r="AJ2478" s="2" t="s">
        <v>2671</v>
      </c>
      <c r="AK2478" s="2" t="s">
        <v>24509</v>
      </c>
      <c r="AL2478" s="2" t="s">
        <v>24510</v>
      </c>
      <c r="AM2478" s="2" t="s">
        <v>54</v>
      </c>
      <c r="AN2478" s="2" t="s">
        <v>54</v>
      </c>
      <c r="AO2478" s="2" t="s">
        <v>54</v>
      </c>
      <c r="AP2478" s="2" t="s">
        <v>54</v>
      </c>
      <c r="AQ2478" s="2" t="s">
        <v>54</v>
      </c>
      <c r="AR2478" s="2" t="s">
        <v>54</v>
      </c>
      <c r="AS2478" s="2" t="s">
        <v>52</v>
      </c>
      <c r="AT2478" s="2" t="s">
        <v>53</v>
      </c>
      <c r="AU2478" s="2" t="s">
        <v>52</v>
      </c>
    </row>
    <row r="2479" spans="1:47" ht="22.5" hidden="1" customHeight="1" x14ac:dyDescent="0.25">
      <c r="A2479" s="18" t="s">
        <v>24511</v>
      </c>
      <c r="B2479" s="2" t="s">
        <v>24512</v>
      </c>
      <c r="C2479" s="2" t="s">
        <v>50</v>
      </c>
      <c r="D2479" s="2" t="s">
        <v>23909</v>
      </c>
      <c r="E2479" s="2" t="s">
        <v>52</v>
      </c>
      <c r="F2479" s="19">
        <v>1</v>
      </c>
      <c r="G2479" s="19">
        <v>72.489999999999995</v>
      </c>
      <c r="H2479" s="19">
        <v>15.9</v>
      </c>
      <c r="I2479" s="19">
        <v>-17.82</v>
      </c>
      <c r="J2479" s="19" t="s">
        <v>53</v>
      </c>
      <c r="K2479" s="19" t="s">
        <v>53</v>
      </c>
      <c r="L2479" s="19">
        <v>70.569999999999993</v>
      </c>
      <c r="M2479" s="2" t="s">
        <v>99</v>
      </c>
      <c r="N2479" s="2" t="s">
        <v>465</v>
      </c>
      <c r="O2479" s="2" t="s">
        <v>466</v>
      </c>
      <c r="P2479" s="2" t="s">
        <v>57</v>
      </c>
      <c r="Q2479" s="2" t="s">
        <v>467</v>
      </c>
      <c r="R2479" s="2" t="s">
        <v>54</v>
      </c>
      <c r="S2479" s="19">
        <v>72.489999999999995</v>
      </c>
      <c r="T2479" s="19" t="s">
        <v>82</v>
      </c>
      <c r="U2479" s="2" t="s">
        <v>60</v>
      </c>
      <c r="V2479" s="2" t="s">
        <v>24513</v>
      </c>
      <c r="W2479" s="2" t="s">
        <v>24514</v>
      </c>
      <c r="X2479" s="2" t="s">
        <v>24515</v>
      </c>
      <c r="Y2479" s="2" t="s">
        <v>54</v>
      </c>
      <c r="Z2479" s="2" t="s">
        <v>24513</v>
      </c>
      <c r="AA2479" s="2" t="s">
        <v>24516</v>
      </c>
      <c r="AB2479" s="2" t="s">
        <v>24517</v>
      </c>
      <c r="AC2479" s="2" t="s">
        <v>636</v>
      </c>
      <c r="AD2479" s="2" t="s">
        <v>68</v>
      </c>
      <c r="AE2479" s="2" t="s">
        <v>24518</v>
      </c>
      <c r="AF2479" s="2" t="s">
        <v>70</v>
      </c>
      <c r="AG2479" s="2" t="s">
        <v>71</v>
      </c>
      <c r="AH2479" s="2" t="s">
        <v>24519</v>
      </c>
      <c r="AI2479" s="2" t="s">
        <v>24520</v>
      </c>
      <c r="AJ2479" s="2" t="s">
        <v>1221</v>
      </c>
      <c r="AK2479" s="2" t="s">
        <v>24521</v>
      </c>
      <c r="AL2479" s="2" t="s">
        <v>54</v>
      </c>
      <c r="AM2479" s="2" t="s">
        <v>54</v>
      </c>
      <c r="AN2479" s="2" t="s">
        <v>54</v>
      </c>
      <c r="AO2479" s="2" t="s">
        <v>54</v>
      </c>
      <c r="AP2479" s="2" t="s">
        <v>54</v>
      </c>
      <c r="AQ2479" s="2" t="s">
        <v>54</v>
      </c>
      <c r="AR2479" s="2" t="s">
        <v>54</v>
      </c>
      <c r="AS2479" s="2" t="s">
        <v>52</v>
      </c>
      <c r="AT2479" s="2" t="s">
        <v>53</v>
      </c>
      <c r="AU2479" s="2" t="s">
        <v>52</v>
      </c>
    </row>
    <row r="2480" spans="1:47" ht="22.5" hidden="1" customHeight="1" x14ac:dyDescent="0.25">
      <c r="A2480" s="18" t="s">
        <v>24522</v>
      </c>
      <c r="B2480" s="2" t="s">
        <v>24523</v>
      </c>
      <c r="C2480" s="2" t="s">
        <v>50</v>
      </c>
      <c r="D2480" s="2" t="s">
        <v>22296</v>
      </c>
      <c r="E2480" s="2" t="s">
        <v>52</v>
      </c>
      <c r="F2480" s="19">
        <v>1</v>
      </c>
      <c r="G2480" s="19">
        <v>65</v>
      </c>
      <c r="H2480" s="19">
        <v>24.9</v>
      </c>
      <c r="I2480" s="19">
        <v>-16.55</v>
      </c>
      <c r="J2480" s="19">
        <v>-24.9</v>
      </c>
      <c r="K2480" s="19" t="s">
        <v>53</v>
      </c>
      <c r="L2480" s="19">
        <v>48.45</v>
      </c>
      <c r="M2480" s="2" t="s">
        <v>99</v>
      </c>
      <c r="N2480" s="2" t="s">
        <v>115</v>
      </c>
      <c r="O2480" s="2" t="s">
        <v>116</v>
      </c>
      <c r="P2480" s="2" t="s">
        <v>57</v>
      </c>
      <c r="Q2480" s="2" t="s">
        <v>117</v>
      </c>
      <c r="R2480" s="2" t="s">
        <v>54</v>
      </c>
      <c r="S2480" s="19">
        <v>65</v>
      </c>
      <c r="T2480" s="19" t="s">
        <v>82</v>
      </c>
      <c r="U2480" s="2" t="s">
        <v>60</v>
      </c>
      <c r="V2480" s="2" t="s">
        <v>54</v>
      </c>
      <c r="W2480" s="2" t="s">
        <v>54</v>
      </c>
      <c r="X2480" s="2" t="s">
        <v>54</v>
      </c>
      <c r="Y2480" s="2" t="s">
        <v>54</v>
      </c>
      <c r="Z2480" s="2" t="s">
        <v>24524</v>
      </c>
      <c r="AA2480" s="2" t="s">
        <v>24525</v>
      </c>
      <c r="AB2480" s="2" t="s">
        <v>24526</v>
      </c>
      <c r="AC2480" s="2" t="s">
        <v>24527</v>
      </c>
      <c r="AD2480" s="2" t="s">
        <v>1288</v>
      </c>
      <c r="AE2480" s="2" t="s">
        <v>24528</v>
      </c>
      <c r="AF2480" s="2" t="s">
        <v>70</v>
      </c>
      <c r="AG2480" s="2" t="s">
        <v>109</v>
      </c>
      <c r="AH2480" s="2" t="s">
        <v>24529</v>
      </c>
      <c r="AI2480" s="2" t="s">
        <v>24530</v>
      </c>
      <c r="AJ2480" s="2" t="s">
        <v>95</v>
      </c>
      <c r="AK2480" s="2" t="s">
        <v>24531</v>
      </c>
      <c r="AL2480" s="2" t="s">
        <v>54</v>
      </c>
      <c r="AM2480" s="2" t="s">
        <v>54</v>
      </c>
      <c r="AN2480" s="2" t="s">
        <v>54</v>
      </c>
      <c r="AO2480" s="2" t="s">
        <v>54</v>
      </c>
      <c r="AP2480" s="2" t="s">
        <v>54</v>
      </c>
      <c r="AQ2480" s="2" t="s">
        <v>54</v>
      </c>
      <c r="AR2480" s="2" t="s">
        <v>54</v>
      </c>
      <c r="AS2480" s="2" t="s">
        <v>52</v>
      </c>
      <c r="AT2480" s="2" t="s">
        <v>53</v>
      </c>
      <c r="AU2480" s="2" t="s">
        <v>52</v>
      </c>
    </row>
    <row r="2481" spans="1:47" ht="22.5" hidden="1" customHeight="1" x14ac:dyDescent="0.25">
      <c r="A2481" s="18" t="s">
        <v>24532</v>
      </c>
      <c r="B2481" s="2" t="s">
        <v>24533</v>
      </c>
      <c r="C2481" s="2" t="s">
        <v>50</v>
      </c>
      <c r="D2481" s="2" t="s">
        <v>20147</v>
      </c>
      <c r="E2481" s="2" t="s">
        <v>99</v>
      </c>
      <c r="F2481" s="19">
        <v>1</v>
      </c>
      <c r="G2481" s="19">
        <v>65</v>
      </c>
      <c r="H2481" s="19" t="s">
        <v>53</v>
      </c>
      <c r="I2481" s="19">
        <v>-16.55</v>
      </c>
      <c r="J2481" s="19" t="s">
        <v>53</v>
      </c>
      <c r="K2481" s="19" t="s">
        <v>53</v>
      </c>
      <c r="L2481" s="19">
        <v>48.45</v>
      </c>
      <c r="M2481" s="2" t="s">
        <v>54</v>
      </c>
      <c r="N2481" s="2" t="s">
        <v>115</v>
      </c>
      <c r="O2481" s="2" t="s">
        <v>116</v>
      </c>
      <c r="P2481" s="2" t="s">
        <v>57</v>
      </c>
      <c r="Q2481" s="2" t="s">
        <v>117</v>
      </c>
      <c r="R2481" s="2" t="s">
        <v>54</v>
      </c>
      <c r="S2481" s="19">
        <v>65</v>
      </c>
      <c r="T2481" s="19" t="s">
        <v>82</v>
      </c>
      <c r="U2481" s="2" t="s">
        <v>60</v>
      </c>
      <c r="V2481" s="2" t="s">
        <v>54</v>
      </c>
      <c r="W2481" s="2" t="s">
        <v>54</v>
      </c>
      <c r="X2481" s="2" t="s">
        <v>54</v>
      </c>
      <c r="Y2481" s="2" t="s">
        <v>54</v>
      </c>
      <c r="Z2481" s="2" t="s">
        <v>24534</v>
      </c>
      <c r="AA2481" s="2" t="s">
        <v>24535</v>
      </c>
      <c r="AB2481" s="2" t="s">
        <v>24536</v>
      </c>
      <c r="AC2481" s="2" t="s">
        <v>24537</v>
      </c>
      <c r="AD2481" s="2" t="s">
        <v>282</v>
      </c>
      <c r="AE2481" s="2" t="s">
        <v>24538</v>
      </c>
      <c r="AF2481" s="2" t="s">
        <v>70</v>
      </c>
      <c r="AG2481" s="2" t="s">
        <v>109</v>
      </c>
      <c r="AH2481" s="2" t="s">
        <v>24539</v>
      </c>
      <c r="AI2481" s="2" t="s">
        <v>24540</v>
      </c>
      <c r="AJ2481" s="2" t="s">
        <v>95</v>
      </c>
      <c r="AK2481" s="2" t="s">
        <v>24541</v>
      </c>
      <c r="AL2481" s="2" t="s">
        <v>54</v>
      </c>
      <c r="AM2481" s="2" t="s">
        <v>54</v>
      </c>
      <c r="AN2481" s="2" t="s">
        <v>54</v>
      </c>
      <c r="AO2481" s="2" t="s">
        <v>54</v>
      </c>
      <c r="AP2481" s="2" t="s">
        <v>54</v>
      </c>
      <c r="AQ2481" s="2" t="s">
        <v>54</v>
      </c>
      <c r="AR2481" s="2" t="s">
        <v>54</v>
      </c>
      <c r="AS2481" s="2" t="s">
        <v>52</v>
      </c>
      <c r="AT2481" s="2" t="s">
        <v>53</v>
      </c>
      <c r="AU2481" s="2" t="s">
        <v>52</v>
      </c>
    </row>
    <row r="2482" spans="1:47" ht="22.5" hidden="1" customHeight="1" x14ac:dyDescent="0.25">
      <c r="A2482" s="18" t="s">
        <v>24542</v>
      </c>
      <c r="B2482" s="2" t="s">
        <v>24543</v>
      </c>
      <c r="C2482" s="2" t="s">
        <v>50</v>
      </c>
      <c r="D2482" s="2" t="s">
        <v>23909</v>
      </c>
      <c r="E2482" s="2" t="s">
        <v>52</v>
      </c>
      <c r="F2482" s="19">
        <v>1</v>
      </c>
      <c r="G2482" s="19">
        <v>77.989999999999995</v>
      </c>
      <c r="H2482" s="19">
        <v>15.9</v>
      </c>
      <c r="I2482" s="19">
        <v>-14.86</v>
      </c>
      <c r="J2482" s="19" t="s">
        <v>53</v>
      </c>
      <c r="K2482" s="19" t="s">
        <v>53</v>
      </c>
      <c r="L2482" s="19">
        <v>79.03</v>
      </c>
      <c r="M2482" s="2" t="s">
        <v>54</v>
      </c>
      <c r="N2482" s="2" t="s">
        <v>4539</v>
      </c>
      <c r="O2482" s="2" t="s">
        <v>4540</v>
      </c>
      <c r="P2482" s="2" t="s">
        <v>57</v>
      </c>
      <c r="Q2482" s="2" t="s">
        <v>4541</v>
      </c>
      <c r="R2482" s="2" t="s">
        <v>54</v>
      </c>
      <c r="S2482" s="19">
        <v>77.989999999999995</v>
      </c>
      <c r="T2482" s="19" t="s">
        <v>59</v>
      </c>
      <c r="U2482" s="2" t="s">
        <v>60</v>
      </c>
      <c r="V2482" s="2" t="s">
        <v>24544</v>
      </c>
      <c r="W2482" s="2" t="s">
        <v>24545</v>
      </c>
      <c r="X2482" s="2" t="s">
        <v>24546</v>
      </c>
      <c r="Y2482" s="2" t="s">
        <v>54</v>
      </c>
      <c r="Z2482" s="2" t="s">
        <v>24544</v>
      </c>
      <c r="AA2482" s="2" t="s">
        <v>24547</v>
      </c>
      <c r="AB2482" s="2" t="s">
        <v>24548</v>
      </c>
      <c r="AC2482" s="2" t="s">
        <v>992</v>
      </c>
      <c r="AD2482" s="2" t="s">
        <v>68</v>
      </c>
      <c r="AE2482" s="2" t="s">
        <v>24549</v>
      </c>
      <c r="AF2482" s="2" t="s">
        <v>70</v>
      </c>
      <c r="AG2482" s="2" t="s">
        <v>71</v>
      </c>
      <c r="AH2482" s="2" t="s">
        <v>24550</v>
      </c>
      <c r="AI2482" s="2" t="s">
        <v>24551</v>
      </c>
      <c r="AJ2482" s="2" t="s">
        <v>24552</v>
      </c>
      <c r="AK2482" s="2" t="s">
        <v>24553</v>
      </c>
      <c r="AL2482" s="2" t="s">
        <v>54</v>
      </c>
      <c r="AM2482" s="2" t="s">
        <v>54</v>
      </c>
      <c r="AN2482" s="2" t="s">
        <v>54</v>
      </c>
      <c r="AO2482" s="2" t="s">
        <v>54</v>
      </c>
      <c r="AP2482" s="2" t="s">
        <v>54</v>
      </c>
      <c r="AQ2482" s="2" t="s">
        <v>54</v>
      </c>
      <c r="AR2482" s="2" t="s">
        <v>54</v>
      </c>
      <c r="AS2482" s="2" t="s">
        <v>52</v>
      </c>
      <c r="AT2482" s="2" t="s">
        <v>53</v>
      </c>
      <c r="AU2482" s="2" t="s">
        <v>52</v>
      </c>
    </row>
    <row r="2483" spans="1:47" ht="22.5" hidden="1" customHeight="1" x14ac:dyDescent="0.25">
      <c r="A2483" s="18" t="s">
        <v>24554</v>
      </c>
      <c r="B2483" s="2" t="s">
        <v>24555</v>
      </c>
      <c r="C2483" s="2" t="s">
        <v>50</v>
      </c>
      <c r="D2483" s="2" t="s">
        <v>23909</v>
      </c>
      <c r="E2483" s="2" t="s">
        <v>52</v>
      </c>
      <c r="F2483" s="19">
        <v>1</v>
      </c>
      <c r="G2483" s="19">
        <v>59</v>
      </c>
      <c r="H2483" s="19">
        <v>15.9</v>
      </c>
      <c r="I2483" s="19">
        <v>-12.58</v>
      </c>
      <c r="J2483" s="19" t="s">
        <v>53</v>
      </c>
      <c r="K2483" s="19" t="s">
        <v>53</v>
      </c>
      <c r="L2483" s="19">
        <v>62.32</v>
      </c>
      <c r="M2483" s="2" t="s">
        <v>54</v>
      </c>
      <c r="N2483" s="2" t="s">
        <v>115</v>
      </c>
      <c r="O2483" s="2" t="s">
        <v>516</v>
      </c>
      <c r="P2483" s="2" t="s">
        <v>57</v>
      </c>
      <c r="Q2483" s="2" t="s">
        <v>117</v>
      </c>
      <c r="R2483" s="2" t="s">
        <v>54</v>
      </c>
      <c r="S2483" s="19">
        <v>59</v>
      </c>
      <c r="T2483" s="19" t="s">
        <v>59</v>
      </c>
      <c r="U2483" s="2" t="s">
        <v>60</v>
      </c>
      <c r="V2483" s="2" t="s">
        <v>24556</v>
      </c>
      <c r="W2483" s="2" t="s">
        <v>24557</v>
      </c>
      <c r="X2483" s="2" t="s">
        <v>24558</v>
      </c>
      <c r="Y2483" s="2" t="s">
        <v>54</v>
      </c>
      <c r="Z2483" s="2" t="s">
        <v>24556</v>
      </c>
      <c r="AA2483" s="2" t="s">
        <v>24559</v>
      </c>
      <c r="AB2483" s="2" t="s">
        <v>24560</v>
      </c>
      <c r="AC2483" s="2" t="s">
        <v>5277</v>
      </c>
      <c r="AD2483" s="2" t="s">
        <v>68</v>
      </c>
      <c r="AE2483" s="2" t="s">
        <v>24561</v>
      </c>
      <c r="AF2483" s="2" t="s">
        <v>70</v>
      </c>
      <c r="AG2483" s="2" t="s">
        <v>71</v>
      </c>
      <c r="AH2483" s="2" t="s">
        <v>24562</v>
      </c>
      <c r="AI2483" s="2" t="s">
        <v>24563</v>
      </c>
      <c r="AJ2483" s="2" t="s">
        <v>6086</v>
      </c>
      <c r="AK2483" s="2" t="s">
        <v>24564</v>
      </c>
      <c r="AL2483" s="2" t="s">
        <v>54</v>
      </c>
      <c r="AM2483" s="2" t="s">
        <v>54</v>
      </c>
      <c r="AN2483" s="2" t="s">
        <v>54</v>
      </c>
      <c r="AO2483" s="2" t="s">
        <v>54</v>
      </c>
      <c r="AP2483" s="2" t="s">
        <v>54</v>
      </c>
      <c r="AQ2483" s="2" t="s">
        <v>54</v>
      </c>
      <c r="AR2483" s="2" t="s">
        <v>54</v>
      </c>
      <c r="AS2483" s="2" t="s">
        <v>52</v>
      </c>
      <c r="AT2483" s="2" t="s">
        <v>53</v>
      </c>
      <c r="AU2483" s="2" t="s">
        <v>52</v>
      </c>
    </row>
    <row r="2484" spans="1:47" ht="22.5" hidden="1" customHeight="1" x14ac:dyDescent="0.25">
      <c r="A2484" s="18" t="s">
        <v>24565</v>
      </c>
      <c r="B2484" s="2" t="s">
        <v>24566</v>
      </c>
      <c r="C2484" s="2" t="s">
        <v>50</v>
      </c>
      <c r="D2484" s="2" t="s">
        <v>22296</v>
      </c>
      <c r="E2484" s="2" t="s">
        <v>52</v>
      </c>
      <c r="F2484" s="19">
        <v>1</v>
      </c>
      <c r="G2484" s="19">
        <v>35.9</v>
      </c>
      <c r="H2484" s="19">
        <v>13.5</v>
      </c>
      <c r="I2484" s="19">
        <v>-11.6</v>
      </c>
      <c r="J2484" s="19">
        <v>-13.5</v>
      </c>
      <c r="K2484" s="19" t="s">
        <v>53</v>
      </c>
      <c r="L2484" s="19">
        <v>24.3</v>
      </c>
      <c r="M2484" s="2" t="s">
        <v>54</v>
      </c>
      <c r="N2484" s="2" t="s">
        <v>194</v>
      </c>
      <c r="O2484" s="2" t="s">
        <v>195</v>
      </c>
      <c r="P2484" s="2" t="s">
        <v>57</v>
      </c>
      <c r="Q2484" s="2" t="s">
        <v>196</v>
      </c>
      <c r="R2484" s="2" t="s">
        <v>54</v>
      </c>
      <c r="S2484" s="19">
        <v>35.9</v>
      </c>
      <c r="T2484" s="19" t="s">
        <v>82</v>
      </c>
      <c r="U2484" s="2" t="s">
        <v>60</v>
      </c>
      <c r="V2484" s="2" t="s">
        <v>54</v>
      </c>
      <c r="W2484" s="2" t="s">
        <v>54</v>
      </c>
      <c r="X2484" s="2" t="s">
        <v>54</v>
      </c>
      <c r="Y2484" s="2" t="s">
        <v>54</v>
      </c>
      <c r="Z2484" s="2" t="s">
        <v>24567</v>
      </c>
      <c r="AA2484" s="2" t="s">
        <v>24568</v>
      </c>
      <c r="AB2484" s="2" t="s">
        <v>24569</v>
      </c>
      <c r="AC2484" s="2" t="s">
        <v>3767</v>
      </c>
      <c r="AD2484" s="2" t="s">
        <v>1288</v>
      </c>
      <c r="AE2484" s="2" t="s">
        <v>24570</v>
      </c>
      <c r="AF2484" s="2" t="s">
        <v>70</v>
      </c>
      <c r="AG2484" s="2" t="s">
        <v>109</v>
      </c>
      <c r="AH2484" s="2" t="s">
        <v>24097</v>
      </c>
      <c r="AI2484" s="2" t="s">
        <v>24571</v>
      </c>
      <c r="AJ2484" s="2" t="s">
        <v>95</v>
      </c>
      <c r="AK2484" s="2" t="s">
        <v>24572</v>
      </c>
      <c r="AL2484" s="2" t="s">
        <v>54</v>
      </c>
      <c r="AM2484" s="2" t="s">
        <v>54</v>
      </c>
      <c r="AN2484" s="2" t="s">
        <v>54</v>
      </c>
      <c r="AO2484" s="2" t="s">
        <v>54</v>
      </c>
      <c r="AP2484" s="2" t="s">
        <v>54</v>
      </c>
      <c r="AQ2484" s="2" t="s">
        <v>54</v>
      </c>
      <c r="AR2484" s="2" t="s">
        <v>54</v>
      </c>
      <c r="AS2484" s="2" t="s">
        <v>52</v>
      </c>
      <c r="AT2484" s="2" t="s">
        <v>53</v>
      </c>
      <c r="AU2484" s="2" t="s">
        <v>52</v>
      </c>
    </row>
    <row r="2485" spans="1:47" ht="22.5" hidden="1" customHeight="1" x14ac:dyDescent="0.25">
      <c r="A2485" s="18" t="s">
        <v>24573</v>
      </c>
      <c r="B2485" s="2" t="s">
        <v>24574</v>
      </c>
      <c r="C2485" s="2" t="s">
        <v>50</v>
      </c>
      <c r="D2485" s="2" t="s">
        <v>22296</v>
      </c>
      <c r="E2485" s="2" t="s">
        <v>99</v>
      </c>
      <c r="F2485" s="19">
        <v>1</v>
      </c>
      <c r="G2485" s="19">
        <v>92.29</v>
      </c>
      <c r="H2485" s="19" t="s">
        <v>53</v>
      </c>
      <c r="I2485" s="19">
        <v>-15.69</v>
      </c>
      <c r="J2485" s="19">
        <v>-26.45</v>
      </c>
      <c r="K2485" s="19" t="s">
        <v>53</v>
      </c>
      <c r="L2485" s="19">
        <v>50.15</v>
      </c>
      <c r="M2485" s="2" t="s">
        <v>54</v>
      </c>
      <c r="N2485" s="2" t="s">
        <v>465</v>
      </c>
      <c r="O2485" s="2" t="s">
        <v>1144</v>
      </c>
      <c r="P2485" s="2" t="s">
        <v>57</v>
      </c>
      <c r="Q2485" s="2" t="s">
        <v>1145</v>
      </c>
      <c r="R2485" s="2" t="s">
        <v>54</v>
      </c>
      <c r="S2485" s="19">
        <v>92.29</v>
      </c>
      <c r="T2485" s="19" t="s">
        <v>82</v>
      </c>
      <c r="U2485" s="2" t="s">
        <v>60</v>
      </c>
      <c r="V2485" s="2" t="s">
        <v>54</v>
      </c>
      <c r="W2485" s="2" t="s">
        <v>54</v>
      </c>
      <c r="X2485" s="2" t="s">
        <v>54</v>
      </c>
      <c r="Y2485" s="2" t="s">
        <v>54</v>
      </c>
      <c r="Z2485" s="2" t="s">
        <v>24575</v>
      </c>
      <c r="AA2485" s="2" t="s">
        <v>24576</v>
      </c>
      <c r="AB2485" s="2" t="s">
        <v>24577</v>
      </c>
      <c r="AC2485" s="2" t="s">
        <v>24578</v>
      </c>
      <c r="AD2485" s="2" t="s">
        <v>509</v>
      </c>
      <c r="AE2485" s="2" t="s">
        <v>24579</v>
      </c>
      <c r="AF2485" s="2" t="s">
        <v>70</v>
      </c>
      <c r="AG2485" s="2" t="s">
        <v>109</v>
      </c>
      <c r="AH2485" s="2" t="s">
        <v>24580</v>
      </c>
      <c r="AI2485" s="2" t="s">
        <v>24581</v>
      </c>
      <c r="AJ2485" s="2" t="s">
        <v>95</v>
      </c>
      <c r="AK2485" s="2" t="s">
        <v>24582</v>
      </c>
      <c r="AL2485" s="2" t="s">
        <v>54</v>
      </c>
      <c r="AM2485" s="2" t="s">
        <v>54</v>
      </c>
      <c r="AN2485" s="2" t="s">
        <v>54</v>
      </c>
      <c r="AO2485" s="2" t="s">
        <v>54</v>
      </c>
      <c r="AP2485" s="2" t="s">
        <v>54</v>
      </c>
      <c r="AQ2485" s="2" t="s">
        <v>54</v>
      </c>
      <c r="AR2485" s="2" t="s">
        <v>54</v>
      </c>
      <c r="AS2485" s="2" t="s">
        <v>52</v>
      </c>
      <c r="AT2485" s="2" t="s">
        <v>53</v>
      </c>
      <c r="AU2485" s="2" t="s">
        <v>52</v>
      </c>
    </row>
    <row r="2486" spans="1:47" ht="22.5" hidden="1" customHeight="1" x14ac:dyDescent="0.25">
      <c r="A2486" s="18" t="s">
        <v>24583</v>
      </c>
      <c r="B2486" s="2" t="s">
        <v>24584</v>
      </c>
      <c r="C2486" s="2" t="s">
        <v>50</v>
      </c>
      <c r="D2486" s="2" t="s">
        <v>22296</v>
      </c>
      <c r="E2486" s="2" t="s">
        <v>52</v>
      </c>
      <c r="F2486" s="19">
        <v>1</v>
      </c>
      <c r="G2486" s="19">
        <v>105.98</v>
      </c>
      <c r="H2486" s="19" t="s">
        <v>53</v>
      </c>
      <c r="I2486" s="19">
        <v>-18.02</v>
      </c>
      <c r="J2486" s="19">
        <v>-21.45</v>
      </c>
      <c r="K2486" s="19" t="s">
        <v>53</v>
      </c>
      <c r="L2486" s="19">
        <v>66.510000000000005</v>
      </c>
      <c r="M2486" s="2" t="s">
        <v>54</v>
      </c>
      <c r="N2486" s="2" t="s">
        <v>7266</v>
      </c>
      <c r="O2486" s="2" t="s">
        <v>18467</v>
      </c>
      <c r="P2486" s="2" t="s">
        <v>57</v>
      </c>
      <c r="Q2486" s="2" t="s">
        <v>18468</v>
      </c>
      <c r="R2486" s="2" t="s">
        <v>54</v>
      </c>
      <c r="S2486" s="19">
        <v>105.98</v>
      </c>
      <c r="T2486" s="19" t="s">
        <v>82</v>
      </c>
      <c r="U2486" s="2" t="s">
        <v>83</v>
      </c>
      <c r="V2486" s="2" t="s">
        <v>24585</v>
      </c>
      <c r="W2486" s="2" t="s">
        <v>24586</v>
      </c>
      <c r="X2486" s="2" t="s">
        <v>24587</v>
      </c>
      <c r="Y2486" s="2" t="s">
        <v>54</v>
      </c>
      <c r="Z2486" s="2" t="s">
        <v>24585</v>
      </c>
      <c r="AA2486" s="2" t="s">
        <v>24588</v>
      </c>
      <c r="AB2486" s="2" t="s">
        <v>24589</v>
      </c>
      <c r="AC2486" s="2" t="s">
        <v>24590</v>
      </c>
      <c r="AD2486" s="2" t="s">
        <v>68</v>
      </c>
      <c r="AE2486" s="2" t="s">
        <v>24591</v>
      </c>
      <c r="AF2486" s="2" t="s">
        <v>70</v>
      </c>
      <c r="AG2486" s="2" t="s">
        <v>92</v>
      </c>
      <c r="AH2486" s="2" t="s">
        <v>24592</v>
      </c>
      <c r="AI2486" s="2" t="s">
        <v>24593</v>
      </c>
      <c r="AJ2486" s="2" t="s">
        <v>95</v>
      </c>
      <c r="AK2486" s="2" t="s">
        <v>24594</v>
      </c>
      <c r="AL2486" s="2" t="s">
        <v>54</v>
      </c>
      <c r="AM2486" s="2" t="s">
        <v>54</v>
      </c>
      <c r="AN2486" s="2" t="s">
        <v>54</v>
      </c>
      <c r="AO2486" s="2" t="s">
        <v>54</v>
      </c>
      <c r="AP2486" s="2" t="s">
        <v>54</v>
      </c>
      <c r="AQ2486" s="2" t="s">
        <v>54</v>
      </c>
      <c r="AR2486" s="2" t="s">
        <v>54</v>
      </c>
      <c r="AS2486" s="2" t="s">
        <v>52</v>
      </c>
      <c r="AT2486" s="2" t="s">
        <v>53</v>
      </c>
      <c r="AU2486" s="2" t="s">
        <v>52</v>
      </c>
    </row>
    <row r="2487" spans="1:47" ht="22.5" hidden="1" customHeight="1" x14ac:dyDescent="0.25">
      <c r="A2487" s="18" t="s">
        <v>24595</v>
      </c>
      <c r="B2487" s="2" t="s">
        <v>24596</v>
      </c>
      <c r="C2487" s="2" t="s">
        <v>2247</v>
      </c>
      <c r="D2487" s="2" t="s">
        <v>24597</v>
      </c>
      <c r="E2487" s="2" t="s">
        <v>52</v>
      </c>
      <c r="F2487" s="19">
        <v>0</v>
      </c>
      <c r="G2487" s="19">
        <v>52.2</v>
      </c>
      <c r="H2487" s="19">
        <v>10.56</v>
      </c>
      <c r="I2487" s="19">
        <v>-12.63</v>
      </c>
      <c r="J2487" s="19">
        <v>-10.56</v>
      </c>
      <c r="K2487" s="19">
        <v>-39.57</v>
      </c>
      <c r="L2487" s="19">
        <v>0</v>
      </c>
      <c r="M2487" s="2" t="s">
        <v>99</v>
      </c>
      <c r="N2487" s="2" t="s">
        <v>4135</v>
      </c>
      <c r="O2487" s="2" t="s">
        <v>4136</v>
      </c>
      <c r="P2487" s="2" t="s">
        <v>57</v>
      </c>
      <c r="Q2487" s="2" t="s">
        <v>4137</v>
      </c>
      <c r="R2487" s="2" t="s">
        <v>54</v>
      </c>
      <c r="S2487" s="19">
        <v>52.2</v>
      </c>
      <c r="T2487" s="19" t="s">
        <v>82</v>
      </c>
      <c r="U2487" s="2" t="s">
        <v>60</v>
      </c>
      <c r="V2487" s="2" t="s">
        <v>54</v>
      </c>
      <c r="W2487" s="2" t="s">
        <v>54</v>
      </c>
      <c r="X2487" s="2" t="s">
        <v>54</v>
      </c>
      <c r="Y2487" s="2" t="s">
        <v>54</v>
      </c>
      <c r="Z2487" s="2" t="s">
        <v>24598</v>
      </c>
      <c r="AA2487" s="2" t="s">
        <v>24599</v>
      </c>
      <c r="AB2487" s="2" t="s">
        <v>54</v>
      </c>
      <c r="AC2487" s="2" t="s">
        <v>10288</v>
      </c>
      <c r="AD2487" s="2" t="s">
        <v>68</v>
      </c>
      <c r="AE2487" s="2" t="s">
        <v>10289</v>
      </c>
      <c r="AF2487" s="2" t="s">
        <v>70</v>
      </c>
      <c r="AG2487" s="2" t="s">
        <v>109</v>
      </c>
      <c r="AH2487" s="2" t="s">
        <v>54</v>
      </c>
      <c r="AI2487" s="2" t="s">
        <v>54</v>
      </c>
      <c r="AJ2487" s="2" t="s">
        <v>95</v>
      </c>
      <c r="AK2487" s="2" t="s">
        <v>24600</v>
      </c>
      <c r="AL2487" s="2" t="s">
        <v>54</v>
      </c>
      <c r="AM2487" s="2" t="s">
        <v>54</v>
      </c>
      <c r="AN2487" s="2" t="s">
        <v>54</v>
      </c>
      <c r="AO2487" s="2" t="s">
        <v>54</v>
      </c>
      <c r="AP2487" s="2" t="s">
        <v>54</v>
      </c>
      <c r="AQ2487" s="2" t="s">
        <v>54</v>
      </c>
      <c r="AR2487" s="2" t="s">
        <v>54</v>
      </c>
      <c r="AS2487" s="2" t="s">
        <v>52</v>
      </c>
      <c r="AT2487" s="2" t="s">
        <v>53</v>
      </c>
      <c r="AU2487" s="2" t="s">
        <v>52</v>
      </c>
    </row>
    <row r="2488" spans="1:47" ht="22.5" hidden="1" customHeight="1" x14ac:dyDescent="0.25">
      <c r="A2488" s="18" t="s">
        <v>24601</v>
      </c>
      <c r="B2488" s="2" t="s">
        <v>24602</v>
      </c>
      <c r="C2488" s="2" t="s">
        <v>50</v>
      </c>
      <c r="D2488" s="2" t="s">
        <v>22296</v>
      </c>
      <c r="E2488" s="2" t="s">
        <v>99</v>
      </c>
      <c r="F2488" s="19">
        <v>1</v>
      </c>
      <c r="G2488" s="19">
        <v>27.95</v>
      </c>
      <c r="H2488" s="19">
        <v>13.5</v>
      </c>
      <c r="I2488" s="19">
        <v>-8.85</v>
      </c>
      <c r="J2488" s="19">
        <v>-13.5</v>
      </c>
      <c r="K2488" s="19" t="s">
        <v>53</v>
      </c>
      <c r="L2488" s="19">
        <v>19.100000000000001</v>
      </c>
      <c r="M2488" s="2" t="s">
        <v>54</v>
      </c>
      <c r="N2488" s="2" t="s">
        <v>8497</v>
      </c>
      <c r="O2488" s="2" t="s">
        <v>8498</v>
      </c>
      <c r="P2488" s="2" t="s">
        <v>57</v>
      </c>
      <c r="Q2488" s="2" t="s">
        <v>8499</v>
      </c>
      <c r="R2488" s="2" t="s">
        <v>54</v>
      </c>
      <c r="S2488" s="19">
        <v>27.95</v>
      </c>
      <c r="T2488" s="19" t="s">
        <v>59</v>
      </c>
      <c r="U2488" s="2" t="s">
        <v>83</v>
      </c>
      <c r="V2488" s="2" t="s">
        <v>24603</v>
      </c>
      <c r="W2488" s="2" t="s">
        <v>24604</v>
      </c>
      <c r="X2488" s="2" t="s">
        <v>24605</v>
      </c>
      <c r="Y2488" s="2" t="s">
        <v>54</v>
      </c>
      <c r="Z2488" s="2" t="s">
        <v>24603</v>
      </c>
      <c r="AA2488" s="2" t="s">
        <v>24606</v>
      </c>
      <c r="AB2488" s="2" t="s">
        <v>24607</v>
      </c>
      <c r="AC2488" s="2" t="s">
        <v>4931</v>
      </c>
      <c r="AD2488" s="2" t="s">
        <v>122</v>
      </c>
      <c r="AE2488" s="2" t="s">
        <v>24608</v>
      </c>
      <c r="AF2488" s="2" t="s">
        <v>70</v>
      </c>
      <c r="AG2488" s="2" t="s">
        <v>92</v>
      </c>
      <c r="AH2488" s="2" t="s">
        <v>23204</v>
      </c>
      <c r="AI2488" s="2" t="s">
        <v>24609</v>
      </c>
      <c r="AJ2488" s="2" t="s">
        <v>95</v>
      </c>
      <c r="AK2488" s="2" t="s">
        <v>24610</v>
      </c>
      <c r="AL2488" s="2" t="s">
        <v>54</v>
      </c>
      <c r="AM2488" s="2" t="s">
        <v>54</v>
      </c>
      <c r="AN2488" s="2" t="s">
        <v>54</v>
      </c>
      <c r="AO2488" s="2" t="s">
        <v>54</v>
      </c>
      <c r="AP2488" s="2" t="s">
        <v>54</v>
      </c>
      <c r="AQ2488" s="2" t="s">
        <v>54</v>
      </c>
      <c r="AR2488" s="2" t="s">
        <v>54</v>
      </c>
      <c r="AS2488" s="2" t="s">
        <v>52</v>
      </c>
      <c r="AT2488" s="2" t="s">
        <v>53</v>
      </c>
      <c r="AU2488" s="2" t="s">
        <v>52</v>
      </c>
    </row>
    <row r="2489" spans="1:47" ht="22.5" hidden="1" customHeight="1" x14ac:dyDescent="0.25">
      <c r="A2489" s="18" t="s">
        <v>24611</v>
      </c>
      <c r="B2489" s="2" t="s">
        <v>24612</v>
      </c>
      <c r="C2489" s="2" t="s">
        <v>50</v>
      </c>
      <c r="D2489" s="2" t="s">
        <v>21253</v>
      </c>
      <c r="E2489" s="2" t="s">
        <v>52</v>
      </c>
      <c r="F2489" s="19">
        <v>1</v>
      </c>
      <c r="G2489" s="19">
        <v>86.99</v>
      </c>
      <c r="H2489" s="19" t="s">
        <v>53</v>
      </c>
      <c r="I2489" s="19">
        <v>-14.79</v>
      </c>
      <c r="J2489" s="19">
        <v>-20.45</v>
      </c>
      <c r="K2489" s="19" t="s">
        <v>53</v>
      </c>
      <c r="L2489" s="19">
        <v>51.75</v>
      </c>
      <c r="M2489" s="2" t="s">
        <v>99</v>
      </c>
      <c r="N2489" s="2" t="s">
        <v>115</v>
      </c>
      <c r="O2489" s="2" t="s">
        <v>244</v>
      </c>
      <c r="P2489" s="2" t="s">
        <v>57</v>
      </c>
      <c r="Q2489" s="2" t="s">
        <v>245</v>
      </c>
      <c r="R2489" s="2" t="s">
        <v>54</v>
      </c>
      <c r="S2489" s="19">
        <v>86.99</v>
      </c>
      <c r="T2489" s="19" t="s">
        <v>82</v>
      </c>
      <c r="U2489" s="2" t="s">
        <v>60</v>
      </c>
      <c r="V2489" s="2" t="s">
        <v>54</v>
      </c>
      <c r="W2489" s="2" t="s">
        <v>54</v>
      </c>
      <c r="X2489" s="2" t="s">
        <v>54</v>
      </c>
      <c r="Y2489" s="2" t="s">
        <v>54</v>
      </c>
      <c r="Z2489" s="2" t="s">
        <v>24613</v>
      </c>
      <c r="AA2489" s="2" t="s">
        <v>24614</v>
      </c>
      <c r="AB2489" s="2" t="s">
        <v>24615</v>
      </c>
      <c r="AC2489" s="2" t="s">
        <v>24616</v>
      </c>
      <c r="AD2489" s="2" t="s">
        <v>150</v>
      </c>
      <c r="AE2489" s="2" t="s">
        <v>24617</v>
      </c>
      <c r="AF2489" s="2" t="s">
        <v>70</v>
      </c>
      <c r="AG2489" s="2" t="s">
        <v>109</v>
      </c>
      <c r="AH2489" s="2" t="s">
        <v>23894</v>
      </c>
      <c r="AI2489" s="2" t="s">
        <v>24618</v>
      </c>
      <c r="AJ2489" s="2" t="s">
        <v>95</v>
      </c>
      <c r="AK2489" s="2" t="s">
        <v>24619</v>
      </c>
      <c r="AL2489" s="2" t="s">
        <v>54</v>
      </c>
      <c r="AM2489" s="2" t="s">
        <v>54</v>
      </c>
      <c r="AN2489" s="2" t="s">
        <v>54</v>
      </c>
      <c r="AO2489" s="2" t="s">
        <v>54</v>
      </c>
      <c r="AP2489" s="2" t="s">
        <v>54</v>
      </c>
      <c r="AQ2489" s="2" t="s">
        <v>54</v>
      </c>
      <c r="AR2489" s="2" t="s">
        <v>54</v>
      </c>
      <c r="AS2489" s="2" t="s">
        <v>52</v>
      </c>
      <c r="AT2489" s="2" t="s">
        <v>53</v>
      </c>
      <c r="AU2489" s="2" t="s">
        <v>52</v>
      </c>
    </row>
    <row r="2490" spans="1:47" ht="22.5" hidden="1" customHeight="1" x14ac:dyDescent="0.25">
      <c r="A2490" s="18" t="s">
        <v>24620</v>
      </c>
      <c r="B2490" s="2" t="s">
        <v>24621</v>
      </c>
      <c r="C2490" s="2" t="s">
        <v>50</v>
      </c>
      <c r="D2490" s="2" t="s">
        <v>22296</v>
      </c>
      <c r="E2490" s="2" t="s">
        <v>52</v>
      </c>
      <c r="F2490" s="19">
        <v>1</v>
      </c>
      <c r="G2490" s="19">
        <v>86.99</v>
      </c>
      <c r="H2490" s="19" t="s">
        <v>53</v>
      </c>
      <c r="I2490" s="19">
        <v>-14.79</v>
      </c>
      <c r="J2490" s="19">
        <v>-20.45</v>
      </c>
      <c r="K2490" s="19" t="s">
        <v>53</v>
      </c>
      <c r="L2490" s="19">
        <v>51.75</v>
      </c>
      <c r="M2490" s="2" t="s">
        <v>54</v>
      </c>
      <c r="N2490" s="2" t="s">
        <v>115</v>
      </c>
      <c r="O2490" s="2" t="s">
        <v>244</v>
      </c>
      <c r="P2490" s="2" t="s">
        <v>57</v>
      </c>
      <c r="Q2490" s="2" t="s">
        <v>245</v>
      </c>
      <c r="R2490" s="2" t="s">
        <v>54</v>
      </c>
      <c r="S2490" s="19">
        <v>86.99</v>
      </c>
      <c r="T2490" s="19" t="s">
        <v>82</v>
      </c>
      <c r="U2490" s="2" t="s">
        <v>60</v>
      </c>
      <c r="V2490" s="2" t="s">
        <v>54</v>
      </c>
      <c r="W2490" s="2" t="s">
        <v>54</v>
      </c>
      <c r="X2490" s="2" t="s">
        <v>54</v>
      </c>
      <c r="Y2490" s="2" t="s">
        <v>54</v>
      </c>
      <c r="Z2490" s="2" t="s">
        <v>24622</v>
      </c>
      <c r="AA2490" s="2" t="s">
        <v>24623</v>
      </c>
      <c r="AB2490" s="2" t="s">
        <v>24624</v>
      </c>
      <c r="AC2490" s="2" t="s">
        <v>24625</v>
      </c>
      <c r="AD2490" s="2" t="s">
        <v>187</v>
      </c>
      <c r="AE2490" s="2" t="s">
        <v>24626</v>
      </c>
      <c r="AF2490" s="2" t="s">
        <v>70</v>
      </c>
      <c r="AG2490" s="2" t="s">
        <v>109</v>
      </c>
      <c r="AH2490" s="2" t="s">
        <v>24289</v>
      </c>
      <c r="AI2490" s="2" t="s">
        <v>24627</v>
      </c>
      <c r="AJ2490" s="2" t="s">
        <v>95</v>
      </c>
      <c r="AK2490" s="2" t="s">
        <v>24628</v>
      </c>
      <c r="AL2490" s="2" t="s">
        <v>54</v>
      </c>
      <c r="AM2490" s="2" t="s">
        <v>54</v>
      </c>
      <c r="AN2490" s="2" t="s">
        <v>54</v>
      </c>
      <c r="AO2490" s="2" t="s">
        <v>54</v>
      </c>
      <c r="AP2490" s="2" t="s">
        <v>54</v>
      </c>
      <c r="AQ2490" s="2" t="s">
        <v>54</v>
      </c>
      <c r="AR2490" s="2" t="s">
        <v>54</v>
      </c>
      <c r="AS2490" s="2" t="s">
        <v>52</v>
      </c>
      <c r="AT2490" s="2" t="s">
        <v>53</v>
      </c>
      <c r="AU2490" s="2" t="s">
        <v>52</v>
      </c>
    </row>
    <row r="2491" spans="1:47" ht="22.5" hidden="1" customHeight="1" x14ac:dyDescent="0.25">
      <c r="A2491" s="18" t="s">
        <v>24629</v>
      </c>
      <c r="B2491" s="2" t="s">
        <v>24630</v>
      </c>
      <c r="C2491" s="2" t="s">
        <v>50</v>
      </c>
      <c r="D2491" s="2" t="s">
        <v>20147</v>
      </c>
      <c r="E2491" s="2" t="s">
        <v>99</v>
      </c>
      <c r="F2491" s="19">
        <v>1</v>
      </c>
      <c r="G2491" s="19">
        <v>62</v>
      </c>
      <c r="H2491" s="19">
        <v>31.95</v>
      </c>
      <c r="I2491" s="19">
        <v>-16.04</v>
      </c>
      <c r="J2491" s="19">
        <v>-31.95</v>
      </c>
      <c r="K2491" s="19" t="s">
        <v>53</v>
      </c>
      <c r="L2491" s="19">
        <v>45.96</v>
      </c>
      <c r="M2491" s="2" t="s">
        <v>54</v>
      </c>
      <c r="N2491" s="2" t="s">
        <v>6173</v>
      </c>
      <c r="O2491" s="2" t="s">
        <v>23877</v>
      </c>
      <c r="P2491" s="2" t="s">
        <v>57</v>
      </c>
      <c r="Q2491" s="2" t="s">
        <v>23878</v>
      </c>
      <c r="R2491" s="2" t="s">
        <v>54</v>
      </c>
      <c r="S2491" s="19">
        <v>62</v>
      </c>
      <c r="T2491" s="19" t="s">
        <v>82</v>
      </c>
      <c r="U2491" s="2" t="s">
        <v>60</v>
      </c>
      <c r="V2491" s="2" t="s">
        <v>54</v>
      </c>
      <c r="W2491" s="2" t="s">
        <v>54</v>
      </c>
      <c r="X2491" s="2" t="s">
        <v>54</v>
      </c>
      <c r="Y2491" s="2" t="s">
        <v>54</v>
      </c>
      <c r="Z2491" s="2" t="s">
        <v>24631</v>
      </c>
      <c r="AA2491" s="2" t="s">
        <v>24632</v>
      </c>
      <c r="AB2491" s="2" t="s">
        <v>24633</v>
      </c>
      <c r="AC2491" s="2" t="s">
        <v>10140</v>
      </c>
      <c r="AD2491" s="2" t="s">
        <v>187</v>
      </c>
      <c r="AE2491" s="2" t="s">
        <v>10141</v>
      </c>
      <c r="AF2491" s="2" t="s">
        <v>70</v>
      </c>
      <c r="AG2491" s="2" t="s">
        <v>109</v>
      </c>
      <c r="AH2491" s="2" t="s">
        <v>24634</v>
      </c>
      <c r="AI2491" s="2" t="s">
        <v>23267</v>
      </c>
      <c r="AJ2491" s="2" t="s">
        <v>95</v>
      </c>
      <c r="AK2491" s="2" t="s">
        <v>24635</v>
      </c>
      <c r="AL2491" s="2" t="s">
        <v>54</v>
      </c>
      <c r="AM2491" s="2" t="s">
        <v>54</v>
      </c>
      <c r="AN2491" s="2" t="s">
        <v>54</v>
      </c>
      <c r="AO2491" s="2" t="s">
        <v>54</v>
      </c>
      <c r="AP2491" s="2" t="s">
        <v>54</v>
      </c>
      <c r="AQ2491" s="2" t="s">
        <v>54</v>
      </c>
      <c r="AR2491" s="2" t="s">
        <v>54</v>
      </c>
      <c r="AS2491" s="2" t="s">
        <v>52</v>
      </c>
      <c r="AT2491" s="2" t="s">
        <v>53</v>
      </c>
      <c r="AU2491" s="2" t="s">
        <v>52</v>
      </c>
    </row>
    <row r="2492" spans="1:47" ht="22.5" hidden="1" customHeight="1" x14ac:dyDescent="0.25">
      <c r="A2492" s="18" t="s">
        <v>24636</v>
      </c>
      <c r="B2492" s="2" t="s">
        <v>24637</v>
      </c>
      <c r="C2492" s="2" t="s">
        <v>50</v>
      </c>
      <c r="D2492" s="2" t="s">
        <v>23909</v>
      </c>
      <c r="E2492" s="2" t="s">
        <v>52</v>
      </c>
      <c r="F2492" s="19">
        <v>1</v>
      </c>
      <c r="G2492" s="19">
        <v>179.99</v>
      </c>
      <c r="H2492" s="19" t="s">
        <v>53</v>
      </c>
      <c r="I2492" s="19">
        <v>-30.6</v>
      </c>
      <c r="J2492" s="19">
        <v>-20.45</v>
      </c>
      <c r="K2492" s="19" t="s">
        <v>53</v>
      </c>
      <c r="L2492" s="19">
        <v>128.94</v>
      </c>
      <c r="M2492" s="2" t="s">
        <v>99</v>
      </c>
      <c r="N2492" s="2" t="s">
        <v>365</v>
      </c>
      <c r="O2492" s="2" t="s">
        <v>1607</v>
      </c>
      <c r="P2492" s="2" t="s">
        <v>57</v>
      </c>
      <c r="Q2492" s="2" t="s">
        <v>1608</v>
      </c>
      <c r="R2492" s="2" t="s">
        <v>54</v>
      </c>
      <c r="S2492" s="19">
        <v>179.99</v>
      </c>
      <c r="T2492" s="19" t="s">
        <v>82</v>
      </c>
      <c r="U2492" s="2" t="s">
        <v>60</v>
      </c>
      <c r="V2492" s="2" t="s">
        <v>54</v>
      </c>
      <c r="W2492" s="2" t="s">
        <v>54</v>
      </c>
      <c r="X2492" s="2" t="s">
        <v>54</v>
      </c>
      <c r="Y2492" s="2" t="s">
        <v>54</v>
      </c>
      <c r="Z2492" s="2" t="s">
        <v>24638</v>
      </c>
      <c r="AA2492" s="2" t="s">
        <v>24639</v>
      </c>
      <c r="AB2492" s="2" t="s">
        <v>24640</v>
      </c>
      <c r="AC2492" s="2" t="s">
        <v>7302</v>
      </c>
      <c r="AD2492" s="2" t="s">
        <v>68</v>
      </c>
      <c r="AE2492" s="2" t="s">
        <v>24641</v>
      </c>
      <c r="AF2492" s="2" t="s">
        <v>70</v>
      </c>
      <c r="AG2492" s="2" t="s">
        <v>109</v>
      </c>
      <c r="AH2492" s="2" t="s">
        <v>24642</v>
      </c>
      <c r="AI2492" s="2" t="s">
        <v>24643</v>
      </c>
      <c r="AJ2492" s="2" t="s">
        <v>95</v>
      </c>
      <c r="AK2492" s="2" t="s">
        <v>24644</v>
      </c>
      <c r="AL2492" s="2" t="s">
        <v>54</v>
      </c>
      <c r="AM2492" s="2" t="s">
        <v>54</v>
      </c>
      <c r="AN2492" s="2" t="s">
        <v>54</v>
      </c>
      <c r="AO2492" s="2" t="s">
        <v>54</v>
      </c>
      <c r="AP2492" s="2" t="s">
        <v>54</v>
      </c>
      <c r="AQ2492" s="2" t="s">
        <v>54</v>
      </c>
      <c r="AR2492" s="2" t="s">
        <v>54</v>
      </c>
      <c r="AS2492" s="2" t="s">
        <v>52</v>
      </c>
      <c r="AT2492" s="2" t="s">
        <v>53</v>
      </c>
      <c r="AU2492" s="2" t="s">
        <v>52</v>
      </c>
    </row>
    <row r="2493" spans="1:47" ht="22.5" hidden="1" customHeight="1" x14ac:dyDescent="0.25">
      <c r="A2493" s="18" t="s">
        <v>24645</v>
      </c>
      <c r="B2493" s="2" t="s">
        <v>24646</v>
      </c>
      <c r="C2493" s="2" t="s">
        <v>50</v>
      </c>
      <c r="D2493" s="2" t="s">
        <v>22296</v>
      </c>
      <c r="E2493" s="2" t="s">
        <v>52</v>
      </c>
      <c r="F2493" s="19">
        <v>1</v>
      </c>
      <c r="G2493" s="19">
        <v>120.8</v>
      </c>
      <c r="H2493" s="19" t="s">
        <v>53</v>
      </c>
      <c r="I2493" s="19">
        <v>-20.54</v>
      </c>
      <c r="J2493" s="19">
        <v>-18.45</v>
      </c>
      <c r="K2493" s="19" t="s">
        <v>53</v>
      </c>
      <c r="L2493" s="19">
        <v>81.81</v>
      </c>
      <c r="M2493" s="2" t="s">
        <v>54</v>
      </c>
      <c r="N2493" s="2" t="s">
        <v>24647</v>
      </c>
      <c r="O2493" s="2" t="s">
        <v>24648</v>
      </c>
      <c r="P2493" s="2" t="s">
        <v>57</v>
      </c>
      <c r="Q2493" s="2" t="s">
        <v>24649</v>
      </c>
      <c r="R2493" s="2" t="s">
        <v>54</v>
      </c>
      <c r="S2493" s="19">
        <v>120.8</v>
      </c>
      <c r="T2493" s="19" t="s">
        <v>82</v>
      </c>
      <c r="U2493" s="2" t="s">
        <v>83</v>
      </c>
      <c r="V2493" s="2" t="s">
        <v>24650</v>
      </c>
      <c r="W2493" s="2" t="s">
        <v>24651</v>
      </c>
      <c r="X2493" s="2" t="s">
        <v>24652</v>
      </c>
      <c r="Y2493" s="2" t="s">
        <v>54</v>
      </c>
      <c r="Z2493" s="2" t="s">
        <v>24650</v>
      </c>
      <c r="AA2493" s="2" t="s">
        <v>24653</v>
      </c>
      <c r="AB2493" s="2" t="s">
        <v>24654</v>
      </c>
      <c r="AC2493" s="2" t="s">
        <v>6027</v>
      </c>
      <c r="AD2493" s="2" t="s">
        <v>173</v>
      </c>
      <c r="AE2493" s="2" t="s">
        <v>24655</v>
      </c>
      <c r="AF2493" s="2" t="s">
        <v>70</v>
      </c>
      <c r="AG2493" s="2" t="s">
        <v>92</v>
      </c>
      <c r="AH2493" s="2" t="s">
        <v>24656</v>
      </c>
      <c r="AI2493" s="2" t="s">
        <v>24657</v>
      </c>
      <c r="AJ2493" s="2" t="s">
        <v>95</v>
      </c>
      <c r="AK2493" s="2" t="s">
        <v>24658</v>
      </c>
      <c r="AL2493" s="2" t="s">
        <v>54</v>
      </c>
      <c r="AM2493" s="2" t="s">
        <v>54</v>
      </c>
      <c r="AN2493" s="2" t="s">
        <v>54</v>
      </c>
      <c r="AO2493" s="2" t="s">
        <v>54</v>
      </c>
      <c r="AP2493" s="2" t="s">
        <v>54</v>
      </c>
      <c r="AQ2493" s="2" t="s">
        <v>54</v>
      </c>
      <c r="AR2493" s="2" t="s">
        <v>54</v>
      </c>
      <c r="AS2493" s="2" t="s">
        <v>52</v>
      </c>
      <c r="AT2493" s="2" t="s">
        <v>53</v>
      </c>
      <c r="AU2493" s="2" t="s">
        <v>52</v>
      </c>
    </row>
    <row r="2494" spans="1:47" ht="22.5" hidden="1" customHeight="1" x14ac:dyDescent="0.25">
      <c r="A2494" s="18" t="s">
        <v>24659</v>
      </c>
      <c r="B2494" s="2" t="s">
        <v>24660</v>
      </c>
      <c r="C2494" s="2" t="s">
        <v>50</v>
      </c>
      <c r="D2494" s="2" t="s">
        <v>22296</v>
      </c>
      <c r="E2494" s="2" t="s">
        <v>52</v>
      </c>
      <c r="F2494" s="19">
        <v>1</v>
      </c>
      <c r="G2494" s="19">
        <v>52.2</v>
      </c>
      <c r="H2494" s="19">
        <v>21.33</v>
      </c>
      <c r="I2494" s="19">
        <v>-12.63</v>
      </c>
      <c r="J2494" s="19">
        <v>-21.33</v>
      </c>
      <c r="K2494" s="19" t="s">
        <v>53</v>
      </c>
      <c r="L2494" s="19">
        <v>39.57</v>
      </c>
      <c r="M2494" s="2" t="s">
        <v>54</v>
      </c>
      <c r="N2494" s="2" t="s">
        <v>4135</v>
      </c>
      <c r="O2494" s="2" t="s">
        <v>4136</v>
      </c>
      <c r="P2494" s="2" t="s">
        <v>57</v>
      </c>
      <c r="Q2494" s="2" t="s">
        <v>4137</v>
      </c>
      <c r="R2494" s="2" t="s">
        <v>54</v>
      </c>
      <c r="S2494" s="19">
        <v>52.2</v>
      </c>
      <c r="T2494" s="19" t="s">
        <v>82</v>
      </c>
      <c r="U2494" s="2" t="s">
        <v>60</v>
      </c>
      <c r="V2494" s="2" t="s">
        <v>54</v>
      </c>
      <c r="W2494" s="2" t="s">
        <v>54</v>
      </c>
      <c r="X2494" s="2" t="s">
        <v>54</v>
      </c>
      <c r="Y2494" s="2" t="s">
        <v>54</v>
      </c>
      <c r="Z2494" s="2" t="s">
        <v>24661</v>
      </c>
      <c r="AA2494" s="2" t="s">
        <v>24662</v>
      </c>
      <c r="AB2494" s="2" t="s">
        <v>24663</v>
      </c>
      <c r="AC2494" s="2" t="s">
        <v>371</v>
      </c>
      <c r="AD2494" s="2" t="s">
        <v>68</v>
      </c>
      <c r="AE2494" s="2" t="s">
        <v>14026</v>
      </c>
      <c r="AF2494" s="2" t="s">
        <v>70</v>
      </c>
      <c r="AG2494" s="2" t="s">
        <v>109</v>
      </c>
      <c r="AH2494" s="2" t="s">
        <v>24664</v>
      </c>
      <c r="AI2494" s="2" t="s">
        <v>24665</v>
      </c>
      <c r="AJ2494" s="2" t="s">
        <v>95</v>
      </c>
      <c r="AK2494" s="2" t="s">
        <v>24666</v>
      </c>
      <c r="AL2494" s="2" t="s">
        <v>54</v>
      </c>
      <c r="AM2494" s="2" t="s">
        <v>54</v>
      </c>
      <c r="AN2494" s="2" t="s">
        <v>54</v>
      </c>
      <c r="AO2494" s="2" t="s">
        <v>54</v>
      </c>
      <c r="AP2494" s="2" t="s">
        <v>54</v>
      </c>
      <c r="AQ2494" s="2" t="s">
        <v>54</v>
      </c>
      <c r="AR2494" s="2" t="s">
        <v>54</v>
      </c>
      <c r="AS2494" s="2" t="s">
        <v>52</v>
      </c>
      <c r="AT2494" s="2" t="s">
        <v>53</v>
      </c>
      <c r="AU2494" s="2" t="s">
        <v>52</v>
      </c>
    </row>
    <row r="2495" spans="1:47" ht="22.5" hidden="1" customHeight="1" x14ac:dyDescent="0.25">
      <c r="A2495" s="18" t="s">
        <v>24667</v>
      </c>
      <c r="B2495" s="2" t="s">
        <v>24668</v>
      </c>
      <c r="C2495" s="2" t="s">
        <v>50</v>
      </c>
      <c r="D2495" s="2" t="s">
        <v>20147</v>
      </c>
      <c r="E2495" s="2" t="s">
        <v>52</v>
      </c>
      <c r="F2495" s="19">
        <v>1</v>
      </c>
      <c r="G2495" s="19">
        <v>86.62</v>
      </c>
      <c r="H2495" s="19" t="s">
        <v>53</v>
      </c>
      <c r="I2495" s="19">
        <v>-10.39</v>
      </c>
      <c r="J2495" s="19">
        <v>-20.45</v>
      </c>
      <c r="K2495" s="19" t="s">
        <v>53</v>
      </c>
      <c r="L2495" s="19">
        <v>55.78</v>
      </c>
      <c r="M2495" s="2" t="s">
        <v>54</v>
      </c>
      <c r="N2495" s="2" t="s">
        <v>14947</v>
      </c>
      <c r="O2495" s="2" t="s">
        <v>14948</v>
      </c>
      <c r="P2495" s="2" t="s">
        <v>57</v>
      </c>
      <c r="Q2495" s="2" t="s">
        <v>14949</v>
      </c>
      <c r="R2495" s="2" t="s">
        <v>54</v>
      </c>
      <c r="S2495" s="19">
        <v>86.62</v>
      </c>
      <c r="T2495" s="19" t="s">
        <v>59</v>
      </c>
      <c r="U2495" s="2" t="s">
        <v>83</v>
      </c>
      <c r="V2495" s="2" t="s">
        <v>24669</v>
      </c>
      <c r="W2495" s="2" t="s">
        <v>24670</v>
      </c>
      <c r="X2495" s="2" t="s">
        <v>24671</v>
      </c>
      <c r="Y2495" s="2" t="s">
        <v>54</v>
      </c>
      <c r="Z2495" s="2" t="s">
        <v>24669</v>
      </c>
      <c r="AA2495" s="2" t="s">
        <v>24672</v>
      </c>
      <c r="AB2495" s="2" t="s">
        <v>24673</v>
      </c>
      <c r="AC2495" s="2" t="s">
        <v>24674</v>
      </c>
      <c r="AD2495" s="2" t="s">
        <v>509</v>
      </c>
      <c r="AE2495" s="2" t="s">
        <v>24675</v>
      </c>
      <c r="AF2495" s="2" t="s">
        <v>70</v>
      </c>
      <c r="AG2495" s="2" t="s">
        <v>92</v>
      </c>
      <c r="AH2495" s="2" t="s">
        <v>24676</v>
      </c>
      <c r="AI2495" s="2" t="s">
        <v>20231</v>
      </c>
      <c r="AJ2495" s="2" t="s">
        <v>95</v>
      </c>
      <c r="AK2495" s="2" t="s">
        <v>24677</v>
      </c>
      <c r="AL2495" s="2" t="s">
        <v>54</v>
      </c>
      <c r="AM2495" s="2" t="s">
        <v>54</v>
      </c>
      <c r="AN2495" s="2" t="s">
        <v>54</v>
      </c>
      <c r="AO2495" s="2" t="s">
        <v>54</v>
      </c>
      <c r="AP2495" s="2" t="s">
        <v>54</v>
      </c>
      <c r="AQ2495" s="2" t="s">
        <v>54</v>
      </c>
      <c r="AR2495" s="2" t="s">
        <v>54</v>
      </c>
      <c r="AS2495" s="2" t="s">
        <v>52</v>
      </c>
      <c r="AT2495" s="2" t="s">
        <v>53</v>
      </c>
      <c r="AU2495" s="2" t="s">
        <v>52</v>
      </c>
    </row>
    <row r="2496" spans="1:47" ht="22.5" hidden="1" customHeight="1" x14ac:dyDescent="0.25">
      <c r="A2496" s="18" t="s">
        <v>24678</v>
      </c>
      <c r="B2496" s="2" t="s">
        <v>24679</v>
      </c>
      <c r="C2496" s="2" t="s">
        <v>50</v>
      </c>
      <c r="D2496" s="2" t="s">
        <v>23909</v>
      </c>
      <c r="E2496" s="2" t="s">
        <v>52</v>
      </c>
      <c r="F2496" s="19">
        <v>1</v>
      </c>
      <c r="G2496" s="19">
        <v>199.99</v>
      </c>
      <c r="H2496" s="19" t="s">
        <v>53</v>
      </c>
      <c r="I2496" s="19">
        <v>-34</v>
      </c>
      <c r="J2496" s="19">
        <v>-20.45</v>
      </c>
      <c r="K2496" s="19" t="s">
        <v>53</v>
      </c>
      <c r="L2496" s="19">
        <v>145.54</v>
      </c>
      <c r="M2496" s="2" t="s">
        <v>99</v>
      </c>
      <c r="N2496" s="2" t="s">
        <v>180</v>
      </c>
      <c r="O2496" s="2" t="s">
        <v>807</v>
      </c>
      <c r="P2496" s="2" t="s">
        <v>57</v>
      </c>
      <c r="Q2496" s="2" t="s">
        <v>808</v>
      </c>
      <c r="R2496" s="2" t="s">
        <v>54</v>
      </c>
      <c r="S2496" s="19">
        <v>199.99</v>
      </c>
      <c r="T2496" s="19" t="s">
        <v>82</v>
      </c>
      <c r="U2496" s="2" t="s">
        <v>60</v>
      </c>
      <c r="V2496" s="2" t="s">
        <v>54</v>
      </c>
      <c r="W2496" s="2" t="s">
        <v>54</v>
      </c>
      <c r="X2496" s="2" t="s">
        <v>54</v>
      </c>
      <c r="Y2496" s="2" t="s">
        <v>54</v>
      </c>
      <c r="Z2496" s="2" t="s">
        <v>24680</v>
      </c>
      <c r="AA2496" s="2" t="s">
        <v>24681</v>
      </c>
      <c r="AB2496" s="2" t="s">
        <v>24682</v>
      </c>
      <c r="AC2496" s="2" t="s">
        <v>323</v>
      </c>
      <c r="AD2496" s="2" t="s">
        <v>68</v>
      </c>
      <c r="AE2496" s="2" t="s">
        <v>24683</v>
      </c>
      <c r="AF2496" s="2" t="s">
        <v>70</v>
      </c>
      <c r="AG2496" s="2" t="s">
        <v>109</v>
      </c>
      <c r="AH2496" s="2" t="s">
        <v>24684</v>
      </c>
      <c r="AI2496" s="2" t="s">
        <v>24685</v>
      </c>
      <c r="AJ2496" s="2" t="s">
        <v>95</v>
      </c>
      <c r="AK2496" s="2" t="s">
        <v>24686</v>
      </c>
      <c r="AL2496" s="2" t="s">
        <v>54</v>
      </c>
      <c r="AM2496" s="2" t="s">
        <v>54</v>
      </c>
      <c r="AN2496" s="2" t="s">
        <v>54</v>
      </c>
      <c r="AO2496" s="2" t="s">
        <v>54</v>
      </c>
      <c r="AP2496" s="2" t="s">
        <v>54</v>
      </c>
      <c r="AQ2496" s="2" t="s">
        <v>54</v>
      </c>
      <c r="AR2496" s="2" t="s">
        <v>54</v>
      </c>
      <c r="AS2496" s="2" t="s">
        <v>52</v>
      </c>
      <c r="AT2496" s="2" t="s">
        <v>53</v>
      </c>
      <c r="AU2496" s="2" t="s">
        <v>52</v>
      </c>
    </row>
    <row r="2497" spans="1:47" ht="22.5" hidden="1" customHeight="1" x14ac:dyDescent="0.25">
      <c r="A2497" s="18" t="s">
        <v>24687</v>
      </c>
      <c r="B2497" s="2" t="s">
        <v>24688</v>
      </c>
      <c r="C2497" s="2" t="s">
        <v>50</v>
      </c>
      <c r="D2497" s="2" t="s">
        <v>23909</v>
      </c>
      <c r="E2497" s="2" t="s">
        <v>52</v>
      </c>
      <c r="F2497" s="19">
        <v>1</v>
      </c>
      <c r="G2497" s="19">
        <v>199.99</v>
      </c>
      <c r="H2497" s="19" t="s">
        <v>53</v>
      </c>
      <c r="I2497" s="19">
        <v>-34</v>
      </c>
      <c r="J2497" s="19">
        <v>-20.45</v>
      </c>
      <c r="K2497" s="19" t="s">
        <v>53</v>
      </c>
      <c r="L2497" s="19">
        <v>145.54</v>
      </c>
      <c r="M2497" s="2" t="s">
        <v>54</v>
      </c>
      <c r="N2497" s="2" t="s">
        <v>180</v>
      </c>
      <c r="O2497" s="2" t="s">
        <v>807</v>
      </c>
      <c r="P2497" s="2" t="s">
        <v>57</v>
      </c>
      <c r="Q2497" s="2" t="s">
        <v>808</v>
      </c>
      <c r="R2497" s="2" t="s">
        <v>54</v>
      </c>
      <c r="S2497" s="19">
        <v>199.99</v>
      </c>
      <c r="T2497" s="19" t="s">
        <v>82</v>
      </c>
      <c r="U2497" s="2" t="s">
        <v>60</v>
      </c>
      <c r="V2497" s="2" t="s">
        <v>54</v>
      </c>
      <c r="W2497" s="2" t="s">
        <v>54</v>
      </c>
      <c r="X2497" s="2" t="s">
        <v>54</v>
      </c>
      <c r="Y2497" s="2" t="s">
        <v>54</v>
      </c>
      <c r="Z2497" s="2" t="s">
        <v>24689</v>
      </c>
      <c r="AA2497" s="2" t="s">
        <v>24690</v>
      </c>
      <c r="AB2497" s="2" t="s">
        <v>24691</v>
      </c>
      <c r="AC2497" s="2" t="s">
        <v>68</v>
      </c>
      <c r="AD2497" s="2" t="s">
        <v>68</v>
      </c>
      <c r="AE2497" s="2" t="s">
        <v>24692</v>
      </c>
      <c r="AF2497" s="2" t="s">
        <v>70</v>
      </c>
      <c r="AG2497" s="2" t="s">
        <v>109</v>
      </c>
      <c r="AH2497" s="2" t="s">
        <v>24693</v>
      </c>
      <c r="AI2497" s="2" t="s">
        <v>24694</v>
      </c>
      <c r="AJ2497" s="2" t="s">
        <v>95</v>
      </c>
      <c r="AK2497" s="2" t="s">
        <v>24695</v>
      </c>
      <c r="AL2497" s="2" t="s">
        <v>54</v>
      </c>
      <c r="AM2497" s="2" t="s">
        <v>54</v>
      </c>
      <c r="AN2497" s="2" t="s">
        <v>54</v>
      </c>
      <c r="AO2497" s="2" t="s">
        <v>54</v>
      </c>
      <c r="AP2497" s="2" t="s">
        <v>54</v>
      </c>
      <c r="AQ2497" s="2" t="s">
        <v>54</v>
      </c>
      <c r="AR2497" s="2" t="s">
        <v>54</v>
      </c>
      <c r="AS2497" s="2" t="s">
        <v>52</v>
      </c>
      <c r="AT2497" s="2" t="s">
        <v>53</v>
      </c>
      <c r="AU2497" s="2" t="s">
        <v>52</v>
      </c>
    </row>
    <row r="2498" spans="1:47" ht="22.5" hidden="1" customHeight="1" x14ac:dyDescent="0.25">
      <c r="A2498" s="18" t="s">
        <v>24696</v>
      </c>
      <c r="B2498" s="2" t="s">
        <v>24697</v>
      </c>
      <c r="C2498" s="2" t="s">
        <v>4537</v>
      </c>
      <c r="D2498" s="2" t="s">
        <v>10307</v>
      </c>
      <c r="E2498" s="2" t="s">
        <v>99</v>
      </c>
      <c r="F2498" s="19">
        <v>0</v>
      </c>
      <c r="G2498" s="19">
        <v>69.900000000000006</v>
      </c>
      <c r="H2498" s="19">
        <v>18.8</v>
      </c>
      <c r="I2498" s="19">
        <v>-17.38</v>
      </c>
      <c r="J2498" s="19">
        <v>-18.8</v>
      </c>
      <c r="K2498" s="19">
        <v>-52.52</v>
      </c>
      <c r="L2498" s="19">
        <v>0</v>
      </c>
      <c r="M2498" s="2" t="s">
        <v>54</v>
      </c>
      <c r="N2498" s="2" t="s">
        <v>24698</v>
      </c>
      <c r="O2498" s="2" t="s">
        <v>24699</v>
      </c>
      <c r="P2498" s="2" t="s">
        <v>57</v>
      </c>
      <c r="Q2498" s="2" t="s">
        <v>24700</v>
      </c>
      <c r="R2498" s="2" t="s">
        <v>54</v>
      </c>
      <c r="S2498" s="19">
        <v>69.900000000000006</v>
      </c>
      <c r="T2498" s="19" t="s">
        <v>82</v>
      </c>
      <c r="U2498" s="2" t="s">
        <v>83</v>
      </c>
      <c r="V2498" s="2" t="s">
        <v>24701</v>
      </c>
      <c r="W2498" s="2" t="s">
        <v>24702</v>
      </c>
      <c r="X2498" s="2" t="s">
        <v>24703</v>
      </c>
      <c r="Y2498" s="2" t="s">
        <v>54</v>
      </c>
      <c r="Z2498" s="2" t="s">
        <v>24701</v>
      </c>
      <c r="AA2498" s="2" t="s">
        <v>24704</v>
      </c>
      <c r="AB2498" s="2" t="s">
        <v>857</v>
      </c>
      <c r="AC2498" s="2" t="s">
        <v>68</v>
      </c>
      <c r="AD2498" s="2" t="s">
        <v>68</v>
      </c>
      <c r="AE2498" s="2" t="s">
        <v>858</v>
      </c>
      <c r="AF2498" s="2" t="s">
        <v>70</v>
      </c>
      <c r="AG2498" s="2" t="s">
        <v>92</v>
      </c>
      <c r="AH2498" s="2" t="s">
        <v>14211</v>
      </c>
      <c r="AI2498" s="2" t="s">
        <v>5854</v>
      </c>
      <c r="AJ2498" s="2" t="s">
        <v>95</v>
      </c>
      <c r="AK2498" s="2" t="s">
        <v>24705</v>
      </c>
      <c r="AL2498" s="2" t="s">
        <v>1562</v>
      </c>
      <c r="AM2498" s="2" t="s">
        <v>54</v>
      </c>
      <c r="AN2498" s="2" t="s">
        <v>54</v>
      </c>
      <c r="AO2498" s="2" t="s">
        <v>54</v>
      </c>
      <c r="AP2498" s="2" t="s">
        <v>54</v>
      </c>
      <c r="AQ2498" s="2" t="s">
        <v>54</v>
      </c>
      <c r="AR2498" s="2" t="s">
        <v>54</v>
      </c>
      <c r="AS2498" s="241" t="s">
        <v>99</v>
      </c>
      <c r="AT2498" s="2" t="s">
        <v>53</v>
      </c>
      <c r="AU2498" s="2" t="s">
        <v>52</v>
      </c>
    </row>
    <row r="2499" spans="1:47" ht="22.5" hidden="1" customHeight="1" x14ac:dyDescent="0.25">
      <c r="A2499" s="18" t="s">
        <v>24706</v>
      </c>
      <c r="B2499" s="2" t="s">
        <v>24707</v>
      </c>
      <c r="C2499" s="2" t="s">
        <v>4537</v>
      </c>
      <c r="D2499" s="2" t="s">
        <v>13545</v>
      </c>
      <c r="E2499" s="2" t="s">
        <v>99</v>
      </c>
      <c r="F2499" s="19">
        <v>0</v>
      </c>
      <c r="G2499" s="19">
        <v>78.989999999999995</v>
      </c>
      <c r="H2499" s="19" t="s">
        <v>53</v>
      </c>
      <c r="I2499" s="19">
        <v>-18.93</v>
      </c>
      <c r="J2499" s="19" t="s">
        <v>53</v>
      </c>
      <c r="K2499" s="19">
        <v>-60.06</v>
      </c>
      <c r="L2499" s="19">
        <v>0</v>
      </c>
      <c r="M2499" s="2" t="s">
        <v>99</v>
      </c>
      <c r="N2499" s="2" t="s">
        <v>2147</v>
      </c>
      <c r="O2499" s="2" t="s">
        <v>3494</v>
      </c>
      <c r="P2499" s="2" t="s">
        <v>57</v>
      </c>
      <c r="Q2499" s="2" t="s">
        <v>3495</v>
      </c>
      <c r="R2499" s="2" t="s">
        <v>54</v>
      </c>
      <c r="S2499" s="19">
        <v>78.989999999999995</v>
      </c>
      <c r="T2499" s="19" t="s">
        <v>82</v>
      </c>
      <c r="U2499" s="2" t="s">
        <v>60</v>
      </c>
      <c r="V2499" s="2" t="s">
        <v>24708</v>
      </c>
      <c r="W2499" s="2" t="s">
        <v>24709</v>
      </c>
      <c r="X2499" s="2" t="s">
        <v>24710</v>
      </c>
      <c r="Y2499" s="2" t="s">
        <v>54</v>
      </c>
      <c r="Z2499" s="2" t="s">
        <v>24708</v>
      </c>
      <c r="AA2499" s="2" t="s">
        <v>24711</v>
      </c>
      <c r="AB2499" s="2" t="s">
        <v>15089</v>
      </c>
      <c r="AC2499" s="2" t="s">
        <v>68</v>
      </c>
      <c r="AD2499" s="2" t="s">
        <v>68</v>
      </c>
      <c r="AE2499" s="2" t="s">
        <v>858</v>
      </c>
      <c r="AF2499" s="2" t="s">
        <v>70</v>
      </c>
      <c r="AG2499" s="2" t="s">
        <v>109</v>
      </c>
      <c r="AH2499" s="2" t="s">
        <v>24712</v>
      </c>
      <c r="AI2499" s="2" t="s">
        <v>15091</v>
      </c>
      <c r="AJ2499" s="2" t="s">
        <v>95</v>
      </c>
      <c r="AK2499" s="2" t="s">
        <v>24713</v>
      </c>
      <c r="AL2499" s="2" t="s">
        <v>1562</v>
      </c>
      <c r="AM2499" s="2" t="s">
        <v>54</v>
      </c>
      <c r="AN2499" s="2" t="s">
        <v>54</v>
      </c>
      <c r="AO2499" s="2" t="s">
        <v>54</v>
      </c>
      <c r="AP2499" s="2" t="s">
        <v>54</v>
      </c>
      <c r="AQ2499" s="2" t="s">
        <v>54</v>
      </c>
      <c r="AR2499" s="2" t="s">
        <v>54</v>
      </c>
      <c r="AS2499" s="242" t="s">
        <v>99</v>
      </c>
      <c r="AT2499" s="2" t="s">
        <v>53</v>
      </c>
      <c r="AU2499" s="2" t="s">
        <v>52</v>
      </c>
    </row>
    <row r="2500" spans="1:47" ht="22.5" hidden="1" customHeight="1" x14ac:dyDescent="0.25">
      <c r="A2500" s="18" t="s">
        <v>24714</v>
      </c>
      <c r="B2500" s="2" t="s">
        <v>24715</v>
      </c>
      <c r="C2500" s="2" t="s">
        <v>50</v>
      </c>
      <c r="D2500" s="2" t="s">
        <v>20147</v>
      </c>
      <c r="E2500" s="2" t="s">
        <v>52</v>
      </c>
      <c r="F2500" s="19">
        <v>1</v>
      </c>
      <c r="G2500" s="19">
        <v>89.99</v>
      </c>
      <c r="H2500" s="19">
        <v>14.75</v>
      </c>
      <c r="I2500" s="19">
        <v>-15.3</v>
      </c>
      <c r="J2500" s="19">
        <v>-35.200000000000003</v>
      </c>
      <c r="K2500" s="19" t="s">
        <v>53</v>
      </c>
      <c r="L2500" s="19">
        <v>54.24</v>
      </c>
      <c r="M2500" s="2" t="s">
        <v>99</v>
      </c>
      <c r="N2500" s="2" t="s">
        <v>24716</v>
      </c>
      <c r="O2500" s="2" t="s">
        <v>24717</v>
      </c>
      <c r="P2500" s="2" t="s">
        <v>57</v>
      </c>
      <c r="Q2500" s="2" t="s">
        <v>24718</v>
      </c>
      <c r="R2500" s="2" t="s">
        <v>54</v>
      </c>
      <c r="S2500" s="19">
        <v>89.99</v>
      </c>
      <c r="T2500" s="19" t="s">
        <v>82</v>
      </c>
      <c r="U2500" s="2" t="s">
        <v>83</v>
      </c>
      <c r="V2500" s="2" t="s">
        <v>24719</v>
      </c>
      <c r="W2500" s="2" t="s">
        <v>24720</v>
      </c>
      <c r="X2500" s="2" t="s">
        <v>24721</v>
      </c>
      <c r="Y2500" s="2" t="s">
        <v>54</v>
      </c>
      <c r="Z2500" s="2" t="s">
        <v>24719</v>
      </c>
      <c r="AA2500" s="2" t="s">
        <v>24722</v>
      </c>
      <c r="AB2500" s="2" t="s">
        <v>24723</v>
      </c>
      <c r="AC2500" s="2" t="s">
        <v>24724</v>
      </c>
      <c r="AD2500" s="2" t="s">
        <v>1288</v>
      </c>
      <c r="AE2500" s="2" t="s">
        <v>24725</v>
      </c>
      <c r="AF2500" s="2" t="s">
        <v>70</v>
      </c>
      <c r="AG2500" s="2" t="s">
        <v>92</v>
      </c>
      <c r="AH2500" s="2" t="s">
        <v>24726</v>
      </c>
      <c r="AI2500" s="2" t="s">
        <v>24727</v>
      </c>
      <c r="AJ2500" s="2" t="s">
        <v>95</v>
      </c>
      <c r="AK2500" s="2" t="s">
        <v>24728</v>
      </c>
      <c r="AL2500" s="2" t="s">
        <v>54</v>
      </c>
      <c r="AM2500" s="2" t="s">
        <v>54</v>
      </c>
      <c r="AN2500" s="2" t="s">
        <v>54</v>
      </c>
      <c r="AO2500" s="2" t="s">
        <v>54</v>
      </c>
      <c r="AP2500" s="2" t="s">
        <v>54</v>
      </c>
      <c r="AQ2500" s="2" t="s">
        <v>54</v>
      </c>
      <c r="AR2500" s="2" t="s">
        <v>54</v>
      </c>
      <c r="AS2500" s="2" t="s">
        <v>52</v>
      </c>
      <c r="AT2500" s="2" t="s">
        <v>53</v>
      </c>
      <c r="AU2500" s="2" t="s">
        <v>52</v>
      </c>
    </row>
    <row r="2501" spans="1:47" ht="22.5" hidden="1" customHeight="1" x14ac:dyDescent="0.25">
      <c r="A2501" s="18" t="s">
        <v>24729</v>
      </c>
      <c r="B2501" s="2" t="s">
        <v>24715</v>
      </c>
      <c r="C2501" s="2" t="s">
        <v>50</v>
      </c>
      <c r="D2501" s="2" t="s">
        <v>17477</v>
      </c>
      <c r="E2501" s="2" t="s">
        <v>52</v>
      </c>
      <c r="F2501" s="19">
        <v>1</v>
      </c>
      <c r="G2501" s="19">
        <v>169.99</v>
      </c>
      <c r="H2501" s="19" t="s">
        <v>53</v>
      </c>
      <c r="I2501" s="19">
        <v>-20.399999999999999</v>
      </c>
      <c r="J2501" s="19">
        <v>-20.45</v>
      </c>
      <c r="K2501" s="19" t="s">
        <v>53</v>
      </c>
      <c r="L2501" s="19">
        <v>129.13999999999999</v>
      </c>
      <c r="M2501" s="2" t="s">
        <v>54</v>
      </c>
      <c r="N2501" s="2" t="s">
        <v>365</v>
      </c>
      <c r="O2501" s="2" t="s">
        <v>1404</v>
      </c>
      <c r="P2501" s="2" t="s">
        <v>57</v>
      </c>
      <c r="Q2501" s="2" t="s">
        <v>1405</v>
      </c>
      <c r="R2501" s="2" t="s">
        <v>54</v>
      </c>
      <c r="S2501" s="19">
        <v>169.99</v>
      </c>
      <c r="T2501" s="19" t="s">
        <v>59</v>
      </c>
      <c r="U2501" s="2" t="s">
        <v>60</v>
      </c>
      <c r="V2501" s="2" t="s">
        <v>54</v>
      </c>
      <c r="W2501" s="2" t="s">
        <v>54</v>
      </c>
      <c r="X2501" s="2" t="s">
        <v>54</v>
      </c>
      <c r="Y2501" s="2" t="s">
        <v>54</v>
      </c>
      <c r="Z2501" s="2" t="s">
        <v>24730</v>
      </c>
      <c r="AA2501" s="2" t="s">
        <v>24731</v>
      </c>
      <c r="AB2501" s="2" t="s">
        <v>24732</v>
      </c>
      <c r="AC2501" s="2" t="s">
        <v>24733</v>
      </c>
      <c r="AD2501" s="2" t="s">
        <v>122</v>
      </c>
      <c r="AE2501" s="2" t="s">
        <v>24734</v>
      </c>
      <c r="AF2501" s="2" t="s">
        <v>70</v>
      </c>
      <c r="AG2501" s="2" t="s">
        <v>109</v>
      </c>
      <c r="AH2501" s="2" t="s">
        <v>24735</v>
      </c>
      <c r="AI2501" s="2" t="s">
        <v>24736</v>
      </c>
      <c r="AJ2501" s="2" t="s">
        <v>95</v>
      </c>
      <c r="AK2501" s="2" t="s">
        <v>24737</v>
      </c>
      <c r="AL2501" s="2" t="s">
        <v>54</v>
      </c>
      <c r="AM2501" s="2" t="s">
        <v>54</v>
      </c>
      <c r="AN2501" s="2" t="s">
        <v>54</v>
      </c>
      <c r="AO2501" s="2" t="s">
        <v>54</v>
      </c>
      <c r="AP2501" s="2" t="s">
        <v>54</v>
      </c>
      <c r="AQ2501" s="2" t="s">
        <v>54</v>
      </c>
      <c r="AR2501" s="2" t="s">
        <v>54</v>
      </c>
      <c r="AS2501" s="2" t="s">
        <v>52</v>
      </c>
      <c r="AT2501" s="2" t="s">
        <v>53</v>
      </c>
      <c r="AU2501" s="2" t="s">
        <v>52</v>
      </c>
    </row>
    <row r="2502" spans="1:47" ht="22.5" hidden="1" customHeight="1" x14ac:dyDescent="0.25">
      <c r="A2502" s="18" t="s">
        <v>24738</v>
      </c>
      <c r="B2502" s="2" t="s">
        <v>24739</v>
      </c>
      <c r="C2502" s="2" t="s">
        <v>50</v>
      </c>
      <c r="D2502" s="2" t="s">
        <v>22296</v>
      </c>
      <c r="E2502" s="2" t="s">
        <v>99</v>
      </c>
      <c r="F2502" s="19">
        <v>1</v>
      </c>
      <c r="G2502" s="19">
        <v>65</v>
      </c>
      <c r="H2502" s="19">
        <v>3.71</v>
      </c>
      <c r="I2502" s="19">
        <v>-16.55</v>
      </c>
      <c r="J2502" s="19">
        <v>-3.71</v>
      </c>
      <c r="K2502" s="19" t="s">
        <v>53</v>
      </c>
      <c r="L2502" s="19">
        <v>48.45</v>
      </c>
      <c r="M2502" s="2" t="s">
        <v>99</v>
      </c>
      <c r="N2502" s="2" t="s">
        <v>115</v>
      </c>
      <c r="O2502" s="2" t="s">
        <v>116</v>
      </c>
      <c r="P2502" s="2" t="s">
        <v>57</v>
      </c>
      <c r="Q2502" s="2" t="s">
        <v>117</v>
      </c>
      <c r="R2502" s="2" t="s">
        <v>54</v>
      </c>
      <c r="S2502" s="19">
        <v>65</v>
      </c>
      <c r="T2502" s="19" t="s">
        <v>82</v>
      </c>
      <c r="U2502" s="2" t="s">
        <v>60</v>
      </c>
      <c r="V2502" s="2" t="s">
        <v>54</v>
      </c>
      <c r="W2502" s="2" t="s">
        <v>54</v>
      </c>
      <c r="X2502" s="2" t="s">
        <v>54</v>
      </c>
      <c r="Y2502" s="2" t="s">
        <v>54</v>
      </c>
      <c r="Z2502" s="2" t="s">
        <v>24740</v>
      </c>
      <c r="AA2502" s="2" t="s">
        <v>24741</v>
      </c>
      <c r="AB2502" s="2" t="s">
        <v>24742</v>
      </c>
      <c r="AC2502" s="2" t="s">
        <v>24743</v>
      </c>
      <c r="AD2502" s="2" t="s">
        <v>68</v>
      </c>
      <c r="AE2502" s="2" t="s">
        <v>24744</v>
      </c>
      <c r="AF2502" s="2" t="s">
        <v>70</v>
      </c>
      <c r="AG2502" s="2" t="s">
        <v>109</v>
      </c>
      <c r="AH2502" s="2" t="s">
        <v>24745</v>
      </c>
      <c r="AI2502" s="2" t="s">
        <v>24746</v>
      </c>
      <c r="AJ2502" s="2" t="s">
        <v>95</v>
      </c>
      <c r="AK2502" s="2" t="s">
        <v>24747</v>
      </c>
      <c r="AL2502" s="2" t="s">
        <v>54</v>
      </c>
      <c r="AM2502" s="2" t="s">
        <v>54</v>
      </c>
      <c r="AN2502" s="2" t="s">
        <v>54</v>
      </c>
      <c r="AO2502" s="2" t="s">
        <v>54</v>
      </c>
      <c r="AP2502" s="2" t="s">
        <v>54</v>
      </c>
      <c r="AQ2502" s="2" t="s">
        <v>54</v>
      </c>
      <c r="AR2502" s="2" t="s">
        <v>54</v>
      </c>
      <c r="AS2502" s="2" t="s">
        <v>52</v>
      </c>
      <c r="AT2502" s="2" t="s">
        <v>53</v>
      </c>
      <c r="AU2502" s="2" t="s">
        <v>52</v>
      </c>
    </row>
    <row r="2503" spans="1:47" ht="22.5" hidden="1" customHeight="1" x14ac:dyDescent="0.25">
      <c r="A2503" s="18" t="s">
        <v>24748</v>
      </c>
      <c r="B2503" s="2" t="s">
        <v>24749</v>
      </c>
      <c r="C2503" s="2" t="s">
        <v>50</v>
      </c>
      <c r="D2503" s="2" t="s">
        <v>22296</v>
      </c>
      <c r="E2503" s="2" t="s">
        <v>52</v>
      </c>
      <c r="F2503" s="19">
        <v>1</v>
      </c>
      <c r="G2503" s="19">
        <v>45.15</v>
      </c>
      <c r="H2503" s="19">
        <v>7.26</v>
      </c>
      <c r="I2503" s="19">
        <v>-13.18</v>
      </c>
      <c r="J2503" s="19">
        <v>-7.26</v>
      </c>
      <c r="K2503" s="19" t="s">
        <v>53</v>
      </c>
      <c r="L2503" s="19">
        <v>31.97</v>
      </c>
      <c r="M2503" s="2" t="s">
        <v>54</v>
      </c>
      <c r="N2503" s="2" t="s">
        <v>10014</v>
      </c>
      <c r="O2503" s="2" t="s">
        <v>24750</v>
      </c>
      <c r="P2503" s="2" t="s">
        <v>57</v>
      </c>
      <c r="Q2503" s="2" t="s">
        <v>24751</v>
      </c>
      <c r="R2503" s="2" t="s">
        <v>54</v>
      </c>
      <c r="S2503" s="19">
        <v>45.15</v>
      </c>
      <c r="T2503" s="19" t="s">
        <v>82</v>
      </c>
      <c r="U2503" s="2" t="s">
        <v>83</v>
      </c>
      <c r="V2503" s="2" t="s">
        <v>24752</v>
      </c>
      <c r="W2503" s="2" t="s">
        <v>24753</v>
      </c>
      <c r="X2503" s="2" t="s">
        <v>24754</v>
      </c>
      <c r="Y2503" s="2" t="s">
        <v>54</v>
      </c>
      <c r="Z2503" s="2" t="s">
        <v>24752</v>
      </c>
      <c r="AA2503" s="2" t="s">
        <v>24755</v>
      </c>
      <c r="AB2503" s="2" t="s">
        <v>24756</v>
      </c>
      <c r="AC2503" s="2" t="s">
        <v>2600</v>
      </c>
      <c r="AD2503" s="2" t="s">
        <v>68</v>
      </c>
      <c r="AE2503" s="2" t="s">
        <v>24757</v>
      </c>
      <c r="AF2503" s="2" t="s">
        <v>70</v>
      </c>
      <c r="AG2503" s="2" t="s">
        <v>92</v>
      </c>
      <c r="AH2503" s="2" t="s">
        <v>24465</v>
      </c>
      <c r="AI2503" s="2" t="s">
        <v>24758</v>
      </c>
      <c r="AJ2503" s="2" t="s">
        <v>95</v>
      </c>
      <c r="AK2503" s="2" t="s">
        <v>24759</v>
      </c>
      <c r="AL2503" s="2" t="s">
        <v>54</v>
      </c>
      <c r="AM2503" s="2" t="s">
        <v>54</v>
      </c>
      <c r="AN2503" s="2" t="s">
        <v>54</v>
      </c>
      <c r="AO2503" s="2" t="s">
        <v>54</v>
      </c>
      <c r="AP2503" s="2" t="s">
        <v>54</v>
      </c>
      <c r="AQ2503" s="2" t="s">
        <v>54</v>
      </c>
      <c r="AR2503" s="2" t="s">
        <v>54</v>
      </c>
      <c r="AS2503" s="2" t="s">
        <v>52</v>
      </c>
      <c r="AT2503" s="2" t="s">
        <v>53</v>
      </c>
      <c r="AU2503" s="2" t="s">
        <v>52</v>
      </c>
    </row>
    <row r="2504" spans="1:47" ht="22.5" hidden="1" customHeight="1" x14ac:dyDescent="0.25">
      <c r="A2504" s="18" t="s">
        <v>24760</v>
      </c>
      <c r="B2504" s="2" t="s">
        <v>24761</v>
      </c>
      <c r="C2504" s="2" t="s">
        <v>50</v>
      </c>
      <c r="D2504" s="2" t="s">
        <v>22296</v>
      </c>
      <c r="E2504" s="2" t="s">
        <v>52</v>
      </c>
      <c r="F2504" s="19">
        <v>1</v>
      </c>
      <c r="G2504" s="19">
        <v>338.43</v>
      </c>
      <c r="H2504" s="19" t="s">
        <v>53</v>
      </c>
      <c r="I2504" s="19">
        <v>-57.53</v>
      </c>
      <c r="J2504" s="19">
        <v>-38.950000000000003</v>
      </c>
      <c r="K2504" s="19" t="s">
        <v>53</v>
      </c>
      <c r="L2504" s="19">
        <v>241.95</v>
      </c>
      <c r="M2504" s="2" t="s">
        <v>54</v>
      </c>
      <c r="N2504" s="2" t="s">
        <v>1516</v>
      </c>
      <c r="O2504" s="2" t="s">
        <v>1517</v>
      </c>
      <c r="P2504" s="2" t="s">
        <v>57</v>
      </c>
      <c r="Q2504" s="2" t="s">
        <v>1518</v>
      </c>
      <c r="R2504" s="2" t="s">
        <v>54</v>
      </c>
      <c r="S2504" s="19">
        <v>338.43</v>
      </c>
      <c r="T2504" s="19" t="s">
        <v>82</v>
      </c>
      <c r="U2504" s="2" t="s">
        <v>83</v>
      </c>
      <c r="V2504" s="2" t="s">
        <v>24762</v>
      </c>
      <c r="W2504" s="2" t="s">
        <v>24763</v>
      </c>
      <c r="X2504" s="2" t="s">
        <v>24764</v>
      </c>
      <c r="Y2504" s="2" t="s">
        <v>54</v>
      </c>
      <c r="Z2504" s="2" t="s">
        <v>24762</v>
      </c>
      <c r="AA2504" s="2" t="s">
        <v>24765</v>
      </c>
      <c r="AB2504" s="2" t="s">
        <v>24766</v>
      </c>
      <c r="AC2504" s="2" t="s">
        <v>1820</v>
      </c>
      <c r="AD2504" s="2" t="s">
        <v>68</v>
      </c>
      <c r="AE2504" s="2" t="s">
        <v>24767</v>
      </c>
      <c r="AF2504" s="2" t="s">
        <v>70</v>
      </c>
      <c r="AG2504" s="2" t="s">
        <v>92</v>
      </c>
      <c r="AH2504" s="2" t="s">
        <v>23863</v>
      </c>
      <c r="AI2504" s="2" t="s">
        <v>22387</v>
      </c>
      <c r="AJ2504" s="2" t="s">
        <v>95</v>
      </c>
      <c r="AK2504" s="2" t="s">
        <v>24768</v>
      </c>
      <c r="AL2504" s="2" t="s">
        <v>54</v>
      </c>
      <c r="AM2504" s="2" t="s">
        <v>54</v>
      </c>
      <c r="AN2504" s="2" t="s">
        <v>54</v>
      </c>
      <c r="AO2504" s="2" t="s">
        <v>54</v>
      </c>
      <c r="AP2504" s="2" t="s">
        <v>54</v>
      </c>
      <c r="AQ2504" s="2" t="s">
        <v>54</v>
      </c>
      <c r="AR2504" s="2" t="s">
        <v>54</v>
      </c>
      <c r="AS2504" s="2" t="s">
        <v>52</v>
      </c>
      <c r="AT2504" s="2" t="s">
        <v>53</v>
      </c>
      <c r="AU2504" s="2" t="s">
        <v>52</v>
      </c>
    </row>
    <row r="2505" spans="1:47" ht="22.5" hidden="1" customHeight="1" x14ac:dyDescent="0.25">
      <c r="A2505" s="18" t="s">
        <v>24769</v>
      </c>
      <c r="B2505" s="2" t="s">
        <v>24770</v>
      </c>
      <c r="C2505" s="2" t="s">
        <v>4537</v>
      </c>
      <c r="D2505" s="2" t="s">
        <v>7750</v>
      </c>
      <c r="E2505" s="2" t="s">
        <v>52</v>
      </c>
      <c r="F2505" s="19">
        <v>0</v>
      </c>
      <c r="G2505" s="19">
        <v>207.9</v>
      </c>
      <c r="H2505" s="19" t="s">
        <v>53</v>
      </c>
      <c r="I2505" s="19">
        <v>-76.239999999999995</v>
      </c>
      <c r="J2505" s="19">
        <v>-20.45</v>
      </c>
      <c r="K2505" s="19">
        <v>-152.11000000000001</v>
      </c>
      <c r="L2505" s="19">
        <v>-40.9</v>
      </c>
      <c r="M2505" s="2" t="s">
        <v>54</v>
      </c>
      <c r="N2505" s="2" t="s">
        <v>1837</v>
      </c>
      <c r="O2505" s="2" t="s">
        <v>12104</v>
      </c>
      <c r="P2505" s="2" t="s">
        <v>57</v>
      </c>
      <c r="Q2505" s="2" t="s">
        <v>11030</v>
      </c>
      <c r="R2505" s="2" t="s">
        <v>54</v>
      </c>
      <c r="S2505" s="19">
        <v>207.9</v>
      </c>
      <c r="T2505" s="19" t="s">
        <v>82</v>
      </c>
      <c r="U2505" s="2" t="s">
        <v>60</v>
      </c>
      <c r="V2505" s="2" t="s">
        <v>19655</v>
      </c>
      <c r="W2505" s="2" t="s">
        <v>24771</v>
      </c>
      <c r="X2505" s="2" t="s">
        <v>24772</v>
      </c>
      <c r="Y2505" s="2" t="s">
        <v>54</v>
      </c>
      <c r="Z2505" s="2" t="s">
        <v>19655</v>
      </c>
      <c r="AA2505" s="2" t="s">
        <v>19656</v>
      </c>
      <c r="AB2505" s="2" t="s">
        <v>15089</v>
      </c>
      <c r="AC2505" s="2" t="s">
        <v>68</v>
      </c>
      <c r="AD2505" s="2" t="s">
        <v>68</v>
      </c>
      <c r="AE2505" s="2" t="s">
        <v>858</v>
      </c>
      <c r="AF2505" s="2" t="s">
        <v>70</v>
      </c>
      <c r="AG2505" s="2" t="s">
        <v>109</v>
      </c>
      <c r="AH2505" s="2" t="s">
        <v>24773</v>
      </c>
      <c r="AI2505" s="2" t="s">
        <v>11165</v>
      </c>
      <c r="AJ2505" s="2" t="s">
        <v>95</v>
      </c>
      <c r="AK2505" s="2" t="s">
        <v>24774</v>
      </c>
      <c r="AL2505" s="2" t="s">
        <v>1562</v>
      </c>
      <c r="AM2505" s="2" t="s">
        <v>54</v>
      </c>
      <c r="AN2505" s="2" t="s">
        <v>54</v>
      </c>
      <c r="AO2505" s="2" t="s">
        <v>54</v>
      </c>
      <c r="AP2505" s="2" t="s">
        <v>54</v>
      </c>
      <c r="AQ2505" s="2" t="s">
        <v>54</v>
      </c>
      <c r="AR2505" s="2" t="s">
        <v>54</v>
      </c>
      <c r="AS2505" s="2" t="s">
        <v>52</v>
      </c>
      <c r="AT2505" s="2">
        <v>1</v>
      </c>
      <c r="AU2505" s="2" t="s">
        <v>52</v>
      </c>
    </row>
    <row r="2506" spans="1:47" ht="22.5" hidden="1" customHeight="1" x14ac:dyDescent="0.25">
      <c r="A2506" s="18" t="s">
        <v>24775</v>
      </c>
      <c r="B2506" s="2" t="s">
        <v>24776</v>
      </c>
      <c r="C2506" s="2" t="s">
        <v>50</v>
      </c>
      <c r="D2506" s="2" t="s">
        <v>22296</v>
      </c>
      <c r="E2506" s="2" t="s">
        <v>52</v>
      </c>
      <c r="F2506" s="19">
        <v>1</v>
      </c>
      <c r="G2506" s="19">
        <v>65</v>
      </c>
      <c r="H2506" s="19">
        <v>24.9</v>
      </c>
      <c r="I2506" s="19">
        <v>-16.55</v>
      </c>
      <c r="J2506" s="19">
        <v>-24.9</v>
      </c>
      <c r="K2506" s="19" t="s">
        <v>53</v>
      </c>
      <c r="L2506" s="19">
        <v>48.45</v>
      </c>
      <c r="M2506" s="2" t="s">
        <v>99</v>
      </c>
      <c r="N2506" s="2" t="s">
        <v>115</v>
      </c>
      <c r="O2506" s="2" t="s">
        <v>116</v>
      </c>
      <c r="P2506" s="2" t="s">
        <v>57</v>
      </c>
      <c r="Q2506" s="2" t="s">
        <v>117</v>
      </c>
      <c r="R2506" s="2" t="s">
        <v>54</v>
      </c>
      <c r="S2506" s="19">
        <v>65</v>
      </c>
      <c r="T2506" s="19" t="s">
        <v>82</v>
      </c>
      <c r="U2506" s="2" t="s">
        <v>60</v>
      </c>
      <c r="V2506" s="2" t="s">
        <v>54</v>
      </c>
      <c r="W2506" s="2" t="s">
        <v>54</v>
      </c>
      <c r="X2506" s="2" t="s">
        <v>54</v>
      </c>
      <c r="Y2506" s="2" t="s">
        <v>54</v>
      </c>
      <c r="Z2506" s="2" t="s">
        <v>24777</v>
      </c>
      <c r="AA2506" s="2" t="s">
        <v>24778</v>
      </c>
      <c r="AB2506" s="2" t="s">
        <v>24779</v>
      </c>
      <c r="AC2506" s="2" t="s">
        <v>14087</v>
      </c>
      <c r="AD2506" s="2" t="s">
        <v>68</v>
      </c>
      <c r="AE2506" s="2" t="s">
        <v>14088</v>
      </c>
      <c r="AF2506" s="2" t="s">
        <v>70</v>
      </c>
      <c r="AG2506" s="2" t="s">
        <v>109</v>
      </c>
      <c r="AH2506" s="2" t="s">
        <v>24780</v>
      </c>
      <c r="AI2506" s="2" t="s">
        <v>24781</v>
      </c>
      <c r="AJ2506" s="2" t="s">
        <v>95</v>
      </c>
      <c r="AK2506" s="2" t="s">
        <v>24782</v>
      </c>
      <c r="AL2506" s="2" t="s">
        <v>54</v>
      </c>
      <c r="AM2506" s="2" t="s">
        <v>54</v>
      </c>
      <c r="AN2506" s="2" t="s">
        <v>54</v>
      </c>
      <c r="AO2506" s="2" t="s">
        <v>54</v>
      </c>
      <c r="AP2506" s="2" t="s">
        <v>54</v>
      </c>
      <c r="AQ2506" s="2" t="s">
        <v>54</v>
      </c>
      <c r="AR2506" s="2" t="s">
        <v>54</v>
      </c>
      <c r="AS2506" s="2" t="s">
        <v>52</v>
      </c>
      <c r="AT2506" s="2" t="s">
        <v>53</v>
      </c>
      <c r="AU2506" s="2" t="s">
        <v>52</v>
      </c>
    </row>
    <row r="2507" spans="1:47" ht="22.5" hidden="1" customHeight="1" x14ac:dyDescent="0.25">
      <c r="A2507" s="18" t="s">
        <v>24783</v>
      </c>
      <c r="B2507" s="2" t="s">
        <v>24776</v>
      </c>
      <c r="C2507" s="2" t="s">
        <v>50</v>
      </c>
      <c r="D2507" s="2" t="s">
        <v>22296</v>
      </c>
      <c r="E2507" s="2" t="s">
        <v>52</v>
      </c>
      <c r="F2507" s="19">
        <v>1</v>
      </c>
      <c r="G2507" s="19">
        <v>65</v>
      </c>
      <c r="H2507" s="19">
        <v>10.96</v>
      </c>
      <c r="I2507" s="19">
        <v>-16.55</v>
      </c>
      <c r="J2507" s="19">
        <v>-10.96</v>
      </c>
      <c r="K2507" s="19" t="s">
        <v>53</v>
      </c>
      <c r="L2507" s="19">
        <v>48.45</v>
      </c>
      <c r="M2507" s="2" t="s">
        <v>99</v>
      </c>
      <c r="N2507" s="2" t="s">
        <v>115</v>
      </c>
      <c r="O2507" s="2" t="s">
        <v>116</v>
      </c>
      <c r="P2507" s="2" t="s">
        <v>57</v>
      </c>
      <c r="Q2507" s="2" t="s">
        <v>117</v>
      </c>
      <c r="R2507" s="2" t="s">
        <v>54</v>
      </c>
      <c r="S2507" s="19">
        <v>65</v>
      </c>
      <c r="T2507" s="19" t="s">
        <v>82</v>
      </c>
      <c r="U2507" s="2" t="s">
        <v>60</v>
      </c>
      <c r="V2507" s="2" t="s">
        <v>54</v>
      </c>
      <c r="W2507" s="2" t="s">
        <v>54</v>
      </c>
      <c r="X2507" s="2" t="s">
        <v>54</v>
      </c>
      <c r="Y2507" s="2" t="s">
        <v>54</v>
      </c>
      <c r="Z2507" s="2" t="s">
        <v>24784</v>
      </c>
      <c r="AA2507" s="2" t="s">
        <v>24785</v>
      </c>
      <c r="AB2507" s="2" t="s">
        <v>24786</v>
      </c>
      <c r="AC2507" s="2" t="s">
        <v>8248</v>
      </c>
      <c r="AD2507" s="2" t="s">
        <v>68</v>
      </c>
      <c r="AE2507" s="2" t="s">
        <v>24787</v>
      </c>
      <c r="AF2507" s="2" t="s">
        <v>70</v>
      </c>
      <c r="AG2507" s="2" t="s">
        <v>109</v>
      </c>
      <c r="AH2507" s="2" t="s">
        <v>24788</v>
      </c>
      <c r="AI2507" s="2" t="s">
        <v>24789</v>
      </c>
      <c r="AJ2507" s="2" t="s">
        <v>95</v>
      </c>
      <c r="AK2507" s="2" t="s">
        <v>24790</v>
      </c>
      <c r="AL2507" s="2" t="s">
        <v>54</v>
      </c>
      <c r="AM2507" s="2" t="s">
        <v>54</v>
      </c>
      <c r="AN2507" s="2" t="s">
        <v>54</v>
      </c>
      <c r="AO2507" s="2" t="s">
        <v>54</v>
      </c>
      <c r="AP2507" s="2" t="s">
        <v>54</v>
      </c>
      <c r="AQ2507" s="2" t="s">
        <v>54</v>
      </c>
      <c r="AR2507" s="2" t="s">
        <v>54</v>
      </c>
      <c r="AS2507" s="2" t="s">
        <v>52</v>
      </c>
      <c r="AT2507" s="2" t="s">
        <v>53</v>
      </c>
      <c r="AU2507" s="2" t="s">
        <v>52</v>
      </c>
    </row>
    <row r="2508" spans="1:47" ht="22.5" hidden="1" customHeight="1" x14ac:dyDescent="0.25">
      <c r="A2508" s="18" t="s">
        <v>24791</v>
      </c>
      <c r="B2508" s="2" t="s">
        <v>24792</v>
      </c>
      <c r="C2508" s="2" t="s">
        <v>50</v>
      </c>
      <c r="D2508" s="2" t="s">
        <v>19130</v>
      </c>
      <c r="E2508" s="2" t="s">
        <v>99</v>
      </c>
      <c r="F2508" s="19">
        <v>1</v>
      </c>
      <c r="G2508" s="19">
        <v>38.36</v>
      </c>
      <c r="H2508" s="19">
        <v>15.9</v>
      </c>
      <c r="I2508" s="19">
        <v>-12.02</v>
      </c>
      <c r="J2508" s="19" t="s">
        <v>53</v>
      </c>
      <c r="K2508" s="19" t="s">
        <v>53</v>
      </c>
      <c r="L2508" s="19">
        <v>42.24</v>
      </c>
      <c r="M2508" s="2" t="s">
        <v>54</v>
      </c>
      <c r="N2508" s="2" t="s">
        <v>5758</v>
      </c>
      <c r="O2508" s="2" t="s">
        <v>17866</v>
      </c>
      <c r="P2508" s="2" t="s">
        <v>57</v>
      </c>
      <c r="Q2508" s="2" t="s">
        <v>17867</v>
      </c>
      <c r="R2508" s="2" t="s">
        <v>54</v>
      </c>
      <c r="S2508" s="19">
        <v>38.36</v>
      </c>
      <c r="T2508" s="19" t="s">
        <v>82</v>
      </c>
      <c r="U2508" s="2" t="s">
        <v>60</v>
      </c>
      <c r="V2508" s="2" t="s">
        <v>24793</v>
      </c>
      <c r="W2508" s="2" t="s">
        <v>24794</v>
      </c>
      <c r="X2508" s="2" t="s">
        <v>24795</v>
      </c>
      <c r="Y2508" s="2" t="s">
        <v>54</v>
      </c>
      <c r="Z2508" s="2" t="s">
        <v>24793</v>
      </c>
      <c r="AA2508" s="2" t="s">
        <v>24796</v>
      </c>
      <c r="AB2508" s="2" t="s">
        <v>24797</v>
      </c>
      <c r="AC2508" s="2" t="s">
        <v>4512</v>
      </c>
      <c r="AD2508" s="2" t="s">
        <v>68</v>
      </c>
      <c r="AE2508" s="2" t="s">
        <v>24798</v>
      </c>
      <c r="AF2508" s="2" t="s">
        <v>70</v>
      </c>
      <c r="AG2508" s="2" t="s">
        <v>71</v>
      </c>
      <c r="AH2508" s="2" t="s">
        <v>24799</v>
      </c>
      <c r="AI2508" s="2" t="s">
        <v>24800</v>
      </c>
      <c r="AJ2508" s="2" t="s">
        <v>24801</v>
      </c>
      <c r="AK2508" s="2" t="s">
        <v>24802</v>
      </c>
      <c r="AL2508" s="2" t="s">
        <v>54</v>
      </c>
      <c r="AM2508" s="2" t="s">
        <v>54</v>
      </c>
      <c r="AN2508" s="2" t="s">
        <v>54</v>
      </c>
      <c r="AO2508" s="2" t="s">
        <v>54</v>
      </c>
      <c r="AP2508" s="2" t="s">
        <v>54</v>
      </c>
      <c r="AQ2508" s="2" t="s">
        <v>54</v>
      </c>
      <c r="AR2508" s="2" t="s">
        <v>54</v>
      </c>
      <c r="AS2508" s="2" t="s">
        <v>52</v>
      </c>
      <c r="AT2508" s="2" t="s">
        <v>53</v>
      </c>
      <c r="AU2508" s="2" t="s">
        <v>52</v>
      </c>
    </row>
    <row r="2509" spans="1:47" ht="22.5" hidden="1" customHeight="1" x14ac:dyDescent="0.25">
      <c r="A2509" s="18" t="s">
        <v>24803</v>
      </c>
      <c r="B2509" s="2" t="s">
        <v>24804</v>
      </c>
      <c r="C2509" s="2" t="s">
        <v>50</v>
      </c>
      <c r="D2509" s="2" t="s">
        <v>22296</v>
      </c>
      <c r="E2509" s="2" t="s">
        <v>99</v>
      </c>
      <c r="F2509" s="19">
        <v>1</v>
      </c>
      <c r="G2509" s="19">
        <v>89.99</v>
      </c>
      <c r="H2509" s="19" t="s">
        <v>53</v>
      </c>
      <c r="I2509" s="19">
        <v>-15.3</v>
      </c>
      <c r="J2509" s="19">
        <v>-20.45</v>
      </c>
      <c r="K2509" s="19" t="s">
        <v>53</v>
      </c>
      <c r="L2509" s="19">
        <v>54.24</v>
      </c>
      <c r="M2509" s="2" t="s">
        <v>54</v>
      </c>
      <c r="N2509" s="2" t="s">
        <v>1382</v>
      </c>
      <c r="O2509" s="2" t="s">
        <v>7549</v>
      </c>
      <c r="P2509" s="2" t="s">
        <v>57</v>
      </c>
      <c r="Q2509" s="2" t="s">
        <v>7550</v>
      </c>
      <c r="R2509" s="2" t="s">
        <v>54</v>
      </c>
      <c r="S2509" s="19">
        <v>89.99</v>
      </c>
      <c r="T2509" s="19" t="s">
        <v>82</v>
      </c>
      <c r="U2509" s="2" t="s">
        <v>83</v>
      </c>
      <c r="V2509" s="2" t="s">
        <v>24805</v>
      </c>
      <c r="W2509" s="2" t="s">
        <v>24806</v>
      </c>
      <c r="X2509" s="2" t="s">
        <v>24807</v>
      </c>
      <c r="Y2509" s="2" t="s">
        <v>54</v>
      </c>
      <c r="Z2509" s="2" t="s">
        <v>24805</v>
      </c>
      <c r="AA2509" s="2" t="s">
        <v>24808</v>
      </c>
      <c r="AB2509" s="2" t="s">
        <v>24809</v>
      </c>
      <c r="AC2509" s="2" t="s">
        <v>20783</v>
      </c>
      <c r="AD2509" s="2" t="s">
        <v>68</v>
      </c>
      <c r="AE2509" s="2" t="s">
        <v>20784</v>
      </c>
      <c r="AF2509" s="2" t="s">
        <v>70</v>
      </c>
      <c r="AG2509" s="2" t="s">
        <v>92</v>
      </c>
      <c r="AH2509" s="2" t="s">
        <v>24810</v>
      </c>
      <c r="AI2509" s="2" t="s">
        <v>24811</v>
      </c>
      <c r="AJ2509" s="2" t="s">
        <v>95</v>
      </c>
      <c r="AK2509" s="2" t="s">
        <v>24812</v>
      </c>
      <c r="AL2509" s="2" t="s">
        <v>54</v>
      </c>
      <c r="AM2509" s="2" t="s">
        <v>54</v>
      </c>
      <c r="AN2509" s="2" t="s">
        <v>54</v>
      </c>
      <c r="AO2509" s="2" t="s">
        <v>54</v>
      </c>
      <c r="AP2509" s="2" t="s">
        <v>54</v>
      </c>
      <c r="AQ2509" s="2" t="s">
        <v>54</v>
      </c>
      <c r="AR2509" s="2" t="s">
        <v>54</v>
      </c>
      <c r="AS2509" s="2" t="s">
        <v>52</v>
      </c>
      <c r="AT2509" s="2" t="s">
        <v>53</v>
      </c>
      <c r="AU2509" s="2" t="s">
        <v>52</v>
      </c>
    </row>
    <row r="2510" spans="1:47" ht="22.5" hidden="1" customHeight="1" x14ac:dyDescent="0.25">
      <c r="A2510" s="18" t="s">
        <v>24813</v>
      </c>
      <c r="B2510" s="2" t="s">
        <v>24814</v>
      </c>
      <c r="C2510" s="2" t="s">
        <v>50</v>
      </c>
      <c r="D2510" s="2" t="s">
        <v>23909</v>
      </c>
      <c r="E2510" s="2" t="s">
        <v>52</v>
      </c>
      <c r="F2510" s="19">
        <v>1</v>
      </c>
      <c r="G2510" s="19">
        <v>72.489999999999995</v>
      </c>
      <c r="H2510" s="19">
        <v>15.9</v>
      </c>
      <c r="I2510" s="19">
        <v>-17.82</v>
      </c>
      <c r="J2510" s="19" t="s">
        <v>53</v>
      </c>
      <c r="K2510" s="19" t="s">
        <v>53</v>
      </c>
      <c r="L2510" s="19">
        <v>70.569999999999993</v>
      </c>
      <c r="M2510" s="2" t="s">
        <v>54</v>
      </c>
      <c r="N2510" s="2" t="s">
        <v>465</v>
      </c>
      <c r="O2510" s="2" t="s">
        <v>8999</v>
      </c>
      <c r="P2510" s="2" t="s">
        <v>57</v>
      </c>
      <c r="Q2510" s="2" t="s">
        <v>1145</v>
      </c>
      <c r="R2510" s="2" t="s">
        <v>54</v>
      </c>
      <c r="S2510" s="19">
        <v>72.489999999999995</v>
      </c>
      <c r="T2510" s="19" t="s">
        <v>82</v>
      </c>
      <c r="U2510" s="2" t="s">
        <v>60</v>
      </c>
      <c r="V2510" s="2" t="s">
        <v>24815</v>
      </c>
      <c r="W2510" s="2" t="s">
        <v>24816</v>
      </c>
      <c r="X2510" s="2" t="s">
        <v>24817</v>
      </c>
      <c r="Y2510" s="2" t="s">
        <v>54</v>
      </c>
      <c r="Z2510" s="2" t="s">
        <v>24815</v>
      </c>
      <c r="AA2510" s="2" t="s">
        <v>24818</v>
      </c>
      <c r="AB2510" s="2" t="s">
        <v>24819</v>
      </c>
      <c r="AC2510" s="2" t="s">
        <v>4354</v>
      </c>
      <c r="AD2510" s="2" t="s">
        <v>68</v>
      </c>
      <c r="AE2510" s="2" t="s">
        <v>24820</v>
      </c>
      <c r="AF2510" s="2" t="s">
        <v>70</v>
      </c>
      <c r="AG2510" s="2" t="s">
        <v>71</v>
      </c>
      <c r="AH2510" s="2" t="s">
        <v>24821</v>
      </c>
      <c r="AI2510" s="2" t="s">
        <v>24144</v>
      </c>
      <c r="AJ2510" s="2" t="s">
        <v>15592</v>
      </c>
      <c r="AK2510" s="2" t="s">
        <v>24822</v>
      </c>
      <c r="AL2510" s="2" t="s">
        <v>54</v>
      </c>
      <c r="AM2510" s="2" t="s">
        <v>54</v>
      </c>
      <c r="AN2510" s="2" t="s">
        <v>54</v>
      </c>
      <c r="AO2510" s="2" t="s">
        <v>54</v>
      </c>
      <c r="AP2510" s="2" t="s">
        <v>54</v>
      </c>
      <c r="AQ2510" s="2" t="s">
        <v>54</v>
      </c>
      <c r="AR2510" s="2" t="s">
        <v>54</v>
      </c>
      <c r="AS2510" s="2" t="s">
        <v>52</v>
      </c>
      <c r="AT2510" s="2" t="s">
        <v>53</v>
      </c>
      <c r="AU2510" s="2" t="s">
        <v>52</v>
      </c>
    </row>
    <row r="2511" spans="1:47" ht="22.5" hidden="1" customHeight="1" x14ac:dyDescent="0.25">
      <c r="A2511" s="18" t="s">
        <v>24823</v>
      </c>
      <c r="B2511" s="2" t="s">
        <v>24824</v>
      </c>
      <c r="C2511" s="2" t="s">
        <v>50</v>
      </c>
      <c r="D2511" s="2" t="s">
        <v>22296</v>
      </c>
      <c r="E2511" s="2" t="s">
        <v>52</v>
      </c>
      <c r="F2511" s="19">
        <v>1</v>
      </c>
      <c r="G2511" s="19">
        <v>179.99</v>
      </c>
      <c r="H2511" s="19" t="s">
        <v>53</v>
      </c>
      <c r="I2511" s="19">
        <v>-30.6</v>
      </c>
      <c r="J2511" s="19">
        <v>-20.45</v>
      </c>
      <c r="K2511" s="19" t="s">
        <v>53</v>
      </c>
      <c r="L2511" s="19">
        <v>128.94</v>
      </c>
      <c r="M2511" s="2" t="s">
        <v>99</v>
      </c>
      <c r="N2511" s="2" t="s">
        <v>365</v>
      </c>
      <c r="O2511" s="2" t="s">
        <v>1607</v>
      </c>
      <c r="P2511" s="2" t="s">
        <v>57</v>
      </c>
      <c r="Q2511" s="2" t="s">
        <v>1608</v>
      </c>
      <c r="R2511" s="2" t="s">
        <v>54</v>
      </c>
      <c r="S2511" s="19">
        <v>179.99</v>
      </c>
      <c r="T2511" s="19" t="s">
        <v>82</v>
      </c>
      <c r="U2511" s="2" t="s">
        <v>60</v>
      </c>
      <c r="V2511" s="2" t="s">
        <v>54</v>
      </c>
      <c r="W2511" s="2" t="s">
        <v>54</v>
      </c>
      <c r="X2511" s="2" t="s">
        <v>54</v>
      </c>
      <c r="Y2511" s="2" t="s">
        <v>54</v>
      </c>
      <c r="Z2511" s="2" t="s">
        <v>24825</v>
      </c>
      <c r="AA2511" s="2" t="s">
        <v>24826</v>
      </c>
      <c r="AB2511" s="2" t="s">
        <v>24827</v>
      </c>
      <c r="AC2511" s="2" t="s">
        <v>24828</v>
      </c>
      <c r="AD2511" s="2" t="s">
        <v>68</v>
      </c>
      <c r="AE2511" s="2" t="s">
        <v>24829</v>
      </c>
      <c r="AF2511" s="2" t="s">
        <v>70</v>
      </c>
      <c r="AG2511" s="2" t="s">
        <v>109</v>
      </c>
      <c r="AH2511" s="2" t="s">
        <v>24830</v>
      </c>
      <c r="AI2511" s="2" t="s">
        <v>24831</v>
      </c>
      <c r="AJ2511" s="2" t="s">
        <v>95</v>
      </c>
      <c r="AK2511" s="2" t="s">
        <v>24832</v>
      </c>
      <c r="AL2511" s="2" t="s">
        <v>54</v>
      </c>
      <c r="AM2511" s="2" t="s">
        <v>54</v>
      </c>
      <c r="AN2511" s="2" t="s">
        <v>54</v>
      </c>
      <c r="AO2511" s="2" t="s">
        <v>54</v>
      </c>
      <c r="AP2511" s="2" t="s">
        <v>54</v>
      </c>
      <c r="AQ2511" s="2" t="s">
        <v>54</v>
      </c>
      <c r="AR2511" s="2" t="s">
        <v>54</v>
      </c>
      <c r="AS2511" s="2" t="s">
        <v>52</v>
      </c>
      <c r="AT2511" s="2" t="s">
        <v>53</v>
      </c>
      <c r="AU2511" s="2" t="s">
        <v>52</v>
      </c>
    </row>
    <row r="2512" spans="1:47" ht="22.5" hidden="1" customHeight="1" x14ac:dyDescent="0.25">
      <c r="A2512" s="18" t="s">
        <v>24833</v>
      </c>
      <c r="B2512" s="2" t="s">
        <v>24834</v>
      </c>
      <c r="C2512" s="2" t="s">
        <v>50</v>
      </c>
      <c r="D2512" s="2" t="s">
        <v>22296</v>
      </c>
      <c r="E2512" s="2" t="s">
        <v>99</v>
      </c>
      <c r="F2512" s="19">
        <v>1</v>
      </c>
      <c r="G2512" s="19">
        <v>78.989999999999995</v>
      </c>
      <c r="H2512" s="19">
        <v>10.96</v>
      </c>
      <c r="I2512" s="19">
        <v>-18.93</v>
      </c>
      <c r="J2512" s="19">
        <v>-10.96</v>
      </c>
      <c r="K2512" s="19" t="s">
        <v>53</v>
      </c>
      <c r="L2512" s="19">
        <v>60.06</v>
      </c>
      <c r="M2512" s="2" t="s">
        <v>54</v>
      </c>
      <c r="N2512" s="2" t="s">
        <v>115</v>
      </c>
      <c r="O2512" s="2" t="s">
        <v>24835</v>
      </c>
      <c r="P2512" s="2" t="s">
        <v>57</v>
      </c>
      <c r="Q2512" s="2" t="s">
        <v>24836</v>
      </c>
      <c r="R2512" s="2" t="s">
        <v>54</v>
      </c>
      <c r="S2512" s="19">
        <v>78.989999999999995</v>
      </c>
      <c r="T2512" s="19" t="s">
        <v>82</v>
      </c>
      <c r="U2512" s="2" t="s">
        <v>83</v>
      </c>
      <c r="V2512" s="2" t="s">
        <v>24837</v>
      </c>
      <c r="W2512" s="2" t="s">
        <v>24838</v>
      </c>
      <c r="X2512" s="2" t="s">
        <v>24839</v>
      </c>
      <c r="Y2512" s="2" t="s">
        <v>54</v>
      </c>
      <c r="Z2512" s="2" t="s">
        <v>24837</v>
      </c>
      <c r="AA2512" s="2" t="s">
        <v>24840</v>
      </c>
      <c r="AB2512" s="2" t="s">
        <v>24841</v>
      </c>
      <c r="AC2512" s="2" t="s">
        <v>15411</v>
      </c>
      <c r="AD2512" s="2" t="s">
        <v>68</v>
      </c>
      <c r="AE2512" s="2" t="s">
        <v>15412</v>
      </c>
      <c r="AF2512" s="2" t="s">
        <v>70</v>
      </c>
      <c r="AG2512" s="2" t="s">
        <v>92</v>
      </c>
      <c r="AH2512" s="2" t="s">
        <v>24842</v>
      </c>
      <c r="AI2512" s="2" t="s">
        <v>24843</v>
      </c>
      <c r="AJ2512" s="2" t="s">
        <v>95</v>
      </c>
      <c r="AK2512" s="2" t="s">
        <v>24844</v>
      </c>
      <c r="AL2512" s="2" t="s">
        <v>54</v>
      </c>
      <c r="AM2512" s="2" t="s">
        <v>54</v>
      </c>
      <c r="AN2512" s="2" t="s">
        <v>54</v>
      </c>
      <c r="AO2512" s="2" t="s">
        <v>54</v>
      </c>
      <c r="AP2512" s="2" t="s">
        <v>54</v>
      </c>
      <c r="AQ2512" s="2" t="s">
        <v>54</v>
      </c>
      <c r="AR2512" s="2" t="s">
        <v>54</v>
      </c>
      <c r="AS2512" s="2" t="s">
        <v>52</v>
      </c>
      <c r="AT2512" s="2" t="s">
        <v>53</v>
      </c>
      <c r="AU2512" s="2" t="s">
        <v>52</v>
      </c>
    </row>
    <row r="2513" spans="1:47" ht="22.5" hidden="1" customHeight="1" x14ac:dyDescent="0.25">
      <c r="A2513" s="18" t="s">
        <v>24845</v>
      </c>
      <c r="B2513" s="2" t="s">
        <v>24846</v>
      </c>
      <c r="C2513" s="2" t="s">
        <v>50</v>
      </c>
      <c r="D2513" s="2" t="s">
        <v>21253</v>
      </c>
      <c r="E2513" s="2" t="s">
        <v>99</v>
      </c>
      <c r="F2513" s="19">
        <v>1</v>
      </c>
      <c r="G2513" s="19">
        <v>55</v>
      </c>
      <c r="H2513" s="19">
        <v>24.66</v>
      </c>
      <c r="I2513" s="19">
        <v>-14.85</v>
      </c>
      <c r="J2513" s="19">
        <v>-24.66</v>
      </c>
      <c r="K2513" s="19" t="s">
        <v>53</v>
      </c>
      <c r="L2513" s="19">
        <v>40.15</v>
      </c>
      <c r="M2513" s="2" t="s">
        <v>99</v>
      </c>
      <c r="N2513" s="2" t="s">
        <v>2485</v>
      </c>
      <c r="O2513" s="2" t="s">
        <v>2486</v>
      </c>
      <c r="P2513" s="2" t="s">
        <v>57</v>
      </c>
      <c r="Q2513" s="2" t="s">
        <v>2487</v>
      </c>
      <c r="R2513" s="2" t="s">
        <v>54</v>
      </c>
      <c r="S2513" s="19">
        <v>55</v>
      </c>
      <c r="T2513" s="19" t="s">
        <v>82</v>
      </c>
      <c r="U2513" s="2" t="s">
        <v>60</v>
      </c>
      <c r="V2513" s="2" t="s">
        <v>54</v>
      </c>
      <c r="W2513" s="2" t="s">
        <v>54</v>
      </c>
      <c r="X2513" s="2" t="s">
        <v>54</v>
      </c>
      <c r="Y2513" s="2" t="s">
        <v>54</v>
      </c>
      <c r="Z2513" s="2" t="s">
        <v>24847</v>
      </c>
      <c r="AA2513" s="2" t="s">
        <v>24848</v>
      </c>
      <c r="AB2513" s="2" t="s">
        <v>24849</v>
      </c>
      <c r="AC2513" s="2" t="s">
        <v>24850</v>
      </c>
      <c r="AD2513" s="2" t="s">
        <v>509</v>
      </c>
      <c r="AE2513" s="2" t="s">
        <v>24851</v>
      </c>
      <c r="AF2513" s="2" t="s">
        <v>70</v>
      </c>
      <c r="AG2513" s="2" t="s">
        <v>109</v>
      </c>
      <c r="AH2513" s="2" t="s">
        <v>24852</v>
      </c>
      <c r="AI2513" s="2" t="s">
        <v>24853</v>
      </c>
      <c r="AJ2513" s="2" t="s">
        <v>95</v>
      </c>
      <c r="AK2513" s="2" t="s">
        <v>24854</v>
      </c>
      <c r="AL2513" s="2" t="s">
        <v>54</v>
      </c>
      <c r="AM2513" s="2" t="s">
        <v>54</v>
      </c>
      <c r="AN2513" s="2" t="s">
        <v>54</v>
      </c>
      <c r="AO2513" s="2" t="s">
        <v>54</v>
      </c>
      <c r="AP2513" s="2" t="s">
        <v>54</v>
      </c>
      <c r="AQ2513" s="2" t="s">
        <v>54</v>
      </c>
      <c r="AR2513" s="2" t="s">
        <v>54</v>
      </c>
      <c r="AS2513" s="2" t="s">
        <v>52</v>
      </c>
      <c r="AT2513" s="2" t="s">
        <v>53</v>
      </c>
      <c r="AU2513" s="2" t="s">
        <v>52</v>
      </c>
    </row>
    <row r="2514" spans="1:47" ht="22.5" hidden="1" customHeight="1" x14ac:dyDescent="0.25">
      <c r="A2514" s="18" t="s">
        <v>24855</v>
      </c>
      <c r="B2514" s="2" t="s">
        <v>24856</v>
      </c>
      <c r="C2514" s="2" t="s">
        <v>50</v>
      </c>
      <c r="D2514" s="2" t="s">
        <v>23909</v>
      </c>
      <c r="E2514" s="2" t="s">
        <v>52</v>
      </c>
      <c r="F2514" s="19">
        <v>1</v>
      </c>
      <c r="G2514" s="19">
        <v>72.489999999999995</v>
      </c>
      <c r="H2514" s="19">
        <v>16.8</v>
      </c>
      <c r="I2514" s="19">
        <v>-17.82</v>
      </c>
      <c r="J2514" s="19">
        <v>-16.8</v>
      </c>
      <c r="K2514" s="19" t="s">
        <v>53</v>
      </c>
      <c r="L2514" s="19">
        <v>54.67</v>
      </c>
      <c r="M2514" s="2" t="s">
        <v>99</v>
      </c>
      <c r="N2514" s="2" t="s">
        <v>465</v>
      </c>
      <c r="O2514" s="2" t="s">
        <v>466</v>
      </c>
      <c r="P2514" s="2" t="s">
        <v>57</v>
      </c>
      <c r="Q2514" s="2" t="s">
        <v>467</v>
      </c>
      <c r="R2514" s="2" t="s">
        <v>54</v>
      </c>
      <c r="S2514" s="19">
        <v>72.489999999999995</v>
      </c>
      <c r="T2514" s="19" t="s">
        <v>82</v>
      </c>
      <c r="U2514" s="2" t="s">
        <v>60</v>
      </c>
      <c r="V2514" s="2" t="s">
        <v>54</v>
      </c>
      <c r="W2514" s="2" t="s">
        <v>54</v>
      </c>
      <c r="X2514" s="2" t="s">
        <v>54</v>
      </c>
      <c r="Y2514" s="2" t="s">
        <v>54</v>
      </c>
      <c r="Z2514" s="2" t="s">
        <v>24857</v>
      </c>
      <c r="AA2514" s="2" t="s">
        <v>24858</v>
      </c>
      <c r="AB2514" s="2" t="s">
        <v>24859</v>
      </c>
      <c r="AC2514" s="2" t="s">
        <v>17367</v>
      </c>
      <c r="AD2514" s="2" t="s">
        <v>150</v>
      </c>
      <c r="AE2514" s="2" t="s">
        <v>24860</v>
      </c>
      <c r="AF2514" s="2" t="s">
        <v>70</v>
      </c>
      <c r="AG2514" s="2" t="s">
        <v>109</v>
      </c>
      <c r="AH2514" s="2" t="s">
        <v>24861</v>
      </c>
      <c r="AI2514" s="2" t="s">
        <v>24862</v>
      </c>
      <c r="AJ2514" s="2" t="s">
        <v>95</v>
      </c>
      <c r="AK2514" s="2" t="s">
        <v>24863</v>
      </c>
      <c r="AL2514" s="2" t="s">
        <v>54</v>
      </c>
      <c r="AM2514" s="2" t="s">
        <v>54</v>
      </c>
      <c r="AN2514" s="2" t="s">
        <v>54</v>
      </c>
      <c r="AO2514" s="2" t="s">
        <v>54</v>
      </c>
      <c r="AP2514" s="2" t="s">
        <v>54</v>
      </c>
      <c r="AQ2514" s="2" t="s">
        <v>54</v>
      </c>
      <c r="AR2514" s="2" t="s">
        <v>54</v>
      </c>
      <c r="AS2514" s="2" t="s">
        <v>52</v>
      </c>
      <c r="AT2514" s="2" t="s">
        <v>53</v>
      </c>
      <c r="AU2514" s="2" t="s">
        <v>52</v>
      </c>
    </row>
    <row r="2515" spans="1:47" ht="22.5" hidden="1" customHeight="1" x14ac:dyDescent="0.25">
      <c r="A2515" s="18" t="s">
        <v>24864</v>
      </c>
      <c r="B2515" s="2" t="s">
        <v>24865</v>
      </c>
      <c r="C2515" s="2" t="s">
        <v>46</v>
      </c>
      <c r="D2515" s="2" t="s">
        <v>22943</v>
      </c>
      <c r="E2515" s="2" t="s">
        <v>52</v>
      </c>
      <c r="F2515" s="19">
        <v>2</v>
      </c>
      <c r="G2515" s="19">
        <v>88.1</v>
      </c>
      <c r="H2515" s="19">
        <v>37.25</v>
      </c>
      <c r="I2515" s="19">
        <v>-25.98</v>
      </c>
      <c r="J2515" s="19">
        <v>-37.25</v>
      </c>
      <c r="K2515" s="19" t="s">
        <v>53</v>
      </c>
      <c r="L2515" s="19">
        <v>62.12</v>
      </c>
      <c r="M2515" s="2" t="s">
        <v>54</v>
      </c>
      <c r="N2515" s="2" t="s">
        <v>1317</v>
      </c>
      <c r="O2515" s="2" t="s">
        <v>24866</v>
      </c>
      <c r="P2515" s="2" t="s">
        <v>57</v>
      </c>
      <c r="Q2515" s="2" t="s">
        <v>24867</v>
      </c>
      <c r="R2515" s="2" t="s">
        <v>54</v>
      </c>
      <c r="S2515" s="19">
        <v>44.05</v>
      </c>
      <c r="T2515" s="19" t="s">
        <v>82</v>
      </c>
      <c r="U2515" s="2" t="s">
        <v>83</v>
      </c>
      <c r="V2515" s="2" t="s">
        <v>24868</v>
      </c>
      <c r="W2515" s="2" t="s">
        <v>24869</v>
      </c>
      <c r="X2515" s="2" t="s">
        <v>24870</v>
      </c>
      <c r="Y2515" s="2" t="s">
        <v>54</v>
      </c>
      <c r="Z2515" s="2" t="s">
        <v>24868</v>
      </c>
      <c r="AA2515" s="2" t="s">
        <v>24871</v>
      </c>
      <c r="AB2515" s="2" t="s">
        <v>24872</v>
      </c>
      <c r="AC2515" s="2" t="s">
        <v>24873</v>
      </c>
      <c r="AD2515" s="2" t="s">
        <v>282</v>
      </c>
      <c r="AE2515" s="2" t="s">
        <v>24874</v>
      </c>
      <c r="AF2515" s="2" t="s">
        <v>70</v>
      </c>
      <c r="AG2515" s="2" t="s">
        <v>92</v>
      </c>
      <c r="AH2515" s="2" t="s">
        <v>24875</v>
      </c>
      <c r="AI2515" s="2" t="s">
        <v>24876</v>
      </c>
      <c r="AJ2515" s="2" t="s">
        <v>95</v>
      </c>
      <c r="AK2515" s="2" t="s">
        <v>24877</v>
      </c>
      <c r="AL2515" s="2" t="s">
        <v>54</v>
      </c>
      <c r="AM2515" s="2" t="s">
        <v>54</v>
      </c>
      <c r="AN2515" s="2" t="s">
        <v>54</v>
      </c>
      <c r="AO2515" s="2" t="s">
        <v>54</v>
      </c>
      <c r="AP2515" s="2" t="s">
        <v>54</v>
      </c>
      <c r="AQ2515" s="2" t="s">
        <v>54</v>
      </c>
      <c r="AR2515" s="2" t="s">
        <v>54</v>
      </c>
      <c r="AS2515" s="2" t="s">
        <v>52</v>
      </c>
      <c r="AT2515" s="2">
        <v>1</v>
      </c>
      <c r="AU2515" s="2" t="s">
        <v>52</v>
      </c>
    </row>
    <row r="2516" spans="1:47" ht="22.5" hidden="1" customHeight="1" x14ac:dyDescent="0.25">
      <c r="A2516" s="18" t="s">
        <v>24878</v>
      </c>
      <c r="B2516" s="2" t="s">
        <v>24865</v>
      </c>
      <c r="C2516" s="2" t="s">
        <v>50</v>
      </c>
      <c r="D2516" s="2" t="s">
        <v>22296</v>
      </c>
      <c r="E2516" s="2" t="s">
        <v>52</v>
      </c>
      <c r="F2516" s="19">
        <v>1</v>
      </c>
      <c r="G2516" s="19">
        <v>130</v>
      </c>
      <c r="H2516" s="19" t="s">
        <v>53</v>
      </c>
      <c r="I2516" s="19">
        <v>-22.1</v>
      </c>
      <c r="J2516" s="19">
        <v>-20.45</v>
      </c>
      <c r="K2516" s="19" t="s">
        <v>53</v>
      </c>
      <c r="L2516" s="19">
        <v>87.45</v>
      </c>
      <c r="M2516" s="2" t="s">
        <v>54</v>
      </c>
      <c r="N2516" s="2" t="s">
        <v>13636</v>
      </c>
      <c r="O2516" s="2" t="s">
        <v>23950</v>
      </c>
      <c r="P2516" s="2" t="s">
        <v>57</v>
      </c>
      <c r="Q2516" s="2" t="s">
        <v>23951</v>
      </c>
      <c r="R2516" s="2" t="s">
        <v>54</v>
      </c>
      <c r="S2516" s="19">
        <v>130</v>
      </c>
      <c r="T2516" s="19" t="s">
        <v>82</v>
      </c>
      <c r="U2516" s="2" t="s">
        <v>83</v>
      </c>
      <c r="V2516" s="2" t="s">
        <v>24879</v>
      </c>
      <c r="W2516" s="2" t="s">
        <v>24880</v>
      </c>
      <c r="X2516" s="2" t="s">
        <v>24881</v>
      </c>
      <c r="Y2516" s="2" t="s">
        <v>54</v>
      </c>
      <c r="Z2516" s="2" t="s">
        <v>24879</v>
      </c>
      <c r="AA2516" s="2" t="s">
        <v>24882</v>
      </c>
      <c r="AB2516" s="2" t="s">
        <v>24883</v>
      </c>
      <c r="AC2516" s="2" t="s">
        <v>24884</v>
      </c>
      <c r="AD2516" s="2" t="s">
        <v>509</v>
      </c>
      <c r="AE2516" s="2" t="s">
        <v>24885</v>
      </c>
      <c r="AF2516" s="2" t="s">
        <v>70</v>
      </c>
      <c r="AG2516" s="2" t="s">
        <v>92</v>
      </c>
      <c r="AH2516" s="2" t="s">
        <v>24069</v>
      </c>
      <c r="AI2516" s="2" t="s">
        <v>24886</v>
      </c>
      <c r="AJ2516" s="2" t="s">
        <v>95</v>
      </c>
      <c r="AK2516" s="2" t="s">
        <v>24887</v>
      </c>
      <c r="AL2516" s="2" t="s">
        <v>54</v>
      </c>
      <c r="AM2516" s="2" t="s">
        <v>54</v>
      </c>
      <c r="AN2516" s="2" t="s">
        <v>54</v>
      </c>
      <c r="AO2516" s="2" t="s">
        <v>54</v>
      </c>
      <c r="AP2516" s="2" t="s">
        <v>54</v>
      </c>
      <c r="AQ2516" s="2" t="s">
        <v>54</v>
      </c>
      <c r="AR2516" s="2" t="s">
        <v>54</v>
      </c>
      <c r="AS2516" s="2" t="s">
        <v>52</v>
      </c>
      <c r="AT2516" s="2" t="s">
        <v>53</v>
      </c>
      <c r="AU2516" s="2" t="s">
        <v>52</v>
      </c>
    </row>
    <row r="2517" spans="1:47" ht="22.5" hidden="1" customHeight="1" x14ac:dyDescent="0.25">
      <c r="A2517" s="18" t="s">
        <v>24888</v>
      </c>
      <c r="B2517" s="2" t="s">
        <v>24889</v>
      </c>
      <c r="C2517" s="2" t="s">
        <v>50</v>
      </c>
      <c r="D2517" s="2" t="s">
        <v>23909</v>
      </c>
      <c r="E2517" s="2" t="s">
        <v>52</v>
      </c>
      <c r="F2517" s="19">
        <v>1</v>
      </c>
      <c r="G2517" s="19">
        <v>199.99</v>
      </c>
      <c r="H2517" s="19" t="s">
        <v>53</v>
      </c>
      <c r="I2517" s="19">
        <v>-34</v>
      </c>
      <c r="J2517" s="19">
        <v>-20.45</v>
      </c>
      <c r="K2517" s="19" t="s">
        <v>53</v>
      </c>
      <c r="L2517" s="19">
        <v>145.54</v>
      </c>
      <c r="M2517" s="2" t="s">
        <v>54</v>
      </c>
      <c r="N2517" s="2" t="s">
        <v>180</v>
      </c>
      <c r="O2517" s="2" t="s">
        <v>807</v>
      </c>
      <c r="P2517" s="2" t="s">
        <v>57</v>
      </c>
      <c r="Q2517" s="2" t="s">
        <v>808</v>
      </c>
      <c r="R2517" s="2" t="s">
        <v>54</v>
      </c>
      <c r="S2517" s="19">
        <v>199.99</v>
      </c>
      <c r="T2517" s="19" t="s">
        <v>82</v>
      </c>
      <c r="U2517" s="2" t="s">
        <v>60</v>
      </c>
      <c r="V2517" s="2" t="s">
        <v>54</v>
      </c>
      <c r="W2517" s="2" t="s">
        <v>54</v>
      </c>
      <c r="X2517" s="2" t="s">
        <v>54</v>
      </c>
      <c r="Y2517" s="2" t="s">
        <v>54</v>
      </c>
      <c r="Z2517" s="2" t="s">
        <v>24890</v>
      </c>
      <c r="AA2517" s="2" t="s">
        <v>24891</v>
      </c>
      <c r="AB2517" s="2" t="s">
        <v>24892</v>
      </c>
      <c r="AC2517" s="2" t="s">
        <v>9564</v>
      </c>
      <c r="AD2517" s="2" t="s">
        <v>122</v>
      </c>
      <c r="AE2517" s="2" t="s">
        <v>9565</v>
      </c>
      <c r="AF2517" s="2" t="s">
        <v>70</v>
      </c>
      <c r="AG2517" s="2" t="s">
        <v>109</v>
      </c>
      <c r="AH2517" s="2" t="s">
        <v>24893</v>
      </c>
      <c r="AI2517" s="2" t="s">
        <v>24894</v>
      </c>
      <c r="AJ2517" s="2" t="s">
        <v>95</v>
      </c>
      <c r="AK2517" s="2" t="s">
        <v>24895</v>
      </c>
      <c r="AL2517" s="2" t="s">
        <v>54</v>
      </c>
      <c r="AM2517" s="2" t="s">
        <v>54</v>
      </c>
      <c r="AN2517" s="2" t="s">
        <v>54</v>
      </c>
      <c r="AO2517" s="2" t="s">
        <v>54</v>
      </c>
      <c r="AP2517" s="2" t="s">
        <v>54</v>
      </c>
      <c r="AQ2517" s="2" t="s">
        <v>54</v>
      </c>
      <c r="AR2517" s="2" t="s">
        <v>54</v>
      </c>
      <c r="AS2517" s="2" t="s">
        <v>52</v>
      </c>
      <c r="AT2517" s="2" t="s">
        <v>53</v>
      </c>
      <c r="AU2517" s="2" t="s">
        <v>52</v>
      </c>
    </row>
    <row r="2518" spans="1:47" ht="22.5" hidden="1" customHeight="1" x14ac:dyDescent="0.25">
      <c r="A2518" s="18" t="s">
        <v>24896</v>
      </c>
      <c r="B2518" s="2" t="s">
        <v>24889</v>
      </c>
      <c r="C2518" s="2" t="s">
        <v>50</v>
      </c>
      <c r="D2518" s="2" t="s">
        <v>21253</v>
      </c>
      <c r="E2518" s="2" t="s">
        <v>52</v>
      </c>
      <c r="F2518" s="19">
        <v>1</v>
      </c>
      <c r="G2518" s="19">
        <v>238.5</v>
      </c>
      <c r="H2518" s="19" t="s">
        <v>53</v>
      </c>
      <c r="I2518" s="19">
        <v>-32.590000000000003</v>
      </c>
      <c r="J2518" s="19">
        <v>-20.45</v>
      </c>
      <c r="K2518" s="19" t="s">
        <v>53</v>
      </c>
      <c r="L2518" s="19">
        <v>185.46</v>
      </c>
      <c r="M2518" s="2" t="s">
        <v>54</v>
      </c>
      <c r="N2518" s="2" t="s">
        <v>602</v>
      </c>
      <c r="O2518" s="2" t="s">
        <v>603</v>
      </c>
      <c r="P2518" s="2" t="s">
        <v>57</v>
      </c>
      <c r="Q2518" s="2" t="s">
        <v>604</v>
      </c>
      <c r="R2518" s="2" t="s">
        <v>54</v>
      </c>
      <c r="S2518" s="19">
        <v>238.5</v>
      </c>
      <c r="T2518" s="19" t="s">
        <v>82</v>
      </c>
      <c r="U2518" s="2" t="s">
        <v>60</v>
      </c>
      <c r="V2518" s="2" t="s">
        <v>54</v>
      </c>
      <c r="W2518" s="2" t="s">
        <v>54</v>
      </c>
      <c r="X2518" s="2" t="s">
        <v>54</v>
      </c>
      <c r="Y2518" s="2" t="s">
        <v>54</v>
      </c>
      <c r="Z2518" s="2" t="s">
        <v>24897</v>
      </c>
      <c r="AA2518" s="2" t="s">
        <v>24898</v>
      </c>
      <c r="AB2518" s="2" t="s">
        <v>24899</v>
      </c>
      <c r="AC2518" s="2" t="s">
        <v>4170</v>
      </c>
      <c r="AD2518" s="2" t="s">
        <v>509</v>
      </c>
      <c r="AE2518" s="2" t="s">
        <v>24900</v>
      </c>
      <c r="AF2518" s="2" t="s">
        <v>70</v>
      </c>
      <c r="AG2518" s="2" t="s">
        <v>109</v>
      </c>
      <c r="AH2518" s="2" t="s">
        <v>24901</v>
      </c>
      <c r="AI2518" s="2" t="s">
        <v>24902</v>
      </c>
      <c r="AJ2518" s="2" t="s">
        <v>95</v>
      </c>
      <c r="AK2518" s="2" t="s">
        <v>24903</v>
      </c>
      <c r="AL2518" s="2" t="s">
        <v>54</v>
      </c>
      <c r="AM2518" s="2" t="s">
        <v>54</v>
      </c>
      <c r="AN2518" s="2" t="s">
        <v>54</v>
      </c>
      <c r="AO2518" s="2" t="s">
        <v>54</v>
      </c>
      <c r="AP2518" s="2" t="s">
        <v>54</v>
      </c>
      <c r="AQ2518" s="2" t="s">
        <v>54</v>
      </c>
      <c r="AR2518" s="2" t="s">
        <v>54</v>
      </c>
      <c r="AS2518" s="2" t="s">
        <v>52</v>
      </c>
      <c r="AT2518" s="2" t="s">
        <v>53</v>
      </c>
      <c r="AU2518" s="2" t="s">
        <v>52</v>
      </c>
    </row>
    <row r="2519" spans="1:47" ht="22.5" hidden="1" customHeight="1" x14ac:dyDescent="0.25">
      <c r="A2519" s="18" t="s">
        <v>24904</v>
      </c>
      <c r="B2519" s="2" t="s">
        <v>24905</v>
      </c>
      <c r="C2519" s="2" t="s">
        <v>50</v>
      </c>
      <c r="D2519" s="2" t="s">
        <v>22296</v>
      </c>
      <c r="E2519" s="2" t="s">
        <v>99</v>
      </c>
      <c r="F2519" s="19">
        <v>4</v>
      </c>
      <c r="G2519" s="19">
        <v>236</v>
      </c>
      <c r="H2519" s="19" t="s">
        <v>53</v>
      </c>
      <c r="I2519" s="19">
        <v>-50.32</v>
      </c>
      <c r="J2519" s="19" t="s">
        <v>53</v>
      </c>
      <c r="K2519" s="19" t="s">
        <v>53</v>
      </c>
      <c r="L2519" s="19">
        <v>185.68</v>
      </c>
      <c r="M2519" s="2" t="s">
        <v>54</v>
      </c>
      <c r="N2519" s="2" t="s">
        <v>115</v>
      </c>
      <c r="O2519" s="2" t="s">
        <v>516</v>
      </c>
      <c r="P2519" s="2" t="s">
        <v>57</v>
      </c>
      <c r="Q2519" s="2" t="s">
        <v>117</v>
      </c>
      <c r="R2519" s="2" t="s">
        <v>54</v>
      </c>
      <c r="S2519" s="19">
        <v>59</v>
      </c>
      <c r="T2519" s="19" t="s">
        <v>59</v>
      </c>
      <c r="U2519" s="2" t="s">
        <v>60</v>
      </c>
      <c r="V2519" s="2" t="s">
        <v>54</v>
      </c>
      <c r="W2519" s="2" t="s">
        <v>54</v>
      </c>
      <c r="X2519" s="2" t="s">
        <v>54</v>
      </c>
      <c r="Y2519" s="2" t="s">
        <v>54</v>
      </c>
      <c r="Z2519" s="2" t="s">
        <v>24906</v>
      </c>
      <c r="AA2519" s="2" t="s">
        <v>24907</v>
      </c>
      <c r="AB2519" s="2" t="s">
        <v>24908</v>
      </c>
      <c r="AC2519" s="2" t="s">
        <v>24909</v>
      </c>
      <c r="AD2519" s="2" t="s">
        <v>68</v>
      </c>
      <c r="AE2519" s="2" t="s">
        <v>24910</v>
      </c>
      <c r="AF2519" s="2" t="s">
        <v>70</v>
      </c>
      <c r="AG2519" s="2" t="s">
        <v>109</v>
      </c>
      <c r="AH2519" s="2" t="s">
        <v>24151</v>
      </c>
      <c r="AI2519" s="2" t="s">
        <v>24911</v>
      </c>
      <c r="AJ2519" s="2" t="s">
        <v>95</v>
      </c>
      <c r="AK2519" s="2" t="s">
        <v>24912</v>
      </c>
      <c r="AL2519" s="2" t="s">
        <v>54</v>
      </c>
      <c r="AM2519" s="2" t="s">
        <v>54</v>
      </c>
      <c r="AN2519" s="2" t="s">
        <v>54</v>
      </c>
      <c r="AO2519" s="2" t="s">
        <v>54</v>
      </c>
      <c r="AP2519" s="2" t="s">
        <v>54</v>
      </c>
      <c r="AQ2519" s="2" t="s">
        <v>54</v>
      </c>
      <c r="AR2519" s="2" t="s">
        <v>54</v>
      </c>
      <c r="AS2519" s="2" t="s">
        <v>52</v>
      </c>
      <c r="AT2519" s="2" t="s">
        <v>53</v>
      </c>
      <c r="AU2519" s="2" t="s">
        <v>52</v>
      </c>
    </row>
    <row r="2520" spans="1:47" ht="22.5" hidden="1" customHeight="1" x14ac:dyDescent="0.25">
      <c r="A2520" s="18" t="s">
        <v>24913</v>
      </c>
      <c r="B2520" s="2" t="s">
        <v>24905</v>
      </c>
      <c r="C2520" s="2" t="s">
        <v>50</v>
      </c>
      <c r="D2520" s="2" t="s">
        <v>21253</v>
      </c>
      <c r="E2520" s="2" t="s">
        <v>52</v>
      </c>
      <c r="F2520" s="19">
        <v>1</v>
      </c>
      <c r="G2520" s="19">
        <v>279</v>
      </c>
      <c r="H2520" s="19" t="s">
        <v>53</v>
      </c>
      <c r="I2520" s="19">
        <v>-47.43</v>
      </c>
      <c r="J2520" s="19">
        <v>-20.45</v>
      </c>
      <c r="K2520" s="19" t="s">
        <v>53</v>
      </c>
      <c r="L2520" s="19">
        <v>211.12</v>
      </c>
      <c r="M2520" s="2" t="s">
        <v>54</v>
      </c>
      <c r="N2520" s="2" t="s">
        <v>602</v>
      </c>
      <c r="O2520" s="2" t="s">
        <v>4083</v>
      </c>
      <c r="P2520" s="2" t="s">
        <v>57</v>
      </c>
      <c r="Q2520" s="2" t="s">
        <v>4084</v>
      </c>
      <c r="R2520" s="2" t="s">
        <v>54</v>
      </c>
      <c r="S2520" s="19">
        <v>279</v>
      </c>
      <c r="T2520" s="19" t="s">
        <v>82</v>
      </c>
      <c r="U2520" s="2" t="s">
        <v>60</v>
      </c>
      <c r="V2520" s="2" t="s">
        <v>54</v>
      </c>
      <c r="W2520" s="2" t="s">
        <v>54</v>
      </c>
      <c r="X2520" s="2" t="s">
        <v>54</v>
      </c>
      <c r="Y2520" s="2" t="s">
        <v>54</v>
      </c>
      <c r="Z2520" s="2" t="s">
        <v>24914</v>
      </c>
      <c r="AA2520" s="2" t="s">
        <v>24915</v>
      </c>
      <c r="AB2520" s="2" t="s">
        <v>24916</v>
      </c>
      <c r="AC2520" s="2" t="s">
        <v>24917</v>
      </c>
      <c r="AD2520" s="2" t="s">
        <v>107</v>
      </c>
      <c r="AE2520" s="2" t="s">
        <v>24918</v>
      </c>
      <c r="AF2520" s="2" t="s">
        <v>70</v>
      </c>
      <c r="AG2520" s="2" t="s">
        <v>109</v>
      </c>
      <c r="AH2520" s="2" t="s">
        <v>24919</v>
      </c>
      <c r="AI2520" s="2" t="s">
        <v>23024</v>
      </c>
      <c r="AJ2520" s="2" t="s">
        <v>95</v>
      </c>
      <c r="AK2520" s="2" t="s">
        <v>24920</v>
      </c>
      <c r="AL2520" s="2" t="s">
        <v>54</v>
      </c>
      <c r="AM2520" s="2" t="s">
        <v>54</v>
      </c>
      <c r="AN2520" s="2" t="s">
        <v>54</v>
      </c>
      <c r="AO2520" s="2" t="s">
        <v>54</v>
      </c>
      <c r="AP2520" s="2" t="s">
        <v>54</v>
      </c>
      <c r="AQ2520" s="2" t="s">
        <v>54</v>
      </c>
      <c r="AR2520" s="2" t="s">
        <v>54</v>
      </c>
      <c r="AS2520" s="2" t="s">
        <v>52</v>
      </c>
      <c r="AT2520" s="2" t="s">
        <v>53</v>
      </c>
      <c r="AU2520" s="2" t="s">
        <v>52</v>
      </c>
    </row>
    <row r="2521" spans="1:47" ht="22.5" hidden="1" customHeight="1" x14ac:dyDescent="0.25">
      <c r="A2521" s="18" t="s">
        <v>24921</v>
      </c>
      <c r="B2521" s="2" t="s">
        <v>24922</v>
      </c>
      <c r="C2521" s="2" t="s">
        <v>50</v>
      </c>
      <c r="D2521" s="2" t="s">
        <v>23909</v>
      </c>
      <c r="E2521" s="2" t="s">
        <v>52</v>
      </c>
      <c r="F2521" s="19">
        <v>1</v>
      </c>
      <c r="G2521" s="19">
        <v>199.99</v>
      </c>
      <c r="H2521" s="19" t="s">
        <v>53</v>
      </c>
      <c r="I2521" s="19">
        <v>-34</v>
      </c>
      <c r="J2521" s="19">
        <v>-20.45</v>
      </c>
      <c r="K2521" s="19" t="s">
        <v>53</v>
      </c>
      <c r="L2521" s="19">
        <v>145.54</v>
      </c>
      <c r="M2521" s="2" t="s">
        <v>54</v>
      </c>
      <c r="N2521" s="2" t="s">
        <v>180</v>
      </c>
      <c r="O2521" s="2" t="s">
        <v>807</v>
      </c>
      <c r="P2521" s="2" t="s">
        <v>57</v>
      </c>
      <c r="Q2521" s="2" t="s">
        <v>808</v>
      </c>
      <c r="R2521" s="2" t="s">
        <v>54</v>
      </c>
      <c r="S2521" s="19">
        <v>199.99</v>
      </c>
      <c r="T2521" s="19" t="s">
        <v>82</v>
      </c>
      <c r="U2521" s="2" t="s">
        <v>60</v>
      </c>
      <c r="V2521" s="2" t="s">
        <v>54</v>
      </c>
      <c r="W2521" s="2" t="s">
        <v>54</v>
      </c>
      <c r="X2521" s="2" t="s">
        <v>54</v>
      </c>
      <c r="Y2521" s="2" t="s">
        <v>54</v>
      </c>
      <c r="Z2521" s="2" t="s">
        <v>24923</v>
      </c>
      <c r="AA2521" s="2" t="s">
        <v>24924</v>
      </c>
      <c r="AB2521" s="2" t="s">
        <v>24925</v>
      </c>
      <c r="AC2521" s="2" t="s">
        <v>24926</v>
      </c>
      <c r="AD2521" s="2" t="s">
        <v>187</v>
      </c>
      <c r="AE2521" s="2" t="s">
        <v>24927</v>
      </c>
      <c r="AF2521" s="2" t="s">
        <v>70</v>
      </c>
      <c r="AG2521" s="2" t="s">
        <v>109</v>
      </c>
      <c r="AH2521" s="2" t="s">
        <v>24928</v>
      </c>
      <c r="AI2521" s="2" t="s">
        <v>24929</v>
      </c>
      <c r="AJ2521" s="2" t="s">
        <v>95</v>
      </c>
      <c r="AK2521" s="2" t="s">
        <v>24930</v>
      </c>
      <c r="AL2521" s="2" t="s">
        <v>54</v>
      </c>
      <c r="AM2521" s="2" t="s">
        <v>54</v>
      </c>
      <c r="AN2521" s="2" t="s">
        <v>54</v>
      </c>
      <c r="AO2521" s="2" t="s">
        <v>54</v>
      </c>
      <c r="AP2521" s="2" t="s">
        <v>54</v>
      </c>
      <c r="AQ2521" s="2" t="s">
        <v>54</v>
      </c>
      <c r="AR2521" s="2" t="s">
        <v>54</v>
      </c>
      <c r="AS2521" s="2" t="s">
        <v>52</v>
      </c>
      <c r="AT2521" s="2" t="s">
        <v>53</v>
      </c>
      <c r="AU2521" s="2" t="s">
        <v>52</v>
      </c>
    </row>
    <row r="2522" spans="1:47" ht="22.5" hidden="1" customHeight="1" x14ac:dyDescent="0.25">
      <c r="A2522" s="18" t="s">
        <v>24931</v>
      </c>
      <c r="B2522" s="2" t="s">
        <v>24932</v>
      </c>
      <c r="C2522" s="2" t="s">
        <v>50</v>
      </c>
      <c r="D2522" s="2" t="s">
        <v>22296</v>
      </c>
      <c r="E2522" s="2" t="s">
        <v>99</v>
      </c>
      <c r="F2522" s="19">
        <v>1</v>
      </c>
      <c r="G2522" s="19">
        <v>20.5</v>
      </c>
      <c r="H2522" s="19" t="s">
        <v>53</v>
      </c>
      <c r="I2522" s="19">
        <v>-7.96</v>
      </c>
      <c r="J2522" s="19" t="s">
        <v>53</v>
      </c>
      <c r="K2522" s="19" t="s">
        <v>53</v>
      </c>
      <c r="L2522" s="19">
        <v>12.54</v>
      </c>
      <c r="M2522" s="2" t="s">
        <v>54</v>
      </c>
      <c r="N2522" s="2" t="s">
        <v>1114</v>
      </c>
      <c r="O2522" s="2" t="s">
        <v>1115</v>
      </c>
      <c r="P2522" s="2" t="s">
        <v>57</v>
      </c>
      <c r="Q2522" s="2" t="s">
        <v>1116</v>
      </c>
      <c r="R2522" s="2" t="s">
        <v>54</v>
      </c>
      <c r="S2522" s="19">
        <v>20.5</v>
      </c>
      <c r="T2522" s="19" t="s">
        <v>59</v>
      </c>
      <c r="U2522" s="2" t="s">
        <v>60</v>
      </c>
      <c r="V2522" s="2" t="s">
        <v>54</v>
      </c>
      <c r="W2522" s="2" t="s">
        <v>54</v>
      </c>
      <c r="X2522" s="2" t="s">
        <v>54</v>
      </c>
      <c r="Y2522" s="2" t="s">
        <v>54</v>
      </c>
      <c r="Z2522" s="2" t="s">
        <v>24933</v>
      </c>
      <c r="AA2522" s="2" t="s">
        <v>24934</v>
      </c>
      <c r="AB2522" s="2" t="s">
        <v>24935</v>
      </c>
      <c r="AC2522" s="2" t="s">
        <v>308</v>
      </c>
      <c r="AD2522" s="2" t="s">
        <v>68</v>
      </c>
      <c r="AE2522" s="2" t="s">
        <v>24936</v>
      </c>
      <c r="AF2522" s="2" t="s">
        <v>70</v>
      </c>
      <c r="AG2522" s="2" t="s">
        <v>109</v>
      </c>
      <c r="AH2522" s="2" t="s">
        <v>24937</v>
      </c>
      <c r="AI2522" s="2" t="s">
        <v>24938</v>
      </c>
      <c r="AJ2522" s="2" t="s">
        <v>95</v>
      </c>
      <c r="AK2522" s="2" t="s">
        <v>24939</v>
      </c>
      <c r="AL2522" s="2" t="s">
        <v>54</v>
      </c>
      <c r="AM2522" s="2" t="s">
        <v>54</v>
      </c>
      <c r="AN2522" s="2" t="s">
        <v>54</v>
      </c>
      <c r="AO2522" s="2" t="s">
        <v>54</v>
      </c>
      <c r="AP2522" s="2" t="s">
        <v>54</v>
      </c>
      <c r="AQ2522" s="2" t="s">
        <v>54</v>
      </c>
      <c r="AR2522" s="2" t="s">
        <v>54</v>
      </c>
      <c r="AS2522" s="2" t="s">
        <v>52</v>
      </c>
      <c r="AT2522" s="2" t="s">
        <v>53</v>
      </c>
      <c r="AU2522" s="2" t="s">
        <v>52</v>
      </c>
    </row>
    <row r="2523" spans="1:47" ht="22.5" hidden="1" customHeight="1" x14ac:dyDescent="0.25">
      <c r="A2523" s="18" t="s">
        <v>24940</v>
      </c>
      <c r="B2523" s="2" t="s">
        <v>24941</v>
      </c>
      <c r="C2523" s="2" t="s">
        <v>50</v>
      </c>
      <c r="D2523" s="2" t="s">
        <v>21253</v>
      </c>
      <c r="E2523" s="2" t="s">
        <v>99</v>
      </c>
      <c r="F2523" s="19">
        <v>1</v>
      </c>
      <c r="G2523" s="19">
        <v>18.37</v>
      </c>
      <c r="H2523" s="19">
        <v>28.8</v>
      </c>
      <c r="I2523" s="19">
        <v>-8.6199999999999992</v>
      </c>
      <c r="J2523" s="19">
        <v>-28.8</v>
      </c>
      <c r="K2523" s="19" t="s">
        <v>53</v>
      </c>
      <c r="L2523" s="19">
        <v>9.75</v>
      </c>
      <c r="M2523" s="2" t="s">
        <v>54</v>
      </c>
      <c r="N2523" s="2" t="s">
        <v>22360</v>
      </c>
      <c r="O2523" s="2" t="s">
        <v>24942</v>
      </c>
      <c r="P2523" s="2" t="s">
        <v>57</v>
      </c>
      <c r="Q2523" s="2" t="s">
        <v>24943</v>
      </c>
      <c r="R2523" s="2" t="s">
        <v>54</v>
      </c>
      <c r="S2523" s="19">
        <v>18.37</v>
      </c>
      <c r="T2523" s="19" t="s">
        <v>82</v>
      </c>
      <c r="U2523" s="2" t="s">
        <v>83</v>
      </c>
      <c r="V2523" s="2" t="s">
        <v>24944</v>
      </c>
      <c r="W2523" s="2" t="s">
        <v>24945</v>
      </c>
      <c r="X2523" s="2" t="s">
        <v>24946</v>
      </c>
      <c r="Y2523" s="2" t="s">
        <v>54</v>
      </c>
      <c r="Z2523" s="2" t="s">
        <v>24944</v>
      </c>
      <c r="AA2523" s="2" t="s">
        <v>24947</v>
      </c>
      <c r="AB2523" s="2" t="s">
        <v>24948</v>
      </c>
      <c r="AC2523" s="2" t="s">
        <v>3167</v>
      </c>
      <c r="AD2523" s="2" t="s">
        <v>122</v>
      </c>
      <c r="AE2523" s="2" t="s">
        <v>24949</v>
      </c>
      <c r="AF2523" s="2" t="s">
        <v>70</v>
      </c>
      <c r="AG2523" s="2" t="s">
        <v>92</v>
      </c>
      <c r="AH2523" s="2" t="s">
        <v>24950</v>
      </c>
      <c r="AI2523" s="2" t="s">
        <v>24951</v>
      </c>
      <c r="AJ2523" s="2" t="s">
        <v>95</v>
      </c>
      <c r="AK2523" s="2" t="s">
        <v>24952</v>
      </c>
      <c r="AL2523" s="2" t="s">
        <v>54</v>
      </c>
      <c r="AM2523" s="2" t="s">
        <v>54</v>
      </c>
      <c r="AN2523" s="2" t="s">
        <v>54</v>
      </c>
      <c r="AO2523" s="2" t="s">
        <v>54</v>
      </c>
      <c r="AP2523" s="2" t="s">
        <v>54</v>
      </c>
      <c r="AQ2523" s="2" t="s">
        <v>54</v>
      </c>
      <c r="AR2523" s="2" t="s">
        <v>54</v>
      </c>
      <c r="AS2523" s="2" t="s">
        <v>52</v>
      </c>
      <c r="AT2523" s="2" t="s">
        <v>53</v>
      </c>
      <c r="AU2523" s="2" t="s">
        <v>52</v>
      </c>
    </row>
    <row r="2524" spans="1:47" ht="22.5" hidden="1" customHeight="1" x14ac:dyDescent="0.25">
      <c r="A2524" s="18" t="s">
        <v>24953</v>
      </c>
      <c r="B2524" s="2" t="s">
        <v>24954</v>
      </c>
      <c r="C2524" s="2" t="s">
        <v>50</v>
      </c>
      <c r="D2524" s="2" t="s">
        <v>22296</v>
      </c>
      <c r="E2524" s="2" t="s">
        <v>52</v>
      </c>
      <c r="F2524" s="19">
        <v>1</v>
      </c>
      <c r="G2524" s="19">
        <v>149.63</v>
      </c>
      <c r="H2524" s="19" t="s">
        <v>53</v>
      </c>
      <c r="I2524" s="19">
        <v>-17.96</v>
      </c>
      <c r="J2524" s="19">
        <v>-26.45</v>
      </c>
      <c r="K2524" s="19" t="s">
        <v>53</v>
      </c>
      <c r="L2524" s="19">
        <v>105.22</v>
      </c>
      <c r="M2524" s="2" t="s">
        <v>54</v>
      </c>
      <c r="N2524" s="2" t="s">
        <v>3721</v>
      </c>
      <c r="O2524" s="2" t="s">
        <v>3722</v>
      </c>
      <c r="P2524" s="2" t="s">
        <v>57</v>
      </c>
      <c r="Q2524" s="2" t="s">
        <v>3723</v>
      </c>
      <c r="R2524" s="2" t="s">
        <v>54</v>
      </c>
      <c r="S2524" s="19">
        <v>149.63</v>
      </c>
      <c r="T2524" s="19" t="s">
        <v>59</v>
      </c>
      <c r="U2524" s="2" t="s">
        <v>83</v>
      </c>
      <c r="V2524" s="2" t="s">
        <v>24955</v>
      </c>
      <c r="W2524" s="2" t="s">
        <v>24956</v>
      </c>
      <c r="X2524" s="2" t="s">
        <v>24957</v>
      </c>
      <c r="Y2524" s="2" t="s">
        <v>54</v>
      </c>
      <c r="Z2524" s="2" t="s">
        <v>24955</v>
      </c>
      <c r="AA2524" s="2" t="s">
        <v>24958</v>
      </c>
      <c r="AB2524" s="2" t="s">
        <v>24959</v>
      </c>
      <c r="AC2524" s="2" t="s">
        <v>686</v>
      </c>
      <c r="AD2524" s="2" t="s">
        <v>68</v>
      </c>
      <c r="AE2524" s="2" t="s">
        <v>24960</v>
      </c>
      <c r="AF2524" s="2" t="s">
        <v>70</v>
      </c>
      <c r="AG2524" s="2" t="s">
        <v>92</v>
      </c>
      <c r="AH2524" s="2" t="s">
        <v>24961</v>
      </c>
      <c r="AI2524" s="2" t="s">
        <v>24962</v>
      </c>
      <c r="AJ2524" s="2" t="s">
        <v>95</v>
      </c>
      <c r="AK2524" s="2" t="s">
        <v>24963</v>
      </c>
      <c r="AL2524" s="2" t="s">
        <v>54</v>
      </c>
      <c r="AM2524" s="2" t="s">
        <v>54</v>
      </c>
      <c r="AN2524" s="2" t="s">
        <v>54</v>
      </c>
      <c r="AO2524" s="2" t="s">
        <v>54</v>
      </c>
      <c r="AP2524" s="2" t="s">
        <v>54</v>
      </c>
      <c r="AQ2524" s="2" t="s">
        <v>54</v>
      </c>
      <c r="AR2524" s="2" t="s">
        <v>54</v>
      </c>
      <c r="AS2524" s="2" t="s">
        <v>52</v>
      </c>
      <c r="AT2524" s="2" t="s">
        <v>53</v>
      </c>
      <c r="AU2524" s="2" t="s">
        <v>52</v>
      </c>
    </row>
    <row r="2525" spans="1:47" ht="22.5" hidden="1" customHeight="1" x14ac:dyDescent="0.25">
      <c r="A2525" s="18" t="s">
        <v>24964</v>
      </c>
      <c r="B2525" s="2" t="s">
        <v>24965</v>
      </c>
      <c r="C2525" s="2" t="s">
        <v>50</v>
      </c>
      <c r="D2525" s="2" t="s">
        <v>22296</v>
      </c>
      <c r="E2525" s="2" t="s">
        <v>52</v>
      </c>
      <c r="F2525" s="19">
        <v>1</v>
      </c>
      <c r="G2525" s="19">
        <v>49.9</v>
      </c>
      <c r="H2525" s="19">
        <v>13.7</v>
      </c>
      <c r="I2525" s="19">
        <v>-13.98</v>
      </c>
      <c r="J2525" s="19">
        <v>-13.7</v>
      </c>
      <c r="K2525" s="19" t="s">
        <v>53</v>
      </c>
      <c r="L2525" s="19">
        <v>35.92</v>
      </c>
      <c r="M2525" s="2" t="s">
        <v>54</v>
      </c>
      <c r="N2525" s="2" t="s">
        <v>2147</v>
      </c>
      <c r="O2525" s="2" t="s">
        <v>6197</v>
      </c>
      <c r="P2525" s="2" t="s">
        <v>57</v>
      </c>
      <c r="Q2525" s="2" t="s">
        <v>6198</v>
      </c>
      <c r="R2525" s="2" t="s">
        <v>54</v>
      </c>
      <c r="S2525" s="19">
        <v>49.9</v>
      </c>
      <c r="T2525" s="19" t="s">
        <v>82</v>
      </c>
      <c r="U2525" s="2" t="s">
        <v>83</v>
      </c>
      <c r="V2525" s="2" t="s">
        <v>24966</v>
      </c>
      <c r="W2525" s="2" t="s">
        <v>24967</v>
      </c>
      <c r="X2525" s="2" t="s">
        <v>24968</v>
      </c>
      <c r="Y2525" s="2" t="s">
        <v>54</v>
      </c>
      <c r="Z2525" s="2" t="s">
        <v>24966</v>
      </c>
      <c r="AA2525" s="2" t="s">
        <v>24969</v>
      </c>
      <c r="AB2525" s="2" t="s">
        <v>24970</v>
      </c>
      <c r="AC2525" s="2" t="s">
        <v>4317</v>
      </c>
      <c r="AD2525" s="2" t="s">
        <v>68</v>
      </c>
      <c r="AE2525" s="2" t="s">
        <v>24971</v>
      </c>
      <c r="AF2525" s="2" t="s">
        <v>70</v>
      </c>
      <c r="AG2525" s="2" t="s">
        <v>92</v>
      </c>
      <c r="AH2525" s="2" t="s">
        <v>24972</v>
      </c>
      <c r="AI2525" s="2" t="s">
        <v>24973</v>
      </c>
      <c r="AJ2525" s="2" t="s">
        <v>95</v>
      </c>
      <c r="AK2525" s="2" t="s">
        <v>24974</v>
      </c>
      <c r="AL2525" s="2" t="s">
        <v>54</v>
      </c>
      <c r="AM2525" s="2" t="s">
        <v>54</v>
      </c>
      <c r="AN2525" s="2" t="s">
        <v>54</v>
      </c>
      <c r="AO2525" s="2" t="s">
        <v>54</v>
      </c>
      <c r="AP2525" s="2" t="s">
        <v>54</v>
      </c>
      <c r="AQ2525" s="2" t="s">
        <v>54</v>
      </c>
      <c r="AR2525" s="2" t="s">
        <v>54</v>
      </c>
      <c r="AS2525" s="2" t="s">
        <v>52</v>
      </c>
      <c r="AT2525" s="2" t="s">
        <v>53</v>
      </c>
      <c r="AU2525" s="2" t="s">
        <v>52</v>
      </c>
    </row>
    <row r="2526" spans="1:47" ht="22.5" hidden="1" customHeight="1" x14ac:dyDescent="0.25">
      <c r="A2526" s="18" t="s">
        <v>24975</v>
      </c>
      <c r="B2526" s="2" t="s">
        <v>24976</v>
      </c>
      <c r="C2526" s="2" t="s">
        <v>50</v>
      </c>
      <c r="D2526" s="2" t="s">
        <v>22296</v>
      </c>
      <c r="E2526" s="2" t="s">
        <v>99</v>
      </c>
      <c r="F2526" s="19">
        <v>1</v>
      </c>
      <c r="G2526" s="19">
        <v>72.489999999999995</v>
      </c>
      <c r="H2526" s="19">
        <v>4.97</v>
      </c>
      <c r="I2526" s="19">
        <v>-17.82</v>
      </c>
      <c r="J2526" s="19">
        <v>-4.97</v>
      </c>
      <c r="K2526" s="19" t="s">
        <v>53</v>
      </c>
      <c r="L2526" s="19">
        <v>54.67</v>
      </c>
      <c r="M2526" s="2" t="s">
        <v>54</v>
      </c>
      <c r="N2526" s="2" t="s">
        <v>465</v>
      </c>
      <c r="O2526" s="2" t="s">
        <v>466</v>
      </c>
      <c r="P2526" s="2" t="s">
        <v>57</v>
      </c>
      <c r="Q2526" s="2" t="s">
        <v>467</v>
      </c>
      <c r="R2526" s="2" t="s">
        <v>54</v>
      </c>
      <c r="S2526" s="19">
        <v>72.489999999999995</v>
      </c>
      <c r="T2526" s="19" t="s">
        <v>82</v>
      </c>
      <c r="U2526" s="2" t="s">
        <v>60</v>
      </c>
      <c r="V2526" s="2" t="s">
        <v>54</v>
      </c>
      <c r="W2526" s="2" t="s">
        <v>54</v>
      </c>
      <c r="X2526" s="2" t="s">
        <v>54</v>
      </c>
      <c r="Y2526" s="2" t="s">
        <v>54</v>
      </c>
      <c r="Z2526" s="2" t="s">
        <v>24977</v>
      </c>
      <c r="AA2526" s="2" t="s">
        <v>24978</v>
      </c>
      <c r="AB2526" s="2" t="s">
        <v>24979</v>
      </c>
      <c r="AC2526" s="2" t="s">
        <v>23498</v>
      </c>
      <c r="AD2526" s="2" t="s">
        <v>68</v>
      </c>
      <c r="AE2526" s="2" t="s">
        <v>24980</v>
      </c>
      <c r="AF2526" s="2" t="s">
        <v>70</v>
      </c>
      <c r="AG2526" s="2" t="s">
        <v>109</v>
      </c>
      <c r="AH2526" s="2" t="s">
        <v>23461</v>
      </c>
      <c r="AI2526" s="2" t="s">
        <v>24981</v>
      </c>
      <c r="AJ2526" s="2" t="s">
        <v>95</v>
      </c>
      <c r="AK2526" s="2" t="s">
        <v>24982</v>
      </c>
      <c r="AL2526" s="2" t="s">
        <v>54</v>
      </c>
      <c r="AM2526" s="2" t="s">
        <v>54</v>
      </c>
      <c r="AN2526" s="2" t="s">
        <v>54</v>
      </c>
      <c r="AO2526" s="2" t="s">
        <v>54</v>
      </c>
      <c r="AP2526" s="2" t="s">
        <v>54</v>
      </c>
      <c r="AQ2526" s="2" t="s">
        <v>54</v>
      </c>
      <c r="AR2526" s="2" t="s">
        <v>54</v>
      </c>
      <c r="AS2526" s="2" t="s">
        <v>52</v>
      </c>
      <c r="AT2526" s="2" t="s">
        <v>53</v>
      </c>
      <c r="AU2526" s="2" t="s">
        <v>52</v>
      </c>
    </row>
    <row r="2527" spans="1:47" ht="22.5" hidden="1" customHeight="1" x14ac:dyDescent="0.25">
      <c r="A2527" s="18" t="s">
        <v>24983</v>
      </c>
      <c r="B2527" s="2" t="s">
        <v>24984</v>
      </c>
      <c r="C2527" s="2" t="s">
        <v>50</v>
      </c>
      <c r="D2527" s="2" t="s">
        <v>22296</v>
      </c>
      <c r="E2527" s="2" t="s">
        <v>52</v>
      </c>
      <c r="F2527" s="19">
        <v>1</v>
      </c>
      <c r="G2527" s="19">
        <v>20.5</v>
      </c>
      <c r="H2527" s="19">
        <v>9.9</v>
      </c>
      <c r="I2527" s="19">
        <v>-8.98</v>
      </c>
      <c r="J2527" s="19">
        <v>-9.9</v>
      </c>
      <c r="K2527" s="19" t="s">
        <v>53</v>
      </c>
      <c r="L2527" s="19">
        <v>11.52</v>
      </c>
      <c r="M2527" s="2" t="s">
        <v>54</v>
      </c>
      <c r="N2527" s="2" t="s">
        <v>5145</v>
      </c>
      <c r="O2527" s="2" t="s">
        <v>5146</v>
      </c>
      <c r="P2527" s="2" t="s">
        <v>57</v>
      </c>
      <c r="Q2527" s="2" t="s">
        <v>5147</v>
      </c>
      <c r="R2527" s="2" t="s">
        <v>54</v>
      </c>
      <c r="S2527" s="19">
        <v>20.5</v>
      </c>
      <c r="T2527" s="19" t="s">
        <v>82</v>
      </c>
      <c r="U2527" s="2" t="s">
        <v>60</v>
      </c>
      <c r="V2527" s="2" t="s">
        <v>54</v>
      </c>
      <c r="W2527" s="2" t="s">
        <v>54</v>
      </c>
      <c r="X2527" s="2" t="s">
        <v>54</v>
      </c>
      <c r="Y2527" s="2" t="s">
        <v>54</v>
      </c>
      <c r="Z2527" s="2" t="s">
        <v>24985</v>
      </c>
      <c r="AA2527" s="2" t="s">
        <v>24986</v>
      </c>
      <c r="AB2527" s="2" t="s">
        <v>24987</v>
      </c>
      <c r="AC2527" s="2" t="s">
        <v>68</v>
      </c>
      <c r="AD2527" s="2" t="s">
        <v>68</v>
      </c>
      <c r="AE2527" s="2" t="s">
        <v>24988</v>
      </c>
      <c r="AF2527" s="2" t="s">
        <v>70</v>
      </c>
      <c r="AG2527" s="2" t="s">
        <v>109</v>
      </c>
      <c r="AH2527" s="2" t="s">
        <v>24989</v>
      </c>
      <c r="AI2527" s="2" t="s">
        <v>24990</v>
      </c>
      <c r="AJ2527" s="2" t="s">
        <v>95</v>
      </c>
      <c r="AK2527" s="2" t="s">
        <v>24991</v>
      </c>
      <c r="AL2527" s="2" t="s">
        <v>54</v>
      </c>
      <c r="AM2527" s="2" t="s">
        <v>54</v>
      </c>
      <c r="AN2527" s="2" t="s">
        <v>54</v>
      </c>
      <c r="AO2527" s="2" t="s">
        <v>54</v>
      </c>
      <c r="AP2527" s="2" t="s">
        <v>54</v>
      </c>
      <c r="AQ2527" s="2" t="s">
        <v>54</v>
      </c>
      <c r="AR2527" s="2" t="s">
        <v>54</v>
      </c>
      <c r="AS2527" s="2" t="s">
        <v>52</v>
      </c>
      <c r="AT2527" s="2" t="s">
        <v>53</v>
      </c>
      <c r="AU2527" s="2" t="s">
        <v>52</v>
      </c>
    </row>
    <row r="2528" spans="1:47" ht="22.5" hidden="1" customHeight="1" x14ac:dyDescent="0.25">
      <c r="A2528" s="18" t="s">
        <v>24992</v>
      </c>
      <c r="B2528" s="2" t="s">
        <v>24993</v>
      </c>
      <c r="C2528" s="2" t="s">
        <v>4537</v>
      </c>
      <c r="D2528" s="2" t="s">
        <v>24994</v>
      </c>
      <c r="E2528" s="2" t="s">
        <v>52</v>
      </c>
      <c r="F2528" s="19">
        <v>0</v>
      </c>
      <c r="G2528" s="19">
        <v>169.99</v>
      </c>
      <c r="H2528" s="19" t="s">
        <v>53</v>
      </c>
      <c r="I2528" s="19">
        <v>-28.9</v>
      </c>
      <c r="J2528" s="19">
        <v>-20.45</v>
      </c>
      <c r="K2528" s="19">
        <v>-120.64</v>
      </c>
      <c r="L2528" s="19">
        <v>0</v>
      </c>
      <c r="M2528" s="2" t="s">
        <v>99</v>
      </c>
      <c r="N2528" s="2" t="s">
        <v>365</v>
      </c>
      <c r="O2528" s="2" t="s">
        <v>453</v>
      </c>
      <c r="P2528" s="2" t="s">
        <v>57</v>
      </c>
      <c r="Q2528" s="2" t="s">
        <v>454</v>
      </c>
      <c r="R2528" s="2" t="s">
        <v>54</v>
      </c>
      <c r="S2528" s="19">
        <v>169.99</v>
      </c>
      <c r="T2528" s="19" t="s">
        <v>82</v>
      </c>
      <c r="U2528" s="2" t="s">
        <v>60</v>
      </c>
      <c r="V2528" s="2" t="s">
        <v>24995</v>
      </c>
      <c r="W2528" s="2" t="s">
        <v>24996</v>
      </c>
      <c r="X2528" s="2" t="s">
        <v>24997</v>
      </c>
      <c r="Y2528" s="2" t="s">
        <v>54</v>
      </c>
      <c r="Z2528" s="2" t="s">
        <v>24995</v>
      </c>
      <c r="AA2528" s="2" t="s">
        <v>24998</v>
      </c>
      <c r="AB2528" s="2" t="s">
        <v>15089</v>
      </c>
      <c r="AC2528" s="2" t="s">
        <v>68</v>
      </c>
      <c r="AD2528" s="2" t="s">
        <v>68</v>
      </c>
      <c r="AE2528" s="2" t="s">
        <v>858</v>
      </c>
      <c r="AF2528" s="2" t="s">
        <v>70</v>
      </c>
      <c r="AG2528" s="2" t="s">
        <v>109</v>
      </c>
      <c r="AH2528" s="2" t="s">
        <v>24999</v>
      </c>
      <c r="AI2528" s="2" t="s">
        <v>25000</v>
      </c>
      <c r="AJ2528" s="2" t="s">
        <v>95</v>
      </c>
      <c r="AK2528" s="2" t="s">
        <v>25001</v>
      </c>
      <c r="AL2528" s="2" t="s">
        <v>54</v>
      </c>
      <c r="AM2528" s="2" t="s">
        <v>54</v>
      </c>
      <c r="AN2528" s="2" t="s">
        <v>54</v>
      </c>
      <c r="AO2528" s="2" t="s">
        <v>54</v>
      </c>
      <c r="AP2528" s="2" t="s">
        <v>54</v>
      </c>
      <c r="AQ2528" s="2" t="s">
        <v>54</v>
      </c>
      <c r="AR2528" s="2" t="s">
        <v>54</v>
      </c>
      <c r="AS2528" s="243" t="s">
        <v>99</v>
      </c>
      <c r="AT2528" s="2">
        <v>1</v>
      </c>
      <c r="AU2528" s="2" t="s">
        <v>52</v>
      </c>
    </row>
    <row r="2529" spans="1:47" ht="22.5" hidden="1" customHeight="1" x14ac:dyDescent="0.25">
      <c r="A2529" s="18" t="s">
        <v>25002</v>
      </c>
      <c r="B2529" s="2" t="s">
        <v>25003</v>
      </c>
      <c r="C2529" s="2" t="s">
        <v>50</v>
      </c>
      <c r="D2529" s="2" t="s">
        <v>23909</v>
      </c>
      <c r="E2529" s="2" t="s">
        <v>52</v>
      </c>
      <c r="F2529" s="19">
        <v>1</v>
      </c>
      <c r="G2529" s="19">
        <v>179.99</v>
      </c>
      <c r="H2529" s="19" t="s">
        <v>53</v>
      </c>
      <c r="I2529" s="19">
        <v>-30.6</v>
      </c>
      <c r="J2529" s="19">
        <v>-20.45</v>
      </c>
      <c r="K2529" s="19" t="s">
        <v>53</v>
      </c>
      <c r="L2529" s="19">
        <v>128.94</v>
      </c>
      <c r="M2529" s="2" t="s">
        <v>54</v>
      </c>
      <c r="N2529" s="2" t="s">
        <v>365</v>
      </c>
      <c r="O2529" s="2" t="s">
        <v>1607</v>
      </c>
      <c r="P2529" s="2" t="s">
        <v>57</v>
      </c>
      <c r="Q2529" s="2" t="s">
        <v>1608</v>
      </c>
      <c r="R2529" s="2" t="s">
        <v>54</v>
      </c>
      <c r="S2529" s="19">
        <v>179.99</v>
      </c>
      <c r="T2529" s="19" t="s">
        <v>82</v>
      </c>
      <c r="U2529" s="2" t="s">
        <v>60</v>
      </c>
      <c r="V2529" s="2" t="s">
        <v>54</v>
      </c>
      <c r="W2529" s="2" t="s">
        <v>54</v>
      </c>
      <c r="X2529" s="2" t="s">
        <v>54</v>
      </c>
      <c r="Y2529" s="2" t="s">
        <v>54</v>
      </c>
      <c r="Z2529" s="2" t="s">
        <v>25004</v>
      </c>
      <c r="AA2529" s="2" t="s">
        <v>25005</v>
      </c>
      <c r="AB2529" s="2" t="s">
        <v>25006</v>
      </c>
      <c r="AC2529" s="2" t="s">
        <v>2880</v>
      </c>
      <c r="AD2529" s="2" t="s">
        <v>1262</v>
      </c>
      <c r="AE2529" s="2" t="s">
        <v>25007</v>
      </c>
      <c r="AF2529" s="2" t="s">
        <v>70</v>
      </c>
      <c r="AG2529" s="2" t="s">
        <v>109</v>
      </c>
      <c r="AH2529" s="2" t="s">
        <v>25008</v>
      </c>
      <c r="AI2529" s="2" t="s">
        <v>25009</v>
      </c>
      <c r="AJ2529" s="2" t="s">
        <v>95</v>
      </c>
      <c r="AK2529" s="2" t="s">
        <v>25010</v>
      </c>
      <c r="AL2529" s="2" t="s">
        <v>54</v>
      </c>
      <c r="AM2529" s="2" t="s">
        <v>54</v>
      </c>
      <c r="AN2529" s="2" t="s">
        <v>54</v>
      </c>
      <c r="AO2529" s="2" t="s">
        <v>54</v>
      </c>
      <c r="AP2529" s="2" t="s">
        <v>54</v>
      </c>
      <c r="AQ2529" s="2" t="s">
        <v>54</v>
      </c>
      <c r="AR2529" s="2" t="s">
        <v>54</v>
      </c>
      <c r="AS2529" s="2" t="s">
        <v>52</v>
      </c>
      <c r="AT2529" s="2" t="s">
        <v>53</v>
      </c>
      <c r="AU2529" s="2" t="s">
        <v>52</v>
      </c>
    </row>
    <row r="2530" spans="1:47" ht="22.5" hidden="1" customHeight="1" x14ac:dyDescent="0.25">
      <c r="A2530" s="18" t="s">
        <v>25011</v>
      </c>
      <c r="B2530" s="2" t="s">
        <v>25012</v>
      </c>
      <c r="C2530" s="2" t="s">
        <v>4537</v>
      </c>
      <c r="D2530" s="2" t="s">
        <v>25013</v>
      </c>
      <c r="E2530" s="2" t="s">
        <v>52</v>
      </c>
      <c r="F2530" s="19">
        <v>0</v>
      </c>
      <c r="G2530" s="19">
        <v>117</v>
      </c>
      <c r="H2530" s="19" t="s">
        <v>53</v>
      </c>
      <c r="I2530" s="19">
        <v>-52.89</v>
      </c>
      <c r="J2530" s="19">
        <v>-18.45</v>
      </c>
      <c r="K2530" s="19">
        <v>-101.01</v>
      </c>
      <c r="L2530" s="19">
        <v>-55.35</v>
      </c>
      <c r="M2530" s="2" t="s">
        <v>54</v>
      </c>
      <c r="N2530" s="2" t="s">
        <v>6474</v>
      </c>
      <c r="O2530" s="2" t="s">
        <v>6475</v>
      </c>
      <c r="P2530" s="2" t="s">
        <v>57</v>
      </c>
      <c r="Q2530" s="2" t="s">
        <v>6476</v>
      </c>
      <c r="R2530" s="2" t="s">
        <v>54</v>
      </c>
      <c r="S2530" s="19">
        <v>117</v>
      </c>
      <c r="T2530" s="19" t="s">
        <v>82</v>
      </c>
      <c r="U2530" s="2" t="s">
        <v>60</v>
      </c>
      <c r="V2530" s="2" t="s">
        <v>25014</v>
      </c>
      <c r="W2530" s="2" t="s">
        <v>25015</v>
      </c>
      <c r="X2530" s="2" t="s">
        <v>25016</v>
      </c>
      <c r="Y2530" s="2" t="s">
        <v>54</v>
      </c>
      <c r="Z2530" s="2" t="s">
        <v>25014</v>
      </c>
      <c r="AA2530" s="2" t="s">
        <v>25017</v>
      </c>
      <c r="AB2530" s="2" t="s">
        <v>15089</v>
      </c>
      <c r="AC2530" s="2" t="s">
        <v>68</v>
      </c>
      <c r="AD2530" s="2" t="s">
        <v>68</v>
      </c>
      <c r="AE2530" s="2" t="s">
        <v>858</v>
      </c>
      <c r="AF2530" s="2" t="s">
        <v>70</v>
      </c>
      <c r="AG2530" s="2" t="s">
        <v>109</v>
      </c>
      <c r="AH2530" s="2" t="s">
        <v>25018</v>
      </c>
      <c r="AI2530" s="2" t="s">
        <v>25019</v>
      </c>
      <c r="AJ2530" s="2" t="s">
        <v>95</v>
      </c>
      <c r="AK2530" s="2" t="s">
        <v>25020</v>
      </c>
      <c r="AL2530" s="2" t="s">
        <v>54</v>
      </c>
      <c r="AM2530" s="2" t="s">
        <v>54</v>
      </c>
      <c r="AN2530" s="2" t="s">
        <v>54</v>
      </c>
      <c r="AO2530" s="2" t="s">
        <v>54</v>
      </c>
      <c r="AP2530" s="2" t="s">
        <v>54</v>
      </c>
      <c r="AQ2530" s="2" t="s">
        <v>54</v>
      </c>
      <c r="AR2530" s="2" t="s">
        <v>54</v>
      </c>
      <c r="AS2530" s="2" t="s">
        <v>52</v>
      </c>
      <c r="AT2530" s="2">
        <v>1</v>
      </c>
      <c r="AU2530" s="2" t="s">
        <v>52</v>
      </c>
    </row>
    <row r="2531" spans="1:47" ht="22.5" hidden="1" customHeight="1" x14ac:dyDescent="0.25">
      <c r="A2531" s="18" t="s">
        <v>25021</v>
      </c>
      <c r="B2531" s="2" t="s">
        <v>25022</v>
      </c>
      <c r="C2531" s="2" t="s">
        <v>2247</v>
      </c>
      <c r="D2531" s="2" t="s">
        <v>2248</v>
      </c>
      <c r="E2531" s="2" t="s">
        <v>52</v>
      </c>
      <c r="F2531" s="19">
        <v>0</v>
      </c>
      <c r="G2531" s="19">
        <v>19.899999999999999</v>
      </c>
      <c r="H2531" s="19">
        <v>9.9</v>
      </c>
      <c r="I2531" s="19">
        <v>-8.8800000000000008</v>
      </c>
      <c r="J2531" s="19">
        <v>-9.9</v>
      </c>
      <c r="K2531" s="19">
        <v>-11.02</v>
      </c>
      <c r="L2531" s="19">
        <v>0</v>
      </c>
      <c r="M2531" s="2" t="s">
        <v>99</v>
      </c>
      <c r="N2531" s="2" t="s">
        <v>1435</v>
      </c>
      <c r="O2531" s="2" t="s">
        <v>1436</v>
      </c>
      <c r="P2531" s="2" t="s">
        <v>57</v>
      </c>
      <c r="Q2531" s="2" t="s">
        <v>1437</v>
      </c>
      <c r="R2531" s="2" t="s">
        <v>54</v>
      </c>
      <c r="S2531" s="19">
        <v>19.899999999999999</v>
      </c>
      <c r="T2531" s="19" t="s">
        <v>82</v>
      </c>
      <c r="U2531" s="2" t="s">
        <v>2975</v>
      </c>
      <c r="V2531" s="2" t="s">
        <v>54</v>
      </c>
      <c r="W2531" s="2" t="s">
        <v>54</v>
      </c>
      <c r="X2531" s="2" t="s">
        <v>54</v>
      </c>
      <c r="Y2531" s="2" t="s">
        <v>54</v>
      </c>
      <c r="Z2531" s="2" t="s">
        <v>20791</v>
      </c>
      <c r="AA2531" s="2" t="s">
        <v>20792</v>
      </c>
      <c r="AB2531" s="2" t="s">
        <v>54</v>
      </c>
      <c r="AC2531" s="2" t="s">
        <v>5459</v>
      </c>
      <c r="AD2531" s="2" t="s">
        <v>187</v>
      </c>
      <c r="AE2531" s="2" t="s">
        <v>25023</v>
      </c>
      <c r="AF2531" s="2" t="s">
        <v>70</v>
      </c>
      <c r="AG2531" s="2" t="s">
        <v>109</v>
      </c>
      <c r="AH2531" s="2" t="s">
        <v>54</v>
      </c>
      <c r="AI2531" s="2" t="s">
        <v>54</v>
      </c>
      <c r="AJ2531" s="2" t="s">
        <v>95</v>
      </c>
      <c r="AK2531" s="2" t="s">
        <v>25024</v>
      </c>
      <c r="AL2531" s="2" t="s">
        <v>54</v>
      </c>
      <c r="AM2531" s="2" t="s">
        <v>54</v>
      </c>
      <c r="AN2531" s="2" t="s">
        <v>54</v>
      </c>
      <c r="AO2531" s="2" t="s">
        <v>54</v>
      </c>
      <c r="AP2531" s="2" t="s">
        <v>54</v>
      </c>
      <c r="AQ2531" s="2" t="s">
        <v>54</v>
      </c>
      <c r="AR2531" s="2" t="s">
        <v>54</v>
      </c>
      <c r="AS2531" s="2" t="s">
        <v>52</v>
      </c>
      <c r="AT2531" s="2" t="s">
        <v>53</v>
      </c>
      <c r="AU2531" s="2" t="s">
        <v>52</v>
      </c>
    </row>
    <row r="2532" spans="1:47" ht="22.5" hidden="1" customHeight="1" x14ac:dyDescent="0.25">
      <c r="A2532" s="18" t="s">
        <v>25025</v>
      </c>
      <c r="B2532" s="2" t="s">
        <v>25026</v>
      </c>
      <c r="C2532" s="2" t="s">
        <v>50</v>
      </c>
      <c r="D2532" s="2" t="s">
        <v>22296</v>
      </c>
      <c r="E2532" s="2" t="s">
        <v>52</v>
      </c>
      <c r="F2532" s="19">
        <v>1</v>
      </c>
      <c r="G2532" s="19">
        <v>141.9</v>
      </c>
      <c r="H2532" s="19" t="s">
        <v>53</v>
      </c>
      <c r="I2532" s="19">
        <v>-24.12</v>
      </c>
      <c r="J2532" s="19">
        <v>-18.45</v>
      </c>
      <c r="K2532" s="19" t="s">
        <v>53</v>
      </c>
      <c r="L2532" s="19">
        <v>99.33</v>
      </c>
      <c r="M2532" s="2" t="s">
        <v>54</v>
      </c>
      <c r="N2532" s="2" t="s">
        <v>1667</v>
      </c>
      <c r="O2532" s="2" t="s">
        <v>1668</v>
      </c>
      <c r="P2532" s="2" t="s">
        <v>57</v>
      </c>
      <c r="Q2532" s="2" t="s">
        <v>1669</v>
      </c>
      <c r="R2532" s="2" t="s">
        <v>54</v>
      </c>
      <c r="S2532" s="19">
        <v>141.9</v>
      </c>
      <c r="T2532" s="19" t="s">
        <v>82</v>
      </c>
      <c r="U2532" s="2" t="s">
        <v>83</v>
      </c>
      <c r="V2532" s="2" t="s">
        <v>25027</v>
      </c>
      <c r="W2532" s="2" t="s">
        <v>25028</v>
      </c>
      <c r="X2532" s="2" t="s">
        <v>25029</v>
      </c>
      <c r="Y2532" s="2" t="s">
        <v>54</v>
      </c>
      <c r="Z2532" s="2" t="s">
        <v>25027</v>
      </c>
      <c r="AA2532" s="2" t="s">
        <v>25030</v>
      </c>
      <c r="AB2532" s="2" t="s">
        <v>25031</v>
      </c>
      <c r="AC2532" s="2" t="s">
        <v>25032</v>
      </c>
      <c r="AD2532" s="2" t="s">
        <v>173</v>
      </c>
      <c r="AE2532" s="2" t="s">
        <v>25033</v>
      </c>
      <c r="AF2532" s="2" t="s">
        <v>70</v>
      </c>
      <c r="AG2532" s="2" t="s">
        <v>92</v>
      </c>
      <c r="AH2532" s="2" t="s">
        <v>23737</v>
      </c>
      <c r="AI2532" s="2" t="s">
        <v>25034</v>
      </c>
      <c r="AJ2532" s="2" t="s">
        <v>95</v>
      </c>
      <c r="AK2532" s="2" t="s">
        <v>25035</v>
      </c>
      <c r="AL2532" s="2" t="s">
        <v>54</v>
      </c>
      <c r="AM2532" s="2" t="s">
        <v>54</v>
      </c>
      <c r="AN2532" s="2" t="s">
        <v>54</v>
      </c>
      <c r="AO2532" s="2" t="s">
        <v>54</v>
      </c>
      <c r="AP2532" s="2" t="s">
        <v>54</v>
      </c>
      <c r="AQ2532" s="2" t="s">
        <v>54</v>
      </c>
      <c r="AR2532" s="2" t="s">
        <v>54</v>
      </c>
      <c r="AS2532" s="2" t="s">
        <v>52</v>
      </c>
      <c r="AT2532" s="2" t="s">
        <v>53</v>
      </c>
      <c r="AU2532" s="2" t="s">
        <v>52</v>
      </c>
    </row>
    <row r="2533" spans="1:47" ht="22.5" hidden="1" customHeight="1" x14ac:dyDescent="0.25">
      <c r="A2533" s="18" t="s">
        <v>25036</v>
      </c>
      <c r="B2533" s="2" t="s">
        <v>25037</v>
      </c>
      <c r="C2533" s="2" t="s">
        <v>50</v>
      </c>
      <c r="D2533" s="2" t="s">
        <v>23909</v>
      </c>
      <c r="E2533" s="2" t="s">
        <v>52</v>
      </c>
      <c r="F2533" s="19">
        <v>1</v>
      </c>
      <c r="G2533" s="19">
        <v>169.99</v>
      </c>
      <c r="H2533" s="19" t="s">
        <v>53</v>
      </c>
      <c r="I2533" s="19">
        <v>-28.9</v>
      </c>
      <c r="J2533" s="19">
        <v>-20.45</v>
      </c>
      <c r="K2533" s="19" t="s">
        <v>53</v>
      </c>
      <c r="L2533" s="19">
        <v>120.64</v>
      </c>
      <c r="M2533" s="2" t="s">
        <v>54</v>
      </c>
      <c r="N2533" s="2" t="s">
        <v>365</v>
      </c>
      <c r="O2533" s="2" t="s">
        <v>748</v>
      </c>
      <c r="P2533" s="2" t="s">
        <v>57</v>
      </c>
      <c r="Q2533" s="2" t="s">
        <v>749</v>
      </c>
      <c r="R2533" s="2" t="s">
        <v>54</v>
      </c>
      <c r="S2533" s="19">
        <v>169.99</v>
      </c>
      <c r="T2533" s="19" t="s">
        <v>82</v>
      </c>
      <c r="U2533" s="2" t="s">
        <v>60</v>
      </c>
      <c r="V2533" s="2" t="s">
        <v>54</v>
      </c>
      <c r="W2533" s="2" t="s">
        <v>54</v>
      </c>
      <c r="X2533" s="2" t="s">
        <v>54</v>
      </c>
      <c r="Y2533" s="2" t="s">
        <v>54</v>
      </c>
      <c r="Z2533" s="2" t="s">
        <v>25038</v>
      </c>
      <c r="AA2533" s="2" t="s">
        <v>25039</v>
      </c>
      <c r="AB2533" s="2" t="s">
        <v>25040</v>
      </c>
      <c r="AC2533" s="2" t="s">
        <v>11550</v>
      </c>
      <c r="AD2533" s="2" t="s">
        <v>1262</v>
      </c>
      <c r="AE2533" s="2" t="s">
        <v>11551</v>
      </c>
      <c r="AF2533" s="2" t="s">
        <v>70</v>
      </c>
      <c r="AG2533" s="2" t="s">
        <v>109</v>
      </c>
      <c r="AH2533" s="2" t="s">
        <v>25041</v>
      </c>
      <c r="AI2533" s="2" t="s">
        <v>25042</v>
      </c>
      <c r="AJ2533" s="2" t="s">
        <v>95</v>
      </c>
      <c r="AK2533" s="2" t="s">
        <v>25043</v>
      </c>
      <c r="AL2533" s="2" t="s">
        <v>54</v>
      </c>
      <c r="AM2533" s="2" t="s">
        <v>54</v>
      </c>
      <c r="AN2533" s="2" t="s">
        <v>54</v>
      </c>
      <c r="AO2533" s="2" t="s">
        <v>54</v>
      </c>
      <c r="AP2533" s="2" t="s">
        <v>54</v>
      </c>
      <c r="AQ2533" s="2" t="s">
        <v>54</v>
      </c>
      <c r="AR2533" s="2" t="s">
        <v>54</v>
      </c>
      <c r="AS2533" s="2" t="s">
        <v>52</v>
      </c>
      <c r="AT2533" s="2" t="s">
        <v>53</v>
      </c>
      <c r="AU2533" s="2" t="s">
        <v>52</v>
      </c>
    </row>
    <row r="2534" spans="1:47" ht="22.5" hidden="1" customHeight="1" x14ac:dyDescent="0.25">
      <c r="A2534" s="18" t="s">
        <v>25044</v>
      </c>
      <c r="B2534" s="2" t="s">
        <v>25045</v>
      </c>
      <c r="C2534" s="2" t="s">
        <v>50</v>
      </c>
      <c r="D2534" s="2" t="s">
        <v>20147</v>
      </c>
      <c r="E2534" s="2" t="s">
        <v>52</v>
      </c>
      <c r="F2534" s="19">
        <v>1</v>
      </c>
      <c r="G2534" s="19">
        <v>23</v>
      </c>
      <c r="H2534" s="19">
        <v>17.100000000000001</v>
      </c>
      <c r="I2534" s="19">
        <v>-9.41</v>
      </c>
      <c r="J2534" s="19">
        <v>-17.100000000000001</v>
      </c>
      <c r="K2534" s="19" t="s">
        <v>53</v>
      </c>
      <c r="L2534" s="19">
        <v>13.59</v>
      </c>
      <c r="M2534" s="2" t="s">
        <v>54</v>
      </c>
      <c r="N2534" s="2" t="s">
        <v>5175</v>
      </c>
      <c r="O2534" s="2" t="s">
        <v>5176</v>
      </c>
      <c r="P2534" s="2" t="s">
        <v>57</v>
      </c>
      <c r="Q2534" s="2" t="s">
        <v>5177</v>
      </c>
      <c r="R2534" s="2" t="s">
        <v>54</v>
      </c>
      <c r="S2534" s="19">
        <v>23</v>
      </c>
      <c r="T2534" s="19" t="s">
        <v>82</v>
      </c>
      <c r="U2534" s="2" t="s">
        <v>60</v>
      </c>
      <c r="V2534" s="2" t="s">
        <v>54</v>
      </c>
      <c r="W2534" s="2" t="s">
        <v>54</v>
      </c>
      <c r="X2534" s="2" t="s">
        <v>54</v>
      </c>
      <c r="Y2534" s="2" t="s">
        <v>54</v>
      </c>
      <c r="Z2534" s="2" t="s">
        <v>25046</v>
      </c>
      <c r="AA2534" s="2" t="s">
        <v>25047</v>
      </c>
      <c r="AB2534" s="2" t="s">
        <v>25048</v>
      </c>
      <c r="AC2534" s="2" t="s">
        <v>3438</v>
      </c>
      <c r="AD2534" s="2" t="s">
        <v>173</v>
      </c>
      <c r="AE2534" s="2" t="s">
        <v>25049</v>
      </c>
      <c r="AF2534" s="2" t="s">
        <v>70</v>
      </c>
      <c r="AG2534" s="2" t="s">
        <v>109</v>
      </c>
      <c r="AH2534" s="2" t="s">
        <v>25050</v>
      </c>
      <c r="AI2534" s="2" t="s">
        <v>21693</v>
      </c>
      <c r="AJ2534" s="2" t="s">
        <v>95</v>
      </c>
      <c r="AK2534" s="2" t="s">
        <v>25051</v>
      </c>
      <c r="AL2534" s="2" t="s">
        <v>25052</v>
      </c>
      <c r="AM2534" s="2" t="s">
        <v>54</v>
      </c>
      <c r="AN2534" s="2" t="s">
        <v>54</v>
      </c>
      <c r="AO2534" s="2" t="s">
        <v>54</v>
      </c>
      <c r="AP2534" s="2" t="s">
        <v>54</v>
      </c>
      <c r="AQ2534" s="2" t="s">
        <v>54</v>
      </c>
      <c r="AR2534" s="2" t="s">
        <v>54</v>
      </c>
      <c r="AS2534" s="2" t="s">
        <v>52</v>
      </c>
      <c r="AT2534" s="2" t="s">
        <v>53</v>
      </c>
      <c r="AU2534" s="2" t="s">
        <v>52</v>
      </c>
    </row>
    <row r="2535" spans="1:47" ht="22.5" hidden="1" customHeight="1" x14ac:dyDescent="0.25">
      <c r="A2535" s="18" t="s">
        <v>25053</v>
      </c>
      <c r="B2535" s="2" t="s">
        <v>25054</v>
      </c>
      <c r="C2535" s="2" t="s">
        <v>50</v>
      </c>
      <c r="D2535" s="2" t="s">
        <v>23909</v>
      </c>
      <c r="E2535" s="2" t="s">
        <v>52</v>
      </c>
      <c r="F2535" s="19">
        <v>1</v>
      </c>
      <c r="G2535" s="19">
        <v>23</v>
      </c>
      <c r="H2535" s="19">
        <v>9.57</v>
      </c>
      <c r="I2535" s="19">
        <v>-9.41</v>
      </c>
      <c r="J2535" s="19">
        <v>-9.57</v>
      </c>
      <c r="K2535" s="19" t="s">
        <v>53</v>
      </c>
      <c r="L2535" s="19">
        <v>13.59</v>
      </c>
      <c r="M2535" s="2" t="s">
        <v>54</v>
      </c>
      <c r="N2535" s="2" t="s">
        <v>5175</v>
      </c>
      <c r="O2535" s="2" t="s">
        <v>6394</v>
      </c>
      <c r="P2535" s="2" t="s">
        <v>57</v>
      </c>
      <c r="Q2535" s="2" t="s">
        <v>6395</v>
      </c>
      <c r="R2535" s="2" t="s">
        <v>54</v>
      </c>
      <c r="S2535" s="19">
        <v>23</v>
      </c>
      <c r="T2535" s="19" t="s">
        <v>82</v>
      </c>
      <c r="U2535" s="2" t="s">
        <v>60</v>
      </c>
      <c r="V2535" s="2" t="s">
        <v>54</v>
      </c>
      <c r="W2535" s="2" t="s">
        <v>54</v>
      </c>
      <c r="X2535" s="2" t="s">
        <v>54</v>
      </c>
      <c r="Y2535" s="2" t="s">
        <v>54</v>
      </c>
      <c r="Z2535" s="2" t="s">
        <v>25055</v>
      </c>
      <c r="AA2535" s="2" t="s">
        <v>25056</v>
      </c>
      <c r="AB2535" s="2" t="s">
        <v>25057</v>
      </c>
      <c r="AC2535" s="2" t="s">
        <v>8805</v>
      </c>
      <c r="AD2535" s="2" t="s">
        <v>68</v>
      </c>
      <c r="AE2535" s="2" t="s">
        <v>25058</v>
      </c>
      <c r="AF2535" s="2" t="s">
        <v>70</v>
      </c>
      <c r="AG2535" s="2" t="s">
        <v>109</v>
      </c>
      <c r="AH2535" s="2" t="s">
        <v>25059</v>
      </c>
      <c r="AI2535" s="2" t="s">
        <v>25060</v>
      </c>
      <c r="AJ2535" s="2" t="s">
        <v>95</v>
      </c>
      <c r="AK2535" s="2" t="s">
        <v>25061</v>
      </c>
      <c r="AL2535" s="2" t="s">
        <v>54</v>
      </c>
      <c r="AM2535" s="2" t="s">
        <v>54</v>
      </c>
      <c r="AN2535" s="2" t="s">
        <v>54</v>
      </c>
      <c r="AO2535" s="2" t="s">
        <v>54</v>
      </c>
      <c r="AP2535" s="2" t="s">
        <v>54</v>
      </c>
      <c r="AQ2535" s="2" t="s">
        <v>54</v>
      </c>
      <c r="AR2535" s="2" t="s">
        <v>54</v>
      </c>
      <c r="AS2535" s="2" t="s">
        <v>52</v>
      </c>
      <c r="AT2535" s="2" t="s">
        <v>53</v>
      </c>
      <c r="AU2535" s="2" t="s">
        <v>52</v>
      </c>
    </row>
    <row r="2536" spans="1:47" ht="22.5" hidden="1" customHeight="1" x14ac:dyDescent="0.25">
      <c r="A2536" s="18" t="s">
        <v>25062</v>
      </c>
      <c r="B2536" s="2" t="s">
        <v>25063</v>
      </c>
      <c r="C2536" s="2" t="s">
        <v>50</v>
      </c>
      <c r="D2536" s="2" t="s">
        <v>23909</v>
      </c>
      <c r="E2536" s="2" t="s">
        <v>52</v>
      </c>
      <c r="F2536" s="19">
        <v>1</v>
      </c>
      <c r="G2536" s="19">
        <v>237.9</v>
      </c>
      <c r="H2536" s="19" t="s">
        <v>53</v>
      </c>
      <c r="I2536" s="19">
        <v>-40.44</v>
      </c>
      <c r="J2536" s="19">
        <v>-20.45</v>
      </c>
      <c r="K2536" s="19" t="s">
        <v>53</v>
      </c>
      <c r="L2536" s="19">
        <v>177.01</v>
      </c>
      <c r="M2536" s="2" t="s">
        <v>54</v>
      </c>
      <c r="N2536" s="2" t="s">
        <v>708</v>
      </c>
      <c r="O2536" s="2" t="s">
        <v>709</v>
      </c>
      <c r="P2536" s="2" t="s">
        <v>57</v>
      </c>
      <c r="Q2536" s="2" t="s">
        <v>710</v>
      </c>
      <c r="R2536" s="2" t="s">
        <v>54</v>
      </c>
      <c r="S2536" s="19">
        <v>237.9</v>
      </c>
      <c r="T2536" s="19" t="s">
        <v>82</v>
      </c>
      <c r="U2536" s="2" t="s">
        <v>60</v>
      </c>
      <c r="V2536" s="2" t="s">
        <v>54</v>
      </c>
      <c r="W2536" s="2" t="s">
        <v>54</v>
      </c>
      <c r="X2536" s="2" t="s">
        <v>54</v>
      </c>
      <c r="Y2536" s="2" t="s">
        <v>54</v>
      </c>
      <c r="Z2536" s="2" t="s">
        <v>25064</v>
      </c>
      <c r="AA2536" s="2" t="s">
        <v>25065</v>
      </c>
      <c r="AB2536" s="2" t="s">
        <v>25066</v>
      </c>
      <c r="AC2536" s="2" t="s">
        <v>173</v>
      </c>
      <c r="AD2536" s="2" t="s">
        <v>173</v>
      </c>
      <c r="AE2536" s="2" t="s">
        <v>25067</v>
      </c>
      <c r="AF2536" s="2" t="s">
        <v>70</v>
      </c>
      <c r="AG2536" s="2" t="s">
        <v>109</v>
      </c>
      <c r="AH2536" s="2" t="s">
        <v>25068</v>
      </c>
      <c r="AI2536" s="2" t="s">
        <v>24143</v>
      </c>
      <c r="AJ2536" s="2" t="s">
        <v>95</v>
      </c>
      <c r="AK2536" s="2" t="s">
        <v>25069</v>
      </c>
      <c r="AL2536" s="2" t="s">
        <v>25070</v>
      </c>
      <c r="AM2536" s="2" t="s">
        <v>54</v>
      </c>
      <c r="AN2536" s="2" t="s">
        <v>54</v>
      </c>
      <c r="AO2536" s="2" t="s">
        <v>54</v>
      </c>
      <c r="AP2536" s="2" t="s">
        <v>54</v>
      </c>
      <c r="AQ2536" s="2" t="s">
        <v>54</v>
      </c>
      <c r="AR2536" s="2" t="s">
        <v>54</v>
      </c>
      <c r="AS2536" s="2" t="s">
        <v>52</v>
      </c>
      <c r="AT2536" s="2" t="s">
        <v>53</v>
      </c>
      <c r="AU2536" s="2" t="s">
        <v>52</v>
      </c>
    </row>
    <row r="2537" spans="1:47" ht="22.5" hidden="1" customHeight="1" x14ac:dyDescent="0.25">
      <c r="A2537" s="18" t="s">
        <v>25071</v>
      </c>
      <c r="B2537" s="2" t="s">
        <v>25072</v>
      </c>
      <c r="C2537" s="2" t="s">
        <v>50</v>
      </c>
      <c r="D2537" s="2" t="s">
        <v>22296</v>
      </c>
      <c r="E2537" s="2" t="s">
        <v>52</v>
      </c>
      <c r="F2537" s="19">
        <v>1</v>
      </c>
      <c r="G2537" s="19">
        <v>43.21</v>
      </c>
      <c r="H2537" s="19">
        <v>10.8</v>
      </c>
      <c r="I2537" s="19">
        <v>-10.69</v>
      </c>
      <c r="J2537" s="19">
        <v>-10.8</v>
      </c>
      <c r="K2537" s="19" t="s">
        <v>53</v>
      </c>
      <c r="L2537" s="19">
        <v>32.520000000000003</v>
      </c>
      <c r="M2537" s="2" t="s">
        <v>99</v>
      </c>
      <c r="N2537" s="2" t="s">
        <v>3021</v>
      </c>
      <c r="O2537" s="2" t="s">
        <v>3022</v>
      </c>
      <c r="P2537" s="2" t="s">
        <v>57</v>
      </c>
      <c r="Q2537" s="2" t="s">
        <v>3023</v>
      </c>
      <c r="R2537" s="2" t="s">
        <v>54</v>
      </c>
      <c r="S2537" s="19">
        <v>43.21</v>
      </c>
      <c r="T2537" s="19" t="s">
        <v>59</v>
      </c>
      <c r="U2537" s="2" t="s">
        <v>83</v>
      </c>
      <c r="V2537" s="2" t="s">
        <v>25073</v>
      </c>
      <c r="W2537" s="2" t="s">
        <v>25074</v>
      </c>
      <c r="X2537" s="2" t="s">
        <v>25075</v>
      </c>
      <c r="Y2537" s="2" t="s">
        <v>54</v>
      </c>
      <c r="Z2537" s="2" t="s">
        <v>25073</v>
      </c>
      <c r="AA2537" s="2" t="s">
        <v>25076</v>
      </c>
      <c r="AB2537" s="2" t="s">
        <v>25077</v>
      </c>
      <c r="AC2537" s="2" t="s">
        <v>173</v>
      </c>
      <c r="AD2537" s="2" t="s">
        <v>173</v>
      </c>
      <c r="AE2537" s="2" t="s">
        <v>25078</v>
      </c>
      <c r="AF2537" s="2" t="s">
        <v>70</v>
      </c>
      <c r="AG2537" s="2" t="s">
        <v>92</v>
      </c>
      <c r="AH2537" s="2" t="s">
        <v>25079</v>
      </c>
      <c r="AI2537" s="2" t="s">
        <v>25080</v>
      </c>
      <c r="AJ2537" s="2" t="s">
        <v>95</v>
      </c>
      <c r="AK2537" s="2" t="s">
        <v>25081</v>
      </c>
      <c r="AL2537" s="2" t="s">
        <v>54</v>
      </c>
      <c r="AM2537" s="2" t="s">
        <v>54</v>
      </c>
      <c r="AN2537" s="2" t="s">
        <v>54</v>
      </c>
      <c r="AO2537" s="2" t="s">
        <v>54</v>
      </c>
      <c r="AP2537" s="2" t="s">
        <v>54</v>
      </c>
      <c r="AQ2537" s="2" t="s">
        <v>54</v>
      </c>
      <c r="AR2537" s="2" t="s">
        <v>54</v>
      </c>
      <c r="AS2537" s="2" t="s">
        <v>52</v>
      </c>
      <c r="AT2537" s="2" t="s">
        <v>53</v>
      </c>
      <c r="AU2537" s="2" t="s">
        <v>52</v>
      </c>
    </row>
    <row r="2538" spans="1:47" ht="22.5" hidden="1" customHeight="1" x14ac:dyDescent="0.25">
      <c r="A2538" s="18" t="s">
        <v>25082</v>
      </c>
      <c r="B2538" s="2" t="s">
        <v>25083</v>
      </c>
      <c r="C2538" s="2" t="s">
        <v>4537</v>
      </c>
      <c r="D2538" s="2" t="s">
        <v>13545</v>
      </c>
      <c r="E2538" s="2" t="s">
        <v>99</v>
      </c>
      <c r="F2538" s="19">
        <v>0</v>
      </c>
      <c r="G2538" s="19">
        <v>327.99</v>
      </c>
      <c r="H2538" s="19" t="s">
        <v>53</v>
      </c>
      <c r="I2538" s="19">
        <v>-55.76</v>
      </c>
      <c r="J2538" s="19">
        <v>-21.45</v>
      </c>
      <c r="K2538" s="19">
        <v>-250.78</v>
      </c>
      <c r="L2538" s="19">
        <v>0</v>
      </c>
      <c r="M2538" s="2" t="s">
        <v>99</v>
      </c>
      <c r="N2538" s="2" t="s">
        <v>1100</v>
      </c>
      <c r="O2538" s="2" t="s">
        <v>25084</v>
      </c>
      <c r="P2538" s="2" t="s">
        <v>57</v>
      </c>
      <c r="Q2538" s="2" t="s">
        <v>25085</v>
      </c>
      <c r="R2538" s="2" t="s">
        <v>54</v>
      </c>
      <c r="S2538" s="19">
        <v>327.99</v>
      </c>
      <c r="T2538" s="19" t="s">
        <v>82</v>
      </c>
      <c r="U2538" s="2" t="s">
        <v>83</v>
      </c>
      <c r="V2538" s="2" t="s">
        <v>25086</v>
      </c>
      <c r="W2538" s="2" t="s">
        <v>25087</v>
      </c>
      <c r="X2538" s="2" t="s">
        <v>25088</v>
      </c>
      <c r="Y2538" s="2" t="s">
        <v>54</v>
      </c>
      <c r="Z2538" s="2" t="s">
        <v>25086</v>
      </c>
      <c r="AA2538" s="2" t="s">
        <v>25089</v>
      </c>
      <c r="AB2538" s="2" t="s">
        <v>15089</v>
      </c>
      <c r="AC2538" s="2" t="s">
        <v>68</v>
      </c>
      <c r="AD2538" s="2" t="s">
        <v>68</v>
      </c>
      <c r="AE2538" s="2" t="s">
        <v>858</v>
      </c>
      <c r="AF2538" s="2" t="s">
        <v>70</v>
      </c>
      <c r="AG2538" s="2" t="s">
        <v>92</v>
      </c>
      <c r="AH2538" s="2" t="s">
        <v>25090</v>
      </c>
      <c r="AI2538" s="2" t="s">
        <v>15091</v>
      </c>
      <c r="AJ2538" s="2" t="s">
        <v>95</v>
      </c>
      <c r="AK2538" s="2" t="s">
        <v>25091</v>
      </c>
      <c r="AL2538" s="2" t="s">
        <v>1562</v>
      </c>
      <c r="AM2538" s="2" t="s">
        <v>54</v>
      </c>
      <c r="AN2538" s="2" t="s">
        <v>54</v>
      </c>
      <c r="AO2538" s="2" t="s">
        <v>54</v>
      </c>
      <c r="AP2538" s="2" t="s">
        <v>54</v>
      </c>
      <c r="AQ2538" s="2" t="s">
        <v>54</v>
      </c>
      <c r="AR2538" s="2" t="s">
        <v>54</v>
      </c>
      <c r="AS2538" s="244" t="s">
        <v>99</v>
      </c>
      <c r="AT2538" s="2" t="s">
        <v>53</v>
      </c>
      <c r="AU2538" s="2" t="s">
        <v>52</v>
      </c>
    </row>
    <row r="2539" spans="1:47" ht="22.5" hidden="1" customHeight="1" x14ac:dyDescent="0.25">
      <c r="A2539" s="18" t="s">
        <v>25092</v>
      </c>
      <c r="B2539" s="2" t="s">
        <v>25083</v>
      </c>
      <c r="C2539" s="2" t="s">
        <v>50</v>
      </c>
      <c r="D2539" s="2" t="s">
        <v>17477</v>
      </c>
      <c r="E2539" s="2" t="s">
        <v>52</v>
      </c>
      <c r="F2539" s="19">
        <v>1</v>
      </c>
      <c r="G2539" s="19">
        <v>209.99</v>
      </c>
      <c r="H2539" s="19">
        <v>24.15</v>
      </c>
      <c r="I2539" s="19">
        <v>-35.700000000000003</v>
      </c>
      <c r="J2539" s="19">
        <v>-50.6</v>
      </c>
      <c r="K2539" s="19" t="s">
        <v>53</v>
      </c>
      <c r="L2539" s="19">
        <v>147.84</v>
      </c>
      <c r="M2539" s="2" t="s">
        <v>99</v>
      </c>
      <c r="N2539" s="2" t="s">
        <v>9727</v>
      </c>
      <c r="O2539" s="2" t="s">
        <v>25093</v>
      </c>
      <c r="P2539" s="2" t="s">
        <v>57</v>
      </c>
      <c r="Q2539" s="2" t="s">
        <v>25094</v>
      </c>
      <c r="R2539" s="2" t="s">
        <v>54</v>
      </c>
      <c r="S2539" s="19">
        <v>209.99</v>
      </c>
      <c r="T2539" s="19" t="s">
        <v>82</v>
      </c>
      <c r="U2539" s="2" t="s">
        <v>83</v>
      </c>
      <c r="V2539" s="2" t="s">
        <v>25095</v>
      </c>
      <c r="W2539" s="2" t="s">
        <v>25096</v>
      </c>
      <c r="X2539" s="2" t="s">
        <v>25097</v>
      </c>
      <c r="Y2539" s="2" t="s">
        <v>54</v>
      </c>
      <c r="Z2539" s="2" t="s">
        <v>25095</v>
      </c>
      <c r="AA2539" s="2" t="s">
        <v>25098</v>
      </c>
      <c r="AB2539" s="2" t="s">
        <v>25099</v>
      </c>
      <c r="AC2539" s="2" t="s">
        <v>25100</v>
      </c>
      <c r="AD2539" s="2" t="s">
        <v>107</v>
      </c>
      <c r="AE2539" s="2" t="s">
        <v>25101</v>
      </c>
      <c r="AF2539" s="2" t="s">
        <v>70</v>
      </c>
      <c r="AG2539" s="2" t="s">
        <v>92</v>
      </c>
      <c r="AH2539" s="2" t="s">
        <v>25102</v>
      </c>
      <c r="AI2539" s="2" t="s">
        <v>21508</v>
      </c>
      <c r="AJ2539" s="2" t="s">
        <v>95</v>
      </c>
      <c r="AK2539" s="2" t="s">
        <v>25103</v>
      </c>
      <c r="AL2539" s="2" t="s">
        <v>54</v>
      </c>
      <c r="AM2539" s="2" t="s">
        <v>54</v>
      </c>
      <c r="AN2539" s="2" t="s">
        <v>54</v>
      </c>
      <c r="AO2539" s="2" t="s">
        <v>54</v>
      </c>
      <c r="AP2539" s="2" t="s">
        <v>54</v>
      </c>
      <c r="AQ2539" s="2" t="s">
        <v>54</v>
      </c>
      <c r="AR2539" s="2" t="s">
        <v>54</v>
      </c>
      <c r="AS2539" s="2" t="s">
        <v>52</v>
      </c>
      <c r="AT2539" s="2" t="s">
        <v>53</v>
      </c>
      <c r="AU2539" s="2" t="s">
        <v>52</v>
      </c>
    </row>
    <row r="2540" spans="1:47" ht="22.5" hidden="1" customHeight="1" x14ac:dyDescent="0.25">
      <c r="A2540" s="18" t="s">
        <v>25104</v>
      </c>
      <c r="B2540" s="2" t="s">
        <v>25105</v>
      </c>
      <c r="C2540" s="2" t="s">
        <v>50</v>
      </c>
      <c r="D2540" s="2" t="s">
        <v>23909</v>
      </c>
      <c r="E2540" s="2" t="s">
        <v>52</v>
      </c>
      <c r="F2540" s="19">
        <v>1</v>
      </c>
      <c r="G2540" s="19">
        <v>19.899999999999999</v>
      </c>
      <c r="H2540" s="19">
        <v>24.8</v>
      </c>
      <c r="I2540" s="19">
        <v>-8.8800000000000008</v>
      </c>
      <c r="J2540" s="19">
        <v>-24.8</v>
      </c>
      <c r="K2540" s="19" t="s">
        <v>53</v>
      </c>
      <c r="L2540" s="19">
        <v>11.02</v>
      </c>
      <c r="M2540" s="2" t="s">
        <v>99</v>
      </c>
      <c r="N2540" s="2" t="s">
        <v>1435</v>
      </c>
      <c r="O2540" s="2" t="s">
        <v>1436</v>
      </c>
      <c r="P2540" s="2" t="s">
        <v>57</v>
      </c>
      <c r="Q2540" s="2" t="s">
        <v>1437</v>
      </c>
      <c r="R2540" s="2" t="s">
        <v>54</v>
      </c>
      <c r="S2540" s="19">
        <v>19.899999999999999</v>
      </c>
      <c r="T2540" s="19" t="s">
        <v>82</v>
      </c>
      <c r="U2540" s="2" t="s">
        <v>60</v>
      </c>
      <c r="V2540" s="2" t="s">
        <v>54</v>
      </c>
      <c r="W2540" s="2" t="s">
        <v>54</v>
      </c>
      <c r="X2540" s="2" t="s">
        <v>54</v>
      </c>
      <c r="Y2540" s="2" t="s">
        <v>54</v>
      </c>
      <c r="Z2540" s="2" t="s">
        <v>25106</v>
      </c>
      <c r="AA2540" s="2" t="s">
        <v>25107</v>
      </c>
      <c r="AB2540" s="2" t="s">
        <v>25108</v>
      </c>
      <c r="AC2540" s="2" t="s">
        <v>4531</v>
      </c>
      <c r="AD2540" s="2" t="s">
        <v>122</v>
      </c>
      <c r="AE2540" s="2" t="s">
        <v>25109</v>
      </c>
      <c r="AF2540" s="2" t="s">
        <v>70</v>
      </c>
      <c r="AG2540" s="2" t="s">
        <v>109</v>
      </c>
      <c r="AH2540" s="2" t="s">
        <v>25110</v>
      </c>
      <c r="AI2540" s="2" t="s">
        <v>25060</v>
      </c>
      <c r="AJ2540" s="2" t="s">
        <v>95</v>
      </c>
      <c r="AK2540" s="2" t="s">
        <v>25111</v>
      </c>
      <c r="AL2540" s="2" t="s">
        <v>25112</v>
      </c>
      <c r="AM2540" s="2" t="s">
        <v>54</v>
      </c>
      <c r="AN2540" s="2" t="s">
        <v>54</v>
      </c>
      <c r="AO2540" s="2" t="s">
        <v>54</v>
      </c>
      <c r="AP2540" s="2" t="s">
        <v>54</v>
      </c>
      <c r="AQ2540" s="2" t="s">
        <v>54</v>
      </c>
      <c r="AR2540" s="2" t="s">
        <v>54</v>
      </c>
      <c r="AS2540" s="2" t="s">
        <v>52</v>
      </c>
      <c r="AT2540" s="2" t="s">
        <v>53</v>
      </c>
      <c r="AU2540" s="2" t="s">
        <v>52</v>
      </c>
    </row>
    <row r="2541" spans="1:47" ht="22.5" hidden="1" customHeight="1" x14ac:dyDescent="0.25">
      <c r="A2541" s="18" t="s">
        <v>25113</v>
      </c>
      <c r="B2541" s="2" t="s">
        <v>25114</v>
      </c>
      <c r="C2541" s="2" t="s">
        <v>50</v>
      </c>
      <c r="D2541" s="2" t="s">
        <v>23909</v>
      </c>
      <c r="E2541" s="2" t="s">
        <v>52</v>
      </c>
      <c r="F2541" s="19">
        <v>1</v>
      </c>
      <c r="G2541" s="19">
        <v>72.489999999999995</v>
      </c>
      <c r="H2541" s="19">
        <v>15.9</v>
      </c>
      <c r="I2541" s="19">
        <v>-17.82</v>
      </c>
      <c r="J2541" s="19" t="s">
        <v>53</v>
      </c>
      <c r="K2541" s="19" t="s">
        <v>53</v>
      </c>
      <c r="L2541" s="19">
        <v>70.569999999999993</v>
      </c>
      <c r="M2541" s="2" t="s">
        <v>54</v>
      </c>
      <c r="N2541" s="2" t="s">
        <v>465</v>
      </c>
      <c r="O2541" s="2" t="s">
        <v>466</v>
      </c>
      <c r="P2541" s="2" t="s">
        <v>57</v>
      </c>
      <c r="Q2541" s="2" t="s">
        <v>467</v>
      </c>
      <c r="R2541" s="2" t="s">
        <v>54</v>
      </c>
      <c r="S2541" s="19">
        <v>72.489999999999995</v>
      </c>
      <c r="T2541" s="19" t="s">
        <v>82</v>
      </c>
      <c r="U2541" s="2" t="s">
        <v>60</v>
      </c>
      <c r="V2541" s="2" t="s">
        <v>25115</v>
      </c>
      <c r="W2541" s="2" t="s">
        <v>25116</v>
      </c>
      <c r="X2541" s="2" t="s">
        <v>25117</v>
      </c>
      <c r="Y2541" s="2" t="s">
        <v>54</v>
      </c>
      <c r="Z2541" s="2" t="s">
        <v>25115</v>
      </c>
      <c r="AA2541" s="2" t="s">
        <v>25118</v>
      </c>
      <c r="AB2541" s="2" t="s">
        <v>25119</v>
      </c>
      <c r="AC2541" s="2" t="s">
        <v>68</v>
      </c>
      <c r="AD2541" s="2" t="s">
        <v>68</v>
      </c>
      <c r="AE2541" s="2" t="s">
        <v>25120</v>
      </c>
      <c r="AF2541" s="2" t="s">
        <v>70</v>
      </c>
      <c r="AG2541" s="2" t="s">
        <v>71</v>
      </c>
      <c r="AH2541" s="2" t="s">
        <v>24244</v>
      </c>
      <c r="AI2541" s="2" t="s">
        <v>25121</v>
      </c>
      <c r="AJ2541" s="2" t="s">
        <v>2243</v>
      </c>
      <c r="AK2541" s="2" t="s">
        <v>25122</v>
      </c>
      <c r="AL2541" s="2" t="s">
        <v>54</v>
      </c>
      <c r="AM2541" s="2" t="s">
        <v>54</v>
      </c>
      <c r="AN2541" s="2" t="s">
        <v>54</v>
      </c>
      <c r="AO2541" s="2" t="s">
        <v>54</v>
      </c>
      <c r="AP2541" s="2" t="s">
        <v>54</v>
      </c>
      <c r="AQ2541" s="2" t="s">
        <v>54</v>
      </c>
      <c r="AR2541" s="2" t="s">
        <v>54</v>
      </c>
      <c r="AS2541" s="2" t="s">
        <v>52</v>
      </c>
      <c r="AT2541" s="2" t="s">
        <v>53</v>
      </c>
      <c r="AU2541" s="2" t="s">
        <v>52</v>
      </c>
    </row>
    <row r="2542" spans="1:47" ht="22.5" hidden="1" customHeight="1" x14ac:dyDescent="0.25">
      <c r="A2542" s="18" t="s">
        <v>25123</v>
      </c>
      <c r="B2542" s="2" t="s">
        <v>25124</v>
      </c>
      <c r="C2542" s="2" t="s">
        <v>50</v>
      </c>
      <c r="D2542" s="2" t="s">
        <v>22296</v>
      </c>
      <c r="E2542" s="2" t="s">
        <v>52</v>
      </c>
      <c r="F2542" s="19">
        <v>1</v>
      </c>
      <c r="G2542" s="19">
        <v>55.9</v>
      </c>
      <c r="H2542" s="19">
        <v>13.44</v>
      </c>
      <c r="I2542" s="19">
        <v>-15</v>
      </c>
      <c r="J2542" s="19">
        <v>-13.44</v>
      </c>
      <c r="K2542" s="19" t="s">
        <v>53</v>
      </c>
      <c r="L2542" s="19">
        <v>40.9</v>
      </c>
      <c r="M2542" s="2" t="s">
        <v>99</v>
      </c>
      <c r="N2542" s="2" t="s">
        <v>8068</v>
      </c>
      <c r="O2542" s="2" t="s">
        <v>25125</v>
      </c>
      <c r="P2542" s="2" t="s">
        <v>57</v>
      </c>
      <c r="Q2542" s="2" t="s">
        <v>25126</v>
      </c>
      <c r="R2542" s="2" t="s">
        <v>54</v>
      </c>
      <c r="S2542" s="19">
        <v>55.9</v>
      </c>
      <c r="T2542" s="19" t="s">
        <v>82</v>
      </c>
      <c r="U2542" s="2" t="s">
        <v>83</v>
      </c>
      <c r="V2542" s="2" t="s">
        <v>25127</v>
      </c>
      <c r="W2542" s="2" t="s">
        <v>25128</v>
      </c>
      <c r="X2542" s="2" t="s">
        <v>25129</v>
      </c>
      <c r="Y2542" s="2" t="s">
        <v>54</v>
      </c>
      <c r="Z2542" s="2" t="s">
        <v>25127</v>
      </c>
      <c r="AA2542" s="2" t="s">
        <v>25130</v>
      </c>
      <c r="AB2542" s="2" t="s">
        <v>25131</v>
      </c>
      <c r="AC2542" s="2" t="s">
        <v>1390</v>
      </c>
      <c r="AD2542" s="2" t="s">
        <v>122</v>
      </c>
      <c r="AE2542" s="2" t="s">
        <v>25132</v>
      </c>
      <c r="AF2542" s="2" t="s">
        <v>70</v>
      </c>
      <c r="AG2542" s="2" t="s">
        <v>92</v>
      </c>
      <c r="AH2542" s="2" t="s">
        <v>25133</v>
      </c>
      <c r="AI2542" s="2" t="s">
        <v>25134</v>
      </c>
      <c r="AJ2542" s="2" t="s">
        <v>95</v>
      </c>
      <c r="AK2542" s="2" t="s">
        <v>25135</v>
      </c>
      <c r="AL2542" s="2" t="s">
        <v>54</v>
      </c>
      <c r="AM2542" s="2" t="s">
        <v>54</v>
      </c>
      <c r="AN2542" s="2" t="s">
        <v>54</v>
      </c>
      <c r="AO2542" s="2" t="s">
        <v>54</v>
      </c>
      <c r="AP2542" s="2" t="s">
        <v>54</v>
      </c>
      <c r="AQ2542" s="2" t="s">
        <v>54</v>
      </c>
      <c r="AR2542" s="2" t="s">
        <v>54</v>
      </c>
      <c r="AS2542" s="2" t="s">
        <v>52</v>
      </c>
      <c r="AT2542" s="2" t="s">
        <v>53</v>
      </c>
      <c r="AU2542" s="2" t="s">
        <v>52</v>
      </c>
    </row>
    <row r="2543" spans="1:47" ht="22.5" hidden="1" customHeight="1" x14ac:dyDescent="0.25">
      <c r="A2543" s="18" t="s">
        <v>25136</v>
      </c>
      <c r="B2543" s="2" t="s">
        <v>25137</v>
      </c>
      <c r="C2543" s="2" t="s">
        <v>4537</v>
      </c>
      <c r="D2543" s="2" t="s">
        <v>13605</v>
      </c>
      <c r="E2543" s="2" t="s">
        <v>52</v>
      </c>
      <c r="F2543" s="19">
        <v>0</v>
      </c>
      <c r="G2543" s="19">
        <v>110.57</v>
      </c>
      <c r="H2543" s="19" t="s">
        <v>53</v>
      </c>
      <c r="I2543" s="19">
        <v>-55.7</v>
      </c>
      <c r="J2543" s="19">
        <v>-18.45</v>
      </c>
      <c r="K2543" s="19">
        <v>-91.77</v>
      </c>
      <c r="L2543" s="19">
        <v>-55.35</v>
      </c>
      <c r="M2543" s="2" t="s">
        <v>99</v>
      </c>
      <c r="N2543" s="2" t="s">
        <v>795</v>
      </c>
      <c r="O2543" s="2" t="s">
        <v>796</v>
      </c>
      <c r="P2543" s="2" t="s">
        <v>57</v>
      </c>
      <c r="Q2543" s="2" t="s">
        <v>797</v>
      </c>
      <c r="R2543" s="2" t="s">
        <v>54</v>
      </c>
      <c r="S2543" s="19">
        <v>110.57</v>
      </c>
      <c r="T2543" s="19" t="s">
        <v>82</v>
      </c>
      <c r="U2543" s="2" t="s">
        <v>60</v>
      </c>
      <c r="V2543" s="2" t="s">
        <v>25138</v>
      </c>
      <c r="W2543" s="2" t="s">
        <v>25139</v>
      </c>
      <c r="X2543" s="2" t="s">
        <v>25140</v>
      </c>
      <c r="Y2543" s="2" t="s">
        <v>54</v>
      </c>
      <c r="Z2543" s="2" t="s">
        <v>25138</v>
      </c>
      <c r="AA2543" s="2" t="s">
        <v>25141</v>
      </c>
      <c r="AB2543" s="2" t="s">
        <v>15089</v>
      </c>
      <c r="AC2543" s="2" t="s">
        <v>68</v>
      </c>
      <c r="AD2543" s="2" t="s">
        <v>68</v>
      </c>
      <c r="AE2543" s="2" t="s">
        <v>858</v>
      </c>
      <c r="AF2543" s="2" t="s">
        <v>70</v>
      </c>
      <c r="AG2543" s="2" t="s">
        <v>109</v>
      </c>
      <c r="AH2543" s="2" t="s">
        <v>25142</v>
      </c>
      <c r="AI2543" s="2" t="s">
        <v>25143</v>
      </c>
      <c r="AJ2543" s="2" t="s">
        <v>95</v>
      </c>
      <c r="AK2543" s="2" t="s">
        <v>25144</v>
      </c>
      <c r="AL2543" s="2" t="s">
        <v>1562</v>
      </c>
      <c r="AM2543" s="2" t="s">
        <v>54</v>
      </c>
      <c r="AN2543" s="2" t="s">
        <v>54</v>
      </c>
      <c r="AO2543" s="2" t="s">
        <v>54</v>
      </c>
      <c r="AP2543" s="2" t="s">
        <v>54</v>
      </c>
      <c r="AQ2543" s="2" t="s">
        <v>54</v>
      </c>
      <c r="AR2543" s="2" t="s">
        <v>54</v>
      </c>
      <c r="AS2543" s="2" t="s">
        <v>52</v>
      </c>
      <c r="AT2543" s="2">
        <v>1</v>
      </c>
      <c r="AU2543" s="2" t="s">
        <v>52</v>
      </c>
    </row>
    <row r="2544" spans="1:47" ht="22.5" hidden="1" customHeight="1" x14ac:dyDescent="0.25">
      <c r="A2544" s="18" t="s">
        <v>25145</v>
      </c>
      <c r="B2544" s="2" t="s">
        <v>25146</v>
      </c>
      <c r="C2544" s="2" t="s">
        <v>50</v>
      </c>
      <c r="D2544" s="2" t="s">
        <v>23909</v>
      </c>
      <c r="E2544" s="2" t="s">
        <v>52</v>
      </c>
      <c r="F2544" s="19">
        <v>1</v>
      </c>
      <c r="G2544" s="19">
        <v>148.88999999999999</v>
      </c>
      <c r="H2544" s="19" t="s">
        <v>53</v>
      </c>
      <c r="I2544" s="19">
        <v>-25.31</v>
      </c>
      <c r="J2544" s="19">
        <v>-26.45</v>
      </c>
      <c r="K2544" s="19" t="s">
        <v>53</v>
      </c>
      <c r="L2544" s="19">
        <v>97.13</v>
      </c>
      <c r="M2544" s="2" t="s">
        <v>54</v>
      </c>
      <c r="N2544" s="2" t="s">
        <v>25147</v>
      </c>
      <c r="O2544" s="2" t="s">
        <v>25148</v>
      </c>
      <c r="P2544" s="2" t="s">
        <v>57</v>
      </c>
      <c r="Q2544" s="2" t="s">
        <v>25149</v>
      </c>
      <c r="R2544" s="2" t="s">
        <v>54</v>
      </c>
      <c r="S2544" s="19">
        <v>148.88999999999999</v>
      </c>
      <c r="T2544" s="19" t="s">
        <v>82</v>
      </c>
      <c r="U2544" s="2" t="s">
        <v>83</v>
      </c>
      <c r="V2544" s="2" t="s">
        <v>25150</v>
      </c>
      <c r="W2544" s="2" t="s">
        <v>25151</v>
      </c>
      <c r="X2544" s="2" t="s">
        <v>25152</v>
      </c>
      <c r="Y2544" s="2" t="s">
        <v>54</v>
      </c>
      <c r="Z2544" s="2" t="s">
        <v>25150</v>
      </c>
      <c r="AA2544" s="2" t="s">
        <v>25153</v>
      </c>
      <c r="AB2544" s="2" t="s">
        <v>25154</v>
      </c>
      <c r="AC2544" s="2" t="s">
        <v>5181</v>
      </c>
      <c r="AD2544" s="2" t="s">
        <v>509</v>
      </c>
      <c r="AE2544" s="2" t="s">
        <v>25155</v>
      </c>
      <c r="AF2544" s="2" t="s">
        <v>70</v>
      </c>
      <c r="AG2544" s="2" t="s">
        <v>92</v>
      </c>
      <c r="AH2544" s="2" t="s">
        <v>25156</v>
      </c>
      <c r="AI2544" s="2" t="s">
        <v>25157</v>
      </c>
      <c r="AJ2544" s="2" t="s">
        <v>95</v>
      </c>
      <c r="AK2544" s="2" t="s">
        <v>25158</v>
      </c>
      <c r="AL2544" s="2" t="s">
        <v>54</v>
      </c>
      <c r="AM2544" s="2" t="s">
        <v>54</v>
      </c>
      <c r="AN2544" s="2" t="s">
        <v>54</v>
      </c>
      <c r="AO2544" s="2" t="s">
        <v>54</v>
      </c>
      <c r="AP2544" s="2" t="s">
        <v>54</v>
      </c>
      <c r="AQ2544" s="2" t="s">
        <v>54</v>
      </c>
      <c r="AR2544" s="2" t="s">
        <v>54</v>
      </c>
      <c r="AS2544" s="2" t="s">
        <v>52</v>
      </c>
      <c r="AT2544" s="2" t="s">
        <v>53</v>
      </c>
      <c r="AU2544" s="2" t="s">
        <v>52</v>
      </c>
    </row>
    <row r="2545" spans="1:47" ht="22.5" hidden="1" customHeight="1" x14ac:dyDescent="0.25">
      <c r="A2545" s="18" t="s">
        <v>25159</v>
      </c>
      <c r="B2545" s="2" t="s">
        <v>25160</v>
      </c>
      <c r="C2545" s="2" t="s">
        <v>2247</v>
      </c>
      <c r="D2545" s="2" t="s">
        <v>2248</v>
      </c>
      <c r="E2545" s="2" t="s">
        <v>52</v>
      </c>
      <c r="F2545" s="19">
        <v>0</v>
      </c>
      <c r="G2545" s="19">
        <v>284.72000000000003</v>
      </c>
      <c r="H2545" s="19">
        <v>1.59</v>
      </c>
      <c r="I2545" s="19">
        <v>-34.17</v>
      </c>
      <c r="J2545" s="19" t="s">
        <v>53</v>
      </c>
      <c r="K2545" s="19">
        <v>-252.14</v>
      </c>
      <c r="L2545" s="19">
        <v>0</v>
      </c>
      <c r="M2545" s="2" t="s">
        <v>54</v>
      </c>
      <c r="N2545" s="2" t="s">
        <v>23784</v>
      </c>
      <c r="O2545" s="2" t="s">
        <v>23785</v>
      </c>
      <c r="P2545" s="2" t="s">
        <v>57</v>
      </c>
      <c r="Q2545" s="2" t="s">
        <v>23786</v>
      </c>
      <c r="R2545" s="2" t="s">
        <v>54</v>
      </c>
      <c r="S2545" s="19">
        <v>284.72000000000003</v>
      </c>
      <c r="T2545" s="19" t="s">
        <v>59</v>
      </c>
      <c r="U2545" s="2" t="s">
        <v>60</v>
      </c>
      <c r="V2545" s="2" t="s">
        <v>23787</v>
      </c>
      <c r="W2545" s="2" t="s">
        <v>23788</v>
      </c>
      <c r="X2545" s="2" t="s">
        <v>23789</v>
      </c>
      <c r="Y2545" s="2" t="s">
        <v>54</v>
      </c>
      <c r="Z2545" s="2" t="s">
        <v>23787</v>
      </c>
      <c r="AA2545" s="2" t="s">
        <v>23790</v>
      </c>
      <c r="AB2545" s="2" t="s">
        <v>54</v>
      </c>
      <c r="AC2545" s="2" t="s">
        <v>594</v>
      </c>
      <c r="AD2545" s="2" t="s">
        <v>68</v>
      </c>
      <c r="AE2545" s="2" t="s">
        <v>23792</v>
      </c>
      <c r="AF2545" s="2" t="s">
        <v>70</v>
      </c>
      <c r="AG2545" s="2" t="s">
        <v>71</v>
      </c>
      <c r="AH2545" s="2" t="s">
        <v>54</v>
      </c>
      <c r="AI2545" s="2" t="s">
        <v>54</v>
      </c>
      <c r="AJ2545" s="2" t="s">
        <v>2536</v>
      </c>
      <c r="AK2545" s="2" t="s">
        <v>25161</v>
      </c>
      <c r="AL2545" s="2" t="s">
        <v>54</v>
      </c>
      <c r="AM2545" s="2" t="s">
        <v>54</v>
      </c>
      <c r="AN2545" s="2" t="s">
        <v>54</v>
      </c>
      <c r="AO2545" s="2" t="s">
        <v>54</v>
      </c>
      <c r="AP2545" s="2" t="s">
        <v>54</v>
      </c>
      <c r="AQ2545" s="2" t="s">
        <v>54</v>
      </c>
      <c r="AR2545" s="2" t="s">
        <v>54</v>
      </c>
      <c r="AS2545" s="2" t="s">
        <v>52</v>
      </c>
      <c r="AT2545" s="2" t="s">
        <v>53</v>
      </c>
      <c r="AU2545" s="2" t="s">
        <v>52</v>
      </c>
    </row>
    <row r="2546" spans="1:47" ht="22.5" hidden="1" customHeight="1" x14ac:dyDescent="0.25">
      <c r="A2546" s="18" t="s">
        <v>25162</v>
      </c>
      <c r="B2546" s="2" t="s">
        <v>25160</v>
      </c>
      <c r="C2546" s="2" t="s">
        <v>50</v>
      </c>
      <c r="D2546" s="2" t="s">
        <v>23909</v>
      </c>
      <c r="E2546" s="2" t="s">
        <v>99</v>
      </c>
      <c r="F2546" s="19">
        <v>1</v>
      </c>
      <c r="G2546" s="19">
        <v>35.9</v>
      </c>
      <c r="H2546" s="19">
        <v>17.73</v>
      </c>
      <c r="I2546" s="19">
        <v>-11.6</v>
      </c>
      <c r="J2546" s="19">
        <v>-17.73</v>
      </c>
      <c r="K2546" s="19" t="s">
        <v>53</v>
      </c>
      <c r="L2546" s="19">
        <v>24.3</v>
      </c>
      <c r="M2546" s="2" t="s">
        <v>54</v>
      </c>
      <c r="N2546" s="2" t="s">
        <v>194</v>
      </c>
      <c r="O2546" s="2" t="s">
        <v>195</v>
      </c>
      <c r="P2546" s="2" t="s">
        <v>57</v>
      </c>
      <c r="Q2546" s="2" t="s">
        <v>196</v>
      </c>
      <c r="R2546" s="2" t="s">
        <v>54</v>
      </c>
      <c r="S2546" s="19">
        <v>35.9</v>
      </c>
      <c r="T2546" s="19" t="s">
        <v>82</v>
      </c>
      <c r="U2546" s="2" t="s">
        <v>60</v>
      </c>
      <c r="V2546" s="2" t="s">
        <v>54</v>
      </c>
      <c r="W2546" s="2" t="s">
        <v>54</v>
      </c>
      <c r="X2546" s="2" t="s">
        <v>54</v>
      </c>
      <c r="Y2546" s="2" t="s">
        <v>54</v>
      </c>
      <c r="Z2546" s="2" t="s">
        <v>25163</v>
      </c>
      <c r="AA2546" s="2" t="s">
        <v>25164</v>
      </c>
      <c r="AB2546" s="2" t="s">
        <v>25165</v>
      </c>
      <c r="AC2546" s="2" t="s">
        <v>13330</v>
      </c>
      <c r="AD2546" s="2" t="s">
        <v>173</v>
      </c>
      <c r="AE2546" s="2" t="s">
        <v>25166</v>
      </c>
      <c r="AF2546" s="2" t="s">
        <v>70</v>
      </c>
      <c r="AG2546" s="2" t="s">
        <v>109</v>
      </c>
      <c r="AH2546" s="2" t="s">
        <v>25167</v>
      </c>
      <c r="AI2546" s="2" t="s">
        <v>25168</v>
      </c>
      <c r="AJ2546" s="2" t="s">
        <v>95</v>
      </c>
      <c r="AK2546" s="2" t="s">
        <v>25169</v>
      </c>
      <c r="AL2546" s="2" t="s">
        <v>54</v>
      </c>
      <c r="AM2546" s="2" t="s">
        <v>54</v>
      </c>
      <c r="AN2546" s="2" t="s">
        <v>54</v>
      </c>
      <c r="AO2546" s="2" t="s">
        <v>54</v>
      </c>
      <c r="AP2546" s="2" t="s">
        <v>54</v>
      </c>
      <c r="AQ2546" s="2" t="s">
        <v>54</v>
      </c>
      <c r="AR2546" s="2" t="s">
        <v>54</v>
      </c>
      <c r="AS2546" s="2" t="s">
        <v>52</v>
      </c>
      <c r="AT2546" s="2" t="s">
        <v>53</v>
      </c>
      <c r="AU2546" s="2" t="s">
        <v>52</v>
      </c>
    </row>
    <row r="2547" spans="1:47" ht="22.5" hidden="1" customHeight="1" x14ac:dyDescent="0.25">
      <c r="A2547" s="18" t="s">
        <v>25170</v>
      </c>
      <c r="B2547" s="2" t="s">
        <v>25171</v>
      </c>
      <c r="C2547" s="2" t="s">
        <v>5844</v>
      </c>
      <c r="D2547" s="2" t="s">
        <v>13799</v>
      </c>
      <c r="E2547" s="2" t="s">
        <v>52</v>
      </c>
      <c r="F2547" s="19">
        <v>1</v>
      </c>
      <c r="G2547" s="19">
        <v>110.57</v>
      </c>
      <c r="H2547" s="19" t="s">
        <v>53</v>
      </c>
      <c r="I2547" s="19">
        <v>-13.27</v>
      </c>
      <c r="J2547" s="19">
        <v>-18.45</v>
      </c>
      <c r="K2547" s="19" t="s">
        <v>53</v>
      </c>
      <c r="L2547" s="19">
        <v>78.849999999999994</v>
      </c>
      <c r="M2547" s="2" t="s">
        <v>54</v>
      </c>
      <c r="N2547" s="2" t="s">
        <v>795</v>
      </c>
      <c r="O2547" s="2" t="s">
        <v>8276</v>
      </c>
      <c r="P2547" s="2" t="s">
        <v>57</v>
      </c>
      <c r="Q2547" s="2" t="s">
        <v>4107</v>
      </c>
      <c r="R2547" s="2" t="s">
        <v>54</v>
      </c>
      <c r="S2547" s="19">
        <v>110.57</v>
      </c>
      <c r="T2547" s="19" t="s">
        <v>59</v>
      </c>
      <c r="U2547" s="2" t="s">
        <v>60</v>
      </c>
      <c r="V2547" s="2" t="s">
        <v>54</v>
      </c>
      <c r="W2547" s="2" t="s">
        <v>54</v>
      </c>
      <c r="X2547" s="2" t="s">
        <v>54</v>
      </c>
      <c r="Y2547" s="2" t="s">
        <v>54</v>
      </c>
      <c r="Z2547" s="2" t="s">
        <v>25172</v>
      </c>
      <c r="AA2547" s="2" t="s">
        <v>25173</v>
      </c>
      <c r="AB2547" s="2" t="s">
        <v>25174</v>
      </c>
      <c r="AC2547" s="2" t="s">
        <v>25175</v>
      </c>
      <c r="AD2547" s="2" t="s">
        <v>122</v>
      </c>
      <c r="AE2547" s="2" t="s">
        <v>25176</v>
      </c>
      <c r="AF2547" s="2" t="s">
        <v>70</v>
      </c>
      <c r="AG2547" s="2" t="s">
        <v>109</v>
      </c>
      <c r="AH2547" s="2" t="s">
        <v>25110</v>
      </c>
      <c r="AI2547" s="2" t="s">
        <v>25177</v>
      </c>
      <c r="AJ2547" s="2" t="s">
        <v>95</v>
      </c>
      <c r="AK2547" s="2" t="s">
        <v>25178</v>
      </c>
      <c r="AL2547" s="2" t="s">
        <v>54</v>
      </c>
      <c r="AM2547" s="2" t="s">
        <v>54</v>
      </c>
      <c r="AN2547" s="2" t="s">
        <v>54</v>
      </c>
      <c r="AO2547" s="2" t="s">
        <v>54</v>
      </c>
      <c r="AP2547" s="2" t="s">
        <v>54</v>
      </c>
      <c r="AQ2547" s="2" t="s">
        <v>54</v>
      </c>
      <c r="AR2547" s="2" t="s">
        <v>54</v>
      </c>
      <c r="AS2547" s="245" t="s">
        <v>99</v>
      </c>
      <c r="AT2547" s="2" t="s">
        <v>53</v>
      </c>
      <c r="AU2547" s="2" t="s">
        <v>52</v>
      </c>
    </row>
    <row r="2548" spans="1:47" ht="22.5" hidden="1" customHeight="1" x14ac:dyDescent="0.25">
      <c r="A2548" s="18" t="s">
        <v>25179</v>
      </c>
      <c r="B2548" s="2" t="s">
        <v>25180</v>
      </c>
      <c r="C2548" s="2" t="s">
        <v>50</v>
      </c>
      <c r="D2548" s="2" t="s">
        <v>23909</v>
      </c>
      <c r="E2548" s="2" t="s">
        <v>52</v>
      </c>
      <c r="F2548" s="19">
        <v>1</v>
      </c>
      <c r="G2548" s="19">
        <v>86.99</v>
      </c>
      <c r="H2548" s="19" t="s">
        <v>53</v>
      </c>
      <c r="I2548" s="19">
        <v>-14.79</v>
      </c>
      <c r="J2548" s="19">
        <v>-20.45</v>
      </c>
      <c r="K2548" s="19" t="s">
        <v>53</v>
      </c>
      <c r="L2548" s="19">
        <v>51.75</v>
      </c>
      <c r="M2548" s="2" t="s">
        <v>54</v>
      </c>
      <c r="N2548" s="2" t="s">
        <v>115</v>
      </c>
      <c r="O2548" s="2" t="s">
        <v>244</v>
      </c>
      <c r="P2548" s="2" t="s">
        <v>57</v>
      </c>
      <c r="Q2548" s="2" t="s">
        <v>245</v>
      </c>
      <c r="R2548" s="2" t="s">
        <v>54</v>
      </c>
      <c r="S2548" s="19">
        <v>86.99</v>
      </c>
      <c r="T2548" s="19" t="s">
        <v>82</v>
      </c>
      <c r="U2548" s="2" t="s">
        <v>60</v>
      </c>
      <c r="V2548" s="2" t="s">
        <v>54</v>
      </c>
      <c r="W2548" s="2" t="s">
        <v>54</v>
      </c>
      <c r="X2548" s="2" t="s">
        <v>54</v>
      </c>
      <c r="Y2548" s="2" t="s">
        <v>54</v>
      </c>
      <c r="Z2548" s="2" t="s">
        <v>25181</v>
      </c>
      <c r="AA2548" s="2" t="s">
        <v>25182</v>
      </c>
      <c r="AB2548" s="2" t="s">
        <v>25183</v>
      </c>
      <c r="AC2548" s="2" t="s">
        <v>25184</v>
      </c>
      <c r="AD2548" s="2" t="s">
        <v>150</v>
      </c>
      <c r="AE2548" s="2" t="s">
        <v>25185</v>
      </c>
      <c r="AF2548" s="2" t="s">
        <v>70</v>
      </c>
      <c r="AG2548" s="2" t="s">
        <v>109</v>
      </c>
      <c r="AH2548" s="2" t="s">
        <v>25186</v>
      </c>
      <c r="AI2548" s="2" t="s">
        <v>25187</v>
      </c>
      <c r="AJ2548" s="2" t="s">
        <v>95</v>
      </c>
      <c r="AK2548" s="2" t="s">
        <v>25188</v>
      </c>
      <c r="AL2548" s="2" t="s">
        <v>54</v>
      </c>
      <c r="AM2548" s="2" t="s">
        <v>54</v>
      </c>
      <c r="AN2548" s="2" t="s">
        <v>54</v>
      </c>
      <c r="AO2548" s="2" t="s">
        <v>54</v>
      </c>
      <c r="AP2548" s="2" t="s">
        <v>54</v>
      </c>
      <c r="AQ2548" s="2" t="s">
        <v>54</v>
      </c>
      <c r="AR2548" s="2" t="s">
        <v>54</v>
      </c>
      <c r="AS2548" s="2" t="s">
        <v>52</v>
      </c>
      <c r="AT2548" s="2" t="s">
        <v>53</v>
      </c>
      <c r="AU2548" s="2" t="s">
        <v>52</v>
      </c>
    </row>
    <row r="2549" spans="1:47" ht="22.5" hidden="1" customHeight="1" x14ac:dyDescent="0.25">
      <c r="A2549" s="18" t="s">
        <v>25189</v>
      </c>
      <c r="B2549" s="2" t="s">
        <v>25190</v>
      </c>
      <c r="C2549" s="2" t="s">
        <v>50</v>
      </c>
      <c r="D2549" s="2" t="s">
        <v>21253</v>
      </c>
      <c r="E2549" s="2" t="s">
        <v>52</v>
      </c>
      <c r="F2549" s="19">
        <v>1</v>
      </c>
      <c r="G2549" s="19">
        <v>19.55</v>
      </c>
      <c r="H2549" s="19">
        <v>17.399999999999999</v>
      </c>
      <c r="I2549" s="19">
        <v>-8.82</v>
      </c>
      <c r="J2549" s="19">
        <v>-17.399999999999999</v>
      </c>
      <c r="K2549" s="19" t="s">
        <v>53</v>
      </c>
      <c r="L2549" s="19">
        <v>10.73</v>
      </c>
      <c r="M2549" s="2" t="s">
        <v>54</v>
      </c>
      <c r="N2549" s="2" t="s">
        <v>5175</v>
      </c>
      <c r="O2549" s="2" t="s">
        <v>10294</v>
      </c>
      <c r="P2549" s="2" t="s">
        <v>57</v>
      </c>
      <c r="Q2549" s="2" t="s">
        <v>10295</v>
      </c>
      <c r="R2549" s="2" t="s">
        <v>54</v>
      </c>
      <c r="S2549" s="19">
        <v>19.55</v>
      </c>
      <c r="T2549" s="19" t="s">
        <v>82</v>
      </c>
      <c r="U2549" s="2" t="s">
        <v>60</v>
      </c>
      <c r="V2549" s="2" t="s">
        <v>54</v>
      </c>
      <c r="W2549" s="2" t="s">
        <v>54</v>
      </c>
      <c r="X2549" s="2" t="s">
        <v>54</v>
      </c>
      <c r="Y2549" s="2" t="s">
        <v>54</v>
      </c>
      <c r="Z2549" s="2" t="s">
        <v>25191</v>
      </c>
      <c r="AA2549" s="2" t="s">
        <v>25192</v>
      </c>
      <c r="AB2549" s="2" t="s">
        <v>25193</v>
      </c>
      <c r="AC2549" s="2" t="s">
        <v>162</v>
      </c>
      <c r="AD2549" s="2" t="s">
        <v>68</v>
      </c>
      <c r="AE2549" s="2" t="s">
        <v>25194</v>
      </c>
      <c r="AF2549" s="2" t="s">
        <v>70</v>
      </c>
      <c r="AG2549" s="2" t="s">
        <v>109</v>
      </c>
      <c r="AH2549" s="2" t="s">
        <v>25195</v>
      </c>
      <c r="AI2549" s="2" t="s">
        <v>23545</v>
      </c>
      <c r="AJ2549" s="2" t="s">
        <v>95</v>
      </c>
      <c r="AK2549" s="2" t="s">
        <v>25196</v>
      </c>
      <c r="AL2549" s="2" t="s">
        <v>54</v>
      </c>
      <c r="AM2549" s="2" t="s">
        <v>54</v>
      </c>
      <c r="AN2549" s="2" t="s">
        <v>54</v>
      </c>
      <c r="AO2549" s="2" t="s">
        <v>54</v>
      </c>
      <c r="AP2549" s="2" t="s">
        <v>54</v>
      </c>
      <c r="AQ2549" s="2" t="s">
        <v>54</v>
      </c>
      <c r="AR2549" s="2" t="s">
        <v>54</v>
      </c>
      <c r="AS2549" s="2" t="s">
        <v>52</v>
      </c>
      <c r="AT2549" s="2" t="s">
        <v>53</v>
      </c>
      <c r="AU2549" s="2" t="s">
        <v>52</v>
      </c>
    </row>
    <row r="2550" spans="1:47" ht="22.5" hidden="1" customHeight="1" x14ac:dyDescent="0.25">
      <c r="A2550" s="18" t="s">
        <v>25197</v>
      </c>
      <c r="B2550" s="2" t="s">
        <v>25198</v>
      </c>
      <c r="C2550" s="2" t="s">
        <v>50</v>
      </c>
      <c r="D2550" s="2" t="s">
        <v>23909</v>
      </c>
      <c r="E2550" s="2" t="s">
        <v>99</v>
      </c>
      <c r="F2550" s="19">
        <v>1</v>
      </c>
      <c r="G2550" s="19">
        <v>19.899999999999999</v>
      </c>
      <c r="H2550" s="19" t="s">
        <v>53</v>
      </c>
      <c r="I2550" s="19">
        <v>-8.8800000000000008</v>
      </c>
      <c r="J2550" s="19" t="s">
        <v>53</v>
      </c>
      <c r="K2550" s="19" t="s">
        <v>53</v>
      </c>
      <c r="L2550" s="19">
        <v>11.02</v>
      </c>
      <c r="M2550" s="2" t="s">
        <v>54</v>
      </c>
      <c r="N2550" s="2" t="s">
        <v>490</v>
      </c>
      <c r="O2550" s="2" t="s">
        <v>491</v>
      </c>
      <c r="P2550" s="2" t="s">
        <v>57</v>
      </c>
      <c r="Q2550" s="2" t="s">
        <v>492</v>
      </c>
      <c r="R2550" s="2" t="s">
        <v>54</v>
      </c>
      <c r="S2550" s="19">
        <v>19.899999999999999</v>
      </c>
      <c r="T2550" s="19" t="s">
        <v>82</v>
      </c>
      <c r="U2550" s="2" t="s">
        <v>60</v>
      </c>
      <c r="V2550" s="2" t="s">
        <v>54</v>
      </c>
      <c r="W2550" s="2" t="s">
        <v>54</v>
      </c>
      <c r="X2550" s="2" t="s">
        <v>54</v>
      </c>
      <c r="Y2550" s="2" t="s">
        <v>54</v>
      </c>
      <c r="Z2550" s="2" t="s">
        <v>25199</v>
      </c>
      <c r="AA2550" s="2" t="s">
        <v>25200</v>
      </c>
      <c r="AB2550" s="2" t="s">
        <v>25201</v>
      </c>
      <c r="AC2550" s="2" t="s">
        <v>68</v>
      </c>
      <c r="AD2550" s="2" t="s">
        <v>68</v>
      </c>
      <c r="AE2550" s="2" t="s">
        <v>25202</v>
      </c>
      <c r="AF2550" s="2" t="s">
        <v>70</v>
      </c>
      <c r="AG2550" s="2" t="s">
        <v>109</v>
      </c>
      <c r="AH2550" s="2" t="s">
        <v>24693</v>
      </c>
      <c r="AI2550" s="2" t="s">
        <v>25203</v>
      </c>
      <c r="AJ2550" s="2" t="s">
        <v>95</v>
      </c>
      <c r="AK2550" s="2" t="s">
        <v>25204</v>
      </c>
      <c r="AL2550" s="2" t="s">
        <v>54</v>
      </c>
      <c r="AM2550" s="2" t="s">
        <v>54</v>
      </c>
      <c r="AN2550" s="2" t="s">
        <v>54</v>
      </c>
      <c r="AO2550" s="2" t="s">
        <v>54</v>
      </c>
      <c r="AP2550" s="2" t="s">
        <v>54</v>
      </c>
      <c r="AQ2550" s="2" t="s">
        <v>54</v>
      </c>
      <c r="AR2550" s="2" t="s">
        <v>54</v>
      </c>
      <c r="AS2550" s="2" t="s">
        <v>52</v>
      </c>
      <c r="AT2550" s="2" t="s">
        <v>53</v>
      </c>
      <c r="AU2550" s="2" t="s">
        <v>52</v>
      </c>
    </row>
    <row r="2551" spans="1:47" ht="22.5" hidden="1" customHeight="1" x14ac:dyDescent="0.25">
      <c r="A2551" s="18" t="s">
        <v>25205</v>
      </c>
      <c r="B2551" s="2" t="s">
        <v>25206</v>
      </c>
      <c r="C2551" s="2" t="s">
        <v>50</v>
      </c>
      <c r="D2551" s="2" t="s">
        <v>23909</v>
      </c>
      <c r="E2551" s="2" t="s">
        <v>52</v>
      </c>
      <c r="F2551" s="19">
        <v>1</v>
      </c>
      <c r="G2551" s="19">
        <v>169.99</v>
      </c>
      <c r="H2551" s="19" t="s">
        <v>53</v>
      </c>
      <c r="I2551" s="19">
        <v>-28.9</v>
      </c>
      <c r="J2551" s="19">
        <v>-20.45</v>
      </c>
      <c r="K2551" s="19" t="s">
        <v>53</v>
      </c>
      <c r="L2551" s="19">
        <v>120.64</v>
      </c>
      <c r="M2551" s="2" t="s">
        <v>54</v>
      </c>
      <c r="N2551" s="2" t="s">
        <v>365</v>
      </c>
      <c r="O2551" s="2" t="s">
        <v>366</v>
      </c>
      <c r="P2551" s="2" t="s">
        <v>57</v>
      </c>
      <c r="Q2551" s="2" t="s">
        <v>367</v>
      </c>
      <c r="R2551" s="2" t="s">
        <v>54</v>
      </c>
      <c r="S2551" s="19">
        <v>169.99</v>
      </c>
      <c r="T2551" s="19" t="s">
        <v>82</v>
      </c>
      <c r="U2551" s="2" t="s">
        <v>60</v>
      </c>
      <c r="V2551" s="2" t="s">
        <v>54</v>
      </c>
      <c r="W2551" s="2" t="s">
        <v>54</v>
      </c>
      <c r="X2551" s="2" t="s">
        <v>54</v>
      </c>
      <c r="Y2551" s="2" t="s">
        <v>54</v>
      </c>
      <c r="Z2551" s="2" t="s">
        <v>25207</v>
      </c>
      <c r="AA2551" s="2" t="s">
        <v>25208</v>
      </c>
      <c r="AB2551" s="2" t="s">
        <v>25209</v>
      </c>
      <c r="AC2551" s="2" t="s">
        <v>394</v>
      </c>
      <c r="AD2551" s="2" t="s">
        <v>173</v>
      </c>
      <c r="AE2551" s="2" t="s">
        <v>25210</v>
      </c>
      <c r="AF2551" s="2" t="s">
        <v>70</v>
      </c>
      <c r="AG2551" s="2" t="s">
        <v>109</v>
      </c>
      <c r="AH2551" s="2" t="s">
        <v>25167</v>
      </c>
      <c r="AI2551" s="2" t="s">
        <v>25211</v>
      </c>
      <c r="AJ2551" s="2" t="s">
        <v>95</v>
      </c>
      <c r="AK2551" s="2" t="s">
        <v>25212</v>
      </c>
      <c r="AL2551" s="2" t="s">
        <v>54</v>
      </c>
      <c r="AM2551" s="2" t="s">
        <v>54</v>
      </c>
      <c r="AN2551" s="2" t="s">
        <v>54</v>
      </c>
      <c r="AO2551" s="2" t="s">
        <v>54</v>
      </c>
      <c r="AP2551" s="2" t="s">
        <v>54</v>
      </c>
      <c r="AQ2551" s="2" t="s">
        <v>54</v>
      </c>
      <c r="AR2551" s="2" t="s">
        <v>54</v>
      </c>
      <c r="AS2551" s="2" t="s">
        <v>52</v>
      </c>
      <c r="AT2551" s="2" t="s">
        <v>53</v>
      </c>
      <c r="AU2551" s="2" t="s">
        <v>52</v>
      </c>
    </row>
    <row r="2552" spans="1:47" ht="22.5" hidden="1" customHeight="1" x14ac:dyDescent="0.25">
      <c r="A2552" s="18" t="s">
        <v>25213</v>
      </c>
      <c r="B2552" s="2" t="s">
        <v>25206</v>
      </c>
      <c r="C2552" s="2" t="s">
        <v>50</v>
      </c>
      <c r="D2552" s="2" t="s">
        <v>23909</v>
      </c>
      <c r="E2552" s="2" t="s">
        <v>52</v>
      </c>
      <c r="F2552" s="19">
        <v>1</v>
      </c>
      <c r="G2552" s="19">
        <v>149.99</v>
      </c>
      <c r="H2552" s="19">
        <v>1.59</v>
      </c>
      <c r="I2552" s="19">
        <v>-18</v>
      </c>
      <c r="J2552" s="19" t="s">
        <v>53</v>
      </c>
      <c r="K2552" s="19" t="s">
        <v>53</v>
      </c>
      <c r="L2552" s="19">
        <v>133.58000000000001</v>
      </c>
      <c r="M2552" s="2" t="s">
        <v>54</v>
      </c>
      <c r="N2552" s="2" t="s">
        <v>6237</v>
      </c>
      <c r="O2552" s="2" t="s">
        <v>20067</v>
      </c>
      <c r="P2552" s="2" t="s">
        <v>57</v>
      </c>
      <c r="Q2552" s="2" t="s">
        <v>20068</v>
      </c>
      <c r="R2552" s="2" t="s">
        <v>54</v>
      </c>
      <c r="S2552" s="19">
        <v>149.99</v>
      </c>
      <c r="T2552" s="19" t="s">
        <v>59</v>
      </c>
      <c r="U2552" s="2" t="s">
        <v>83</v>
      </c>
      <c r="V2552" s="2" t="s">
        <v>25214</v>
      </c>
      <c r="W2552" s="2" t="s">
        <v>25215</v>
      </c>
      <c r="X2552" s="2" t="s">
        <v>25216</v>
      </c>
      <c r="Y2552" s="2" t="s">
        <v>54</v>
      </c>
      <c r="Z2552" s="2" t="s">
        <v>25214</v>
      </c>
      <c r="AA2552" s="2" t="s">
        <v>25217</v>
      </c>
      <c r="AB2552" s="2" t="s">
        <v>25218</v>
      </c>
      <c r="AC2552" s="2" t="s">
        <v>7435</v>
      </c>
      <c r="AD2552" s="2" t="s">
        <v>68</v>
      </c>
      <c r="AE2552" s="2" t="s">
        <v>25219</v>
      </c>
      <c r="AF2552" s="2" t="s">
        <v>70</v>
      </c>
      <c r="AG2552" s="2" t="s">
        <v>71</v>
      </c>
      <c r="AH2552" s="2" t="s">
        <v>24562</v>
      </c>
      <c r="AI2552" s="2" t="s">
        <v>25220</v>
      </c>
      <c r="AJ2552" s="2" t="s">
        <v>6086</v>
      </c>
      <c r="AK2552" s="2" t="s">
        <v>25221</v>
      </c>
      <c r="AL2552" s="2" t="s">
        <v>54</v>
      </c>
      <c r="AM2552" s="2" t="s">
        <v>54</v>
      </c>
      <c r="AN2552" s="2" t="s">
        <v>54</v>
      </c>
      <c r="AO2552" s="2" t="s">
        <v>54</v>
      </c>
      <c r="AP2552" s="2" t="s">
        <v>54</v>
      </c>
      <c r="AQ2552" s="2" t="s">
        <v>54</v>
      </c>
      <c r="AR2552" s="2" t="s">
        <v>54</v>
      </c>
      <c r="AS2552" s="2" t="s">
        <v>52</v>
      </c>
      <c r="AT2552" s="2" t="s">
        <v>53</v>
      </c>
      <c r="AU2552" s="2" t="s">
        <v>52</v>
      </c>
    </row>
    <row r="2553" spans="1:47" ht="22.5" hidden="1" customHeight="1" x14ac:dyDescent="0.25">
      <c r="A2553" s="18" t="s">
        <v>25222</v>
      </c>
      <c r="B2553" s="2" t="s">
        <v>25223</v>
      </c>
      <c r="C2553" s="2" t="s">
        <v>50</v>
      </c>
      <c r="D2553" s="2" t="s">
        <v>23909</v>
      </c>
      <c r="E2553" s="2" t="s">
        <v>52</v>
      </c>
      <c r="F2553" s="19">
        <v>1</v>
      </c>
      <c r="G2553" s="19">
        <v>169.9</v>
      </c>
      <c r="H2553" s="19" t="s">
        <v>53</v>
      </c>
      <c r="I2553" s="19">
        <v>-28.88</v>
      </c>
      <c r="J2553" s="19">
        <v>-20.45</v>
      </c>
      <c r="K2553" s="19" t="s">
        <v>53</v>
      </c>
      <c r="L2553" s="19">
        <v>120.57</v>
      </c>
      <c r="M2553" s="2" t="s">
        <v>99</v>
      </c>
      <c r="N2553" s="2" t="s">
        <v>331</v>
      </c>
      <c r="O2553" s="2" t="s">
        <v>332</v>
      </c>
      <c r="P2553" s="2" t="s">
        <v>57</v>
      </c>
      <c r="Q2553" s="2" t="s">
        <v>333</v>
      </c>
      <c r="R2553" s="2" t="s">
        <v>54</v>
      </c>
      <c r="S2553" s="19">
        <v>169.9</v>
      </c>
      <c r="T2553" s="19" t="s">
        <v>82</v>
      </c>
      <c r="U2553" s="2" t="s">
        <v>60</v>
      </c>
      <c r="V2553" s="2" t="s">
        <v>54</v>
      </c>
      <c r="W2553" s="2" t="s">
        <v>54</v>
      </c>
      <c r="X2553" s="2" t="s">
        <v>54</v>
      </c>
      <c r="Y2553" s="2" t="s">
        <v>54</v>
      </c>
      <c r="Z2553" s="2" t="s">
        <v>25224</v>
      </c>
      <c r="AA2553" s="2" t="s">
        <v>25225</v>
      </c>
      <c r="AB2553" s="2" t="s">
        <v>25226</v>
      </c>
      <c r="AC2553" s="2" t="s">
        <v>3572</v>
      </c>
      <c r="AD2553" s="2" t="s">
        <v>122</v>
      </c>
      <c r="AE2553" s="2" t="s">
        <v>25227</v>
      </c>
      <c r="AF2553" s="2" t="s">
        <v>70</v>
      </c>
      <c r="AG2553" s="2" t="s">
        <v>109</v>
      </c>
      <c r="AH2553" s="2" t="s">
        <v>25228</v>
      </c>
      <c r="AI2553" s="2" t="s">
        <v>25229</v>
      </c>
      <c r="AJ2553" s="2" t="s">
        <v>95</v>
      </c>
      <c r="AK2553" s="2" t="s">
        <v>25230</v>
      </c>
      <c r="AL2553" s="2" t="s">
        <v>54</v>
      </c>
      <c r="AM2553" s="2" t="s">
        <v>54</v>
      </c>
      <c r="AN2553" s="2" t="s">
        <v>54</v>
      </c>
      <c r="AO2553" s="2" t="s">
        <v>54</v>
      </c>
      <c r="AP2553" s="2" t="s">
        <v>54</v>
      </c>
      <c r="AQ2553" s="2" t="s">
        <v>54</v>
      </c>
      <c r="AR2553" s="2" t="s">
        <v>54</v>
      </c>
      <c r="AS2553" s="2" t="s">
        <v>52</v>
      </c>
      <c r="AT2553" s="2" t="s">
        <v>53</v>
      </c>
      <c r="AU2553" s="2" t="s">
        <v>52</v>
      </c>
    </row>
    <row r="2554" spans="1:47" ht="22.5" hidden="1" customHeight="1" x14ac:dyDescent="0.25">
      <c r="A2554" s="18" t="s">
        <v>25231</v>
      </c>
      <c r="B2554" s="2" t="s">
        <v>25232</v>
      </c>
      <c r="C2554" s="2" t="s">
        <v>50</v>
      </c>
      <c r="D2554" s="2" t="s">
        <v>23909</v>
      </c>
      <c r="E2554" s="2" t="s">
        <v>52</v>
      </c>
      <c r="F2554" s="19">
        <v>1</v>
      </c>
      <c r="G2554" s="19">
        <v>204.63</v>
      </c>
      <c r="H2554" s="19">
        <v>1.59</v>
      </c>
      <c r="I2554" s="19">
        <v>-24.56</v>
      </c>
      <c r="J2554" s="19" t="s">
        <v>53</v>
      </c>
      <c r="K2554" s="19" t="s">
        <v>53</v>
      </c>
      <c r="L2554" s="19">
        <v>181.66</v>
      </c>
      <c r="M2554" s="2" t="s">
        <v>54</v>
      </c>
      <c r="N2554" s="2" t="s">
        <v>25233</v>
      </c>
      <c r="O2554" s="2" t="s">
        <v>25234</v>
      </c>
      <c r="P2554" s="2" t="s">
        <v>57</v>
      </c>
      <c r="Q2554" s="2" t="s">
        <v>25235</v>
      </c>
      <c r="R2554" s="2" t="s">
        <v>54</v>
      </c>
      <c r="S2554" s="19">
        <v>204.63</v>
      </c>
      <c r="T2554" s="19" t="s">
        <v>59</v>
      </c>
      <c r="U2554" s="2" t="s">
        <v>83</v>
      </c>
      <c r="V2554" s="2" t="s">
        <v>25236</v>
      </c>
      <c r="W2554" s="2" t="s">
        <v>25237</v>
      </c>
      <c r="X2554" s="2" t="s">
        <v>25238</v>
      </c>
      <c r="Y2554" s="2" t="s">
        <v>54</v>
      </c>
      <c r="Z2554" s="2" t="s">
        <v>25236</v>
      </c>
      <c r="AA2554" s="2" t="s">
        <v>25239</v>
      </c>
      <c r="AB2554" s="2" t="s">
        <v>25240</v>
      </c>
      <c r="AC2554" s="2" t="s">
        <v>23498</v>
      </c>
      <c r="AD2554" s="2" t="s">
        <v>68</v>
      </c>
      <c r="AE2554" s="2" t="s">
        <v>25241</v>
      </c>
      <c r="AF2554" s="2" t="s">
        <v>70</v>
      </c>
      <c r="AG2554" s="2" t="s">
        <v>71</v>
      </c>
      <c r="AH2554" s="2" t="s">
        <v>24821</v>
      </c>
      <c r="AI2554" s="2" t="s">
        <v>25242</v>
      </c>
      <c r="AJ2554" s="2" t="s">
        <v>15592</v>
      </c>
      <c r="AK2554" s="2" t="s">
        <v>25243</v>
      </c>
      <c r="AL2554" s="2" t="s">
        <v>54</v>
      </c>
      <c r="AM2554" s="2" t="s">
        <v>54</v>
      </c>
      <c r="AN2554" s="2" t="s">
        <v>54</v>
      </c>
      <c r="AO2554" s="2" t="s">
        <v>54</v>
      </c>
      <c r="AP2554" s="2" t="s">
        <v>54</v>
      </c>
      <c r="AQ2554" s="2" t="s">
        <v>54</v>
      </c>
      <c r="AR2554" s="2" t="s">
        <v>54</v>
      </c>
      <c r="AS2554" s="2" t="s">
        <v>52</v>
      </c>
      <c r="AT2554" s="2" t="s">
        <v>53</v>
      </c>
      <c r="AU2554" s="2" t="s">
        <v>52</v>
      </c>
    </row>
    <row r="2555" spans="1:47" ht="22.5" hidden="1" customHeight="1" x14ac:dyDescent="0.25">
      <c r="A2555" s="18" t="s">
        <v>25244</v>
      </c>
      <c r="B2555" s="2" t="s">
        <v>25245</v>
      </c>
      <c r="C2555" s="2" t="s">
        <v>4537</v>
      </c>
      <c r="D2555" s="2" t="s">
        <v>7750</v>
      </c>
      <c r="E2555" s="2" t="s">
        <v>52</v>
      </c>
      <c r="F2555" s="19">
        <v>0</v>
      </c>
      <c r="G2555" s="19">
        <v>196.82</v>
      </c>
      <c r="H2555" s="19" t="s">
        <v>53</v>
      </c>
      <c r="I2555" s="19">
        <v>-76.52</v>
      </c>
      <c r="J2555" s="19">
        <v>-26.45</v>
      </c>
      <c r="K2555" s="19">
        <v>-173.2</v>
      </c>
      <c r="L2555" s="19">
        <v>-79.349999999999994</v>
      </c>
      <c r="M2555" s="2" t="s">
        <v>54</v>
      </c>
      <c r="N2555" s="2" t="s">
        <v>25246</v>
      </c>
      <c r="O2555" s="2" t="s">
        <v>25247</v>
      </c>
      <c r="P2555" s="2" t="s">
        <v>57</v>
      </c>
      <c r="Q2555" s="2" t="s">
        <v>25248</v>
      </c>
      <c r="R2555" s="2" t="s">
        <v>54</v>
      </c>
      <c r="S2555" s="19">
        <v>196.82</v>
      </c>
      <c r="T2555" s="19" t="s">
        <v>59</v>
      </c>
      <c r="U2555" s="2" t="s">
        <v>83</v>
      </c>
      <c r="V2555" s="2" t="s">
        <v>25249</v>
      </c>
      <c r="W2555" s="2" t="s">
        <v>25250</v>
      </c>
      <c r="X2555" s="2" t="s">
        <v>25251</v>
      </c>
      <c r="Y2555" s="2" t="s">
        <v>54</v>
      </c>
      <c r="Z2555" s="2" t="s">
        <v>25249</v>
      </c>
      <c r="AA2555" s="2" t="s">
        <v>25252</v>
      </c>
      <c r="AB2555" s="2" t="s">
        <v>15089</v>
      </c>
      <c r="AC2555" s="2" t="s">
        <v>68</v>
      </c>
      <c r="AD2555" s="2" t="s">
        <v>68</v>
      </c>
      <c r="AE2555" s="2" t="s">
        <v>858</v>
      </c>
      <c r="AF2555" s="2" t="s">
        <v>70</v>
      </c>
      <c r="AG2555" s="2" t="s">
        <v>92</v>
      </c>
      <c r="AH2555" s="2" t="s">
        <v>25253</v>
      </c>
      <c r="AI2555" s="2" t="s">
        <v>11165</v>
      </c>
      <c r="AJ2555" s="2" t="s">
        <v>95</v>
      </c>
      <c r="AK2555" s="2" t="s">
        <v>25254</v>
      </c>
      <c r="AL2555" s="2" t="s">
        <v>1562</v>
      </c>
      <c r="AM2555" s="2" t="s">
        <v>54</v>
      </c>
      <c r="AN2555" s="2" t="s">
        <v>54</v>
      </c>
      <c r="AO2555" s="2" t="s">
        <v>54</v>
      </c>
      <c r="AP2555" s="2" t="s">
        <v>54</v>
      </c>
      <c r="AQ2555" s="2" t="s">
        <v>54</v>
      </c>
      <c r="AR2555" s="2" t="s">
        <v>54</v>
      </c>
      <c r="AS2555" s="246" t="s">
        <v>99</v>
      </c>
      <c r="AT2555" s="2" t="s">
        <v>53</v>
      </c>
      <c r="AU2555" s="2" t="s">
        <v>52</v>
      </c>
    </row>
    <row r="2556" spans="1:47" ht="22.5" hidden="1" customHeight="1" x14ac:dyDescent="0.25">
      <c r="A2556" s="18" t="s">
        <v>25255</v>
      </c>
      <c r="B2556" s="2" t="s">
        <v>25245</v>
      </c>
      <c r="C2556" s="2" t="s">
        <v>50</v>
      </c>
      <c r="D2556" s="2" t="s">
        <v>23909</v>
      </c>
      <c r="E2556" s="2" t="s">
        <v>52</v>
      </c>
      <c r="F2556" s="19">
        <v>1</v>
      </c>
      <c r="G2556" s="19">
        <v>65</v>
      </c>
      <c r="H2556" s="19">
        <v>13.7</v>
      </c>
      <c r="I2556" s="19">
        <v>-16.55</v>
      </c>
      <c r="J2556" s="19">
        <v>-13.7</v>
      </c>
      <c r="K2556" s="19" t="s">
        <v>53</v>
      </c>
      <c r="L2556" s="19">
        <v>48.45</v>
      </c>
      <c r="M2556" s="2" t="s">
        <v>54</v>
      </c>
      <c r="N2556" s="2" t="s">
        <v>115</v>
      </c>
      <c r="O2556" s="2" t="s">
        <v>116</v>
      </c>
      <c r="P2556" s="2" t="s">
        <v>57</v>
      </c>
      <c r="Q2556" s="2" t="s">
        <v>117</v>
      </c>
      <c r="R2556" s="2" t="s">
        <v>54</v>
      </c>
      <c r="S2556" s="19">
        <v>65</v>
      </c>
      <c r="T2556" s="19" t="s">
        <v>82</v>
      </c>
      <c r="U2556" s="2" t="s">
        <v>60</v>
      </c>
      <c r="V2556" s="2" t="s">
        <v>54</v>
      </c>
      <c r="W2556" s="2" t="s">
        <v>54</v>
      </c>
      <c r="X2556" s="2" t="s">
        <v>54</v>
      </c>
      <c r="Y2556" s="2" t="s">
        <v>54</v>
      </c>
      <c r="Z2556" s="2" t="s">
        <v>25256</v>
      </c>
      <c r="AA2556" s="2" t="s">
        <v>25257</v>
      </c>
      <c r="AB2556" s="2" t="s">
        <v>25258</v>
      </c>
      <c r="AC2556" s="2" t="s">
        <v>25259</v>
      </c>
      <c r="AD2556" s="2" t="s">
        <v>187</v>
      </c>
      <c r="AE2556" s="2" t="s">
        <v>25260</v>
      </c>
      <c r="AF2556" s="2" t="s">
        <v>70</v>
      </c>
      <c r="AG2556" s="2" t="s">
        <v>109</v>
      </c>
      <c r="AH2556" s="2" t="s">
        <v>25261</v>
      </c>
      <c r="AI2556" s="2" t="s">
        <v>25262</v>
      </c>
      <c r="AJ2556" s="2" t="s">
        <v>95</v>
      </c>
      <c r="AK2556" s="2" t="s">
        <v>25263</v>
      </c>
      <c r="AL2556" s="2" t="s">
        <v>54</v>
      </c>
      <c r="AM2556" s="2" t="s">
        <v>54</v>
      </c>
      <c r="AN2556" s="2" t="s">
        <v>54</v>
      </c>
      <c r="AO2556" s="2" t="s">
        <v>54</v>
      </c>
      <c r="AP2556" s="2" t="s">
        <v>54</v>
      </c>
      <c r="AQ2556" s="2" t="s">
        <v>54</v>
      </c>
      <c r="AR2556" s="2" t="s">
        <v>54</v>
      </c>
      <c r="AS2556" s="2" t="s">
        <v>52</v>
      </c>
      <c r="AT2556" s="2" t="s">
        <v>53</v>
      </c>
      <c r="AU2556" s="2" t="s">
        <v>52</v>
      </c>
    </row>
    <row r="2557" spans="1:47" ht="22.5" hidden="1" customHeight="1" x14ac:dyDescent="0.25">
      <c r="A2557" s="18" t="s">
        <v>25264</v>
      </c>
      <c r="B2557" s="2" t="s">
        <v>25265</v>
      </c>
      <c r="C2557" s="2" t="s">
        <v>50</v>
      </c>
      <c r="D2557" s="2" t="s">
        <v>23909</v>
      </c>
      <c r="E2557" s="2" t="s">
        <v>52</v>
      </c>
      <c r="F2557" s="19">
        <v>1</v>
      </c>
      <c r="G2557" s="19">
        <v>35.9</v>
      </c>
      <c r="H2557" s="19">
        <v>5.45</v>
      </c>
      <c r="I2557" s="19">
        <v>-11.6</v>
      </c>
      <c r="J2557" s="19">
        <v>-5.45</v>
      </c>
      <c r="K2557" s="19" t="s">
        <v>53</v>
      </c>
      <c r="L2557" s="19">
        <v>24.3</v>
      </c>
      <c r="M2557" s="2" t="s">
        <v>54</v>
      </c>
      <c r="N2557" s="2" t="s">
        <v>194</v>
      </c>
      <c r="O2557" s="2" t="s">
        <v>195</v>
      </c>
      <c r="P2557" s="2" t="s">
        <v>57</v>
      </c>
      <c r="Q2557" s="2" t="s">
        <v>196</v>
      </c>
      <c r="R2557" s="2" t="s">
        <v>54</v>
      </c>
      <c r="S2557" s="19">
        <v>35.9</v>
      </c>
      <c r="T2557" s="19" t="s">
        <v>82</v>
      </c>
      <c r="U2557" s="2" t="s">
        <v>60</v>
      </c>
      <c r="V2557" s="2" t="s">
        <v>54</v>
      </c>
      <c r="W2557" s="2" t="s">
        <v>54</v>
      </c>
      <c r="X2557" s="2" t="s">
        <v>54</v>
      </c>
      <c r="Y2557" s="2" t="s">
        <v>54</v>
      </c>
      <c r="Z2557" s="2" t="s">
        <v>25266</v>
      </c>
      <c r="AA2557" s="2" t="s">
        <v>25267</v>
      </c>
      <c r="AB2557" s="2" t="s">
        <v>25268</v>
      </c>
      <c r="AC2557" s="2" t="s">
        <v>6548</v>
      </c>
      <c r="AD2557" s="2" t="s">
        <v>68</v>
      </c>
      <c r="AE2557" s="2" t="s">
        <v>6549</v>
      </c>
      <c r="AF2557" s="2" t="s">
        <v>70</v>
      </c>
      <c r="AG2557" s="2" t="s">
        <v>109</v>
      </c>
      <c r="AH2557" s="2" t="s">
        <v>24989</v>
      </c>
      <c r="AI2557" s="2" t="s">
        <v>25269</v>
      </c>
      <c r="AJ2557" s="2" t="s">
        <v>95</v>
      </c>
      <c r="AK2557" s="2" t="s">
        <v>25270</v>
      </c>
      <c r="AL2557" s="2" t="s">
        <v>54</v>
      </c>
      <c r="AM2557" s="2" t="s">
        <v>54</v>
      </c>
      <c r="AN2557" s="2" t="s">
        <v>54</v>
      </c>
      <c r="AO2557" s="2" t="s">
        <v>54</v>
      </c>
      <c r="AP2557" s="2" t="s">
        <v>54</v>
      </c>
      <c r="AQ2557" s="2" t="s">
        <v>54</v>
      </c>
      <c r="AR2557" s="2" t="s">
        <v>54</v>
      </c>
      <c r="AS2557" s="2" t="s">
        <v>52</v>
      </c>
      <c r="AT2557" s="2" t="s">
        <v>53</v>
      </c>
      <c r="AU2557" s="2" t="s">
        <v>52</v>
      </c>
    </row>
    <row r="2558" spans="1:47" ht="22.5" hidden="1" customHeight="1" x14ac:dyDescent="0.25">
      <c r="A2558" s="18" t="s">
        <v>25271</v>
      </c>
      <c r="B2558" s="2" t="s">
        <v>25272</v>
      </c>
      <c r="C2558" s="2" t="s">
        <v>50</v>
      </c>
      <c r="D2558" s="2" t="s">
        <v>23909</v>
      </c>
      <c r="E2558" s="2" t="s">
        <v>99</v>
      </c>
      <c r="F2558" s="19">
        <v>1</v>
      </c>
      <c r="G2558" s="19">
        <v>19.989999999999998</v>
      </c>
      <c r="H2558" s="19">
        <v>4.45</v>
      </c>
      <c r="I2558" s="19">
        <v>-8.9</v>
      </c>
      <c r="J2558" s="19">
        <v>-4.45</v>
      </c>
      <c r="K2558" s="19" t="s">
        <v>53</v>
      </c>
      <c r="L2558" s="19">
        <v>11.09</v>
      </c>
      <c r="M2558" s="2" t="s">
        <v>54</v>
      </c>
      <c r="N2558" s="2" t="s">
        <v>528</v>
      </c>
      <c r="O2558" s="2" t="s">
        <v>9877</v>
      </c>
      <c r="P2558" s="2" t="s">
        <v>57</v>
      </c>
      <c r="Q2558" s="2" t="s">
        <v>9878</v>
      </c>
      <c r="R2558" s="2" t="s">
        <v>54</v>
      </c>
      <c r="S2558" s="19">
        <v>19.989999999999998</v>
      </c>
      <c r="T2558" s="19" t="s">
        <v>82</v>
      </c>
      <c r="U2558" s="2" t="s">
        <v>60</v>
      </c>
      <c r="V2558" s="2" t="s">
        <v>54</v>
      </c>
      <c r="W2558" s="2" t="s">
        <v>54</v>
      </c>
      <c r="X2558" s="2" t="s">
        <v>54</v>
      </c>
      <c r="Y2558" s="2" t="s">
        <v>54</v>
      </c>
      <c r="Z2558" s="2" t="s">
        <v>25273</v>
      </c>
      <c r="AA2558" s="2" t="s">
        <v>25274</v>
      </c>
      <c r="AB2558" s="2" t="s">
        <v>25275</v>
      </c>
      <c r="AC2558" s="2" t="s">
        <v>1583</v>
      </c>
      <c r="AD2558" s="2" t="s">
        <v>187</v>
      </c>
      <c r="AE2558" s="2" t="s">
        <v>25276</v>
      </c>
      <c r="AF2558" s="2" t="s">
        <v>70</v>
      </c>
      <c r="AG2558" s="2" t="s">
        <v>109</v>
      </c>
      <c r="AH2558" s="2" t="s">
        <v>25261</v>
      </c>
      <c r="AI2558" s="2" t="s">
        <v>25277</v>
      </c>
      <c r="AJ2558" s="2" t="s">
        <v>95</v>
      </c>
      <c r="AK2558" s="2" t="s">
        <v>25278</v>
      </c>
      <c r="AL2558" s="2" t="s">
        <v>54</v>
      </c>
      <c r="AM2558" s="2" t="s">
        <v>54</v>
      </c>
      <c r="AN2558" s="2" t="s">
        <v>54</v>
      </c>
      <c r="AO2558" s="2" t="s">
        <v>54</v>
      </c>
      <c r="AP2558" s="2" t="s">
        <v>54</v>
      </c>
      <c r="AQ2558" s="2" t="s">
        <v>54</v>
      </c>
      <c r="AR2558" s="2" t="s">
        <v>54</v>
      </c>
      <c r="AS2558" s="2" t="s">
        <v>52</v>
      </c>
      <c r="AT2558" s="2" t="s">
        <v>53</v>
      </c>
      <c r="AU2558" s="2" t="s">
        <v>52</v>
      </c>
    </row>
    <row r="2559" spans="1:47" ht="22.5" hidden="1" customHeight="1" x14ac:dyDescent="0.25">
      <c r="A2559" s="18" t="s">
        <v>25279</v>
      </c>
      <c r="B2559" s="2" t="s">
        <v>25280</v>
      </c>
      <c r="C2559" s="2" t="s">
        <v>50</v>
      </c>
      <c r="D2559" s="2" t="s">
        <v>19130</v>
      </c>
      <c r="E2559" s="2" t="s">
        <v>52</v>
      </c>
      <c r="F2559" s="19">
        <v>1</v>
      </c>
      <c r="G2559" s="19">
        <v>179.99</v>
      </c>
      <c r="H2559" s="19" t="s">
        <v>53</v>
      </c>
      <c r="I2559" s="19">
        <v>-30.6</v>
      </c>
      <c r="J2559" s="19">
        <v>-20.45</v>
      </c>
      <c r="K2559" s="19" t="s">
        <v>53</v>
      </c>
      <c r="L2559" s="19">
        <v>128.94</v>
      </c>
      <c r="M2559" s="2" t="s">
        <v>54</v>
      </c>
      <c r="N2559" s="2" t="s">
        <v>365</v>
      </c>
      <c r="O2559" s="2" t="s">
        <v>1607</v>
      </c>
      <c r="P2559" s="2" t="s">
        <v>57</v>
      </c>
      <c r="Q2559" s="2" t="s">
        <v>1608</v>
      </c>
      <c r="R2559" s="2" t="s">
        <v>54</v>
      </c>
      <c r="S2559" s="19">
        <v>179.99</v>
      </c>
      <c r="T2559" s="19" t="s">
        <v>82</v>
      </c>
      <c r="U2559" s="2" t="s">
        <v>60</v>
      </c>
      <c r="V2559" s="2" t="s">
        <v>54</v>
      </c>
      <c r="W2559" s="2" t="s">
        <v>54</v>
      </c>
      <c r="X2559" s="2" t="s">
        <v>54</v>
      </c>
      <c r="Y2559" s="2" t="s">
        <v>54</v>
      </c>
      <c r="Z2559" s="2" t="s">
        <v>25281</v>
      </c>
      <c r="AA2559" s="2" t="s">
        <v>25282</v>
      </c>
      <c r="AB2559" s="2" t="s">
        <v>25283</v>
      </c>
      <c r="AC2559" s="2" t="s">
        <v>19267</v>
      </c>
      <c r="AD2559" s="2" t="s">
        <v>1846</v>
      </c>
      <c r="AE2559" s="2" t="s">
        <v>19268</v>
      </c>
      <c r="AF2559" s="2" t="s">
        <v>70</v>
      </c>
      <c r="AG2559" s="2" t="s">
        <v>109</v>
      </c>
      <c r="AH2559" s="2" t="s">
        <v>25284</v>
      </c>
      <c r="AI2559" s="2" t="s">
        <v>25285</v>
      </c>
      <c r="AJ2559" s="2" t="s">
        <v>95</v>
      </c>
      <c r="AK2559" s="2" t="s">
        <v>25286</v>
      </c>
      <c r="AL2559" s="2" t="s">
        <v>54</v>
      </c>
      <c r="AM2559" s="2" t="s">
        <v>54</v>
      </c>
      <c r="AN2559" s="2" t="s">
        <v>54</v>
      </c>
      <c r="AO2559" s="2" t="s">
        <v>54</v>
      </c>
      <c r="AP2559" s="2" t="s">
        <v>54</v>
      </c>
      <c r="AQ2559" s="2" t="s">
        <v>54</v>
      </c>
      <c r="AR2559" s="2" t="s">
        <v>54</v>
      </c>
      <c r="AS2559" s="2" t="s">
        <v>52</v>
      </c>
      <c r="AT2559" s="2" t="s">
        <v>53</v>
      </c>
      <c r="AU2559" s="2" t="s">
        <v>52</v>
      </c>
    </row>
    <row r="2560" spans="1:47" ht="22.5" hidden="1" customHeight="1" x14ac:dyDescent="0.25">
      <c r="A2560" s="18" t="s">
        <v>25287</v>
      </c>
      <c r="B2560" s="2" t="s">
        <v>25288</v>
      </c>
      <c r="C2560" s="2" t="s">
        <v>50</v>
      </c>
      <c r="D2560" s="2" t="s">
        <v>23909</v>
      </c>
      <c r="E2560" s="2" t="s">
        <v>52</v>
      </c>
      <c r="F2560" s="19">
        <v>1</v>
      </c>
      <c r="G2560" s="19">
        <v>185.27</v>
      </c>
      <c r="H2560" s="19">
        <v>1.59</v>
      </c>
      <c r="I2560" s="19">
        <v>-22.23</v>
      </c>
      <c r="J2560" s="19" t="s">
        <v>53</v>
      </c>
      <c r="K2560" s="19" t="s">
        <v>53</v>
      </c>
      <c r="L2560" s="19">
        <v>164.63</v>
      </c>
      <c r="M2560" s="2" t="s">
        <v>54</v>
      </c>
      <c r="N2560" s="2" t="s">
        <v>6019</v>
      </c>
      <c r="O2560" s="2" t="s">
        <v>6020</v>
      </c>
      <c r="P2560" s="2" t="s">
        <v>57</v>
      </c>
      <c r="Q2560" s="2" t="s">
        <v>6021</v>
      </c>
      <c r="R2560" s="2" t="s">
        <v>54</v>
      </c>
      <c r="S2560" s="19">
        <v>185.27</v>
      </c>
      <c r="T2560" s="19" t="s">
        <v>59</v>
      </c>
      <c r="U2560" s="2" t="s">
        <v>83</v>
      </c>
      <c r="V2560" s="2" t="s">
        <v>25289</v>
      </c>
      <c r="W2560" s="2" t="s">
        <v>25290</v>
      </c>
      <c r="X2560" s="2" t="s">
        <v>25291</v>
      </c>
      <c r="Y2560" s="2" t="s">
        <v>54</v>
      </c>
      <c r="Z2560" s="2" t="s">
        <v>25289</v>
      </c>
      <c r="AA2560" s="2" t="s">
        <v>25292</v>
      </c>
      <c r="AB2560" s="2" t="s">
        <v>25293</v>
      </c>
      <c r="AC2560" s="2" t="s">
        <v>1217</v>
      </c>
      <c r="AD2560" s="2" t="s">
        <v>68</v>
      </c>
      <c r="AE2560" s="2" t="s">
        <v>25294</v>
      </c>
      <c r="AF2560" s="2" t="s">
        <v>70</v>
      </c>
      <c r="AG2560" s="2" t="s">
        <v>71</v>
      </c>
      <c r="AH2560" s="2" t="s">
        <v>24519</v>
      </c>
      <c r="AI2560" s="2" t="s">
        <v>25295</v>
      </c>
      <c r="AJ2560" s="2" t="s">
        <v>1221</v>
      </c>
      <c r="AK2560" s="2" t="s">
        <v>25296</v>
      </c>
      <c r="AL2560" s="2" t="s">
        <v>54</v>
      </c>
      <c r="AM2560" s="2" t="s">
        <v>54</v>
      </c>
      <c r="AN2560" s="2" t="s">
        <v>54</v>
      </c>
      <c r="AO2560" s="2" t="s">
        <v>54</v>
      </c>
      <c r="AP2560" s="2" t="s">
        <v>54</v>
      </c>
      <c r="AQ2560" s="2" t="s">
        <v>54</v>
      </c>
      <c r="AR2560" s="2" t="s">
        <v>54</v>
      </c>
      <c r="AS2560" s="2" t="s">
        <v>52</v>
      </c>
      <c r="AT2560" s="2" t="s">
        <v>53</v>
      </c>
      <c r="AU2560" s="2" t="s">
        <v>52</v>
      </c>
    </row>
    <row r="2561" spans="1:47" ht="22.5" hidden="1" customHeight="1" x14ac:dyDescent="0.25">
      <c r="A2561" s="18" t="s">
        <v>25297</v>
      </c>
      <c r="B2561" s="2" t="s">
        <v>25298</v>
      </c>
      <c r="C2561" s="2" t="s">
        <v>50</v>
      </c>
      <c r="D2561" s="2" t="s">
        <v>23909</v>
      </c>
      <c r="E2561" s="2" t="s">
        <v>99</v>
      </c>
      <c r="F2561" s="19">
        <v>1</v>
      </c>
      <c r="G2561" s="19">
        <v>20.5</v>
      </c>
      <c r="H2561" s="19">
        <v>10.26</v>
      </c>
      <c r="I2561" s="19">
        <v>-7.96</v>
      </c>
      <c r="J2561" s="19">
        <v>-10.26</v>
      </c>
      <c r="K2561" s="19" t="s">
        <v>53</v>
      </c>
      <c r="L2561" s="19">
        <v>12.54</v>
      </c>
      <c r="M2561" s="2" t="s">
        <v>99</v>
      </c>
      <c r="N2561" s="2" t="s">
        <v>1114</v>
      </c>
      <c r="O2561" s="2" t="s">
        <v>1115</v>
      </c>
      <c r="P2561" s="2" t="s">
        <v>57</v>
      </c>
      <c r="Q2561" s="2" t="s">
        <v>1116</v>
      </c>
      <c r="R2561" s="2" t="s">
        <v>54</v>
      </c>
      <c r="S2561" s="19">
        <v>20.5</v>
      </c>
      <c r="T2561" s="19" t="s">
        <v>59</v>
      </c>
      <c r="U2561" s="2" t="s">
        <v>60</v>
      </c>
      <c r="V2561" s="2" t="s">
        <v>54</v>
      </c>
      <c r="W2561" s="2" t="s">
        <v>54</v>
      </c>
      <c r="X2561" s="2" t="s">
        <v>54</v>
      </c>
      <c r="Y2561" s="2" t="s">
        <v>54</v>
      </c>
      <c r="Z2561" s="2" t="s">
        <v>25299</v>
      </c>
      <c r="AA2561" s="2" t="s">
        <v>25300</v>
      </c>
      <c r="AB2561" s="2" t="s">
        <v>25301</v>
      </c>
      <c r="AC2561" s="2" t="s">
        <v>7198</v>
      </c>
      <c r="AD2561" s="2" t="s">
        <v>68</v>
      </c>
      <c r="AE2561" s="2" t="s">
        <v>25302</v>
      </c>
      <c r="AF2561" s="2" t="s">
        <v>70</v>
      </c>
      <c r="AG2561" s="2" t="s">
        <v>109</v>
      </c>
      <c r="AH2561" s="2" t="s">
        <v>25303</v>
      </c>
      <c r="AI2561" s="2" t="s">
        <v>25304</v>
      </c>
      <c r="AJ2561" s="2" t="s">
        <v>95</v>
      </c>
      <c r="AK2561" s="2" t="s">
        <v>25305</v>
      </c>
      <c r="AL2561" s="2" t="s">
        <v>54</v>
      </c>
      <c r="AM2561" s="2" t="s">
        <v>54</v>
      </c>
      <c r="AN2561" s="2" t="s">
        <v>54</v>
      </c>
      <c r="AO2561" s="2" t="s">
        <v>54</v>
      </c>
      <c r="AP2561" s="2" t="s">
        <v>54</v>
      </c>
      <c r="AQ2561" s="2" t="s">
        <v>54</v>
      </c>
      <c r="AR2561" s="2" t="s">
        <v>54</v>
      </c>
      <c r="AS2561" s="2" t="s">
        <v>52</v>
      </c>
      <c r="AT2561" s="2" t="s">
        <v>53</v>
      </c>
      <c r="AU2561" s="2" t="s">
        <v>52</v>
      </c>
    </row>
    <row r="2562" spans="1:47" ht="22.5" hidden="1" customHeight="1" x14ac:dyDescent="0.25">
      <c r="A2562" s="18" t="s">
        <v>25306</v>
      </c>
      <c r="B2562" s="2" t="s">
        <v>25307</v>
      </c>
      <c r="C2562" s="2" t="s">
        <v>50</v>
      </c>
      <c r="D2562" s="2" t="s">
        <v>21253</v>
      </c>
      <c r="E2562" s="2" t="s">
        <v>52</v>
      </c>
      <c r="F2562" s="19">
        <v>1</v>
      </c>
      <c r="G2562" s="19">
        <v>169.99</v>
      </c>
      <c r="H2562" s="19" t="s">
        <v>53</v>
      </c>
      <c r="I2562" s="19">
        <v>-28.9</v>
      </c>
      <c r="J2562" s="19">
        <v>-20.45</v>
      </c>
      <c r="K2562" s="19" t="s">
        <v>53</v>
      </c>
      <c r="L2562" s="19">
        <v>120.64</v>
      </c>
      <c r="M2562" s="2" t="s">
        <v>54</v>
      </c>
      <c r="N2562" s="2" t="s">
        <v>365</v>
      </c>
      <c r="O2562" s="2" t="s">
        <v>748</v>
      </c>
      <c r="P2562" s="2" t="s">
        <v>57</v>
      </c>
      <c r="Q2562" s="2" t="s">
        <v>749</v>
      </c>
      <c r="R2562" s="2" t="s">
        <v>54</v>
      </c>
      <c r="S2562" s="19">
        <v>169.99</v>
      </c>
      <c r="T2562" s="19" t="s">
        <v>82</v>
      </c>
      <c r="U2562" s="2" t="s">
        <v>60</v>
      </c>
      <c r="V2562" s="2" t="s">
        <v>54</v>
      </c>
      <c r="W2562" s="2" t="s">
        <v>54</v>
      </c>
      <c r="X2562" s="2" t="s">
        <v>54</v>
      </c>
      <c r="Y2562" s="2" t="s">
        <v>54</v>
      </c>
      <c r="Z2562" s="2" t="s">
        <v>25308</v>
      </c>
      <c r="AA2562" s="2" t="s">
        <v>25309</v>
      </c>
      <c r="AB2562" s="2" t="s">
        <v>25310</v>
      </c>
      <c r="AC2562" s="2" t="s">
        <v>25311</v>
      </c>
      <c r="AD2562" s="2" t="s">
        <v>509</v>
      </c>
      <c r="AE2562" s="2" t="s">
        <v>25312</v>
      </c>
      <c r="AF2562" s="2" t="s">
        <v>70</v>
      </c>
      <c r="AG2562" s="2" t="s">
        <v>109</v>
      </c>
      <c r="AH2562" s="2" t="s">
        <v>24244</v>
      </c>
      <c r="AI2562" s="2" t="s">
        <v>25313</v>
      </c>
      <c r="AJ2562" s="2" t="s">
        <v>95</v>
      </c>
      <c r="AK2562" s="2" t="s">
        <v>25314</v>
      </c>
      <c r="AL2562" s="2" t="s">
        <v>54</v>
      </c>
      <c r="AM2562" s="2" t="s">
        <v>54</v>
      </c>
      <c r="AN2562" s="2" t="s">
        <v>54</v>
      </c>
      <c r="AO2562" s="2" t="s">
        <v>54</v>
      </c>
      <c r="AP2562" s="2" t="s">
        <v>54</v>
      </c>
      <c r="AQ2562" s="2" t="s">
        <v>54</v>
      </c>
      <c r="AR2562" s="2" t="s">
        <v>54</v>
      </c>
      <c r="AS2562" s="2" t="s">
        <v>52</v>
      </c>
      <c r="AT2562" s="2" t="s">
        <v>53</v>
      </c>
      <c r="AU2562" s="2" t="s">
        <v>52</v>
      </c>
    </row>
    <row r="2563" spans="1:47" ht="22.5" hidden="1" customHeight="1" x14ac:dyDescent="0.25">
      <c r="A2563" s="18" t="s">
        <v>25315</v>
      </c>
      <c r="B2563" s="2" t="s">
        <v>25316</v>
      </c>
      <c r="C2563" s="2" t="s">
        <v>50</v>
      </c>
      <c r="D2563" s="2" t="s">
        <v>23909</v>
      </c>
      <c r="E2563" s="2" t="s">
        <v>52</v>
      </c>
      <c r="F2563" s="19">
        <v>1</v>
      </c>
      <c r="G2563" s="19">
        <v>49.99</v>
      </c>
      <c r="H2563" s="19">
        <v>13.5</v>
      </c>
      <c r="I2563" s="19">
        <v>-14</v>
      </c>
      <c r="J2563" s="19">
        <v>-13.5</v>
      </c>
      <c r="K2563" s="19" t="s">
        <v>53</v>
      </c>
      <c r="L2563" s="19">
        <v>35.99</v>
      </c>
      <c r="M2563" s="2" t="s">
        <v>54</v>
      </c>
      <c r="N2563" s="2" t="s">
        <v>379</v>
      </c>
      <c r="O2563" s="2" t="s">
        <v>3357</v>
      </c>
      <c r="P2563" s="2" t="s">
        <v>57</v>
      </c>
      <c r="Q2563" s="2" t="s">
        <v>3358</v>
      </c>
      <c r="R2563" s="2" t="s">
        <v>54</v>
      </c>
      <c r="S2563" s="19">
        <v>49.99</v>
      </c>
      <c r="T2563" s="19" t="s">
        <v>82</v>
      </c>
      <c r="U2563" s="2" t="s">
        <v>60</v>
      </c>
      <c r="V2563" s="2" t="s">
        <v>54</v>
      </c>
      <c r="W2563" s="2" t="s">
        <v>54</v>
      </c>
      <c r="X2563" s="2" t="s">
        <v>54</v>
      </c>
      <c r="Y2563" s="2" t="s">
        <v>54</v>
      </c>
      <c r="Z2563" s="2" t="s">
        <v>25317</v>
      </c>
      <c r="AA2563" s="2" t="s">
        <v>25318</v>
      </c>
      <c r="AB2563" s="2" t="s">
        <v>25319</v>
      </c>
      <c r="AC2563" s="2" t="s">
        <v>1333</v>
      </c>
      <c r="AD2563" s="2" t="s">
        <v>509</v>
      </c>
      <c r="AE2563" s="2" t="s">
        <v>25320</v>
      </c>
      <c r="AF2563" s="2" t="s">
        <v>70</v>
      </c>
      <c r="AG2563" s="2" t="s">
        <v>109</v>
      </c>
      <c r="AH2563" s="2" t="s">
        <v>25321</v>
      </c>
      <c r="AI2563" s="2" t="s">
        <v>25322</v>
      </c>
      <c r="AJ2563" s="2" t="s">
        <v>95</v>
      </c>
      <c r="AK2563" s="2" t="s">
        <v>25323</v>
      </c>
      <c r="AL2563" s="2" t="s">
        <v>54</v>
      </c>
      <c r="AM2563" s="2" t="s">
        <v>54</v>
      </c>
      <c r="AN2563" s="2" t="s">
        <v>54</v>
      </c>
      <c r="AO2563" s="2" t="s">
        <v>54</v>
      </c>
      <c r="AP2563" s="2" t="s">
        <v>54</v>
      </c>
      <c r="AQ2563" s="2" t="s">
        <v>54</v>
      </c>
      <c r="AR2563" s="2" t="s">
        <v>54</v>
      </c>
      <c r="AS2563" s="2" t="s">
        <v>52</v>
      </c>
      <c r="AT2563" s="2" t="s">
        <v>53</v>
      </c>
      <c r="AU2563" s="2" t="s">
        <v>52</v>
      </c>
    </row>
    <row r="2564" spans="1:47" ht="22.5" hidden="1" customHeight="1" x14ac:dyDescent="0.25">
      <c r="A2564" s="18" t="s">
        <v>25324</v>
      </c>
      <c r="B2564" s="2" t="s">
        <v>25325</v>
      </c>
      <c r="C2564" s="2" t="s">
        <v>50</v>
      </c>
      <c r="D2564" s="2" t="s">
        <v>22296</v>
      </c>
      <c r="E2564" s="2" t="s">
        <v>99</v>
      </c>
      <c r="F2564" s="19">
        <v>1</v>
      </c>
      <c r="G2564" s="19">
        <v>65.900000000000006</v>
      </c>
      <c r="H2564" s="19">
        <v>16.100000000000001</v>
      </c>
      <c r="I2564" s="19">
        <v>-16.7</v>
      </c>
      <c r="J2564" s="19">
        <v>-16.100000000000001</v>
      </c>
      <c r="K2564" s="19" t="s">
        <v>53</v>
      </c>
      <c r="L2564" s="19">
        <v>49.2</v>
      </c>
      <c r="M2564" s="2" t="s">
        <v>99</v>
      </c>
      <c r="N2564" s="2" t="s">
        <v>288</v>
      </c>
      <c r="O2564" s="2" t="s">
        <v>316</v>
      </c>
      <c r="P2564" s="2" t="s">
        <v>57</v>
      </c>
      <c r="Q2564" s="2" t="s">
        <v>317</v>
      </c>
      <c r="R2564" s="2" t="s">
        <v>54</v>
      </c>
      <c r="S2564" s="19">
        <v>65.900000000000006</v>
      </c>
      <c r="T2564" s="19" t="s">
        <v>82</v>
      </c>
      <c r="U2564" s="2" t="s">
        <v>60</v>
      </c>
      <c r="V2564" s="2" t="s">
        <v>54</v>
      </c>
      <c r="W2564" s="2" t="s">
        <v>54</v>
      </c>
      <c r="X2564" s="2" t="s">
        <v>54</v>
      </c>
      <c r="Y2564" s="2" t="s">
        <v>54</v>
      </c>
      <c r="Z2564" s="2" t="s">
        <v>25326</v>
      </c>
      <c r="AA2564" s="2" t="s">
        <v>25327</v>
      </c>
      <c r="AB2564" s="2" t="s">
        <v>25328</v>
      </c>
      <c r="AC2564" s="2" t="s">
        <v>25329</v>
      </c>
      <c r="AD2564" s="2" t="s">
        <v>122</v>
      </c>
      <c r="AE2564" s="2" t="s">
        <v>25330</v>
      </c>
      <c r="AF2564" s="2" t="s">
        <v>70</v>
      </c>
      <c r="AG2564" s="2" t="s">
        <v>109</v>
      </c>
      <c r="AH2564" s="2" t="s">
        <v>23997</v>
      </c>
      <c r="AI2564" s="2" t="s">
        <v>25331</v>
      </c>
      <c r="AJ2564" s="2" t="s">
        <v>95</v>
      </c>
      <c r="AK2564" s="2" t="s">
        <v>25332</v>
      </c>
      <c r="AL2564" s="2" t="s">
        <v>54</v>
      </c>
      <c r="AM2564" s="2" t="s">
        <v>54</v>
      </c>
      <c r="AN2564" s="2" t="s">
        <v>54</v>
      </c>
      <c r="AO2564" s="2" t="s">
        <v>54</v>
      </c>
      <c r="AP2564" s="2" t="s">
        <v>54</v>
      </c>
      <c r="AQ2564" s="2" t="s">
        <v>54</v>
      </c>
      <c r="AR2564" s="2" t="s">
        <v>54</v>
      </c>
      <c r="AS2564" s="2" t="s">
        <v>52</v>
      </c>
      <c r="AT2564" s="2" t="s">
        <v>53</v>
      </c>
      <c r="AU2564" s="2" t="s">
        <v>52</v>
      </c>
    </row>
    <row r="2565" spans="1:47" ht="22.5" hidden="1" customHeight="1" x14ac:dyDescent="0.25">
      <c r="A2565" s="18" t="s">
        <v>25333</v>
      </c>
      <c r="B2565" s="2" t="s">
        <v>25334</v>
      </c>
      <c r="C2565" s="2" t="s">
        <v>50</v>
      </c>
      <c r="D2565" s="2" t="s">
        <v>23909</v>
      </c>
      <c r="E2565" s="2" t="s">
        <v>52</v>
      </c>
      <c r="F2565" s="19">
        <v>1</v>
      </c>
      <c r="G2565" s="19">
        <v>65.900000000000006</v>
      </c>
      <c r="H2565" s="19">
        <v>6.93</v>
      </c>
      <c r="I2565" s="19">
        <v>-16.7</v>
      </c>
      <c r="J2565" s="19">
        <v>-6.93</v>
      </c>
      <c r="K2565" s="19" t="s">
        <v>53</v>
      </c>
      <c r="L2565" s="19">
        <v>49.2</v>
      </c>
      <c r="M2565" s="2" t="s">
        <v>54</v>
      </c>
      <c r="N2565" s="2" t="s">
        <v>288</v>
      </c>
      <c r="O2565" s="2" t="s">
        <v>289</v>
      </c>
      <c r="P2565" s="2" t="s">
        <v>57</v>
      </c>
      <c r="Q2565" s="2" t="s">
        <v>290</v>
      </c>
      <c r="R2565" s="2" t="s">
        <v>54</v>
      </c>
      <c r="S2565" s="19">
        <v>65.900000000000006</v>
      </c>
      <c r="T2565" s="19" t="s">
        <v>82</v>
      </c>
      <c r="U2565" s="2" t="s">
        <v>60</v>
      </c>
      <c r="V2565" s="2" t="s">
        <v>54</v>
      </c>
      <c r="W2565" s="2" t="s">
        <v>54</v>
      </c>
      <c r="X2565" s="2" t="s">
        <v>54</v>
      </c>
      <c r="Y2565" s="2" t="s">
        <v>54</v>
      </c>
      <c r="Z2565" s="2" t="s">
        <v>25335</v>
      </c>
      <c r="AA2565" s="2" t="s">
        <v>25336</v>
      </c>
      <c r="AB2565" s="2" t="s">
        <v>25337</v>
      </c>
      <c r="AC2565" s="2" t="s">
        <v>11560</v>
      </c>
      <c r="AD2565" s="2" t="s">
        <v>68</v>
      </c>
      <c r="AE2565" s="2" t="s">
        <v>11561</v>
      </c>
      <c r="AF2565" s="2" t="s">
        <v>70</v>
      </c>
      <c r="AG2565" s="2" t="s">
        <v>109</v>
      </c>
      <c r="AH2565" s="2" t="s">
        <v>25338</v>
      </c>
      <c r="AI2565" s="2" t="s">
        <v>25339</v>
      </c>
      <c r="AJ2565" s="2" t="s">
        <v>95</v>
      </c>
      <c r="AK2565" s="2" t="s">
        <v>25340</v>
      </c>
      <c r="AL2565" s="2" t="s">
        <v>54</v>
      </c>
      <c r="AM2565" s="2" t="s">
        <v>54</v>
      </c>
      <c r="AN2565" s="2" t="s">
        <v>54</v>
      </c>
      <c r="AO2565" s="2" t="s">
        <v>54</v>
      </c>
      <c r="AP2565" s="2" t="s">
        <v>54</v>
      </c>
      <c r="AQ2565" s="2" t="s">
        <v>54</v>
      </c>
      <c r="AR2565" s="2" t="s">
        <v>54</v>
      </c>
      <c r="AS2565" s="2" t="s">
        <v>52</v>
      </c>
      <c r="AT2565" s="2" t="s">
        <v>53</v>
      </c>
      <c r="AU2565" s="2" t="s">
        <v>52</v>
      </c>
    </row>
    <row r="2566" spans="1:47" ht="22.5" hidden="1" customHeight="1" x14ac:dyDescent="0.25">
      <c r="A2566" s="18" t="s">
        <v>25341</v>
      </c>
      <c r="B2566" s="2" t="s">
        <v>25342</v>
      </c>
      <c r="C2566" s="2" t="s">
        <v>50</v>
      </c>
      <c r="D2566" s="2" t="s">
        <v>23909</v>
      </c>
      <c r="E2566" s="2" t="s">
        <v>52</v>
      </c>
      <c r="F2566" s="19">
        <v>1</v>
      </c>
      <c r="G2566" s="19">
        <v>299</v>
      </c>
      <c r="H2566" s="19" t="s">
        <v>53</v>
      </c>
      <c r="I2566" s="19">
        <v>-50.83</v>
      </c>
      <c r="J2566" s="19">
        <v>-18.45</v>
      </c>
      <c r="K2566" s="19" t="s">
        <v>53</v>
      </c>
      <c r="L2566" s="19">
        <v>229.72</v>
      </c>
      <c r="M2566" s="2" t="s">
        <v>99</v>
      </c>
      <c r="N2566" s="2" t="s">
        <v>602</v>
      </c>
      <c r="O2566" s="2" t="s">
        <v>12420</v>
      </c>
      <c r="P2566" s="2" t="s">
        <v>57</v>
      </c>
      <c r="Q2566" s="2" t="s">
        <v>12421</v>
      </c>
      <c r="R2566" s="2" t="s">
        <v>54</v>
      </c>
      <c r="S2566" s="19">
        <v>299</v>
      </c>
      <c r="T2566" s="19" t="s">
        <v>82</v>
      </c>
      <c r="U2566" s="2" t="s">
        <v>60</v>
      </c>
      <c r="V2566" s="2" t="s">
        <v>54</v>
      </c>
      <c r="W2566" s="2" t="s">
        <v>54</v>
      </c>
      <c r="X2566" s="2" t="s">
        <v>54</v>
      </c>
      <c r="Y2566" s="2" t="s">
        <v>54</v>
      </c>
      <c r="Z2566" s="2" t="s">
        <v>25343</v>
      </c>
      <c r="AA2566" s="2" t="s">
        <v>25344</v>
      </c>
      <c r="AB2566" s="2" t="s">
        <v>25345</v>
      </c>
      <c r="AC2566" s="2" t="s">
        <v>24169</v>
      </c>
      <c r="AD2566" s="2" t="s">
        <v>122</v>
      </c>
      <c r="AE2566" s="2" t="s">
        <v>25346</v>
      </c>
      <c r="AF2566" s="2" t="s">
        <v>70</v>
      </c>
      <c r="AG2566" s="2" t="s">
        <v>109</v>
      </c>
      <c r="AH2566" s="2" t="s">
        <v>25347</v>
      </c>
      <c r="AI2566" s="2" t="s">
        <v>25348</v>
      </c>
      <c r="AJ2566" s="2" t="s">
        <v>95</v>
      </c>
      <c r="AK2566" s="2" t="s">
        <v>25349</v>
      </c>
      <c r="AL2566" s="2" t="s">
        <v>54</v>
      </c>
      <c r="AM2566" s="2" t="s">
        <v>54</v>
      </c>
      <c r="AN2566" s="2" t="s">
        <v>54</v>
      </c>
      <c r="AO2566" s="2" t="s">
        <v>54</v>
      </c>
      <c r="AP2566" s="2" t="s">
        <v>54</v>
      </c>
      <c r="AQ2566" s="2" t="s">
        <v>54</v>
      </c>
      <c r="AR2566" s="2" t="s">
        <v>54</v>
      </c>
      <c r="AS2566" s="2" t="s">
        <v>52</v>
      </c>
      <c r="AT2566" s="2" t="s">
        <v>53</v>
      </c>
      <c r="AU2566" s="2" t="s">
        <v>52</v>
      </c>
    </row>
    <row r="2567" spans="1:47" ht="22.5" hidden="1" customHeight="1" x14ac:dyDescent="0.25">
      <c r="A2567" s="18" t="s">
        <v>25350</v>
      </c>
      <c r="B2567" s="2" t="s">
        <v>25351</v>
      </c>
      <c r="C2567" s="2" t="s">
        <v>50</v>
      </c>
      <c r="D2567" s="2" t="s">
        <v>25352</v>
      </c>
      <c r="E2567" s="2" t="s">
        <v>52</v>
      </c>
      <c r="F2567" s="19">
        <v>1</v>
      </c>
      <c r="G2567" s="19">
        <v>70.790000000000006</v>
      </c>
      <c r="H2567" s="19">
        <v>15.9</v>
      </c>
      <c r="I2567" s="19">
        <v>-17.53</v>
      </c>
      <c r="J2567" s="19" t="s">
        <v>53</v>
      </c>
      <c r="K2567" s="19" t="s">
        <v>53</v>
      </c>
      <c r="L2567" s="19">
        <v>69.16</v>
      </c>
      <c r="M2567" s="2" t="s">
        <v>99</v>
      </c>
      <c r="N2567" s="2" t="s">
        <v>24716</v>
      </c>
      <c r="O2567" s="2" t="s">
        <v>25353</v>
      </c>
      <c r="P2567" s="2" t="s">
        <v>57</v>
      </c>
      <c r="Q2567" s="2" t="s">
        <v>24718</v>
      </c>
      <c r="R2567" s="2" t="s">
        <v>54</v>
      </c>
      <c r="S2567" s="19">
        <v>70.790000000000006</v>
      </c>
      <c r="T2567" s="19" t="s">
        <v>82</v>
      </c>
      <c r="U2567" s="2" t="s">
        <v>83</v>
      </c>
      <c r="V2567" s="2" t="s">
        <v>25354</v>
      </c>
      <c r="W2567" s="2" t="s">
        <v>25355</v>
      </c>
      <c r="X2567" s="2" t="s">
        <v>25356</v>
      </c>
      <c r="Y2567" s="2" t="s">
        <v>54</v>
      </c>
      <c r="Z2567" s="2" t="s">
        <v>25354</v>
      </c>
      <c r="AA2567" s="2" t="s">
        <v>25357</v>
      </c>
      <c r="AB2567" s="2" t="s">
        <v>25358</v>
      </c>
      <c r="AC2567" s="2" t="s">
        <v>23498</v>
      </c>
      <c r="AD2567" s="2" t="s">
        <v>68</v>
      </c>
      <c r="AE2567" s="2" t="s">
        <v>25359</v>
      </c>
      <c r="AF2567" s="2" t="s">
        <v>70</v>
      </c>
      <c r="AG2567" s="2" t="s">
        <v>71</v>
      </c>
      <c r="AH2567" s="2" t="s">
        <v>25360</v>
      </c>
      <c r="AI2567" s="2" t="s">
        <v>25361</v>
      </c>
      <c r="AJ2567" s="2" t="s">
        <v>15592</v>
      </c>
      <c r="AK2567" s="2" t="s">
        <v>25362</v>
      </c>
      <c r="AL2567" s="2" t="s">
        <v>54</v>
      </c>
      <c r="AM2567" s="2" t="s">
        <v>54</v>
      </c>
      <c r="AN2567" s="2" t="s">
        <v>54</v>
      </c>
      <c r="AO2567" s="2" t="s">
        <v>54</v>
      </c>
      <c r="AP2567" s="2" t="s">
        <v>54</v>
      </c>
      <c r="AQ2567" s="2" t="s">
        <v>54</v>
      </c>
      <c r="AR2567" s="2" t="s">
        <v>54</v>
      </c>
      <c r="AS2567" s="2" t="s">
        <v>52</v>
      </c>
      <c r="AT2567" s="2" t="s">
        <v>53</v>
      </c>
      <c r="AU2567" s="2" t="s">
        <v>52</v>
      </c>
    </row>
    <row r="2568" spans="1:47" ht="22.5" hidden="1" customHeight="1" x14ac:dyDescent="0.25">
      <c r="A2568" s="18" t="s">
        <v>25363</v>
      </c>
      <c r="B2568" s="2" t="s">
        <v>25364</v>
      </c>
      <c r="C2568" s="2" t="s">
        <v>50</v>
      </c>
      <c r="D2568" s="2" t="s">
        <v>23909</v>
      </c>
      <c r="E2568" s="2" t="s">
        <v>52</v>
      </c>
      <c r="F2568" s="19">
        <v>1</v>
      </c>
      <c r="G2568" s="19">
        <v>169.99</v>
      </c>
      <c r="H2568" s="19" t="s">
        <v>53</v>
      </c>
      <c r="I2568" s="19">
        <v>-28.9</v>
      </c>
      <c r="J2568" s="19">
        <v>-20.45</v>
      </c>
      <c r="K2568" s="19" t="s">
        <v>53</v>
      </c>
      <c r="L2568" s="19">
        <v>120.64</v>
      </c>
      <c r="M2568" s="2" t="s">
        <v>99</v>
      </c>
      <c r="N2568" s="2" t="s">
        <v>365</v>
      </c>
      <c r="O2568" s="2" t="s">
        <v>366</v>
      </c>
      <c r="P2568" s="2" t="s">
        <v>57</v>
      </c>
      <c r="Q2568" s="2" t="s">
        <v>367</v>
      </c>
      <c r="R2568" s="2" t="s">
        <v>54</v>
      </c>
      <c r="S2568" s="19">
        <v>169.99</v>
      </c>
      <c r="T2568" s="19" t="s">
        <v>82</v>
      </c>
      <c r="U2568" s="2" t="s">
        <v>60</v>
      </c>
      <c r="V2568" s="2" t="s">
        <v>54</v>
      </c>
      <c r="W2568" s="2" t="s">
        <v>54</v>
      </c>
      <c r="X2568" s="2" t="s">
        <v>54</v>
      </c>
      <c r="Y2568" s="2" t="s">
        <v>54</v>
      </c>
      <c r="Z2568" s="2" t="s">
        <v>25365</v>
      </c>
      <c r="AA2568" s="2" t="s">
        <v>25366</v>
      </c>
      <c r="AB2568" s="2" t="s">
        <v>25367</v>
      </c>
      <c r="AC2568" s="2" t="s">
        <v>24169</v>
      </c>
      <c r="AD2568" s="2" t="s">
        <v>122</v>
      </c>
      <c r="AE2568" s="2" t="s">
        <v>25368</v>
      </c>
      <c r="AF2568" s="2" t="s">
        <v>70</v>
      </c>
      <c r="AG2568" s="2" t="s">
        <v>109</v>
      </c>
      <c r="AH2568" s="2" t="s">
        <v>25369</v>
      </c>
      <c r="AI2568" s="2" t="s">
        <v>25370</v>
      </c>
      <c r="AJ2568" s="2" t="s">
        <v>95</v>
      </c>
      <c r="AK2568" s="2" t="s">
        <v>25371</v>
      </c>
      <c r="AL2568" s="2" t="s">
        <v>54</v>
      </c>
      <c r="AM2568" s="2" t="s">
        <v>54</v>
      </c>
      <c r="AN2568" s="2" t="s">
        <v>54</v>
      </c>
      <c r="AO2568" s="2" t="s">
        <v>54</v>
      </c>
      <c r="AP2568" s="2" t="s">
        <v>54</v>
      </c>
      <c r="AQ2568" s="2" t="s">
        <v>54</v>
      </c>
      <c r="AR2568" s="2" t="s">
        <v>54</v>
      </c>
      <c r="AS2568" s="2" t="s">
        <v>52</v>
      </c>
      <c r="AT2568" s="2" t="s">
        <v>53</v>
      </c>
      <c r="AU2568" s="2" t="s">
        <v>52</v>
      </c>
    </row>
    <row r="2569" spans="1:47" ht="22.5" hidden="1" customHeight="1" x14ac:dyDescent="0.25">
      <c r="A2569" s="18" t="s">
        <v>25372</v>
      </c>
      <c r="B2569" s="2" t="s">
        <v>25373</v>
      </c>
      <c r="C2569" s="2" t="s">
        <v>50</v>
      </c>
      <c r="D2569" s="2" t="s">
        <v>23909</v>
      </c>
      <c r="E2569" s="2" t="s">
        <v>52</v>
      </c>
      <c r="F2569" s="19">
        <v>1</v>
      </c>
      <c r="G2569" s="19">
        <v>189.99</v>
      </c>
      <c r="H2569" s="19" t="s">
        <v>53</v>
      </c>
      <c r="I2569" s="19">
        <v>-22.8</v>
      </c>
      <c r="J2569" s="19">
        <v>-20.45</v>
      </c>
      <c r="K2569" s="19" t="s">
        <v>53</v>
      </c>
      <c r="L2569" s="19">
        <v>146.74</v>
      </c>
      <c r="M2569" s="2" t="s">
        <v>54</v>
      </c>
      <c r="N2569" s="2" t="s">
        <v>3094</v>
      </c>
      <c r="O2569" s="2" t="s">
        <v>3095</v>
      </c>
      <c r="P2569" s="2" t="s">
        <v>57</v>
      </c>
      <c r="Q2569" s="2" t="s">
        <v>3096</v>
      </c>
      <c r="R2569" s="2" t="s">
        <v>54</v>
      </c>
      <c r="S2569" s="19">
        <v>189.99</v>
      </c>
      <c r="T2569" s="19" t="s">
        <v>59</v>
      </c>
      <c r="U2569" s="2" t="s">
        <v>83</v>
      </c>
      <c r="V2569" s="2" t="s">
        <v>25374</v>
      </c>
      <c r="W2569" s="2" t="s">
        <v>25375</v>
      </c>
      <c r="X2569" s="2" t="s">
        <v>25376</v>
      </c>
      <c r="Y2569" s="2" t="s">
        <v>54</v>
      </c>
      <c r="Z2569" s="2" t="s">
        <v>25374</v>
      </c>
      <c r="AA2569" s="2" t="s">
        <v>25377</v>
      </c>
      <c r="AB2569" s="2" t="s">
        <v>25378</v>
      </c>
      <c r="AC2569" s="2" t="s">
        <v>4564</v>
      </c>
      <c r="AD2569" s="2" t="s">
        <v>68</v>
      </c>
      <c r="AE2569" s="2" t="s">
        <v>25379</v>
      </c>
      <c r="AF2569" s="2" t="s">
        <v>70</v>
      </c>
      <c r="AG2569" s="2" t="s">
        <v>92</v>
      </c>
      <c r="AH2569" s="2" t="s">
        <v>25380</v>
      </c>
      <c r="AI2569" s="2" t="s">
        <v>25381</v>
      </c>
      <c r="AJ2569" s="2" t="s">
        <v>95</v>
      </c>
      <c r="AK2569" s="2" t="s">
        <v>25382</v>
      </c>
      <c r="AL2569" s="2" t="s">
        <v>54</v>
      </c>
      <c r="AM2569" s="2" t="s">
        <v>54</v>
      </c>
      <c r="AN2569" s="2" t="s">
        <v>54</v>
      </c>
      <c r="AO2569" s="2" t="s">
        <v>54</v>
      </c>
      <c r="AP2569" s="2" t="s">
        <v>54</v>
      </c>
      <c r="AQ2569" s="2" t="s">
        <v>54</v>
      </c>
      <c r="AR2569" s="2" t="s">
        <v>54</v>
      </c>
      <c r="AS2569" s="2" t="s">
        <v>52</v>
      </c>
      <c r="AT2569" s="2" t="s">
        <v>53</v>
      </c>
      <c r="AU2569" s="2" t="s">
        <v>52</v>
      </c>
    </row>
    <row r="2570" spans="1:47" ht="22.5" hidden="1" customHeight="1" x14ac:dyDescent="0.25">
      <c r="A2570" s="18" t="s">
        <v>25383</v>
      </c>
      <c r="B2570" s="2" t="s">
        <v>25384</v>
      </c>
      <c r="C2570" s="2" t="s">
        <v>50</v>
      </c>
      <c r="D2570" s="2" t="s">
        <v>23909</v>
      </c>
      <c r="E2570" s="2" t="s">
        <v>52</v>
      </c>
      <c r="F2570" s="19">
        <v>1</v>
      </c>
      <c r="G2570" s="19">
        <v>169.99</v>
      </c>
      <c r="H2570" s="19" t="s">
        <v>53</v>
      </c>
      <c r="I2570" s="19">
        <v>-28.9</v>
      </c>
      <c r="J2570" s="19">
        <v>-20.45</v>
      </c>
      <c r="K2570" s="19" t="s">
        <v>53</v>
      </c>
      <c r="L2570" s="19">
        <v>120.64</v>
      </c>
      <c r="M2570" s="2" t="s">
        <v>54</v>
      </c>
      <c r="N2570" s="2" t="s">
        <v>365</v>
      </c>
      <c r="O2570" s="2" t="s">
        <v>366</v>
      </c>
      <c r="P2570" s="2" t="s">
        <v>57</v>
      </c>
      <c r="Q2570" s="2" t="s">
        <v>367</v>
      </c>
      <c r="R2570" s="2" t="s">
        <v>54</v>
      </c>
      <c r="S2570" s="19">
        <v>169.99</v>
      </c>
      <c r="T2570" s="19" t="s">
        <v>82</v>
      </c>
      <c r="U2570" s="2" t="s">
        <v>60</v>
      </c>
      <c r="V2570" s="2" t="s">
        <v>54</v>
      </c>
      <c r="W2570" s="2" t="s">
        <v>54</v>
      </c>
      <c r="X2570" s="2" t="s">
        <v>54</v>
      </c>
      <c r="Y2570" s="2" t="s">
        <v>54</v>
      </c>
      <c r="Z2570" s="2" t="s">
        <v>25385</v>
      </c>
      <c r="AA2570" s="2" t="s">
        <v>25386</v>
      </c>
      <c r="AB2570" s="2" t="s">
        <v>25387</v>
      </c>
      <c r="AC2570" s="2" t="s">
        <v>7584</v>
      </c>
      <c r="AD2570" s="2" t="s">
        <v>68</v>
      </c>
      <c r="AE2570" s="2" t="s">
        <v>7585</v>
      </c>
      <c r="AF2570" s="2" t="s">
        <v>70</v>
      </c>
      <c r="AG2570" s="2" t="s">
        <v>109</v>
      </c>
      <c r="AH2570" s="2" t="s">
        <v>25388</v>
      </c>
      <c r="AI2570" s="2" t="s">
        <v>24041</v>
      </c>
      <c r="AJ2570" s="2" t="s">
        <v>95</v>
      </c>
      <c r="AK2570" s="2" t="s">
        <v>25389</v>
      </c>
      <c r="AL2570" s="2" t="s">
        <v>54</v>
      </c>
      <c r="AM2570" s="2" t="s">
        <v>54</v>
      </c>
      <c r="AN2570" s="2" t="s">
        <v>54</v>
      </c>
      <c r="AO2570" s="2" t="s">
        <v>54</v>
      </c>
      <c r="AP2570" s="2" t="s">
        <v>54</v>
      </c>
      <c r="AQ2570" s="2" t="s">
        <v>54</v>
      </c>
      <c r="AR2570" s="2" t="s">
        <v>54</v>
      </c>
      <c r="AS2570" s="2" t="s">
        <v>52</v>
      </c>
      <c r="AT2570" s="2" t="s">
        <v>53</v>
      </c>
      <c r="AU2570" s="2" t="s">
        <v>52</v>
      </c>
    </row>
    <row r="2571" spans="1:47" ht="22.5" hidden="1" customHeight="1" x14ac:dyDescent="0.25">
      <c r="A2571" s="18" t="s">
        <v>25390</v>
      </c>
      <c r="B2571" s="2" t="s">
        <v>25391</v>
      </c>
      <c r="C2571" s="2" t="s">
        <v>50</v>
      </c>
      <c r="D2571" s="2" t="s">
        <v>23909</v>
      </c>
      <c r="E2571" s="2" t="s">
        <v>52</v>
      </c>
      <c r="F2571" s="19">
        <v>1</v>
      </c>
      <c r="G2571" s="19">
        <v>19.899999999999999</v>
      </c>
      <c r="H2571" s="19">
        <v>17.399999999999999</v>
      </c>
      <c r="I2571" s="19">
        <v>-8.8800000000000008</v>
      </c>
      <c r="J2571" s="19">
        <v>-17.399999999999999</v>
      </c>
      <c r="K2571" s="19" t="s">
        <v>53</v>
      </c>
      <c r="L2571" s="19">
        <v>11.02</v>
      </c>
      <c r="M2571" s="2" t="s">
        <v>54</v>
      </c>
      <c r="N2571" s="2" t="s">
        <v>1435</v>
      </c>
      <c r="O2571" s="2" t="s">
        <v>1436</v>
      </c>
      <c r="P2571" s="2" t="s">
        <v>57</v>
      </c>
      <c r="Q2571" s="2" t="s">
        <v>1437</v>
      </c>
      <c r="R2571" s="2" t="s">
        <v>54</v>
      </c>
      <c r="S2571" s="19">
        <v>19.899999999999999</v>
      </c>
      <c r="T2571" s="19" t="s">
        <v>82</v>
      </c>
      <c r="U2571" s="2" t="s">
        <v>60</v>
      </c>
      <c r="V2571" s="2" t="s">
        <v>54</v>
      </c>
      <c r="W2571" s="2" t="s">
        <v>54</v>
      </c>
      <c r="X2571" s="2" t="s">
        <v>54</v>
      </c>
      <c r="Y2571" s="2" t="s">
        <v>54</v>
      </c>
      <c r="Z2571" s="2" t="s">
        <v>25392</v>
      </c>
      <c r="AA2571" s="2" t="s">
        <v>25393</v>
      </c>
      <c r="AB2571" s="2" t="s">
        <v>25394</v>
      </c>
      <c r="AC2571" s="2" t="s">
        <v>12097</v>
      </c>
      <c r="AD2571" s="2" t="s">
        <v>68</v>
      </c>
      <c r="AE2571" s="2" t="s">
        <v>25395</v>
      </c>
      <c r="AF2571" s="2" t="s">
        <v>70</v>
      </c>
      <c r="AG2571" s="2" t="s">
        <v>109</v>
      </c>
      <c r="AH2571" s="2" t="s">
        <v>25396</v>
      </c>
      <c r="AI2571" s="2" t="s">
        <v>25397</v>
      </c>
      <c r="AJ2571" s="2" t="s">
        <v>95</v>
      </c>
      <c r="AK2571" s="2" t="s">
        <v>25398</v>
      </c>
      <c r="AL2571" s="2" t="s">
        <v>54</v>
      </c>
      <c r="AM2571" s="2" t="s">
        <v>54</v>
      </c>
      <c r="AN2571" s="2" t="s">
        <v>54</v>
      </c>
      <c r="AO2571" s="2" t="s">
        <v>54</v>
      </c>
      <c r="AP2571" s="2" t="s">
        <v>54</v>
      </c>
      <c r="AQ2571" s="2" t="s">
        <v>54</v>
      </c>
      <c r="AR2571" s="2" t="s">
        <v>54</v>
      </c>
      <c r="AS2571" s="2" t="s">
        <v>52</v>
      </c>
      <c r="AT2571" s="2" t="s">
        <v>53</v>
      </c>
      <c r="AU2571" s="2" t="s">
        <v>52</v>
      </c>
    </row>
    <row r="2572" spans="1:47" ht="22.5" hidden="1" customHeight="1" x14ac:dyDescent="0.25">
      <c r="A2572" s="18" t="s">
        <v>25399</v>
      </c>
      <c r="B2572" s="2" t="s">
        <v>25400</v>
      </c>
      <c r="C2572" s="2" t="s">
        <v>50</v>
      </c>
      <c r="D2572" s="2" t="s">
        <v>22296</v>
      </c>
      <c r="E2572" s="2" t="s">
        <v>52</v>
      </c>
      <c r="F2572" s="19">
        <v>1</v>
      </c>
      <c r="G2572" s="19">
        <v>199.99</v>
      </c>
      <c r="H2572" s="19" t="s">
        <v>53</v>
      </c>
      <c r="I2572" s="19">
        <v>-34</v>
      </c>
      <c r="J2572" s="19">
        <v>-20.45</v>
      </c>
      <c r="K2572" s="19" t="s">
        <v>53</v>
      </c>
      <c r="L2572" s="19">
        <v>145.54</v>
      </c>
      <c r="M2572" s="2" t="s">
        <v>99</v>
      </c>
      <c r="N2572" s="2" t="s">
        <v>180</v>
      </c>
      <c r="O2572" s="2" t="s">
        <v>807</v>
      </c>
      <c r="P2572" s="2" t="s">
        <v>57</v>
      </c>
      <c r="Q2572" s="2" t="s">
        <v>808</v>
      </c>
      <c r="R2572" s="2" t="s">
        <v>54</v>
      </c>
      <c r="S2572" s="19">
        <v>199.99</v>
      </c>
      <c r="T2572" s="19" t="s">
        <v>82</v>
      </c>
      <c r="U2572" s="2" t="s">
        <v>60</v>
      </c>
      <c r="V2572" s="2" t="s">
        <v>54</v>
      </c>
      <c r="W2572" s="2" t="s">
        <v>54</v>
      </c>
      <c r="X2572" s="2" t="s">
        <v>54</v>
      </c>
      <c r="Y2572" s="2" t="s">
        <v>54</v>
      </c>
      <c r="Z2572" s="2" t="s">
        <v>25401</v>
      </c>
      <c r="AA2572" s="2" t="s">
        <v>25402</v>
      </c>
      <c r="AB2572" s="2" t="s">
        <v>25403</v>
      </c>
      <c r="AC2572" s="2" t="s">
        <v>173</v>
      </c>
      <c r="AD2572" s="2" t="s">
        <v>173</v>
      </c>
      <c r="AE2572" s="2" t="s">
        <v>25404</v>
      </c>
      <c r="AF2572" s="2" t="s">
        <v>70</v>
      </c>
      <c r="AG2572" s="2" t="s">
        <v>109</v>
      </c>
      <c r="AH2572" s="2" t="s">
        <v>25405</v>
      </c>
      <c r="AI2572" s="2" t="s">
        <v>25406</v>
      </c>
      <c r="AJ2572" s="2" t="s">
        <v>95</v>
      </c>
      <c r="AK2572" s="2" t="s">
        <v>25407</v>
      </c>
      <c r="AL2572" s="2" t="s">
        <v>54</v>
      </c>
      <c r="AM2572" s="2" t="s">
        <v>54</v>
      </c>
      <c r="AN2572" s="2" t="s">
        <v>54</v>
      </c>
      <c r="AO2572" s="2" t="s">
        <v>54</v>
      </c>
      <c r="AP2572" s="2" t="s">
        <v>54</v>
      </c>
      <c r="AQ2572" s="2" t="s">
        <v>54</v>
      </c>
      <c r="AR2572" s="2" t="s">
        <v>54</v>
      </c>
      <c r="AS2572" s="2" t="s">
        <v>52</v>
      </c>
      <c r="AT2572" s="2" t="s">
        <v>53</v>
      </c>
      <c r="AU2572" s="2" t="s">
        <v>52</v>
      </c>
    </row>
    <row r="2573" spans="1:47" ht="22.5" hidden="1" customHeight="1" x14ac:dyDescent="0.25">
      <c r="A2573" s="18" t="s">
        <v>25408</v>
      </c>
      <c r="B2573" s="2" t="s">
        <v>25409</v>
      </c>
      <c r="C2573" s="2" t="s">
        <v>50</v>
      </c>
      <c r="D2573" s="2" t="s">
        <v>23909</v>
      </c>
      <c r="E2573" s="2" t="s">
        <v>99</v>
      </c>
      <c r="F2573" s="19">
        <v>1</v>
      </c>
      <c r="G2573" s="19">
        <v>62</v>
      </c>
      <c r="H2573" s="19">
        <v>16.8</v>
      </c>
      <c r="I2573" s="19">
        <v>-16.04</v>
      </c>
      <c r="J2573" s="19">
        <v>-16.8</v>
      </c>
      <c r="K2573" s="19" t="s">
        <v>53</v>
      </c>
      <c r="L2573" s="19">
        <v>45.96</v>
      </c>
      <c r="M2573" s="2" t="s">
        <v>54</v>
      </c>
      <c r="N2573" s="2" t="s">
        <v>6173</v>
      </c>
      <c r="O2573" s="2" t="s">
        <v>6174</v>
      </c>
      <c r="P2573" s="2" t="s">
        <v>57</v>
      </c>
      <c r="Q2573" s="2" t="s">
        <v>6175</v>
      </c>
      <c r="R2573" s="2" t="s">
        <v>54</v>
      </c>
      <c r="S2573" s="19">
        <v>62</v>
      </c>
      <c r="T2573" s="19" t="s">
        <v>82</v>
      </c>
      <c r="U2573" s="2" t="s">
        <v>60</v>
      </c>
      <c r="V2573" s="2" t="s">
        <v>54</v>
      </c>
      <c r="W2573" s="2" t="s">
        <v>54</v>
      </c>
      <c r="X2573" s="2" t="s">
        <v>54</v>
      </c>
      <c r="Y2573" s="2" t="s">
        <v>54</v>
      </c>
      <c r="Z2573" s="2" t="s">
        <v>25410</v>
      </c>
      <c r="AA2573" s="2" t="s">
        <v>25411</v>
      </c>
      <c r="AB2573" s="2" t="s">
        <v>25412</v>
      </c>
      <c r="AC2573" s="2" t="s">
        <v>3572</v>
      </c>
      <c r="AD2573" s="2" t="s">
        <v>122</v>
      </c>
      <c r="AE2573" s="2" t="s">
        <v>25413</v>
      </c>
      <c r="AF2573" s="2" t="s">
        <v>70</v>
      </c>
      <c r="AG2573" s="2" t="s">
        <v>109</v>
      </c>
      <c r="AH2573" s="2" t="s">
        <v>25228</v>
      </c>
      <c r="AI2573" s="2" t="s">
        <v>25414</v>
      </c>
      <c r="AJ2573" s="2" t="s">
        <v>95</v>
      </c>
      <c r="AK2573" s="2" t="s">
        <v>25415</v>
      </c>
      <c r="AL2573" s="2" t="s">
        <v>54</v>
      </c>
      <c r="AM2573" s="2" t="s">
        <v>54</v>
      </c>
      <c r="AN2573" s="2" t="s">
        <v>54</v>
      </c>
      <c r="AO2573" s="2" t="s">
        <v>54</v>
      </c>
      <c r="AP2573" s="2" t="s">
        <v>54</v>
      </c>
      <c r="AQ2573" s="2" t="s">
        <v>54</v>
      </c>
      <c r="AR2573" s="2" t="s">
        <v>54</v>
      </c>
      <c r="AS2573" s="2" t="s">
        <v>52</v>
      </c>
      <c r="AT2573" s="2" t="s">
        <v>53</v>
      </c>
      <c r="AU2573" s="2" t="s">
        <v>52</v>
      </c>
    </row>
    <row r="2574" spans="1:47" ht="22.5" hidden="1" customHeight="1" x14ac:dyDescent="0.25">
      <c r="A2574" s="18" t="s">
        <v>25416</v>
      </c>
      <c r="B2574" s="2" t="s">
        <v>25417</v>
      </c>
      <c r="C2574" s="2" t="s">
        <v>50</v>
      </c>
      <c r="D2574" s="2" t="s">
        <v>25352</v>
      </c>
      <c r="E2574" s="2" t="s">
        <v>99</v>
      </c>
      <c r="F2574" s="19">
        <v>1</v>
      </c>
      <c r="G2574" s="19">
        <v>62.9</v>
      </c>
      <c r="H2574" s="19">
        <v>15.9</v>
      </c>
      <c r="I2574" s="19">
        <v>-16.190000000000001</v>
      </c>
      <c r="J2574" s="19" t="s">
        <v>53</v>
      </c>
      <c r="K2574" s="19" t="s">
        <v>53</v>
      </c>
      <c r="L2574" s="19">
        <v>62.61</v>
      </c>
      <c r="M2574" s="2" t="s">
        <v>54</v>
      </c>
      <c r="N2574" s="2" t="s">
        <v>1565</v>
      </c>
      <c r="O2574" s="2" t="s">
        <v>1745</v>
      </c>
      <c r="P2574" s="2" t="s">
        <v>57</v>
      </c>
      <c r="Q2574" s="2" t="s">
        <v>1746</v>
      </c>
      <c r="R2574" s="2" t="s">
        <v>54</v>
      </c>
      <c r="S2574" s="19">
        <v>62.9</v>
      </c>
      <c r="T2574" s="19" t="s">
        <v>82</v>
      </c>
      <c r="U2574" s="2" t="s">
        <v>83</v>
      </c>
      <c r="V2574" s="2" t="s">
        <v>25418</v>
      </c>
      <c r="W2574" s="2" t="s">
        <v>25419</v>
      </c>
      <c r="X2574" s="2" t="s">
        <v>25420</v>
      </c>
      <c r="Y2574" s="2" t="s">
        <v>54</v>
      </c>
      <c r="Z2574" s="2" t="s">
        <v>25418</v>
      </c>
      <c r="AA2574" s="2" t="s">
        <v>25421</v>
      </c>
      <c r="AB2574" s="2" t="s">
        <v>25422</v>
      </c>
      <c r="AC2574" s="2" t="s">
        <v>68</v>
      </c>
      <c r="AD2574" s="2" t="s">
        <v>68</v>
      </c>
      <c r="AE2574" s="2" t="s">
        <v>17939</v>
      </c>
      <c r="AF2574" s="2" t="s">
        <v>70</v>
      </c>
      <c r="AG2574" s="2" t="s">
        <v>71</v>
      </c>
      <c r="AH2574" s="2" t="s">
        <v>25423</v>
      </c>
      <c r="AI2574" s="2" t="s">
        <v>25424</v>
      </c>
      <c r="AJ2574" s="2" t="s">
        <v>3207</v>
      </c>
      <c r="AK2574" s="2" t="s">
        <v>25425</v>
      </c>
      <c r="AL2574" s="2" t="s">
        <v>54</v>
      </c>
      <c r="AM2574" s="2" t="s">
        <v>54</v>
      </c>
      <c r="AN2574" s="2" t="s">
        <v>54</v>
      </c>
      <c r="AO2574" s="2" t="s">
        <v>54</v>
      </c>
      <c r="AP2574" s="2" t="s">
        <v>54</v>
      </c>
      <c r="AQ2574" s="2" t="s">
        <v>54</v>
      </c>
      <c r="AR2574" s="2" t="s">
        <v>54</v>
      </c>
      <c r="AS2574" s="2" t="s">
        <v>52</v>
      </c>
      <c r="AT2574" s="2" t="s">
        <v>53</v>
      </c>
      <c r="AU2574" s="2" t="s">
        <v>52</v>
      </c>
    </row>
    <row r="2575" spans="1:47" ht="22.5" hidden="1" customHeight="1" x14ac:dyDescent="0.25">
      <c r="A2575" s="18" t="s">
        <v>25426</v>
      </c>
      <c r="B2575" s="2" t="s">
        <v>25427</v>
      </c>
      <c r="C2575" s="2" t="s">
        <v>50</v>
      </c>
      <c r="D2575" s="2" t="s">
        <v>23909</v>
      </c>
      <c r="E2575" s="2" t="s">
        <v>52</v>
      </c>
      <c r="F2575" s="19">
        <v>1</v>
      </c>
      <c r="G2575" s="19">
        <v>86.99</v>
      </c>
      <c r="H2575" s="19" t="s">
        <v>53</v>
      </c>
      <c r="I2575" s="19">
        <v>-14.79</v>
      </c>
      <c r="J2575" s="19">
        <v>-20.45</v>
      </c>
      <c r="K2575" s="19" t="s">
        <v>53</v>
      </c>
      <c r="L2575" s="19">
        <v>51.75</v>
      </c>
      <c r="M2575" s="2" t="s">
        <v>99</v>
      </c>
      <c r="N2575" s="2" t="s">
        <v>115</v>
      </c>
      <c r="O2575" s="2" t="s">
        <v>244</v>
      </c>
      <c r="P2575" s="2" t="s">
        <v>57</v>
      </c>
      <c r="Q2575" s="2" t="s">
        <v>245</v>
      </c>
      <c r="R2575" s="2" t="s">
        <v>54</v>
      </c>
      <c r="S2575" s="19">
        <v>86.99</v>
      </c>
      <c r="T2575" s="19" t="s">
        <v>82</v>
      </c>
      <c r="U2575" s="2" t="s">
        <v>60</v>
      </c>
      <c r="V2575" s="2" t="s">
        <v>54</v>
      </c>
      <c r="W2575" s="2" t="s">
        <v>54</v>
      </c>
      <c r="X2575" s="2" t="s">
        <v>54</v>
      </c>
      <c r="Y2575" s="2" t="s">
        <v>54</v>
      </c>
      <c r="Z2575" s="2" t="s">
        <v>25428</v>
      </c>
      <c r="AA2575" s="2" t="s">
        <v>25429</v>
      </c>
      <c r="AB2575" s="2" t="s">
        <v>25430</v>
      </c>
      <c r="AC2575" s="2" t="s">
        <v>4170</v>
      </c>
      <c r="AD2575" s="2" t="s">
        <v>509</v>
      </c>
      <c r="AE2575" s="2" t="s">
        <v>25431</v>
      </c>
      <c r="AF2575" s="2" t="s">
        <v>70</v>
      </c>
      <c r="AG2575" s="2" t="s">
        <v>109</v>
      </c>
      <c r="AH2575" s="2" t="s">
        <v>25432</v>
      </c>
      <c r="AI2575" s="2" t="s">
        <v>25433</v>
      </c>
      <c r="AJ2575" s="2" t="s">
        <v>95</v>
      </c>
      <c r="AK2575" s="2" t="s">
        <v>25434</v>
      </c>
      <c r="AL2575" s="2" t="s">
        <v>54</v>
      </c>
      <c r="AM2575" s="2" t="s">
        <v>54</v>
      </c>
      <c r="AN2575" s="2" t="s">
        <v>54</v>
      </c>
      <c r="AO2575" s="2" t="s">
        <v>54</v>
      </c>
      <c r="AP2575" s="2" t="s">
        <v>54</v>
      </c>
      <c r="AQ2575" s="2" t="s">
        <v>54</v>
      </c>
      <c r="AR2575" s="2" t="s">
        <v>54</v>
      </c>
      <c r="AS2575" s="2" t="s">
        <v>52</v>
      </c>
      <c r="AT2575" s="2" t="s">
        <v>53</v>
      </c>
      <c r="AU2575" s="2" t="s">
        <v>52</v>
      </c>
    </row>
    <row r="2576" spans="1:47" ht="22.5" hidden="1" customHeight="1" x14ac:dyDescent="0.25">
      <c r="A2576" s="18" t="s">
        <v>25435</v>
      </c>
      <c r="B2576" s="2" t="s">
        <v>25436</v>
      </c>
      <c r="C2576" s="2" t="s">
        <v>50</v>
      </c>
      <c r="D2576" s="2" t="s">
        <v>23909</v>
      </c>
      <c r="E2576" s="2" t="s">
        <v>52</v>
      </c>
      <c r="F2576" s="19">
        <v>1</v>
      </c>
      <c r="G2576" s="19">
        <v>59</v>
      </c>
      <c r="H2576" s="19">
        <v>9.59</v>
      </c>
      <c r="I2576" s="19">
        <v>-12.58</v>
      </c>
      <c r="J2576" s="19">
        <v>-9.59</v>
      </c>
      <c r="K2576" s="19" t="s">
        <v>53</v>
      </c>
      <c r="L2576" s="19">
        <v>46.42</v>
      </c>
      <c r="M2576" s="2" t="s">
        <v>54</v>
      </c>
      <c r="N2576" s="2" t="s">
        <v>115</v>
      </c>
      <c r="O2576" s="2" t="s">
        <v>516</v>
      </c>
      <c r="P2576" s="2" t="s">
        <v>57</v>
      </c>
      <c r="Q2576" s="2" t="s">
        <v>117</v>
      </c>
      <c r="R2576" s="2" t="s">
        <v>54</v>
      </c>
      <c r="S2576" s="19">
        <v>59</v>
      </c>
      <c r="T2576" s="19" t="s">
        <v>59</v>
      </c>
      <c r="U2576" s="2" t="s">
        <v>60</v>
      </c>
      <c r="V2576" s="2" t="s">
        <v>54</v>
      </c>
      <c r="W2576" s="2" t="s">
        <v>54</v>
      </c>
      <c r="X2576" s="2" t="s">
        <v>54</v>
      </c>
      <c r="Y2576" s="2" t="s">
        <v>54</v>
      </c>
      <c r="Z2576" s="2" t="s">
        <v>25437</v>
      </c>
      <c r="AA2576" s="2" t="s">
        <v>25438</v>
      </c>
      <c r="AB2576" s="2" t="s">
        <v>25439</v>
      </c>
      <c r="AC2576" s="2" t="s">
        <v>68</v>
      </c>
      <c r="AD2576" s="2" t="s">
        <v>68</v>
      </c>
      <c r="AE2576" s="2" t="s">
        <v>25440</v>
      </c>
      <c r="AF2576" s="2" t="s">
        <v>70</v>
      </c>
      <c r="AG2576" s="2" t="s">
        <v>109</v>
      </c>
      <c r="AH2576" s="2" t="s">
        <v>25441</v>
      </c>
      <c r="AI2576" s="2" t="s">
        <v>24901</v>
      </c>
      <c r="AJ2576" s="2" t="s">
        <v>95</v>
      </c>
      <c r="AK2576" s="2" t="s">
        <v>25442</v>
      </c>
      <c r="AL2576" s="2" t="s">
        <v>54</v>
      </c>
      <c r="AM2576" s="2" t="s">
        <v>54</v>
      </c>
      <c r="AN2576" s="2" t="s">
        <v>54</v>
      </c>
      <c r="AO2576" s="2" t="s">
        <v>54</v>
      </c>
      <c r="AP2576" s="2" t="s">
        <v>54</v>
      </c>
      <c r="AQ2576" s="2" t="s">
        <v>54</v>
      </c>
      <c r="AR2576" s="2" t="s">
        <v>54</v>
      </c>
      <c r="AS2576" s="2" t="s">
        <v>52</v>
      </c>
      <c r="AT2576" s="2" t="s">
        <v>53</v>
      </c>
      <c r="AU2576" s="2" t="s">
        <v>52</v>
      </c>
    </row>
    <row r="2577" spans="1:47" ht="22.5" hidden="1" customHeight="1" x14ac:dyDescent="0.25">
      <c r="A2577" s="18" t="s">
        <v>25443</v>
      </c>
      <c r="B2577" s="2" t="s">
        <v>25444</v>
      </c>
      <c r="C2577" s="2" t="s">
        <v>50</v>
      </c>
      <c r="D2577" s="2" t="s">
        <v>20147</v>
      </c>
      <c r="E2577" s="2" t="s">
        <v>52</v>
      </c>
      <c r="F2577" s="19">
        <v>1</v>
      </c>
      <c r="G2577" s="19">
        <v>28.85</v>
      </c>
      <c r="H2577" s="19">
        <v>30.2</v>
      </c>
      <c r="I2577" s="19">
        <v>-8.9600000000000009</v>
      </c>
      <c r="J2577" s="19">
        <v>-30.2</v>
      </c>
      <c r="K2577" s="19" t="s">
        <v>53</v>
      </c>
      <c r="L2577" s="19">
        <v>19.89</v>
      </c>
      <c r="M2577" s="2" t="s">
        <v>54</v>
      </c>
      <c r="N2577" s="2" t="s">
        <v>9132</v>
      </c>
      <c r="O2577" s="2" t="s">
        <v>9133</v>
      </c>
      <c r="P2577" s="2" t="s">
        <v>57</v>
      </c>
      <c r="Q2577" s="2" t="s">
        <v>9134</v>
      </c>
      <c r="R2577" s="2" t="s">
        <v>54</v>
      </c>
      <c r="S2577" s="19">
        <v>28.85</v>
      </c>
      <c r="T2577" s="19" t="s">
        <v>59</v>
      </c>
      <c r="U2577" s="2" t="s">
        <v>83</v>
      </c>
      <c r="V2577" s="2" t="s">
        <v>25445</v>
      </c>
      <c r="W2577" s="2" t="s">
        <v>25446</v>
      </c>
      <c r="X2577" s="2" t="s">
        <v>25447</v>
      </c>
      <c r="Y2577" s="2" t="s">
        <v>54</v>
      </c>
      <c r="Z2577" s="2" t="s">
        <v>25445</v>
      </c>
      <c r="AA2577" s="2" t="s">
        <v>25448</v>
      </c>
      <c r="AB2577" s="2" t="s">
        <v>25449</v>
      </c>
      <c r="AC2577" s="2" t="s">
        <v>25450</v>
      </c>
      <c r="AD2577" s="2" t="s">
        <v>1288</v>
      </c>
      <c r="AE2577" s="2" t="s">
        <v>25451</v>
      </c>
      <c r="AF2577" s="2" t="s">
        <v>70</v>
      </c>
      <c r="AG2577" s="2" t="s">
        <v>92</v>
      </c>
      <c r="AH2577" s="2" t="s">
        <v>25452</v>
      </c>
      <c r="AI2577" s="2" t="s">
        <v>25453</v>
      </c>
      <c r="AJ2577" s="2" t="s">
        <v>95</v>
      </c>
      <c r="AK2577" s="2" t="s">
        <v>25454</v>
      </c>
      <c r="AL2577" s="2" t="s">
        <v>54</v>
      </c>
      <c r="AM2577" s="2" t="s">
        <v>54</v>
      </c>
      <c r="AN2577" s="2" t="s">
        <v>54</v>
      </c>
      <c r="AO2577" s="2" t="s">
        <v>54</v>
      </c>
      <c r="AP2577" s="2" t="s">
        <v>54</v>
      </c>
      <c r="AQ2577" s="2" t="s">
        <v>54</v>
      </c>
      <c r="AR2577" s="2" t="s">
        <v>54</v>
      </c>
      <c r="AS2577" s="2" t="s">
        <v>52</v>
      </c>
      <c r="AT2577" s="2" t="s">
        <v>53</v>
      </c>
      <c r="AU2577" s="2" t="s">
        <v>52</v>
      </c>
    </row>
    <row r="2578" spans="1:47" ht="22.5" hidden="1" customHeight="1" x14ac:dyDescent="0.25">
      <c r="A2578" s="18" t="s">
        <v>25455</v>
      </c>
      <c r="B2578" s="2" t="s">
        <v>25456</v>
      </c>
      <c r="C2578" s="2" t="s">
        <v>50</v>
      </c>
      <c r="D2578" s="2" t="s">
        <v>25352</v>
      </c>
      <c r="E2578" s="2" t="s">
        <v>52</v>
      </c>
      <c r="F2578" s="19">
        <v>1</v>
      </c>
      <c r="G2578" s="19">
        <v>65</v>
      </c>
      <c r="H2578" s="19">
        <v>19.7</v>
      </c>
      <c r="I2578" s="19">
        <v>-16.55</v>
      </c>
      <c r="J2578" s="19">
        <v>-19.7</v>
      </c>
      <c r="K2578" s="19" t="s">
        <v>53</v>
      </c>
      <c r="L2578" s="19">
        <v>48.45</v>
      </c>
      <c r="M2578" s="2" t="s">
        <v>54</v>
      </c>
      <c r="N2578" s="2" t="s">
        <v>115</v>
      </c>
      <c r="O2578" s="2" t="s">
        <v>116</v>
      </c>
      <c r="P2578" s="2" t="s">
        <v>57</v>
      </c>
      <c r="Q2578" s="2" t="s">
        <v>117</v>
      </c>
      <c r="R2578" s="2" t="s">
        <v>54</v>
      </c>
      <c r="S2578" s="19">
        <v>65</v>
      </c>
      <c r="T2578" s="19" t="s">
        <v>82</v>
      </c>
      <c r="U2578" s="2" t="s">
        <v>60</v>
      </c>
      <c r="V2578" s="2" t="s">
        <v>54</v>
      </c>
      <c r="W2578" s="2" t="s">
        <v>54</v>
      </c>
      <c r="X2578" s="2" t="s">
        <v>54</v>
      </c>
      <c r="Y2578" s="2" t="s">
        <v>54</v>
      </c>
      <c r="Z2578" s="2" t="s">
        <v>25457</v>
      </c>
      <c r="AA2578" s="2" t="s">
        <v>25458</v>
      </c>
      <c r="AB2578" s="2" t="s">
        <v>25459</v>
      </c>
      <c r="AC2578" s="2" t="s">
        <v>6012</v>
      </c>
      <c r="AD2578" s="2" t="s">
        <v>150</v>
      </c>
      <c r="AE2578" s="2" t="s">
        <v>25460</v>
      </c>
      <c r="AF2578" s="2" t="s">
        <v>70</v>
      </c>
      <c r="AG2578" s="2" t="s">
        <v>109</v>
      </c>
      <c r="AH2578" s="2" t="s">
        <v>25461</v>
      </c>
      <c r="AI2578" s="2" t="s">
        <v>25462</v>
      </c>
      <c r="AJ2578" s="2" t="s">
        <v>95</v>
      </c>
      <c r="AK2578" s="2" t="s">
        <v>25463</v>
      </c>
      <c r="AL2578" s="2" t="s">
        <v>54</v>
      </c>
      <c r="AM2578" s="2" t="s">
        <v>54</v>
      </c>
      <c r="AN2578" s="2" t="s">
        <v>54</v>
      </c>
      <c r="AO2578" s="2" t="s">
        <v>54</v>
      </c>
      <c r="AP2578" s="2" t="s">
        <v>54</v>
      </c>
      <c r="AQ2578" s="2" t="s">
        <v>54</v>
      </c>
      <c r="AR2578" s="2" t="s">
        <v>54</v>
      </c>
      <c r="AS2578" s="2" t="s">
        <v>52</v>
      </c>
      <c r="AT2578" s="2" t="s">
        <v>53</v>
      </c>
      <c r="AU2578" s="2" t="s">
        <v>52</v>
      </c>
    </row>
    <row r="2579" spans="1:47" ht="22.5" hidden="1" customHeight="1" x14ac:dyDescent="0.25">
      <c r="A2579" s="18" t="s">
        <v>25464</v>
      </c>
      <c r="B2579" s="2" t="s">
        <v>25465</v>
      </c>
      <c r="C2579" s="2" t="s">
        <v>50</v>
      </c>
      <c r="D2579" s="2" t="s">
        <v>23909</v>
      </c>
      <c r="E2579" s="2" t="s">
        <v>52</v>
      </c>
      <c r="F2579" s="19">
        <v>1</v>
      </c>
      <c r="G2579" s="19">
        <v>137.9</v>
      </c>
      <c r="H2579" s="19" t="s">
        <v>53</v>
      </c>
      <c r="I2579" s="19">
        <v>-23.44</v>
      </c>
      <c r="J2579" s="19">
        <v>-38.950000000000003</v>
      </c>
      <c r="K2579" s="19" t="s">
        <v>53</v>
      </c>
      <c r="L2579" s="19">
        <v>75.510000000000005</v>
      </c>
      <c r="M2579" s="2" t="s">
        <v>54</v>
      </c>
      <c r="N2579" s="2" t="s">
        <v>13868</v>
      </c>
      <c r="O2579" s="2" t="s">
        <v>13869</v>
      </c>
      <c r="P2579" s="2" t="s">
        <v>57</v>
      </c>
      <c r="Q2579" s="2" t="s">
        <v>13870</v>
      </c>
      <c r="R2579" s="2" t="s">
        <v>54</v>
      </c>
      <c r="S2579" s="19">
        <v>137.9</v>
      </c>
      <c r="T2579" s="19" t="s">
        <v>82</v>
      </c>
      <c r="U2579" s="2" t="s">
        <v>83</v>
      </c>
      <c r="V2579" s="2" t="s">
        <v>25466</v>
      </c>
      <c r="W2579" s="2" t="s">
        <v>25467</v>
      </c>
      <c r="X2579" s="2" t="s">
        <v>25468</v>
      </c>
      <c r="Y2579" s="2" t="s">
        <v>54</v>
      </c>
      <c r="Z2579" s="2" t="s">
        <v>25466</v>
      </c>
      <c r="AA2579" s="2" t="s">
        <v>25469</v>
      </c>
      <c r="AB2579" s="2" t="s">
        <v>25470</v>
      </c>
      <c r="AC2579" s="2" t="s">
        <v>25471</v>
      </c>
      <c r="AD2579" s="2" t="s">
        <v>68</v>
      </c>
      <c r="AE2579" s="2" t="s">
        <v>25472</v>
      </c>
      <c r="AF2579" s="2" t="s">
        <v>70</v>
      </c>
      <c r="AG2579" s="2" t="s">
        <v>92</v>
      </c>
      <c r="AH2579" s="2" t="s">
        <v>25156</v>
      </c>
      <c r="AI2579" s="2" t="s">
        <v>25473</v>
      </c>
      <c r="AJ2579" s="2" t="s">
        <v>95</v>
      </c>
      <c r="AK2579" s="2" t="s">
        <v>25474</v>
      </c>
      <c r="AL2579" s="2" t="s">
        <v>54</v>
      </c>
      <c r="AM2579" s="2" t="s">
        <v>54</v>
      </c>
      <c r="AN2579" s="2" t="s">
        <v>54</v>
      </c>
      <c r="AO2579" s="2" t="s">
        <v>54</v>
      </c>
      <c r="AP2579" s="2" t="s">
        <v>54</v>
      </c>
      <c r="AQ2579" s="2" t="s">
        <v>54</v>
      </c>
      <c r="AR2579" s="2" t="s">
        <v>54</v>
      </c>
      <c r="AS2579" s="2" t="s">
        <v>52</v>
      </c>
      <c r="AT2579" s="2" t="s">
        <v>53</v>
      </c>
      <c r="AU2579" s="2" t="s">
        <v>52</v>
      </c>
    </row>
    <row r="2580" spans="1:47" ht="22.5" hidden="1" customHeight="1" x14ac:dyDescent="0.25">
      <c r="A2580" s="18" t="s">
        <v>25475</v>
      </c>
      <c r="B2580" s="2" t="s">
        <v>25476</v>
      </c>
      <c r="C2580" s="2" t="s">
        <v>50</v>
      </c>
      <c r="D2580" s="2" t="s">
        <v>21253</v>
      </c>
      <c r="E2580" s="2" t="s">
        <v>99</v>
      </c>
      <c r="F2580" s="19">
        <v>1</v>
      </c>
      <c r="G2580" s="19">
        <v>76.14</v>
      </c>
      <c r="H2580" s="19">
        <v>16.100000000000001</v>
      </c>
      <c r="I2580" s="19">
        <v>-14.64</v>
      </c>
      <c r="J2580" s="19">
        <v>-16.100000000000001</v>
      </c>
      <c r="K2580" s="19" t="s">
        <v>53</v>
      </c>
      <c r="L2580" s="19">
        <v>61.5</v>
      </c>
      <c r="M2580" s="2" t="s">
        <v>54</v>
      </c>
      <c r="N2580" s="2" t="s">
        <v>343</v>
      </c>
      <c r="O2580" s="2" t="s">
        <v>344</v>
      </c>
      <c r="P2580" s="2" t="s">
        <v>57</v>
      </c>
      <c r="Q2580" s="2" t="s">
        <v>345</v>
      </c>
      <c r="R2580" s="2" t="s">
        <v>54</v>
      </c>
      <c r="S2580" s="19">
        <v>76.14</v>
      </c>
      <c r="T2580" s="19" t="s">
        <v>59</v>
      </c>
      <c r="U2580" s="2" t="s">
        <v>60</v>
      </c>
      <c r="V2580" s="2" t="s">
        <v>54</v>
      </c>
      <c r="W2580" s="2" t="s">
        <v>54</v>
      </c>
      <c r="X2580" s="2" t="s">
        <v>54</v>
      </c>
      <c r="Y2580" s="2" t="s">
        <v>54</v>
      </c>
      <c r="Z2580" s="2" t="s">
        <v>25477</v>
      </c>
      <c r="AA2580" s="2" t="s">
        <v>25478</v>
      </c>
      <c r="AB2580" s="2" t="s">
        <v>25479</v>
      </c>
      <c r="AC2580" s="2" t="s">
        <v>23459</v>
      </c>
      <c r="AD2580" s="2" t="s">
        <v>509</v>
      </c>
      <c r="AE2580" s="2" t="s">
        <v>25480</v>
      </c>
      <c r="AF2580" s="2" t="s">
        <v>70</v>
      </c>
      <c r="AG2580" s="2" t="s">
        <v>109</v>
      </c>
      <c r="AH2580" s="2" t="s">
        <v>25481</v>
      </c>
      <c r="AI2580" s="2" t="s">
        <v>25482</v>
      </c>
      <c r="AJ2580" s="2" t="s">
        <v>95</v>
      </c>
      <c r="AK2580" s="2" t="s">
        <v>25483</v>
      </c>
      <c r="AL2580" s="2" t="s">
        <v>54</v>
      </c>
      <c r="AM2580" s="2" t="s">
        <v>54</v>
      </c>
      <c r="AN2580" s="2" t="s">
        <v>54</v>
      </c>
      <c r="AO2580" s="2" t="s">
        <v>54</v>
      </c>
      <c r="AP2580" s="2" t="s">
        <v>54</v>
      </c>
      <c r="AQ2580" s="2" t="s">
        <v>54</v>
      </c>
      <c r="AR2580" s="2" t="s">
        <v>54</v>
      </c>
      <c r="AS2580" s="2" t="s">
        <v>52</v>
      </c>
      <c r="AT2580" s="2" t="s">
        <v>53</v>
      </c>
      <c r="AU2580" s="2" t="s">
        <v>52</v>
      </c>
    </row>
    <row r="2581" spans="1:47" ht="22.5" hidden="1" customHeight="1" x14ac:dyDescent="0.25">
      <c r="A2581" s="18" t="s">
        <v>25484</v>
      </c>
      <c r="B2581" s="2" t="s">
        <v>25485</v>
      </c>
      <c r="C2581" s="2" t="s">
        <v>50</v>
      </c>
      <c r="D2581" s="2" t="s">
        <v>23909</v>
      </c>
      <c r="E2581" s="2" t="s">
        <v>52</v>
      </c>
      <c r="F2581" s="19">
        <v>1</v>
      </c>
      <c r="G2581" s="19">
        <v>65</v>
      </c>
      <c r="H2581" s="19">
        <v>22.41</v>
      </c>
      <c r="I2581" s="19">
        <v>-16.55</v>
      </c>
      <c r="J2581" s="19">
        <v>-22.41</v>
      </c>
      <c r="K2581" s="19" t="s">
        <v>53</v>
      </c>
      <c r="L2581" s="19">
        <v>48.45</v>
      </c>
      <c r="M2581" s="2" t="s">
        <v>54</v>
      </c>
      <c r="N2581" s="2" t="s">
        <v>115</v>
      </c>
      <c r="O2581" s="2" t="s">
        <v>116</v>
      </c>
      <c r="P2581" s="2" t="s">
        <v>57</v>
      </c>
      <c r="Q2581" s="2" t="s">
        <v>117</v>
      </c>
      <c r="R2581" s="2" t="s">
        <v>54</v>
      </c>
      <c r="S2581" s="19">
        <v>65</v>
      </c>
      <c r="T2581" s="19" t="s">
        <v>82</v>
      </c>
      <c r="U2581" s="2" t="s">
        <v>60</v>
      </c>
      <c r="V2581" s="2" t="s">
        <v>54</v>
      </c>
      <c r="W2581" s="2" t="s">
        <v>54</v>
      </c>
      <c r="X2581" s="2" t="s">
        <v>54</v>
      </c>
      <c r="Y2581" s="2" t="s">
        <v>54</v>
      </c>
      <c r="Z2581" s="2" t="s">
        <v>25486</v>
      </c>
      <c r="AA2581" s="2" t="s">
        <v>25487</v>
      </c>
      <c r="AB2581" s="2" t="s">
        <v>25488</v>
      </c>
      <c r="AC2581" s="2" t="s">
        <v>5300</v>
      </c>
      <c r="AD2581" s="2" t="s">
        <v>68</v>
      </c>
      <c r="AE2581" s="2" t="s">
        <v>25489</v>
      </c>
      <c r="AF2581" s="2" t="s">
        <v>70</v>
      </c>
      <c r="AG2581" s="2" t="s">
        <v>109</v>
      </c>
      <c r="AH2581" s="2" t="s">
        <v>25490</v>
      </c>
      <c r="AI2581" s="2" t="s">
        <v>25491</v>
      </c>
      <c r="AJ2581" s="2" t="s">
        <v>95</v>
      </c>
      <c r="AK2581" s="2" t="s">
        <v>25492</v>
      </c>
      <c r="AL2581" s="2" t="s">
        <v>54</v>
      </c>
      <c r="AM2581" s="2" t="s">
        <v>54</v>
      </c>
      <c r="AN2581" s="2" t="s">
        <v>54</v>
      </c>
      <c r="AO2581" s="2" t="s">
        <v>54</v>
      </c>
      <c r="AP2581" s="2" t="s">
        <v>54</v>
      </c>
      <c r="AQ2581" s="2" t="s">
        <v>54</v>
      </c>
      <c r="AR2581" s="2" t="s">
        <v>54</v>
      </c>
      <c r="AS2581" s="2" t="s">
        <v>52</v>
      </c>
      <c r="AT2581" s="2" t="s">
        <v>53</v>
      </c>
      <c r="AU2581" s="2" t="s">
        <v>52</v>
      </c>
    </row>
    <row r="2582" spans="1:47" ht="22.5" hidden="1" customHeight="1" x14ac:dyDescent="0.25">
      <c r="A2582" s="18" t="s">
        <v>25493</v>
      </c>
      <c r="B2582" s="2" t="s">
        <v>25494</v>
      </c>
      <c r="C2582" s="2" t="s">
        <v>50</v>
      </c>
      <c r="D2582" s="2" t="s">
        <v>23909</v>
      </c>
      <c r="E2582" s="2" t="s">
        <v>52</v>
      </c>
      <c r="F2582" s="19">
        <v>1</v>
      </c>
      <c r="G2582" s="19">
        <v>20.5</v>
      </c>
      <c r="H2582" s="19">
        <v>28.5</v>
      </c>
      <c r="I2582" s="19">
        <v>-7.96</v>
      </c>
      <c r="J2582" s="19">
        <v>-28.5</v>
      </c>
      <c r="K2582" s="19" t="s">
        <v>53</v>
      </c>
      <c r="L2582" s="19">
        <v>12.54</v>
      </c>
      <c r="M2582" s="2" t="s">
        <v>54</v>
      </c>
      <c r="N2582" s="2" t="s">
        <v>1114</v>
      </c>
      <c r="O2582" s="2" t="s">
        <v>1115</v>
      </c>
      <c r="P2582" s="2" t="s">
        <v>57</v>
      </c>
      <c r="Q2582" s="2" t="s">
        <v>1116</v>
      </c>
      <c r="R2582" s="2" t="s">
        <v>54</v>
      </c>
      <c r="S2582" s="19">
        <v>20.5</v>
      </c>
      <c r="T2582" s="19" t="s">
        <v>59</v>
      </c>
      <c r="U2582" s="2" t="s">
        <v>60</v>
      </c>
      <c r="V2582" s="2" t="s">
        <v>54</v>
      </c>
      <c r="W2582" s="2" t="s">
        <v>54</v>
      </c>
      <c r="X2582" s="2" t="s">
        <v>54</v>
      </c>
      <c r="Y2582" s="2" t="s">
        <v>54</v>
      </c>
      <c r="Z2582" s="2" t="s">
        <v>25495</v>
      </c>
      <c r="AA2582" s="2" t="s">
        <v>25496</v>
      </c>
      <c r="AB2582" s="2" t="s">
        <v>25497</v>
      </c>
      <c r="AC2582" s="2" t="s">
        <v>2880</v>
      </c>
      <c r="AD2582" s="2" t="s">
        <v>1262</v>
      </c>
      <c r="AE2582" s="2" t="s">
        <v>25498</v>
      </c>
      <c r="AF2582" s="2" t="s">
        <v>70</v>
      </c>
      <c r="AG2582" s="2" t="s">
        <v>109</v>
      </c>
      <c r="AH2582" s="2" t="s">
        <v>25499</v>
      </c>
      <c r="AI2582" s="2" t="s">
        <v>25500</v>
      </c>
      <c r="AJ2582" s="2" t="s">
        <v>95</v>
      </c>
      <c r="AK2582" s="2" t="s">
        <v>25501</v>
      </c>
      <c r="AL2582" s="2" t="s">
        <v>54</v>
      </c>
      <c r="AM2582" s="2" t="s">
        <v>54</v>
      </c>
      <c r="AN2582" s="2" t="s">
        <v>54</v>
      </c>
      <c r="AO2582" s="2" t="s">
        <v>54</v>
      </c>
      <c r="AP2582" s="2" t="s">
        <v>54</v>
      </c>
      <c r="AQ2582" s="2" t="s">
        <v>54</v>
      </c>
      <c r="AR2582" s="2" t="s">
        <v>54</v>
      </c>
      <c r="AS2582" s="2" t="s">
        <v>52</v>
      </c>
      <c r="AT2582" s="2" t="s">
        <v>53</v>
      </c>
      <c r="AU2582" s="2" t="s">
        <v>52</v>
      </c>
    </row>
    <row r="2583" spans="1:47" ht="22.5" hidden="1" customHeight="1" x14ac:dyDescent="0.25">
      <c r="A2583" s="18" t="s">
        <v>25502</v>
      </c>
      <c r="B2583" s="2" t="s">
        <v>25503</v>
      </c>
      <c r="C2583" s="2" t="s">
        <v>50</v>
      </c>
      <c r="D2583" s="2" t="s">
        <v>22296</v>
      </c>
      <c r="E2583" s="2" t="s">
        <v>52</v>
      </c>
      <c r="F2583" s="19">
        <v>1</v>
      </c>
      <c r="G2583" s="19">
        <v>78.989999999999995</v>
      </c>
      <c r="H2583" s="19">
        <v>10.96</v>
      </c>
      <c r="I2583" s="19">
        <v>-18.93</v>
      </c>
      <c r="J2583" s="19">
        <v>-10.96</v>
      </c>
      <c r="K2583" s="19" t="s">
        <v>53</v>
      </c>
      <c r="L2583" s="19">
        <v>60.06</v>
      </c>
      <c r="M2583" s="2" t="s">
        <v>54</v>
      </c>
      <c r="N2583" s="2" t="s">
        <v>2147</v>
      </c>
      <c r="O2583" s="2" t="s">
        <v>3494</v>
      </c>
      <c r="P2583" s="2" t="s">
        <v>57</v>
      </c>
      <c r="Q2583" s="2" t="s">
        <v>3495</v>
      </c>
      <c r="R2583" s="2" t="s">
        <v>54</v>
      </c>
      <c r="S2583" s="19">
        <v>78.989999999999995</v>
      </c>
      <c r="T2583" s="19" t="s">
        <v>82</v>
      </c>
      <c r="U2583" s="2" t="s">
        <v>60</v>
      </c>
      <c r="V2583" s="2" t="s">
        <v>54</v>
      </c>
      <c r="W2583" s="2" t="s">
        <v>54</v>
      </c>
      <c r="X2583" s="2" t="s">
        <v>54</v>
      </c>
      <c r="Y2583" s="2" t="s">
        <v>54</v>
      </c>
      <c r="Z2583" s="2" t="s">
        <v>25504</v>
      </c>
      <c r="AA2583" s="2" t="s">
        <v>25505</v>
      </c>
      <c r="AB2583" s="2" t="s">
        <v>25506</v>
      </c>
      <c r="AC2583" s="2" t="s">
        <v>308</v>
      </c>
      <c r="AD2583" s="2" t="s">
        <v>68</v>
      </c>
      <c r="AE2583" s="2" t="s">
        <v>25507</v>
      </c>
      <c r="AF2583" s="2" t="s">
        <v>70</v>
      </c>
      <c r="AG2583" s="2" t="s">
        <v>109</v>
      </c>
      <c r="AH2583" s="2" t="s">
        <v>24937</v>
      </c>
      <c r="AI2583" s="2" t="s">
        <v>25508</v>
      </c>
      <c r="AJ2583" s="2" t="s">
        <v>95</v>
      </c>
      <c r="AK2583" s="2" t="s">
        <v>25509</v>
      </c>
      <c r="AL2583" s="2" t="s">
        <v>54</v>
      </c>
      <c r="AM2583" s="2" t="s">
        <v>54</v>
      </c>
      <c r="AN2583" s="2" t="s">
        <v>54</v>
      </c>
      <c r="AO2583" s="2" t="s">
        <v>54</v>
      </c>
      <c r="AP2583" s="2" t="s">
        <v>54</v>
      </c>
      <c r="AQ2583" s="2" t="s">
        <v>54</v>
      </c>
      <c r="AR2583" s="2" t="s">
        <v>54</v>
      </c>
      <c r="AS2583" s="2" t="s">
        <v>52</v>
      </c>
      <c r="AT2583" s="2" t="s">
        <v>53</v>
      </c>
      <c r="AU2583" s="2" t="s">
        <v>52</v>
      </c>
    </row>
    <row r="2584" spans="1:47" ht="22.5" hidden="1" customHeight="1" x14ac:dyDescent="0.25">
      <c r="A2584" s="18" t="s">
        <v>25510</v>
      </c>
      <c r="B2584" s="2" t="s">
        <v>25503</v>
      </c>
      <c r="C2584" s="2" t="s">
        <v>2247</v>
      </c>
      <c r="D2584" s="2" t="s">
        <v>8830</v>
      </c>
      <c r="E2584" s="2" t="s">
        <v>52</v>
      </c>
      <c r="F2584" s="19">
        <v>0</v>
      </c>
      <c r="G2584" s="19">
        <v>78.989999999999995</v>
      </c>
      <c r="H2584" s="19">
        <v>10.96</v>
      </c>
      <c r="I2584" s="19">
        <v>-18.93</v>
      </c>
      <c r="J2584" s="19">
        <v>-10.96</v>
      </c>
      <c r="K2584" s="19">
        <v>-60.06</v>
      </c>
      <c r="L2584" s="19">
        <v>0</v>
      </c>
      <c r="M2584" s="2" t="s">
        <v>54</v>
      </c>
      <c r="N2584" s="2" t="s">
        <v>2147</v>
      </c>
      <c r="O2584" s="2" t="s">
        <v>3494</v>
      </c>
      <c r="P2584" s="2" t="s">
        <v>57</v>
      </c>
      <c r="Q2584" s="2" t="s">
        <v>3495</v>
      </c>
      <c r="R2584" s="2" t="s">
        <v>54</v>
      </c>
      <c r="S2584" s="19">
        <v>78.989999999999995</v>
      </c>
      <c r="T2584" s="19" t="s">
        <v>82</v>
      </c>
      <c r="U2584" s="2" t="s">
        <v>2975</v>
      </c>
      <c r="V2584" s="2" t="s">
        <v>54</v>
      </c>
      <c r="W2584" s="2" t="s">
        <v>54</v>
      </c>
      <c r="X2584" s="2" t="s">
        <v>54</v>
      </c>
      <c r="Y2584" s="2" t="s">
        <v>54</v>
      </c>
      <c r="Z2584" s="2" t="s">
        <v>25504</v>
      </c>
      <c r="AA2584" s="2" t="s">
        <v>25505</v>
      </c>
      <c r="AB2584" s="2" t="s">
        <v>54</v>
      </c>
      <c r="AC2584" s="2" t="s">
        <v>308</v>
      </c>
      <c r="AD2584" s="2" t="s">
        <v>68</v>
      </c>
      <c r="AE2584" s="2" t="s">
        <v>25507</v>
      </c>
      <c r="AF2584" s="2" t="s">
        <v>70</v>
      </c>
      <c r="AG2584" s="2" t="s">
        <v>109</v>
      </c>
      <c r="AH2584" s="2" t="s">
        <v>54</v>
      </c>
      <c r="AI2584" s="2" t="s">
        <v>54</v>
      </c>
      <c r="AJ2584" s="2" t="s">
        <v>95</v>
      </c>
      <c r="AK2584" s="2" t="s">
        <v>25511</v>
      </c>
      <c r="AL2584" s="2" t="s">
        <v>54</v>
      </c>
      <c r="AM2584" s="2" t="s">
        <v>54</v>
      </c>
      <c r="AN2584" s="2" t="s">
        <v>54</v>
      </c>
      <c r="AO2584" s="2" t="s">
        <v>54</v>
      </c>
      <c r="AP2584" s="2" t="s">
        <v>54</v>
      </c>
      <c r="AQ2584" s="2" t="s">
        <v>54</v>
      </c>
      <c r="AR2584" s="2" t="s">
        <v>54</v>
      </c>
      <c r="AS2584" s="2" t="s">
        <v>52</v>
      </c>
      <c r="AT2584" s="2" t="s">
        <v>53</v>
      </c>
      <c r="AU2584" s="2" t="s">
        <v>52</v>
      </c>
    </row>
    <row r="2585" spans="1:47" ht="22.5" hidden="1" customHeight="1" x14ac:dyDescent="0.25">
      <c r="A2585" s="18" t="s">
        <v>25512</v>
      </c>
      <c r="B2585" s="2" t="s">
        <v>25513</v>
      </c>
      <c r="C2585" s="2" t="s">
        <v>50</v>
      </c>
      <c r="D2585" s="2" t="s">
        <v>25352</v>
      </c>
      <c r="E2585" s="2" t="s">
        <v>99</v>
      </c>
      <c r="F2585" s="19">
        <v>1</v>
      </c>
      <c r="G2585" s="19">
        <v>65.900000000000006</v>
      </c>
      <c r="H2585" s="19" t="s">
        <v>53</v>
      </c>
      <c r="I2585" s="19">
        <v>-16.7</v>
      </c>
      <c r="J2585" s="19" t="s">
        <v>53</v>
      </c>
      <c r="K2585" s="19" t="s">
        <v>53</v>
      </c>
      <c r="L2585" s="19">
        <v>49.2</v>
      </c>
      <c r="M2585" s="2" t="s">
        <v>54</v>
      </c>
      <c r="N2585" s="2" t="s">
        <v>288</v>
      </c>
      <c r="O2585" s="2" t="s">
        <v>1578</v>
      </c>
      <c r="P2585" s="2" t="s">
        <v>57</v>
      </c>
      <c r="Q2585" s="2" t="s">
        <v>1579</v>
      </c>
      <c r="R2585" s="2" t="s">
        <v>54</v>
      </c>
      <c r="S2585" s="19">
        <v>65.900000000000006</v>
      </c>
      <c r="T2585" s="19" t="s">
        <v>82</v>
      </c>
      <c r="U2585" s="2" t="s">
        <v>60</v>
      </c>
      <c r="V2585" s="2" t="s">
        <v>54</v>
      </c>
      <c r="W2585" s="2" t="s">
        <v>54</v>
      </c>
      <c r="X2585" s="2" t="s">
        <v>54</v>
      </c>
      <c r="Y2585" s="2" t="s">
        <v>54</v>
      </c>
      <c r="Z2585" s="2" t="s">
        <v>25514</v>
      </c>
      <c r="AA2585" s="2" t="s">
        <v>25515</v>
      </c>
      <c r="AB2585" s="2" t="s">
        <v>25516</v>
      </c>
      <c r="AC2585" s="2" t="s">
        <v>1583</v>
      </c>
      <c r="AD2585" s="2" t="s">
        <v>187</v>
      </c>
      <c r="AE2585" s="2" t="s">
        <v>25517</v>
      </c>
      <c r="AF2585" s="2" t="s">
        <v>70</v>
      </c>
      <c r="AG2585" s="2" t="s">
        <v>109</v>
      </c>
      <c r="AH2585" s="2" t="s">
        <v>25518</v>
      </c>
      <c r="AI2585" s="2" t="s">
        <v>25519</v>
      </c>
      <c r="AJ2585" s="2" t="s">
        <v>95</v>
      </c>
      <c r="AK2585" s="2" t="s">
        <v>25520</v>
      </c>
      <c r="AL2585" s="2" t="s">
        <v>54</v>
      </c>
      <c r="AM2585" s="2" t="s">
        <v>54</v>
      </c>
      <c r="AN2585" s="2" t="s">
        <v>54</v>
      </c>
      <c r="AO2585" s="2" t="s">
        <v>54</v>
      </c>
      <c r="AP2585" s="2" t="s">
        <v>54</v>
      </c>
      <c r="AQ2585" s="2" t="s">
        <v>54</v>
      </c>
      <c r="AR2585" s="2" t="s">
        <v>54</v>
      </c>
      <c r="AS2585" s="2" t="s">
        <v>52</v>
      </c>
      <c r="AT2585" s="2" t="s">
        <v>53</v>
      </c>
      <c r="AU2585" s="2" t="s">
        <v>52</v>
      </c>
    </row>
    <row r="2586" spans="1:47" ht="22.5" hidden="1" customHeight="1" x14ac:dyDescent="0.25">
      <c r="A2586" s="18" t="s">
        <v>25521</v>
      </c>
      <c r="B2586" s="2" t="s">
        <v>25522</v>
      </c>
      <c r="C2586" s="2" t="s">
        <v>50</v>
      </c>
      <c r="D2586" s="2" t="s">
        <v>22296</v>
      </c>
      <c r="E2586" s="2" t="s">
        <v>99</v>
      </c>
      <c r="F2586" s="19">
        <v>1</v>
      </c>
      <c r="G2586" s="19">
        <v>59.99</v>
      </c>
      <c r="H2586" s="19" t="s">
        <v>53</v>
      </c>
      <c r="I2586" s="19">
        <v>-15.7</v>
      </c>
      <c r="J2586" s="19" t="s">
        <v>53</v>
      </c>
      <c r="K2586" s="19" t="s">
        <v>53</v>
      </c>
      <c r="L2586" s="19">
        <v>44.29</v>
      </c>
      <c r="M2586" s="2" t="s">
        <v>54</v>
      </c>
      <c r="N2586" s="2" t="s">
        <v>115</v>
      </c>
      <c r="O2586" s="2" t="s">
        <v>899</v>
      </c>
      <c r="P2586" s="2" t="s">
        <v>57</v>
      </c>
      <c r="Q2586" s="2" t="s">
        <v>900</v>
      </c>
      <c r="R2586" s="2" t="s">
        <v>54</v>
      </c>
      <c r="S2586" s="19">
        <v>59.99</v>
      </c>
      <c r="T2586" s="19" t="s">
        <v>82</v>
      </c>
      <c r="U2586" s="2" t="s">
        <v>60</v>
      </c>
      <c r="V2586" s="2" t="s">
        <v>54</v>
      </c>
      <c r="W2586" s="2" t="s">
        <v>54</v>
      </c>
      <c r="X2586" s="2" t="s">
        <v>54</v>
      </c>
      <c r="Y2586" s="2" t="s">
        <v>54</v>
      </c>
      <c r="Z2586" s="2" t="s">
        <v>25523</v>
      </c>
      <c r="AA2586" s="2" t="s">
        <v>25524</v>
      </c>
      <c r="AB2586" s="2" t="s">
        <v>25525</v>
      </c>
      <c r="AC2586" s="2" t="s">
        <v>4757</v>
      </c>
      <c r="AD2586" s="2" t="s">
        <v>68</v>
      </c>
      <c r="AE2586" s="2" t="s">
        <v>25526</v>
      </c>
      <c r="AF2586" s="2" t="s">
        <v>70</v>
      </c>
      <c r="AG2586" s="2" t="s">
        <v>109</v>
      </c>
      <c r="AH2586" s="2" t="s">
        <v>24937</v>
      </c>
      <c r="AI2586" s="2" t="s">
        <v>25527</v>
      </c>
      <c r="AJ2586" s="2" t="s">
        <v>95</v>
      </c>
      <c r="AK2586" s="2" t="s">
        <v>25528</v>
      </c>
      <c r="AL2586" s="2" t="s">
        <v>54</v>
      </c>
      <c r="AM2586" s="2" t="s">
        <v>54</v>
      </c>
      <c r="AN2586" s="2" t="s">
        <v>54</v>
      </c>
      <c r="AO2586" s="2" t="s">
        <v>54</v>
      </c>
      <c r="AP2586" s="2" t="s">
        <v>54</v>
      </c>
      <c r="AQ2586" s="2" t="s">
        <v>54</v>
      </c>
      <c r="AR2586" s="2" t="s">
        <v>54</v>
      </c>
      <c r="AS2586" s="2" t="s">
        <v>52</v>
      </c>
      <c r="AT2586" s="2" t="s">
        <v>53</v>
      </c>
      <c r="AU2586" s="2" t="s">
        <v>52</v>
      </c>
    </row>
    <row r="2587" spans="1:47" ht="22.5" hidden="1" customHeight="1" x14ac:dyDescent="0.25">
      <c r="A2587" s="18" t="s">
        <v>25529</v>
      </c>
      <c r="B2587" s="2" t="s">
        <v>25530</v>
      </c>
      <c r="C2587" s="2" t="s">
        <v>50</v>
      </c>
      <c r="D2587" s="2" t="s">
        <v>23909</v>
      </c>
      <c r="E2587" s="2" t="s">
        <v>52</v>
      </c>
      <c r="F2587" s="19">
        <v>1</v>
      </c>
      <c r="G2587" s="19">
        <v>22.85</v>
      </c>
      <c r="H2587" s="19">
        <v>9.9</v>
      </c>
      <c r="I2587" s="19">
        <v>-8.24</v>
      </c>
      <c r="J2587" s="19">
        <v>-9.9</v>
      </c>
      <c r="K2587" s="19" t="s">
        <v>53</v>
      </c>
      <c r="L2587" s="19">
        <v>14.61</v>
      </c>
      <c r="M2587" s="2" t="s">
        <v>54</v>
      </c>
      <c r="N2587" s="2" t="s">
        <v>55</v>
      </c>
      <c r="O2587" s="2" t="s">
        <v>56</v>
      </c>
      <c r="P2587" s="2" t="s">
        <v>57</v>
      </c>
      <c r="Q2587" s="2" t="s">
        <v>58</v>
      </c>
      <c r="R2587" s="2" t="s">
        <v>54</v>
      </c>
      <c r="S2587" s="19">
        <v>22.85</v>
      </c>
      <c r="T2587" s="19" t="s">
        <v>59</v>
      </c>
      <c r="U2587" s="2" t="s">
        <v>83</v>
      </c>
      <c r="V2587" s="2" t="s">
        <v>25531</v>
      </c>
      <c r="W2587" s="2" t="s">
        <v>25532</v>
      </c>
      <c r="X2587" s="2" t="s">
        <v>25533</v>
      </c>
      <c r="Y2587" s="2" t="s">
        <v>54</v>
      </c>
      <c r="Z2587" s="2" t="s">
        <v>25531</v>
      </c>
      <c r="AA2587" s="2" t="s">
        <v>25534</v>
      </c>
      <c r="AB2587" s="2" t="s">
        <v>25535</v>
      </c>
      <c r="AC2587" s="2" t="s">
        <v>700</v>
      </c>
      <c r="AD2587" s="2" t="s">
        <v>68</v>
      </c>
      <c r="AE2587" s="2" t="s">
        <v>25536</v>
      </c>
      <c r="AF2587" s="2" t="s">
        <v>70</v>
      </c>
      <c r="AG2587" s="2" t="s">
        <v>92</v>
      </c>
      <c r="AH2587" s="2" t="s">
        <v>25537</v>
      </c>
      <c r="AI2587" s="2" t="s">
        <v>25538</v>
      </c>
      <c r="AJ2587" s="2" t="s">
        <v>95</v>
      </c>
      <c r="AK2587" s="2" t="s">
        <v>25539</v>
      </c>
      <c r="AL2587" s="2" t="s">
        <v>54</v>
      </c>
      <c r="AM2587" s="2" t="s">
        <v>54</v>
      </c>
      <c r="AN2587" s="2" t="s">
        <v>54</v>
      </c>
      <c r="AO2587" s="2" t="s">
        <v>54</v>
      </c>
      <c r="AP2587" s="2" t="s">
        <v>54</v>
      </c>
      <c r="AQ2587" s="2" t="s">
        <v>54</v>
      </c>
      <c r="AR2587" s="2" t="s">
        <v>54</v>
      </c>
      <c r="AS2587" s="2" t="s">
        <v>52</v>
      </c>
      <c r="AT2587" s="2" t="s">
        <v>53</v>
      </c>
      <c r="AU2587" s="2" t="s">
        <v>52</v>
      </c>
    </row>
    <row r="2588" spans="1:47" ht="22.5" hidden="1" customHeight="1" x14ac:dyDescent="0.25">
      <c r="A2588" s="18" t="s">
        <v>25540</v>
      </c>
      <c r="B2588" s="2" t="s">
        <v>25541</v>
      </c>
      <c r="C2588" s="2" t="s">
        <v>50</v>
      </c>
      <c r="D2588" s="2" t="s">
        <v>23909</v>
      </c>
      <c r="E2588" s="2" t="s">
        <v>52</v>
      </c>
      <c r="F2588" s="19">
        <v>1</v>
      </c>
      <c r="G2588" s="19">
        <v>20.5</v>
      </c>
      <c r="H2588" s="19">
        <v>7.43</v>
      </c>
      <c r="I2588" s="19">
        <v>-7.96</v>
      </c>
      <c r="J2588" s="19">
        <v>-7.43</v>
      </c>
      <c r="K2588" s="19" t="s">
        <v>53</v>
      </c>
      <c r="L2588" s="19">
        <v>12.54</v>
      </c>
      <c r="M2588" s="2" t="s">
        <v>99</v>
      </c>
      <c r="N2588" s="2" t="s">
        <v>1114</v>
      </c>
      <c r="O2588" s="2" t="s">
        <v>1115</v>
      </c>
      <c r="P2588" s="2" t="s">
        <v>57</v>
      </c>
      <c r="Q2588" s="2" t="s">
        <v>1116</v>
      </c>
      <c r="R2588" s="2" t="s">
        <v>54</v>
      </c>
      <c r="S2588" s="19">
        <v>20.5</v>
      </c>
      <c r="T2588" s="19" t="s">
        <v>59</v>
      </c>
      <c r="U2588" s="2" t="s">
        <v>60</v>
      </c>
      <c r="V2588" s="2" t="s">
        <v>54</v>
      </c>
      <c r="W2588" s="2" t="s">
        <v>54</v>
      </c>
      <c r="X2588" s="2" t="s">
        <v>54</v>
      </c>
      <c r="Y2588" s="2" t="s">
        <v>54</v>
      </c>
      <c r="Z2588" s="2" t="s">
        <v>25542</v>
      </c>
      <c r="AA2588" s="2" t="s">
        <v>25543</v>
      </c>
      <c r="AB2588" s="2" t="s">
        <v>25544</v>
      </c>
      <c r="AC2588" s="2" t="s">
        <v>1390</v>
      </c>
      <c r="AD2588" s="2" t="s">
        <v>122</v>
      </c>
      <c r="AE2588" s="2" t="s">
        <v>25545</v>
      </c>
      <c r="AF2588" s="2" t="s">
        <v>70</v>
      </c>
      <c r="AG2588" s="2" t="s">
        <v>109</v>
      </c>
      <c r="AH2588" s="2" t="s">
        <v>25228</v>
      </c>
      <c r="AI2588" s="2" t="s">
        <v>25546</v>
      </c>
      <c r="AJ2588" s="2" t="s">
        <v>95</v>
      </c>
      <c r="AK2588" s="2" t="s">
        <v>25547</v>
      </c>
      <c r="AL2588" s="2" t="s">
        <v>54</v>
      </c>
      <c r="AM2588" s="2" t="s">
        <v>54</v>
      </c>
      <c r="AN2588" s="2" t="s">
        <v>54</v>
      </c>
      <c r="AO2588" s="2" t="s">
        <v>54</v>
      </c>
      <c r="AP2588" s="2" t="s">
        <v>54</v>
      </c>
      <c r="AQ2588" s="2" t="s">
        <v>54</v>
      </c>
      <c r="AR2588" s="2" t="s">
        <v>54</v>
      </c>
      <c r="AS2588" s="2" t="s">
        <v>52</v>
      </c>
      <c r="AT2588" s="2" t="s">
        <v>53</v>
      </c>
      <c r="AU2588" s="2" t="s">
        <v>52</v>
      </c>
    </row>
    <row r="2589" spans="1:47" ht="22.5" hidden="1" customHeight="1" x14ac:dyDescent="0.25">
      <c r="A2589" s="18" t="s">
        <v>25548</v>
      </c>
      <c r="B2589" s="2" t="s">
        <v>25549</v>
      </c>
      <c r="C2589" s="2" t="s">
        <v>50</v>
      </c>
      <c r="D2589" s="2" t="s">
        <v>23909</v>
      </c>
      <c r="E2589" s="2" t="s">
        <v>52</v>
      </c>
      <c r="F2589" s="19">
        <v>1</v>
      </c>
      <c r="G2589" s="19">
        <v>65</v>
      </c>
      <c r="H2589" s="19">
        <v>13.7</v>
      </c>
      <c r="I2589" s="19">
        <v>-16.55</v>
      </c>
      <c r="J2589" s="19">
        <v>-13.7</v>
      </c>
      <c r="K2589" s="19" t="s">
        <v>53</v>
      </c>
      <c r="L2589" s="19">
        <v>48.45</v>
      </c>
      <c r="M2589" s="2" t="s">
        <v>54</v>
      </c>
      <c r="N2589" s="2" t="s">
        <v>115</v>
      </c>
      <c r="O2589" s="2" t="s">
        <v>116</v>
      </c>
      <c r="P2589" s="2" t="s">
        <v>57</v>
      </c>
      <c r="Q2589" s="2" t="s">
        <v>117</v>
      </c>
      <c r="R2589" s="2" t="s">
        <v>54</v>
      </c>
      <c r="S2589" s="19">
        <v>65</v>
      </c>
      <c r="T2589" s="19" t="s">
        <v>82</v>
      </c>
      <c r="U2589" s="2" t="s">
        <v>60</v>
      </c>
      <c r="V2589" s="2" t="s">
        <v>54</v>
      </c>
      <c r="W2589" s="2" t="s">
        <v>54</v>
      </c>
      <c r="X2589" s="2" t="s">
        <v>54</v>
      </c>
      <c r="Y2589" s="2" t="s">
        <v>54</v>
      </c>
      <c r="Z2589" s="2" t="s">
        <v>25531</v>
      </c>
      <c r="AA2589" s="2" t="s">
        <v>25534</v>
      </c>
      <c r="AB2589" s="2" t="s">
        <v>25535</v>
      </c>
      <c r="AC2589" s="2" t="s">
        <v>700</v>
      </c>
      <c r="AD2589" s="2" t="s">
        <v>68</v>
      </c>
      <c r="AE2589" s="2" t="s">
        <v>25536</v>
      </c>
      <c r="AF2589" s="2" t="s">
        <v>70</v>
      </c>
      <c r="AG2589" s="2" t="s">
        <v>109</v>
      </c>
      <c r="AH2589" s="2" t="s">
        <v>25550</v>
      </c>
      <c r="AI2589" s="2" t="s">
        <v>25538</v>
      </c>
      <c r="AJ2589" s="2" t="s">
        <v>95</v>
      </c>
      <c r="AK2589" s="2" t="s">
        <v>25551</v>
      </c>
      <c r="AL2589" s="2" t="s">
        <v>54</v>
      </c>
      <c r="AM2589" s="2" t="s">
        <v>54</v>
      </c>
      <c r="AN2589" s="2" t="s">
        <v>54</v>
      </c>
      <c r="AO2589" s="2" t="s">
        <v>54</v>
      </c>
      <c r="AP2589" s="2" t="s">
        <v>54</v>
      </c>
      <c r="AQ2589" s="2" t="s">
        <v>54</v>
      </c>
      <c r="AR2589" s="2" t="s">
        <v>54</v>
      </c>
      <c r="AS2589" s="2" t="s">
        <v>52</v>
      </c>
      <c r="AT2589" s="2" t="s">
        <v>53</v>
      </c>
      <c r="AU2589" s="2" t="s">
        <v>52</v>
      </c>
    </row>
    <row r="2590" spans="1:47" ht="22.5" hidden="1" customHeight="1" x14ac:dyDescent="0.25">
      <c r="A2590" s="18" t="s">
        <v>25552</v>
      </c>
      <c r="B2590" s="2" t="s">
        <v>25553</v>
      </c>
      <c r="C2590" s="2" t="s">
        <v>50</v>
      </c>
      <c r="D2590" s="2" t="s">
        <v>21253</v>
      </c>
      <c r="E2590" s="2" t="s">
        <v>52</v>
      </c>
      <c r="F2590" s="19">
        <v>1</v>
      </c>
      <c r="G2590" s="19">
        <v>159.99</v>
      </c>
      <c r="H2590" s="19" t="s">
        <v>53</v>
      </c>
      <c r="I2590" s="19">
        <v>-27.2</v>
      </c>
      <c r="J2590" s="19">
        <v>-18.45</v>
      </c>
      <c r="K2590" s="19" t="s">
        <v>53</v>
      </c>
      <c r="L2590" s="19">
        <v>114.34</v>
      </c>
      <c r="M2590" s="2" t="s">
        <v>99</v>
      </c>
      <c r="N2590" s="2" t="s">
        <v>1358</v>
      </c>
      <c r="O2590" s="2" t="s">
        <v>1359</v>
      </c>
      <c r="P2590" s="2" t="s">
        <v>57</v>
      </c>
      <c r="Q2590" s="2" t="s">
        <v>1360</v>
      </c>
      <c r="R2590" s="2" t="s">
        <v>54</v>
      </c>
      <c r="S2590" s="19">
        <v>159.99</v>
      </c>
      <c r="T2590" s="19" t="s">
        <v>82</v>
      </c>
      <c r="U2590" s="2" t="s">
        <v>60</v>
      </c>
      <c r="V2590" s="2" t="s">
        <v>54</v>
      </c>
      <c r="W2590" s="2" t="s">
        <v>54</v>
      </c>
      <c r="X2590" s="2" t="s">
        <v>54</v>
      </c>
      <c r="Y2590" s="2" t="s">
        <v>54</v>
      </c>
      <c r="Z2590" s="2" t="s">
        <v>25554</v>
      </c>
      <c r="AA2590" s="2" t="s">
        <v>25555</v>
      </c>
      <c r="AB2590" s="2" t="s">
        <v>25556</v>
      </c>
      <c r="AC2590" s="2" t="s">
        <v>5057</v>
      </c>
      <c r="AD2590" s="2" t="s">
        <v>90</v>
      </c>
      <c r="AE2590" s="2" t="s">
        <v>25557</v>
      </c>
      <c r="AF2590" s="2" t="s">
        <v>70</v>
      </c>
      <c r="AG2590" s="2" t="s">
        <v>109</v>
      </c>
      <c r="AH2590" s="2" t="s">
        <v>25558</v>
      </c>
      <c r="AI2590" s="2" t="s">
        <v>25559</v>
      </c>
      <c r="AJ2590" s="2" t="s">
        <v>95</v>
      </c>
      <c r="AK2590" s="2" t="s">
        <v>25560</v>
      </c>
      <c r="AL2590" s="2" t="s">
        <v>54</v>
      </c>
      <c r="AM2590" s="2" t="s">
        <v>54</v>
      </c>
      <c r="AN2590" s="2" t="s">
        <v>54</v>
      </c>
      <c r="AO2590" s="2" t="s">
        <v>54</v>
      </c>
      <c r="AP2590" s="2" t="s">
        <v>54</v>
      </c>
      <c r="AQ2590" s="2" t="s">
        <v>54</v>
      </c>
      <c r="AR2590" s="2" t="s">
        <v>54</v>
      </c>
      <c r="AS2590" s="2" t="s">
        <v>52</v>
      </c>
      <c r="AT2590" s="2" t="s">
        <v>53</v>
      </c>
      <c r="AU2590" s="2" t="s">
        <v>52</v>
      </c>
    </row>
    <row r="2591" spans="1:47" ht="22.5" hidden="1" customHeight="1" x14ac:dyDescent="0.25">
      <c r="A2591" s="18" t="s">
        <v>25561</v>
      </c>
      <c r="B2591" s="2" t="s">
        <v>25562</v>
      </c>
      <c r="C2591" s="2" t="s">
        <v>50</v>
      </c>
      <c r="D2591" s="2" t="s">
        <v>23909</v>
      </c>
      <c r="E2591" s="2" t="s">
        <v>52</v>
      </c>
      <c r="F2591" s="19">
        <v>1</v>
      </c>
      <c r="G2591" s="19">
        <v>169.99</v>
      </c>
      <c r="H2591" s="19" t="s">
        <v>53</v>
      </c>
      <c r="I2591" s="19">
        <v>-28.9</v>
      </c>
      <c r="J2591" s="19">
        <v>-20.45</v>
      </c>
      <c r="K2591" s="19" t="s">
        <v>53</v>
      </c>
      <c r="L2591" s="19">
        <v>120.64</v>
      </c>
      <c r="M2591" s="2" t="s">
        <v>99</v>
      </c>
      <c r="N2591" s="2" t="s">
        <v>365</v>
      </c>
      <c r="O2591" s="2" t="s">
        <v>453</v>
      </c>
      <c r="P2591" s="2" t="s">
        <v>57</v>
      </c>
      <c r="Q2591" s="2" t="s">
        <v>454</v>
      </c>
      <c r="R2591" s="2" t="s">
        <v>54</v>
      </c>
      <c r="S2591" s="19">
        <v>169.99</v>
      </c>
      <c r="T2591" s="19" t="s">
        <v>82</v>
      </c>
      <c r="U2591" s="2" t="s">
        <v>60</v>
      </c>
      <c r="V2591" s="2" t="s">
        <v>54</v>
      </c>
      <c r="W2591" s="2" t="s">
        <v>54</v>
      </c>
      <c r="X2591" s="2" t="s">
        <v>54</v>
      </c>
      <c r="Y2591" s="2" t="s">
        <v>54</v>
      </c>
      <c r="Z2591" s="2" t="s">
        <v>25563</v>
      </c>
      <c r="AA2591" s="2" t="s">
        <v>25564</v>
      </c>
      <c r="AB2591" s="2" t="s">
        <v>25565</v>
      </c>
      <c r="AC2591" s="2" t="s">
        <v>12465</v>
      </c>
      <c r="AD2591" s="2" t="s">
        <v>173</v>
      </c>
      <c r="AE2591" s="2" t="s">
        <v>25566</v>
      </c>
      <c r="AF2591" s="2" t="s">
        <v>70</v>
      </c>
      <c r="AG2591" s="2" t="s">
        <v>109</v>
      </c>
      <c r="AH2591" s="2" t="s">
        <v>25567</v>
      </c>
      <c r="AI2591" s="2" t="s">
        <v>25568</v>
      </c>
      <c r="AJ2591" s="2" t="s">
        <v>95</v>
      </c>
      <c r="AK2591" s="2" t="s">
        <v>25569</v>
      </c>
      <c r="AL2591" s="2" t="s">
        <v>54</v>
      </c>
      <c r="AM2591" s="2" t="s">
        <v>54</v>
      </c>
      <c r="AN2591" s="2" t="s">
        <v>54</v>
      </c>
      <c r="AO2591" s="2" t="s">
        <v>54</v>
      </c>
      <c r="AP2591" s="2" t="s">
        <v>54</v>
      </c>
      <c r="AQ2591" s="2" t="s">
        <v>54</v>
      </c>
      <c r="AR2591" s="2" t="s">
        <v>54</v>
      </c>
      <c r="AS2591" s="2" t="s">
        <v>52</v>
      </c>
      <c r="AT2591" s="2" t="s">
        <v>53</v>
      </c>
      <c r="AU2591" s="2" t="s">
        <v>52</v>
      </c>
    </row>
    <row r="2592" spans="1:47" ht="22.5" hidden="1" customHeight="1" x14ac:dyDescent="0.25">
      <c r="A2592" s="18" t="s">
        <v>25570</v>
      </c>
      <c r="B2592" s="2" t="s">
        <v>25571</v>
      </c>
      <c r="C2592" s="2" t="s">
        <v>50</v>
      </c>
      <c r="D2592" s="2" t="s">
        <v>21253</v>
      </c>
      <c r="E2592" s="2" t="s">
        <v>52</v>
      </c>
      <c r="F2592" s="19">
        <v>1</v>
      </c>
      <c r="G2592" s="19">
        <v>55</v>
      </c>
      <c r="H2592" s="19">
        <v>30.2</v>
      </c>
      <c r="I2592" s="19">
        <v>-14.85</v>
      </c>
      <c r="J2592" s="19">
        <v>-30.2</v>
      </c>
      <c r="K2592" s="19" t="s">
        <v>53</v>
      </c>
      <c r="L2592" s="19">
        <v>40.15</v>
      </c>
      <c r="M2592" s="2" t="s">
        <v>54</v>
      </c>
      <c r="N2592" s="2" t="s">
        <v>1784</v>
      </c>
      <c r="O2592" s="2" t="s">
        <v>1785</v>
      </c>
      <c r="P2592" s="2" t="s">
        <v>57</v>
      </c>
      <c r="Q2592" s="2" t="s">
        <v>1786</v>
      </c>
      <c r="R2592" s="2" t="s">
        <v>54</v>
      </c>
      <c r="S2592" s="19">
        <v>55</v>
      </c>
      <c r="T2592" s="19" t="s">
        <v>82</v>
      </c>
      <c r="U2592" s="2" t="s">
        <v>60</v>
      </c>
      <c r="V2592" s="2" t="s">
        <v>54</v>
      </c>
      <c r="W2592" s="2" t="s">
        <v>54</v>
      </c>
      <c r="X2592" s="2" t="s">
        <v>54</v>
      </c>
      <c r="Y2592" s="2" t="s">
        <v>54</v>
      </c>
      <c r="Z2592" s="2" t="s">
        <v>25572</v>
      </c>
      <c r="AA2592" s="2" t="s">
        <v>25573</v>
      </c>
      <c r="AB2592" s="2" t="s">
        <v>25574</v>
      </c>
      <c r="AC2592" s="2" t="s">
        <v>520</v>
      </c>
      <c r="AD2592" s="2" t="s">
        <v>521</v>
      </c>
      <c r="AE2592" s="2" t="s">
        <v>25575</v>
      </c>
      <c r="AF2592" s="2" t="s">
        <v>70</v>
      </c>
      <c r="AG2592" s="2" t="s">
        <v>109</v>
      </c>
      <c r="AH2592" s="2" t="s">
        <v>25576</v>
      </c>
      <c r="AI2592" s="2" t="s">
        <v>25577</v>
      </c>
      <c r="AJ2592" s="2" t="s">
        <v>95</v>
      </c>
      <c r="AK2592" s="2" t="s">
        <v>25578</v>
      </c>
      <c r="AL2592" s="2" t="s">
        <v>54</v>
      </c>
      <c r="AM2592" s="2" t="s">
        <v>54</v>
      </c>
      <c r="AN2592" s="2" t="s">
        <v>54</v>
      </c>
      <c r="AO2592" s="2" t="s">
        <v>54</v>
      </c>
      <c r="AP2592" s="2" t="s">
        <v>54</v>
      </c>
      <c r="AQ2592" s="2" t="s">
        <v>54</v>
      </c>
      <c r="AR2592" s="2" t="s">
        <v>54</v>
      </c>
      <c r="AS2592" s="2" t="s">
        <v>52</v>
      </c>
      <c r="AT2592" s="2" t="s">
        <v>53</v>
      </c>
      <c r="AU2592" s="2" t="s">
        <v>52</v>
      </c>
    </row>
    <row r="2593" spans="1:47" ht="22.5" hidden="1" customHeight="1" x14ac:dyDescent="0.25">
      <c r="A2593" s="18" t="s">
        <v>25579</v>
      </c>
      <c r="B2593" s="2" t="s">
        <v>25580</v>
      </c>
      <c r="C2593" s="2" t="s">
        <v>50</v>
      </c>
      <c r="D2593" s="2" t="s">
        <v>25352</v>
      </c>
      <c r="E2593" s="2" t="s">
        <v>52</v>
      </c>
      <c r="F2593" s="19">
        <v>1</v>
      </c>
      <c r="G2593" s="19">
        <v>60.91</v>
      </c>
      <c r="H2593" s="19">
        <v>15.9</v>
      </c>
      <c r="I2593" s="19">
        <v>-12.81</v>
      </c>
      <c r="J2593" s="19" t="s">
        <v>53</v>
      </c>
      <c r="K2593" s="19" t="s">
        <v>53</v>
      </c>
      <c r="L2593" s="19">
        <v>64</v>
      </c>
      <c r="M2593" s="2" t="s">
        <v>54</v>
      </c>
      <c r="N2593" s="2" t="s">
        <v>300</v>
      </c>
      <c r="O2593" s="2" t="s">
        <v>3588</v>
      </c>
      <c r="P2593" s="2" t="s">
        <v>57</v>
      </c>
      <c r="Q2593" s="2" t="s">
        <v>3589</v>
      </c>
      <c r="R2593" s="2" t="s">
        <v>54</v>
      </c>
      <c r="S2593" s="19">
        <v>60.91</v>
      </c>
      <c r="T2593" s="19" t="s">
        <v>59</v>
      </c>
      <c r="U2593" s="2" t="s">
        <v>83</v>
      </c>
      <c r="V2593" s="2" t="s">
        <v>22272</v>
      </c>
      <c r="W2593" s="2" t="s">
        <v>25581</v>
      </c>
      <c r="X2593" s="2" t="s">
        <v>25582</v>
      </c>
      <c r="Y2593" s="2" t="s">
        <v>54</v>
      </c>
      <c r="Z2593" s="2" t="s">
        <v>22272</v>
      </c>
      <c r="AA2593" s="2" t="s">
        <v>25583</v>
      </c>
      <c r="AB2593" s="2" t="s">
        <v>25584</v>
      </c>
      <c r="AC2593" s="2" t="s">
        <v>68</v>
      </c>
      <c r="AD2593" s="2" t="s">
        <v>68</v>
      </c>
      <c r="AE2593" s="2" t="s">
        <v>25585</v>
      </c>
      <c r="AF2593" s="2" t="s">
        <v>70</v>
      </c>
      <c r="AG2593" s="2" t="s">
        <v>71</v>
      </c>
      <c r="AH2593" s="2" t="s">
        <v>25586</v>
      </c>
      <c r="AI2593" s="2" t="s">
        <v>25587</v>
      </c>
      <c r="AJ2593" s="2" t="s">
        <v>7076</v>
      </c>
      <c r="AK2593" s="2" t="s">
        <v>25588</v>
      </c>
      <c r="AL2593" s="2" t="s">
        <v>54</v>
      </c>
      <c r="AM2593" s="2" t="s">
        <v>54</v>
      </c>
      <c r="AN2593" s="2" t="s">
        <v>54</v>
      </c>
      <c r="AO2593" s="2" t="s">
        <v>54</v>
      </c>
      <c r="AP2593" s="2" t="s">
        <v>54</v>
      </c>
      <c r="AQ2593" s="2" t="s">
        <v>54</v>
      </c>
      <c r="AR2593" s="2" t="s">
        <v>54</v>
      </c>
      <c r="AS2593" s="2" t="s">
        <v>52</v>
      </c>
      <c r="AT2593" s="2" t="s">
        <v>53</v>
      </c>
      <c r="AU2593" s="2" t="s">
        <v>52</v>
      </c>
    </row>
    <row r="2594" spans="1:47" ht="22.5" hidden="1" customHeight="1" x14ac:dyDescent="0.25">
      <c r="A2594" s="18" t="s">
        <v>25589</v>
      </c>
      <c r="B2594" s="2" t="s">
        <v>25590</v>
      </c>
      <c r="C2594" s="2" t="s">
        <v>50</v>
      </c>
      <c r="D2594" s="2" t="s">
        <v>23909</v>
      </c>
      <c r="E2594" s="2" t="s">
        <v>52</v>
      </c>
      <c r="F2594" s="19">
        <v>1</v>
      </c>
      <c r="G2594" s="19">
        <v>19.989999999999998</v>
      </c>
      <c r="H2594" s="19">
        <v>15.9</v>
      </c>
      <c r="I2594" s="19">
        <v>-8.9</v>
      </c>
      <c r="J2594" s="19">
        <v>-15.9</v>
      </c>
      <c r="K2594" s="19" t="s">
        <v>53</v>
      </c>
      <c r="L2594" s="19">
        <v>11.09</v>
      </c>
      <c r="M2594" s="2" t="s">
        <v>99</v>
      </c>
      <c r="N2594" s="2" t="s">
        <v>528</v>
      </c>
      <c r="O2594" s="2" t="s">
        <v>9877</v>
      </c>
      <c r="P2594" s="2" t="s">
        <v>57</v>
      </c>
      <c r="Q2594" s="2" t="s">
        <v>9878</v>
      </c>
      <c r="R2594" s="2" t="s">
        <v>54</v>
      </c>
      <c r="S2594" s="19">
        <v>19.989999999999998</v>
      </c>
      <c r="T2594" s="19" t="s">
        <v>82</v>
      </c>
      <c r="U2594" s="2" t="s">
        <v>60</v>
      </c>
      <c r="V2594" s="2" t="s">
        <v>54</v>
      </c>
      <c r="W2594" s="2" t="s">
        <v>54</v>
      </c>
      <c r="X2594" s="2" t="s">
        <v>54</v>
      </c>
      <c r="Y2594" s="2" t="s">
        <v>54</v>
      </c>
      <c r="Z2594" s="2" t="s">
        <v>25591</v>
      </c>
      <c r="AA2594" s="2" t="s">
        <v>25592</v>
      </c>
      <c r="AB2594" s="2" t="s">
        <v>25593</v>
      </c>
      <c r="AC2594" s="2" t="s">
        <v>7302</v>
      </c>
      <c r="AD2594" s="2" t="s">
        <v>68</v>
      </c>
      <c r="AE2594" s="2" t="s">
        <v>25594</v>
      </c>
      <c r="AF2594" s="2" t="s">
        <v>70</v>
      </c>
      <c r="AG2594" s="2" t="s">
        <v>109</v>
      </c>
      <c r="AH2594" s="2" t="s">
        <v>25595</v>
      </c>
      <c r="AI2594" s="2" t="s">
        <v>25187</v>
      </c>
      <c r="AJ2594" s="2" t="s">
        <v>95</v>
      </c>
      <c r="AK2594" s="2" t="s">
        <v>25596</v>
      </c>
      <c r="AL2594" s="2" t="s">
        <v>54</v>
      </c>
      <c r="AM2594" s="2" t="s">
        <v>54</v>
      </c>
      <c r="AN2594" s="2" t="s">
        <v>54</v>
      </c>
      <c r="AO2594" s="2" t="s">
        <v>54</v>
      </c>
      <c r="AP2594" s="2" t="s">
        <v>54</v>
      </c>
      <c r="AQ2594" s="2" t="s">
        <v>54</v>
      </c>
      <c r="AR2594" s="2" t="s">
        <v>54</v>
      </c>
      <c r="AS2594" s="2" t="s">
        <v>52</v>
      </c>
      <c r="AT2594" s="2" t="s">
        <v>53</v>
      </c>
      <c r="AU2594" s="2" t="s">
        <v>52</v>
      </c>
    </row>
    <row r="2595" spans="1:47" ht="22.5" hidden="1" customHeight="1" x14ac:dyDescent="0.25">
      <c r="A2595" s="18" t="s">
        <v>25597</v>
      </c>
      <c r="B2595" s="2" t="s">
        <v>25598</v>
      </c>
      <c r="C2595" s="2" t="s">
        <v>50</v>
      </c>
      <c r="D2595" s="2" t="s">
        <v>23909</v>
      </c>
      <c r="E2595" s="2" t="s">
        <v>52</v>
      </c>
      <c r="F2595" s="19">
        <v>1</v>
      </c>
      <c r="G2595" s="19">
        <v>65</v>
      </c>
      <c r="H2595" s="19">
        <v>13.7</v>
      </c>
      <c r="I2595" s="19">
        <v>-16.55</v>
      </c>
      <c r="J2595" s="19">
        <v>-13.7</v>
      </c>
      <c r="K2595" s="19" t="s">
        <v>53</v>
      </c>
      <c r="L2595" s="19">
        <v>48.45</v>
      </c>
      <c r="M2595" s="2" t="s">
        <v>54</v>
      </c>
      <c r="N2595" s="2" t="s">
        <v>115</v>
      </c>
      <c r="O2595" s="2" t="s">
        <v>116</v>
      </c>
      <c r="P2595" s="2" t="s">
        <v>57</v>
      </c>
      <c r="Q2595" s="2" t="s">
        <v>117</v>
      </c>
      <c r="R2595" s="2" t="s">
        <v>54</v>
      </c>
      <c r="S2595" s="19">
        <v>65</v>
      </c>
      <c r="T2595" s="19" t="s">
        <v>82</v>
      </c>
      <c r="U2595" s="2" t="s">
        <v>60</v>
      </c>
      <c r="V2595" s="2" t="s">
        <v>54</v>
      </c>
      <c r="W2595" s="2" t="s">
        <v>54</v>
      </c>
      <c r="X2595" s="2" t="s">
        <v>54</v>
      </c>
      <c r="Y2595" s="2" t="s">
        <v>54</v>
      </c>
      <c r="Z2595" s="2" t="s">
        <v>25599</v>
      </c>
      <c r="AA2595" s="2" t="s">
        <v>25600</v>
      </c>
      <c r="AB2595" s="2" t="s">
        <v>25601</v>
      </c>
      <c r="AC2595" s="2" t="s">
        <v>25602</v>
      </c>
      <c r="AD2595" s="2" t="s">
        <v>187</v>
      </c>
      <c r="AE2595" s="2" t="s">
        <v>25603</v>
      </c>
      <c r="AF2595" s="2" t="s">
        <v>70</v>
      </c>
      <c r="AG2595" s="2" t="s">
        <v>109</v>
      </c>
      <c r="AH2595" s="2" t="s">
        <v>25604</v>
      </c>
      <c r="AI2595" s="2" t="s">
        <v>24143</v>
      </c>
      <c r="AJ2595" s="2" t="s">
        <v>95</v>
      </c>
      <c r="AK2595" s="2" t="s">
        <v>25605</v>
      </c>
      <c r="AL2595" s="2" t="s">
        <v>54</v>
      </c>
      <c r="AM2595" s="2" t="s">
        <v>54</v>
      </c>
      <c r="AN2595" s="2" t="s">
        <v>54</v>
      </c>
      <c r="AO2595" s="2" t="s">
        <v>54</v>
      </c>
      <c r="AP2595" s="2" t="s">
        <v>54</v>
      </c>
      <c r="AQ2595" s="2" t="s">
        <v>54</v>
      </c>
      <c r="AR2595" s="2" t="s">
        <v>54</v>
      </c>
      <c r="AS2595" s="2" t="s">
        <v>52</v>
      </c>
      <c r="AT2595" s="2" t="s">
        <v>53</v>
      </c>
      <c r="AU2595" s="2" t="s">
        <v>52</v>
      </c>
    </row>
    <row r="2596" spans="1:47" ht="22.5" hidden="1" customHeight="1" x14ac:dyDescent="0.25">
      <c r="A2596" s="18" t="s">
        <v>25606</v>
      </c>
      <c r="B2596" s="2" t="s">
        <v>25607</v>
      </c>
      <c r="C2596" s="2" t="s">
        <v>50</v>
      </c>
      <c r="D2596" s="2" t="s">
        <v>22296</v>
      </c>
      <c r="E2596" s="2" t="s">
        <v>99</v>
      </c>
      <c r="F2596" s="19">
        <v>1</v>
      </c>
      <c r="G2596" s="19">
        <v>65</v>
      </c>
      <c r="H2596" s="19" t="s">
        <v>53</v>
      </c>
      <c r="I2596" s="19">
        <v>-16.55</v>
      </c>
      <c r="J2596" s="19" t="s">
        <v>53</v>
      </c>
      <c r="K2596" s="19" t="s">
        <v>53</v>
      </c>
      <c r="L2596" s="19">
        <v>48.45</v>
      </c>
      <c r="M2596" s="2" t="s">
        <v>54</v>
      </c>
      <c r="N2596" s="2" t="s">
        <v>115</v>
      </c>
      <c r="O2596" s="2" t="s">
        <v>116</v>
      </c>
      <c r="P2596" s="2" t="s">
        <v>57</v>
      </c>
      <c r="Q2596" s="2" t="s">
        <v>117</v>
      </c>
      <c r="R2596" s="2" t="s">
        <v>54</v>
      </c>
      <c r="S2596" s="19">
        <v>65</v>
      </c>
      <c r="T2596" s="19" t="s">
        <v>82</v>
      </c>
      <c r="U2596" s="2" t="s">
        <v>60</v>
      </c>
      <c r="V2596" s="2" t="s">
        <v>54</v>
      </c>
      <c r="W2596" s="2" t="s">
        <v>54</v>
      </c>
      <c r="X2596" s="2" t="s">
        <v>54</v>
      </c>
      <c r="Y2596" s="2" t="s">
        <v>54</v>
      </c>
      <c r="Z2596" s="2" t="s">
        <v>25608</v>
      </c>
      <c r="AA2596" s="2" t="s">
        <v>25609</v>
      </c>
      <c r="AB2596" s="2" t="s">
        <v>25610</v>
      </c>
      <c r="AC2596" s="2" t="s">
        <v>714</v>
      </c>
      <c r="AD2596" s="2" t="s">
        <v>68</v>
      </c>
      <c r="AE2596" s="2" t="s">
        <v>25611</v>
      </c>
      <c r="AF2596" s="2" t="s">
        <v>70</v>
      </c>
      <c r="AG2596" s="2" t="s">
        <v>109</v>
      </c>
      <c r="AH2596" s="2" t="s">
        <v>23978</v>
      </c>
      <c r="AI2596" s="2" t="s">
        <v>25612</v>
      </c>
      <c r="AJ2596" s="2" t="s">
        <v>95</v>
      </c>
      <c r="AK2596" s="2" t="s">
        <v>25613</v>
      </c>
      <c r="AL2596" s="2" t="s">
        <v>54</v>
      </c>
      <c r="AM2596" s="2" t="s">
        <v>54</v>
      </c>
      <c r="AN2596" s="2" t="s">
        <v>54</v>
      </c>
      <c r="AO2596" s="2" t="s">
        <v>54</v>
      </c>
      <c r="AP2596" s="2" t="s">
        <v>54</v>
      </c>
      <c r="AQ2596" s="2" t="s">
        <v>54</v>
      </c>
      <c r="AR2596" s="2" t="s">
        <v>54</v>
      </c>
      <c r="AS2596" s="2" t="s">
        <v>52</v>
      </c>
      <c r="AT2596" s="2" t="s">
        <v>53</v>
      </c>
      <c r="AU2596" s="2" t="s">
        <v>52</v>
      </c>
    </row>
    <row r="2597" spans="1:47" ht="22.5" hidden="1" customHeight="1" x14ac:dyDescent="0.25">
      <c r="A2597" s="18" t="s">
        <v>25614</v>
      </c>
      <c r="B2597" s="2" t="s">
        <v>25615</v>
      </c>
      <c r="C2597" s="2" t="s">
        <v>50</v>
      </c>
      <c r="D2597" s="2" t="s">
        <v>22296</v>
      </c>
      <c r="E2597" s="2" t="s">
        <v>99</v>
      </c>
      <c r="F2597" s="19">
        <v>2</v>
      </c>
      <c r="G2597" s="19">
        <v>110</v>
      </c>
      <c r="H2597" s="19">
        <v>22.2</v>
      </c>
      <c r="I2597" s="19">
        <v>-29.7</v>
      </c>
      <c r="J2597" s="19">
        <v>-22.2</v>
      </c>
      <c r="K2597" s="19" t="s">
        <v>53</v>
      </c>
      <c r="L2597" s="19">
        <v>80.3</v>
      </c>
      <c r="M2597" s="2" t="s">
        <v>54</v>
      </c>
      <c r="N2597" s="2" t="s">
        <v>2485</v>
      </c>
      <c r="O2597" s="2" t="s">
        <v>2486</v>
      </c>
      <c r="P2597" s="2" t="s">
        <v>57</v>
      </c>
      <c r="Q2597" s="2" t="s">
        <v>2487</v>
      </c>
      <c r="R2597" s="2" t="s">
        <v>54</v>
      </c>
      <c r="S2597" s="19">
        <v>55</v>
      </c>
      <c r="T2597" s="19" t="s">
        <v>82</v>
      </c>
      <c r="U2597" s="2" t="s">
        <v>60</v>
      </c>
      <c r="V2597" s="2" t="s">
        <v>54</v>
      </c>
      <c r="W2597" s="2" t="s">
        <v>54</v>
      </c>
      <c r="X2597" s="2" t="s">
        <v>54</v>
      </c>
      <c r="Y2597" s="2" t="s">
        <v>54</v>
      </c>
      <c r="Z2597" s="2" t="s">
        <v>25616</v>
      </c>
      <c r="AA2597" s="2" t="s">
        <v>25617</v>
      </c>
      <c r="AB2597" s="2" t="s">
        <v>25618</v>
      </c>
      <c r="AC2597" s="2" t="s">
        <v>1014</v>
      </c>
      <c r="AD2597" s="2" t="s">
        <v>90</v>
      </c>
      <c r="AE2597" s="2" t="s">
        <v>1015</v>
      </c>
      <c r="AF2597" s="2" t="s">
        <v>70</v>
      </c>
      <c r="AG2597" s="2" t="s">
        <v>109</v>
      </c>
      <c r="AH2597" s="2" t="s">
        <v>25619</v>
      </c>
      <c r="AI2597" s="2" t="s">
        <v>23389</v>
      </c>
      <c r="AJ2597" s="2" t="s">
        <v>95</v>
      </c>
      <c r="AK2597" s="2" t="s">
        <v>25620</v>
      </c>
      <c r="AL2597" s="2" t="s">
        <v>54</v>
      </c>
      <c r="AM2597" s="2" t="s">
        <v>54</v>
      </c>
      <c r="AN2597" s="2" t="s">
        <v>54</v>
      </c>
      <c r="AO2597" s="2" t="s">
        <v>54</v>
      </c>
      <c r="AP2597" s="2" t="s">
        <v>54</v>
      </c>
      <c r="AQ2597" s="2" t="s">
        <v>54</v>
      </c>
      <c r="AR2597" s="2" t="s">
        <v>54</v>
      </c>
      <c r="AS2597" s="2" t="s">
        <v>52</v>
      </c>
      <c r="AT2597" s="2" t="s">
        <v>53</v>
      </c>
      <c r="AU2597" s="2" t="s">
        <v>52</v>
      </c>
    </row>
    <row r="2598" spans="1:47" ht="22.5" hidden="1" customHeight="1" x14ac:dyDescent="0.25">
      <c r="A2598" s="18" t="s">
        <v>25621</v>
      </c>
      <c r="B2598" s="2" t="s">
        <v>25622</v>
      </c>
      <c r="C2598" s="2" t="s">
        <v>50</v>
      </c>
      <c r="D2598" s="2" t="s">
        <v>23909</v>
      </c>
      <c r="E2598" s="2" t="s">
        <v>52</v>
      </c>
      <c r="F2598" s="19">
        <v>1</v>
      </c>
      <c r="G2598" s="19">
        <v>169.99</v>
      </c>
      <c r="H2598" s="19" t="s">
        <v>53</v>
      </c>
      <c r="I2598" s="19">
        <v>-28.9</v>
      </c>
      <c r="J2598" s="19">
        <v>-20.45</v>
      </c>
      <c r="K2598" s="19" t="s">
        <v>53</v>
      </c>
      <c r="L2598" s="19">
        <v>120.64</v>
      </c>
      <c r="M2598" s="2" t="s">
        <v>99</v>
      </c>
      <c r="N2598" s="2" t="s">
        <v>365</v>
      </c>
      <c r="O2598" s="2" t="s">
        <v>366</v>
      </c>
      <c r="P2598" s="2" t="s">
        <v>57</v>
      </c>
      <c r="Q2598" s="2" t="s">
        <v>367</v>
      </c>
      <c r="R2598" s="2" t="s">
        <v>54</v>
      </c>
      <c r="S2598" s="19">
        <v>169.99</v>
      </c>
      <c r="T2598" s="19" t="s">
        <v>82</v>
      </c>
      <c r="U2598" s="2" t="s">
        <v>60</v>
      </c>
      <c r="V2598" s="2" t="s">
        <v>54</v>
      </c>
      <c r="W2598" s="2" t="s">
        <v>54</v>
      </c>
      <c r="X2598" s="2" t="s">
        <v>54</v>
      </c>
      <c r="Y2598" s="2" t="s">
        <v>54</v>
      </c>
      <c r="Z2598" s="2" t="s">
        <v>25623</v>
      </c>
      <c r="AA2598" s="2" t="s">
        <v>25624</v>
      </c>
      <c r="AB2598" s="2" t="s">
        <v>25625</v>
      </c>
      <c r="AC2598" s="2" t="s">
        <v>1158</v>
      </c>
      <c r="AD2598" s="2" t="s">
        <v>173</v>
      </c>
      <c r="AE2598" s="2" t="s">
        <v>25626</v>
      </c>
      <c r="AF2598" s="2" t="s">
        <v>70</v>
      </c>
      <c r="AG2598" s="2" t="s">
        <v>109</v>
      </c>
      <c r="AH2598" s="2" t="s">
        <v>25627</v>
      </c>
      <c r="AI2598" s="2" t="s">
        <v>25628</v>
      </c>
      <c r="AJ2598" s="2" t="s">
        <v>95</v>
      </c>
      <c r="AK2598" s="2" t="s">
        <v>25629</v>
      </c>
      <c r="AL2598" s="2" t="s">
        <v>54</v>
      </c>
      <c r="AM2598" s="2" t="s">
        <v>54</v>
      </c>
      <c r="AN2598" s="2" t="s">
        <v>54</v>
      </c>
      <c r="AO2598" s="2" t="s">
        <v>54</v>
      </c>
      <c r="AP2598" s="2" t="s">
        <v>54</v>
      </c>
      <c r="AQ2598" s="2" t="s">
        <v>54</v>
      </c>
      <c r="AR2598" s="2" t="s">
        <v>54</v>
      </c>
      <c r="AS2598" s="2" t="s">
        <v>52</v>
      </c>
      <c r="AT2598" s="2" t="s">
        <v>53</v>
      </c>
      <c r="AU2598" s="2" t="s">
        <v>52</v>
      </c>
    </row>
    <row r="2599" spans="1:47" ht="22.5" hidden="1" customHeight="1" x14ac:dyDescent="0.25">
      <c r="A2599" s="18" t="s">
        <v>25630</v>
      </c>
      <c r="B2599" s="2" t="s">
        <v>25631</v>
      </c>
      <c r="C2599" s="2" t="s">
        <v>50</v>
      </c>
      <c r="D2599" s="2" t="s">
        <v>23909</v>
      </c>
      <c r="E2599" s="2" t="s">
        <v>52</v>
      </c>
      <c r="F2599" s="19">
        <v>1</v>
      </c>
      <c r="G2599" s="19">
        <v>169.9</v>
      </c>
      <c r="H2599" s="19" t="s">
        <v>53</v>
      </c>
      <c r="I2599" s="19">
        <v>-28.88</v>
      </c>
      <c r="J2599" s="19">
        <v>-20.45</v>
      </c>
      <c r="K2599" s="19" t="s">
        <v>53</v>
      </c>
      <c r="L2599" s="19">
        <v>120.57</v>
      </c>
      <c r="M2599" s="2" t="s">
        <v>54</v>
      </c>
      <c r="N2599" s="2" t="s">
        <v>331</v>
      </c>
      <c r="O2599" s="2" t="s">
        <v>332</v>
      </c>
      <c r="P2599" s="2" t="s">
        <v>57</v>
      </c>
      <c r="Q2599" s="2" t="s">
        <v>333</v>
      </c>
      <c r="R2599" s="2" t="s">
        <v>54</v>
      </c>
      <c r="S2599" s="19">
        <v>169.9</v>
      </c>
      <c r="T2599" s="19" t="s">
        <v>82</v>
      </c>
      <c r="U2599" s="2" t="s">
        <v>60</v>
      </c>
      <c r="V2599" s="2" t="s">
        <v>54</v>
      </c>
      <c r="W2599" s="2" t="s">
        <v>54</v>
      </c>
      <c r="X2599" s="2" t="s">
        <v>54</v>
      </c>
      <c r="Y2599" s="2" t="s">
        <v>54</v>
      </c>
      <c r="Z2599" s="2" t="s">
        <v>25632</v>
      </c>
      <c r="AA2599" s="2" t="s">
        <v>25633</v>
      </c>
      <c r="AB2599" s="2" t="s">
        <v>25634</v>
      </c>
      <c r="AC2599" s="2" t="s">
        <v>9074</v>
      </c>
      <c r="AD2599" s="2" t="s">
        <v>68</v>
      </c>
      <c r="AE2599" s="2" t="s">
        <v>25635</v>
      </c>
      <c r="AF2599" s="2" t="s">
        <v>70</v>
      </c>
      <c r="AG2599" s="2" t="s">
        <v>109</v>
      </c>
      <c r="AH2599" s="2" t="s">
        <v>25636</v>
      </c>
      <c r="AI2599" s="2" t="s">
        <v>25637</v>
      </c>
      <c r="AJ2599" s="2" t="s">
        <v>95</v>
      </c>
      <c r="AK2599" s="2" t="s">
        <v>25638</v>
      </c>
      <c r="AL2599" s="2" t="s">
        <v>54</v>
      </c>
      <c r="AM2599" s="2" t="s">
        <v>54</v>
      </c>
      <c r="AN2599" s="2" t="s">
        <v>54</v>
      </c>
      <c r="AO2599" s="2" t="s">
        <v>54</v>
      </c>
      <c r="AP2599" s="2" t="s">
        <v>54</v>
      </c>
      <c r="AQ2599" s="2" t="s">
        <v>54</v>
      </c>
      <c r="AR2599" s="2" t="s">
        <v>54</v>
      </c>
      <c r="AS2599" s="2" t="s">
        <v>52</v>
      </c>
      <c r="AT2599" s="2" t="s">
        <v>53</v>
      </c>
      <c r="AU2599" s="2" t="s">
        <v>52</v>
      </c>
    </row>
    <row r="2600" spans="1:47" ht="22.5" hidden="1" customHeight="1" x14ac:dyDescent="0.25">
      <c r="A2600" s="18" t="s">
        <v>25639</v>
      </c>
      <c r="B2600" s="2" t="s">
        <v>25640</v>
      </c>
      <c r="C2600" s="2" t="s">
        <v>50</v>
      </c>
      <c r="D2600" s="2" t="s">
        <v>22296</v>
      </c>
      <c r="E2600" s="2" t="s">
        <v>52</v>
      </c>
      <c r="F2600" s="19">
        <v>1</v>
      </c>
      <c r="G2600" s="19">
        <v>20.5</v>
      </c>
      <c r="H2600" s="19">
        <v>18.5</v>
      </c>
      <c r="I2600" s="19">
        <v>-8.98</v>
      </c>
      <c r="J2600" s="19">
        <v>-18.5</v>
      </c>
      <c r="K2600" s="19" t="s">
        <v>53</v>
      </c>
      <c r="L2600" s="19">
        <v>11.52</v>
      </c>
      <c r="M2600" s="2" t="s">
        <v>99</v>
      </c>
      <c r="N2600" s="2" t="s">
        <v>5145</v>
      </c>
      <c r="O2600" s="2" t="s">
        <v>5146</v>
      </c>
      <c r="P2600" s="2" t="s">
        <v>57</v>
      </c>
      <c r="Q2600" s="2" t="s">
        <v>5147</v>
      </c>
      <c r="R2600" s="2" t="s">
        <v>54</v>
      </c>
      <c r="S2600" s="19">
        <v>20.5</v>
      </c>
      <c r="T2600" s="19" t="s">
        <v>82</v>
      </c>
      <c r="U2600" s="2" t="s">
        <v>60</v>
      </c>
      <c r="V2600" s="2" t="s">
        <v>54</v>
      </c>
      <c r="W2600" s="2" t="s">
        <v>54</v>
      </c>
      <c r="X2600" s="2" t="s">
        <v>54</v>
      </c>
      <c r="Y2600" s="2" t="s">
        <v>54</v>
      </c>
      <c r="Z2600" s="2" t="s">
        <v>25641</v>
      </c>
      <c r="AA2600" s="2" t="s">
        <v>25642</v>
      </c>
      <c r="AB2600" s="2" t="s">
        <v>25643</v>
      </c>
      <c r="AC2600" s="2" t="s">
        <v>17799</v>
      </c>
      <c r="AD2600" s="2" t="s">
        <v>1288</v>
      </c>
      <c r="AE2600" s="2" t="s">
        <v>17800</v>
      </c>
      <c r="AF2600" s="2" t="s">
        <v>70</v>
      </c>
      <c r="AG2600" s="2" t="s">
        <v>109</v>
      </c>
      <c r="AH2600" s="2" t="s">
        <v>25644</v>
      </c>
      <c r="AI2600" s="2" t="s">
        <v>25645</v>
      </c>
      <c r="AJ2600" s="2" t="s">
        <v>95</v>
      </c>
      <c r="AK2600" s="2" t="s">
        <v>25646</v>
      </c>
      <c r="AL2600" s="2" t="s">
        <v>54</v>
      </c>
      <c r="AM2600" s="2" t="s">
        <v>54</v>
      </c>
      <c r="AN2600" s="2" t="s">
        <v>54</v>
      </c>
      <c r="AO2600" s="2" t="s">
        <v>54</v>
      </c>
      <c r="AP2600" s="2" t="s">
        <v>54</v>
      </c>
      <c r="AQ2600" s="2" t="s">
        <v>54</v>
      </c>
      <c r="AR2600" s="2" t="s">
        <v>54</v>
      </c>
      <c r="AS2600" s="2" t="s">
        <v>52</v>
      </c>
      <c r="AT2600" s="2" t="s">
        <v>53</v>
      </c>
      <c r="AU2600" s="2" t="s">
        <v>52</v>
      </c>
    </row>
    <row r="2601" spans="1:47" ht="22.5" hidden="1" customHeight="1" x14ac:dyDescent="0.25">
      <c r="A2601" s="18" t="s">
        <v>25647</v>
      </c>
      <c r="B2601" s="2" t="s">
        <v>25648</v>
      </c>
      <c r="C2601" s="2" t="s">
        <v>50</v>
      </c>
      <c r="D2601" s="2" t="s">
        <v>20147</v>
      </c>
      <c r="E2601" s="2" t="s">
        <v>52</v>
      </c>
      <c r="F2601" s="19">
        <v>1</v>
      </c>
      <c r="G2601" s="19">
        <v>99</v>
      </c>
      <c r="H2601" s="19" t="s">
        <v>53</v>
      </c>
      <c r="I2601" s="19">
        <v>-16.829999999999998</v>
      </c>
      <c r="J2601" s="19">
        <v>-20.45</v>
      </c>
      <c r="K2601" s="19" t="s">
        <v>53</v>
      </c>
      <c r="L2601" s="19">
        <v>61.72</v>
      </c>
      <c r="M2601" s="2" t="s">
        <v>99</v>
      </c>
      <c r="N2601" s="2" t="s">
        <v>952</v>
      </c>
      <c r="O2601" s="2" t="s">
        <v>3055</v>
      </c>
      <c r="P2601" s="2" t="s">
        <v>57</v>
      </c>
      <c r="Q2601" s="2" t="s">
        <v>3056</v>
      </c>
      <c r="R2601" s="2" t="s">
        <v>54</v>
      </c>
      <c r="S2601" s="19">
        <v>99</v>
      </c>
      <c r="T2601" s="19" t="s">
        <v>82</v>
      </c>
      <c r="U2601" s="2" t="s">
        <v>60</v>
      </c>
      <c r="V2601" s="2" t="s">
        <v>54</v>
      </c>
      <c r="W2601" s="2" t="s">
        <v>54</v>
      </c>
      <c r="X2601" s="2" t="s">
        <v>54</v>
      </c>
      <c r="Y2601" s="2" t="s">
        <v>54</v>
      </c>
      <c r="Z2601" s="2" t="s">
        <v>25649</v>
      </c>
      <c r="AA2601" s="2" t="s">
        <v>25650</v>
      </c>
      <c r="AB2601" s="2" t="s">
        <v>25651</v>
      </c>
      <c r="AC2601" s="2" t="s">
        <v>4012</v>
      </c>
      <c r="AD2601" s="2" t="s">
        <v>122</v>
      </c>
      <c r="AE2601" s="2" t="s">
        <v>4013</v>
      </c>
      <c r="AF2601" s="2" t="s">
        <v>70</v>
      </c>
      <c r="AG2601" s="2" t="s">
        <v>109</v>
      </c>
      <c r="AH2601" s="2" t="s">
        <v>25652</v>
      </c>
      <c r="AI2601" s="2" t="s">
        <v>21325</v>
      </c>
      <c r="AJ2601" s="2" t="s">
        <v>95</v>
      </c>
      <c r="AK2601" s="2" t="s">
        <v>25653</v>
      </c>
      <c r="AL2601" s="2" t="s">
        <v>54</v>
      </c>
      <c r="AM2601" s="2" t="s">
        <v>54</v>
      </c>
      <c r="AN2601" s="2" t="s">
        <v>54</v>
      </c>
      <c r="AO2601" s="2" t="s">
        <v>54</v>
      </c>
      <c r="AP2601" s="2" t="s">
        <v>54</v>
      </c>
      <c r="AQ2601" s="2" t="s">
        <v>54</v>
      </c>
      <c r="AR2601" s="2" t="s">
        <v>54</v>
      </c>
      <c r="AS2601" s="2" t="s">
        <v>52</v>
      </c>
      <c r="AT2601" s="2" t="s">
        <v>53</v>
      </c>
      <c r="AU2601" s="2" t="s">
        <v>52</v>
      </c>
    </row>
    <row r="2602" spans="1:47" ht="22.5" hidden="1" customHeight="1" x14ac:dyDescent="0.25">
      <c r="A2602" s="18" t="s">
        <v>25654</v>
      </c>
      <c r="B2602" s="2" t="s">
        <v>25655</v>
      </c>
      <c r="C2602" s="2" t="s">
        <v>50</v>
      </c>
      <c r="D2602" s="2" t="s">
        <v>22296</v>
      </c>
      <c r="E2602" s="2" t="s">
        <v>99</v>
      </c>
      <c r="F2602" s="19">
        <v>1</v>
      </c>
      <c r="G2602" s="19">
        <v>165.09</v>
      </c>
      <c r="H2602" s="19" t="s">
        <v>53</v>
      </c>
      <c r="I2602" s="19">
        <v>-19.809999999999999</v>
      </c>
      <c r="J2602" s="19">
        <v>-26.45</v>
      </c>
      <c r="K2602" s="19" t="s">
        <v>53</v>
      </c>
      <c r="L2602" s="19">
        <v>118.83</v>
      </c>
      <c r="M2602" s="2" t="s">
        <v>54</v>
      </c>
      <c r="N2602" s="2" t="s">
        <v>1095</v>
      </c>
      <c r="O2602" s="2" t="s">
        <v>1096</v>
      </c>
      <c r="P2602" s="2" t="s">
        <v>57</v>
      </c>
      <c r="Q2602" s="2" t="s">
        <v>1097</v>
      </c>
      <c r="R2602" s="2" t="s">
        <v>54</v>
      </c>
      <c r="S2602" s="19">
        <v>165.09</v>
      </c>
      <c r="T2602" s="19" t="s">
        <v>59</v>
      </c>
      <c r="U2602" s="2" t="s">
        <v>83</v>
      </c>
      <c r="V2602" s="2" t="s">
        <v>25656</v>
      </c>
      <c r="W2602" s="2" t="s">
        <v>25657</v>
      </c>
      <c r="X2602" s="2" t="s">
        <v>25658</v>
      </c>
      <c r="Y2602" s="2" t="s">
        <v>54</v>
      </c>
      <c r="Z2602" s="2" t="s">
        <v>25656</v>
      </c>
      <c r="AA2602" s="2" t="s">
        <v>25659</v>
      </c>
      <c r="AB2602" s="2" t="s">
        <v>25660</v>
      </c>
      <c r="AC2602" s="2" t="s">
        <v>25661</v>
      </c>
      <c r="AD2602" s="2" t="s">
        <v>122</v>
      </c>
      <c r="AE2602" s="2" t="s">
        <v>25662</v>
      </c>
      <c r="AF2602" s="2" t="s">
        <v>70</v>
      </c>
      <c r="AG2602" s="2" t="s">
        <v>92</v>
      </c>
      <c r="AH2602" s="2" t="s">
        <v>25663</v>
      </c>
      <c r="AI2602" s="2" t="s">
        <v>25664</v>
      </c>
      <c r="AJ2602" s="2" t="s">
        <v>95</v>
      </c>
      <c r="AK2602" s="2" t="s">
        <v>25665</v>
      </c>
      <c r="AL2602" s="2" t="s">
        <v>54</v>
      </c>
      <c r="AM2602" s="2" t="s">
        <v>54</v>
      </c>
      <c r="AN2602" s="2" t="s">
        <v>54</v>
      </c>
      <c r="AO2602" s="2" t="s">
        <v>54</v>
      </c>
      <c r="AP2602" s="2" t="s">
        <v>54</v>
      </c>
      <c r="AQ2602" s="2" t="s">
        <v>54</v>
      </c>
      <c r="AR2602" s="2" t="s">
        <v>54</v>
      </c>
      <c r="AS2602" s="2" t="s">
        <v>52</v>
      </c>
      <c r="AT2602" s="2" t="s">
        <v>53</v>
      </c>
      <c r="AU2602" s="2" t="s">
        <v>52</v>
      </c>
    </row>
    <row r="2603" spans="1:47" ht="22.5" hidden="1" customHeight="1" x14ac:dyDescent="0.25">
      <c r="A2603" s="18" t="s">
        <v>25666</v>
      </c>
      <c r="B2603" s="2" t="s">
        <v>25667</v>
      </c>
      <c r="C2603" s="2" t="s">
        <v>50</v>
      </c>
      <c r="D2603" s="2" t="s">
        <v>22296</v>
      </c>
      <c r="E2603" s="2" t="s">
        <v>99</v>
      </c>
      <c r="F2603" s="19">
        <v>1</v>
      </c>
      <c r="G2603" s="19">
        <v>25.9</v>
      </c>
      <c r="H2603" s="19" t="s">
        <v>53</v>
      </c>
      <c r="I2603" s="19">
        <v>-9.9</v>
      </c>
      <c r="J2603" s="19" t="s">
        <v>53</v>
      </c>
      <c r="K2603" s="19" t="s">
        <v>53</v>
      </c>
      <c r="L2603" s="19">
        <v>16</v>
      </c>
      <c r="M2603" s="2" t="s">
        <v>54</v>
      </c>
      <c r="N2603" s="2" t="s">
        <v>401</v>
      </c>
      <c r="O2603" s="2" t="s">
        <v>402</v>
      </c>
      <c r="P2603" s="2" t="s">
        <v>57</v>
      </c>
      <c r="Q2603" s="2" t="s">
        <v>403</v>
      </c>
      <c r="R2603" s="2" t="s">
        <v>54</v>
      </c>
      <c r="S2603" s="19">
        <v>25.9</v>
      </c>
      <c r="T2603" s="19" t="s">
        <v>82</v>
      </c>
      <c r="U2603" s="2" t="s">
        <v>60</v>
      </c>
      <c r="V2603" s="2" t="s">
        <v>54</v>
      </c>
      <c r="W2603" s="2" t="s">
        <v>54</v>
      </c>
      <c r="X2603" s="2" t="s">
        <v>54</v>
      </c>
      <c r="Y2603" s="2" t="s">
        <v>54</v>
      </c>
      <c r="Z2603" s="2" t="s">
        <v>25668</v>
      </c>
      <c r="AA2603" s="2" t="s">
        <v>25669</v>
      </c>
      <c r="AB2603" s="2" t="s">
        <v>25670</v>
      </c>
      <c r="AC2603" s="2" t="s">
        <v>9837</v>
      </c>
      <c r="AD2603" s="2" t="s">
        <v>187</v>
      </c>
      <c r="AE2603" s="2" t="s">
        <v>9838</v>
      </c>
      <c r="AF2603" s="2" t="s">
        <v>70</v>
      </c>
      <c r="AG2603" s="2" t="s">
        <v>109</v>
      </c>
      <c r="AH2603" s="2" t="s">
        <v>25671</v>
      </c>
      <c r="AI2603" s="2" t="s">
        <v>25672</v>
      </c>
      <c r="AJ2603" s="2" t="s">
        <v>95</v>
      </c>
      <c r="AK2603" s="2" t="s">
        <v>25673</v>
      </c>
      <c r="AL2603" s="2" t="s">
        <v>54</v>
      </c>
      <c r="AM2603" s="2" t="s">
        <v>54</v>
      </c>
      <c r="AN2603" s="2" t="s">
        <v>54</v>
      </c>
      <c r="AO2603" s="2" t="s">
        <v>54</v>
      </c>
      <c r="AP2603" s="2" t="s">
        <v>54</v>
      </c>
      <c r="AQ2603" s="2" t="s">
        <v>54</v>
      </c>
      <c r="AR2603" s="2" t="s">
        <v>54</v>
      </c>
      <c r="AS2603" s="2" t="s">
        <v>52</v>
      </c>
      <c r="AT2603" s="2" t="s">
        <v>53</v>
      </c>
      <c r="AU2603" s="2" t="s">
        <v>52</v>
      </c>
    </row>
    <row r="2604" spans="1:47" ht="22.5" hidden="1" customHeight="1" x14ac:dyDescent="0.25">
      <c r="A2604" s="18" t="s">
        <v>25674</v>
      </c>
      <c r="B2604" s="2" t="s">
        <v>25675</v>
      </c>
      <c r="C2604" s="2" t="s">
        <v>50</v>
      </c>
      <c r="D2604" s="2" t="s">
        <v>20147</v>
      </c>
      <c r="E2604" s="2" t="s">
        <v>99</v>
      </c>
      <c r="F2604" s="19">
        <v>1</v>
      </c>
      <c r="G2604" s="19">
        <v>18.59</v>
      </c>
      <c r="H2604" s="19" t="s">
        <v>53</v>
      </c>
      <c r="I2604" s="19">
        <v>-8.66</v>
      </c>
      <c r="J2604" s="19" t="s">
        <v>53</v>
      </c>
      <c r="K2604" s="19" t="s">
        <v>53</v>
      </c>
      <c r="L2604" s="19">
        <v>9.93</v>
      </c>
      <c r="M2604" s="2" t="s">
        <v>54</v>
      </c>
      <c r="N2604" s="2" t="s">
        <v>528</v>
      </c>
      <c r="O2604" s="2" t="s">
        <v>1186</v>
      </c>
      <c r="P2604" s="2" t="s">
        <v>57</v>
      </c>
      <c r="Q2604" s="2" t="s">
        <v>1187</v>
      </c>
      <c r="R2604" s="2" t="s">
        <v>54</v>
      </c>
      <c r="S2604" s="19">
        <v>18.59</v>
      </c>
      <c r="T2604" s="19" t="s">
        <v>82</v>
      </c>
      <c r="U2604" s="2" t="s">
        <v>60</v>
      </c>
      <c r="V2604" s="2" t="s">
        <v>54</v>
      </c>
      <c r="W2604" s="2" t="s">
        <v>54</v>
      </c>
      <c r="X2604" s="2" t="s">
        <v>54</v>
      </c>
      <c r="Y2604" s="2" t="s">
        <v>54</v>
      </c>
      <c r="Z2604" s="2" t="s">
        <v>25676</v>
      </c>
      <c r="AA2604" s="2" t="s">
        <v>25677</v>
      </c>
      <c r="AB2604" s="2" t="s">
        <v>25678</v>
      </c>
      <c r="AC2604" s="2" t="s">
        <v>1028</v>
      </c>
      <c r="AD2604" s="2" t="s">
        <v>1029</v>
      </c>
      <c r="AE2604" s="2" t="s">
        <v>25679</v>
      </c>
      <c r="AF2604" s="2" t="s">
        <v>70</v>
      </c>
      <c r="AG2604" s="2" t="s">
        <v>109</v>
      </c>
      <c r="AH2604" s="2" t="s">
        <v>25680</v>
      </c>
      <c r="AI2604" s="2" t="s">
        <v>25681</v>
      </c>
      <c r="AJ2604" s="2" t="s">
        <v>95</v>
      </c>
      <c r="AK2604" s="2" t="s">
        <v>25682</v>
      </c>
      <c r="AL2604" s="2" t="s">
        <v>54</v>
      </c>
      <c r="AM2604" s="2" t="s">
        <v>54</v>
      </c>
      <c r="AN2604" s="2" t="s">
        <v>54</v>
      </c>
      <c r="AO2604" s="2" t="s">
        <v>54</v>
      </c>
      <c r="AP2604" s="2" t="s">
        <v>54</v>
      </c>
      <c r="AQ2604" s="2" t="s">
        <v>54</v>
      </c>
      <c r="AR2604" s="2" t="s">
        <v>54</v>
      </c>
      <c r="AS2604" s="2" t="s">
        <v>52</v>
      </c>
      <c r="AT2604" s="2" t="s">
        <v>53</v>
      </c>
      <c r="AU2604" s="2" t="s">
        <v>52</v>
      </c>
    </row>
    <row r="2605" spans="1:47" ht="22.5" hidden="1" customHeight="1" x14ac:dyDescent="0.25">
      <c r="A2605" s="18" t="s">
        <v>25683</v>
      </c>
      <c r="B2605" s="2" t="s">
        <v>25684</v>
      </c>
      <c r="C2605" s="2" t="s">
        <v>50</v>
      </c>
      <c r="D2605" s="2" t="s">
        <v>21253</v>
      </c>
      <c r="E2605" s="2" t="s">
        <v>52</v>
      </c>
      <c r="F2605" s="19">
        <v>1</v>
      </c>
      <c r="G2605" s="19">
        <v>77.5</v>
      </c>
      <c r="H2605" s="19">
        <v>47.3</v>
      </c>
      <c r="I2605" s="19">
        <v>-14.8</v>
      </c>
      <c r="J2605" s="19">
        <v>-47.3</v>
      </c>
      <c r="K2605" s="19" t="s">
        <v>53</v>
      </c>
      <c r="L2605" s="19">
        <v>62.7</v>
      </c>
      <c r="M2605" s="2" t="s">
        <v>99</v>
      </c>
      <c r="N2605" s="2" t="s">
        <v>3672</v>
      </c>
      <c r="O2605" s="2" t="s">
        <v>25685</v>
      </c>
      <c r="P2605" s="2" t="s">
        <v>57</v>
      </c>
      <c r="Q2605" s="2" t="s">
        <v>25686</v>
      </c>
      <c r="R2605" s="2" t="s">
        <v>54</v>
      </c>
      <c r="S2605" s="19">
        <v>77.5</v>
      </c>
      <c r="T2605" s="19" t="s">
        <v>59</v>
      </c>
      <c r="U2605" s="2" t="s">
        <v>83</v>
      </c>
      <c r="V2605" s="2" t="s">
        <v>25687</v>
      </c>
      <c r="W2605" s="2" t="s">
        <v>25688</v>
      </c>
      <c r="X2605" s="2" t="s">
        <v>25689</v>
      </c>
      <c r="Y2605" s="2" t="s">
        <v>54</v>
      </c>
      <c r="Z2605" s="2" t="s">
        <v>25687</v>
      </c>
      <c r="AA2605" s="2" t="s">
        <v>25690</v>
      </c>
      <c r="AB2605" s="2" t="s">
        <v>25691</v>
      </c>
      <c r="AC2605" s="2" t="s">
        <v>812</v>
      </c>
      <c r="AD2605" s="2" t="s">
        <v>813</v>
      </c>
      <c r="AE2605" s="2" t="s">
        <v>25692</v>
      </c>
      <c r="AF2605" s="2" t="s">
        <v>70</v>
      </c>
      <c r="AG2605" s="2" t="s">
        <v>92</v>
      </c>
      <c r="AH2605" s="2" t="s">
        <v>25693</v>
      </c>
      <c r="AI2605" s="2" t="s">
        <v>25694</v>
      </c>
      <c r="AJ2605" s="2" t="s">
        <v>95</v>
      </c>
      <c r="AK2605" s="2" t="s">
        <v>25695</v>
      </c>
      <c r="AL2605" s="2" t="s">
        <v>54</v>
      </c>
      <c r="AM2605" s="2" t="s">
        <v>54</v>
      </c>
      <c r="AN2605" s="2" t="s">
        <v>54</v>
      </c>
      <c r="AO2605" s="2" t="s">
        <v>54</v>
      </c>
      <c r="AP2605" s="2" t="s">
        <v>54</v>
      </c>
      <c r="AQ2605" s="2" t="s">
        <v>54</v>
      </c>
      <c r="AR2605" s="2" t="s">
        <v>54</v>
      </c>
      <c r="AS2605" s="2" t="s">
        <v>52</v>
      </c>
      <c r="AT2605" s="2" t="s">
        <v>53</v>
      </c>
      <c r="AU2605" s="2" t="s">
        <v>52</v>
      </c>
    </row>
    <row r="2606" spans="1:47" ht="22.5" hidden="1" customHeight="1" x14ac:dyDescent="0.25">
      <c r="A2606" s="18" t="s">
        <v>25696</v>
      </c>
      <c r="B2606" s="2" t="s">
        <v>25697</v>
      </c>
      <c r="C2606" s="2" t="s">
        <v>50</v>
      </c>
      <c r="D2606" s="2" t="s">
        <v>25352</v>
      </c>
      <c r="E2606" s="2" t="s">
        <v>52</v>
      </c>
      <c r="F2606" s="19">
        <v>1</v>
      </c>
      <c r="G2606" s="19">
        <v>99.99</v>
      </c>
      <c r="H2606" s="19">
        <v>1.59</v>
      </c>
      <c r="I2606" s="19">
        <v>-17</v>
      </c>
      <c r="J2606" s="19" t="s">
        <v>53</v>
      </c>
      <c r="K2606" s="19" t="s">
        <v>53</v>
      </c>
      <c r="L2606" s="19">
        <v>84.58</v>
      </c>
      <c r="M2606" s="2" t="s">
        <v>54</v>
      </c>
      <c r="N2606" s="2" t="s">
        <v>3915</v>
      </c>
      <c r="O2606" s="2" t="s">
        <v>4664</v>
      </c>
      <c r="P2606" s="2" t="s">
        <v>57</v>
      </c>
      <c r="Q2606" s="2" t="s">
        <v>4665</v>
      </c>
      <c r="R2606" s="2" t="s">
        <v>54</v>
      </c>
      <c r="S2606" s="19">
        <v>99.99</v>
      </c>
      <c r="T2606" s="19" t="s">
        <v>82</v>
      </c>
      <c r="U2606" s="2" t="s">
        <v>60</v>
      </c>
      <c r="V2606" s="2" t="s">
        <v>25698</v>
      </c>
      <c r="W2606" s="2" t="s">
        <v>25699</v>
      </c>
      <c r="X2606" s="2" t="s">
        <v>25700</v>
      </c>
      <c r="Y2606" s="2" t="s">
        <v>54</v>
      </c>
      <c r="Z2606" s="2" t="s">
        <v>25698</v>
      </c>
      <c r="AA2606" s="2" t="s">
        <v>25701</v>
      </c>
      <c r="AB2606" s="2" t="s">
        <v>25702</v>
      </c>
      <c r="AC2606" s="2" t="s">
        <v>636</v>
      </c>
      <c r="AD2606" s="2" t="s">
        <v>68</v>
      </c>
      <c r="AE2606" s="2" t="s">
        <v>25703</v>
      </c>
      <c r="AF2606" s="2" t="s">
        <v>70</v>
      </c>
      <c r="AG2606" s="2" t="s">
        <v>71</v>
      </c>
      <c r="AH2606" s="2" t="s">
        <v>25704</v>
      </c>
      <c r="AI2606" s="2" t="s">
        <v>25705</v>
      </c>
      <c r="AJ2606" s="2" t="s">
        <v>1221</v>
      </c>
      <c r="AK2606" s="2" t="s">
        <v>25706</v>
      </c>
      <c r="AL2606" s="2" t="s">
        <v>54</v>
      </c>
      <c r="AM2606" s="2" t="s">
        <v>54</v>
      </c>
      <c r="AN2606" s="2" t="s">
        <v>54</v>
      </c>
      <c r="AO2606" s="2" t="s">
        <v>54</v>
      </c>
      <c r="AP2606" s="2" t="s">
        <v>54</v>
      </c>
      <c r="AQ2606" s="2" t="s">
        <v>54</v>
      </c>
      <c r="AR2606" s="2" t="s">
        <v>54</v>
      </c>
      <c r="AS2606" s="2" t="s">
        <v>52</v>
      </c>
      <c r="AT2606" s="2" t="s">
        <v>53</v>
      </c>
      <c r="AU2606" s="2" t="s">
        <v>52</v>
      </c>
    </row>
    <row r="2607" spans="1:47" ht="22.5" hidden="1" customHeight="1" x14ac:dyDescent="0.25">
      <c r="A2607" s="18" t="s">
        <v>25707</v>
      </c>
      <c r="B2607" s="2" t="s">
        <v>25708</v>
      </c>
      <c r="C2607" s="2" t="s">
        <v>50</v>
      </c>
      <c r="D2607" s="2" t="s">
        <v>25352</v>
      </c>
      <c r="E2607" s="2" t="s">
        <v>52</v>
      </c>
      <c r="F2607" s="19">
        <v>1</v>
      </c>
      <c r="G2607" s="19">
        <v>197.45</v>
      </c>
      <c r="H2607" s="19" t="s">
        <v>53</v>
      </c>
      <c r="I2607" s="19">
        <v>-33.57</v>
      </c>
      <c r="J2607" s="19">
        <v>-20.45</v>
      </c>
      <c r="K2607" s="19" t="s">
        <v>53</v>
      </c>
      <c r="L2607" s="19">
        <v>143.43</v>
      </c>
      <c r="M2607" s="2" t="s">
        <v>54</v>
      </c>
      <c r="N2607" s="2" t="s">
        <v>708</v>
      </c>
      <c r="O2607" s="2" t="s">
        <v>709</v>
      </c>
      <c r="P2607" s="2" t="s">
        <v>57</v>
      </c>
      <c r="Q2607" s="2" t="s">
        <v>710</v>
      </c>
      <c r="R2607" s="2" t="s">
        <v>54</v>
      </c>
      <c r="S2607" s="19">
        <v>197.45</v>
      </c>
      <c r="T2607" s="19" t="s">
        <v>82</v>
      </c>
      <c r="U2607" s="2" t="s">
        <v>60</v>
      </c>
      <c r="V2607" s="2" t="s">
        <v>54</v>
      </c>
      <c r="W2607" s="2" t="s">
        <v>54</v>
      </c>
      <c r="X2607" s="2" t="s">
        <v>54</v>
      </c>
      <c r="Y2607" s="2" t="s">
        <v>54</v>
      </c>
      <c r="Z2607" s="2" t="s">
        <v>25709</v>
      </c>
      <c r="AA2607" s="2" t="s">
        <v>25710</v>
      </c>
      <c r="AB2607" s="2" t="s">
        <v>25711</v>
      </c>
      <c r="AC2607" s="2" t="s">
        <v>3983</v>
      </c>
      <c r="AD2607" s="2" t="s">
        <v>68</v>
      </c>
      <c r="AE2607" s="2" t="s">
        <v>25712</v>
      </c>
      <c r="AF2607" s="2" t="s">
        <v>70</v>
      </c>
      <c r="AG2607" s="2" t="s">
        <v>109</v>
      </c>
      <c r="AH2607" s="2" t="s">
        <v>25713</v>
      </c>
      <c r="AI2607" s="2" t="s">
        <v>25714</v>
      </c>
      <c r="AJ2607" s="2" t="s">
        <v>95</v>
      </c>
      <c r="AK2607" s="2" t="s">
        <v>25715</v>
      </c>
      <c r="AL2607" s="2" t="s">
        <v>54</v>
      </c>
      <c r="AM2607" s="2" t="s">
        <v>54</v>
      </c>
      <c r="AN2607" s="2" t="s">
        <v>54</v>
      </c>
      <c r="AO2607" s="2" t="s">
        <v>54</v>
      </c>
      <c r="AP2607" s="2" t="s">
        <v>54</v>
      </c>
      <c r="AQ2607" s="2" t="s">
        <v>54</v>
      </c>
      <c r="AR2607" s="2" t="s">
        <v>54</v>
      </c>
      <c r="AS2607" s="2" t="s">
        <v>52</v>
      </c>
      <c r="AT2607" s="2" t="s">
        <v>53</v>
      </c>
      <c r="AU2607" s="2" t="s">
        <v>52</v>
      </c>
    </row>
    <row r="2608" spans="1:47" ht="22.5" hidden="1" customHeight="1" x14ac:dyDescent="0.25">
      <c r="A2608" s="18" t="s">
        <v>25716</v>
      </c>
      <c r="B2608" s="2" t="s">
        <v>25717</v>
      </c>
      <c r="C2608" s="2" t="s">
        <v>50</v>
      </c>
      <c r="D2608" s="2" t="s">
        <v>23909</v>
      </c>
      <c r="E2608" s="2" t="s">
        <v>52</v>
      </c>
      <c r="F2608" s="19">
        <v>1</v>
      </c>
      <c r="G2608" s="19">
        <v>38.79</v>
      </c>
      <c r="H2608" s="19">
        <v>9.9</v>
      </c>
      <c r="I2608" s="19">
        <v>-12.09</v>
      </c>
      <c r="J2608" s="19">
        <v>-9.9</v>
      </c>
      <c r="K2608" s="19" t="s">
        <v>53</v>
      </c>
      <c r="L2608" s="19">
        <v>26.7</v>
      </c>
      <c r="M2608" s="2" t="s">
        <v>54</v>
      </c>
      <c r="N2608" s="2" t="s">
        <v>1814</v>
      </c>
      <c r="O2608" s="2" t="s">
        <v>1815</v>
      </c>
      <c r="P2608" s="2" t="s">
        <v>57</v>
      </c>
      <c r="Q2608" s="2" t="s">
        <v>1816</v>
      </c>
      <c r="R2608" s="2" t="s">
        <v>54</v>
      </c>
      <c r="S2608" s="19">
        <v>38.79</v>
      </c>
      <c r="T2608" s="19" t="s">
        <v>82</v>
      </c>
      <c r="U2608" s="2" t="s">
        <v>60</v>
      </c>
      <c r="V2608" s="2" t="s">
        <v>54</v>
      </c>
      <c r="W2608" s="2" t="s">
        <v>54</v>
      </c>
      <c r="X2608" s="2" t="s">
        <v>54</v>
      </c>
      <c r="Y2608" s="2" t="s">
        <v>54</v>
      </c>
      <c r="Z2608" s="2" t="s">
        <v>25718</v>
      </c>
      <c r="AA2608" s="2" t="s">
        <v>25719</v>
      </c>
      <c r="AB2608" s="2" t="s">
        <v>25720</v>
      </c>
      <c r="AC2608" s="2" t="s">
        <v>25721</v>
      </c>
      <c r="AD2608" s="2" t="s">
        <v>68</v>
      </c>
      <c r="AE2608" s="2" t="s">
        <v>25722</v>
      </c>
      <c r="AF2608" s="2" t="s">
        <v>70</v>
      </c>
      <c r="AG2608" s="2" t="s">
        <v>109</v>
      </c>
      <c r="AH2608" s="2" t="s">
        <v>25723</v>
      </c>
      <c r="AI2608" s="2" t="s">
        <v>25724</v>
      </c>
      <c r="AJ2608" s="2" t="s">
        <v>95</v>
      </c>
      <c r="AK2608" s="2" t="s">
        <v>25725</v>
      </c>
      <c r="AL2608" s="2" t="s">
        <v>54</v>
      </c>
      <c r="AM2608" s="2" t="s">
        <v>54</v>
      </c>
      <c r="AN2608" s="2" t="s">
        <v>54</v>
      </c>
      <c r="AO2608" s="2" t="s">
        <v>54</v>
      </c>
      <c r="AP2608" s="2" t="s">
        <v>54</v>
      </c>
      <c r="AQ2608" s="2" t="s">
        <v>54</v>
      </c>
      <c r="AR2608" s="2" t="s">
        <v>54</v>
      </c>
      <c r="AS2608" s="2" t="s">
        <v>52</v>
      </c>
      <c r="AT2608" s="2" t="s">
        <v>53</v>
      </c>
      <c r="AU2608" s="2" t="s">
        <v>52</v>
      </c>
    </row>
    <row r="2609" spans="1:47" ht="22.5" hidden="1" customHeight="1" x14ac:dyDescent="0.25">
      <c r="A2609" s="18" t="s">
        <v>25726</v>
      </c>
      <c r="B2609" s="2" t="s">
        <v>25727</v>
      </c>
      <c r="C2609" s="2" t="s">
        <v>50</v>
      </c>
      <c r="D2609" s="2" t="s">
        <v>25352</v>
      </c>
      <c r="E2609" s="2" t="s">
        <v>99</v>
      </c>
      <c r="F2609" s="19">
        <v>2</v>
      </c>
      <c r="G2609" s="19">
        <v>113.98</v>
      </c>
      <c r="H2609" s="19" t="s">
        <v>53</v>
      </c>
      <c r="I2609" s="19">
        <v>-30.38</v>
      </c>
      <c r="J2609" s="19" t="s">
        <v>53</v>
      </c>
      <c r="K2609" s="19" t="s">
        <v>53</v>
      </c>
      <c r="L2609" s="19">
        <v>83.6</v>
      </c>
      <c r="M2609" s="2" t="s">
        <v>99</v>
      </c>
      <c r="N2609" s="2" t="s">
        <v>115</v>
      </c>
      <c r="O2609" s="2" t="s">
        <v>899</v>
      </c>
      <c r="P2609" s="2" t="s">
        <v>57</v>
      </c>
      <c r="Q2609" s="2" t="s">
        <v>900</v>
      </c>
      <c r="R2609" s="2" t="s">
        <v>54</v>
      </c>
      <c r="S2609" s="19">
        <v>56.99</v>
      </c>
      <c r="T2609" s="19" t="s">
        <v>82</v>
      </c>
      <c r="U2609" s="2" t="s">
        <v>60</v>
      </c>
      <c r="V2609" s="2" t="s">
        <v>54</v>
      </c>
      <c r="W2609" s="2" t="s">
        <v>54</v>
      </c>
      <c r="X2609" s="2" t="s">
        <v>54</v>
      </c>
      <c r="Y2609" s="2" t="s">
        <v>54</v>
      </c>
      <c r="Z2609" s="2" t="s">
        <v>25728</v>
      </c>
      <c r="AA2609" s="2" t="s">
        <v>25729</v>
      </c>
      <c r="AB2609" s="2" t="s">
        <v>25730</v>
      </c>
      <c r="AC2609" s="2" t="s">
        <v>1074</v>
      </c>
      <c r="AD2609" s="2" t="s">
        <v>68</v>
      </c>
      <c r="AE2609" s="2" t="s">
        <v>25731</v>
      </c>
      <c r="AF2609" s="2" t="s">
        <v>70</v>
      </c>
      <c r="AG2609" s="2" t="s">
        <v>109</v>
      </c>
      <c r="AH2609" s="2" t="s">
        <v>25732</v>
      </c>
      <c r="AI2609" s="2" t="s">
        <v>25733</v>
      </c>
      <c r="AJ2609" s="2" t="s">
        <v>95</v>
      </c>
      <c r="AK2609" s="2" t="s">
        <v>25734</v>
      </c>
      <c r="AL2609" s="2" t="s">
        <v>54</v>
      </c>
      <c r="AM2609" s="2" t="s">
        <v>54</v>
      </c>
      <c r="AN2609" s="2" t="s">
        <v>54</v>
      </c>
      <c r="AO2609" s="2" t="s">
        <v>54</v>
      </c>
      <c r="AP2609" s="2" t="s">
        <v>54</v>
      </c>
      <c r="AQ2609" s="2" t="s">
        <v>54</v>
      </c>
      <c r="AR2609" s="2" t="s">
        <v>54</v>
      </c>
      <c r="AS2609" s="2" t="s">
        <v>52</v>
      </c>
      <c r="AT2609" s="2" t="s">
        <v>53</v>
      </c>
      <c r="AU2609" s="2" t="s">
        <v>52</v>
      </c>
    </row>
    <row r="2610" spans="1:47" ht="22.5" hidden="1" customHeight="1" x14ac:dyDescent="0.25">
      <c r="A2610" s="18" t="s">
        <v>25735</v>
      </c>
      <c r="B2610" s="2" t="s">
        <v>25736</v>
      </c>
      <c r="C2610" s="2" t="s">
        <v>50</v>
      </c>
      <c r="D2610" s="2" t="s">
        <v>19574</v>
      </c>
      <c r="E2610" s="2" t="s">
        <v>52</v>
      </c>
      <c r="F2610" s="19">
        <v>2</v>
      </c>
      <c r="G2610" s="19">
        <v>139.4</v>
      </c>
      <c r="H2610" s="19">
        <v>29.25</v>
      </c>
      <c r="I2610" s="19">
        <v>-34.700000000000003</v>
      </c>
      <c r="J2610" s="19">
        <v>-29.25</v>
      </c>
      <c r="K2610" s="19" t="s">
        <v>53</v>
      </c>
      <c r="L2610" s="19">
        <v>104.7</v>
      </c>
      <c r="M2610" s="2" t="s">
        <v>99</v>
      </c>
      <c r="N2610" s="2" t="s">
        <v>25737</v>
      </c>
      <c r="O2610" s="2" t="s">
        <v>25738</v>
      </c>
      <c r="P2610" s="2" t="s">
        <v>57</v>
      </c>
      <c r="Q2610" s="2" t="s">
        <v>25739</v>
      </c>
      <c r="R2610" s="2" t="s">
        <v>54</v>
      </c>
      <c r="S2610" s="19">
        <v>69.7</v>
      </c>
      <c r="T2610" s="19" t="s">
        <v>82</v>
      </c>
      <c r="U2610" s="2" t="s">
        <v>83</v>
      </c>
      <c r="V2610" s="2" t="s">
        <v>25740</v>
      </c>
      <c r="W2610" s="2" t="s">
        <v>25741</v>
      </c>
      <c r="X2610" s="2" t="s">
        <v>25742</v>
      </c>
      <c r="Y2610" s="2" t="s">
        <v>54</v>
      </c>
      <c r="Z2610" s="2" t="s">
        <v>25740</v>
      </c>
      <c r="AA2610" s="2" t="s">
        <v>25743</v>
      </c>
      <c r="AB2610" s="2" t="s">
        <v>25744</v>
      </c>
      <c r="AC2610" s="2" t="s">
        <v>2880</v>
      </c>
      <c r="AD2610" s="2" t="s">
        <v>1262</v>
      </c>
      <c r="AE2610" s="2" t="s">
        <v>25745</v>
      </c>
      <c r="AF2610" s="2" t="s">
        <v>70</v>
      </c>
      <c r="AG2610" s="2" t="s">
        <v>92</v>
      </c>
      <c r="AH2610" s="2" t="s">
        <v>25746</v>
      </c>
      <c r="AI2610" s="2" t="s">
        <v>25747</v>
      </c>
      <c r="AJ2610" s="2" t="s">
        <v>2671</v>
      </c>
      <c r="AK2610" s="2" t="s">
        <v>25748</v>
      </c>
      <c r="AL2610" s="2" t="s">
        <v>25749</v>
      </c>
      <c r="AM2610" s="2" t="s">
        <v>54</v>
      </c>
      <c r="AN2610" s="2" t="s">
        <v>54</v>
      </c>
      <c r="AO2610" s="2" t="s">
        <v>54</v>
      </c>
      <c r="AP2610" s="2" t="s">
        <v>54</v>
      </c>
      <c r="AQ2610" s="2" t="s">
        <v>54</v>
      </c>
      <c r="AR2610" s="2" t="s">
        <v>54</v>
      </c>
      <c r="AS2610" s="2" t="s">
        <v>52</v>
      </c>
      <c r="AT2610" s="2" t="s">
        <v>53</v>
      </c>
      <c r="AU2610" s="2" t="s">
        <v>52</v>
      </c>
    </row>
    <row r="2611" spans="1:47" ht="22.5" hidden="1" customHeight="1" x14ac:dyDescent="0.25">
      <c r="A2611" s="18" t="s">
        <v>25750</v>
      </c>
      <c r="B2611" s="2" t="s">
        <v>25751</v>
      </c>
      <c r="C2611" s="2" t="s">
        <v>50</v>
      </c>
      <c r="D2611" s="2" t="s">
        <v>22296</v>
      </c>
      <c r="E2611" s="2" t="s">
        <v>52</v>
      </c>
      <c r="F2611" s="19">
        <v>1</v>
      </c>
      <c r="G2611" s="19">
        <v>112.61</v>
      </c>
      <c r="H2611" s="19" t="s">
        <v>53</v>
      </c>
      <c r="I2611" s="19">
        <v>-13.51</v>
      </c>
      <c r="J2611" s="19">
        <v>-26.45</v>
      </c>
      <c r="K2611" s="19" t="s">
        <v>53</v>
      </c>
      <c r="L2611" s="19">
        <v>72.650000000000006</v>
      </c>
      <c r="M2611" s="2" t="s">
        <v>99</v>
      </c>
      <c r="N2611" s="2" t="s">
        <v>2549</v>
      </c>
      <c r="O2611" s="2" t="s">
        <v>2550</v>
      </c>
      <c r="P2611" s="2" t="s">
        <v>57</v>
      </c>
      <c r="Q2611" s="2" t="s">
        <v>2551</v>
      </c>
      <c r="R2611" s="2" t="s">
        <v>54</v>
      </c>
      <c r="S2611" s="19">
        <v>112.61</v>
      </c>
      <c r="T2611" s="19" t="s">
        <v>59</v>
      </c>
      <c r="U2611" s="2" t="s">
        <v>83</v>
      </c>
      <c r="V2611" s="2" t="s">
        <v>25752</v>
      </c>
      <c r="W2611" s="2" t="s">
        <v>25753</v>
      </c>
      <c r="X2611" s="2" t="s">
        <v>25754</v>
      </c>
      <c r="Y2611" s="2" t="s">
        <v>54</v>
      </c>
      <c r="Z2611" s="2" t="s">
        <v>25752</v>
      </c>
      <c r="AA2611" s="2" t="s">
        <v>25755</v>
      </c>
      <c r="AB2611" s="2" t="s">
        <v>25756</v>
      </c>
      <c r="AC2611" s="2" t="s">
        <v>12465</v>
      </c>
      <c r="AD2611" s="2" t="s">
        <v>173</v>
      </c>
      <c r="AE2611" s="2" t="s">
        <v>25757</v>
      </c>
      <c r="AF2611" s="2" t="s">
        <v>70</v>
      </c>
      <c r="AG2611" s="2" t="s">
        <v>92</v>
      </c>
      <c r="AH2611" s="2" t="s">
        <v>25758</v>
      </c>
      <c r="AI2611" s="2" t="s">
        <v>25759</v>
      </c>
      <c r="AJ2611" s="2" t="s">
        <v>95</v>
      </c>
      <c r="AK2611" s="2" t="s">
        <v>25760</v>
      </c>
      <c r="AL2611" s="2" t="s">
        <v>54</v>
      </c>
      <c r="AM2611" s="2" t="s">
        <v>54</v>
      </c>
      <c r="AN2611" s="2" t="s">
        <v>54</v>
      </c>
      <c r="AO2611" s="2" t="s">
        <v>54</v>
      </c>
      <c r="AP2611" s="2" t="s">
        <v>54</v>
      </c>
      <c r="AQ2611" s="2" t="s">
        <v>54</v>
      </c>
      <c r="AR2611" s="2" t="s">
        <v>54</v>
      </c>
      <c r="AS2611" s="2" t="s">
        <v>52</v>
      </c>
      <c r="AT2611" s="2" t="s">
        <v>53</v>
      </c>
      <c r="AU2611" s="2" t="s">
        <v>52</v>
      </c>
    </row>
    <row r="2612" spans="1:47" ht="22.5" hidden="1" customHeight="1" x14ac:dyDescent="0.25">
      <c r="A2612" s="18" t="s">
        <v>25761</v>
      </c>
      <c r="B2612" s="2" t="s">
        <v>25762</v>
      </c>
      <c r="C2612" s="2" t="s">
        <v>50</v>
      </c>
      <c r="D2612" s="2" t="s">
        <v>21253</v>
      </c>
      <c r="E2612" s="2" t="s">
        <v>52</v>
      </c>
      <c r="F2612" s="19">
        <v>1</v>
      </c>
      <c r="G2612" s="19">
        <v>78.5</v>
      </c>
      <c r="H2612" s="19">
        <v>30.2</v>
      </c>
      <c r="I2612" s="19">
        <v>-18.84</v>
      </c>
      <c r="J2612" s="19">
        <v>-30.2</v>
      </c>
      <c r="K2612" s="19" t="s">
        <v>53</v>
      </c>
      <c r="L2612" s="19">
        <v>59.66</v>
      </c>
      <c r="M2612" s="2" t="s">
        <v>99</v>
      </c>
      <c r="N2612" s="2" t="s">
        <v>343</v>
      </c>
      <c r="O2612" s="2" t="s">
        <v>25763</v>
      </c>
      <c r="P2612" s="2" t="s">
        <v>57</v>
      </c>
      <c r="Q2612" s="2" t="s">
        <v>345</v>
      </c>
      <c r="R2612" s="2" t="s">
        <v>54</v>
      </c>
      <c r="S2612" s="19">
        <v>78.5</v>
      </c>
      <c r="T2612" s="19" t="s">
        <v>82</v>
      </c>
      <c r="U2612" s="2" t="s">
        <v>60</v>
      </c>
      <c r="V2612" s="2" t="s">
        <v>54</v>
      </c>
      <c r="W2612" s="2" t="s">
        <v>54</v>
      </c>
      <c r="X2612" s="2" t="s">
        <v>54</v>
      </c>
      <c r="Y2612" s="2" t="s">
        <v>54</v>
      </c>
      <c r="Z2612" s="2" t="s">
        <v>25764</v>
      </c>
      <c r="AA2612" s="2" t="s">
        <v>25765</v>
      </c>
      <c r="AB2612" s="2" t="s">
        <v>25766</v>
      </c>
      <c r="AC2612" s="2" t="s">
        <v>25767</v>
      </c>
      <c r="AD2612" s="2" t="s">
        <v>187</v>
      </c>
      <c r="AE2612" s="2" t="s">
        <v>25768</v>
      </c>
      <c r="AF2612" s="2" t="s">
        <v>70</v>
      </c>
      <c r="AG2612" s="2" t="s">
        <v>109</v>
      </c>
      <c r="AH2612" s="2" t="s">
        <v>25769</v>
      </c>
      <c r="AI2612" s="2" t="s">
        <v>25770</v>
      </c>
      <c r="AJ2612" s="2" t="s">
        <v>95</v>
      </c>
      <c r="AK2612" s="2" t="s">
        <v>25771</v>
      </c>
      <c r="AL2612" s="2" t="s">
        <v>54</v>
      </c>
      <c r="AM2612" s="2" t="s">
        <v>54</v>
      </c>
      <c r="AN2612" s="2" t="s">
        <v>54</v>
      </c>
      <c r="AO2612" s="2" t="s">
        <v>54</v>
      </c>
      <c r="AP2612" s="2" t="s">
        <v>54</v>
      </c>
      <c r="AQ2612" s="2" t="s">
        <v>54</v>
      </c>
      <c r="AR2612" s="2" t="s">
        <v>54</v>
      </c>
      <c r="AS2612" s="2" t="s">
        <v>52</v>
      </c>
      <c r="AT2612" s="2" t="s">
        <v>53</v>
      </c>
      <c r="AU2612" s="2" t="s">
        <v>52</v>
      </c>
    </row>
    <row r="2613" spans="1:47" ht="22.5" hidden="1" customHeight="1" x14ac:dyDescent="0.25">
      <c r="A2613" s="18" t="s">
        <v>25772</v>
      </c>
      <c r="B2613" s="2" t="s">
        <v>25773</v>
      </c>
      <c r="C2613" s="2" t="s">
        <v>50</v>
      </c>
      <c r="D2613" s="2" t="s">
        <v>25352</v>
      </c>
      <c r="E2613" s="2" t="s">
        <v>52</v>
      </c>
      <c r="F2613" s="19">
        <v>1</v>
      </c>
      <c r="G2613" s="19">
        <v>113.99</v>
      </c>
      <c r="H2613" s="19" t="s">
        <v>53</v>
      </c>
      <c r="I2613" s="19">
        <v>-19.38</v>
      </c>
      <c r="J2613" s="19">
        <v>-18.45</v>
      </c>
      <c r="K2613" s="19" t="s">
        <v>53</v>
      </c>
      <c r="L2613" s="19">
        <v>76.16</v>
      </c>
      <c r="M2613" s="2" t="s">
        <v>54</v>
      </c>
      <c r="N2613" s="2" t="s">
        <v>795</v>
      </c>
      <c r="O2613" s="2" t="s">
        <v>4106</v>
      </c>
      <c r="P2613" s="2" t="s">
        <v>57</v>
      </c>
      <c r="Q2613" s="2" t="s">
        <v>4107</v>
      </c>
      <c r="R2613" s="2" t="s">
        <v>54</v>
      </c>
      <c r="S2613" s="19">
        <v>113.99</v>
      </c>
      <c r="T2613" s="19" t="s">
        <v>82</v>
      </c>
      <c r="U2613" s="2" t="s">
        <v>60</v>
      </c>
      <c r="V2613" s="2" t="s">
        <v>54</v>
      </c>
      <c r="W2613" s="2" t="s">
        <v>54</v>
      </c>
      <c r="X2613" s="2" t="s">
        <v>54</v>
      </c>
      <c r="Y2613" s="2" t="s">
        <v>54</v>
      </c>
      <c r="Z2613" s="2" t="s">
        <v>25774</v>
      </c>
      <c r="AA2613" s="2" t="s">
        <v>25775</v>
      </c>
      <c r="AB2613" s="2" t="s">
        <v>25776</v>
      </c>
      <c r="AC2613" s="2" t="s">
        <v>4180</v>
      </c>
      <c r="AD2613" s="2" t="s">
        <v>150</v>
      </c>
      <c r="AE2613" s="2" t="s">
        <v>25777</v>
      </c>
      <c r="AF2613" s="2" t="s">
        <v>70</v>
      </c>
      <c r="AG2613" s="2" t="s">
        <v>109</v>
      </c>
      <c r="AH2613" s="2" t="s">
        <v>25778</v>
      </c>
      <c r="AI2613" s="2" t="s">
        <v>25779</v>
      </c>
      <c r="AJ2613" s="2" t="s">
        <v>95</v>
      </c>
      <c r="AK2613" s="2" t="s">
        <v>25780</v>
      </c>
      <c r="AL2613" s="2" t="s">
        <v>54</v>
      </c>
      <c r="AM2613" s="2" t="s">
        <v>54</v>
      </c>
      <c r="AN2613" s="2" t="s">
        <v>54</v>
      </c>
      <c r="AO2613" s="2" t="s">
        <v>54</v>
      </c>
      <c r="AP2613" s="2" t="s">
        <v>54</v>
      </c>
      <c r="AQ2613" s="2" t="s">
        <v>54</v>
      </c>
      <c r="AR2613" s="2" t="s">
        <v>54</v>
      </c>
      <c r="AS2613" s="2" t="s">
        <v>52</v>
      </c>
      <c r="AT2613" s="2" t="s">
        <v>53</v>
      </c>
      <c r="AU2613" s="2" t="s">
        <v>52</v>
      </c>
    </row>
    <row r="2614" spans="1:47" ht="22.5" hidden="1" customHeight="1" x14ac:dyDescent="0.25">
      <c r="A2614" s="18" t="s">
        <v>25781</v>
      </c>
      <c r="B2614" s="2" t="s">
        <v>25782</v>
      </c>
      <c r="C2614" s="2" t="s">
        <v>50</v>
      </c>
      <c r="D2614" s="2" t="s">
        <v>23909</v>
      </c>
      <c r="E2614" s="2" t="s">
        <v>99</v>
      </c>
      <c r="F2614" s="19">
        <v>1</v>
      </c>
      <c r="G2614" s="19">
        <v>19.989999999999998</v>
      </c>
      <c r="H2614" s="19">
        <v>13.5</v>
      </c>
      <c r="I2614" s="19">
        <v>-8.9</v>
      </c>
      <c r="J2614" s="19">
        <v>-13.5</v>
      </c>
      <c r="K2614" s="19" t="s">
        <v>53</v>
      </c>
      <c r="L2614" s="19">
        <v>11.09</v>
      </c>
      <c r="M2614" s="2" t="s">
        <v>54</v>
      </c>
      <c r="N2614" s="2" t="s">
        <v>528</v>
      </c>
      <c r="O2614" s="2" t="s">
        <v>529</v>
      </c>
      <c r="P2614" s="2" t="s">
        <v>57</v>
      </c>
      <c r="Q2614" s="2" t="s">
        <v>530</v>
      </c>
      <c r="R2614" s="2" t="s">
        <v>54</v>
      </c>
      <c r="S2614" s="19">
        <v>19.989999999999998</v>
      </c>
      <c r="T2614" s="19" t="s">
        <v>82</v>
      </c>
      <c r="U2614" s="2" t="s">
        <v>60</v>
      </c>
      <c r="V2614" s="2" t="s">
        <v>54</v>
      </c>
      <c r="W2614" s="2" t="s">
        <v>54</v>
      </c>
      <c r="X2614" s="2" t="s">
        <v>54</v>
      </c>
      <c r="Y2614" s="2" t="s">
        <v>54</v>
      </c>
      <c r="Z2614" s="2" t="s">
        <v>25783</v>
      </c>
      <c r="AA2614" s="2" t="s">
        <v>25784</v>
      </c>
      <c r="AB2614" s="2" t="s">
        <v>25785</v>
      </c>
      <c r="AC2614" s="2" t="s">
        <v>173</v>
      </c>
      <c r="AD2614" s="2" t="s">
        <v>173</v>
      </c>
      <c r="AE2614" s="2" t="s">
        <v>25786</v>
      </c>
      <c r="AF2614" s="2" t="s">
        <v>70</v>
      </c>
      <c r="AG2614" s="2" t="s">
        <v>109</v>
      </c>
      <c r="AH2614" s="2" t="s">
        <v>25787</v>
      </c>
      <c r="AI2614" s="2" t="s">
        <v>25788</v>
      </c>
      <c r="AJ2614" s="2" t="s">
        <v>95</v>
      </c>
      <c r="AK2614" s="2" t="s">
        <v>25789</v>
      </c>
      <c r="AL2614" s="2" t="s">
        <v>54</v>
      </c>
      <c r="AM2614" s="2" t="s">
        <v>54</v>
      </c>
      <c r="AN2614" s="2" t="s">
        <v>54</v>
      </c>
      <c r="AO2614" s="2" t="s">
        <v>54</v>
      </c>
      <c r="AP2614" s="2" t="s">
        <v>54</v>
      </c>
      <c r="AQ2614" s="2" t="s">
        <v>54</v>
      </c>
      <c r="AR2614" s="2" t="s">
        <v>54</v>
      </c>
      <c r="AS2614" s="2" t="s">
        <v>52</v>
      </c>
      <c r="AT2614" s="2" t="s">
        <v>53</v>
      </c>
      <c r="AU2614" s="2" t="s">
        <v>52</v>
      </c>
    </row>
    <row r="2615" spans="1:47" ht="22.5" hidden="1" customHeight="1" x14ac:dyDescent="0.25">
      <c r="A2615" s="18" t="s">
        <v>25790</v>
      </c>
      <c r="B2615" s="2" t="s">
        <v>25791</v>
      </c>
      <c r="C2615" s="2" t="s">
        <v>50</v>
      </c>
      <c r="D2615" s="2" t="s">
        <v>23909</v>
      </c>
      <c r="E2615" s="2" t="s">
        <v>52</v>
      </c>
      <c r="F2615" s="19">
        <v>1</v>
      </c>
      <c r="G2615" s="19">
        <v>82.64</v>
      </c>
      <c r="H2615" s="19" t="s">
        <v>53</v>
      </c>
      <c r="I2615" s="19">
        <v>-14.05</v>
      </c>
      <c r="J2615" s="19">
        <v>-20.45</v>
      </c>
      <c r="K2615" s="19" t="s">
        <v>53</v>
      </c>
      <c r="L2615" s="19">
        <v>48.14</v>
      </c>
      <c r="M2615" s="2" t="s">
        <v>54</v>
      </c>
      <c r="N2615" s="2" t="s">
        <v>115</v>
      </c>
      <c r="O2615" s="2" t="s">
        <v>244</v>
      </c>
      <c r="P2615" s="2" t="s">
        <v>57</v>
      </c>
      <c r="Q2615" s="2" t="s">
        <v>245</v>
      </c>
      <c r="R2615" s="2" t="s">
        <v>54</v>
      </c>
      <c r="S2615" s="19">
        <v>82.64</v>
      </c>
      <c r="T2615" s="19" t="s">
        <v>82</v>
      </c>
      <c r="U2615" s="2" t="s">
        <v>60</v>
      </c>
      <c r="V2615" s="2" t="s">
        <v>54</v>
      </c>
      <c r="W2615" s="2" t="s">
        <v>54</v>
      </c>
      <c r="X2615" s="2" t="s">
        <v>54</v>
      </c>
      <c r="Y2615" s="2" t="s">
        <v>54</v>
      </c>
      <c r="Z2615" s="2" t="s">
        <v>25792</v>
      </c>
      <c r="AA2615" s="2" t="s">
        <v>25793</v>
      </c>
      <c r="AB2615" s="2" t="s">
        <v>25794</v>
      </c>
      <c r="AC2615" s="2" t="s">
        <v>25795</v>
      </c>
      <c r="AD2615" s="2" t="s">
        <v>68</v>
      </c>
      <c r="AE2615" s="2" t="s">
        <v>25796</v>
      </c>
      <c r="AF2615" s="2" t="s">
        <v>70</v>
      </c>
      <c r="AG2615" s="2" t="s">
        <v>109</v>
      </c>
      <c r="AH2615" s="2" t="s">
        <v>25797</v>
      </c>
      <c r="AI2615" s="2" t="s">
        <v>25798</v>
      </c>
      <c r="AJ2615" s="2" t="s">
        <v>95</v>
      </c>
      <c r="AK2615" s="2" t="s">
        <v>25799</v>
      </c>
      <c r="AL2615" s="2" t="s">
        <v>54</v>
      </c>
      <c r="AM2615" s="2" t="s">
        <v>54</v>
      </c>
      <c r="AN2615" s="2" t="s">
        <v>54</v>
      </c>
      <c r="AO2615" s="2" t="s">
        <v>54</v>
      </c>
      <c r="AP2615" s="2" t="s">
        <v>54</v>
      </c>
      <c r="AQ2615" s="2" t="s">
        <v>54</v>
      </c>
      <c r="AR2615" s="2" t="s">
        <v>54</v>
      </c>
      <c r="AS2615" s="2" t="s">
        <v>52</v>
      </c>
      <c r="AT2615" s="2" t="s">
        <v>53</v>
      </c>
      <c r="AU2615" s="2" t="s">
        <v>52</v>
      </c>
    </row>
    <row r="2616" spans="1:47" ht="22.5" hidden="1" customHeight="1" x14ac:dyDescent="0.25">
      <c r="A2616" s="18" t="s">
        <v>25800</v>
      </c>
      <c r="B2616" s="2" t="s">
        <v>25801</v>
      </c>
      <c r="C2616" s="2" t="s">
        <v>50</v>
      </c>
      <c r="D2616" s="2" t="s">
        <v>25352</v>
      </c>
      <c r="E2616" s="2" t="s">
        <v>52</v>
      </c>
      <c r="F2616" s="19">
        <v>1</v>
      </c>
      <c r="G2616" s="19">
        <v>70.900000000000006</v>
      </c>
      <c r="H2616" s="19">
        <v>5.45</v>
      </c>
      <c r="I2616" s="19">
        <v>-17.55</v>
      </c>
      <c r="J2616" s="19">
        <v>-5.45</v>
      </c>
      <c r="K2616" s="19" t="s">
        <v>53</v>
      </c>
      <c r="L2616" s="19">
        <v>53.35</v>
      </c>
      <c r="M2616" s="2" t="s">
        <v>99</v>
      </c>
      <c r="N2616" s="2" t="s">
        <v>4338</v>
      </c>
      <c r="O2616" s="2" t="s">
        <v>11140</v>
      </c>
      <c r="P2616" s="2" t="s">
        <v>57</v>
      </c>
      <c r="Q2616" s="2" t="s">
        <v>11141</v>
      </c>
      <c r="R2616" s="2" t="s">
        <v>54</v>
      </c>
      <c r="S2616" s="19">
        <v>70.900000000000006</v>
      </c>
      <c r="T2616" s="19" t="s">
        <v>82</v>
      </c>
      <c r="U2616" s="2" t="s">
        <v>60</v>
      </c>
      <c r="V2616" s="2" t="s">
        <v>54</v>
      </c>
      <c r="W2616" s="2" t="s">
        <v>54</v>
      </c>
      <c r="X2616" s="2" t="s">
        <v>54</v>
      </c>
      <c r="Y2616" s="2" t="s">
        <v>54</v>
      </c>
      <c r="Z2616" s="2" t="s">
        <v>25802</v>
      </c>
      <c r="AA2616" s="2" t="s">
        <v>25803</v>
      </c>
      <c r="AB2616" s="2" t="s">
        <v>25804</v>
      </c>
      <c r="AC2616" s="2" t="s">
        <v>25805</v>
      </c>
      <c r="AD2616" s="2" t="s">
        <v>187</v>
      </c>
      <c r="AE2616" s="2" t="s">
        <v>25806</v>
      </c>
      <c r="AF2616" s="2" t="s">
        <v>70</v>
      </c>
      <c r="AG2616" s="2" t="s">
        <v>109</v>
      </c>
      <c r="AH2616" s="2" t="s">
        <v>25807</v>
      </c>
      <c r="AI2616" s="2" t="s">
        <v>25636</v>
      </c>
      <c r="AJ2616" s="2" t="s">
        <v>95</v>
      </c>
      <c r="AK2616" s="2" t="s">
        <v>25808</v>
      </c>
      <c r="AL2616" s="2" t="s">
        <v>54</v>
      </c>
      <c r="AM2616" s="2" t="s">
        <v>54</v>
      </c>
      <c r="AN2616" s="2" t="s">
        <v>54</v>
      </c>
      <c r="AO2616" s="2" t="s">
        <v>54</v>
      </c>
      <c r="AP2616" s="2" t="s">
        <v>54</v>
      </c>
      <c r="AQ2616" s="2" t="s">
        <v>54</v>
      </c>
      <c r="AR2616" s="2" t="s">
        <v>54</v>
      </c>
      <c r="AS2616" s="2" t="s">
        <v>52</v>
      </c>
      <c r="AT2616" s="2" t="s">
        <v>53</v>
      </c>
      <c r="AU2616" s="2" t="s">
        <v>52</v>
      </c>
    </row>
    <row r="2617" spans="1:47" ht="22.5" hidden="1" customHeight="1" x14ac:dyDescent="0.25">
      <c r="A2617" s="18" t="s">
        <v>25809</v>
      </c>
      <c r="B2617" s="2" t="s">
        <v>25810</v>
      </c>
      <c r="C2617" s="2" t="s">
        <v>50</v>
      </c>
      <c r="D2617" s="2" t="s">
        <v>23909</v>
      </c>
      <c r="E2617" s="2" t="s">
        <v>52</v>
      </c>
      <c r="F2617" s="19">
        <v>1</v>
      </c>
      <c r="G2617" s="19">
        <v>199.99</v>
      </c>
      <c r="H2617" s="19" t="s">
        <v>53</v>
      </c>
      <c r="I2617" s="19">
        <v>-34</v>
      </c>
      <c r="J2617" s="19">
        <v>-20.45</v>
      </c>
      <c r="K2617" s="19" t="s">
        <v>53</v>
      </c>
      <c r="L2617" s="19">
        <v>145.54</v>
      </c>
      <c r="M2617" s="2" t="s">
        <v>99</v>
      </c>
      <c r="N2617" s="2" t="s">
        <v>180</v>
      </c>
      <c r="O2617" s="2" t="s">
        <v>807</v>
      </c>
      <c r="P2617" s="2" t="s">
        <v>57</v>
      </c>
      <c r="Q2617" s="2" t="s">
        <v>808</v>
      </c>
      <c r="R2617" s="2" t="s">
        <v>54</v>
      </c>
      <c r="S2617" s="19">
        <v>199.99</v>
      </c>
      <c r="T2617" s="19" t="s">
        <v>82</v>
      </c>
      <c r="U2617" s="2" t="s">
        <v>60</v>
      </c>
      <c r="V2617" s="2" t="s">
        <v>54</v>
      </c>
      <c r="W2617" s="2" t="s">
        <v>54</v>
      </c>
      <c r="X2617" s="2" t="s">
        <v>54</v>
      </c>
      <c r="Y2617" s="2" t="s">
        <v>54</v>
      </c>
      <c r="Z2617" s="2" t="s">
        <v>25811</v>
      </c>
      <c r="AA2617" s="2" t="s">
        <v>25812</v>
      </c>
      <c r="AB2617" s="2" t="s">
        <v>25813</v>
      </c>
      <c r="AC2617" s="2" t="s">
        <v>1684</v>
      </c>
      <c r="AD2617" s="2" t="s">
        <v>150</v>
      </c>
      <c r="AE2617" s="2" t="s">
        <v>25814</v>
      </c>
      <c r="AF2617" s="2" t="s">
        <v>70</v>
      </c>
      <c r="AG2617" s="2" t="s">
        <v>109</v>
      </c>
      <c r="AH2617" s="2" t="s">
        <v>25815</v>
      </c>
      <c r="AI2617" s="2" t="s">
        <v>24989</v>
      </c>
      <c r="AJ2617" s="2" t="s">
        <v>95</v>
      </c>
      <c r="AK2617" s="2" t="s">
        <v>25816</v>
      </c>
      <c r="AL2617" s="2" t="s">
        <v>54</v>
      </c>
      <c r="AM2617" s="2" t="s">
        <v>54</v>
      </c>
      <c r="AN2617" s="2" t="s">
        <v>54</v>
      </c>
      <c r="AO2617" s="2" t="s">
        <v>54</v>
      </c>
      <c r="AP2617" s="2" t="s">
        <v>54</v>
      </c>
      <c r="AQ2617" s="2" t="s">
        <v>54</v>
      </c>
      <c r="AR2617" s="2" t="s">
        <v>54</v>
      </c>
      <c r="AS2617" s="2" t="s">
        <v>52</v>
      </c>
      <c r="AT2617" s="2" t="s">
        <v>53</v>
      </c>
      <c r="AU2617" s="2" t="s">
        <v>52</v>
      </c>
    </row>
    <row r="2618" spans="1:47" ht="22.5" hidden="1" customHeight="1" x14ac:dyDescent="0.25">
      <c r="A2618" s="18" t="s">
        <v>25817</v>
      </c>
      <c r="B2618" s="2" t="s">
        <v>25818</v>
      </c>
      <c r="C2618" s="2" t="s">
        <v>50</v>
      </c>
      <c r="D2618" s="2" t="s">
        <v>23909</v>
      </c>
      <c r="E2618" s="2" t="s">
        <v>52</v>
      </c>
      <c r="F2618" s="19">
        <v>1</v>
      </c>
      <c r="G2618" s="19">
        <v>148.82</v>
      </c>
      <c r="H2618" s="19" t="s">
        <v>53</v>
      </c>
      <c r="I2618" s="19">
        <v>-17.86</v>
      </c>
      <c r="J2618" s="19">
        <v>-26.45</v>
      </c>
      <c r="K2618" s="19" t="s">
        <v>53</v>
      </c>
      <c r="L2618" s="19">
        <v>104.51</v>
      </c>
      <c r="M2618" s="2" t="s">
        <v>54</v>
      </c>
      <c r="N2618" s="2" t="s">
        <v>6531</v>
      </c>
      <c r="O2618" s="2" t="s">
        <v>25819</v>
      </c>
      <c r="P2618" s="2" t="s">
        <v>57</v>
      </c>
      <c r="Q2618" s="2" t="s">
        <v>25820</v>
      </c>
      <c r="R2618" s="2" t="s">
        <v>54</v>
      </c>
      <c r="S2618" s="19">
        <v>148.82</v>
      </c>
      <c r="T2618" s="19" t="s">
        <v>59</v>
      </c>
      <c r="U2618" s="2" t="s">
        <v>83</v>
      </c>
      <c r="V2618" s="2" t="s">
        <v>25821</v>
      </c>
      <c r="W2618" s="2" t="s">
        <v>25822</v>
      </c>
      <c r="X2618" s="2" t="s">
        <v>25823</v>
      </c>
      <c r="Y2618" s="2" t="s">
        <v>54</v>
      </c>
      <c r="Z2618" s="2" t="s">
        <v>25821</v>
      </c>
      <c r="AA2618" s="2" t="s">
        <v>25824</v>
      </c>
      <c r="AB2618" s="2" t="s">
        <v>25825</v>
      </c>
      <c r="AC2618" s="2" t="s">
        <v>162</v>
      </c>
      <c r="AD2618" s="2" t="s">
        <v>68</v>
      </c>
      <c r="AE2618" s="2" t="s">
        <v>25826</v>
      </c>
      <c r="AF2618" s="2" t="s">
        <v>70</v>
      </c>
      <c r="AG2618" s="2" t="s">
        <v>92</v>
      </c>
      <c r="AH2618" s="2" t="s">
        <v>25827</v>
      </c>
      <c r="AI2618" s="2" t="s">
        <v>25828</v>
      </c>
      <c r="AJ2618" s="2" t="s">
        <v>95</v>
      </c>
      <c r="AK2618" s="2" t="s">
        <v>25829</v>
      </c>
      <c r="AL2618" s="2" t="s">
        <v>54</v>
      </c>
      <c r="AM2618" s="2" t="s">
        <v>54</v>
      </c>
      <c r="AN2618" s="2" t="s">
        <v>54</v>
      </c>
      <c r="AO2618" s="2" t="s">
        <v>54</v>
      </c>
      <c r="AP2618" s="2" t="s">
        <v>54</v>
      </c>
      <c r="AQ2618" s="2" t="s">
        <v>54</v>
      </c>
      <c r="AR2618" s="2" t="s">
        <v>54</v>
      </c>
      <c r="AS2618" s="2" t="s">
        <v>52</v>
      </c>
      <c r="AT2618" s="2" t="s">
        <v>53</v>
      </c>
      <c r="AU2618" s="2" t="s">
        <v>52</v>
      </c>
    </row>
    <row r="2619" spans="1:47" ht="22.5" hidden="1" customHeight="1" x14ac:dyDescent="0.25">
      <c r="A2619" s="18" t="s">
        <v>25830</v>
      </c>
      <c r="B2619" s="2" t="s">
        <v>25831</v>
      </c>
      <c r="C2619" s="2" t="s">
        <v>50</v>
      </c>
      <c r="D2619" s="2" t="s">
        <v>25352</v>
      </c>
      <c r="E2619" s="2" t="s">
        <v>52</v>
      </c>
      <c r="F2619" s="19">
        <v>1</v>
      </c>
      <c r="G2619" s="19">
        <v>45.9</v>
      </c>
      <c r="H2619" s="19">
        <v>17.399999999999999</v>
      </c>
      <c r="I2619" s="19">
        <v>-13.3</v>
      </c>
      <c r="J2619" s="19">
        <v>-17.399999999999999</v>
      </c>
      <c r="K2619" s="19" t="s">
        <v>53</v>
      </c>
      <c r="L2619" s="19">
        <v>32.6</v>
      </c>
      <c r="M2619" s="2" t="s">
        <v>54</v>
      </c>
      <c r="N2619" s="2" t="s">
        <v>156</v>
      </c>
      <c r="O2619" s="2" t="s">
        <v>157</v>
      </c>
      <c r="P2619" s="2" t="s">
        <v>57</v>
      </c>
      <c r="Q2619" s="2" t="s">
        <v>158</v>
      </c>
      <c r="R2619" s="2" t="s">
        <v>54</v>
      </c>
      <c r="S2619" s="19">
        <v>45.9</v>
      </c>
      <c r="T2619" s="19" t="s">
        <v>82</v>
      </c>
      <c r="U2619" s="2" t="s">
        <v>60</v>
      </c>
      <c r="V2619" s="2" t="s">
        <v>54</v>
      </c>
      <c r="W2619" s="2" t="s">
        <v>54</v>
      </c>
      <c r="X2619" s="2" t="s">
        <v>54</v>
      </c>
      <c r="Y2619" s="2" t="s">
        <v>54</v>
      </c>
      <c r="Z2619" s="2" t="s">
        <v>25832</v>
      </c>
      <c r="AA2619" s="2" t="s">
        <v>25833</v>
      </c>
      <c r="AB2619" s="2" t="s">
        <v>25834</v>
      </c>
      <c r="AC2619" s="2" t="s">
        <v>5277</v>
      </c>
      <c r="AD2619" s="2" t="s">
        <v>68</v>
      </c>
      <c r="AE2619" s="2" t="s">
        <v>25835</v>
      </c>
      <c r="AF2619" s="2" t="s">
        <v>70</v>
      </c>
      <c r="AG2619" s="2" t="s">
        <v>109</v>
      </c>
      <c r="AH2619" s="2" t="s">
        <v>25836</v>
      </c>
      <c r="AI2619" s="2" t="s">
        <v>25837</v>
      </c>
      <c r="AJ2619" s="2" t="s">
        <v>95</v>
      </c>
      <c r="AK2619" s="2" t="s">
        <v>25838</v>
      </c>
      <c r="AL2619" s="2" t="s">
        <v>54</v>
      </c>
      <c r="AM2619" s="2" t="s">
        <v>54</v>
      </c>
      <c r="AN2619" s="2" t="s">
        <v>54</v>
      </c>
      <c r="AO2619" s="2" t="s">
        <v>54</v>
      </c>
      <c r="AP2619" s="2" t="s">
        <v>54</v>
      </c>
      <c r="AQ2619" s="2" t="s">
        <v>54</v>
      </c>
      <c r="AR2619" s="2" t="s">
        <v>54</v>
      </c>
      <c r="AS2619" s="2" t="s">
        <v>52</v>
      </c>
      <c r="AT2619" s="2" t="s">
        <v>53</v>
      </c>
      <c r="AU2619" s="2" t="s">
        <v>52</v>
      </c>
    </row>
    <row r="2620" spans="1:47" ht="22.5" hidden="1" customHeight="1" x14ac:dyDescent="0.25">
      <c r="A2620" s="18" t="s">
        <v>25839</v>
      </c>
      <c r="B2620" s="2" t="s">
        <v>25840</v>
      </c>
      <c r="C2620" s="2" t="s">
        <v>50</v>
      </c>
      <c r="D2620" s="2" t="s">
        <v>23909</v>
      </c>
      <c r="E2620" s="2" t="s">
        <v>52</v>
      </c>
      <c r="F2620" s="19">
        <v>1</v>
      </c>
      <c r="G2620" s="19">
        <v>44.49</v>
      </c>
      <c r="H2620" s="19">
        <v>17.91</v>
      </c>
      <c r="I2620" s="19">
        <v>-10.84</v>
      </c>
      <c r="J2620" s="19">
        <v>-17.91</v>
      </c>
      <c r="K2620" s="19" t="s">
        <v>53</v>
      </c>
      <c r="L2620" s="19">
        <v>33.65</v>
      </c>
      <c r="M2620" s="2" t="s">
        <v>99</v>
      </c>
      <c r="N2620" s="2" t="s">
        <v>2345</v>
      </c>
      <c r="O2620" s="2" t="s">
        <v>19752</v>
      </c>
      <c r="P2620" s="2" t="s">
        <v>57</v>
      </c>
      <c r="Q2620" s="2" t="s">
        <v>19753</v>
      </c>
      <c r="R2620" s="2" t="s">
        <v>54</v>
      </c>
      <c r="S2620" s="19">
        <v>44.49</v>
      </c>
      <c r="T2620" s="19" t="s">
        <v>59</v>
      </c>
      <c r="U2620" s="2" t="s">
        <v>83</v>
      </c>
      <c r="V2620" s="2" t="s">
        <v>25841</v>
      </c>
      <c r="W2620" s="2" t="s">
        <v>25842</v>
      </c>
      <c r="X2620" s="2" t="s">
        <v>25843</v>
      </c>
      <c r="Y2620" s="2" t="s">
        <v>54</v>
      </c>
      <c r="Z2620" s="2" t="s">
        <v>25841</v>
      </c>
      <c r="AA2620" s="2" t="s">
        <v>25844</v>
      </c>
      <c r="AB2620" s="2" t="s">
        <v>25845</v>
      </c>
      <c r="AC2620" s="2" t="s">
        <v>23449</v>
      </c>
      <c r="AD2620" s="2" t="s">
        <v>68</v>
      </c>
      <c r="AE2620" s="2" t="s">
        <v>25846</v>
      </c>
      <c r="AF2620" s="2" t="s">
        <v>70</v>
      </c>
      <c r="AG2620" s="2" t="s">
        <v>92</v>
      </c>
      <c r="AH2620" s="2" t="s">
        <v>25847</v>
      </c>
      <c r="AI2620" s="2" t="s">
        <v>25848</v>
      </c>
      <c r="AJ2620" s="2" t="s">
        <v>95</v>
      </c>
      <c r="AK2620" s="2" t="s">
        <v>25849</v>
      </c>
      <c r="AL2620" s="2" t="s">
        <v>54</v>
      </c>
      <c r="AM2620" s="2" t="s">
        <v>54</v>
      </c>
      <c r="AN2620" s="2" t="s">
        <v>54</v>
      </c>
      <c r="AO2620" s="2" t="s">
        <v>54</v>
      </c>
      <c r="AP2620" s="2" t="s">
        <v>54</v>
      </c>
      <c r="AQ2620" s="2" t="s">
        <v>54</v>
      </c>
      <c r="AR2620" s="2" t="s">
        <v>54</v>
      </c>
      <c r="AS2620" s="2" t="s">
        <v>52</v>
      </c>
      <c r="AT2620" s="2" t="s">
        <v>53</v>
      </c>
      <c r="AU2620" s="2" t="s">
        <v>52</v>
      </c>
    </row>
    <row r="2621" spans="1:47" ht="22.5" hidden="1" customHeight="1" x14ac:dyDescent="0.25">
      <c r="A2621" s="18" t="s">
        <v>25850</v>
      </c>
      <c r="B2621" s="2" t="s">
        <v>25851</v>
      </c>
      <c r="C2621" s="2" t="s">
        <v>50</v>
      </c>
      <c r="D2621" s="2" t="s">
        <v>23909</v>
      </c>
      <c r="E2621" s="2" t="s">
        <v>52</v>
      </c>
      <c r="F2621" s="19">
        <v>1</v>
      </c>
      <c r="G2621" s="19">
        <v>58.5</v>
      </c>
      <c r="H2621" s="19">
        <v>21.33</v>
      </c>
      <c r="I2621" s="19">
        <v>-15.44</v>
      </c>
      <c r="J2621" s="19">
        <v>-21.33</v>
      </c>
      <c r="K2621" s="19" t="s">
        <v>53</v>
      </c>
      <c r="L2621" s="19">
        <v>43.06</v>
      </c>
      <c r="M2621" s="2" t="s">
        <v>99</v>
      </c>
      <c r="N2621" s="2" t="s">
        <v>115</v>
      </c>
      <c r="O2621" s="2" t="s">
        <v>116</v>
      </c>
      <c r="P2621" s="2" t="s">
        <v>57</v>
      </c>
      <c r="Q2621" s="2" t="s">
        <v>117</v>
      </c>
      <c r="R2621" s="2" t="s">
        <v>54</v>
      </c>
      <c r="S2621" s="19">
        <v>58.5</v>
      </c>
      <c r="T2621" s="19" t="s">
        <v>82</v>
      </c>
      <c r="U2621" s="2" t="s">
        <v>60</v>
      </c>
      <c r="V2621" s="2" t="s">
        <v>54</v>
      </c>
      <c r="W2621" s="2" t="s">
        <v>54</v>
      </c>
      <c r="X2621" s="2" t="s">
        <v>54</v>
      </c>
      <c r="Y2621" s="2" t="s">
        <v>54</v>
      </c>
      <c r="Z2621" s="2" t="s">
        <v>25852</v>
      </c>
      <c r="AA2621" s="2" t="s">
        <v>25853</v>
      </c>
      <c r="AB2621" s="2" t="s">
        <v>25854</v>
      </c>
      <c r="AC2621" s="2" t="s">
        <v>25855</v>
      </c>
      <c r="AD2621" s="2" t="s">
        <v>68</v>
      </c>
      <c r="AE2621" s="2" t="s">
        <v>25856</v>
      </c>
      <c r="AF2621" s="2" t="s">
        <v>70</v>
      </c>
      <c r="AG2621" s="2" t="s">
        <v>109</v>
      </c>
      <c r="AH2621" s="2" t="s">
        <v>25857</v>
      </c>
      <c r="AI2621" s="2" t="s">
        <v>25858</v>
      </c>
      <c r="AJ2621" s="2" t="s">
        <v>95</v>
      </c>
      <c r="AK2621" s="2" t="s">
        <v>25859</v>
      </c>
      <c r="AL2621" s="2" t="s">
        <v>25860</v>
      </c>
      <c r="AM2621" s="2" t="s">
        <v>54</v>
      </c>
      <c r="AN2621" s="2" t="s">
        <v>54</v>
      </c>
      <c r="AO2621" s="2" t="s">
        <v>54</v>
      </c>
      <c r="AP2621" s="2" t="s">
        <v>54</v>
      </c>
      <c r="AQ2621" s="2" t="s">
        <v>54</v>
      </c>
      <c r="AR2621" s="2" t="s">
        <v>54</v>
      </c>
      <c r="AS2621" s="2" t="s">
        <v>52</v>
      </c>
      <c r="AT2621" s="2" t="s">
        <v>53</v>
      </c>
      <c r="AU2621" s="2" t="s">
        <v>52</v>
      </c>
    </row>
    <row r="2622" spans="1:47" ht="22.5" hidden="1" customHeight="1" x14ac:dyDescent="0.25">
      <c r="A2622" s="18" t="s">
        <v>25861</v>
      </c>
      <c r="B2622" s="2" t="s">
        <v>25862</v>
      </c>
      <c r="C2622" s="2" t="s">
        <v>50</v>
      </c>
      <c r="D2622" s="2" t="s">
        <v>22296</v>
      </c>
      <c r="E2622" s="2" t="s">
        <v>52</v>
      </c>
      <c r="F2622" s="19">
        <v>1</v>
      </c>
      <c r="G2622" s="19">
        <v>58.5</v>
      </c>
      <c r="H2622" s="19">
        <v>25.04</v>
      </c>
      <c r="I2622" s="19">
        <v>-15.44</v>
      </c>
      <c r="J2622" s="19">
        <v>-25.04</v>
      </c>
      <c r="K2622" s="19" t="s">
        <v>53</v>
      </c>
      <c r="L2622" s="19">
        <v>43.06</v>
      </c>
      <c r="M2622" s="2" t="s">
        <v>54</v>
      </c>
      <c r="N2622" s="2" t="s">
        <v>115</v>
      </c>
      <c r="O2622" s="2" t="s">
        <v>116</v>
      </c>
      <c r="P2622" s="2" t="s">
        <v>57</v>
      </c>
      <c r="Q2622" s="2" t="s">
        <v>117</v>
      </c>
      <c r="R2622" s="2" t="s">
        <v>54</v>
      </c>
      <c r="S2622" s="19">
        <v>58.5</v>
      </c>
      <c r="T2622" s="19" t="s">
        <v>82</v>
      </c>
      <c r="U2622" s="2" t="s">
        <v>60</v>
      </c>
      <c r="V2622" s="2" t="s">
        <v>54</v>
      </c>
      <c r="W2622" s="2" t="s">
        <v>54</v>
      </c>
      <c r="X2622" s="2" t="s">
        <v>54</v>
      </c>
      <c r="Y2622" s="2" t="s">
        <v>54</v>
      </c>
      <c r="Z2622" s="2" t="s">
        <v>25863</v>
      </c>
      <c r="AA2622" s="2" t="s">
        <v>25864</v>
      </c>
      <c r="AB2622" s="2" t="s">
        <v>25865</v>
      </c>
      <c r="AC2622" s="2" t="s">
        <v>25866</v>
      </c>
      <c r="AD2622" s="2" t="s">
        <v>1288</v>
      </c>
      <c r="AE2622" s="2" t="s">
        <v>25867</v>
      </c>
      <c r="AF2622" s="2" t="s">
        <v>70</v>
      </c>
      <c r="AG2622" s="2" t="s">
        <v>109</v>
      </c>
      <c r="AH2622" s="2" t="s">
        <v>25644</v>
      </c>
      <c r="AI2622" s="2" t="s">
        <v>25868</v>
      </c>
      <c r="AJ2622" s="2" t="s">
        <v>95</v>
      </c>
      <c r="AK2622" s="2" t="s">
        <v>25869</v>
      </c>
      <c r="AL2622" s="2" t="s">
        <v>54</v>
      </c>
      <c r="AM2622" s="2" t="s">
        <v>54</v>
      </c>
      <c r="AN2622" s="2" t="s">
        <v>54</v>
      </c>
      <c r="AO2622" s="2" t="s">
        <v>54</v>
      </c>
      <c r="AP2622" s="2" t="s">
        <v>54</v>
      </c>
      <c r="AQ2622" s="2" t="s">
        <v>54</v>
      </c>
      <c r="AR2622" s="2" t="s">
        <v>54</v>
      </c>
      <c r="AS2622" s="2" t="s">
        <v>52</v>
      </c>
      <c r="AT2622" s="2" t="s">
        <v>53</v>
      </c>
      <c r="AU2622" s="2" t="s">
        <v>52</v>
      </c>
    </row>
    <row r="2623" spans="1:47" ht="22.5" hidden="1" customHeight="1" x14ac:dyDescent="0.25">
      <c r="A2623" s="18" t="s">
        <v>25870</v>
      </c>
      <c r="B2623" s="2" t="s">
        <v>25871</v>
      </c>
      <c r="C2623" s="2" t="s">
        <v>50</v>
      </c>
      <c r="D2623" s="2" t="s">
        <v>25352</v>
      </c>
      <c r="E2623" s="2" t="s">
        <v>52</v>
      </c>
      <c r="F2623" s="19">
        <v>1</v>
      </c>
      <c r="G2623" s="19">
        <v>151.99</v>
      </c>
      <c r="H2623" s="19" t="s">
        <v>53</v>
      </c>
      <c r="I2623" s="19">
        <v>-25.84</v>
      </c>
      <c r="J2623" s="19">
        <v>-18.45</v>
      </c>
      <c r="K2623" s="19" t="s">
        <v>53</v>
      </c>
      <c r="L2623" s="19">
        <v>107.7</v>
      </c>
      <c r="M2623" s="2" t="s">
        <v>54</v>
      </c>
      <c r="N2623" s="2" t="s">
        <v>1358</v>
      </c>
      <c r="O2623" s="2" t="s">
        <v>1359</v>
      </c>
      <c r="P2623" s="2" t="s">
        <v>57</v>
      </c>
      <c r="Q2623" s="2" t="s">
        <v>1360</v>
      </c>
      <c r="R2623" s="2" t="s">
        <v>54</v>
      </c>
      <c r="S2623" s="19">
        <v>151.99</v>
      </c>
      <c r="T2623" s="19" t="s">
        <v>82</v>
      </c>
      <c r="U2623" s="2" t="s">
        <v>60</v>
      </c>
      <c r="V2623" s="2" t="s">
        <v>54</v>
      </c>
      <c r="W2623" s="2" t="s">
        <v>54</v>
      </c>
      <c r="X2623" s="2" t="s">
        <v>54</v>
      </c>
      <c r="Y2623" s="2" t="s">
        <v>54</v>
      </c>
      <c r="Z2623" s="2" t="s">
        <v>25872</v>
      </c>
      <c r="AA2623" s="2" t="s">
        <v>25873</v>
      </c>
      <c r="AB2623" s="2" t="s">
        <v>25874</v>
      </c>
      <c r="AC2623" s="2" t="s">
        <v>1583</v>
      </c>
      <c r="AD2623" s="2" t="s">
        <v>187</v>
      </c>
      <c r="AE2623" s="2" t="s">
        <v>25875</v>
      </c>
      <c r="AF2623" s="2" t="s">
        <v>70</v>
      </c>
      <c r="AG2623" s="2" t="s">
        <v>109</v>
      </c>
      <c r="AH2623" s="2" t="s">
        <v>25876</v>
      </c>
      <c r="AI2623" s="2" t="s">
        <v>25877</v>
      </c>
      <c r="AJ2623" s="2" t="s">
        <v>95</v>
      </c>
      <c r="AK2623" s="2" t="s">
        <v>25878</v>
      </c>
      <c r="AL2623" s="2" t="s">
        <v>54</v>
      </c>
      <c r="AM2623" s="2" t="s">
        <v>54</v>
      </c>
      <c r="AN2623" s="2" t="s">
        <v>54</v>
      </c>
      <c r="AO2623" s="2" t="s">
        <v>54</v>
      </c>
      <c r="AP2623" s="2" t="s">
        <v>54</v>
      </c>
      <c r="AQ2623" s="2" t="s">
        <v>54</v>
      </c>
      <c r="AR2623" s="2" t="s">
        <v>54</v>
      </c>
      <c r="AS2623" s="2" t="s">
        <v>52</v>
      </c>
      <c r="AT2623" s="2" t="s">
        <v>53</v>
      </c>
      <c r="AU2623" s="2" t="s">
        <v>52</v>
      </c>
    </row>
    <row r="2624" spans="1:47" ht="22.5" hidden="1" customHeight="1" x14ac:dyDescent="0.25">
      <c r="A2624" s="18" t="s">
        <v>25879</v>
      </c>
      <c r="B2624" s="2" t="s">
        <v>25880</v>
      </c>
      <c r="C2624" s="2" t="s">
        <v>50</v>
      </c>
      <c r="D2624" s="2" t="s">
        <v>23909</v>
      </c>
      <c r="E2624" s="2" t="s">
        <v>52</v>
      </c>
      <c r="F2624" s="19">
        <v>1</v>
      </c>
      <c r="G2624" s="19">
        <v>72.33</v>
      </c>
      <c r="H2624" s="19">
        <v>20.88</v>
      </c>
      <c r="I2624" s="19">
        <v>-14.18</v>
      </c>
      <c r="J2624" s="19">
        <v>-20.88</v>
      </c>
      <c r="K2624" s="19" t="s">
        <v>53</v>
      </c>
      <c r="L2624" s="19">
        <v>58.15</v>
      </c>
      <c r="M2624" s="2" t="s">
        <v>54</v>
      </c>
      <c r="N2624" s="2" t="s">
        <v>343</v>
      </c>
      <c r="O2624" s="2" t="s">
        <v>344</v>
      </c>
      <c r="P2624" s="2" t="s">
        <v>57</v>
      </c>
      <c r="Q2624" s="2" t="s">
        <v>345</v>
      </c>
      <c r="R2624" s="2" t="s">
        <v>54</v>
      </c>
      <c r="S2624" s="19">
        <v>72.33</v>
      </c>
      <c r="T2624" s="19" t="s">
        <v>59</v>
      </c>
      <c r="U2624" s="2" t="s">
        <v>60</v>
      </c>
      <c r="V2624" s="2" t="s">
        <v>54</v>
      </c>
      <c r="W2624" s="2" t="s">
        <v>54</v>
      </c>
      <c r="X2624" s="2" t="s">
        <v>54</v>
      </c>
      <c r="Y2624" s="2" t="s">
        <v>54</v>
      </c>
      <c r="Z2624" s="2" t="s">
        <v>25881</v>
      </c>
      <c r="AA2624" s="2" t="s">
        <v>25882</v>
      </c>
      <c r="AB2624" s="2" t="s">
        <v>25883</v>
      </c>
      <c r="AC2624" s="2" t="s">
        <v>6758</v>
      </c>
      <c r="AD2624" s="2" t="s">
        <v>173</v>
      </c>
      <c r="AE2624" s="2" t="s">
        <v>25884</v>
      </c>
      <c r="AF2624" s="2" t="s">
        <v>70</v>
      </c>
      <c r="AG2624" s="2" t="s">
        <v>109</v>
      </c>
      <c r="AH2624" s="2" t="s">
        <v>25885</v>
      </c>
      <c r="AI2624" s="2" t="s">
        <v>25886</v>
      </c>
      <c r="AJ2624" s="2" t="s">
        <v>95</v>
      </c>
      <c r="AK2624" s="2" t="s">
        <v>25887</v>
      </c>
      <c r="AL2624" s="2" t="s">
        <v>54</v>
      </c>
      <c r="AM2624" s="2" t="s">
        <v>54</v>
      </c>
      <c r="AN2624" s="2" t="s">
        <v>54</v>
      </c>
      <c r="AO2624" s="2" t="s">
        <v>54</v>
      </c>
      <c r="AP2624" s="2" t="s">
        <v>54</v>
      </c>
      <c r="AQ2624" s="2" t="s">
        <v>54</v>
      </c>
      <c r="AR2624" s="2" t="s">
        <v>54</v>
      </c>
      <c r="AS2624" s="2" t="s">
        <v>52</v>
      </c>
      <c r="AT2624" s="2" t="s">
        <v>53</v>
      </c>
      <c r="AU2624" s="2" t="s">
        <v>52</v>
      </c>
    </row>
    <row r="2625" spans="1:47" ht="22.5" hidden="1" customHeight="1" x14ac:dyDescent="0.25">
      <c r="A2625" s="18" t="s">
        <v>25888</v>
      </c>
      <c r="B2625" s="2" t="s">
        <v>25889</v>
      </c>
      <c r="C2625" s="2" t="s">
        <v>50</v>
      </c>
      <c r="D2625" s="2" t="s">
        <v>25352</v>
      </c>
      <c r="E2625" s="2" t="s">
        <v>99</v>
      </c>
      <c r="F2625" s="19">
        <v>2</v>
      </c>
      <c r="G2625" s="19">
        <v>117</v>
      </c>
      <c r="H2625" s="19" t="s">
        <v>53</v>
      </c>
      <c r="I2625" s="19">
        <v>-30.88</v>
      </c>
      <c r="J2625" s="19" t="s">
        <v>53</v>
      </c>
      <c r="K2625" s="19" t="s">
        <v>53</v>
      </c>
      <c r="L2625" s="19">
        <v>86.12</v>
      </c>
      <c r="M2625" s="2" t="s">
        <v>99</v>
      </c>
      <c r="N2625" s="2" t="s">
        <v>115</v>
      </c>
      <c r="O2625" s="2" t="s">
        <v>116</v>
      </c>
      <c r="P2625" s="2" t="s">
        <v>57</v>
      </c>
      <c r="Q2625" s="2" t="s">
        <v>117</v>
      </c>
      <c r="R2625" s="2" t="s">
        <v>54</v>
      </c>
      <c r="S2625" s="19">
        <v>58.5</v>
      </c>
      <c r="T2625" s="19" t="s">
        <v>82</v>
      </c>
      <c r="U2625" s="2" t="s">
        <v>60</v>
      </c>
      <c r="V2625" s="2" t="s">
        <v>54</v>
      </c>
      <c r="W2625" s="2" t="s">
        <v>54</v>
      </c>
      <c r="X2625" s="2" t="s">
        <v>54</v>
      </c>
      <c r="Y2625" s="2" t="s">
        <v>54</v>
      </c>
      <c r="Z2625" s="2" t="s">
        <v>25890</v>
      </c>
      <c r="AA2625" s="2" t="s">
        <v>25891</v>
      </c>
      <c r="AB2625" s="2" t="s">
        <v>25892</v>
      </c>
      <c r="AC2625" s="2" t="s">
        <v>25893</v>
      </c>
      <c r="AD2625" s="2" t="s">
        <v>150</v>
      </c>
      <c r="AE2625" s="2" t="s">
        <v>25894</v>
      </c>
      <c r="AF2625" s="2" t="s">
        <v>70</v>
      </c>
      <c r="AG2625" s="2" t="s">
        <v>109</v>
      </c>
      <c r="AH2625" s="2" t="s">
        <v>25895</v>
      </c>
      <c r="AI2625" s="2" t="s">
        <v>25896</v>
      </c>
      <c r="AJ2625" s="2" t="s">
        <v>95</v>
      </c>
      <c r="AK2625" s="2" t="s">
        <v>25897</v>
      </c>
      <c r="AL2625" s="2" t="s">
        <v>54</v>
      </c>
      <c r="AM2625" s="2" t="s">
        <v>54</v>
      </c>
      <c r="AN2625" s="2" t="s">
        <v>54</v>
      </c>
      <c r="AO2625" s="2" t="s">
        <v>54</v>
      </c>
      <c r="AP2625" s="2" t="s">
        <v>54</v>
      </c>
      <c r="AQ2625" s="2" t="s">
        <v>54</v>
      </c>
      <c r="AR2625" s="2" t="s">
        <v>54</v>
      </c>
      <c r="AS2625" s="2" t="s">
        <v>52</v>
      </c>
      <c r="AT2625" s="2" t="s">
        <v>53</v>
      </c>
      <c r="AU2625" s="2" t="s">
        <v>52</v>
      </c>
    </row>
    <row r="2626" spans="1:47" ht="22.5" hidden="1" customHeight="1" x14ac:dyDescent="0.25">
      <c r="A2626" s="18" t="s">
        <v>25898</v>
      </c>
      <c r="B2626" s="2" t="s">
        <v>25899</v>
      </c>
      <c r="C2626" s="2" t="s">
        <v>50</v>
      </c>
      <c r="D2626" s="2" t="s">
        <v>25352</v>
      </c>
      <c r="E2626" s="2" t="s">
        <v>52</v>
      </c>
      <c r="F2626" s="19">
        <v>1</v>
      </c>
      <c r="G2626" s="19">
        <v>63.19</v>
      </c>
      <c r="H2626" s="19">
        <v>7.54</v>
      </c>
      <c r="I2626" s="19">
        <v>-16.239999999999998</v>
      </c>
      <c r="J2626" s="19">
        <v>-7.54</v>
      </c>
      <c r="K2626" s="19" t="s">
        <v>53</v>
      </c>
      <c r="L2626" s="19">
        <v>46.95</v>
      </c>
      <c r="M2626" s="2" t="s">
        <v>54</v>
      </c>
      <c r="N2626" s="2" t="s">
        <v>2147</v>
      </c>
      <c r="O2626" s="2" t="s">
        <v>3494</v>
      </c>
      <c r="P2626" s="2" t="s">
        <v>57</v>
      </c>
      <c r="Q2626" s="2" t="s">
        <v>3495</v>
      </c>
      <c r="R2626" s="2" t="s">
        <v>54</v>
      </c>
      <c r="S2626" s="19">
        <v>63.19</v>
      </c>
      <c r="T2626" s="19" t="s">
        <v>82</v>
      </c>
      <c r="U2626" s="2" t="s">
        <v>60</v>
      </c>
      <c r="V2626" s="2" t="s">
        <v>54</v>
      </c>
      <c r="W2626" s="2" t="s">
        <v>54</v>
      </c>
      <c r="X2626" s="2" t="s">
        <v>54</v>
      </c>
      <c r="Y2626" s="2" t="s">
        <v>54</v>
      </c>
      <c r="Z2626" s="2" t="s">
        <v>25900</v>
      </c>
      <c r="AA2626" s="2" t="s">
        <v>25901</v>
      </c>
      <c r="AB2626" s="2" t="s">
        <v>25902</v>
      </c>
      <c r="AC2626" s="2" t="s">
        <v>8146</v>
      </c>
      <c r="AD2626" s="2" t="s">
        <v>68</v>
      </c>
      <c r="AE2626" s="2" t="s">
        <v>25903</v>
      </c>
      <c r="AF2626" s="2" t="s">
        <v>70</v>
      </c>
      <c r="AG2626" s="2" t="s">
        <v>109</v>
      </c>
      <c r="AH2626" s="2" t="s">
        <v>25904</v>
      </c>
      <c r="AI2626" s="2" t="s">
        <v>25905</v>
      </c>
      <c r="AJ2626" s="2" t="s">
        <v>95</v>
      </c>
      <c r="AK2626" s="2" t="s">
        <v>25906</v>
      </c>
      <c r="AL2626" s="2" t="s">
        <v>54</v>
      </c>
      <c r="AM2626" s="2" t="s">
        <v>54</v>
      </c>
      <c r="AN2626" s="2" t="s">
        <v>54</v>
      </c>
      <c r="AO2626" s="2" t="s">
        <v>54</v>
      </c>
      <c r="AP2626" s="2" t="s">
        <v>54</v>
      </c>
      <c r="AQ2626" s="2" t="s">
        <v>54</v>
      </c>
      <c r="AR2626" s="2" t="s">
        <v>54</v>
      </c>
      <c r="AS2626" s="2" t="s">
        <v>52</v>
      </c>
      <c r="AT2626" s="2" t="s">
        <v>53</v>
      </c>
      <c r="AU2626" s="2" t="s">
        <v>52</v>
      </c>
    </row>
    <row r="2627" spans="1:47" ht="22.5" hidden="1" customHeight="1" x14ac:dyDescent="0.25">
      <c r="A2627" s="18" t="s">
        <v>25907</v>
      </c>
      <c r="B2627" s="2" t="s">
        <v>25908</v>
      </c>
      <c r="C2627" s="2" t="s">
        <v>50</v>
      </c>
      <c r="D2627" s="2" t="s">
        <v>23909</v>
      </c>
      <c r="E2627" s="2" t="s">
        <v>52</v>
      </c>
      <c r="F2627" s="19">
        <v>1</v>
      </c>
      <c r="G2627" s="19">
        <v>152.99</v>
      </c>
      <c r="H2627" s="19" t="s">
        <v>53</v>
      </c>
      <c r="I2627" s="19">
        <v>-20.91</v>
      </c>
      <c r="J2627" s="19">
        <v>-20.45</v>
      </c>
      <c r="K2627" s="19" t="s">
        <v>53</v>
      </c>
      <c r="L2627" s="19">
        <v>111.63</v>
      </c>
      <c r="M2627" s="2" t="s">
        <v>54</v>
      </c>
      <c r="N2627" s="2" t="s">
        <v>365</v>
      </c>
      <c r="O2627" s="2" t="s">
        <v>1607</v>
      </c>
      <c r="P2627" s="2" t="s">
        <v>57</v>
      </c>
      <c r="Q2627" s="2" t="s">
        <v>1608</v>
      </c>
      <c r="R2627" s="2" t="s">
        <v>54</v>
      </c>
      <c r="S2627" s="19">
        <v>152.99</v>
      </c>
      <c r="T2627" s="19" t="s">
        <v>82</v>
      </c>
      <c r="U2627" s="2" t="s">
        <v>60</v>
      </c>
      <c r="V2627" s="2" t="s">
        <v>54</v>
      </c>
      <c r="W2627" s="2" t="s">
        <v>54</v>
      </c>
      <c r="X2627" s="2" t="s">
        <v>54</v>
      </c>
      <c r="Y2627" s="2" t="s">
        <v>54</v>
      </c>
      <c r="Z2627" s="2" t="s">
        <v>25909</v>
      </c>
      <c r="AA2627" s="2" t="s">
        <v>25910</v>
      </c>
      <c r="AB2627" s="2" t="s">
        <v>25911</v>
      </c>
      <c r="AC2627" s="2" t="s">
        <v>14832</v>
      </c>
      <c r="AD2627" s="2" t="s">
        <v>187</v>
      </c>
      <c r="AE2627" s="2" t="s">
        <v>14833</v>
      </c>
      <c r="AF2627" s="2" t="s">
        <v>70</v>
      </c>
      <c r="AG2627" s="2" t="s">
        <v>109</v>
      </c>
      <c r="AH2627" s="2" t="s">
        <v>25912</v>
      </c>
      <c r="AI2627" s="2" t="s">
        <v>25913</v>
      </c>
      <c r="AJ2627" s="2" t="s">
        <v>95</v>
      </c>
      <c r="AK2627" s="2" t="s">
        <v>25914</v>
      </c>
      <c r="AL2627" s="2" t="s">
        <v>54</v>
      </c>
      <c r="AM2627" s="2" t="s">
        <v>54</v>
      </c>
      <c r="AN2627" s="2" t="s">
        <v>54</v>
      </c>
      <c r="AO2627" s="2" t="s">
        <v>54</v>
      </c>
      <c r="AP2627" s="2" t="s">
        <v>54</v>
      </c>
      <c r="AQ2627" s="2" t="s">
        <v>54</v>
      </c>
      <c r="AR2627" s="2" t="s">
        <v>54</v>
      </c>
      <c r="AS2627" s="2" t="s">
        <v>52</v>
      </c>
      <c r="AT2627" s="2" t="s">
        <v>53</v>
      </c>
      <c r="AU2627" s="2" t="s">
        <v>52</v>
      </c>
    </row>
    <row r="2628" spans="1:47" ht="22.5" hidden="1" customHeight="1" x14ac:dyDescent="0.25">
      <c r="A2628" s="18" t="s">
        <v>25915</v>
      </c>
      <c r="B2628" s="2" t="s">
        <v>25916</v>
      </c>
      <c r="C2628" s="2" t="s">
        <v>50</v>
      </c>
      <c r="D2628" s="2" t="s">
        <v>25352</v>
      </c>
      <c r="E2628" s="2" t="s">
        <v>52</v>
      </c>
      <c r="F2628" s="19">
        <v>1</v>
      </c>
      <c r="G2628" s="19">
        <v>20.5</v>
      </c>
      <c r="H2628" s="19">
        <v>9.9</v>
      </c>
      <c r="I2628" s="19">
        <v>-7.96</v>
      </c>
      <c r="J2628" s="19">
        <v>-9.9</v>
      </c>
      <c r="K2628" s="19" t="s">
        <v>53</v>
      </c>
      <c r="L2628" s="19">
        <v>12.54</v>
      </c>
      <c r="M2628" s="2" t="s">
        <v>54</v>
      </c>
      <c r="N2628" s="2" t="s">
        <v>1114</v>
      </c>
      <c r="O2628" s="2" t="s">
        <v>1115</v>
      </c>
      <c r="P2628" s="2" t="s">
        <v>57</v>
      </c>
      <c r="Q2628" s="2" t="s">
        <v>1116</v>
      </c>
      <c r="R2628" s="2" t="s">
        <v>54</v>
      </c>
      <c r="S2628" s="19">
        <v>20.5</v>
      </c>
      <c r="T2628" s="19" t="s">
        <v>59</v>
      </c>
      <c r="U2628" s="2" t="s">
        <v>60</v>
      </c>
      <c r="V2628" s="2" t="s">
        <v>54</v>
      </c>
      <c r="W2628" s="2" t="s">
        <v>54</v>
      </c>
      <c r="X2628" s="2" t="s">
        <v>54</v>
      </c>
      <c r="Y2628" s="2" t="s">
        <v>54</v>
      </c>
      <c r="Z2628" s="2" t="s">
        <v>25917</v>
      </c>
      <c r="AA2628" s="2" t="s">
        <v>25918</v>
      </c>
      <c r="AB2628" s="2" t="s">
        <v>25919</v>
      </c>
      <c r="AC2628" s="2" t="s">
        <v>162</v>
      </c>
      <c r="AD2628" s="2" t="s">
        <v>68</v>
      </c>
      <c r="AE2628" s="2" t="s">
        <v>25920</v>
      </c>
      <c r="AF2628" s="2" t="s">
        <v>70</v>
      </c>
      <c r="AG2628" s="2" t="s">
        <v>109</v>
      </c>
      <c r="AH2628" s="2" t="s">
        <v>25921</v>
      </c>
      <c r="AI2628" s="2" t="s">
        <v>25922</v>
      </c>
      <c r="AJ2628" s="2" t="s">
        <v>95</v>
      </c>
      <c r="AK2628" s="2" t="s">
        <v>25923</v>
      </c>
      <c r="AL2628" s="2" t="s">
        <v>54</v>
      </c>
      <c r="AM2628" s="2" t="s">
        <v>54</v>
      </c>
      <c r="AN2628" s="2" t="s">
        <v>54</v>
      </c>
      <c r="AO2628" s="2" t="s">
        <v>54</v>
      </c>
      <c r="AP2628" s="2" t="s">
        <v>54</v>
      </c>
      <c r="AQ2628" s="2" t="s">
        <v>54</v>
      </c>
      <c r="AR2628" s="2" t="s">
        <v>54</v>
      </c>
      <c r="AS2628" s="2" t="s">
        <v>52</v>
      </c>
      <c r="AT2628" s="2" t="s">
        <v>53</v>
      </c>
      <c r="AU2628" s="2" t="s">
        <v>52</v>
      </c>
    </row>
    <row r="2629" spans="1:47" ht="22.5" hidden="1" customHeight="1" x14ac:dyDescent="0.25">
      <c r="A2629" s="18" t="s">
        <v>25924</v>
      </c>
      <c r="B2629" s="2" t="s">
        <v>25925</v>
      </c>
      <c r="C2629" s="2" t="s">
        <v>50</v>
      </c>
      <c r="D2629" s="2" t="s">
        <v>25352</v>
      </c>
      <c r="E2629" s="2" t="s">
        <v>99</v>
      </c>
      <c r="F2629" s="19">
        <v>1</v>
      </c>
      <c r="G2629" s="19">
        <v>68.86</v>
      </c>
      <c r="H2629" s="19">
        <v>15.9</v>
      </c>
      <c r="I2629" s="19">
        <v>-17.21</v>
      </c>
      <c r="J2629" s="19" t="s">
        <v>53</v>
      </c>
      <c r="K2629" s="19" t="s">
        <v>53</v>
      </c>
      <c r="L2629" s="19">
        <v>67.55</v>
      </c>
      <c r="M2629" s="2" t="s">
        <v>99</v>
      </c>
      <c r="N2629" s="2" t="s">
        <v>465</v>
      </c>
      <c r="O2629" s="2" t="s">
        <v>466</v>
      </c>
      <c r="P2629" s="2" t="s">
        <v>57</v>
      </c>
      <c r="Q2629" s="2" t="s">
        <v>467</v>
      </c>
      <c r="R2629" s="2" t="s">
        <v>54</v>
      </c>
      <c r="S2629" s="19">
        <v>68.86</v>
      </c>
      <c r="T2629" s="19" t="s">
        <v>82</v>
      </c>
      <c r="U2629" s="2" t="s">
        <v>60</v>
      </c>
      <c r="V2629" s="2" t="s">
        <v>25926</v>
      </c>
      <c r="W2629" s="2" t="s">
        <v>25927</v>
      </c>
      <c r="X2629" s="2" t="s">
        <v>25928</v>
      </c>
      <c r="Y2629" s="2" t="s">
        <v>54</v>
      </c>
      <c r="Z2629" s="2" t="s">
        <v>25926</v>
      </c>
      <c r="AA2629" s="2" t="s">
        <v>25929</v>
      </c>
      <c r="AB2629" s="2" t="s">
        <v>25930</v>
      </c>
      <c r="AC2629" s="2" t="s">
        <v>4512</v>
      </c>
      <c r="AD2629" s="2" t="s">
        <v>68</v>
      </c>
      <c r="AE2629" s="2" t="s">
        <v>25931</v>
      </c>
      <c r="AF2629" s="2" t="s">
        <v>70</v>
      </c>
      <c r="AG2629" s="2" t="s">
        <v>71</v>
      </c>
      <c r="AH2629" s="2" t="s">
        <v>25932</v>
      </c>
      <c r="AI2629" s="2" t="s">
        <v>25933</v>
      </c>
      <c r="AJ2629" s="2" t="s">
        <v>268</v>
      </c>
      <c r="AK2629" s="2" t="s">
        <v>25934</v>
      </c>
      <c r="AL2629" s="2" t="s">
        <v>54</v>
      </c>
      <c r="AM2629" s="2" t="s">
        <v>54</v>
      </c>
      <c r="AN2629" s="2" t="s">
        <v>54</v>
      </c>
      <c r="AO2629" s="2" t="s">
        <v>54</v>
      </c>
      <c r="AP2629" s="2" t="s">
        <v>54</v>
      </c>
      <c r="AQ2629" s="2" t="s">
        <v>54</v>
      </c>
      <c r="AR2629" s="2" t="s">
        <v>54</v>
      </c>
      <c r="AS2629" s="2" t="s">
        <v>52</v>
      </c>
      <c r="AT2629" s="2" t="s">
        <v>53</v>
      </c>
      <c r="AU2629" s="2" t="s">
        <v>52</v>
      </c>
    </row>
    <row r="2630" spans="1:47" ht="22.5" hidden="1" customHeight="1" x14ac:dyDescent="0.25">
      <c r="A2630" s="18" t="s">
        <v>25935</v>
      </c>
      <c r="B2630" s="2" t="s">
        <v>25936</v>
      </c>
      <c r="C2630" s="2" t="s">
        <v>50</v>
      </c>
      <c r="D2630" s="2" t="s">
        <v>21253</v>
      </c>
      <c r="E2630" s="2" t="s">
        <v>52</v>
      </c>
      <c r="F2630" s="19">
        <v>4</v>
      </c>
      <c r="G2630" s="19">
        <v>79.959999999999994</v>
      </c>
      <c r="H2630" s="19" t="s">
        <v>53</v>
      </c>
      <c r="I2630" s="19">
        <v>-31.6</v>
      </c>
      <c r="J2630" s="19" t="s">
        <v>53</v>
      </c>
      <c r="K2630" s="19" t="s">
        <v>53</v>
      </c>
      <c r="L2630" s="19">
        <v>48.36</v>
      </c>
      <c r="M2630" s="2" t="s">
        <v>54</v>
      </c>
      <c r="N2630" s="2" t="s">
        <v>4614</v>
      </c>
      <c r="O2630" s="2" t="s">
        <v>25937</v>
      </c>
      <c r="P2630" s="2" t="s">
        <v>57</v>
      </c>
      <c r="Q2630" s="2" t="s">
        <v>25938</v>
      </c>
      <c r="R2630" s="2" t="s">
        <v>54</v>
      </c>
      <c r="S2630" s="19">
        <v>19.989999999999998</v>
      </c>
      <c r="T2630" s="19" t="s">
        <v>59</v>
      </c>
      <c r="U2630" s="2" t="s">
        <v>83</v>
      </c>
      <c r="V2630" s="2" t="s">
        <v>25939</v>
      </c>
      <c r="W2630" s="2" t="s">
        <v>25940</v>
      </c>
      <c r="X2630" s="2" t="s">
        <v>25941</v>
      </c>
      <c r="Y2630" s="2" t="s">
        <v>54</v>
      </c>
      <c r="Z2630" s="2" t="s">
        <v>25939</v>
      </c>
      <c r="AA2630" s="2" t="s">
        <v>25942</v>
      </c>
      <c r="AB2630" s="2" t="s">
        <v>25943</v>
      </c>
      <c r="AC2630" s="2" t="s">
        <v>25944</v>
      </c>
      <c r="AD2630" s="2" t="s">
        <v>150</v>
      </c>
      <c r="AE2630" s="2" t="s">
        <v>25945</v>
      </c>
      <c r="AF2630" s="2" t="s">
        <v>70</v>
      </c>
      <c r="AG2630" s="2" t="s">
        <v>92</v>
      </c>
      <c r="AH2630" s="2" t="s">
        <v>25946</v>
      </c>
      <c r="AI2630" s="2" t="s">
        <v>25947</v>
      </c>
      <c r="AJ2630" s="2" t="s">
        <v>95</v>
      </c>
      <c r="AK2630" s="2" t="s">
        <v>25948</v>
      </c>
      <c r="AL2630" s="2" t="s">
        <v>25949</v>
      </c>
      <c r="AM2630" s="2" t="s">
        <v>54</v>
      </c>
      <c r="AN2630" s="2" t="s">
        <v>54</v>
      </c>
      <c r="AO2630" s="2" t="s">
        <v>54</v>
      </c>
      <c r="AP2630" s="2" t="s">
        <v>54</v>
      </c>
      <c r="AQ2630" s="2" t="s">
        <v>54</v>
      </c>
      <c r="AR2630" s="2" t="s">
        <v>54</v>
      </c>
      <c r="AS2630" s="2" t="s">
        <v>52</v>
      </c>
      <c r="AT2630" s="2" t="s">
        <v>53</v>
      </c>
      <c r="AU2630" s="2" t="s">
        <v>52</v>
      </c>
    </row>
    <row r="2631" spans="1:47" ht="22.5" hidden="1" customHeight="1" x14ac:dyDescent="0.25">
      <c r="A2631" s="18" t="s">
        <v>25950</v>
      </c>
      <c r="B2631" s="2" t="s">
        <v>25951</v>
      </c>
      <c r="C2631" s="2" t="s">
        <v>50</v>
      </c>
      <c r="D2631" s="2" t="s">
        <v>23909</v>
      </c>
      <c r="E2631" s="2" t="s">
        <v>99</v>
      </c>
      <c r="F2631" s="19">
        <v>1</v>
      </c>
      <c r="G2631" s="19">
        <v>58.5</v>
      </c>
      <c r="H2631" s="19" t="s">
        <v>53</v>
      </c>
      <c r="I2631" s="19">
        <v>-15.44</v>
      </c>
      <c r="J2631" s="19" t="s">
        <v>53</v>
      </c>
      <c r="K2631" s="19" t="s">
        <v>53</v>
      </c>
      <c r="L2631" s="19">
        <v>43.06</v>
      </c>
      <c r="M2631" s="2" t="s">
        <v>99</v>
      </c>
      <c r="N2631" s="2" t="s">
        <v>115</v>
      </c>
      <c r="O2631" s="2" t="s">
        <v>116</v>
      </c>
      <c r="P2631" s="2" t="s">
        <v>57</v>
      </c>
      <c r="Q2631" s="2" t="s">
        <v>117</v>
      </c>
      <c r="R2631" s="2" t="s">
        <v>54</v>
      </c>
      <c r="S2631" s="19">
        <v>58.5</v>
      </c>
      <c r="T2631" s="19" t="s">
        <v>82</v>
      </c>
      <c r="U2631" s="2" t="s">
        <v>60</v>
      </c>
      <c r="V2631" s="2" t="s">
        <v>54</v>
      </c>
      <c r="W2631" s="2" t="s">
        <v>54</v>
      </c>
      <c r="X2631" s="2" t="s">
        <v>54</v>
      </c>
      <c r="Y2631" s="2" t="s">
        <v>54</v>
      </c>
      <c r="Z2631" s="2" t="s">
        <v>25952</v>
      </c>
      <c r="AA2631" s="2" t="s">
        <v>25953</v>
      </c>
      <c r="AB2631" s="2" t="s">
        <v>25954</v>
      </c>
      <c r="AC2631" s="2" t="s">
        <v>25955</v>
      </c>
      <c r="AD2631" s="2" t="s">
        <v>122</v>
      </c>
      <c r="AE2631" s="2" t="s">
        <v>25956</v>
      </c>
      <c r="AF2631" s="2" t="s">
        <v>70</v>
      </c>
      <c r="AG2631" s="2" t="s">
        <v>109</v>
      </c>
      <c r="AH2631" s="2" t="s">
        <v>25957</v>
      </c>
      <c r="AI2631" s="2" t="s">
        <v>25203</v>
      </c>
      <c r="AJ2631" s="2" t="s">
        <v>95</v>
      </c>
      <c r="AK2631" s="2" t="s">
        <v>25958</v>
      </c>
      <c r="AL2631" s="2" t="s">
        <v>54</v>
      </c>
      <c r="AM2631" s="2" t="s">
        <v>54</v>
      </c>
      <c r="AN2631" s="2" t="s">
        <v>54</v>
      </c>
      <c r="AO2631" s="2" t="s">
        <v>54</v>
      </c>
      <c r="AP2631" s="2" t="s">
        <v>54</v>
      </c>
      <c r="AQ2631" s="2" t="s">
        <v>54</v>
      </c>
      <c r="AR2631" s="2" t="s">
        <v>54</v>
      </c>
      <c r="AS2631" s="2" t="s">
        <v>52</v>
      </c>
      <c r="AT2631" s="2" t="s">
        <v>53</v>
      </c>
      <c r="AU2631" s="2" t="s">
        <v>52</v>
      </c>
    </row>
    <row r="2632" spans="1:47" ht="22.5" hidden="1" customHeight="1" x14ac:dyDescent="0.25">
      <c r="A2632" s="18" t="s">
        <v>25959</v>
      </c>
      <c r="B2632" s="2" t="s">
        <v>25960</v>
      </c>
      <c r="C2632" s="2" t="s">
        <v>50</v>
      </c>
      <c r="D2632" s="2" t="s">
        <v>22296</v>
      </c>
      <c r="E2632" s="2" t="s">
        <v>99</v>
      </c>
      <c r="F2632" s="19">
        <v>2</v>
      </c>
      <c r="G2632" s="19">
        <v>339.8</v>
      </c>
      <c r="H2632" s="19" t="s">
        <v>53</v>
      </c>
      <c r="I2632" s="19">
        <v>-57.76</v>
      </c>
      <c r="J2632" s="19">
        <v>-40.9</v>
      </c>
      <c r="K2632" s="19" t="s">
        <v>53</v>
      </c>
      <c r="L2632" s="19">
        <v>241.14</v>
      </c>
      <c r="M2632" s="2" t="s">
        <v>99</v>
      </c>
      <c r="N2632" s="2" t="s">
        <v>331</v>
      </c>
      <c r="O2632" s="2" t="s">
        <v>332</v>
      </c>
      <c r="P2632" s="2" t="s">
        <v>57</v>
      </c>
      <c r="Q2632" s="2" t="s">
        <v>333</v>
      </c>
      <c r="R2632" s="2" t="s">
        <v>54</v>
      </c>
      <c r="S2632" s="19">
        <v>169.9</v>
      </c>
      <c r="T2632" s="19" t="s">
        <v>82</v>
      </c>
      <c r="U2632" s="2" t="s">
        <v>60</v>
      </c>
      <c r="V2632" s="2" t="s">
        <v>54</v>
      </c>
      <c r="W2632" s="2" t="s">
        <v>54</v>
      </c>
      <c r="X2632" s="2" t="s">
        <v>54</v>
      </c>
      <c r="Y2632" s="2" t="s">
        <v>54</v>
      </c>
      <c r="Z2632" s="2" t="s">
        <v>25961</v>
      </c>
      <c r="AA2632" s="2" t="s">
        <v>25962</v>
      </c>
      <c r="AB2632" s="2" t="s">
        <v>25963</v>
      </c>
      <c r="AC2632" s="2" t="s">
        <v>89</v>
      </c>
      <c r="AD2632" s="2" t="s">
        <v>90</v>
      </c>
      <c r="AE2632" s="2" t="s">
        <v>25964</v>
      </c>
      <c r="AF2632" s="2" t="s">
        <v>70</v>
      </c>
      <c r="AG2632" s="2" t="s">
        <v>109</v>
      </c>
      <c r="AH2632" s="2" t="s">
        <v>25965</v>
      </c>
      <c r="AI2632" s="2" t="s">
        <v>24124</v>
      </c>
      <c r="AJ2632" s="2" t="s">
        <v>95</v>
      </c>
      <c r="AK2632" s="2" t="s">
        <v>25966</v>
      </c>
      <c r="AL2632" s="2" t="s">
        <v>54</v>
      </c>
      <c r="AM2632" s="2" t="s">
        <v>54</v>
      </c>
      <c r="AN2632" s="2" t="s">
        <v>54</v>
      </c>
      <c r="AO2632" s="2" t="s">
        <v>54</v>
      </c>
      <c r="AP2632" s="2" t="s">
        <v>54</v>
      </c>
      <c r="AQ2632" s="2" t="s">
        <v>54</v>
      </c>
      <c r="AR2632" s="2" t="s">
        <v>54</v>
      </c>
      <c r="AS2632" s="2" t="s">
        <v>52</v>
      </c>
      <c r="AT2632" s="2" t="s">
        <v>53</v>
      </c>
      <c r="AU2632" s="2" t="s">
        <v>52</v>
      </c>
    </row>
    <row r="2633" spans="1:47" ht="22.5" hidden="1" customHeight="1" x14ac:dyDescent="0.25">
      <c r="A2633" s="18" t="s">
        <v>25967</v>
      </c>
      <c r="B2633" s="2" t="s">
        <v>25968</v>
      </c>
      <c r="C2633" s="2" t="s">
        <v>50</v>
      </c>
      <c r="D2633" s="2" t="s">
        <v>22296</v>
      </c>
      <c r="E2633" s="2" t="s">
        <v>99</v>
      </c>
      <c r="F2633" s="19">
        <v>1</v>
      </c>
      <c r="G2633" s="19">
        <v>109.16</v>
      </c>
      <c r="H2633" s="19" t="s">
        <v>53</v>
      </c>
      <c r="I2633" s="19">
        <v>-18.559999999999999</v>
      </c>
      <c r="J2633" s="19">
        <v>-20.45</v>
      </c>
      <c r="K2633" s="19" t="s">
        <v>53</v>
      </c>
      <c r="L2633" s="19">
        <v>70.150000000000006</v>
      </c>
      <c r="M2633" s="2" t="s">
        <v>99</v>
      </c>
      <c r="N2633" s="2" t="s">
        <v>25969</v>
      </c>
      <c r="O2633" s="2" t="s">
        <v>11254</v>
      </c>
      <c r="P2633" s="2" t="s">
        <v>57</v>
      </c>
      <c r="Q2633" s="2" t="s">
        <v>11255</v>
      </c>
      <c r="R2633" s="2" t="s">
        <v>54</v>
      </c>
      <c r="S2633" s="19">
        <v>109.16</v>
      </c>
      <c r="T2633" s="19" t="s">
        <v>82</v>
      </c>
      <c r="U2633" s="2" t="s">
        <v>83</v>
      </c>
      <c r="V2633" s="2" t="s">
        <v>25970</v>
      </c>
      <c r="W2633" s="2" t="s">
        <v>25971</v>
      </c>
      <c r="X2633" s="2" t="s">
        <v>25972</v>
      </c>
      <c r="Y2633" s="2" t="s">
        <v>54</v>
      </c>
      <c r="Z2633" s="2" t="s">
        <v>25970</v>
      </c>
      <c r="AA2633" s="2" t="s">
        <v>25973</v>
      </c>
      <c r="AB2633" s="2" t="s">
        <v>25974</v>
      </c>
      <c r="AC2633" s="2" t="s">
        <v>25975</v>
      </c>
      <c r="AD2633" s="2" t="s">
        <v>509</v>
      </c>
      <c r="AE2633" s="2" t="s">
        <v>25976</v>
      </c>
      <c r="AF2633" s="2" t="s">
        <v>70</v>
      </c>
      <c r="AG2633" s="2" t="s">
        <v>92</v>
      </c>
      <c r="AH2633" s="2" t="s">
        <v>25977</v>
      </c>
      <c r="AI2633" s="2" t="s">
        <v>21994</v>
      </c>
      <c r="AJ2633" s="2" t="s">
        <v>95</v>
      </c>
      <c r="AK2633" s="2" t="s">
        <v>25978</v>
      </c>
      <c r="AL2633" s="2" t="s">
        <v>54</v>
      </c>
      <c r="AM2633" s="2" t="s">
        <v>54</v>
      </c>
      <c r="AN2633" s="2" t="s">
        <v>54</v>
      </c>
      <c r="AO2633" s="2" t="s">
        <v>54</v>
      </c>
      <c r="AP2633" s="2" t="s">
        <v>54</v>
      </c>
      <c r="AQ2633" s="2" t="s">
        <v>54</v>
      </c>
      <c r="AR2633" s="2" t="s">
        <v>54</v>
      </c>
      <c r="AS2633" s="2" t="s">
        <v>52</v>
      </c>
      <c r="AT2633" s="2" t="s">
        <v>53</v>
      </c>
      <c r="AU2633" s="2" t="s">
        <v>52</v>
      </c>
    </row>
    <row r="2634" spans="1:47" ht="22.5" hidden="1" customHeight="1" x14ac:dyDescent="0.25">
      <c r="A2634" s="18" t="s">
        <v>25979</v>
      </c>
      <c r="B2634" s="2" t="s">
        <v>25980</v>
      </c>
      <c r="C2634" s="2" t="s">
        <v>50</v>
      </c>
      <c r="D2634" s="2" t="s">
        <v>20147</v>
      </c>
      <c r="E2634" s="2" t="s">
        <v>99</v>
      </c>
      <c r="F2634" s="19">
        <v>1</v>
      </c>
      <c r="G2634" s="19">
        <v>40.72</v>
      </c>
      <c r="H2634" s="19">
        <v>48.2</v>
      </c>
      <c r="I2634" s="19">
        <v>-10.39</v>
      </c>
      <c r="J2634" s="19">
        <v>-48.2</v>
      </c>
      <c r="K2634" s="19" t="s">
        <v>53</v>
      </c>
      <c r="L2634" s="19">
        <v>30.33</v>
      </c>
      <c r="M2634" s="2" t="s">
        <v>54</v>
      </c>
      <c r="N2634" s="2" t="s">
        <v>18866</v>
      </c>
      <c r="O2634" s="2" t="s">
        <v>25981</v>
      </c>
      <c r="P2634" s="2" t="s">
        <v>57</v>
      </c>
      <c r="Q2634" s="2" t="s">
        <v>25982</v>
      </c>
      <c r="R2634" s="2" t="s">
        <v>54</v>
      </c>
      <c r="S2634" s="19">
        <v>40.72</v>
      </c>
      <c r="T2634" s="19" t="s">
        <v>59</v>
      </c>
      <c r="U2634" s="2" t="s">
        <v>83</v>
      </c>
      <c r="V2634" s="2" t="s">
        <v>25983</v>
      </c>
      <c r="W2634" s="2" t="s">
        <v>25984</v>
      </c>
      <c r="X2634" s="2" t="s">
        <v>25985</v>
      </c>
      <c r="Y2634" s="2" t="s">
        <v>54</v>
      </c>
      <c r="Z2634" s="2" t="s">
        <v>25983</v>
      </c>
      <c r="AA2634" s="2" t="s">
        <v>25986</v>
      </c>
      <c r="AB2634" s="2" t="s">
        <v>25987</v>
      </c>
      <c r="AC2634" s="2" t="s">
        <v>10098</v>
      </c>
      <c r="AD2634" s="2" t="s">
        <v>187</v>
      </c>
      <c r="AE2634" s="2" t="s">
        <v>10099</v>
      </c>
      <c r="AF2634" s="2" t="s">
        <v>70</v>
      </c>
      <c r="AG2634" s="2" t="s">
        <v>92</v>
      </c>
      <c r="AH2634" s="2" t="s">
        <v>25988</v>
      </c>
      <c r="AI2634" s="2" t="s">
        <v>25989</v>
      </c>
      <c r="AJ2634" s="2" t="s">
        <v>95</v>
      </c>
      <c r="AK2634" s="2" t="s">
        <v>25990</v>
      </c>
      <c r="AL2634" s="2" t="s">
        <v>54</v>
      </c>
      <c r="AM2634" s="2" t="s">
        <v>54</v>
      </c>
      <c r="AN2634" s="2" t="s">
        <v>54</v>
      </c>
      <c r="AO2634" s="2" t="s">
        <v>54</v>
      </c>
      <c r="AP2634" s="2" t="s">
        <v>54</v>
      </c>
      <c r="AQ2634" s="2" t="s">
        <v>54</v>
      </c>
      <c r="AR2634" s="2" t="s">
        <v>54</v>
      </c>
      <c r="AS2634" s="2" t="s">
        <v>52</v>
      </c>
      <c r="AT2634" s="2" t="s">
        <v>53</v>
      </c>
      <c r="AU2634" s="2" t="s">
        <v>52</v>
      </c>
    </row>
    <row r="2635" spans="1:47" ht="22.5" hidden="1" customHeight="1" x14ac:dyDescent="0.25">
      <c r="A2635" s="18" t="s">
        <v>25991</v>
      </c>
      <c r="B2635" s="2" t="s">
        <v>25992</v>
      </c>
      <c r="C2635" s="2" t="s">
        <v>50</v>
      </c>
      <c r="D2635" s="2" t="s">
        <v>25352</v>
      </c>
      <c r="E2635" s="2" t="s">
        <v>99</v>
      </c>
      <c r="F2635" s="19">
        <v>1</v>
      </c>
      <c r="G2635" s="19">
        <v>58.5</v>
      </c>
      <c r="H2635" s="19">
        <v>18.899999999999999</v>
      </c>
      <c r="I2635" s="19">
        <v>-15.44</v>
      </c>
      <c r="J2635" s="19">
        <v>-18.899999999999999</v>
      </c>
      <c r="K2635" s="19" t="s">
        <v>53</v>
      </c>
      <c r="L2635" s="19">
        <v>43.06</v>
      </c>
      <c r="M2635" s="2" t="s">
        <v>99</v>
      </c>
      <c r="N2635" s="2" t="s">
        <v>115</v>
      </c>
      <c r="O2635" s="2" t="s">
        <v>116</v>
      </c>
      <c r="P2635" s="2" t="s">
        <v>57</v>
      </c>
      <c r="Q2635" s="2" t="s">
        <v>117</v>
      </c>
      <c r="R2635" s="2" t="s">
        <v>54</v>
      </c>
      <c r="S2635" s="19">
        <v>58.5</v>
      </c>
      <c r="T2635" s="19" t="s">
        <v>82</v>
      </c>
      <c r="U2635" s="2" t="s">
        <v>60</v>
      </c>
      <c r="V2635" s="2" t="s">
        <v>54</v>
      </c>
      <c r="W2635" s="2" t="s">
        <v>54</v>
      </c>
      <c r="X2635" s="2" t="s">
        <v>54</v>
      </c>
      <c r="Y2635" s="2" t="s">
        <v>54</v>
      </c>
      <c r="Z2635" s="2" t="s">
        <v>25993</v>
      </c>
      <c r="AA2635" s="2" t="s">
        <v>25994</v>
      </c>
      <c r="AB2635" s="2" t="s">
        <v>25995</v>
      </c>
      <c r="AC2635" s="2" t="s">
        <v>1390</v>
      </c>
      <c r="AD2635" s="2" t="s">
        <v>122</v>
      </c>
      <c r="AE2635" s="2" t="s">
        <v>25996</v>
      </c>
      <c r="AF2635" s="2" t="s">
        <v>70</v>
      </c>
      <c r="AG2635" s="2" t="s">
        <v>109</v>
      </c>
      <c r="AH2635" s="2" t="s">
        <v>25997</v>
      </c>
      <c r="AI2635" s="2" t="s">
        <v>25998</v>
      </c>
      <c r="AJ2635" s="2" t="s">
        <v>95</v>
      </c>
      <c r="AK2635" s="2" t="s">
        <v>25999</v>
      </c>
      <c r="AL2635" s="2" t="s">
        <v>54</v>
      </c>
      <c r="AM2635" s="2" t="s">
        <v>54</v>
      </c>
      <c r="AN2635" s="2" t="s">
        <v>54</v>
      </c>
      <c r="AO2635" s="2" t="s">
        <v>54</v>
      </c>
      <c r="AP2635" s="2" t="s">
        <v>54</v>
      </c>
      <c r="AQ2635" s="2" t="s">
        <v>54</v>
      </c>
      <c r="AR2635" s="2" t="s">
        <v>54</v>
      </c>
      <c r="AS2635" s="2" t="s">
        <v>52</v>
      </c>
      <c r="AT2635" s="2" t="s">
        <v>53</v>
      </c>
      <c r="AU2635" s="2" t="s">
        <v>52</v>
      </c>
    </row>
    <row r="2636" spans="1:47" ht="22.5" hidden="1" customHeight="1" x14ac:dyDescent="0.25">
      <c r="A2636" s="18" t="s">
        <v>26000</v>
      </c>
      <c r="B2636" s="2" t="s">
        <v>26001</v>
      </c>
      <c r="C2636" s="2" t="s">
        <v>50</v>
      </c>
      <c r="D2636" s="2" t="s">
        <v>25352</v>
      </c>
      <c r="E2636" s="2" t="s">
        <v>52</v>
      </c>
      <c r="F2636" s="19">
        <v>1</v>
      </c>
      <c r="G2636" s="19">
        <v>72.33</v>
      </c>
      <c r="H2636" s="19">
        <v>15.66</v>
      </c>
      <c r="I2636" s="19">
        <v>-14.18</v>
      </c>
      <c r="J2636" s="19">
        <v>-15.66</v>
      </c>
      <c r="K2636" s="19" t="s">
        <v>53</v>
      </c>
      <c r="L2636" s="19">
        <v>58.15</v>
      </c>
      <c r="M2636" s="2" t="s">
        <v>99</v>
      </c>
      <c r="N2636" s="2" t="s">
        <v>343</v>
      </c>
      <c r="O2636" s="2" t="s">
        <v>344</v>
      </c>
      <c r="P2636" s="2" t="s">
        <v>57</v>
      </c>
      <c r="Q2636" s="2" t="s">
        <v>345</v>
      </c>
      <c r="R2636" s="2" t="s">
        <v>54</v>
      </c>
      <c r="S2636" s="19">
        <v>72.33</v>
      </c>
      <c r="T2636" s="19" t="s">
        <v>59</v>
      </c>
      <c r="U2636" s="2" t="s">
        <v>60</v>
      </c>
      <c r="V2636" s="2" t="s">
        <v>54</v>
      </c>
      <c r="W2636" s="2" t="s">
        <v>54</v>
      </c>
      <c r="X2636" s="2" t="s">
        <v>54</v>
      </c>
      <c r="Y2636" s="2" t="s">
        <v>54</v>
      </c>
      <c r="Z2636" s="2" t="s">
        <v>26002</v>
      </c>
      <c r="AA2636" s="2" t="s">
        <v>26003</v>
      </c>
      <c r="AB2636" s="2" t="s">
        <v>26004</v>
      </c>
      <c r="AC2636" s="2" t="s">
        <v>26005</v>
      </c>
      <c r="AD2636" s="2" t="s">
        <v>68</v>
      </c>
      <c r="AE2636" s="2" t="s">
        <v>26006</v>
      </c>
      <c r="AF2636" s="2" t="s">
        <v>70</v>
      </c>
      <c r="AG2636" s="2" t="s">
        <v>109</v>
      </c>
      <c r="AH2636" s="2" t="s">
        <v>26007</v>
      </c>
      <c r="AI2636" s="2" t="s">
        <v>26008</v>
      </c>
      <c r="AJ2636" s="2" t="s">
        <v>95</v>
      </c>
      <c r="AK2636" s="2" t="s">
        <v>26009</v>
      </c>
      <c r="AL2636" s="2" t="s">
        <v>54</v>
      </c>
      <c r="AM2636" s="2" t="s">
        <v>54</v>
      </c>
      <c r="AN2636" s="2" t="s">
        <v>54</v>
      </c>
      <c r="AO2636" s="2" t="s">
        <v>54</v>
      </c>
      <c r="AP2636" s="2" t="s">
        <v>54</v>
      </c>
      <c r="AQ2636" s="2" t="s">
        <v>54</v>
      </c>
      <c r="AR2636" s="2" t="s">
        <v>54</v>
      </c>
      <c r="AS2636" s="2" t="s">
        <v>52</v>
      </c>
      <c r="AT2636" s="2" t="s">
        <v>53</v>
      </c>
      <c r="AU2636" s="2" t="s">
        <v>52</v>
      </c>
    </row>
    <row r="2637" spans="1:47" ht="22.5" hidden="1" customHeight="1" x14ac:dyDescent="0.25">
      <c r="A2637" s="18" t="s">
        <v>26010</v>
      </c>
      <c r="B2637" s="2" t="s">
        <v>26011</v>
      </c>
      <c r="C2637" s="2" t="s">
        <v>50</v>
      </c>
      <c r="D2637" s="2" t="s">
        <v>23909</v>
      </c>
      <c r="E2637" s="2" t="s">
        <v>52</v>
      </c>
      <c r="F2637" s="19">
        <v>1</v>
      </c>
      <c r="G2637" s="19">
        <v>169.99</v>
      </c>
      <c r="H2637" s="19" t="s">
        <v>53</v>
      </c>
      <c r="I2637" s="19">
        <v>-28.9</v>
      </c>
      <c r="J2637" s="19">
        <v>-20.45</v>
      </c>
      <c r="K2637" s="19" t="s">
        <v>53</v>
      </c>
      <c r="L2637" s="19">
        <v>120.64</v>
      </c>
      <c r="M2637" s="2" t="s">
        <v>54</v>
      </c>
      <c r="N2637" s="2" t="s">
        <v>365</v>
      </c>
      <c r="O2637" s="2" t="s">
        <v>748</v>
      </c>
      <c r="P2637" s="2" t="s">
        <v>57</v>
      </c>
      <c r="Q2637" s="2" t="s">
        <v>749</v>
      </c>
      <c r="R2637" s="2" t="s">
        <v>54</v>
      </c>
      <c r="S2637" s="19">
        <v>169.99</v>
      </c>
      <c r="T2637" s="19" t="s">
        <v>82</v>
      </c>
      <c r="U2637" s="2" t="s">
        <v>60</v>
      </c>
      <c r="V2637" s="2" t="s">
        <v>54</v>
      </c>
      <c r="W2637" s="2" t="s">
        <v>54</v>
      </c>
      <c r="X2637" s="2" t="s">
        <v>54</v>
      </c>
      <c r="Y2637" s="2" t="s">
        <v>54</v>
      </c>
      <c r="Z2637" s="2" t="s">
        <v>26012</v>
      </c>
      <c r="AA2637" s="2" t="s">
        <v>26013</v>
      </c>
      <c r="AB2637" s="2" t="s">
        <v>26014</v>
      </c>
      <c r="AC2637" s="2" t="s">
        <v>68</v>
      </c>
      <c r="AD2637" s="2" t="s">
        <v>68</v>
      </c>
      <c r="AE2637" s="2" t="s">
        <v>26015</v>
      </c>
      <c r="AF2637" s="2" t="s">
        <v>70</v>
      </c>
      <c r="AG2637" s="2" t="s">
        <v>109</v>
      </c>
      <c r="AH2637" s="2" t="s">
        <v>26016</v>
      </c>
      <c r="AI2637" s="2" t="s">
        <v>26017</v>
      </c>
      <c r="AJ2637" s="2" t="s">
        <v>95</v>
      </c>
      <c r="AK2637" s="2" t="s">
        <v>26018</v>
      </c>
      <c r="AL2637" s="2" t="s">
        <v>54</v>
      </c>
      <c r="AM2637" s="2" t="s">
        <v>54</v>
      </c>
      <c r="AN2637" s="2" t="s">
        <v>54</v>
      </c>
      <c r="AO2637" s="2" t="s">
        <v>54</v>
      </c>
      <c r="AP2637" s="2" t="s">
        <v>54</v>
      </c>
      <c r="AQ2637" s="2" t="s">
        <v>54</v>
      </c>
      <c r="AR2637" s="2" t="s">
        <v>54</v>
      </c>
      <c r="AS2637" s="2" t="s">
        <v>52</v>
      </c>
      <c r="AT2637" s="2" t="s">
        <v>53</v>
      </c>
      <c r="AU2637" s="2" t="s">
        <v>52</v>
      </c>
    </row>
    <row r="2638" spans="1:47" ht="22.5" hidden="1" customHeight="1" x14ac:dyDescent="0.25">
      <c r="A2638" s="18" t="s">
        <v>26019</v>
      </c>
      <c r="B2638" s="2" t="s">
        <v>26020</v>
      </c>
      <c r="C2638" s="2" t="s">
        <v>50</v>
      </c>
      <c r="D2638" s="2" t="s">
        <v>25352</v>
      </c>
      <c r="E2638" s="2" t="s">
        <v>52</v>
      </c>
      <c r="F2638" s="19">
        <v>1</v>
      </c>
      <c r="G2638" s="19">
        <v>49.99</v>
      </c>
      <c r="H2638" s="19">
        <v>22.6</v>
      </c>
      <c r="I2638" s="19">
        <v>-14</v>
      </c>
      <c r="J2638" s="19">
        <v>-22.6</v>
      </c>
      <c r="K2638" s="19" t="s">
        <v>53</v>
      </c>
      <c r="L2638" s="19">
        <v>35.99</v>
      </c>
      <c r="M2638" s="2" t="s">
        <v>54</v>
      </c>
      <c r="N2638" s="2" t="s">
        <v>379</v>
      </c>
      <c r="O2638" s="2" t="s">
        <v>3357</v>
      </c>
      <c r="P2638" s="2" t="s">
        <v>57</v>
      </c>
      <c r="Q2638" s="2" t="s">
        <v>3358</v>
      </c>
      <c r="R2638" s="2" t="s">
        <v>54</v>
      </c>
      <c r="S2638" s="19">
        <v>49.99</v>
      </c>
      <c r="T2638" s="19" t="s">
        <v>82</v>
      </c>
      <c r="U2638" s="2" t="s">
        <v>60</v>
      </c>
      <c r="V2638" s="2" t="s">
        <v>54</v>
      </c>
      <c r="W2638" s="2" t="s">
        <v>54</v>
      </c>
      <c r="X2638" s="2" t="s">
        <v>54</v>
      </c>
      <c r="Y2638" s="2" t="s">
        <v>54</v>
      </c>
      <c r="Z2638" s="2" t="s">
        <v>26021</v>
      </c>
      <c r="AA2638" s="2" t="s">
        <v>26022</v>
      </c>
      <c r="AB2638" s="2" t="s">
        <v>26023</v>
      </c>
      <c r="AC2638" s="2" t="s">
        <v>5479</v>
      </c>
      <c r="AD2638" s="2" t="s">
        <v>68</v>
      </c>
      <c r="AE2638" s="2" t="s">
        <v>26024</v>
      </c>
      <c r="AF2638" s="2" t="s">
        <v>70</v>
      </c>
      <c r="AG2638" s="2" t="s">
        <v>109</v>
      </c>
      <c r="AH2638" s="2" t="s">
        <v>26025</v>
      </c>
      <c r="AI2638" s="2" t="s">
        <v>26026</v>
      </c>
      <c r="AJ2638" s="2" t="s">
        <v>95</v>
      </c>
      <c r="AK2638" s="2" t="s">
        <v>26027</v>
      </c>
      <c r="AL2638" s="2" t="s">
        <v>54</v>
      </c>
      <c r="AM2638" s="2" t="s">
        <v>54</v>
      </c>
      <c r="AN2638" s="2" t="s">
        <v>54</v>
      </c>
      <c r="AO2638" s="2" t="s">
        <v>54</v>
      </c>
      <c r="AP2638" s="2" t="s">
        <v>54</v>
      </c>
      <c r="AQ2638" s="2" t="s">
        <v>54</v>
      </c>
      <c r="AR2638" s="2" t="s">
        <v>54</v>
      </c>
      <c r="AS2638" s="2" t="s">
        <v>52</v>
      </c>
      <c r="AT2638" s="2" t="s">
        <v>53</v>
      </c>
      <c r="AU2638" s="2" t="s">
        <v>52</v>
      </c>
    </row>
    <row r="2639" spans="1:47" ht="22.5" hidden="1" customHeight="1" x14ac:dyDescent="0.25">
      <c r="A2639" s="18" t="s">
        <v>26028</v>
      </c>
      <c r="B2639" s="2" t="s">
        <v>26029</v>
      </c>
      <c r="C2639" s="2" t="s">
        <v>50</v>
      </c>
      <c r="D2639" s="2" t="s">
        <v>25352</v>
      </c>
      <c r="E2639" s="2" t="s">
        <v>99</v>
      </c>
      <c r="F2639" s="19">
        <v>1</v>
      </c>
      <c r="G2639" s="19">
        <v>105.98</v>
      </c>
      <c r="H2639" s="19">
        <v>1.59</v>
      </c>
      <c r="I2639" s="19">
        <v>-18.02</v>
      </c>
      <c r="J2639" s="19" t="s">
        <v>53</v>
      </c>
      <c r="K2639" s="19" t="s">
        <v>53</v>
      </c>
      <c r="L2639" s="19">
        <v>89.55</v>
      </c>
      <c r="M2639" s="2" t="s">
        <v>54</v>
      </c>
      <c r="N2639" s="2" t="s">
        <v>7266</v>
      </c>
      <c r="O2639" s="2" t="s">
        <v>18467</v>
      </c>
      <c r="P2639" s="2" t="s">
        <v>57</v>
      </c>
      <c r="Q2639" s="2" t="s">
        <v>18468</v>
      </c>
      <c r="R2639" s="2" t="s">
        <v>54</v>
      </c>
      <c r="S2639" s="19">
        <v>105.98</v>
      </c>
      <c r="T2639" s="19" t="s">
        <v>82</v>
      </c>
      <c r="U2639" s="2" t="s">
        <v>60</v>
      </c>
      <c r="V2639" s="2" t="s">
        <v>26030</v>
      </c>
      <c r="W2639" s="2" t="s">
        <v>26031</v>
      </c>
      <c r="X2639" s="2" t="s">
        <v>26032</v>
      </c>
      <c r="Y2639" s="2" t="s">
        <v>54</v>
      </c>
      <c r="Z2639" s="2" t="s">
        <v>26030</v>
      </c>
      <c r="AA2639" s="2" t="s">
        <v>26033</v>
      </c>
      <c r="AB2639" s="2" t="s">
        <v>26034</v>
      </c>
      <c r="AC2639" s="2" t="s">
        <v>67</v>
      </c>
      <c r="AD2639" s="2" t="s">
        <v>68</v>
      </c>
      <c r="AE2639" s="2" t="s">
        <v>26035</v>
      </c>
      <c r="AF2639" s="2" t="s">
        <v>70</v>
      </c>
      <c r="AG2639" s="2" t="s">
        <v>71</v>
      </c>
      <c r="AH2639" s="2" t="s">
        <v>26036</v>
      </c>
      <c r="AI2639" s="2" t="s">
        <v>26037</v>
      </c>
      <c r="AJ2639" s="2" t="s">
        <v>2647</v>
      </c>
      <c r="AK2639" s="2" t="s">
        <v>26038</v>
      </c>
      <c r="AL2639" s="2" t="s">
        <v>54</v>
      </c>
      <c r="AM2639" s="2" t="s">
        <v>54</v>
      </c>
      <c r="AN2639" s="2" t="s">
        <v>54</v>
      </c>
      <c r="AO2639" s="2" t="s">
        <v>54</v>
      </c>
      <c r="AP2639" s="2" t="s">
        <v>54</v>
      </c>
      <c r="AQ2639" s="2" t="s">
        <v>54</v>
      </c>
      <c r="AR2639" s="2" t="s">
        <v>54</v>
      </c>
      <c r="AS2639" s="2" t="s">
        <v>52</v>
      </c>
      <c r="AT2639" s="2" t="s">
        <v>53</v>
      </c>
      <c r="AU2639" s="2" t="s">
        <v>52</v>
      </c>
    </row>
    <row r="2640" spans="1:47" ht="22.5" hidden="1" customHeight="1" x14ac:dyDescent="0.25">
      <c r="A2640" s="18" t="s">
        <v>26039</v>
      </c>
      <c r="B2640" s="2" t="s">
        <v>26040</v>
      </c>
      <c r="C2640" s="2" t="s">
        <v>50</v>
      </c>
      <c r="D2640" s="2" t="s">
        <v>20147</v>
      </c>
      <c r="E2640" s="2" t="s">
        <v>52</v>
      </c>
      <c r="F2640" s="19">
        <v>1</v>
      </c>
      <c r="G2640" s="19">
        <v>62.8</v>
      </c>
      <c r="H2640" s="19">
        <v>28.5</v>
      </c>
      <c r="I2640" s="19">
        <v>-13.04</v>
      </c>
      <c r="J2640" s="19">
        <v>-28.5</v>
      </c>
      <c r="K2640" s="19" t="s">
        <v>53</v>
      </c>
      <c r="L2640" s="19">
        <v>49.76</v>
      </c>
      <c r="M2640" s="2" t="s">
        <v>99</v>
      </c>
      <c r="N2640" s="2" t="s">
        <v>300</v>
      </c>
      <c r="O2640" s="2" t="s">
        <v>26041</v>
      </c>
      <c r="P2640" s="2" t="s">
        <v>57</v>
      </c>
      <c r="Q2640" s="2" t="s">
        <v>26042</v>
      </c>
      <c r="R2640" s="2" t="s">
        <v>54</v>
      </c>
      <c r="S2640" s="19">
        <v>62.8</v>
      </c>
      <c r="T2640" s="19" t="s">
        <v>59</v>
      </c>
      <c r="U2640" s="2" t="s">
        <v>83</v>
      </c>
      <c r="V2640" s="2" t="s">
        <v>26043</v>
      </c>
      <c r="W2640" s="2" t="s">
        <v>26044</v>
      </c>
      <c r="X2640" s="2" t="s">
        <v>26045</v>
      </c>
      <c r="Y2640" s="2" t="s">
        <v>54</v>
      </c>
      <c r="Z2640" s="2" t="s">
        <v>26043</v>
      </c>
      <c r="AA2640" s="2" t="s">
        <v>26046</v>
      </c>
      <c r="AB2640" s="2" t="s">
        <v>26047</v>
      </c>
      <c r="AC2640" s="2" t="s">
        <v>26048</v>
      </c>
      <c r="AD2640" s="2" t="s">
        <v>228</v>
      </c>
      <c r="AE2640" s="2" t="s">
        <v>26049</v>
      </c>
      <c r="AF2640" s="2" t="s">
        <v>70</v>
      </c>
      <c r="AG2640" s="2" t="s">
        <v>92</v>
      </c>
      <c r="AH2640" s="2" t="s">
        <v>26050</v>
      </c>
      <c r="AI2640" s="2" t="s">
        <v>26051</v>
      </c>
      <c r="AJ2640" s="2" t="s">
        <v>95</v>
      </c>
      <c r="AK2640" s="2" t="s">
        <v>26052</v>
      </c>
      <c r="AL2640" s="2" t="s">
        <v>26053</v>
      </c>
      <c r="AM2640" s="2" t="s">
        <v>54</v>
      </c>
      <c r="AN2640" s="2" t="s">
        <v>54</v>
      </c>
      <c r="AO2640" s="2" t="s">
        <v>54</v>
      </c>
      <c r="AP2640" s="2" t="s">
        <v>54</v>
      </c>
      <c r="AQ2640" s="2" t="s">
        <v>54</v>
      </c>
      <c r="AR2640" s="2" t="s">
        <v>54</v>
      </c>
      <c r="AS2640" s="2" t="s">
        <v>52</v>
      </c>
      <c r="AT2640" s="2" t="s">
        <v>53</v>
      </c>
      <c r="AU2640" s="2" t="s">
        <v>52</v>
      </c>
    </row>
    <row r="2641" spans="1:47" ht="22.5" hidden="1" customHeight="1" x14ac:dyDescent="0.25">
      <c r="A2641" s="18" t="s">
        <v>26054</v>
      </c>
      <c r="B2641" s="2" t="s">
        <v>26055</v>
      </c>
      <c r="C2641" s="2" t="s">
        <v>50</v>
      </c>
      <c r="D2641" s="2" t="s">
        <v>25352</v>
      </c>
      <c r="E2641" s="2" t="s">
        <v>52</v>
      </c>
      <c r="F2641" s="19">
        <v>1</v>
      </c>
      <c r="G2641" s="19">
        <v>62.8</v>
      </c>
      <c r="H2641" s="19">
        <v>13.9</v>
      </c>
      <c r="I2641" s="19">
        <v>-16.18</v>
      </c>
      <c r="J2641" s="19" t="s">
        <v>53</v>
      </c>
      <c r="K2641" s="19" t="s">
        <v>53</v>
      </c>
      <c r="L2641" s="19">
        <v>60.52</v>
      </c>
      <c r="M2641" s="2" t="s">
        <v>54</v>
      </c>
      <c r="N2641" s="2" t="s">
        <v>300</v>
      </c>
      <c r="O2641" s="2" t="s">
        <v>26056</v>
      </c>
      <c r="P2641" s="2" t="s">
        <v>57</v>
      </c>
      <c r="Q2641" s="2" t="s">
        <v>26057</v>
      </c>
      <c r="R2641" s="2" t="s">
        <v>54</v>
      </c>
      <c r="S2641" s="19">
        <v>62.8</v>
      </c>
      <c r="T2641" s="19" t="s">
        <v>82</v>
      </c>
      <c r="U2641" s="2" t="s">
        <v>60</v>
      </c>
      <c r="V2641" s="2" t="s">
        <v>26058</v>
      </c>
      <c r="W2641" s="2" t="s">
        <v>26059</v>
      </c>
      <c r="X2641" s="2" t="s">
        <v>26060</v>
      </c>
      <c r="Y2641" s="2" t="s">
        <v>54</v>
      </c>
      <c r="Z2641" s="2" t="s">
        <v>26058</v>
      </c>
      <c r="AA2641" s="2" t="s">
        <v>26061</v>
      </c>
      <c r="AB2641" s="2" t="s">
        <v>26062</v>
      </c>
      <c r="AC2641" s="2" t="s">
        <v>68</v>
      </c>
      <c r="AD2641" s="2" t="s">
        <v>68</v>
      </c>
      <c r="AE2641" s="2" t="s">
        <v>19633</v>
      </c>
      <c r="AF2641" s="2" t="s">
        <v>70</v>
      </c>
      <c r="AG2641" s="2" t="s">
        <v>71</v>
      </c>
      <c r="AH2641" s="2" t="s">
        <v>25586</v>
      </c>
      <c r="AI2641" s="2" t="s">
        <v>26063</v>
      </c>
      <c r="AJ2641" s="2" t="s">
        <v>7076</v>
      </c>
      <c r="AK2641" s="2" t="s">
        <v>26064</v>
      </c>
      <c r="AL2641" s="2" t="s">
        <v>54</v>
      </c>
      <c r="AM2641" s="2" t="s">
        <v>54</v>
      </c>
      <c r="AN2641" s="2" t="s">
        <v>54</v>
      </c>
      <c r="AO2641" s="2" t="s">
        <v>54</v>
      </c>
      <c r="AP2641" s="2" t="s">
        <v>54</v>
      </c>
      <c r="AQ2641" s="2" t="s">
        <v>54</v>
      </c>
      <c r="AR2641" s="2" t="s">
        <v>54</v>
      </c>
      <c r="AS2641" s="2" t="s">
        <v>52</v>
      </c>
      <c r="AT2641" s="2" t="s">
        <v>53</v>
      </c>
      <c r="AU2641" s="2" t="s">
        <v>52</v>
      </c>
    </row>
    <row r="2642" spans="1:47" ht="22.5" hidden="1" customHeight="1" x14ac:dyDescent="0.25">
      <c r="A2642" s="18" t="s">
        <v>26065</v>
      </c>
      <c r="B2642" s="2" t="s">
        <v>26066</v>
      </c>
      <c r="C2642" s="2" t="s">
        <v>50</v>
      </c>
      <c r="D2642" s="2" t="s">
        <v>22296</v>
      </c>
      <c r="E2642" s="2" t="s">
        <v>52</v>
      </c>
      <c r="F2642" s="19">
        <v>1</v>
      </c>
      <c r="G2642" s="19">
        <v>207.9</v>
      </c>
      <c r="H2642" s="19" t="s">
        <v>53</v>
      </c>
      <c r="I2642" s="19">
        <v>-35.340000000000003</v>
      </c>
      <c r="J2642" s="19">
        <v>-20.45</v>
      </c>
      <c r="K2642" s="19" t="s">
        <v>53</v>
      </c>
      <c r="L2642" s="19">
        <v>152.11000000000001</v>
      </c>
      <c r="M2642" s="2" t="s">
        <v>54</v>
      </c>
      <c r="N2642" s="2" t="s">
        <v>1837</v>
      </c>
      <c r="O2642" s="2" t="s">
        <v>12104</v>
      </c>
      <c r="P2642" s="2" t="s">
        <v>57</v>
      </c>
      <c r="Q2642" s="2" t="s">
        <v>11030</v>
      </c>
      <c r="R2642" s="2" t="s">
        <v>54</v>
      </c>
      <c r="S2642" s="19">
        <v>207.9</v>
      </c>
      <c r="T2642" s="19" t="s">
        <v>82</v>
      </c>
      <c r="U2642" s="2" t="s">
        <v>60</v>
      </c>
      <c r="V2642" s="2" t="s">
        <v>54</v>
      </c>
      <c r="W2642" s="2" t="s">
        <v>54</v>
      </c>
      <c r="X2642" s="2" t="s">
        <v>54</v>
      </c>
      <c r="Y2642" s="2" t="s">
        <v>54</v>
      </c>
      <c r="Z2642" s="2" t="s">
        <v>26067</v>
      </c>
      <c r="AA2642" s="2" t="s">
        <v>26068</v>
      </c>
      <c r="AB2642" s="2" t="s">
        <v>26069</v>
      </c>
      <c r="AC2642" s="2" t="s">
        <v>26070</v>
      </c>
      <c r="AD2642" s="2" t="s">
        <v>1846</v>
      </c>
      <c r="AE2642" s="2" t="s">
        <v>26071</v>
      </c>
      <c r="AF2642" s="2" t="s">
        <v>70</v>
      </c>
      <c r="AG2642" s="2" t="s">
        <v>109</v>
      </c>
      <c r="AH2642" s="2" t="s">
        <v>26072</v>
      </c>
      <c r="AI2642" s="2" t="s">
        <v>26073</v>
      </c>
      <c r="AJ2642" s="2" t="s">
        <v>95</v>
      </c>
      <c r="AK2642" s="2" t="s">
        <v>26074</v>
      </c>
      <c r="AL2642" s="2" t="s">
        <v>54</v>
      </c>
      <c r="AM2642" s="2" t="s">
        <v>54</v>
      </c>
      <c r="AN2642" s="2" t="s">
        <v>54</v>
      </c>
      <c r="AO2642" s="2" t="s">
        <v>54</v>
      </c>
      <c r="AP2642" s="2" t="s">
        <v>54</v>
      </c>
      <c r="AQ2642" s="2" t="s">
        <v>54</v>
      </c>
      <c r="AR2642" s="2" t="s">
        <v>54</v>
      </c>
      <c r="AS2642" s="2" t="s">
        <v>52</v>
      </c>
      <c r="AT2642" s="2" t="s">
        <v>53</v>
      </c>
      <c r="AU2642" s="2" t="s">
        <v>52</v>
      </c>
    </row>
    <row r="2643" spans="1:47" ht="22.5" hidden="1" customHeight="1" x14ac:dyDescent="0.25">
      <c r="A2643" s="18" t="s">
        <v>26075</v>
      </c>
      <c r="B2643" s="2" t="s">
        <v>26076</v>
      </c>
      <c r="C2643" s="2" t="s">
        <v>50</v>
      </c>
      <c r="D2643" s="2" t="s">
        <v>22296</v>
      </c>
      <c r="E2643" s="2" t="s">
        <v>52</v>
      </c>
      <c r="F2643" s="19">
        <v>1</v>
      </c>
      <c r="G2643" s="19">
        <v>78.89</v>
      </c>
      <c r="H2643" s="19">
        <v>19.8</v>
      </c>
      <c r="I2643" s="19">
        <v>-14.97</v>
      </c>
      <c r="J2643" s="19">
        <v>-19.8</v>
      </c>
      <c r="K2643" s="19" t="s">
        <v>53</v>
      </c>
      <c r="L2643" s="19">
        <v>63.92</v>
      </c>
      <c r="M2643" s="2" t="s">
        <v>99</v>
      </c>
      <c r="N2643" s="2" t="s">
        <v>6044</v>
      </c>
      <c r="O2643" s="2" t="s">
        <v>26077</v>
      </c>
      <c r="P2643" s="2" t="s">
        <v>57</v>
      </c>
      <c r="Q2643" s="2" t="s">
        <v>26078</v>
      </c>
      <c r="R2643" s="2" t="s">
        <v>54</v>
      </c>
      <c r="S2643" s="19">
        <v>78.89</v>
      </c>
      <c r="T2643" s="19" t="s">
        <v>59</v>
      </c>
      <c r="U2643" s="2" t="s">
        <v>83</v>
      </c>
      <c r="V2643" s="2" t="s">
        <v>26079</v>
      </c>
      <c r="W2643" s="2" t="s">
        <v>26080</v>
      </c>
      <c r="X2643" s="2" t="s">
        <v>26081</v>
      </c>
      <c r="Y2643" s="2" t="s">
        <v>54</v>
      </c>
      <c r="Z2643" s="2" t="s">
        <v>26079</v>
      </c>
      <c r="AA2643" s="2" t="s">
        <v>26082</v>
      </c>
      <c r="AB2643" s="2" t="s">
        <v>26083</v>
      </c>
      <c r="AC2643" s="2" t="s">
        <v>1323</v>
      </c>
      <c r="AD2643" s="2" t="s">
        <v>122</v>
      </c>
      <c r="AE2643" s="2" t="s">
        <v>26084</v>
      </c>
      <c r="AF2643" s="2" t="s">
        <v>70</v>
      </c>
      <c r="AG2643" s="2" t="s">
        <v>92</v>
      </c>
      <c r="AH2643" s="2" t="s">
        <v>26085</v>
      </c>
      <c r="AI2643" s="2" t="s">
        <v>22971</v>
      </c>
      <c r="AJ2643" s="2" t="s">
        <v>95</v>
      </c>
      <c r="AK2643" s="2" t="s">
        <v>26086</v>
      </c>
      <c r="AL2643" s="2" t="s">
        <v>54</v>
      </c>
      <c r="AM2643" s="2" t="s">
        <v>54</v>
      </c>
      <c r="AN2643" s="2" t="s">
        <v>54</v>
      </c>
      <c r="AO2643" s="2" t="s">
        <v>54</v>
      </c>
      <c r="AP2643" s="2" t="s">
        <v>54</v>
      </c>
      <c r="AQ2643" s="2" t="s">
        <v>54</v>
      </c>
      <c r="AR2643" s="2" t="s">
        <v>54</v>
      </c>
      <c r="AS2643" s="2" t="s">
        <v>52</v>
      </c>
      <c r="AT2643" s="2" t="s">
        <v>53</v>
      </c>
      <c r="AU2643" s="2" t="s">
        <v>52</v>
      </c>
    </row>
    <row r="2644" spans="1:47" ht="22.5" hidden="1" customHeight="1" x14ac:dyDescent="0.25">
      <c r="A2644" s="18" t="s">
        <v>26087</v>
      </c>
      <c r="B2644" s="2" t="s">
        <v>26088</v>
      </c>
      <c r="C2644" s="2" t="s">
        <v>50</v>
      </c>
      <c r="D2644" s="2" t="s">
        <v>23909</v>
      </c>
      <c r="E2644" s="2" t="s">
        <v>99</v>
      </c>
      <c r="F2644" s="19">
        <v>1</v>
      </c>
      <c r="G2644" s="19">
        <v>28.85</v>
      </c>
      <c r="H2644" s="19">
        <v>9.9</v>
      </c>
      <c r="I2644" s="19">
        <v>-8.9600000000000009</v>
      </c>
      <c r="J2644" s="19">
        <v>-9.9</v>
      </c>
      <c r="K2644" s="19" t="s">
        <v>53</v>
      </c>
      <c r="L2644" s="19">
        <v>19.89</v>
      </c>
      <c r="M2644" s="2" t="s">
        <v>99</v>
      </c>
      <c r="N2644" s="2" t="s">
        <v>9132</v>
      </c>
      <c r="O2644" s="2" t="s">
        <v>9133</v>
      </c>
      <c r="P2644" s="2" t="s">
        <v>57</v>
      </c>
      <c r="Q2644" s="2" t="s">
        <v>9134</v>
      </c>
      <c r="R2644" s="2" t="s">
        <v>54</v>
      </c>
      <c r="S2644" s="19">
        <v>28.85</v>
      </c>
      <c r="T2644" s="19" t="s">
        <v>59</v>
      </c>
      <c r="U2644" s="2" t="s">
        <v>83</v>
      </c>
      <c r="V2644" s="2" t="s">
        <v>26089</v>
      </c>
      <c r="W2644" s="2" t="s">
        <v>26090</v>
      </c>
      <c r="X2644" s="2" t="s">
        <v>26091</v>
      </c>
      <c r="Y2644" s="2" t="s">
        <v>54</v>
      </c>
      <c r="Z2644" s="2" t="s">
        <v>26089</v>
      </c>
      <c r="AA2644" s="2" t="s">
        <v>26092</v>
      </c>
      <c r="AB2644" s="2" t="s">
        <v>26093</v>
      </c>
      <c r="AC2644" s="2" t="s">
        <v>714</v>
      </c>
      <c r="AD2644" s="2" t="s">
        <v>68</v>
      </c>
      <c r="AE2644" s="2" t="s">
        <v>26094</v>
      </c>
      <c r="AF2644" s="2" t="s">
        <v>70</v>
      </c>
      <c r="AG2644" s="2" t="s">
        <v>92</v>
      </c>
      <c r="AH2644" s="2" t="s">
        <v>26095</v>
      </c>
      <c r="AI2644" s="2" t="s">
        <v>26096</v>
      </c>
      <c r="AJ2644" s="2" t="s">
        <v>95</v>
      </c>
      <c r="AK2644" s="2" t="s">
        <v>26097</v>
      </c>
      <c r="AL2644" s="2" t="s">
        <v>54</v>
      </c>
      <c r="AM2644" s="2" t="s">
        <v>54</v>
      </c>
      <c r="AN2644" s="2" t="s">
        <v>54</v>
      </c>
      <c r="AO2644" s="2" t="s">
        <v>54</v>
      </c>
      <c r="AP2644" s="2" t="s">
        <v>54</v>
      </c>
      <c r="AQ2644" s="2" t="s">
        <v>54</v>
      </c>
      <c r="AR2644" s="2" t="s">
        <v>54</v>
      </c>
      <c r="AS2644" s="2" t="s">
        <v>52</v>
      </c>
      <c r="AT2644" s="2" t="s">
        <v>53</v>
      </c>
      <c r="AU2644" s="2" t="s">
        <v>52</v>
      </c>
    </row>
    <row r="2645" spans="1:47" ht="22.5" hidden="1" customHeight="1" x14ac:dyDescent="0.25">
      <c r="A2645" s="18" t="s">
        <v>26098</v>
      </c>
      <c r="B2645" s="2" t="s">
        <v>26099</v>
      </c>
      <c r="C2645" s="2" t="s">
        <v>50</v>
      </c>
      <c r="D2645" s="2" t="s">
        <v>21253</v>
      </c>
      <c r="E2645" s="2" t="s">
        <v>52</v>
      </c>
      <c r="F2645" s="19">
        <v>1</v>
      </c>
      <c r="G2645" s="19">
        <v>79</v>
      </c>
      <c r="H2645" s="19">
        <v>14.03</v>
      </c>
      <c r="I2645" s="19">
        <v>-13.43</v>
      </c>
      <c r="J2645" s="19">
        <v>-32.479999999999997</v>
      </c>
      <c r="K2645" s="19" t="s">
        <v>53</v>
      </c>
      <c r="L2645" s="19">
        <v>47.12</v>
      </c>
      <c r="M2645" s="2" t="s">
        <v>99</v>
      </c>
      <c r="N2645" s="2" t="s">
        <v>3021</v>
      </c>
      <c r="O2645" s="2" t="s">
        <v>16073</v>
      </c>
      <c r="P2645" s="2" t="s">
        <v>57</v>
      </c>
      <c r="Q2645" s="2" t="s">
        <v>16074</v>
      </c>
      <c r="R2645" s="2" t="s">
        <v>54</v>
      </c>
      <c r="S2645" s="19">
        <v>79</v>
      </c>
      <c r="T2645" s="19" t="s">
        <v>82</v>
      </c>
      <c r="U2645" s="2" t="s">
        <v>83</v>
      </c>
      <c r="V2645" s="2" t="s">
        <v>26100</v>
      </c>
      <c r="W2645" s="2" t="s">
        <v>26101</v>
      </c>
      <c r="X2645" s="2" t="s">
        <v>26102</v>
      </c>
      <c r="Y2645" s="2" t="s">
        <v>54</v>
      </c>
      <c r="Z2645" s="2" t="s">
        <v>26100</v>
      </c>
      <c r="AA2645" s="2" t="s">
        <v>26103</v>
      </c>
      <c r="AB2645" s="2" t="s">
        <v>26104</v>
      </c>
      <c r="AC2645" s="2" t="s">
        <v>26105</v>
      </c>
      <c r="AD2645" s="2" t="s">
        <v>187</v>
      </c>
      <c r="AE2645" s="2" t="s">
        <v>26106</v>
      </c>
      <c r="AF2645" s="2" t="s">
        <v>70</v>
      </c>
      <c r="AG2645" s="2" t="s">
        <v>92</v>
      </c>
      <c r="AH2645" s="2" t="s">
        <v>25988</v>
      </c>
      <c r="AI2645" s="2" t="s">
        <v>26107</v>
      </c>
      <c r="AJ2645" s="2" t="s">
        <v>95</v>
      </c>
      <c r="AK2645" s="2" t="s">
        <v>26108</v>
      </c>
      <c r="AL2645" s="2" t="s">
        <v>54</v>
      </c>
      <c r="AM2645" s="2" t="s">
        <v>54</v>
      </c>
      <c r="AN2645" s="2" t="s">
        <v>54</v>
      </c>
      <c r="AO2645" s="2" t="s">
        <v>54</v>
      </c>
      <c r="AP2645" s="2" t="s">
        <v>54</v>
      </c>
      <c r="AQ2645" s="2" t="s">
        <v>54</v>
      </c>
      <c r="AR2645" s="2" t="s">
        <v>54</v>
      </c>
      <c r="AS2645" s="2" t="s">
        <v>52</v>
      </c>
      <c r="AT2645" s="2" t="s">
        <v>53</v>
      </c>
      <c r="AU2645" s="2" t="s">
        <v>52</v>
      </c>
    </row>
    <row r="2646" spans="1:47" ht="22.5" hidden="1" customHeight="1" x14ac:dyDescent="0.25">
      <c r="A2646" s="18" t="s">
        <v>26109</v>
      </c>
      <c r="B2646" s="2" t="s">
        <v>26110</v>
      </c>
      <c r="C2646" s="2" t="s">
        <v>50</v>
      </c>
      <c r="D2646" s="2" t="s">
        <v>25352</v>
      </c>
      <c r="E2646" s="2" t="s">
        <v>99</v>
      </c>
      <c r="F2646" s="19">
        <v>1</v>
      </c>
      <c r="G2646" s="19">
        <v>143.99</v>
      </c>
      <c r="H2646" s="19" t="s">
        <v>53</v>
      </c>
      <c r="I2646" s="19">
        <v>-24.48</v>
      </c>
      <c r="J2646" s="19">
        <v>-18.45</v>
      </c>
      <c r="K2646" s="19" t="s">
        <v>53</v>
      </c>
      <c r="L2646" s="19">
        <v>101.06</v>
      </c>
      <c r="M2646" s="2" t="s">
        <v>54</v>
      </c>
      <c r="N2646" s="2" t="s">
        <v>1358</v>
      </c>
      <c r="O2646" s="2" t="s">
        <v>1359</v>
      </c>
      <c r="P2646" s="2" t="s">
        <v>57</v>
      </c>
      <c r="Q2646" s="2" t="s">
        <v>1360</v>
      </c>
      <c r="R2646" s="2" t="s">
        <v>54</v>
      </c>
      <c r="S2646" s="19">
        <v>143.99</v>
      </c>
      <c r="T2646" s="19" t="s">
        <v>82</v>
      </c>
      <c r="U2646" s="2" t="s">
        <v>60</v>
      </c>
      <c r="V2646" s="2" t="s">
        <v>54</v>
      </c>
      <c r="W2646" s="2" t="s">
        <v>54</v>
      </c>
      <c r="X2646" s="2" t="s">
        <v>54</v>
      </c>
      <c r="Y2646" s="2" t="s">
        <v>54</v>
      </c>
      <c r="Z2646" s="2" t="s">
        <v>26111</v>
      </c>
      <c r="AA2646" s="2" t="s">
        <v>26112</v>
      </c>
      <c r="AB2646" s="2" t="s">
        <v>26113</v>
      </c>
      <c r="AC2646" s="2" t="s">
        <v>26114</v>
      </c>
      <c r="AD2646" s="2" t="s">
        <v>122</v>
      </c>
      <c r="AE2646" s="2" t="s">
        <v>26115</v>
      </c>
      <c r="AF2646" s="2" t="s">
        <v>70</v>
      </c>
      <c r="AG2646" s="2" t="s">
        <v>109</v>
      </c>
      <c r="AH2646" s="2" t="s">
        <v>26116</v>
      </c>
      <c r="AI2646" s="2" t="s">
        <v>26117</v>
      </c>
      <c r="AJ2646" s="2" t="s">
        <v>95</v>
      </c>
      <c r="AK2646" s="2" t="s">
        <v>26118</v>
      </c>
      <c r="AL2646" s="2" t="s">
        <v>54</v>
      </c>
      <c r="AM2646" s="2" t="s">
        <v>54</v>
      </c>
      <c r="AN2646" s="2" t="s">
        <v>54</v>
      </c>
      <c r="AO2646" s="2" t="s">
        <v>54</v>
      </c>
      <c r="AP2646" s="2" t="s">
        <v>54</v>
      </c>
      <c r="AQ2646" s="2" t="s">
        <v>54</v>
      </c>
      <c r="AR2646" s="2" t="s">
        <v>54</v>
      </c>
      <c r="AS2646" s="2" t="s">
        <v>52</v>
      </c>
      <c r="AT2646" s="2" t="s">
        <v>53</v>
      </c>
      <c r="AU2646" s="2" t="s">
        <v>52</v>
      </c>
    </row>
    <row r="2647" spans="1:47" ht="22.5" hidden="1" customHeight="1" x14ac:dyDescent="0.25">
      <c r="A2647" s="18" t="s">
        <v>26119</v>
      </c>
      <c r="B2647" s="2" t="s">
        <v>26120</v>
      </c>
      <c r="C2647" s="2" t="s">
        <v>50</v>
      </c>
      <c r="D2647" s="2" t="s">
        <v>23909</v>
      </c>
      <c r="E2647" s="2" t="s">
        <v>99</v>
      </c>
      <c r="F2647" s="19">
        <v>1</v>
      </c>
      <c r="G2647" s="19">
        <v>143.99</v>
      </c>
      <c r="H2647" s="19" t="s">
        <v>53</v>
      </c>
      <c r="I2647" s="19">
        <v>-24.48</v>
      </c>
      <c r="J2647" s="19">
        <v>-18.45</v>
      </c>
      <c r="K2647" s="19" t="s">
        <v>53</v>
      </c>
      <c r="L2647" s="19">
        <v>101.06</v>
      </c>
      <c r="M2647" s="2" t="s">
        <v>99</v>
      </c>
      <c r="N2647" s="2" t="s">
        <v>1358</v>
      </c>
      <c r="O2647" s="2" t="s">
        <v>1359</v>
      </c>
      <c r="P2647" s="2" t="s">
        <v>57</v>
      </c>
      <c r="Q2647" s="2" t="s">
        <v>1360</v>
      </c>
      <c r="R2647" s="2" t="s">
        <v>54</v>
      </c>
      <c r="S2647" s="19">
        <v>143.99</v>
      </c>
      <c r="T2647" s="19" t="s">
        <v>82</v>
      </c>
      <c r="U2647" s="2" t="s">
        <v>60</v>
      </c>
      <c r="V2647" s="2" t="s">
        <v>54</v>
      </c>
      <c r="W2647" s="2" t="s">
        <v>54</v>
      </c>
      <c r="X2647" s="2" t="s">
        <v>54</v>
      </c>
      <c r="Y2647" s="2" t="s">
        <v>54</v>
      </c>
      <c r="Z2647" s="2" t="s">
        <v>26121</v>
      </c>
      <c r="AA2647" s="2" t="s">
        <v>26122</v>
      </c>
      <c r="AB2647" s="2" t="s">
        <v>26123</v>
      </c>
      <c r="AC2647" s="2" t="s">
        <v>26124</v>
      </c>
      <c r="AD2647" s="2" t="s">
        <v>173</v>
      </c>
      <c r="AE2647" s="2" t="s">
        <v>26125</v>
      </c>
      <c r="AF2647" s="2" t="s">
        <v>70</v>
      </c>
      <c r="AG2647" s="2" t="s">
        <v>109</v>
      </c>
      <c r="AH2647" s="2" t="s">
        <v>26126</v>
      </c>
      <c r="AI2647" s="2" t="s">
        <v>26127</v>
      </c>
      <c r="AJ2647" s="2" t="s">
        <v>95</v>
      </c>
      <c r="AK2647" s="2" t="s">
        <v>26128</v>
      </c>
      <c r="AL2647" s="2" t="s">
        <v>54</v>
      </c>
      <c r="AM2647" s="2" t="s">
        <v>54</v>
      </c>
      <c r="AN2647" s="2" t="s">
        <v>54</v>
      </c>
      <c r="AO2647" s="2" t="s">
        <v>54</v>
      </c>
      <c r="AP2647" s="2" t="s">
        <v>54</v>
      </c>
      <c r="AQ2647" s="2" t="s">
        <v>54</v>
      </c>
      <c r="AR2647" s="2" t="s">
        <v>54</v>
      </c>
      <c r="AS2647" s="2" t="s">
        <v>52</v>
      </c>
      <c r="AT2647" s="2" t="s">
        <v>53</v>
      </c>
      <c r="AU2647" s="2" t="s">
        <v>52</v>
      </c>
    </row>
    <row r="2648" spans="1:47" ht="22.5" hidden="1" customHeight="1" x14ac:dyDescent="0.25">
      <c r="A2648" s="18" t="s">
        <v>26129</v>
      </c>
      <c r="B2648" s="2" t="s">
        <v>26130</v>
      </c>
      <c r="C2648" s="2" t="s">
        <v>909</v>
      </c>
      <c r="D2648" s="2" t="s">
        <v>1555</v>
      </c>
      <c r="E2648" s="2" t="s">
        <v>52</v>
      </c>
      <c r="F2648" s="19">
        <v>0</v>
      </c>
      <c r="G2648" s="19">
        <v>299</v>
      </c>
      <c r="H2648" s="19" t="s">
        <v>53</v>
      </c>
      <c r="I2648" s="19">
        <v>-50.83</v>
      </c>
      <c r="J2648" s="19">
        <v>-18.45</v>
      </c>
      <c r="K2648" s="19">
        <v>-229.72</v>
      </c>
      <c r="L2648" s="19">
        <v>0</v>
      </c>
      <c r="M2648" s="2" t="s">
        <v>54</v>
      </c>
      <c r="N2648" s="2" t="s">
        <v>602</v>
      </c>
      <c r="O2648" s="2" t="s">
        <v>12420</v>
      </c>
      <c r="P2648" s="2" t="s">
        <v>57</v>
      </c>
      <c r="Q2648" s="2" t="s">
        <v>12421</v>
      </c>
      <c r="R2648" s="2" t="s">
        <v>54</v>
      </c>
      <c r="S2648" s="19">
        <v>299</v>
      </c>
      <c r="T2648" s="19" t="s">
        <v>82</v>
      </c>
      <c r="U2648" s="2" t="s">
        <v>60</v>
      </c>
      <c r="V2648" s="2" t="s">
        <v>26131</v>
      </c>
      <c r="W2648" s="2" t="s">
        <v>26132</v>
      </c>
      <c r="X2648" s="2" t="s">
        <v>26133</v>
      </c>
      <c r="Y2648" s="2" t="s">
        <v>54</v>
      </c>
      <c r="Z2648" s="2" t="s">
        <v>26131</v>
      </c>
      <c r="AA2648" s="2" t="s">
        <v>26134</v>
      </c>
      <c r="AB2648" s="2" t="s">
        <v>857</v>
      </c>
      <c r="AC2648" s="2" t="s">
        <v>68</v>
      </c>
      <c r="AD2648" s="2" t="s">
        <v>68</v>
      </c>
      <c r="AE2648" s="2" t="s">
        <v>858</v>
      </c>
      <c r="AF2648" s="2" t="s">
        <v>70</v>
      </c>
      <c r="AG2648" s="2" t="s">
        <v>109</v>
      </c>
      <c r="AH2648" s="2" t="s">
        <v>26135</v>
      </c>
      <c r="AI2648" s="2" t="s">
        <v>54</v>
      </c>
      <c r="AJ2648" s="2" t="s">
        <v>95</v>
      </c>
      <c r="AK2648" s="2" t="s">
        <v>26136</v>
      </c>
      <c r="AL2648" s="2" t="s">
        <v>1562</v>
      </c>
      <c r="AM2648" s="2" t="s">
        <v>54</v>
      </c>
      <c r="AN2648" s="2" t="s">
        <v>54</v>
      </c>
      <c r="AO2648" s="2" t="s">
        <v>54</v>
      </c>
      <c r="AP2648" s="2" t="s">
        <v>54</v>
      </c>
      <c r="AQ2648" s="2" t="s">
        <v>54</v>
      </c>
      <c r="AR2648" s="2" t="s">
        <v>54</v>
      </c>
      <c r="AS2648" s="2" t="s">
        <v>52</v>
      </c>
      <c r="AT2648" s="2">
        <v>1</v>
      </c>
      <c r="AU2648" s="2" t="s">
        <v>52</v>
      </c>
    </row>
    <row r="2649" spans="1:47" ht="22.5" hidden="1" customHeight="1" x14ac:dyDescent="0.25">
      <c r="A2649" s="18" t="s">
        <v>26137</v>
      </c>
      <c r="B2649" s="2" t="s">
        <v>26138</v>
      </c>
      <c r="C2649" s="2" t="s">
        <v>50</v>
      </c>
      <c r="D2649" s="2" t="s">
        <v>25352</v>
      </c>
      <c r="E2649" s="2" t="s">
        <v>52</v>
      </c>
      <c r="F2649" s="19">
        <v>1</v>
      </c>
      <c r="G2649" s="19">
        <v>62.9</v>
      </c>
      <c r="H2649" s="19">
        <v>35.5</v>
      </c>
      <c r="I2649" s="19">
        <v>-16.190000000000001</v>
      </c>
      <c r="J2649" s="19">
        <v>-35.5</v>
      </c>
      <c r="K2649" s="19" t="s">
        <v>53</v>
      </c>
      <c r="L2649" s="19">
        <v>46.71</v>
      </c>
      <c r="M2649" s="2" t="s">
        <v>54</v>
      </c>
      <c r="N2649" s="2" t="s">
        <v>1565</v>
      </c>
      <c r="O2649" s="2" t="s">
        <v>1745</v>
      </c>
      <c r="P2649" s="2" t="s">
        <v>57</v>
      </c>
      <c r="Q2649" s="2" t="s">
        <v>1746</v>
      </c>
      <c r="R2649" s="2" t="s">
        <v>54</v>
      </c>
      <c r="S2649" s="19">
        <v>62.9</v>
      </c>
      <c r="T2649" s="19" t="s">
        <v>82</v>
      </c>
      <c r="U2649" s="2" t="s">
        <v>60</v>
      </c>
      <c r="V2649" s="2" t="s">
        <v>54</v>
      </c>
      <c r="W2649" s="2" t="s">
        <v>54</v>
      </c>
      <c r="X2649" s="2" t="s">
        <v>54</v>
      </c>
      <c r="Y2649" s="2" t="s">
        <v>54</v>
      </c>
      <c r="Z2649" s="2" t="s">
        <v>26139</v>
      </c>
      <c r="AA2649" s="2" t="s">
        <v>26140</v>
      </c>
      <c r="AB2649" s="2" t="s">
        <v>26141</v>
      </c>
      <c r="AC2649" s="2" t="s">
        <v>26142</v>
      </c>
      <c r="AD2649" s="2" t="s">
        <v>1262</v>
      </c>
      <c r="AE2649" s="2" t="s">
        <v>26143</v>
      </c>
      <c r="AF2649" s="2" t="s">
        <v>70</v>
      </c>
      <c r="AG2649" s="2" t="s">
        <v>109</v>
      </c>
      <c r="AH2649" s="2" t="s">
        <v>26144</v>
      </c>
      <c r="AI2649" s="2" t="s">
        <v>26145</v>
      </c>
      <c r="AJ2649" s="2" t="s">
        <v>95</v>
      </c>
      <c r="AK2649" s="2" t="s">
        <v>26146</v>
      </c>
      <c r="AL2649" s="2" t="s">
        <v>54</v>
      </c>
      <c r="AM2649" s="2" t="s">
        <v>54</v>
      </c>
      <c r="AN2649" s="2" t="s">
        <v>54</v>
      </c>
      <c r="AO2649" s="2" t="s">
        <v>54</v>
      </c>
      <c r="AP2649" s="2" t="s">
        <v>54</v>
      </c>
      <c r="AQ2649" s="2" t="s">
        <v>54</v>
      </c>
      <c r="AR2649" s="2" t="s">
        <v>54</v>
      </c>
      <c r="AS2649" s="2" t="s">
        <v>52</v>
      </c>
      <c r="AT2649" s="2" t="s">
        <v>53</v>
      </c>
      <c r="AU2649" s="2" t="s">
        <v>52</v>
      </c>
    </row>
    <row r="2650" spans="1:47" ht="22.5" hidden="1" customHeight="1" x14ac:dyDescent="0.25">
      <c r="A2650" s="18" t="s">
        <v>26147</v>
      </c>
      <c r="B2650" s="2" t="s">
        <v>26148</v>
      </c>
      <c r="C2650" s="2" t="s">
        <v>50</v>
      </c>
      <c r="D2650" s="2" t="s">
        <v>25352</v>
      </c>
      <c r="E2650" s="2" t="s">
        <v>52</v>
      </c>
      <c r="F2650" s="19">
        <v>1</v>
      </c>
      <c r="G2650" s="19">
        <v>82.64</v>
      </c>
      <c r="H2650" s="19" t="s">
        <v>53</v>
      </c>
      <c r="I2650" s="19">
        <v>-14.05</v>
      </c>
      <c r="J2650" s="19">
        <v>-20.45</v>
      </c>
      <c r="K2650" s="19" t="s">
        <v>53</v>
      </c>
      <c r="L2650" s="19">
        <v>48.14</v>
      </c>
      <c r="M2650" s="2" t="s">
        <v>54</v>
      </c>
      <c r="N2650" s="2" t="s">
        <v>115</v>
      </c>
      <c r="O2650" s="2" t="s">
        <v>244</v>
      </c>
      <c r="P2650" s="2" t="s">
        <v>57</v>
      </c>
      <c r="Q2650" s="2" t="s">
        <v>245</v>
      </c>
      <c r="R2650" s="2" t="s">
        <v>54</v>
      </c>
      <c r="S2650" s="19">
        <v>82.64</v>
      </c>
      <c r="T2650" s="19" t="s">
        <v>82</v>
      </c>
      <c r="U2650" s="2" t="s">
        <v>60</v>
      </c>
      <c r="V2650" s="2" t="s">
        <v>54</v>
      </c>
      <c r="W2650" s="2" t="s">
        <v>54</v>
      </c>
      <c r="X2650" s="2" t="s">
        <v>54</v>
      </c>
      <c r="Y2650" s="2" t="s">
        <v>54</v>
      </c>
      <c r="Z2650" s="2" t="s">
        <v>26149</v>
      </c>
      <c r="AA2650" s="2" t="s">
        <v>26150</v>
      </c>
      <c r="AB2650" s="2" t="s">
        <v>26151</v>
      </c>
      <c r="AC2650" s="2" t="s">
        <v>26152</v>
      </c>
      <c r="AD2650" s="2" t="s">
        <v>122</v>
      </c>
      <c r="AE2650" s="2" t="s">
        <v>26153</v>
      </c>
      <c r="AF2650" s="2" t="s">
        <v>70</v>
      </c>
      <c r="AG2650" s="2" t="s">
        <v>109</v>
      </c>
      <c r="AH2650" s="2" t="s">
        <v>26154</v>
      </c>
      <c r="AI2650" s="2" t="s">
        <v>26155</v>
      </c>
      <c r="AJ2650" s="2" t="s">
        <v>95</v>
      </c>
      <c r="AK2650" s="2" t="s">
        <v>26156</v>
      </c>
      <c r="AL2650" s="2" t="s">
        <v>54</v>
      </c>
      <c r="AM2650" s="2" t="s">
        <v>54</v>
      </c>
      <c r="AN2650" s="2" t="s">
        <v>54</v>
      </c>
      <c r="AO2650" s="2" t="s">
        <v>54</v>
      </c>
      <c r="AP2650" s="2" t="s">
        <v>54</v>
      </c>
      <c r="AQ2650" s="2" t="s">
        <v>54</v>
      </c>
      <c r="AR2650" s="2" t="s">
        <v>54</v>
      </c>
      <c r="AS2650" s="2" t="s">
        <v>52</v>
      </c>
      <c r="AT2650" s="2" t="s">
        <v>53</v>
      </c>
      <c r="AU2650" s="2" t="s">
        <v>52</v>
      </c>
    </row>
    <row r="2651" spans="1:47" ht="22.5" hidden="1" customHeight="1" x14ac:dyDescent="0.25">
      <c r="A2651" s="18" t="s">
        <v>26157</v>
      </c>
      <c r="B2651" s="2" t="s">
        <v>26158</v>
      </c>
      <c r="C2651" s="2" t="s">
        <v>50</v>
      </c>
      <c r="D2651" s="2" t="s">
        <v>23909</v>
      </c>
      <c r="E2651" s="2" t="s">
        <v>52</v>
      </c>
      <c r="F2651" s="19">
        <v>1</v>
      </c>
      <c r="G2651" s="19">
        <v>79</v>
      </c>
      <c r="H2651" s="19">
        <v>14.63</v>
      </c>
      <c r="I2651" s="19">
        <v>-13.43</v>
      </c>
      <c r="J2651" s="19">
        <v>-33.08</v>
      </c>
      <c r="K2651" s="19" t="s">
        <v>53</v>
      </c>
      <c r="L2651" s="19">
        <v>47.12</v>
      </c>
      <c r="M2651" s="2" t="s">
        <v>99</v>
      </c>
      <c r="N2651" s="2" t="s">
        <v>2048</v>
      </c>
      <c r="O2651" s="2" t="s">
        <v>11588</v>
      </c>
      <c r="P2651" s="2" t="s">
        <v>57</v>
      </c>
      <c r="Q2651" s="2" t="s">
        <v>11589</v>
      </c>
      <c r="R2651" s="2" t="s">
        <v>54</v>
      </c>
      <c r="S2651" s="19">
        <v>79</v>
      </c>
      <c r="T2651" s="19" t="s">
        <v>82</v>
      </c>
      <c r="U2651" s="2" t="s">
        <v>83</v>
      </c>
      <c r="V2651" s="2" t="s">
        <v>26159</v>
      </c>
      <c r="W2651" s="2" t="s">
        <v>26160</v>
      </c>
      <c r="X2651" s="2" t="s">
        <v>26161</v>
      </c>
      <c r="Y2651" s="2" t="s">
        <v>54</v>
      </c>
      <c r="Z2651" s="2" t="s">
        <v>26159</v>
      </c>
      <c r="AA2651" s="2" t="s">
        <v>26162</v>
      </c>
      <c r="AB2651" s="2" t="s">
        <v>26163</v>
      </c>
      <c r="AC2651" s="2" t="s">
        <v>1830</v>
      </c>
      <c r="AD2651" s="2" t="s">
        <v>90</v>
      </c>
      <c r="AE2651" s="2" t="s">
        <v>26164</v>
      </c>
      <c r="AF2651" s="2" t="s">
        <v>70</v>
      </c>
      <c r="AG2651" s="2" t="s">
        <v>92</v>
      </c>
      <c r="AH2651" s="2" t="s">
        <v>26165</v>
      </c>
      <c r="AI2651" s="2" t="s">
        <v>26166</v>
      </c>
      <c r="AJ2651" s="2" t="s">
        <v>95</v>
      </c>
      <c r="AK2651" s="2" t="s">
        <v>26167</v>
      </c>
      <c r="AL2651" s="2" t="s">
        <v>54</v>
      </c>
      <c r="AM2651" s="2" t="s">
        <v>54</v>
      </c>
      <c r="AN2651" s="2" t="s">
        <v>54</v>
      </c>
      <c r="AO2651" s="2" t="s">
        <v>54</v>
      </c>
      <c r="AP2651" s="2" t="s">
        <v>54</v>
      </c>
      <c r="AQ2651" s="2" t="s">
        <v>54</v>
      </c>
      <c r="AR2651" s="2" t="s">
        <v>54</v>
      </c>
      <c r="AS2651" s="2" t="s">
        <v>52</v>
      </c>
      <c r="AT2651" s="2" t="s">
        <v>53</v>
      </c>
      <c r="AU2651" s="2" t="s">
        <v>52</v>
      </c>
    </row>
    <row r="2652" spans="1:47" ht="22.5" hidden="1" customHeight="1" x14ac:dyDescent="0.25">
      <c r="A2652" s="18" t="s">
        <v>26168</v>
      </c>
      <c r="B2652" s="2" t="s">
        <v>26169</v>
      </c>
      <c r="C2652" s="2" t="s">
        <v>50</v>
      </c>
      <c r="D2652" s="2" t="s">
        <v>25352</v>
      </c>
      <c r="E2652" s="2" t="s">
        <v>52</v>
      </c>
      <c r="F2652" s="19">
        <v>1</v>
      </c>
      <c r="G2652" s="19">
        <v>65.900000000000006</v>
      </c>
      <c r="H2652" s="19">
        <v>18.27</v>
      </c>
      <c r="I2652" s="19">
        <v>-16.7</v>
      </c>
      <c r="J2652" s="19">
        <v>-18.27</v>
      </c>
      <c r="K2652" s="19" t="s">
        <v>53</v>
      </c>
      <c r="L2652" s="19">
        <v>49.2</v>
      </c>
      <c r="M2652" s="2" t="s">
        <v>99</v>
      </c>
      <c r="N2652" s="2" t="s">
        <v>288</v>
      </c>
      <c r="O2652" s="2" t="s">
        <v>12690</v>
      </c>
      <c r="P2652" s="2" t="s">
        <v>57</v>
      </c>
      <c r="Q2652" s="2" t="s">
        <v>12691</v>
      </c>
      <c r="R2652" s="2" t="s">
        <v>54</v>
      </c>
      <c r="S2652" s="19">
        <v>65.900000000000006</v>
      </c>
      <c r="T2652" s="19" t="s">
        <v>82</v>
      </c>
      <c r="U2652" s="2" t="s">
        <v>60</v>
      </c>
      <c r="V2652" s="2" t="s">
        <v>54</v>
      </c>
      <c r="W2652" s="2" t="s">
        <v>54</v>
      </c>
      <c r="X2652" s="2" t="s">
        <v>54</v>
      </c>
      <c r="Y2652" s="2" t="s">
        <v>54</v>
      </c>
      <c r="Z2652" s="2" t="s">
        <v>26170</v>
      </c>
      <c r="AA2652" s="2" t="s">
        <v>26171</v>
      </c>
      <c r="AB2652" s="2" t="s">
        <v>26172</v>
      </c>
      <c r="AC2652" s="2" t="s">
        <v>26173</v>
      </c>
      <c r="AD2652" s="2" t="s">
        <v>173</v>
      </c>
      <c r="AE2652" s="2" t="s">
        <v>26174</v>
      </c>
      <c r="AF2652" s="2" t="s">
        <v>70</v>
      </c>
      <c r="AG2652" s="2" t="s">
        <v>109</v>
      </c>
      <c r="AH2652" s="2" t="s">
        <v>26175</v>
      </c>
      <c r="AI2652" s="2" t="s">
        <v>26176</v>
      </c>
      <c r="AJ2652" s="2" t="s">
        <v>95</v>
      </c>
      <c r="AK2652" s="2" t="s">
        <v>26177</v>
      </c>
      <c r="AL2652" s="2" t="s">
        <v>54</v>
      </c>
      <c r="AM2652" s="2" t="s">
        <v>54</v>
      </c>
      <c r="AN2652" s="2" t="s">
        <v>54</v>
      </c>
      <c r="AO2652" s="2" t="s">
        <v>54</v>
      </c>
      <c r="AP2652" s="2" t="s">
        <v>54</v>
      </c>
      <c r="AQ2652" s="2" t="s">
        <v>54</v>
      </c>
      <c r="AR2652" s="2" t="s">
        <v>54</v>
      </c>
      <c r="AS2652" s="2" t="s">
        <v>52</v>
      </c>
      <c r="AT2652" s="2" t="s">
        <v>53</v>
      </c>
      <c r="AU2652" s="2" t="s">
        <v>52</v>
      </c>
    </row>
    <row r="2653" spans="1:47" ht="22.5" hidden="1" customHeight="1" x14ac:dyDescent="0.25">
      <c r="A2653" s="18" t="s">
        <v>26178</v>
      </c>
      <c r="B2653" s="2" t="s">
        <v>26179</v>
      </c>
      <c r="C2653" s="2" t="s">
        <v>50</v>
      </c>
      <c r="D2653" s="2" t="s">
        <v>25352</v>
      </c>
      <c r="E2653" s="2" t="s">
        <v>99</v>
      </c>
      <c r="F2653" s="19">
        <v>2</v>
      </c>
      <c r="G2653" s="19">
        <v>119.5</v>
      </c>
      <c r="H2653" s="19" t="s">
        <v>53</v>
      </c>
      <c r="I2653" s="19">
        <v>-31.32</v>
      </c>
      <c r="J2653" s="19" t="s">
        <v>53</v>
      </c>
      <c r="K2653" s="19" t="s">
        <v>53</v>
      </c>
      <c r="L2653" s="19">
        <v>88.18</v>
      </c>
      <c r="M2653" s="2" t="s">
        <v>54</v>
      </c>
      <c r="N2653" s="2" t="s">
        <v>1565</v>
      </c>
      <c r="O2653" s="2" t="s">
        <v>1566</v>
      </c>
      <c r="P2653" s="2" t="s">
        <v>57</v>
      </c>
      <c r="Q2653" s="2" t="s">
        <v>1567</v>
      </c>
      <c r="R2653" s="2" t="s">
        <v>54</v>
      </c>
      <c r="S2653" s="19">
        <v>59.75</v>
      </c>
      <c r="T2653" s="19" t="s">
        <v>82</v>
      </c>
      <c r="U2653" s="2" t="s">
        <v>60</v>
      </c>
      <c r="V2653" s="2" t="s">
        <v>54</v>
      </c>
      <c r="W2653" s="2" t="s">
        <v>54</v>
      </c>
      <c r="X2653" s="2" t="s">
        <v>54</v>
      </c>
      <c r="Y2653" s="2" t="s">
        <v>54</v>
      </c>
      <c r="Z2653" s="2" t="s">
        <v>26180</v>
      </c>
      <c r="AA2653" s="2" t="s">
        <v>26181</v>
      </c>
      <c r="AB2653" s="2" t="s">
        <v>26182</v>
      </c>
      <c r="AC2653" s="2" t="s">
        <v>1333</v>
      </c>
      <c r="AD2653" s="2" t="s">
        <v>509</v>
      </c>
      <c r="AE2653" s="2" t="s">
        <v>26183</v>
      </c>
      <c r="AF2653" s="2" t="s">
        <v>70</v>
      </c>
      <c r="AG2653" s="2" t="s">
        <v>109</v>
      </c>
      <c r="AH2653" s="2" t="s">
        <v>26184</v>
      </c>
      <c r="AI2653" s="2" t="s">
        <v>26185</v>
      </c>
      <c r="AJ2653" s="2" t="s">
        <v>95</v>
      </c>
      <c r="AK2653" s="2" t="s">
        <v>26186</v>
      </c>
      <c r="AL2653" s="2" t="s">
        <v>54</v>
      </c>
      <c r="AM2653" s="2" t="s">
        <v>54</v>
      </c>
      <c r="AN2653" s="2" t="s">
        <v>54</v>
      </c>
      <c r="AO2653" s="2" t="s">
        <v>54</v>
      </c>
      <c r="AP2653" s="2" t="s">
        <v>54</v>
      </c>
      <c r="AQ2653" s="2" t="s">
        <v>54</v>
      </c>
      <c r="AR2653" s="2" t="s">
        <v>54</v>
      </c>
      <c r="AS2653" s="2" t="s">
        <v>52</v>
      </c>
      <c r="AT2653" s="2" t="s">
        <v>53</v>
      </c>
      <c r="AU2653" s="2" t="s">
        <v>52</v>
      </c>
    </row>
    <row r="2654" spans="1:47" ht="22.5" hidden="1" customHeight="1" x14ac:dyDescent="0.25">
      <c r="A2654" s="18" t="s">
        <v>26187</v>
      </c>
      <c r="B2654" s="2" t="s">
        <v>26188</v>
      </c>
      <c r="C2654" s="2" t="s">
        <v>50</v>
      </c>
      <c r="D2654" s="2" t="s">
        <v>25352</v>
      </c>
      <c r="E2654" s="2" t="s">
        <v>52</v>
      </c>
      <c r="F2654" s="19">
        <v>1</v>
      </c>
      <c r="G2654" s="19">
        <v>359.99</v>
      </c>
      <c r="H2654" s="19" t="s">
        <v>53</v>
      </c>
      <c r="I2654" s="19">
        <v>-61.2</v>
      </c>
      <c r="J2654" s="19">
        <v>-38.950000000000003</v>
      </c>
      <c r="K2654" s="19" t="s">
        <v>53</v>
      </c>
      <c r="L2654" s="19">
        <v>259.83999999999997</v>
      </c>
      <c r="M2654" s="2" t="s">
        <v>99</v>
      </c>
      <c r="N2654" s="2" t="s">
        <v>19987</v>
      </c>
      <c r="O2654" s="2" t="s">
        <v>6898</v>
      </c>
      <c r="P2654" s="2" t="s">
        <v>57</v>
      </c>
      <c r="Q2654" s="2" t="s">
        <v>6899</v>
      </c>
      <c r="R2654" s="2" t="s">
        <v>54</v>
      </c>
      <c r="S2654" s="19">
        <v>359.99</v>
      </c>
      <c r="T2654" s="19" t="s">
        <v>82</v>
      </c>
      <c r="U2654" s="2" t="s">
        <v>60</v>
      </c>
      <c r="V2654" s="2" t="s">
        <v>54</v>
      </c>
      <c r="W2654" s="2" t="s">
        <v>54</v>
      </c>
      <c r="X2654" s="2" t="s">
        <v>54</v>
      </c>
      <c r="Y2654" s="2" t="s">
        <v>54</v>
      </c>
      <c r="Z2654" s="2" t="s">
        <v>26189</v>
      </c>
      <c r="AA2654" s="2" t="s">
        <v>26190</v>
      </c>
      <c r="AB2654" s="2" t="s">
        <v>26191</v>
      </c>
      <c r="AC2654" s="2" t="s">
        <v>26192</v>
      </c>
      <c r="AD2654" s="2" t="s">
        <v>187</v>
      </c>
      <c r="AE2654" s="2" t="s">
        <v>26193</v>
      </c>
      <c r="AF2654" s="2" t="s">
        <v>70</v>
      </c>
      <c r="AG2654" s="2" t="s">
        <v>109</v>
      </c>
      <c r="AH2654" s="2" t="s">
        <v>26194</v>
      </c>
      <c r="AI2654" s="2" t="s">
        <v>26195</v>
      </c>
      <c r="AJ2654" s="2" t="s">
        <v>95</v>
      </c>
      <c r="AK2654" s="2" t="s">
        <v>26196</v>
      </c>
      <c r="AL2654" s="2" t="s">
        <v>54</v>
      </c>
      <c r="AM2654" s="2" t="s">
        <v>54</v>
      </c>
      <c r="AN2654" s="2" t="s">
        <v>54</v>
      </c>
      <c r="AO2654" s="2" t="s">
        <v>54</v>
      </c>
      <c r="AP2654" s="2" t="s">
        <v>54</v>
      </c>
      <c r="AQ2654" s="2" t="s">
        <v>54</v>
      </c>
      <c r="AR2654" s="2" t="s">
        <v>54</v>
      </c>
      <c r="AS2654" s="2" t="s">
        <v>52</v>
      </c>
      <c r="AT2654" s="2" t="s">
        <v>53</v>
      </c>
      <c r="AU2654" s="2" t="s">
        <v>52</v>
      </c>
    </row>
    <row r="2655" spans="1:47" ht="22.5" hidden="1" customHeight="1" x14ac:dyDescent="0.25">
      <c r="A2655" s="18" t="s">
        <v>26197</v>
      </c>
      <c r="B2655" s="2" t="s">
        <v>26198</v>
      </c>
      <c r="C2655" s="2" t="s">
        <v>50</v>
      </c>
      <c r="D2655" s="2" t="s">
        <v>23909</v>
      </c>
      <c r="E2655" s="2" t="s">
        <v>52</v>
      </c>
      <c r="F2655" s="19">
        <v>1</v>
      </c>
      <c r="G2655" s="19">
        <v>64.75</v>
      </c>
      <c r="H2655" s="19">
        <v>26.1</v>
      </c>
      <c r="I2655" s="19">
        <v>-13.27</v>
      </c>
      <c r="J2655" s="19">
        <v>-26.1</v>
      </c>
      <c r="K2655" s="19" t="s">
        <v>53</v>
      </c>
      <c r="L2655" s="19">
        <v>51.48</v>
      </c>
      <c r="M2655" s="2" t="s">
        <v>54</v>
      </c>
      <c r="N2655" s="2" t="s">
        <v>1950</v>
      </c>
      <c r="O2655" s="2" t="s">
        <v>1951</v>
      </c>
      <c r="P2655" s="2" t="s">
        <v>57</v>
      </c>
      <c r="Q2655" s="2" t="s">
        <v>1952</v>
      </c>
      <c r="R2655" s="2" t="s">
        <v>54</v>
      </c>
      <c r="S2655" s="19">
        <v>64.75</v>
      </c>
      <c r="T2655" s="19" t="s">
        <v>59</v>
      </c>
      <c r="U2655" s="2" t="s">
        <v>83</v>
      </c>
      <c r="V2655" s="2" t="s">
        <v>26199</v>
      </c>
      <c r="W2655" s="2" t="s">
        <v>26200</v>
      </c>
      <c r="X2655" s="2" t="s">
        <v>26201</v>
      </c>
      <c r="Y2655" s="2" t="s">
        <v>54</v>
      </c>
      <c r="Z2655" s="2" t="s">
        <v>26199</v>
      </c>
      <c r="AA2655" s="2" t="s">
        <v>26202</v>
      </c>
      <c r="AB2655" s="2" t="s">
        <v>26203</v>
      </c>
      <c r="AC2655" s="2" t="s">
        <v>173</v>
      </c>
      <c r="AD2655" s="2" t="s">
        <v>173</v>
      </c>
      <c r="AE2655" s="2" t="s">
        <v>26204</v>
      </c>
      <c r="AF2655" s="2" t="s">
        <v>70</v>
      </c>
      <c r="AG2655" s="2" t="s">
        <v>92</v>
      </c>
      <c r="AH2655" s="2" t="s">
        <v>26205</v>
      </c>
      <c r="AI2655" s="2" t="s">
        <v>26206</v>
      </c>
      <c r="AJ2655" s="2" t="s">
        <v>95</v>
      </c>
      <c r="AK2655" s="2" t="s">
        <v>26207</v>
      </c>
      <c r="AL2655" s="2" t="s">
        <v>54</v>
      </c>
      <c r="AM2655" s="2" t="s">
        <v>54</v>
      </c>
      <c r="AN2655" s="2" t="s">
        <v>54</v>
      </c>
      <c r="AO2655" s="2" t="s">
        <v>54</v>
      </c>
      <c r="AP2655" s="2" t="s">
        <v>54</v>
      </c>
      <c r="AQ2655" s="2" t="s">
        <v>54</v>
      </c>
      <c r="AR2655" s="2" t="s">
        <v>54</v>
      </c>
      <c r="AS2655" s="2" t="s">
        <v>52</v>
      </c>
      <c r="AT2655" s="2" t="s">
        <v>53</v>
      </c>
      <c r="AU2655" s="2" t="s">
        <v>52</v>
      </c>
    </row>
    <row r="2656" spans="1:47" ht="22.5" hidden="1" customHeight="1" x14ac:dyDescent="0.25">
      <c r="A2656" s="18" t="s">
        <v>26208</v>
      </c>
      <c r="B2656" s="2" t="s">
        <v>26209</v>
      </c>
      <c r="C2656" s="2" t="s">
        <v>50</v>
      </c>
      <c r="D2656" s="2" t="s">
        <v>22296</v>
      </c>
      <c r="E2656" s="2" t="s">
        <v>99</v>
      </c>
      <c r="F2656" s="19">
        <v>1</v>
      </c>
      <c r="G2656" s="19">
        <v>89.99</v>
      </c>
      <c r="H2656" s="19">
        <v>7.85</v>
      </c>
      <c r="I2656" s="19">
        <v>-15.3</v>
      </c>
      <c r="J2656" s="19">
        <v>-28.3</v>
      </c>
      <c r="K2656" s="19" t="s">
        <v>53</v>
      </c>
      <c r="L2656" s="19">
        <v>54.24</v>
      </c>
      <c r="M2656" s="2" t="s">
        <v>54</v>
      </c>
      <c r="N2656" s="2" t="s">
        <v>1382</v>
      </c>
      <c r="O2656" s="2" t="s">
        <v>7549</v>
      </c>
      <c r="P2656" s="2" t="s">
        <v>57</v>
      </c>
      <c r="Q2656" s="2" t="s">
        <v>7550</v>
      </c>
      <c r="R2656" s="2" t="s">
        <v>54</v>
      </c>
      <c r="S2656" s="19">
        <v>89.99</v>
      </c>
      <c r="T2656" s="19" t="s">
        <v>82</v>
      </c>
      <c r="U2656" s="2" t="s">
        <v>83</v>
      </c>
      <c r="V2656" s="2" t="s">
        <v>26210</v>
      </c>
      <c r="W2656" s="2" t="s">
        <v>26211</v>
      </c>
      <c r="X2656" s="2" t="s">
        <v>26212</v>
      </c>
      <c r="Y2656" s="2" t="s">
        <v>54</v>
      </c>
      <c r="Z2656" s="2" t="s">
        <v>26210</v>
      </c>
      <c r="AA2656" s="2" t="s">
        <v>26213</v>
      </c>
      <c r="AB2656" s="2" t="s">
        <v>26214</v>
      </c>
      <c r="AC2656" s="2" t="s">
        <v>26215</v>
      </c>
      <c r="AD2656" s="2" t="s">
        <v>1288</v>
      </c>
      <c r="AE2656" s="2" t="s">
        <v>26216</v>
      </c>
      <c r="AF2656" s="2" t="s">
        <v>70</v>
      </c>
      <c r="AG2656" s="2" t="s">
        <v>92</v>
      </c>
      <c r="AH2656" s="2" t="s">
        <v>26217</v>
      </c>
      <c r="AI2656" s="2" t="s">
        <v>25134</v>
      </c>
      <c r="AJ2656" s="2" t="s">
        <v>95</v>
      </c>
      <c r="AK2656" s="2" t="s">
        <v>26218</v>
      </c>
      <c r="AL2656" s="2" t="s">
        <v>54</v>
      </c>
      <c r="AM2656" s="2" t="s">
        <v>54</v>
      </c>
      <c r="AN2656" s="2" t="s">
        <v>54</v>
      </c>
      <c r="AO2656" s="2" t="s">
        <v>54</v>
      </c>
      <c r="AP2656" s="2" t="s">
        <v>54</v>
      </c>
      <c r="AQ2656" s="2" t="s">
        <v>54</v>
      </c>
      <c r="AR2656" s="2" t="s">
        <v>54</v>
      </c>
      <c r="AS2656" s="2" t="s">
        <v>52</v>
      </c>
      <c r="AT2656" s="2" t="s">
        <v>53</v>
      </c>
      <c r="AU2656" s="2" t="s">
        <v>52</v>
      </c>
    </row>
    <row r="2657" spans="1:47" ht="22.5" hidden="1" customHeight="1" x14ac:dyDescent="0.25">
      <c r="A2657" s="18" t="s">
        <v>26219</v>
      </c>
      <c r="B2657" s="2" t="s">
        <v>26220</v>
      </c>
      <c r="C2657" s="2" t="s">
        <v>50</v>
      </c>
      <c r="D2657" s="2" t="s">
        <v>22296</v>
      </c>
      <c r="E2657" s="2" t="s">
        <v>52</v>
      </c>
      <c r="F2657" s="19">
        <v>1</v>
      </c>
      <c r="G2657" s="19">
        <v>69</v>
      </c>
      <c r="H2657" s="19">
        <v>24.66</v>
      </c>
      <c r="I2657" s="19">
        <v>-13.78</v>
      </c>
      <c r="J2657" s="19">
        <v>-24.66</v>
      </c>
      <c r="K2657" s="19" t="s">
        <v>53</v>
      </c>
      <c r="L2657" s="19">
        <v>55.22</v>
      </c>
      <c r="M2657" s="2" t="s">
        <v>54</v>
      </c>
      <c r="N2657" s="2" t="s">
        <v>7376</v>
      </c>
      <c r="O2657" s="2" t="s">
        <v>15000</v>
      </c>
      <c r="P2657" s="2" t="s">
        <v>57</v>
      </c>
      <c r="Q2657" s="2" t="s">
        <v>7378</v>
      </c>
      <c r="R2657" s="2" t="s">
        <v>54</v>
      </c>
      <c r="S2657" s="19">
        <v>69</v>
      </c>
      <c r="T2657" s="19" t="s">
        <v>59</v>
      </c>
      <c r="U2657" s="2" t="s">
        <v>83</v>
      </c>
      <c r="V2657" s="2" t="s">
        <v>26221</v>
      </c>
      <c r="W2657" s="2" t="s">
        <v>26222</v>
      </c>
      <c r="X2657" s="2" t="s">
        <v>26223</v>
      </c>
      <c r="Y2657" s="2" t="s">
        <v>54</v>
      </c>
      <c r="Z2657" s="2" t="s">
        <v>26221</v>
      </c>
      <c r="AA2657" s="2" t="s">
        <v>26224</v>
      </c>
      <c r="AB2657" s="2" t="s">
        <v>26225</v>
      </c>
      <c r="AC2657" s="2" t="s">
        <v>26226</v>
      </c>
      <c r="AD2657" s="2" t="s">
        <v>122</v>
      </c>
      <c r="AE2657" s="2" t="s">
        <v>26227</v>
      </c>
      <c r="AF2657" s="2" t="s">
        <v>70</v>
      </c>
      <c r="AG2657" s="2" t="s">
        <v>92</v>
      </c>
      <c r="AH2657" s="2" t="s">
        <v>25827</v>
      </c>
      <c r="AI2657" s="2" t="s">
        <v>26228</v>
      </c>
      <c r="AJ2657" s="2" t="s">
        <v>95</v>
      </c>
      <c r="AK2657" s="2" t="s">
        <v>26229</v>
      </c>
      <c r="AL2657" s="2" t="s">
        <v>54</v>
      </c>
      <c r="AM2657" s="2" t="s">
        <v>54</v>
      </c>
      <c r="AN2657" s="2" t="s">
        <v>54</v>
      </c>
      <c r="AO2657" s="2" t="s">
        <v>54</v>
      </c>
      <c r="AP2657" s="2" t="s">
        <v>54</v>
      </c>
      <c r="AQ2657" s="2" t="s">
        <v>54</v>
      </c>
      <c r="AR2657" s="2" t="s">
        <v>54</v>
      </c>
      <c r="AS2657" s="2" t="s">
        <v>52</v>
      </c>
      <c r="AT2657" s="2" t="s">
        <v>53</v>
      </c>
      <c r="AU2657" s="2" t="s">
        <v>52</v>
      </c>
    </row>
    <row r="2658" spans="1:47" ht="22.5" hidden="1" customHeight="1" x14ac:dyDescent="0.25">
      <c r="A2658" s="18" t="s">
        <v>26230</v>
      </c>
      <c r="B2658" s="2" t="s">
        <v>26231</v>
      </c>
      <c r="C2658" s="2" t="s">
        <v>50</v>
      </c>
      <c r="D2658" s="2" t="s">
        <v>20147</v>
      </c>
      <c r="E2658" s="2" t="s">
        <v>52</v>
      </c>
      <c r="F2658" s="19">
        <v>1</v>
      </c>
      <c r="G2658" s="19">
        <v>112.1</v>
      </c>
      <c r="H2658" s="19" t="s">
        <v>53</v>
      </c>
      <c r="I2658" s="19">
        <v>-19.059999999999999</v>
      </c>
      <c r="J2658" s="19">
        <v>-20.45</v>
      </c>
      <c r="K2658" s="19" t="s">
        <v>53</v>
      </c>
      <c r="L2658" s="19">
        <v>72.59</v>
      </c>
      <c r="M2658" s="2" t="s">
        <v>54</v>
      </c>
      <c r="N2658" s="2" t="s">
        <v>207</v>
      </c>
      <c r="O2658" s="2" t="s">
        <v>208</v>
      </c>
      <c r="P2658" s="2" t="s">
        <v>57</v>
      </c>
      <c r="Q2658" s="2" t="s">
        <v>209</v>
      </c>
      <c r="R2658" s="2" t="s">
        <v>54</v>
      </c>
      <c r="S2658" s="19">
        <v>112.1</v>
      </c>
      <c r="T2658" s="19" t="s">
        <v>82</v>
      </c>
      <c r="U2658" s="2" t="s">
        <v>60</v>
      </c>
      <c r="V2658" s="2" t="s">
        <v>54</v>
      </c>
      <c r="W2658" s="2" t="s">
        <v>54</v>
      </c>
      <c r="X2658" s="2" t="s">
        <v>54</v>
      </c>
      <c r="Y2658" s="2" t="s">
        <v>54</v>
      </c>
      <c r="Z2658" s="2" t="s">
        <v>26232</v>
      </c>
      <c r="AA2658" s="2" t="s">
        <v>26233</v>
      </c>
      <c r="AB2658" s="2" t="s">
        <v>26234</v>
      </c>
      <c r="AC2658" s="2" t="s">
        <v>5116</v>
      </c>
      <c r="AD2658" s="2" t="s">
        <v>1846</v>
      </c>
      <c r="AE2658" s="2" t="s">
        <v>26235</v>
      </c>
      <c r="AF2658" s="2" t="s">
        <v>70</v>
      </c>
      <c r="AG2658" s="2" t="s">
        <v>109</v>
      </c>
      <c r="AH2658" s="2" t="s">
        <v>25965</v>
      </c>
      <c r="AI2658" s="2" t="s">
        <v>26236</v>
      </c>
      <c r="AJ2658" s="2" t="s">
        <v>95</v>
      </c>
      <c r="AK2658" s="2" t="s">
        <v>26237</v>
      </c>
      <c r="AL2658" s="2" t="s">
        <v>54</v>
      </c>
      <c r="AM2658" s="2" t="s">
        <v>54</v>
      </c>
      <c r="AN2658" s="2" t="s">
        <v>54</v>
      </c>
      <c r="AO2658" s="2" t="s">
        <v>54</v>
      </c>
      <c r="AP2658" s="2" t="s">
        <v>54</v>
      </c>
      <c r="AQ2658" s="2" t="s">
        <v>54</v>
      </c>
      <c r="AR2658" s="2" t="s">
        <v>54</v>
      </c>
      <c r="AS2658" s="2" t="s">
        <v>52</v>
      </c>
      <c r="AT2658" s="2" t="s">
        <v>53</v>
      </c>
      <c r="AU2658" s="2" t="s">
        <v>52</v>
      </c>
    </row>
    <row r="2659" spans="1:47" ht="22.5" hidden="1" customHeight="1" x14ac:dyDescent="0.25">
      <c r="A2659" s="18" t="s">
        <v>26238</v>
      </c>
      <c r="B2659" s="2" t="s">
        <v>26239</v>
      </c>
      <c r="C2659" s="2" t="s">
        <v>50</v>
      </c>
      <c r="D2659" s="2" t="s">
        <v>23909</v>
      </c>
      <c r="E2659" s="2" t="s">
        <v>52</v>
      </c>
      <c r="F2659" s="19">
        <v>1</v>
      </c>
      <c r="G2659" s="19">
        <v>20.5</v>
      </c>
      <c r="H2659" s="19">
        <v>9.57</v>
      </c>
      <c r="I2659" s="19">
        <v>-7.96</v>
      </c>
      <c r="J2659" s="19">
        <v>-9.57</v>
      </c>
      <c r="K2659" s="19" t="s">
        <v>53</v>
      </c>
      <c r="L2659" s="19">
        <v>12.54</v>
      </c>
      <c r="M2659" s="2" t="s">
        <v>99</v>
      </c>
      <c r="N2659" s="2" t="s">
        <v>1114</v>
      </c>
      <c r="O2659" s="2" t="s">
        <v>1115</v>
      </c>
      <c r="P2659" s="2" t="s">
        <v>57</v>
      </c>
      <c r="Q2659" s="2" t="s">
        <v>1116</v>
      </c>
      <c r="R2659" s="2" t="s">
        <v>54</v>
      </c>
      <c r="S2659" s="19">
        <v>20.5</v>
      </c>
      <c r="T2659" s="19" t="s">
        <v>59</v>
      </c>
      <c r="U2659" s="2" t="s">
        <v>60</v>
      </c>
      <c r="V2659" s="2" t="s">
        <v>54</v>
      </c>
      <c r="W2659" s="2" t="s">
        <v>54</v>
      </c>
      <c r="X2659" s="2" t="s">
        <v>54</v>
      </c>
      <c r="Y2659" s="2" t="s">
        <v>54</v>
      </c>
      <c r="Z2659" s="2" t="s">
        <v>26240</v>
      </c>
      <c r="AA2659" s="2" t="s">
        <v>26241</v>
      </c>
      <c r="AB2659" s="2" t="s">
        <v>26242</v>
      </c>
      <c r="AC2659" s="2" t="s">
        <v>1684</v>
      </c>
      <c r="AD2659" s="2" t="s">
        <v>150</v>
      </c>
      <c r="AE2659" s="2" t="s">
        <v>1685</v>
      </c>
      <c r="AF2659" s="2" t="s">
        <v>70</v>
      </c>
      <c r="AG2659" s="2" t="s">
        <v>109</v>
      </c>
      <c r="AH2659" s="2" t="s">
        <v>26243</v>
      </c>
      <c r="AI2659" s="2" t="s">
        <v>26244</v>
      </c>
      <c r="AJ2659" s="2" t="s">
        <v>95</v>
      </c>
      <c r="AK2659" s="2" t="s">
        <v>26245</v>
      </c>
      <c r="AL2659" s="2" t="s">
        <v>54</v>
      </c>
      <c r="AM2659" s="2" t="s">
        <v>54</v>
      </c>
      <c r="AN2659" s="2" t="s">
        <v>54</v>
      </c>
      <c r="AO2659" s="2" t="s">
        <v>54</v>
      </c>
      <c r="AP2659" s="2" t="s">
        <v>54</v>
      </c>
      <c r="AQ2659" s="2" t="s">
        <v>54</v>
      </c>
      <c r="AR2659" s="2" t="s">
        <v>54</v>
      </c>
      <c r="AS2659" s="2" t="s">
        <v>52</v>
      </c>
      <c r="AT2659" s="2" t="s">
        <v>53</v>
      </c>
      <c r="AU2659" s="2" t="s">
        <v>52</v>
      </c>
    </row>
    <row r="2660" spans="1:47" ht="22.5" hidden="1" customHeight="1" x14ac:dyDescent="0.25">
      <c r="A2660" s="18" t="s">
        <v>26246</v>
      </c>
      <c r="B2660" s="2" t="s">
        <v>26247</v>
      </c>
      <c r="C2660" s="2" t="s">
        <v>50</v>
      </c>
      <c r="D2660" s="2" t="s">
        <v>25352</v>
      </c>
      <c r="E2660" s="2" t="s">
        <v>52</v>
      </c>
      <c r="F2660" s="19">
        <v>1</v>
      </c>
      <c r="G2660" s="19">
        <v>32.31</v>
      </c>
      <c r="H2660" s="19">
        <v>9.9</v>
      </c>
      <c r="I2660" s="19">
        <v>-10.99</v>
      </c>
      <c r="J2660" s="19">
        <v>-9.9</v>
      </c>
      <c r="K2660" s="19" t="s">
        <v>53</v>
      </c>
      <c r="L2660" s="19">
        <v>21.32</v>
      </c>
      <c r="M2660" s="2" t="s">
        <v>99</v>
      </c>
      <c r="N2660" s="2" t="s">
        <v>194</v>
      </c>
      <c r="O2660" s="2" t="s">
        <v>195</v>
      </c>
      <c r="P2660" s="2" t="s">
        <v>57</v>
      </c>
      <c r="Q2660" s="2" t="s">
        <v>196</v>
      </c>
      <c r="R2660" s="2" t="s">
        <v>54</v>
      </c>
      <c r="S2660" s="19">
        <v>32.31</v>
      </c>
      <c r="T2660" s="19" t="s">
        <v>82</v>
      </c>
      <c r="U2660" s="2" t="s">
        <v>60</v>
      </c>
      <c r="V2660" s="2" t="s">
        <v>54</v>
      </c>
      <c r="W2660" s="2" t="s">
        <v>54</v>
      </c>
      <c r="X2660" s="2" t="s">
        <v>54</v>
      </c>
      <c r="Y2660" s="2" t="s">
        <v>54</v>
      </c>
      <c r="Z2660" s="2" t="s">
        <v>26248</v>
      </c>
      <c r="AA2660" s="2" t="s">
        <v>26249</v>
      </c>
      <c r="AB2660" s="2" t="s">
        <v>26250</v>
      </c>
      <c r="AC2660" s="2" t="s">
        <v>864</v>
      </c>
      <c r="AD2660" s="2" t="s">
        <v>68</v>
      </c>
      <c r="AE2660" s="2" t="s">
        <v>865</v>
      </c>
      <c r="AF2660" s="2" t="s">
        <v>70</v>
      </c>
      <c r="AG2660" s="2" t="s">
        <v>109</v>
      </c>
      <c r="AH2660" s="2" t="s">
        <v>26251</v>
      </c>
      <c r="AI2660" s="2" t="s">
        <v>26252</v>
      </c>
      <c r="AJ2660" s="2" t="s">
        <v>95</v>
      </c>
      <c r="AK2660" s="2" t="s">
        <v>26253</v>
      </c>
      <c r="AL2660" s="2" t="s">
        <v>54</v>
      </c>
      <c r="AM2660" s="2" t="s">
        <v>54</v>
      </c>
      <c r="AN2660" s="2" t="s">
        <v>54</v>
      </c>
      <c r="AO2660" s="2" t="s">
        <v>54</v>
      </c>
      <c r="AP2660" s="2" t="s">
        <v>54</v>
      </c>
      <c r="AQ2660" s="2" t="s">
        <v>54</v>
      </c>
      <c r="AR2660" s="2" t="s">
        <v>54</v>
      </c>
      <c r="AS2660" s="2" t="s">
        <v>52</v>
      </c>
      <c r="AT2660" s="2" t="s">
        <v>53</v>
      </c>
      <c r="AU2660" s="2" t="s">
        <v>52</v>
      </c>
    </row>
    <row r="2661" spans="1:47" ht="22.5" hidden="1" customHeight="1" x14ac:dyDescent="0.25">
      <c r="A2661" s="18" t="s">
        <v>26254</v>
      </c>
      <c r="B2661" s="2" t="s">
        <v>26255</v>
      </c>
      <c r="C2661" s="2" t="s">
        <v>50</v>
      </c>
      <c r="D2661" s="2" t="s">
        <v>25352</v>
      </c>
      <c r="E2661" s="2" t="s">
        <v>52</v>
      </c>
      <c r="F2661" s="19">
        <v>1</v>
      </c>
      <c r="G2661" s="19">
        <v>110.57</v>
      </c>
      <c r="H2661" s="19" t="s">
        <v>53</v>
      </c>
      <c r="I2661" s="19">
        <v>-18.8</v>
      </c>
      <c r="J2661" s="19">
        <v>-18.45</v>
      </c>
      <c r="K2661" s="19" t="s">
        <v>53</v>
      </c>
      <c r="L2661" s="19">
        <v>73.319999999999993</v>
      </c>
      <c r="M2661" s="2" t="s">
        <v>54</v>
      </c>
      <c r="N2661" s="2" t="s">
        <v>795</v>
      </c>
      <c r="O2661" s="2" t="s">
        <v>796</v>
      </c>
      <c r="P2661" s="2" t="s">
        <v>57</v>
      </c>
      <c r="Q2661" s="2" t="s">
        <v>797</v>
      </c>
      <c r="R2661" s="2" t="s">
        <v>54</v>
      </c>
      <c r="S2661" s="19">
        <v>110.57</v>
      </c>
      <c r="T2661" s="19" t="s">
        <v>82</v>
      </c>
      <c r="U2661" s="2" t="s">
        <v>60</v>
      </c>
      <c r="V2661" s="2" t="s">
        <v>54</v>
      </c>
      <c r="W2661" s="2" t="s">
        <v>54</v>
      </c>
      <c r="X2661" s="2" t="s">
        <v>54</v>
      </c>
      <c r="Y2661" s="2" t="s">
        <v>54</v>
      </c>
      <c r="Z2661" s="2" t="s">
        <v>26256</v>
      </c>
      <c r="AA2661" s="2" t="s">
        <v>26257</v>
      </c>
      <c r="AB2661" s="2" t="s">
        <v>26258</v>
      </c>
      <c r="AC2661" s="2" t="s">
        <v>649</v>
      </c>
      <c r="AD2661" s="2" t="s">
        <v>68</v>
      </c>
      <c r="AE2661" s="2" t="s">
        <v>26259</v>
      </c>
      <c r="AF2661" s="2" t="s">
        <v>70</v>
      </c>
      <c r="AG2661" s="2" t="s">
        <v>109</v>
      </c>
      <c r="AH2661" s="2" t="s">
        <v>26260</v>
      </c>
      <c r="AI2661" s="2" t="s">
        <v>26261</v>
      </c>
      <c r="AJ2661" s="2" t="s">
        <v>95</v>
      </c>
      <c r="AK2661" s="2" t="s">
        <v>26262</v>
      </c>
      <c r="AL2661" s="2" t="s">
        <v>54</v>
      </c>
      <c r="AM2661" s="2" t="s">
        <v>54</v>
      </c>
      <c r="AN2661" s="2" t="s">
        <v>54</v>
      </c>
      <c r="AO2661" s="2" t="s">
        <v>54</v>
      </c>
      <c r="AP2661" s="2" t="s">
        <v>54</v>
      </c>
      <c r="AQ2661" s="2" t="s">
        <v>54</v>
      </c>
      <c r="AR2661" s="2" t="s">
        <v>54</v>
      </c>
      <c r="AS2661" s="2" t="s">
        <v>52</v>
      </c>
      <c r="AT2661" s="2" t="s">
        <v>53</v>
      </c>
      <c r="AU2661" s="2" t="s">
        <v>52</v>
      </c>
    </row>
    <row r="2662" spans="1:47" ht="22.5" hidden="1" customHeight="1" x14ac:dyDescent="0.25">
      <c r="A2662" s="18" t="s">
        <v>26263</v>
      </c>
      <c r="B2662" s="2" t="s">
        <v>26255</v>
      </c>
      <c r="C2662" s="2" t="s">
        <v>50</v>
      </c>
      <c r="D2662" s="2" t="s">
        <v>22296</v>
      </c>
      <c r="E2662" s="2" t="s">
        <v>52</v>
      </c>
      <c r="F2662" s="19">
        <v>1</v>
      </c>
      <c r="G2662" s="19">
        <v>112.1</v>
      </c>
      <c r="H2662" s="19" t="s">
        <v>53</v>
      </c>
      <c r="I2662" s="19">
        <v>-19.059999999999999</v>
      </c>
      <c r="J2662" s="19">
        <v>-20.45</v>
      </c>
      <c r="K2662" s="19" t="s">
        <v>53</v>
      </c>
      <c r="L2662" s="19">
        <v>72.59</v>
      </c>
      <c r="M2662" s="2" t="s">
        <v>54</v>
      </c>
      <c r="N2662" s="2" t="s">
        <v>207</v>
      </c>
      <c r="O2662" s="2" t="s">
        <v>208</v>
      </c>
      <c r="P2662" s="2" t="s">
        <v>57</v>
      </c>
      <c r="Q2662" s="2" t="s">
        <v>209</v>
      </c>
      <c r="R2662" s="2" t="s">
        <v>54</v>
      </c>
      <c r="S2662" s="19">
        <v>112.1</v>
      </c>
      <c r="T2662" s="19" t="s">
        <v>82</v>
      </c>
      <c r="U2662" s="2" t="s">
        <v>60</v>
      </c>
      <c r="V2662" s="2" t="s">
        <v>54</v>
      </c>
      <c r="W2662" s="2" t="s">
        <v>54</v>
      </c>
      <c r="X2662" s="2" t="s">
        <v>54</v>
      </c>
      <c r="Y2662" s="2" t="s">
        <v>54</v>
      </c>
      <c r="Z2662" s="2" t="s">
        <v>26264</v>
      </c>
      <c r="AA2662" s="2" t="s">
        <v>26265</v>
      </c>
      <c r="AB2662" s="2" t="s">
        <v>26266</v>
      </c>
      <c r="AC2662" s="2" t="s">
        <v>26267</v>
      </c>
      <c r="AD2662" s="2" t="s">
        <v>187</v>
      </c>
      <c r="AE2662" s="2" t="s">
        <v>26268</v>
      </c>
      <c r="AF2662" s="2" t="s">
        <v>70</v>
      </c>
      <c r="AG2662" s="2" t="s">
        <v>109</v>
      </c>
      <c r="AH2662" s="2" t="s">
        <v>25671</v>
      </c>
      <c r="AI2662" s="2" t="s">
        <v>24290</v>
      </c>
      <c r="AJ2662" s="2" t="s">
        <v>95</v>
      </c>
      <c r="AK2662" s="2" t="s">
        <v>26269</v>
      </c>
      <c r="AL2662" s="2" t="s">
        <v>54</v>
      </c>
      <c r="AM2662" s="2" t="s">
        <v>54</v>
      </c>
      <c r="AN2662" s="2" t="s">
        <v>54</v>
      </c>
      <c r="AO2662" s="2" t="s">
        <v>54</v>
      </c>
      <c r="AP2662" s="2" t="s">
        <v>54</v>
      </c>
      <c r="AQ2662" s="2" t="s">
        <v>54</v>
      </c>
      <c r="AR2662" s="2" t="s">
        <v>54</v>
      </c>
      <c r="AS2662" s="2" t="s">
        <v>52</v>
      </c>
      <c r="AT2662" s="2" t="s">
        <v>53</v>
      </c>
      <c r="AU2662" s="2" t="s">
        <v>52</v>
      </c>
    </row>
    <row r="2663" spans="1:47" ht="22.5" hidden="1" customHeight="1" x14ac:dyDescent="0.25">
      <c r="A2663" s="18" t="s">
        <v>26270</v>
      </c>
      <c r="B2663" s="2" t="s">
        <v>26271</v>
      </c>
      <c r="C2663" s="2" t="s">
        <v>2247</v>
      </c>
      <c r="D2663" s="2" t="s">
        <v>2974</v>
      </c>
      <c r="E2663" s="2" t="s">
        <v>52</v>
      </c>
      <c r="F2663" s="19">
        <v>0</v>
      </c>
      <c r="G2663" s="19">
        <v>78.89</v>
      </c>
      <c r="H2663" s="19">
        <v>20.16</v>
      </c>
      <c r="I2663" s="19">
        <v>-18.91</v>
      </c>
      <c r="J2663" s="19">
        <v>-20.16</v>
      </c>
      <c r="K2663" s="19">
        <v>-59.98</v>
      </c>
      <c r="L2663" s="19">
        <v>0</v>
      </c>
      <c r="M2663" s="2" t="s">
        <v>54</v>
      </c>
      <c r="N2663" s="2" t="s">
        <v>3672</v>
      </c>
      <c r="O2663" s="2" t="s">
        <v>3673</v>
      </c>
      <c r="P2663" s="2" t="s">
        <v>57</v>
      </c>
      <c r="Q2663" s="2" t="s">
        <v>3674</v>
      </c>
      <c r="R2663" s="2" t="s">
        <v>54</v>
      </c>
      <c r="S2663" s="19">
        <v>78.89</v>
      </c>
      <c r="T2663" s="19" t="s">
        <v>82</v>
      </c>
      <c r="U2663" s="2" t="s">
        <v>83</v>
      </c>
      <c r="V2663" s="2" t="s">
        <v>26272</v>
      </c>
      <c r="W2663" s="2" t="s">
        <v>26273</v>
      </c>
      <c r="X2663" s="2" t="s">
        <v>26274</v>
      </c>
      <c r="Y2663" s="2" t="s">
        <v>54</v>
      </c>
      <c r="Z2663" s="2" t="s">
        <v>26272</v>
      </c>
      <c r="AA2663" s="2" t="s">
        <v>26275</v>
      </c>
      <c r="AB2663" s="2" t="s">
        <v>54</v>
      </c>
      <c r="AC2663" s="2" t="s">
        <v>26276</v>
      </c>
      <c r="AD2663" s="2" t="s">
        <v>509</v>
      </c>
      <c r="AE2663" s="2" t="s">
        <v>26277</v>
      </c>
      <c r="AF2663" s="2" t="s">
        <v>70</v>
      </c>
      <c r="AG2663" s="2" t="s">
        <v>92</v>
      </c>
      <c r="AH2663" s="2" t="s">
        <v>54</v>
      </c>
      <c r="AI2663" s="2" t="s">
        <v>54</v>
      </c>
      <c r="AJ2663" s="2" t="s">
        <v>95</v>
      </c>
      <c r="AK2663" s="2" t="s">
        <v>54</v>
      </c>
      <c r="AL2663" s="2" t="s">
        <v>54</v>
      </c>
      <c r="AM2663" s="2" t="s">
        <v>54</v>
      </c>
      <c r="AN2663" s="2" t="s">
        <v>54</v>
      </c>
      <c r="AO2663" s="2" t="s">
        <v>54</v>
      </c>
      <c r="AP2663" s="2" t="s">
        <v>54</v>
      </c>
      <c r="AQ2663" s="2" t="s">
        <v>54</v>
      </c>
      <c r="AR2663" s="2" t="s">
        <v>54</v>
      </c>
      <c r="AS2663" s="2" t="s">
        <v>52</v>
      </c>
      <c r="AT2663" s="2" t="s">
        <v>53</v>
      </c>
      <c r="AU2663" s="2" t="s">
        <v>52</v>
      </c>
    </row>
    <row r="2664" spans="1:47" ht="22.5" hidden="1" customHeight="1" x14ac:dyDescent="0.25">
      <c r="A2664" s="18" t="s">
        <v>26278</v>
      </c>
      <c r="B2664" s="2" t="s">
        <v>26279</v>
      </c>
      <c r="C2664" s="2" t="s">
        <v>2247</v>
      </c>
      <c r="D2664" s="2" t="s">
        <v>26280</v>
      </c>
      <c r="E2664" s="2" t="s">
        <v>52</v>
      </c>
      <c r="F2664" s="19">
        <v>0</v>
      </c>
      <c r="G2664" s="19">
        <v>328.69</v>
      </c>
      <c r="H2664" s="19">
        <v>1.59</v>
      </c>
      <c r="I2664" s="19">
        <v>-55.88</v>
      </c>
      <c r="J2664" s="19" t="s">
        <v>53</v>
      </c>
      <c r="K2664" s="19">
        <v>-274.39999999999998</v>
      </c>
      <c r="L2664" s="19">
        <v>0</v>
      </c>
      <c r="M2664" s="2" t="s">
        <v>99</v>
      </c>
      <c r="N2664" s="2" t="s">
        <v>11601</v>
      </c>
      <c r="O2664" s="2" t="s">
        <v>12501</v>
      </c>
      <c r="P2664" s="2" t="s">
        <v>57</v>
      </c>
      <c r="Q2664" s="2" t="s">
        <v>11603</v>
      </c>
      <c r="R2664" s="2" t="s">
        <v>54</v>
      </c>
      <c r="S2664" s="19">
        <v>328.69</v>
      </c>
      <c r="T2664" s="19" t="s">
        <v>82</v>
      </c>
      <c r="U2664" s="2" t="s">
        <v>60</v>
      </c>
      <c r="V2664" s="2" t="s">
        <v>26281</v>
      </c>
      <c r="W2664" s="2" t="s">
        <v>26282</v>
      </c>
      <c r="X2664" s="2" t="s">
        <v>26283</v>
      </c>
      <c r="Y2664" s="2" t="s">
        <v>54</v>
      </c>
      <c r="Z2664" s="2" t="s">
        <v>26281</v>
      </c>
      <c r="AA2664" s="2" t="s">
        <v>26284</v>
      </c>
      <c r="AB2664" s="2" t="s">
        <v>54</v>
      </c>
      <c r="AC2664" s="2" t="s">
        <v>68</v>
      </c>
      <c r="AD2664" s="2" t="s">
        <v>68</v>
      </c>
      <c r="AE2664" s="2" t="s">
        <v>26285</v>
      </c>
      <c r="AF2664" s="2" t="s">
        <v>70</v>
      </c>
      <c r="AG2664" s="2" t="s">
        <v>71</v>
      </c>
      <c r="AH2664" s="2" t="s">
        <v>54</v>
      </c>
      <c r="AI2664" s="2" t="s">
        <v>54</v>
      </c>
      <c r="AJ2664" s="2" t="s">
        <v>2536</v>
      </c>
      <c r="AK2664" s="2" t="s">
        <v>26286</v>
      </c>
      <c r="AL2664" s="2" t="s">
        <v>54</v>
      </c>
      <c r="AM2664" s="2" t="s">
        <v>54</v>
      </c>
      <c r="AN2664" s="2" t="s">
        <v>54</v>
      </c>
      <c r="AO2664" s="2" t="s">
        <v>54</v>
      </c>
      <c r="AP2664" s="2" t="s">
        <v>54</v>
      </c>
      <c r="AQ2664" s="2" t="s">
        <v>54</v>
      </c>
      <c r="AR2664" s="2" t="s">
        <v>54</v>
      </c>
      <c r="AS2664" s="2" t="s">
        <v>52</v>
      </c>
      <c r="AT2664" s="2" t="s">
        <v>53</v>
      </c>
      <c r="AU2664" s="2" t="s">
        <v>52</v>
      </c>
    </row>
    <row r="2665" spans="1:47" ht="22.5" hidden="1" customHeight="1" x14ac:dyDescent="0.25">
      <c r="A2665" s="18" t="s">
        <v>26287</v>
      </c>
      <c r="B2665" s="2" t="s">
        <v>26288</v>
      </c>
      <c r="C2665" s="2" t="s">
        <v>50</v>
      </c>
      <c r="D2665" s="2" t="s">
        <v>25352</v>
      </c>
      <c r="E2665" s="2" t="s">
        <v>52</v>
      </c>
      <c r="F2665" s="19">
        <v>1</v>
      </c>
      <c r="G2665" s="19">
        <v>169.99</v>
      </c>
      <c r="H2665" s="19" t="s">
        <v>53</v>
      </c>
      <c r="I2665" s="19">
        <v>-28.9</v>
      </c>
      <c r="J2665" s="19">
        <v>-20.45</v>
      </c>
      <c r="K2665" s="19" t="s">
        <v>53</v>
      </c>
      <c r="L2665" s="19">
        <v>120.64</v>
      </c>
      <c r="M2665" s="2" t="s">
        <v>99</v>
      </c>
      <c r="N2665" s="2" t="s">
        <v>365</v>
      </c>
      <c r="O2665" s="2" t="s">
        <v>748</v>
      </c>
      <c r="P2665" s="2" t="s">
        <v>57</v>
      </c>
      <c r="Q2665" s="2" t="s">
        <v>749</v>
      </c>
      <c r="R2665" s="2" t="s">
        <v>54</v>
      </c>
      <c r="S2665" s="19">
        <v>169.99</v>
      </c>
      <c r="T2665" s="19" t="s">
        <v>82</v>
      </c>
      <c r="U2665" s="2" t="s">
        <v>60</v>
      </c>
      <c r="V2665" s="2" t="s">
        <v>54</v>
      </c>
      <c r="W2665" s="2" t="s">
        <v>54</v>
      </c>
      <c r="X2665" s="2" t="s">
        <v>54</v>
      </c>
      <c r="Y2665" s="2" t="s">
        <v>54</v>
      </c>
      <c r="Z2665" s="2" t="s">
        <v>26289</v>
      </c>
      <c r="AA2665" s="2" t="s">
        <v>26290</v>
      </c>
      <c r="AB2665" s="2" t="s">
        <v>26291</v>
      </c>
      <c r="AC2665" s="2" t="s">
        <v>3572</v>
      </c>
      <c r="AD2665" s="2" t="s">
        <v>122</v>
      </c>
      <c r="AE2665" s="2" t="s">
        <v>26292</v>
      </c>
      <c r="AF2665" s="2" t="s">
        <v>70</v>
      </c>
      <c r="AG2665" s="2" t="s">
        <v>109</v>
      </c>
      <c r="AH2665" s="2" t="s">
        <v>26293</v>
      </c>
      <c r="AI2665" s="2" t="s">
        <v>26294</v>
      </c>
      <c r="AJ2665" s="2" t="s">
        <v>95</v>
      </c>
      <c r="AK2665" s="2" t="s">
        <v>26295</v>
      </c>
      <c r="AL2665" s="2" t="s">
        <v>54</v>
      </c>
      <c r="AM2665" s="2" t="s">
        <v>54</v>
      </c>
      <c r="AN2665" s="2" t="s">
        <v>54</v>
      </c>
      <c r="AO2665" s="2" t="s">
        <v>54</v>
      </c>
      <c r="AP2665" s="2" t="s">
        <v>54</v>
      </c>
      <c r="AQ2665" s="2" t="s">
        <v>54</v>
      </c>
      <c r="AR2665" s="2" t="s">
        <v>54</v>
      </c>
      <c r="AS2665" s="2" t="s">
        <v>52</v>
      </c>
      <c r="AT2665" s="2" t="s">
        <v>53</v>
      </c>
      <c r="AU2665" s="2" t="s">
        <v>52</v>
      </c>
    </row>
    <row r="2666" spans="1:47" ht="22.5" hidden="1" customHeight="1" x14ac:dyDescent="0.25">
      <c r="A2666" s="18" t="s">
        <v>26296</v>
      </c>
      <c r="B2666" s="2" t="s">
        <v>26297</v>
      </c>
      <c r="C2666" s="2" t="s">
        <v>50</v>
      </c>
      <c r="D2666" s="2" t="s">
        <v>25352</v>
      </c>
      <c r="E2666" s="2" t="s">
        <v>52</v>
      </c>
      <c r="F2666" s="19">
        <v>1</v>
      </c>
      <c r="G2666" s="19">
        <v>58.61</v>
      </c>
      <c r="H2666" s="19">
        <v>23.49</v>
      </c>
      <c r="I2666" s="19">
        <v>-15.46</v>
      </c>
      <c r="J2666" s="19">
        <v>-23.49</v>
      </c>
      <c r="K2666" s="19" t="s">
        <v>53</v>
      </c>
      <c r="L2666" s="19">
        <v>43.15</v>
      </c>
      <c r="M2666" s="2" t="s">
        <v>99</v>
      </c>
      <c r="N2666" s="2" t="s">
        <v>655</v>
      </c>
      <c r="O2666" s="2" t="s">
        <v>656</v>
      </c>
      <c r="P2666" s="2" t="s">
        <v>57</v>
      </c>
      <c r="Q2666" s="2" t="s">
        <v>657</v>
      </c>
      <c r="R2666" s="2" t="s">
        <v>54</v>
      </c>
      <c r="S2666" s="19">
        <v>58.61</v>
      </c>
      <c r="T2666" s="19" t="s">
        <v>82</v>
      </c>
      <c r="U2666" s="2" t="s">
        <v>60</v>
      </c>
      <c r="V2666" s="2" t="s">
        <v>54</v>
      </c>
      <c r="W2666" s="2" t="s">
        <v>54</v>
      </c>
      <c r="X2666" s="2" t="s">
        <v>54</v>
      </c>
      <c r="Y2666" s="2" t="s">
        <v>54</v>
      </c>
      <c r="Z2666" s="2" t="s">
        <v>26298</v>
      </c>
      <c r="AA2666" s="2" t="s">
        <v>26299</v>
      </c>
      <c r="AB2666" s="2" t="s">
        <v>26300</v>
      </c>
      <c r="AC2666" s="2" t="s">
        <v>3384</v>
      </c>
      <c r="AD2666" s="2" t="s">
        <v>3385</v>
      </c>
      <c r="AE2666" s="2" t="s">
        <v>26301</v>
      </c>
      <c r="AF2666" s="2" t="s">
        <v>70</v>
      </c>
      <c r="AG2666" s="2" t="s">
        <v>109</v>
      </c>
      <c r="AH2666" s="2" t="s">
        <v>26302</v>
      </c>
      <c r="AI2666" s="2" t="s">
        <v>26303</v>
      </c>
      <c r="AJ2666" s="2" t="s">
        <v>95</v>
      </c>
      <c r="AK2666" s="2" t="s">
        <v>26304</v>
      </c>
      <c r="AL2666" s="2" t="s">
        <v>54</v>
      </c>
      <c r="AM2666" s="2" t="s">
        <v>54</v>
      </c>
      <c r="AN2666" s="2" t="s">
        <v>54</v>
      </c>
      <c r="AO2666" s="2" t="s">
        <v>54</v>
      </c>
      <c r="AP2666" s="2" t="s">
        <v>54</v>
      </c>
      <c r="AQ2666" s="2" t="s">
        <v>54</v>
      </c>
      <c r="AR2666" s="2" t="s">
        <v>54</v>
      </c>
      <c r="AS2666" s="2" t="s">
        <v>52</v>
      </c>
      <c r="AT2666" s="2" t="s">
        <v>53</v>
      </c>
      <c r="AU2666" s="2" t="s">
        <v>52</v>
      </c>
    </row>
    <row r="2667" spans="1:47" ht="22.5" hidden="1" customHeight="1" x14ac:dyDescent="0.25">
      <c r="A2667" s="18" t="s">
        <v>26305</v>
      </c>
      <c r="B2667" s="2" t="s">
        <v>26306</v>
      </c>
      <c r="C2667" s="2" t="s">
        <v>50</v>
      </c>
      <c r="D2667" s="2" t="s">
        <v>22296</v>
      </c>
      <c r="E2667" s="2" t="s">
        <v>52</v>
      </c>
      <c r="F2667" s="19">
        <v>1</v>
      </c>
      <c r="G2667" s="19">
        <v>169.99</v>
      </c>
      <c r="H2667" s="19" t="s">
        <v>53</v>
      </c>
      <c r="I2667" s="19">
        <v>-28.9</v>
      </c>
      <c r="J2667" s="19">
        <v>-20.45</v>
      </c>
      <c r="K2667" s="19" t="s">
        <v>53</v>
      </c>
      <c r="L2667" s="19">
        <v>120.64</v>
      </c>
      <c r="M2667" s="2" t="s">
        <v>99</v>
      </c>
      <c r="N2667" s="2" t="s">
        <v>365</v>
      </c>
      <c r="O2667" s="2" t="s">
        <v>366</v>
      </c>
      <c r="P2667" s="2" t="s">
        <v>57</v>
      </c>
      <c r="Q2667" s="2" t="s">
        <v>367</v>
      </c>
      <c r="R2667" s="2" t="s">
        <v>54</v>
      </c>
      <c r="S2667" s="19">
        <v>169.99</v>
      </c>
      <c r="T2667" s="19" t="s">
        <v>82</v>
      </c>
      <c r="U2667" s="2" t="s">
        <v>60</v>
      </c>
      <c r="V2667" s="2" t="s">
        <v>54</v>
      </c>
      <c r="W2667" s="2" t="s">
        <v>54</v>
      </c>
      <c r="X2667" s="2" t="s">
        <v>54</v>
      </c>
      <c r="Y2667" s="2" t="s">
        <v>54</v>
      </c>
      <c r="Z2667" s="2" t="s">
        <v>26307</v>
      </c>
      <c r="AA2667" s="2" t="s">
        <v>26308</v>
      </c>
      <c r="AB2667" s="2" t="s">
        <v>26309</v>
      </c>
      <c r="AC2667" s="2" t="s">
        <v>12360</v>
      </c>
      <c r="AD2667" s="2" t="s">
        <v>187</v>
      </c>
      <c r="AE2667" s="2" t="s">
        <v>26310</v>
      </c>
      <c r="AF2667" s="2" t="s">
        <v>70</v>
      </c>
      <c r="AG2667" s="2" t="s">
        <v>109</v>
      </c>
      <c r="AH2667" s="2" t="s">
        <v>25671</v>
      </c>
      <c r="AI2667" s="2" t="s">
        <v>26311</v>
      </c>
      <c r="AJ2667" s="2" t="s">
        <v>95</v>
      </c>
      <c r="AK2667" s="2" t="s">
        <v>26312</v>
      </c>
      <c r="AL2667" s="2" t="s">
        <v>54</v>
      </c>
      <c r="AM2667" s="2" t="s">
        <v>54</v>
      </c>
      <c r="AN2667" s="2" t="s">
        <v>54</v>
      </c>
      <c r="AO2667" s="2" t="s">
        <v>54</v>
      </c>
      <c r="AP2667" s="2" t="s">
        <v>54</v>
      </c>
      <c r="AQ2667" s="2" t="s">
        <v>54</v>
      </c>
      <c r="AR2667" s="2" t="s">
        <v>54</v>
      </c>
      <c r="AS2667" s="2" t="s">
        <v>52</v>
      </c>
      <c r="AT2667" s="2" t="s">
        <v>53</v>
      </c>
      <c r="AU2667" s="2" t="s">
        <v>52</v>
      </c>
    </row>
    <row r="2668" spans="1:47" ht="22.5" hidden="1" customHeight="1" x14ac:dyDescent="0.25">
      <c r="A2668" s="18" t="s">
        <v>26313</v>
      </c>
      <c r="B2668" s="2" t="s">
        <v>26314</v>
      </c>
      <c r="C2668" s="2" t="s">
        <v>50</v>
      </c>
      <c r="D2668" s="2" t="s">
        <v>21253</v>
      </c>
      <c r="E2668" s="2" t="s">
        <v>99</v>
      </c>
      <c r="F2668" s="19">
        <v>1</v>
      </c>
      <c r="G2668" s="19">
        <v>328.69</v>
      </c>
      <c r="H2668" s="19" t="s">
        <v>53</v>
      </c>
      <c r="I2668" s="19">
        <v>-55.88</v>
      </c>
      <c r="J2668" s="19">
        <v>-38.950000000000003</v>
      </c>
      <c r="K2668" s="19" t="s">
        <v>53</v>
      </c>
      <c r="L2668" s="19">
        <v>233.86</v>
      </c>
      <c r="M2668" s="2" t="s">
        <v>54</v>
      </c>
      <c r="N2668" s="2" t="s">
        <v>11601</v>
      </c>
      <c r="O2668" s="2" t="s">
        <v>12501</v>
      </c>
      <c r="P2668" s="2" t="s">
        <v>57</v>
      </c>
      <c r="Q2668" s="2" t="s">
        <v>11603</v>
      </c>
      <c r="R2668" s="2" t="s">
        <v>54</v>
      </c>
      <c r="S2668" s="19">
        <v>328.69</v>
      </c>
      <c r="T2668" s="19" t="s">
        <v>82</v>
      </c>
      <c r="U2668" s="2" t="s">
        <v>83</v>
      </c>
      <c r="V2668" s="2" t="s">
        <v>26315</v>
      </c>
      <c r="W2668" s="2" t="s">
        <v>26316</v>
      </c>
      <c r="X2668" s="2" t="s">
        <v>26317</v>
      </c>
      <c r="Y2668" s="2" t="s">
        <v>54</v>
      </c>
      <c r="Z2668" s="2" t="s">
        <v>26315</v>
      </c>
      <c r="AA2668" s="2" t="s">
        <v>26318</v>
      </c>
      <c r="AB2668" s="2" t="s">
        <v>26319</v>
      </c>
      <c r="AC2668" s="2" t="s">
        <v>308</v>
      </c>
      <c r="AD2668" s="2" t="s">
        <v>68</v>
      </c>
      <c r="AE2668" s="2" t="s">
        <v>26320</v>
      </c>
      <c r="AF2668" s="2" t="s">
        <v>70</v>
      </c>
      <c r="AG2668" s="2" t="s">
        <v>92</v>
      </c>
      <c r="AH2668" s="2" t="s">
        <v>26321</v>
      </c>
      <c r="AI2668" s="2" t="s">
        <v>26322</v>
      </c>
      <c r="AJ2668" s="2" t="s">
        <v>95</v>
      </c>
      <c r="AK2668" s="2" t="s">
        <v>26323</v>
      </c>
      <c r="AL2668" s="2" t="s">
        <v>54</v>
      </c>
      <c r="AM2668" s="2" t="s">
        <v>54</v>
      </c>
      <c r="AN2668" s="2" t="s">
        <v>54</v>
      </c>
      <c r="AO2668" s="2" t="s">
        <v>54</v>
      </c>
      <c r="AP2668" s="2" t="s">
        <v>54</v>
      </c>
      <c r="AQ2668" s="2" t="s">
        <v>54</v>
      </c>
      <c r="AR2668" s="2" t="s">
        <v>54</v>
      </c>
      <c r="AS2668" s="2" t="s">
        <v>52</v>
      </c>
      <c r="AT2668" s="2" t="s">
        <v>53</v>
      </c>
      <c r="AU2668" s="2" t="s">
        <v>52</v>
      </c>
    </row>
    <row r="2669" spans="1:47" ht="22.5" hidden="1" customHeight="1" x14ac:dyDescent="0.25">
      <c r="A2669" s="18" t="s">
        <v>26324</v>
      </c>
      <c r="B2669" s="2" t="s">
        <v>26325</v>
      </c>
      <c r="C2669" s="2" t="s">
        <v>50</v>
      </c>
      <c r="D2669" s="2" t="s">
        <v>25352</v>
      </c>
      <c r="E2669" s="2" t="s">
        <v>52</v>
      </c>
      <c r="F2669" s="19">
        <v>1</v>
      </c>
      <c r="G2669" s="19">
        <v>18.899999999999999</v>
      </c>
      <c r="H2669" s="19">
        <v>26.1</v>
      </c>
      <c r="I2669" s="19">
        <v>-8.7100000000000009</v>
      </c>
      <c r="J2669" s="19">
        <v>-26.1</v>
      </c>
      <c r="K2669" s="19" t="s">
        <v>53</v>
      </c>
      <c r="L2669" s="19">
        <v>10.19</v>
      </c>
      <c r="M2669" s="2" t="s">
        <v>54</v>
      </c>
      <c r="N2669" s="2" t="s">
        <v>1435</v>
      </c>
      <c r="O2669" s="2" t="s">
        <v>1436</v>
      </c>
      <c r="P2669" s="2" t="s">
        <v>57</v>
      </c>
      <c r="Q2669" s="2" t="s">
        <v>1437</v>
      </c>
      <c r="R2669" s="2" t="s">
        <v>54</v>
      </c>
      <c r="S2669" s="19">
        <v>18.899999999999999</v>
      </c>
      <c r="T2669" s="19" t="s">
        <v>82</v>
      </c>
      <c r="U2669" s="2" t="s">
        <v>60</v>
      </c>
      <c r="V2669" s="2" t="s">
        <v>54</v>
      </c>
      <c r="W2669" s="2" t="s">
        <v>54</v>
      </c>
      <c r="X2669" s="2" t="s">
        <v>54</v>
      </c>
      <c r="Y2669" s="2" t="s">
        <v>54</v>
      </c>
      <c r="Z2669" s="2" t="s">
        <v>26326</v>
      </c>
      <c r="AA2669" s="2" t="s">
        <v>26327</v>
      </c>
      <c r="AB2669" s="2" t="s">
        <v>26328</v>
      </c>
      <c r="AC2669" s="2" t="s">
        <v>26329</v>
      </c>
      <c r="AD2669" s="2" t="s">
        <v>122</v>
      </c>
      <c r="AE2669" s="2" t="s">
        <v>26330</v>
      </c>
      <c r="AF2669" s="2" t="s">
        <v>70</v>
      </c>
      <c r="AG2669" s="2" t="s">
        <v>109</v>
      </c>
      <c r="AH2669" s="2" t="s">
        <v>26331</v>
      </c>
      <c r="AI2669" s="2" t="s">
        <v>26332</v>
      </c>
      <c r="AJ2669" s="2" t="s">
        <v>95</v>
      </c>
      <c r="AK2669" s="2" t="s">
        <v>26333</v>
      </c>
      <c r="AL2669" s="2" t="s">
        <v>54</v>
      </c>
      <c r="AM2669" s="2" t="s">
        <v>54</v>
      </c>
      <c r="AN2669" s="2" t="s">
        <v>54</v>
      </c>
      <c r="AO2669" s="2" t="s">
        <v>54</v>
      </c>
      <c r="AP2669" s="2" t="s">
        <v>54</v>
      </c>
      <c r="AQ2669" s="2" t="s">
        <v>54</v>
      </c>
      <c r="AR2669" s="2" t="s">
        <v>54</v>
      </c>
      <c r="AS2669" s="2" t="s">
        <v>52</v>
      </c>
      <c r="AT2669" s="2" t="s">
        <v>53</v>
      </c>
      <c r="AU2669" s="2" t="s">
        <v>52</v>
      </c>
    </row>
    <row r="2670" spans="1:47" ht="22.5" hidden="1" customHeight="1" x14ac:dyDescent="0.25">
      <c r="A2670" s="18" t="s">
        <v>26334</v>
      </c>
      <c r="B2670" s="2" t="s">
        <v>26335</v>
      </c>
      <c r="C2670" s="2" t="s">
        <v>4537</v>
      </c>
      <c r="D2670" s="2" t="s">
        <v>23899</v>
      </c>
      <c r="E2670" s="2" t="s">
        <v>99</v>
      </c>
      <c r="F2670" s="19">
        <v>0</v>
      </c>
      <c r="G2670" s="19">
        <v>207.9</v>
      </c>
      <c r="H2670" s="19" t="s">
        <v>53</v>
      </c>
      <c r="I2670" s="19">
        <v>-76.239999999999995</v>
      </c>
      <c r="J2670" s="19">
        <v>-20.45</v>
      </c>
      <c r="K2670" s="19">
        <v>-152.11000000000001</v>
      </c>
      <c r="L2670" s="19">
        <v>-40.9</v>
      </c>
      <c r="M2670" s="2" t="s">
        <v>99</v>
      </c>
      <c r="N2670" s="2" t="s">
        <v>1837</v>
      </c>
      <c r="O2670" s="2" t="s">
        <v>12104</v>
      </c>
      <c r="P2670" s="2" t="s">
        <v>57</v>
      </c>
      <c r="Q2670" s="2" t="s">
        <v>11030</v>
      </c>
      <c r="R2670" s="2" t="s">
        <v>54</v>
      </c>
      <c r="S2670" s="19">
        <v>207.9</v>
      </c>
      <c r="T2670" s="19" t="s">
        <v>82</v>
      </c>
      <c r="U2670" s="2" t="s">
        <v>60</v>
      </c>
      <c r="V2670" s="2" t="s">
        <v>26336</v>
      </c>
      <c r="W2670" s="2" t="s">
        <v>26337</v>
      </c>
      <c r="X2670" s="2" t="s">
        <v>26338</v>
      </c>
      <c r="Y2670" s="2" t="s">
        <v>54</v>
      </c>
      <c r="Z2670" s="2" t="s">
        <v>26336</v>
      </c>
      <c r="AA2670" s="2" t="s">
        <v>26339</v>
      </c>
      <c r="AB2670" s="2" t="s">
        <v>15089</v>
      </c>
      <c r="AC2670" s="2" t="s">
        <v>68</v>
      </c>
      <c r="AD2670" s="2" t="s">
        <v>68</v>
      </c>
      <c r="AE2670" s="2" t="s">
        <v>858</v>
      </c>
      <c r="AF2670" s="2" t="s">
        <v>70</v>
      </c>
      <c r="AG2670" s="2" t="s">
        <v>109</v>
      </c>
      <c r="AH2670" s="2" t="s">
        <v>26340</v>
      </c>
      <c r="AI2670" s="2" t="s">
        <v>23905</v>
      </c>
      <c r="AJ2670" s="2" t="s">
        <v>95</v>
      </c>
      <c r="AK2670" s="2" t="s">
        <v>26341</v>
      </c>
      <c r="AL2670" s="2" t="s">
        <v>54</v>
      </c>
      <c r="AM2670" s="2" t="s">
        <v>54</v>
      </c>
      <c r="AN2670" s="2" t="s">
        <v>54</v>
      </c>
      <c r="AO2670" s="2" t="s">
        <v>54</v>
      </c>
      <c r="AP2670" s="2" t="s">
        <v>54</v>
      </c>
      <c r="AQ2670" s="2" t="s">
        <v>54</v>
      </c>
      <c r="AR2670" s="2" t="s">
        <v>54</v>
      </c>
      <c r="AS2670" s="2" t="s">
        <v>52</v>
      </c>
      <c r="AT2670" s="2">
        <v>1</v>
      </c>
      <c r="AU2670" s="2" t="s">
        <v>52</v>
      </c>
    </row>
    <row r="2671" spans="1:47" ht="22.5" hidden="1" customHeight="1" x14ac:dyDescent="0.25">
      <c r="A2671" s="24" t="s">
        <v>26342</v>
      </c>
      <c r="B2671" s="25" t="s">
        <v>26343</v>
      </c>
      <c r="C2671" s="26" t="s">
        <v>54</v>
      </c>
      <c r="D2671" s="27" t="s">
        <v>54</v>
      </c>
      <c r="E2671" s="28" t="s">
        <v>54</v>
      </c>
      <c r="F2671" s="29" t="s">
        <v>53</v>
      </c>
      <c r="G2671" s="30">
        <v>441</v>
      </c>
      <c r="H2671" s="31">
        <v>1.59</v>
      </c>
      <c r="I2671" s="32">
        <v>-52.92</v>
      </c>
      <c r="J2671" s="33" t="s">
        <v>53</v>
      </c>
      <c r="K2671" s="34" t="s">
        <v>53</v>
      </c>
      <c r="L2671" s="35">
        <v>389.67</v>
      </c>
      <c r="M2671" s="36" t="s">
        <v>54</v>
      </c>
      <c r="N2671" s="37" t="s">
        <v>54</v>
      </c>
      <c r="O2671" s="38" t="s">
        <v>54</v>
      </c>
      <c r="P2671" s="39" t="s">
        <v>54</v>
      </c>
      <c r="Q2671" s="40" t="s">
        <v>54</v>
      </c>
      <c r="R2671" s="41" t="s">
        <v>54</v>
      </c>
      <c r="S2671" s="42" t="s">
        <v>53</v>
      </c>
      <c r="T2671" s="43" t="s">
        <v>54</v>
      </c>
      <c r="U2671" s="44" t="s">
        <v>60</v>
      </c>
      <c r="V2671" s="45" t="s">
        <v>26344</v>
      </c>
      <c r="W2671" s="46" t="s">
        <v>26345</v>
      </c>
      <c r="X2671" s="47" t="s">
        <v>26346</v>
      </c>
      <c r="Y2671" s="48" t="s">
        <v>54</v>
      </c>
      <c r="Z2671" s="49" t="s">
        <v>26344</v>
      </c>
      <c r="AA2671" s="50" t="s">
        <v>26347</v>
      </c>
      <c r="AB2671" s="51" t="s">
        <v>26348</v>
      </c>
      <c r="AC2671" s="52" t="s">
        <v>26349</v>
      </c>
      <c r="AD2671" s="53" t="s">
        <v>68</v>
      </c>
      <c r="AE2671" s="54" t="s">
        <v>26350</v>
      </c>
      <c r="AF2671" s="55" t="s">
        <v>70</v>
      </c>
      <c r="AG2671" s="56" t="s">
        <v>71</v>
      </c>
      <c r="AH2671" s="57" t="s">
        <v>24550</v>
      </c>
      <c r="AI2671" s="58" t="s">
        <v>26351</v>
      </c>
      <c r="AJ2671" s="59" t="s">
        <v>26352</v>
      </c>
      <c r="AK2671" s="60" t="s">
        <v>26353</v>
      </c>
      <c r="AL2671" s="61" t="s">
        <v>54</v>
      </c>
      <c r="AM2671" s="62" t="s">
        <v>54</v>
      </c>
      <c r="AN2671" s="63" t="s">
        <v>54</v>
      </c>
      <c r="AO2671" s="64" t="s">
        <v>54</v>
      </c>
      <c r="AP2671" s="65" t="s">
        <v>54</v>
      </c>
      <c r="AQ2671" s="66" t="s">
        <v>54</v>
      </c>
      <c r="AR2671" s="67" t="s">
        <v>54</v>
      </c>
      <c r="AS2671" s="68" t="s">
        <v>54</v>
      </c>
      <c r="AT2671" s="69" t="s">
        <v>53</v>
      </c>
      <c r="AU2671" s="70" t="s">
        <v>54</v>
      </c>
    </row>
    <row r="2672" spans="1:47" ht="22.5" hidden="1" customHeight="1" x14ac:dyDescent="0.25">
      <c r="A2672" s="71" t="s">
        <v>26354</v>
      </c>
      <c r="B2672" s="72" t="s">
        <v>26343</v>
      </c>
      <c r="C2672" s="73" t="s">
        <v>50</v>
      </c>
      <c r="D2672" s="74" t="s">
        <v>23909</v>
      </c>
      <c r="E2672" s="75" t="s">
        <v>99</v>
      </c>
      <c r="F2672" s="76">
        <v>1</v>
      </c>
      <c r="G2672" s="77" t="s">
        <v>53</v>
      </c>
      <c r="H2672" s="78" t="s">
        <v>53</v>
      </c>
      <c r="I2672" s="79" t="s">
        <v>53</v>
      </c>
      <c r="J2672" s="80" t="s">
        <v>53</v>
      </c>
      <c r="K2672" s="81" t="s">
        <v>53</v>
      </c>
      <c r="L2672" s="82" t="s">
        <v>53</v>
      </c>
      <c r="M2672" s="83" t="s">
        <v>54</v>
      </c>
      <c r="N2672" s="84" t="s">
        <v>26355</v>
      </c>
      <c r="O2672" s="85" t="s">
        <v>26356</v>
      </c>
      <c r="P2672" s="86" t="s">
        <v>57</v>
      </c>
      <c r="Q2672" s="87" t="s">
        <v>26357</v>
      </c>
      <c r="R2672" s="88" t="s">
        <v>54</v>
      </c>
      <c r="S2672" s="89">
        <v>220.5</v>
      </c>
      <c r="T2672" s="90" t="s">
        <v>59</v>
      </c>
      <c r="U2672" s="91" t="s">
        <v>54</v>
      </c>
      <c r="V2672" s="92" t="s">
        <v>54</v>
      </c>
      <c r="W2672" s="93" t="s">
        <v>54</v>
      </c>
      <c r="X2672" s="94" t="s">
        <v>54</v>
      </c>
      <c r="Y2672" s="95" t="s">
        <v>54</v>
      </c>
      <c r="Z2672" s="96" t="s">
        <v>54</v>
      </c>
      <c r="AA2672" s="97" t="s">
        <v>54</v>
      </c>
      <c r="AB2672" s="98" t="s">
        <v>54</v>
      </c>
      <c r="AC2672" s="99" t="s">
        <v>54</v>
      </c>
      <c r="AD2672" s="100" t="s">
        <v>54</v>
      </c>
      <c r="AE2672" s="101" t="s">
        <v>54</v>
      </c>
      <c r="AF2672" s="102" t="s">
        <v>54</v>
      </c>
      <c r="AG2672" s="103" t="s">
        <v>54</v>
      </c>
      <c r="AH2672" s="104" t="s">
        <v>54</v>
      </c>
      <c r="AI2672" s="105" t="s">
        <v>54</v>
      </c>
      <c r="AJ2672" s="106" t="s">
        <v>54</v>
      </c>
      <c r="AK2672" s="107" t="s">
        <v>54</v>
      </c>
      <c r="AL2672" s="108" t="s">
        <v>54</v>
      </c>
      <c r="AM2672" s="109" t="s">
        <v>54</v>
      </c>
      <c r="AN2672" s="110" t="s">
        <v>54</v>
      </c>
      <c r="AO2672" s="111" t="s">
        <v>54</v>
      </c>
      <c r="AP2672" s="112" t="s">
        <v>54</v>
      </c>
      <c r="AQ2672" s="113" t="s">
        <v>54</v>
      </c>
      <c r="AR2672" s="114" t="s">
        <v>54</v>
      </c>
      <c r="AS2672" s="115" t="s">
        <v>52</v>
      </c>
      <c r="AT2672" s="116" t="s">
        <v>53</v>
      </c>
      <c r="AU2672" s="117" t="s">
        <v>52</v>
      </c>
    </row>
    <row r="2673" spans="1:47" ht="22.5" hidden="1" customHeight="1" x14ac:dyDescent="0.25">
      <c r="A2673" s="71" t="s">
        <v>26358</v>
      </c>
      <c r="B2673" s="72" t="s">
        <v>26343</v>
      </c>
      <c r="C2673" s="73" t="s">
        <v>50</v>
      </c>
      <c r="D2673" s="74" t="s">
        <v>23909</v>
      </c>
      <c r="E2673" s="75" t="s">
        <v>99</v>
      </c>
      <c r="F2673" s="76">
        <v>1</v>
      </c>
      <c r="G2673" s="77" t="s">
        <v>53</v>
      </c>
      <c r="H2673" s="78" t="s">
        <v>53</v>
      </c>
      <c r="I2673" s="79" t="s">
        <v>53</v>
      </c>
      <c r="J2673" s="80" t="s">
        <v>53</v>
      </c>
      <c r="K2673" s="81" t="s">
        <v>53</v>
      </c>
      <c r="L2673" s="82" t="s">
        <v>53</v>
      </c>
      <c r="M2673" s="83" t="s">
        <v>54</v>
      </c>
      <c r="N2673" s="84" t="s">
        <v>26359</v>
      </c>
      <c r="O2673" s="85" t="s">
        <v>26360</v>
      </c>
      <c r="P2673" s="86" t="s">
        <v>57</v>
      </c>
      <c r="Q2673" s="87" t="s">
        <v>26361</v>
      </c>
      <c r="R2673" s="88" t="s">
        <v>54</v>
      </c>
      <c r="S2673" s="89">
        <v>220.5</v>
      </c>
      <c r="T2673" s="90" t="s">
        <v>59</v>
      </c>
      <c r="U2673" s="91" t="s">
        <v>54</v>
      </c>
      <c r="V2673" s="92" t="s">
        <v>54</v>
      </c>
      <c r="W2673" s="93" t="s">
        <v>54</v>
      </c>
      <c r="X2673" s="94" t="s">
        <v>54</v>
      </c>
      <c r="Y2673" s="95" t="s">
        <v>54</v>
      </c>
      <c r="Z2673" s="96" t="s">
        <v>54</v>
      </c>
      <c r="AA2673" s="97" t="s">
        <v>54</v>
      </c>
      <c r="AB2673" s="98" t="s">
        <v>54</v>
      </c>
      <c r="AC2673" s="99" t="s">
        <v>54</v>
      </c>
      <c r="AD2673" s="100" t="s">
        <v>54</v>
      </c>
      <c r="AE2673" s="101" t="s">
        <v>54</v>
      </c>
      <c r="AF2673" s="102" t="s">
        <v>54</v>
      </c>
      <c r="AG2673" s="103" t="s">
        <v>54</v>
      </c>
      <c r="AH2673" s="104" t="s">
        <v>54</v>
      </c>
      <c r="AI2673" s="105" t="s">
        <v>54</v>
      </c>
      <c r="AJ2673" s="106" t="s">
        <v>54</v>
      </c>
      <c r="AK2673" s="107" t="s">
        <v>54</v>
      </c>
      <c r="AL2673" s="108" t="s">
        <v>54</v>
      </c>
      <c r="AM2673" s="109" t="s">
        <v>54</v>
      </c>
      <c r="AN2673" s="110" t="s">
        <v>54</v>
      </c>
      <c r="AO2673" s="111" t="s">
        <v>54</v>
      </c>
      <c r="AP2673" s="112" t="s">
        <v>54</v>
      </c>
      <c r="AQ2673" s="113" t="s">
        <v>54</v>
      </c>
      <c r="AR2673" s="114" t="s">
        <v>54</v>
      </c>
      <c r="AS2673" s="115" t="s">
        <v>52</v>
      </c>
      <c r="AT2673" s="116" t="s">
        <v>53</v>
      </c>
      <c r="AU2673" s="117" t="s">
        <v>52</v>
      </c>
    </row>
    <row r="2674" spans="1:47" ht="22.5" hidden="1" customHeight="1" x14ac:dyDescent="0.25">
      <c r="A2674" s="18" t="s">
        <v>26362</v>
      </c>
      <c r="B2674" s="2" t="s">
        <v>26363</v>
      </c>
      <c r="C2674" s="2" t="s">
        <v>50</v>
      </c>
      <c r="D2674" s="2" t="s">
        <v>23909</v>
      </c>
      <c r="E2674" s="2" t="s">
        <v>52</v>
      </c>
      <c r="F2674" s="19">
        <v>1</v>
      </c>
      <c r="G2674" s="19">
        <v>37.01</v>
      </c>
      <c r="H2674" s="19">
        <v>17.399999999999999</v>
      </c>
      <c r="I2674" s="19">
        <v>-9.94</v>
      </c>
      <c r="J2674" s="19">
        <v>-17.399999999999999</v>
      </c>
      <c r="K2674" s="19" t="s">
        <v>53</v>
      </c>
      <c r="L2674" s="19">
        <v>27.07</v>
      </c>
      <c r="M2674" s="2" t="s">
        <v>99</v>
      </c>
      <c r="N2674" s="2" t="s">
        <v>26364</v>
      </c>
      <c r="O2674" s="2" t="s">
        <v>26365</v>
      </c>
      <c r="P2674" s="2" t="s">
        <v>57</v>
      </c>
      <c r="Q2674" s="2" t="s">
        <v>26366</v>
      </c>
      <c r="R2674" s="2" t="s">
        <v>54</v>
      </c>
      <c r="S2674" s="19">
        <v>37.01</v>
      </c>
      <c r="T2674" s="19" t="s">
        <v>59</v>
      </c>
      <c r="U2674" s="2" t="s">
        <v>83</v>
      </c>
      <c r="V2674" s="2" t="s">
        <v>26367</v>
      </c>
      <c r="W2674" s="2" t="s">
        <v>26368</v>
      </c>
      <c r="X2674" s="2" t="s">
        <v>26369</v>
      </c>
      <c r="Y2674" s="2" t="s">
        <v>54</v>
      </c>
      <c r="Z2674" s="2" t="s">
        <v>26367</v>
      </c>
      <c r="AA2674" s="2" t="s">
        <v>26370</v>
      </c>
      <c r="AB2674" s="2" t="s">
        <v>26371</v>
      </c>
      <c r="AC2674" s="2" t="s">
        <v>11617</v>
      </c>
      <c r="AD2674" s="2" t="s">
        <v>68</v>
      </c>
      <c r="AE2674" s="2" t="s">
        <v>26372</v>
      </c>
      <c r="AF2674" s="2" t="s">
        <v>70</v>
      </c>
      <c r="AG2674" s="2" t="s">
        <v>92</v>
      </c>
      <c r="AH2674" s="2" t="s">
        <v>26373</v>
      </c>
      <c r="AI2674" s="2" t="s">
        <v>26374</v>
      </c>
      <c r="AJ2674" s="2" t="s">
        <v>95</v>
      </c>
      <c r="AK2674" s="2" t="s">
        <v>26375</v>
      </c>
      <c r="AL2674" s="2" t="s">
        <v>54</v>
      </c>
      <c r="AM2674" s="2" t="s">
        <v>54</v>
      </c>
      <c r="AN2674" s="2" t="s">
        <v>54</v>
      </c>
      <c r="AO2674" s="2" t="s">
        <v>54</v>
      </c>
      <c r="AP2674" s="2" t="s">
        <v>54</v>
      </c>
      <c r="AQ2674" s="2" t="s">
        <v>54</v>
      </c>
      <c r="AR2674" s="2" t="s">
        <v>54</v>
      </c>
      <c r="AS2674" s="2" t="s">
        <v>52</v>
      </c>
      <c r="AT2674" s="2" t="s">
        <v>53</v>
      </c>
      <c r="AU2674" s="2" t="s">
        <v>52</v>
      </c>
    </row>
    <row r="2675" spans="1:47" ht="22.5" hidden="1" customHeight="1" x14ac:dyDescent="0.25">
      <c r="A2675" s="18" t="s">
        <v>26376</v>
      </c>
      <c r="B2675" s="2" t="s">
        <v>26377</v>
      </c>
      <c r="C2675" s="2" t="s">
        <v>50</v>
      </c>
      <c r="D2675" s="2" t="s">
        <v>19574</v>
      </c>
      <c r="E2675" s="2" t="s">
        <v>99</v>
      </c>
      <c r="F2675" s="19">
        <v>1</v>
      </c>
      <c r="G2675" s="19">
        <v>328.69</v>
      </c>
      <c r="H2675" s="19" t="s">
        <v>53</v>
      </c>
      <c r="I2675" s="19">
        <v>-55.88</v>
      </c>
      <c r="J2675" s="19">
        <v>-26.45</v>
      </c>
      <c r="K2675" s="19" t="s">
        <v>53</v>
      </c>
      <c r="L2675" s="19">
        <v>246.36</v>
      </c>
      <c r="M2675" s="2" t="s">
        <v>54</v>
      </c>
      <c r="N2675" s="2" t="s">
        <v>11601</v>
      </c>
      <c r="O2675" s="2" t="s">
        <v>26378</v>
      </c>
      <c r="P2675" s="2" t="s">
        <v>57</v>
      </c>
      <c r="Q2675" s="2" t="s">
        <v>26379</v>
      </c>
      <c r="R2675" s="2" t="s">
        <v>54</v>
      </c>
      <c r="S2675" s="19">
        <v>328.69</v>
      </c>
      <c r="T2675" s="19" t="s">
        <v>82</v>
      </c>
      <c r="U2675" s="2" t="s">
        <v>83</v>
      </c>
      <c r="V2675" s="2" t="s">
        <v>26380</v>
      </c>
      <c r="W2675" s="2" t="s">
        <v>26381</v>
      </c>
      <c r="X2675" s="2" t="s">
        <v>26382</v>
      </c>
      <c r="Y2675" s="2" t="s">
        <v>54</v>
      </c>
      <c r="Z2675" s="2" t="s">
        <v>26380</v>
      </c>
      <c r="AA2675" s="2" t="s">
        <v>26383</v>
      </c>
      <c r="AB2675" s="2" t="s">
        <v>26384</v>
      </c>
      <c r="AC2675" s="2" t="s">
        <v>16945</v>
      </c>
      <c r="AD2675" s="2" t="s">
        <v>1288</v>
      </c>
      <c r="AE2675" s="2" t="s">
        <v>26385</v>
      </c>
      <c r="AF2675" s="2" t="s">
        <v>70</v>
      </c>
      <c r="AG2675" s="2" t="s">
        <v>92</v>
      </c>
      <c r="AH2675" s="2" t="s">
        <v>22904</v>
      </c>
      <c r="AI2675" s="2" t="s">
        <v>26386</v>
      </c>
      <c r="AJ2675" s="2" t="s">
        <v>95</v>
      </c>
      <c r="AK2675" s="2" t="s">
        <v>26387</v>
      </c>
      <c r="AL2675" s="2" t="s">
        <v>54</v>
      </c>
      <c r="AM2675" s="2" t="s">
        <v>54</v>
      </c>
      <c r="AN2675" s="2" t="s">
        <v>54</v>
      </c>
      <c r="AO2675" s="2" t="s">
        <v>54</v>
      </c>
      <c r="AP2675" s="2" t="s">
        <v>54</v>
      </c>
      <c r="AQ2675" s="2" t="s">
        <v>54</v>
      </c>
      <c r="AR2675" s="2" t="s">
        <v>54</v>
      </c>
      <c r="AS2675" s="2" t="s">
        <v>52</v>
      </c>
      <c r="AT2675" s="2" t="s">
        <v>53</v>
      </c>
      <c r="AU2675" s="2" t="s">
        <v>52</v>
      </c>
    </row>
    <row r="2676" spans="1:47" ht="22.5" hidden="1" customHeight="1" x14ac:dyDescent="0.25">
      <c r="A2676" s="18" t="s">
        <v>26388</v>
      </c>
      <c r="B2676" s="2" t="s">
        <v>26389</v>
      </c>
      <c r="C2676" s="2" t="s">
        <v>50</v>
      </c>
      <c r="D2676" s="2" t="s">
        <v>23909</v>
      </c>
      <c r="E2676" s="2" t="s">
        <v>99</v>
      </c>
      <c r="F2676" s="19">
        <v>1</v>
      </c>
      <c r="G2676" s="19">
        <v>58.5</v>
      </c>
      <c r="H2676" s="19">
        <v>35.5</v>
      </c>
      <c r="I2676" s="19">
        <v>-15.44</v>
      </c>
      <c r="J2676" s="19">
        <v>-35.5</v>
      </c>
      <c r="K2676" s="19" t="s">
        <v>53</v>
      </c>
      <c r="L2676" s="19">
        <v>43.06</v>
      </c>
      <c r="M2676" s="2" t="s">
        <v>99</v>
      </c>
      <c r="N2676" s="2" t="s">
        <v>115</v>
      </c>
      <c r="O2676" s="2" t="s">
        <v>116</v>
      </c>
      <c r="P2676" s="2" t="s">
        <v>57</v>
      </c>
      <c r="Q2676" s="2" t="s">
        <v>117</v>
      </c>
      <c r="R2676" s="2" t="s">
        <v>54</v>
      </c>
      <c r="S2676" s="19">
        <v>58.5</v>
      </c>
      <c r="T2676" s="19" t="s">
        <v>82</v>
      </c>
      <c r="U2676" s="2" t="s">
        <v>60</v>
      </c>
      <c r="V2676" s="2" t="s">
        <v>54</v>
      </c>
      <c r="W2676" s="2" t="s">
        <v>54</v>
      </c>
      <c r="X2676" s="2" t="s">
        <v>54</v>
      </c>
      <c r="Y2676" s="2" t="s">
        <v>54</v>
      </c>
      <c r="Z2676" s="2" t="s">
        <v>4248</v>
      </c>
      <c r="AA2676" s="2" t="s">
        <v>26390</v>
      </c>
      <c r="AB2676" s="2" t="s">
        <v>26391</v>
      </c>
      <c r="AC2676" s="2" t="s">
        <v>26392</v>
      </c>
      <c r="AD2676" s="2" t="s">
        <v>282</v>
      </c>
      <c r="AE2676" s="2" t="s">
        <v>26393</v>
      </c>
      <c r="AF2676" s="2" t="s">
        <v>70</v>
      </c>
      <c r="AG2676" s="2" t="s">
        <v>109</v>
      </c>
      <c r="AH2676" s="2" t="s">
        <v>26394</v>
      </c>
      <c r="AI2676" s="2" t="s">
        <v>26395</v>
      </c>
      <c r="AJ2676" s="2" t="s">
        <v>95</v>
      </c>
      <c r="AK2676" s="2" t="s">
        <v>26396</v>
      </c>
      <c r="AL2676" s="2" t="s">
        <v>54</v>
      </c>
      <c r="AM2676" s="2" t="s">
        <v>54</v>
      </c>
      <c r="AN2676" s="2" t="s">
        <v>54</v>
      </c>
      <c r="AO2676" s="2" t="s">
        <v>54</v>
      </c>
      <c r="AP2676" s="2" t="s">
        <v>54</v>
      </c>
      <c r="AQ2676" s="2" t="s">
        <v>54</v>
      </c>
      <c r="AR2676" s="2" t="s">
        <v>54</v>
      </c>
      <c r="AS2676" s="2" t="s">
        <v>52</v>
      </c>
      <c r="AT2676" s="2" t="s">
        <v>53</v>
      </c>
      <c r="AU2676" s="2" t="s">
        <v>52</v>
      </c>
    </row>
    <row r="2677" spans="1:47" ht="22.5" hidden="1" customHeight="1" x14ac:dyDescent="0.25">
      <c r="A2677" s="18" t="s">
        <v>26397</v>
      </c>
      <c r="B2677" s="2" t="s">
        <v>26398</v>
      </c>
      <c r="C2677" s="2" t="s">
        <v>50</v>
      </c>
      <c r="D2677" s="2" t="s">
        <v>25352</v>
      </c>
      <c r="E2677" s="2" t="s">
        <v>52</v>
      </c>
      <c r="F2677" s="19">
        <v>1</v>
      </c>
      <c r="G2677" s="19">
        <v>92.29</v>
      </c>
      <c r="H2677" s="19">
        <v>1.59</v>
      </c>
      <c r="I2677" s="19">
        <v>-15.69</v>
      </c>
      <c r="J2677" s="19" t="s">
        <v>53</v>
      </c>
      <c r="K2677" s="19" t="s">
        <v>53</v>
      </c>
      <c r="L2677" s="19">
        <v>78.19</v>
      </c>
      <c r="M2677" s="2" t="s">
        <v>99</v>
      </c>
      <c r="N2677" s="2" t="s">
        <v>465</v>
      </c>
      <c r="O2677" s="2" t="s">
        <v>2173</v>
      </c>
      <c r="P2677" s="2" t="s">
        <v>57</v>
      </c>
      <c r="Q2677" s="2" t="s">
        <v>783</v>
      </c>
      <c r="R2677" s="2" t="s">
        <v>54</v>
      </c>
      <c r="S2677" s="19">
        <v>92.29</v>
      </c>
      <c r="T2677" s="19" t="s">
        <v>82</v>
      </c>
      <c r="U2677" s="2" t="s">
        <v>60</v>
      </c>
      <c r="V2677" s="2" t="s">
        <v>26399</v>
      </c>
      <c r="W2677" s="2" t="s">
        <v>26400</v>
      </c>
      <c r="X2677" s="2" t="s">
        <v>26401</v>
      </c>
      <c r="Y2677" s="2" t="s">
        <v>54</v>
      </c>
      <c r="Z2677" s="2" t="s">
        <v>26399</v>
      </c>
      <c r="AA2677" s="2" t="s">
        <v>26402</v>
      </c>
      <c r="AB2677" s="2" t="s">
        <v>26403</v>
      </c>
      <c r="AC2677" s="2" t="s">
        <v>16727</v>
      </c>
      <c r="AD2677" s="2" t="s">
        <v>68</v>
      </c>
      <c r="AE2677" s="2" t="s">
        <v>26404</v>
      </c>
      <c r="AF2677" s="2" t="s">
        <v>70</v>
      </c>
      <c r="AG2677" s="2" t="s">
        <v>71</v>
      </c>
      <c r="AH2677" s="2" t="s">
        <v>25360</v>
      </c>
      <c r="AI2677" s="2" t="s">
        <v>26405</v>
      </c>
      <c r="AJ2677" s="2" t="s">
        <v>15592</v>
      </c>
      <c r="AK2677" s="2" t="s">
        <v>26406</v>
      </c>
      <c r="AL2677" s="2" t="s">
        <v>54</v>
      </c>
      <c r="AM2677" s="2" t="s">
        <v>54</v>
      </c>
      <c r="AN2677" s="2" t="s">
        <v>54</v>
      </c>
      <c r="AO2677" s="2" t="s">
        <v>54</v>
      </c>
      <c r="AP2677" s="2" t="s">
        <v>54</v>
      </c>
      <c r="AQ2677" s="2" t="s">
        <v>54</v>
      </c>
      <c r="AR2677" s="2" t="s">
        <v>54</v>
      </c>
      <c r="AS2677" s="2" t="s">
        <v>52</v>
      </c>
      <c r="AT2677" s="2" t="s">
        <v>53</v>
      </c>
      <c r="AU2677" s="2" t="s">
        <v>52</v>
      </c>
    </row>
    <row r="2678" spans="1:47" ht="22.5" hidden="1" customHeight="1" x14ac:dyDescent="0.25">
      <c r="A2678" s="18" t="s">
        <v>26407</v>
      </c>
      <c r="B2678" s="2" t="s">
        <v>26408</v>
      </c>
      <c r="C2678" s="2" t="s">
        <v>50</v>
      </c>
      <c r="D2678" s="2" t="s">
        <v>25352</v>
      </c>
      <c r="E2678" s="2" t="s">
        <v>52</v>
      </c>
      <c r="F2678" s="19">
        <v>1</v>
      </c>
      <c r="G2678" s="19">
        <v>68.86</v>
      </c>
      <c r="H2678" s="19">
        <v>15.9</v>
      </c>
      <c r="I2678" s="19">
        <v>-17.21</v>
      </c>
      <c r="J2678" s="19" t="s">
        <v>53</v>
      </c>
      <c r="K2678" s="19" t="s">
        <v>53</v>
      </c>
      <c r="L2678" s="19">
        <v>67.55</v>
      </c>
      <c r="M2678" s="2" t="s">
        <v>99</v>
      </c>
      <c r="N2678" s="2" t="s">
        <v>465</v>
      </c>
      <c r="O2678" s="2" t="s">
        <v>466</v>
      </c>
      <c r="P2678" s="2" t="s">
        <v>57</v>
      </c>
      <c r="Q2678" s="2" t="s">
        <v>467</v>
      </c>
      <c r="R2678" s="2" t="s">
        <v>54</v>
      </c>
      <c r="S2678" s="19">
        <v>68.86</v>
      </c>
      <c r="T2678" s="19" t="s">
        <v>82</v>
      </c>
      <c r="U2678" s="2" t="s">
        <v>60</v>
      </c>
      <c r="V2678" s="2" t="s">
        <v>26409</v>
      </c>
      <c r="W2678" s="2" t="s">
        <v>26410</v>
      </c>
      <c r="X2678" s="2" t="s">
        <v>26411</v>
      </c>
      <c r="Y2678" s="2" t="s">
        <v>54</v>
      </c>
      <c r="Z2678" s="2" t="s">
        <v>26409</v>
      </c>
      <c r="AA2678" s="2" t="s">
        <v>26412</v>
      </c>
      <c r="AB2678" s="2" t="s">
        <v>26413</v>
      </c>
      <c r="AC2678" s="2" t="s">
        <v>68</v>
      </c>
      <c r="AD2678" s="2" t="s">
        <v>68</v>
      </c>
      <c r="AE2678" s="2" t="s">
        <v>26414</v>
      </c>
      <c r="AF2678" s="2" t="s">
        <v>70</v>
      </c>
      <c r="AG2678" s="2" t="s">
        <v>71</v>
      </c>
      <c r="AH2678" s="2" t="s">
        <v>26415</v>
      </c>
      <c r="AI2678" s="2" t="s">
        <v>26416</v>
      </c>
      <c r="AJ2678" s="2" t="s">
        <v>7559</v>
      </c>
      <c r="AK2678" s="2" t="s">
        <v>26417</v>
      </c>
      <c r="AL2678" s="2" t="s">
        <v>54</v>
      </c>
      <c r="AM2678" s="2" t="s">
        <v>54</v>
      </c>
      <c r="AN2678" s="2" t="s">
        <v>54</v>
      </c>
      <c r="AO2678" s="2" t="s">
        <v>54</v>
      </c>
      <c r="AP2678" s="2" t="s">
        <v>54</v>
      </c>
      <c r="AQ2678" s="2" t="s">
        <v>54</v>
      </c>
      <c r="AR2678" s="2" t="s">
        <v>54</v>
      </c>
      <c r="AS2678" s="2" t="s">
        <v>52</v>
      </c>
      <c r="AT2678" s="2" t="s">
        <v>53</v>
      </c>
      <c r="AU2678" s="2" t="s">
        <v>52</v>
      </c>
    </row>
    <row r="2679" spans="1:47" ht="22.5" hidden="1" customHeight="1" x14ac:dyDescent="0.25">
      <c r="A2679" s="18" t="s">
        <v>26418</v>
      </c>
      <c r="B2679" s="2" t="s">
        <v>26419</v>
      </c>
      <c r="C2679" s="2" t="s">
        <v>50</v>
      </c>
      <c r="D2679" s="2" t="s">
        <v>21253</v>
      </c>
      <c r="E2679" s="2" t="s">
        <v>99</v>
      </c>
      <c r="F2679" s="19">
        <v>1</v>
      </c>
      <c r="G2679" s="19">
        <v>67.14</v>
      </c>
      <c r="H2679" s="19" t="s">
        <v>53</v>
      </c>
      <c r="I2679" s="19">
        <v>-16.91</v>
      </c>
      <c r="J2679" s="19" t="s">
        <v>53</v>
      </c>
      <c r="K2679" s="19" t="s">
        <v>53</v>
      </c>
      <c r="L2679" s="19">
        <v>50.23</v>
      </c>
      <c r="M2679" s="2" t="s">
        <v>99</v>
      </c>
      <c r="N2679" s="2" t="s">
        <v>2147</v>
      </c>
      <c r="O2679" s="2" t="s">
        <v>3494</v>
      </c>
      <c r="P2679" s="2" t="s">
        <v>57</v>
      </c>
      <c r="Q2679" s="2" t="s">
        <v>3495</v>
      </c>
      <c r="R2679" s="2" t="s">
        <v>54</v>
      </c>
      <c r="S2679" s="19">
        <v>67.14</v>
      </c>
      <c r="T2679" s="19" t="s">
        <v>82</v>
      </c>
      <c r="U2679" s="2" t="s">
        <v>60</v>
      </c>
      <c r="V2679" s="2" t="s">
        <v>54</v>
      </c>
      <c r="W2679" s="2" t="s">
        <v>54</v>
      </c>
      <c r="X2679" s="2" t="s">
        <v>54</v>
      </c>
      <c r="Y2679" s="2" t="s">
        <v>54</v>
      </c>
      <c r="Z2679" s="2" t="s">
        <v>26420</v>
      </c>
      <c r="AA2679" s="2" t="s">
        <v>26421</v>
      </c>
      <c r="AB2679" s="2" t="s">
        <v>26422</v>
      </c>
      <c r="AC2679" s="2" t="s">
        <v>12465</v>
      </c>
      <c r="AD2679" s="2" t="s">
        <v>173</v>
      </c>
      <c r="AE2679" s="2" t="s">
        <v>26423</v>
      </c>
      <c r="AF2679" s="2" t="s">
        <v>70</v>
      </c>
      <c r="AG2679" s="2" t="s">
        <v>109</v>
      </c>
      <c r="AH2679" s="2" t="s">
        <v>26424</v>
      </c>
      <c r="AI2679" s="2" t="s">
        <v>26425</v>
      </c>
      <c r="AJ2679" s="2" t="s">
        <v>95</v>
      </c>
      <c r="AK2679" s="2" t="s">
        <v>26426</v>
      </c>
      <c r="AL2679" s="2" t="s">
        <v>26427</v>
      </c>
      <c r="AM2679" s="2" t="s">
        <v>54</v>
      </c>
      <c r="AN2679" s="2" t="s">
        <v>54</v>
      </c>
      <c r="AO2679" s="2" t="s">
        <v>54</v>
      </c>
      <c r="AP2679" s="2" t="s">
        <v>54</v>
      </c>
      <c r="AQ2679" s="2" t="s">
        <v>54</v>
      </c>
      <c r="AR2679" s="2" t="s">
        <v>54</v>
      </c>
      <c r="AS2679" s="2" t="s">
        <v>52</v>
      </c>
      <c r="AT2679" s="2" t="s">
        <v>53</v>
      </c>
      <c r="AU2679" s="2" t="s">
        <v>52</v>
      </c>
    </row>
    <row r="2680" spans="1:47" ht="22.5" hidden="1" customHeight="1" x14ac:dyDescent="0.25">
      <c r="A2680" s="18" t="s">
        <v>26428</v>
      </c>
      <c r="B2680" s="2" t="s">
        <v>26429</v>
      </c>
      <c r="C2680" s="2" t="s">
        <v>50</v>
      </c>
      <c r="D2680" s="2" t="s">
        <v>23909</v>
      </c>
      <c r="E2680" s="2" t="s">
        <v>52</v>
      </c>
      <c r="F2680" s="19">
        <v>1</v>
      </c>
      <c r="G2680" s="19">
        <v>70.150000000000006</v>
      </c>
      <c r="H2680" s="19">
        <v>27.5</v>
      </c>
      <c r="I2680" s="19">
        <v>-17.43</v>
      </c>
      <c r="J2680" s="19">
        <v>-27.5</v>
      </c>
      <c r="K2680" s="19" t="s">
        <v>53</v>
      </c>
      <c r="L2680" s="19">
        <v>52.72</v>
      </c>
      <c r="M2680" s="2" t="s">
        <v>99</v>
      </c>
      <c r="N2680" s="2" t="s">
        <v>1382</v>
      </c>
      <c r="O2680" s="2" t="s">
        <v>16016</v>
      </c>
      <c r="P2680" s="2" t="s">
        <v>57</v>
      </c>
      <c r="Q2680" s="2" t="s">
        <v>16017</v>
      </c>
      <c r="R2680" s="2" t="s">
        <v>54</v>
      </c>
      <c r="S2680" s="19">
        <v>70.150000000000006</v>
      </c>
      <c r="T2680" s="19" t="s">
        <v>82</v>
      </c>
      <c r="U2680" s="2" t="s">
        <v>83</v>
      </c>
      <c r="V2680" s="2" t="s">
        <v>26430</v>
      </c>
      <c r="W2680" s="2" t="s">
        <v>26431</v>
      </c>
      <c r="X2680" s="2" t="s">
        <v>26432</v>
      </c>
      <c r="Y2680" s="2" t="s">
        <v>54</v>
      </c>
      <c r="Z2680" s="2" t="s">
        <v>26430</v>
      </c>
      <c r="AA2680" s="2" t="s">
        <v>26433</v>
      </c>
      <c r="AB2680" s="2" t="s">
        <v>26434</v>
      </c>
      <c r="AC2680" s="2" t="s">
        <v>371</v>
      </c>
      <c r="AD2680" s="2" t="s">
        <v>68</v>
      </c>
      <c r="AE2680" s="2" t="s">
        <v>26435</v>
      </c>
      <c r="AF2680" s="2" t="s">
        <v>70</v>
      </c>
      <c r="AG2680" s="2" t="s">
        <v>92</v>
      </c>
      <c r="AH2680" s="2" t="s">
        <v>26436</v>
      </c>
      <c r="AI2680" s="2" t="s">
        <v>26437</v>
      </c>
      <c r="AJ2680" s="2" t="s">
        <v>95</v>
      </c>
      <c r="AK2680" s="2" t="s">
        <v>26438</v>
      </c>
      <c r="AL2680" s="2" t="s">
        <v>54</v>
      </c>
      <c r="AM2680" s="2" t="s">
        <v>54</v>
      </c>
      <c r="AN2680" s="2" t="s">
        <v>54</v>
      </c>
      <c r="AO2680" s="2" t="s">
        <v>54</v>
      </c>
      <c r="AP2680" s="2" t="s">
        <v>54</v>
      </c>
      <c r="AQ2680" s="2" t="s">
        <v>54</v>
      </c>
      <c r="AR2680" s="2" t="s">
        <v>54</v>
      </c>
      <c r="AS2680" s="2" t="s">
        <v>52</v>
      </c>
      <c r="AT2680" s="2" t="s">
        <v>53</v>
      </c>
      <c r="AU2680" s="2" t="s">
        <v>52</v>
      </c>
    </row>
    <row r="2681" spans="1:47" ht="22.5" hidden="1" customHeight="1" x14ac:dyDescent="0.25">
      <c r="A2681" s="18" t="s">
        <v>26439</v>
      </c>
      <c r="B2681" s="2" t="s">
        <v>26440</v>
      </c>
      <c r="C2681" s="2" t="s">
        <v>50</v>
      </c>
      <c r="D2681" s="2" t="s">
        <v>8978</v>
      </c>
      <c r="E2681" s="2" t="s">
        <v>99</v>
      </c>
      <c r="F2681" s="19">
        <v>1</v>
      </c>
      <c r="G2681" s="19">
        <v>151.99</v>
      </c>
      <c r="H2681" s="19">
        <v>9.93</v>
      </c>
      <c r="I2681" s="19">
        <v>-25.84</v>
      </c>
      <c r="J2681" s="19">
        <v>-28.38</v>
      </c>
      <c r="K2681" s="19" t="s">
        <v>53</v>
      </c>
      <c r="L2681" s="19">
        <v>107.7</v>
      </c>
      <c r="M2681" s="2" t="s">
        <v>99</v>
      </c>
      <c r="N2681" s="2" t="s">
        <v>1358</v>
      </c>
      <c r="O2681" s="2" t="s">
        <v>1359</v>
      </c>
      <c r="P2681" s="2" t="s">
        <v>57</v>
      </c>
      <c r="Q2681" s="2" t="s">
        <v>1360</v>
      </c>
      <c r="R2681" s="2" t="s">
        <v>54</v>
      </c>
      <c r="S2681" s="19">
        <v>151.99</v>
      </c>
      <c r="T2681" s="19" t="s">
        <v>82</v>
      </c>
      <c r="U2681" s="2" t="s">
        <v>60</v>
      </c>
      <c r="V2681" s="2" t="s">
        <v>54</v>
      </c>
      <c r="W2681" s="2" t="s">
        <v>54</v>
      </c>
      <c r="X2681" s="2" t="s">
        <v>54</v>
      </c>
      <c r="Y2681" s="2" t="s">
        <v>54</v>
      </c>
      <c r="Z2681" s="2" t="s">
        <v>26441</v>
      </c>
      <c r="AA2681" s="2" t="s">
        <v>26442</v>
      </c>
      <c r="AB2681" s="2" t="s">
        <v>26443</v>
      </c>
      <c r="AC2681" s="2" t="s">
        <v>6845</v>
      </c>
      <c r="AD2681" s="2" t="s">
        <v>6646</v>
      </c>
      <c r="AE2681" s="2" t="s">
        <v>26444</v>
      </c>
      <c r="AF2681" s="2" t="s">
        <v>70</v>
      </c>
      <c r="AG2681" s="2" t="s">
        <v>109</v>
      </c>
      <c r="AH2681" s="2" t="s">
        <v>26445</v>
      </c>
      <c r="AI2681" s="2" t="s">
        <v>26446</v>
      </c>
      <c r="AJ2681" s="2" t="s">
        <v>1886</v>
      </c>
      <c r="AK2681" s="2" t="s">
        <v>26447</v>
      </c>
      <c r="AL2681" s="2" t="s">
        <v>26448</v>
      </c>
      <c r="AM2681" s="2" t="s">
        <v>54</v>
      </c>
      <c r="AN2681" s="2" t="s">
        <v>54</v>
      </c>
      <c r="AO2681" s="2" t="s">
        <v>54</v>
      </c>
      <c r="AP2681" s="2" t="s">
        <v>54</v>
      </c>
      <c r="AQ2681" s="2" t="s">
        <v>54</v>
      </c>
      <c r="AR2681" s="2" t="s">
        <v>54</v>
      </c>
      <c r="AS2681" s="2" t="s">
        <v>52</v>
      </c>
      <c r="AT2681" s="2" t="s">
        <v>53</v>
      </c>
      <c r="AU2681" s="2" t="s">
        <v>52</v>
      </c>
    </row>
    <row r="2682" spans="1:47" ht="22.5" hidden="1" customHeight="1" x14ac:dyDescent="0.25">
      <c r="A2682" s="18" t="s">
        <v>26449</v>
      </c>
      <c r="B2682" s="2" t="s">
        <v>26450</v>
      </c>
      <c r="C2682" s="2" t="s">
        <v>50</v>
      </c>
      <c r="D2682" s="2" t="s">
        <v>26451</v>
      </c>
      <c r="E2682" s="2" t="s">
        <v>52</v>
      </c>
      <c r="F2682" s="19">
        <v>1</v>
      </c>
      <c r="G2682" s="19">
        <v>65.900000000000006</v>
      </c>
      <c r="H2682" s="19">
        <v>5.45</v>
      </c>
      <c r="I2682" s="19">
        <v>-16.7</v>
      </c>
      <c r="J2682" s="19">
        <v>-5.45</v>
      </c>
      <c r="K2682" s="19" t="s">
        <v>53</v>
      </c>
      <c r="L2682" s="19">
        <v>49.2</v>
      </c>
      <c r="M2682" s="2" t="s">
        <v>54</v>
      </c>
      <c r="N2682" s="2" t="s">
        <v>288</v>
      </c>
      <c r="O2682" s="2" t="s">
        <v>12690</v>
      </c>
      <c r="P2682" s="2" t="s">
        <v>57</v>
      </c>
      <c r="Q2682" s="2" t="s">
        <v>12691</v>
      </c>
      <c r="R2682" s="2" t="s">
        <v>54</v>
      </c>
      <c r="S2682" s="19">
        <v>65.900000000000006</v>
      </c>
      <c r="T2682" s="19" t="s">
        <v>82</v>
      </c>
      <c r="U2682" s="2" t="s">
        <v>60</v>
      </c>
      <c r="V2682" s="2" t="s">
        <v>54</v>
      </c>
      <c r="W2682" s="2" t="s">
        <v>54</v>
      </c>
      <c r="X2682" s="2" t="s">
        <v>54</v>
      </c>
      <c r="Y2682" s="2" t="s">
        <v>54</v>
      </c>
      <c r="Z2682" s="2" t="s">
        <v>26452</v>
      </c>
      <c r="AA2682" s="2" t="s">
        <v>26453</v>
      </c>
      <c r="AB2682" s="2" t="s">
        <v>26454</v>
      </c>
      <c r="AC2682" s="2" t="s">
        <v>2623</v>
      </c>
      <c r="AD2682" s="2" t="s">
        <v>68</v>
      </c>
      <c r="AE2682" s="2" t="s">
        <v>26455</v>
      </c>
      <c r="AF2682" s="2" t="s">
        <v>70</v>
      </c>
      <c r="AG2682" s="2" t="s">
        <v>109</v>
      </c>
      <c r="AH2682" s="2" t="s">
        <v>26456</v>
      </c>
      <c r="AI2682" s="2" t="s">
        <v>26457</v>
      </c>
      <c r="AJ2682" s="2" t="s">
        <v>95</v>
      </c>
      <c r="AK2682" s="2" t="s">
        <v>26458</v>
      </c>
      <c r="AL2682" s="2" t="s">
        <v>54</v>
      </c>
      <c r="AM2682" s="2" t="s">
        <v>54</v>
      </c>
      <c r="AN2682" s="2" t="s">
        <v>54</v>
      </c>
      <c r="AO2682" s="2" t="s">
        <v>54</v>
      </c>
      <c r="AP2682" s="2" t="s">
        <v>54</v>
      </c>
      <c r="AQ2682" s="2" t="s">
        <v>54</v>
      </c>
      <c r="AR2682" s="2" t="s">
        <v>54</v>
      </c>
      <c r="AS2682" s="2" t="s">
        <v>52</v>
      </c>
      <c r="AT2682" s="2" t="s">
        <v>53</v>
      </c>
      <c r="AU2682" s="2" t="s">
        <v>52</v>
      </c>
    </row>
    <row r="2683" spans="1:47" ht="22.5" hidden="1" customHeight="1" x14ac:dyDescent="0.25">
      <c r="A2683" s="18" t="s">
        <v>26459</v>
      </c>
      <c r="B2683" s="2" t="s">
        <v>26460</v>
      </c>
      <c r="C2683" s="2" t="s">
        <v>50</v>
      </c>
      <c r="D2683" s="2" t="s">
        <v>25352</v>
      </c>
      <c r="E2683" s="2" t="s">
        <v>52</v>
      </c>
      <c r="F2683" s="19">
        <v>1</v>
      </c>
      <c r="G2683" s="19">
        <v>58.5</v>
      </c>
      <c r="H2683" s="19">
        <v>22.41</v>
      </c>
      <c r="I2683" s="19">
        <v>-15.44</v>
      </c>
      <c r="J2683" s="19">
        <v>-22.41</v>
      </c>
      <c r="K2683" s="19" t="s">
        <v>53</v>
      </c>
      <c r="L2683" s="19">
        <v>43.06</v>
      </c>
      <c r="M2683" s="2" t="s">
        <v>54</v>
      </c>
      <c r="N2683" s="2" t="s">
        <v>115</v>
      </c>
      <c r="O2683" s="2" t="s">
        <v>116</v>
      </c>
      <c r="P2683" s="2" t="s">
        <v>57</v>
      </c>
      <c r="Q2683" s="2" t="s">
        <v>117</v>
      </c>
      <c r="R2683" s="2" t="s">
        <v>54</v>
      </c>
      <c r="S2683" s="19">
        <v>58.5</v>
      </c>
      <c r="T2683" s="19" t="s">
        <v>82</v>
      </c>
      <c r="U2683" s="2" t="s">
        <v>60</v>
      </c>
      <c r="V2683" s="2" t="s">
        <v>54</v>
      </c>
      <c r="W2683" s="2" t="s">
        <v>54</v>
      </c>
      <c r="X2683" s="2" t="s">
        <v>54</v>
      </c>
      <c r="Y2683" s="2" t="s">
        <v>54</v>
      </c>
      <c r="Z2683" s="2" t="s">
        <v>26461</v>
      </c>
      <c r="AA2683" s="2" t="s">
        <v>26462</v>
      </c>
      <c r="AB2683" s="2" t="s">
        <v>26463</v>
      </c>
      <c r="AC2683" s="2" t="s">
        <v>19278</v>
      </c>
      <c r="AD2683" s="2" t="s">
        <v>521</v>
      </c>
      <c r="AE2683" s="2" t="s">
        <v>19279</v>
      </c>
      <c r="AF2683" s="2" t="s">
        <v>70</v>
      </c>
      <c r="AG2683" s="2" t="s">
        <v>109</v>
      </c>
      <c r="AH2683" s="2" t="s">
        <v>26464</v>
      </c>
      <c r="AI2683" s="2" t="s">
        <v>26465</v>
      </c>
      <c r="AJ2683" s="2" t="s">
        <v>95</v>
      </c>
      <c r="AK2683" s="2" t="s">
        <v>26466</v>
      </c>
      <c r="AL2683" s="2" t="s">
        <v>54</v>
      </c>
      <c r="AM2683" s="2" t="s">
        <v>54</v>
      </c>
      <c r="AN2683" s="2" t="s">
        <v>54</v>
      </c>
      <c r="AO2683" s="2" t="s">
        <v>54</v>
      </c>
      <c r="AP2683" s="2" t="s">
        <v>54</v>
      </c>
      <c r="AQ2683" s="2" t="s">
        <v>54</v>
      </c>
      <c r="AR2683" s="2" t="s">
        <v>54</v>
      </c>
      <c r="AS2683" s="2" t="s">
        <v>52</v>
      </c>
      <c r="AT2683" s="2" t="s">
        <v>53</v>
      </c>
      <c r="AU2683" s="2" t="s">
        <v>52</v>
      </c>
    </row>
    <row r="2684" spans="1:47" ht="22.5" hidden="1" customHeight="1" x14ac:dyDescent="0.25">
      <c r="A2684" s="18" t="s">
        <v>26467</v>
      </c>
      <c r="B2684" s="2" t="s">
        <v>26468</v>
      </c>
      <c r="C2684" s="2" t="s">
        <v>50</v>
      </c>
      <c r="D2684" s="2" t="s">
        <v>26451</v>
      </c>
      <c r="E2684" s="2" t="s">
        <v>99</v>
      </c>
      <c r="F2684" s="19">
        <v>1</v>
      </c>
      <c r="G2684" s="19">
        <v>143.99</v>
      </c>
      <c r="H2684" s="19" t="s">
        <v>53</v>
      </c>
      <c r="I2684" s="19">
        <v>-24.48</v>
      </c>
      <c r="J2684" s="19">
        <v>-18.45</v>
      </c>
      <c r="K2684" s="19" t="s">
        <v>53</v>
      </c>
      <c r="L2684" s="19">
        <v>101.06</v>
      </c>
      <c r="M2684" s="2" t="s">
        <v>54</v>
      </c>
      <c r="N2684" s="2" t="s">
        <v>1358</v>
      </c>
      <c r="O2684" s="2" t="s">
        <v>1359</v>
      </c>
      <c r="P2684" s="2" t="s">
        <v>57</v>
      </c>
      <c r="Q2684" s="2" t="s">
        <v>1360</v>
      </c>
      <c r="R2684" s="2" t="s">
        <v>54</v>
      </c>
      <c r="S2684" s="19">
        <v>143.99</v>
      </c>
      <c r="T2684" s="19" t="s">
        <v>82</v>
      </c>
      <c r="U2684" s="2" t="s">
        <v>60</v>
      </c>
      <c r="V2684" s="2" t="s">
        <v>54</v>
      </c>
      <c r="W2684" s="2" t="s">
        <v>54</v>
      </c>
      <c r="X2684" s="2" t="s">
        <v>54</v>
      </c>
      <c r="Y2684" s="2" t="s">
        <v>54</v>
      </c>
      <c r="Z2684" s="2" t="s">
        <v>26469</v>
      </c>
      <c r="AA2684" s="2" t="s">
        <v>26470</v>
      </c>
      <c r="AB2684" s="2" t="s">
        <v>26471</v>
      </c>
      <c r="AC2684" s="2" t="s">
        <v>7083</v>
      </c>
      <c r="AD2684" s="2" t="s">
        <v>187</v>
      </c>
      <c r="AE2684" s="2" t="s">
        <v>7084</v>
      </c>
      <c r="AF2684" s="2" t="s">
        <v>70</v>
      </c>
      <c r="AG2684" s="2" t="s">
        <v>109</v>
      </c>
      <c r="AH2684" s="2" t="s">
        <v>26472</v>
      </c>
      <c r="AI2684" s="2" t="s">
        <v>26473</v>
      </c>
      <c r="AJ2684" s="2" t="s">
        <v>95</v>
      </c>
      <c r="AK2684" s="2" t="s">
        <v>26474</v>
      </c>
      <c r="AL2684" s="2" t="s">
        <v>54</v>
      </c>
      <c r="AM2684" s="2" t="s">
        <v>54</v>
      </c>
      <c r="AN2684" s="2" t="s">
        <v>54</v>
      </c>
      <c r="AO2684" s="2" t="s">
        <v>54</v>
      </c>
      <c r="AP2684" s="2" t="s">
        <v>54</v>
      </c>
      <c r="AQ2684" s="2" t="s">
        <v>54</v>
      </c>
      <c r="AR2684" s="2" t="s">
        <v>54</v>
      </c>
      <c r="AS2684" s="2" t="s">
        <v>52</v>
      </c>
      <c r="AT2684" s="2" t="s">
        <v>53</v>
      </c>
      <c r="AU2684" s="2" t="s">
        <v>52</v>
      </c>
    </row>
    <row r="2685" spans="1:47" ht="22.5" hidden="1" customHeight="1" x14ac:dyDescent="0.25">
      <c r="A2685" s="18" t="s">
        <v>26475</v>
      </c>
      <c r="B2685" s="2" t="s">
        <v>26476</v>
      </c>
      <c r="C2685" s="2" t="s">
        <v>50</v>
      </c>
      <c r="D2685" s="2" t="s">
        <v>22296</v>
      </c>
      <c r="E2685" s="2" t="s">
        <v>52</v>
      </c>
      <c r="F2685" s="19">
        <v>1</v>
      </c>
      <c r="G2685" s="19">
        <v>219.45</v>
      </c>
      <c r="H2685" s="19" t="s">
        <v>53</v>
      </c>
      <c r="I2685" s="19">
        <v>-26.33</v>
      </c>
      <c r="J2685" s="19">
        <v>-26.45</v>
      </c>
      <c r="K2685" s="19" t="s">
        <v>53</v>
      </c>
      <c r="L2685" s="19">
        <v>166.67</v>
      </c>
      <c r="M2685" s="2" t="s">
        <v>54</v>
      </c>
      <c r="N2685" s="2" t="s">
        <v>7126</v>
      </c>
      <c r="O2685" s="2" t="s">
        <v>7127</v>
      </c>
      <c r="P2685" s="2" t="s">
        <v>57</v>
      </c>
      <c r="Q2685" s="2" t="s">
        <v>7128</v>
      </c>
      <c r="R2685" s="2" t="s">
        <v>54</v>
      </c>
      <c r="S2685" s="19">
        <v>219.45</v>
      </c>
      <c r="T2685" s="19" t="s">
        <v>59</v>
      </c>
      <c r="U2685" s="2" t="s">
        <v>83</v>
      </c>
      <c r="V2685" s="2" t="s">
        <v>26477</v>
      </c>
      <c r="W2685" s="2" t="s">
        <v>26478</v>
      </c>
      <c r="X2685" s="2" t="s">
        <v>26479</v>
      </c>
      <c r="Y2685" s="2" t="s">
        <v>54</v>
      </c>
      <c r="Z2685" s="2" t="s">
        <v>26477</v>
      </c>
      <c r="AA2685" s="2" t="s">
        <v>26480</v>
      </c>
      <c r="AB2685" s="2" t="s">
        <v>26481</v>
      </c>
      <c r="AC2685" s="2" t="s">
        <v>661</v>
      </c>
      <c r="AD2685" s="2" t="s">
        <v>68</v>
      </c>
      <c r="AE2685" s="2" t="s">
        <v>26482</v>
      </c>
      <c r="AF2685" s="2" t="s">
        <v>70</v>
      </c>
      <c r="AG2685" s="2" t="s">
        <v>92</v>
      </c>
      <c r="AH2685" s="2" t="s">
        <v>24592</v>
      </c>
      <c r="AI2685" s="2" t="s">
        <v>26483</v>
      </c>
      <c r="AJ2685" s="2" t="s">
        <v>95</v>
      </c>
      <c r="AK2685" s="2" t="s">
        <v>26484</v>
      </c>
      <c r="AL2685" s="2" t="s">
        <v>54</v>
      </c>
      <c r="AM2685" s="2" t="s">
        <v>54</v>
      </c>
      <c r="AN2685" s="2" t="s">
        <v>54</v>
      </c>
      <c r="AO2685" s="2" t="s">
        <v>54</v>
      </c>
      <c r="AP2685" s="2" t="s">
        <v>54</v>
      </c>
      <c r="AQ2685" s="2" t="s">
        <v>54</v>
      </c>
      <c r="AR2685" s="2" t="s">
        <v>54</v>
      </c>
      <c r="AS2685" s="2" t="s">
        <v>52</v>
      </c>
      <c r="AT2685" s="2" t="s">
        <v>53</v>
      </c>
      <c r="AU2685" s="2" t="s">
        <v>52</v>
      </c>
    </row>
    <row r="2686" spans="1:47" ht="22.5" hidden="1" customHeight="1" x14ac:dyDescent="0.25">
      <c r="A2686" s="18" t="s">
        <v>26485</v>
      </c>
      <c r="B2686" s="2" t="s">
        <v>26486</v>
      </c>
      <c r="C2686" s="2" t="s">
        <v>50</v>
      </c>
      <c r="D2686" s="2" t="s">
        <v>26451</v>
      </c>
      <c r="E2686" s="2" t="s">
        <v>52</v>
      </c>
      <c r="F2686" s="19">
        <v>1</v>
      </c>
      <c r="G2686" s="19">
        <v>247</v>
      </c>
      <c r="H2686" s="19" t="s">
        <v>53</v>
      </c>
      <c r="I2686" s="19">
        <v>-41.99</v>
      </c>
      <c r="J2686" s="19">
        <v>-20.45</v>
      </c>
      <c r="K2686" s="19" t="s">
        <v>53</v>
      </c>
      <c r="L2686" s="19">
        <v>184.56</v>
      </c>
      <c r="M2686" s="2" t="s">
        <v>54</v>
      </c>
      <c r="N2686" s="2" t="s">
        <v>602</v>
      </c>
      <c r="O2686" s="2" t="s">
        <v>2498</v>
      </c>
      <c r="P2686" s="2" t="s">
        <v>57</v>
      </c>
      <c r="Q2686" s="2" t="s">
        <v>2499</v>
      </c>
      <c r="R2686" s="2" t="s">
        <v>54</v>
      </c>
      <c r="S2686" s="19">
        <v>247</v>
      </c>
      <c r="T2686" s="19" t="s">
        <v>82</v>
      </c>
      <c r="U2686" s="2" t="s">
        <v>60</v>
      </c>
      <c r="V2686" s="2" t="s">
        <v>54</v>
      </c>
      <c r="W2686" s="2" t="s">
        <v>54</v>
      </c>
      <c r="X2686" s="2" t="s">
        <v>54</v>
      </c>
      <c r="Y2686" s="2" t="s">
        <v>54</v>
      </c>
      <c r="Z2686" s="2" t="s">
        <v>26487</v>
      </c>
      <c r="AA2686" s="2" t="s">
        <v>26488</v>
      </c>
      <c r="AB2686" s="2" t="s">
        <v>26489</v>
      </c>
      <c r="AC2686" s="2" t="s">
        <v>1583</v>
      </c>
      <c r="AD2686" s="2" t="s">
        <v>187</v>
      </c>
      <c r="AE2686" s="2" t="s">
        <v>26490</v>
      </c>
      <c r="AF2686" s="2" t="s">
        <v>70</v>
      </c>
      <c r="AG2686" s="2" t="s">
        <v>109</v>
      </c>
      <c r="AH2686" s="2" t="s">
        <v>26472</v>
      </c>
      <c r="AI2686" s="2" t="s">
        <v>26491</v>
      </c>
      <c r="AJ2686" s="2" t="s">
        <v>95</v>
      </c>
      <c r="AK2686" s="2" t="s">
        <v>26492</v>
      </c>
      <c r="AL2686" s="2" t="s">
        <v>54</v>
      </c>
      <c r="AM2686" s="2" t="s">
        <v>54</v>
      </c>
      <c r="AN2686" s="2" t="s">
        <v>54</v>
      </c>
      <c r="AO2686" s="2" t="s">
        <v>54</v>
      </c>
      <c r="AP2686" s="2" t="s">
        <v>54</v>
      </c>
      <c r="AQ2686" s="2" t="s">
        <v>54</v>
      </c>
      <c r="AR2686" s="2" t="s">
        <v>54</v>
      </c>
      <c r="AS2686" s="2" t="s">
        <v>52</v>
      </c>
      <c r="AT2686" s="2" t="s">
        <v>53</v>
      </c>
      <c r="AU2686" s="2" t="s">
        <v>52</v>
      </c>
    </row>
    <row r="2687" spans="1:47" ht="22.5" hidden="1" customHeight="1" x14ac:dyDescent="0.25">
      <c r="A2687" s="18" t="s">
        <v>26493</v>
      </c>
      <c r="B2687" s="2" t="s">
        <v>26494</v>
      </c>
      <c r="C2687" s="2" t="s">
        <v>50</v>
      </c>
      <c r="D2687" s="2" t="s">
        <v>26451</v>
      </c>
      <c r="E2687" s="2" t="s">
        <v>52</v>
      </c>
      <c r="F2687" s="19">
        <v>1</v>
      </c>
      <c r="G2687" s="19">
        <v>58.5</v>
      </c>
      <c r="H2687" s="19">
        <v>18.899999999999999</v>
      </c>
      <c r="I2687" s="19">
        <v>-15.44</v>
      </c>
      <c r="J2687" s="19">
        <v>-18.899999999999999</v>
      </c>
      <c r="K2687" s="19" t="s">
        <v>53</v>
      </c>
      <c r="L2687" s="19">
        <v>43.06</v>
      </c>
      <c r="M2687" s="2" t="s">
        <v>54</v>
      </c>
      <c r="N2687" s="2" t="s">
        <v>115</v>
      </c>
      <c r="O2687" s="2" t="s">
        <v>116</v>
      </c>
      <c r="P2687" s="2" t="s">
        <v>57</v>
      </c>
      <c r="Q2687" s="2" t="s">
        <v>117</v>
      </c>
      <c r="R2687" s="2" t="s">
        <v>54</v>
      </c>
      <c r="S2687" s="19">
        <v>58.5</v>
      </c>
      <c r="T2687" s="19" t="s">
        <v>82</v>
      </c>
      <c r="U2687" s="2" t="s">
        <v>60</v>
      </c>
      <c r="V2687" s="2" t="s">
        <v>54</v>
      </c>
      <c r="W2687" s="2" t="s">
        <v>54</v>
      </c>
      <c r="X2687" s="2" t="s">
        <v>54</v>
      </c>
      <c r="Y2687" s="2" t="s">
        <v>54</v>
      </c>
      <c r="Z2687" s="2" t="s">
        <v>26495</v>
      </c>
      <c r="AA2687" s="2" t="s">
        <v>26496</v>
      </c>
      <c r="AB2687" s="2" t="s">
        <v>26497</v>
      </c>
      <c r="AC2687" s="2" t="s">
        <v>5989</v>
      </c>
      <c r="AD2687" s="2" t="s">
        <v>509</v>
      </c>
      <c r="AE2687" s="2" t="s">
        <v>26498</v>
      </c>
      <c r="AF2687" s="2" t="s">
        <v>70</v>
      </c>
      <c r="AG2687" s="2" t="s">
        <v>109</v>
      </c>
      <c r="AH2687" s="2" t="s">
        <v>26499</v>
      </c>
      <c r="AI2687" s="2" t="s">
        <v>26500</v>
      </c>
      <c r="AJ2687" s="2" t="s">
        <v>95</v>
      </c>
      <c r="AK2687" s="2" t="s">
        <v>26501</v>
      </c>
      <c r="AL2687" s="2" t="s">
        <v>54</v>
      </c>
      <c r="AM2687" s="2" t="s">
        <v>54</v>
      </c>
      <c r="AN2687" s="2" t="s">
        <v>54</v>
      </c>
      <c r="AO2687" s="2" t="s">
        <v>54</v>
      </c>
      <c r="AP2687" s="2" t="s">
        <v>54</v>
      </c>
      <c r="AQ2687" s="2" t="s">
        <v>54</v>
      </c>
      <c r="AR2687" s="2" t="s">
        <v>54</v>
      </c>
      <c r="AS2687" s="2" t="s">
        <v>52</v>
      </c>
      <c r="AT2687" s="2" t="s">
        <v>53</v>
      </c>
      <c r="AU2687" s="2" t="s">
        <v>52</v>
      </c>
    </row>
    <row r="2688" spans="1:47" ht="22.5" hidden="1" customHeight="1" x14ac:dyDescent="0.25">
      <c r="A2688" s="18" t="s">
        <v>26502</v>
      </c>
      <c r="B2688" s="2" t="s">
        <v>26503</v>
      </c>
      <c r="C2688" s="2" t="s">
        <v>50</v>
      </c>
      <c r="D2688" s="2" t="s">
        <v>25352</v>
      </c>
      <c r="E2688" s="2" t="s">
        <v>52</v>
      </c>
      <c r="F2688" s="19">
        <v>1</v>
      </c>
      <c r="G2688" s="19">
        <v>13.29</v>
      </c>
      <c r="H2688" s="19">
        <v>9.9</v>
      </c>
      <c r="I2688" s="19">
        <v>-7.76</v>
      </c>
      <c r="J2688" s="19">
        <v>-9.9</v>
      </c>
      <c r="K2688" s="19" t="s">
        <v>53</v>
      </c>
      <c r="L2688" s="19">
        <v>5.53</v>
      </c>
      <c r="M2688" s="2" t="s">
        <v>54</v>
      </c>
      <c r="N2688" s="2" t="s">
        <v>7678</v>
      </c>
      <c r="O2688" s="2" t="s">
        <v>7679</v>
      </c>
      <c r="P2688" s="2" t="s">
        <v>57</v>
      </c>
      <c r="Q2688" s="2" t="s">
        <v>7680</v>
      </c>
      <c r="R2688" s="2" t="s">
        <v>54</v>
      </c>
      <c r="S2688" s="19">
        <v>13.29</v>
      </c>
      <c r="T2688" s="19" t="s">
        <v>82</v>
      </c>
      <c r="U2688" s="2" t="s">
        <v>60</v>
      </c>
      <c r="V2688" s="2" t="s">
        <v>54</v>
      </c>
      <c r="W2688" s="2" t="s">
        <v>54</v>
      </c>
      <c r="X2688" s="2" t="s">
        <v>54</v>
      </c>
      <c r="Y2688" s="2" t="s">
        <v>54</v>
      </c>
      <c r="Z2688" s="2" t="s">
        <v>26504</v>
      </c>
      <c r="AA2688" s="2" t="s">
        <v>26505</v>
      </c>
      <c r="AB2688" s="2" t="s">
        <v>26506</v>
      </c>
      <c r="AC2688" s="2" t="s">
        <v>68</v>
      </c>
      <c r="AD2688" s="2" t="s">
        <v>68</v>
      </c>
      <c r="AE2688" s="2" t="s">
        <v>26507</v>
      </c>
      <c r="AF2688" s="2" t="s">
        <v>70</v>
      </c>
      <c r="AG2688" s="2" t="s">
        <v>109</v>
      </c>
      <c r="AH2688" s="2" t="s">
        <v>26508</v>
      </c>
      <c r="AI2688" s="2" t="s">
        <v>26509</v>
      </c>
      <c r="AJ2688" s="2" t="s">
        <v>95</v>
      </c>
      <c r="AK2688" s="2" t="s">
        <v>26510</v>
      </c>
      <c r="AL2688" s="2" t="s">
        <v>54</v>
      </c>
      <c r="AM2688" s="2" t="s">
        <v>54</v>
      </c>
      <c r="AN2688" s="2" t="s">
        <v>54</v>
      </c>
      <c r="AO2688" s="2" t="s">
        <v>54</v>
      </c>
      <c r="AP2688" s="2" t="s">
        <v>54</v>
      </c>
      <c r="AQ2688" s="2" t="s">
        <v>54</v>
      </c>
      <c r="AR2688" s="2" t="s">
        <v>54</v>
      </c>
      <c r="AS2688" s="2" t="s">
        <v>52</v>
      </c>
      <c r="AT2688" s="2" t="s">
        <v>53</v>
      </c>
      <c r="AU2688" s="2" t="s">
        <v>52</v>
      </c>
    </row>
    <row r="2689" spans="1:47" ht="22.5" hidden="1" customHeight="1" x14ac:dyDescent="0.25">
      <c r="A2689" s="18" t="s">
        <v>26511</v>
      </c>
      <c r="B2689" s="2" t="s">
        <v>26512</v>
      </c>
      <c r="C2689" s="2" t="s">
        <v>50</v>
      </c>
      <c r="D2689" s="2" t="s">
        <v>21253</v>
      </c>
      <c r="E2689" s="2" t="s">
        <v>52</v>
      </c>
      <c r="F2689" s="19">
        <v>1</v>
      </c>
      <c r="G2689" s="19">
        <v>31.09</v>
      </c>
      <c r="H2689" s="19">
        <v>16.8</v>
      </c>
      <c r="I2689" s="19">
        <v>-9.23</v>
      </c>
      <c r="J2689" s="19">
        <v>-16.8</v>
      </c>
      <c r="K2689" s="19" t="s">
        <v>53</v>
      </c>
      <c r="L2689" s="19">
        <v>21.86</v>
      </c>
      <c r="M2689" s="2" t="s">
        <v>54</v>
      </c>
      <c r="N2689" s="2" t="s">
        <v>5245</v>
      </c>
      <c r="O2689" s="2" t="s">
        <v>6405</v>
      </c>
      <c r="P2689" s="2" t="s">
        <v>57</v>
      </c>
      <c r="Q2689" s="2" t="s">
        <v>6406</v>
      </c>
      <c r="R2689" s="2" t="s">
        <v>54</v>
      </c>
      <c r="S2689" s="19">
        <v>31.09</v>
      </c>
      <c r="T2689" s="19" t="s">
        <v>59</v>
      </c>
      <c r="U2689" s="2" t="s">
        <v>83</v>
      </c>
      <c r="V2689" s="2" t="s">
        <v>26513</v>
      </c>
      <c r="W2689" s="2" t="s">
        <v>26514</v>
      </c>
      <c r="X2689" s="2" t="s">
        <v>26515</v>
      </c>
      <c r="Y2689" s="2" t="s">
        <v>54</v>
      </c>
      <c r="Z2689" s="2" t="s">
        <v>26513</v>
      </c>
      <c r="AA2689" s="2" t="s">
        <v>26516</v>
      </c>
      <c r="AB2689" s="2" t="s">
        <v>26517</v>
      </c>
      <c r="AC2689" s="2" t="s">
        <v>21934</v>
      </c>
      <c r="AD2689" s="2" t="s">
        <v>122</v>
      </c>
      <c r="AE2689" s="2" t="s">
        <v>21935</v>
      </c>
      <c r="AF2689" s="2" t="s">
        <v>70</v>
      </c>
      <c r="AG2689" s="2" t="s">
        <v>92</v>
      </c>
      <c r="AH2689" s="2" t="s">
        <v>26085</v>
      </c>
      <c r="AI2689" s="2" t="s">
        <v>26518</v>
      </c>
      <c r="AJ2689" s="2" t="s">
        <v>95</v>
      </c>
      <c r="AK2689" s="2" t="s">
        <v>26519</v>
      </c>
      <c r="AL2689" s="2" t="s">
        <v>54</v>
      </c>
      <c r="AM2689" s="2" t="s">
        <v>54</v>
      </c>
      <c r="AN2689" s="2" t="s">
        <v>54</v>
      </c>
      <c r="AO2689" s="2" t="s">
        <v>54</v>
      </c>
      <c r="AP2689" s="2" t="s">
        <v>54</v>
      </c>
      <c r="AQ2689" s="2" t="s">
        <v>54</v>
      </c>
      <c r="AR2689" s="2" t="s">
        <v>54</v>
      </c>
      <c r="AS2689" s="2" t="s">
        <v>52</v>
      </c>
      <c r="AT2689" s="2" t="s">
        <v>53</v>
      </c>
      <c r="AU2689" s="2" t="s">
        <v>52</v>
      </c>
    </row>
    <row r="2690" spans="1:47" ht="22.5" hidden="1" customHeight="1" x14ac:dyDescent="0.25">
      <c r="A2690" s="18" t="s">
        <v>26520</v>
      </c>
      <c r="B2690" s="2" t="s">
        <v>26521</v>
      </c>
      <c r="C2690" s="2" t="s">
        <v>50</v>
      </c>
      <c r="D2690" s="2" t="s">
        <v>25352</v>
      </c>
      <c r="E2690" s="2" t="s">
        <v>52</v>
      </c>
      <c r="F2690" s="19">
        <v>1</v>
      </c>
      <c r="G2690" s="19">
        <v>184.29</v>
      </c>
      <c r="H2690" s="19" t="s">
        <v>53</v>
      </c>
      <c r="I2690" s="19">
        <v>-22.11</v>
      </c>
      <c r="J2690" s="19">
        <v>-38.950000000000003</v>
      </c>
      <c r="K2690" s="19" t="s">
        <v>53</v>
      </c>
      <c r="L2690" s="19">
        <v>123.23</v>
      </c>
      <c r="M2690" s="2" t="s">
        <v>54</v>
      </c>
      <c r="N2690" s="2" t="s">
        <v>1174</v>
      </c>
      <c r="O2690" s="2" t="s">
        <v>1175</v>
      </c>
      <c r="P2690" s="2" t="s">
        <v>57</v>
      </c>
      <c r="Q2690" s="2" t="s">
        <v>1176</v>
      </c>
      <c r="R2690" s="2" t="s">
        <v>54</v>
      </c>
      <c r="S2690" s="19">
        <v>184.29</v>
      </c>
      <c r="T2690" s="19" t="s">
        <v>59</v>
      </c>
      <c r="U2690" s="2" t="s">
        <v>60</v>
      </c>
      <c r="V2690" s="2" t="s">
        <v>54</v>
      </c>
      <c r="W2690" s="2" t="s">
        <v>54</v>
      </c>
      <c r="X2690" s="2" t="s">
        <v>54</v>
      </c>
      <c r="Y2690" s="2" t="s">
        <v>54</v>
      </c>
      <c r="Z2690" s="2" t="s">
        <v>26522</v>
      </c>
      <c r="AA2690" s="2" t="s">
        <v>26523</v>
      </c>
      <c r="AB2690" s="2" t="s">
        <v>26524</v>
      </c>
      <c r="AC2690" s="2" t="s">
        <v>26525</v>
      </c>
      <c r="AD2690" s="2" t="s">
        <v>187</v>
      </c>
      <c r="AE2690" s="2" t="s">
        <v>26526</v>
      </c>
      <c r="AF2690" s="2" t="s">
        <v>70</v>
      </c>
      <c r="AG2690" s="2" t="s">
        <v>109</v>
      </c>
      <c r="AH2690" s="2" t="s">
        <v>26527</v>
      </c>
      <c r="AI2690" s="2" t="s">
        <v>26528</v>
      </c>
      <c r="AJ2690" s="2" t="s">
        <v>95</v>
      </c>
      <c r="AK2690" s="2" t="s">
        <v>26529</v>
      </c>
      <c r="AL2690" s="2" t="s">
        <v>54</v>
      </c>
      <c r="AM2690" s="2" t="s">
        <v>54</v>
      </c>
      <c r="AN2690" s="2" t="s">
        <v>54</v>
      </c>
      <c r="AO2690" s="2" t="s">
        <v>54</v>
      </c>
      <c r="AP2690" s="2" t="s">
        <v>54</v>
      </c>
      <c r="AQ2690" s="2" t="s">
        <v>54</v>
      </c>
      <c r="AR2690" s="2" t="s">
        <v>54</v>
      </c>
      <c r="AS2690" s="2" t="s">
        <v>52</v>
      </c>
      <c r="AT2690" s="2" t="s">
        <v>53</v>
      </c>
      <c r="AU2690" s="2" t="s">
        <v>52</v>
      </c>
    </row>
    <row r="2691" spans="1:47" ht="22.5" hidden="1" customHeight="1" x14ac:dyDescent="0.25">
      <c r="A2691" s="18" t="s">
        <v>26530</v>
      </c>
      <c r="B2691" s="2" t="s">
        <v>26531</v>
      </c>
      <c r="C2691" s="2" t="s">
        <v>4537</v>
      </c>
      <c r="D2691" s="2" t="s">
        <v>23674</v>
      </c>
      <c r="E2691" s="2" t="s">
        <v>99</v>
      </c>
      <c r="F2691" s="19">
        <v>0</v>
      </c>
      <c r="G2691" s="19">
        <v>178.24</v>
      </c>
      <c r="H2691" s="19">
        <v>1.59</v>
      </c>
      <c r="I2691" s="19">
        <v>-37.29</v>
      </c>
      <c r="J2691" s="19" t="s">
        <v>53</v>
      </c>
      <c r="K2691" s="19">
        <v>-156.85</v>
      </c>
      <c r="L2691" s="19">
        <v>-14.31</v>
      </c>
      <c r="M2691" s="2" t="s">
        <v>54</v>
      </c>
      <c r="N2691" s="2" t="s">
        <v>23257</v>
      </c>
      <c r="O2691" s="2" t="s">
        <v>26532</v>
      </c>
      <c r="P2691" s="2" t="s">
        <v>57</v>
      </c>
      <c r="Q2691" s="2" t="s">
        <v>26533</v>
      </c>
      <c r="R2691" s="2" t="s">
        <v>54</v>
      </c>
      <c r="S2691" s="19">
        <v>178.24</v>
      </c>
      <c r="T2691" s="19" t="s">
        <v>59</v>
      </c>
      <c r="U2691" s="2" t="s">
        <v>60</v>
      </c>
      <c r="V2691" s="2" t="s">
        <v>26534</v>
      </c>
      <c r="W2691" s="2" t="s">
        <v>26535</v>
      </c>
      <c r="X2691" s="2" t="s">
        <v>26536</v>
      </c>
      <c r="Y2691" s="2" t="s">
        <v>54</v>
      </c>
      <c r="Z2691" s="2" t="s">
        <v>26534</v>
      </c>
      <c r="AA2691" s="2" t="s">
        <v>26537</v>
      </c>
      <c r="AB2691" s="2" t="s">
        <v>15089</v>
      </c>
      <c r="AC2691" s="2" t="s">
        <v>68</v>
      </c>
      <c r="AD2691" s="2" t="s">
        <v>68</v>
      </c>
      <c r="AE2691" s="2" t="s">
        <v>858</v>
      </c>
      <c r="AF2691" s="2" t="s">
        <v>70</v>
      </c>
      <c r="AG2691" s="2" t="s">
        <v>71</v>
      </c>
      <c r="AH2691" s="2" t="s">
        <v>26538</v>
      </c>
      <c r="AI2691" s="2" t="s">
        <v>17181</v>
      </c>
      <c r="AJ2691" s="2" t="s">
        <v>24801</v>
      </c>
      <c r="AK2691" s="2" t="s">
        <v>26539</v>
      </c>
      <c r="AL2691" s="2" t="s">
        <v>1562</v>
      </c>
      <c r="AM2691" s="2" t="s">
        <v>54</v>
      </c>
      <c r="AN2691" s="2" t="s">
        <v>54</v>
      </c>
      <c r="AO2691" s="2" t="s">
        <v>54</v>
      </c>
      <c r="AP2691" s="2" t="s">
        <v>54</v>
      </c>
      <c r="AQ2691" s="2" t="s">
        <v>54</v>
      </c>
      <c r="AR2691" s="2" t="s">
        <v>54</v>
      </c>
      <c r="AS2691" s="247" t="s">
        <v>99</v>
      </c>
      <c r="AT2691" s="2" t="s">
        <v>53</v>
      </c>
      <c r="AU2691" s="2" t="s">
        <v>52</v>
      </c>
    </row>
    <row r="2692" spans="1:47" ht="22.5" hidden="1" customHeight="1" x14ac:dyDescent="0.25">
      <c r="A2692" s="18" t="s">
        <v>26540</v>
      </c>
      <c r="B2692" s="2" t="s">
        <v>26541</v>
      </c>
      <c r="C2692" s="2" t="s">
        <v>50</v>
      </c>
      <c r="D2692" s="2" t="s">
        <v>14970</v>
      </c>
      <c r="E2692" s="2" t="s">
        <v>52</v>
      </c>
      <c r="F2692" s="19">
        <v>1</v>
      </c>
      <c r="G2692" s="19">
        <v>82.64</v>
      </c>
      <c r="H2692" s="19">
        <v>7.64</v>
      </c>
      <c r="I2692" s="19">
        <v>-14.05</v>
      </c>
      <c r="J2692" s="19">
        <v>-28.09</v>
      </c>
      <c r="K2692" s="19" t="s">
        <v>53</v>
      </c>
      <c r="L2692" s="19">
        <v>48.14</v>
      </c>
      <c r="M2692" s="2" t="s">
        <v>54</v>
      </c>
      <c r="N2692" s="2" t="s">
        <v>115</v>
      </c>
      <c r="O2692" s="2" t="s">
        <v>244</v>
      </c>
      <c r="P2692" s="2" t="s">
        <v>57</v>
      </c>
      <c r="Q2692" s="2" t="s">
        <v>245</v>
      </c>
      <c r="R2692" s="2" t="s">
        <v>54</v>
      </c>
      <c r="S2692" s="19">
        <v>82.64</v>
      </c>
      <c r="T2692" s="19" t="s">
        <v>82</v>
      </c>
      <c r="U2692" s="2" t="s">
        <v>60</v>
      </c>
      <c r="V2692" s="2" t="s">
        <v>54</v>
      </c>
      <c r="W2692" s="2" t="s">
        <v>54</v>
      </c>
      <c r="X2692" s="2" t="s">
        <v>54</v>
      </c>
      <c r="Y2692" s="2" t="s">
        <v>54</v>
      </c>
      <c r="Z2692" s="2" t="s">
        <v>26542</v>
      </c>
      <c r="AA2692" s="2" t="s">
        <v>26543</v>
      </c>
      <c r="AB2692" s="2" t="s">
        <v>26544</v>
      </c>
      <c r="AC2692" s="2" t="s">
        <v>26545</v>
      </c>
      <c r="AD2692" s="2" t="s">
        <v>122</v>
      </c>
      <c r="AE2692" s="2" t="s">
        <v>26546</v>
      </c>
      <c r="AF2692" s="2" t="s">
        <v>70</v>
      </c>
      <c r="AG2692" s="2" t="s">
        <v>109</v>
      </c>
      <c r="AH2692" s="2" t="s">
        <v>26547</v>
      </c>
      <c r="AI2692" s="2" t="s">
        <v>26548</v>
      </c>
      <c r="AJ2692" s="2" t="s">
        <v>19830</v>
      </c>
      <c r="AK2692" s="2" t="s">
        <v>26549</v>
      </c>
      <c r="AL2692" s="2" t="s">
        <v>26550</v>
      </c>
      <c r="AM2692" s="2" t="s">
        <v>54</v>
      </c>
      <c r="AN2692" s="2" t="s">
        <v>54</v>
      </c>
      <c r="AO2692" s="2" t="s">
        <v>54</v>
      </c>
      <c r="AP2692" s="2" t="s">
        <v>54</v>
      </c>
      <c r="AQ2692" s="2" t="s">
        <v>54</v>
      </c>
      <c r="AR2692" s="2" t="s">
        <v>54</v>
      </c>
      <c r="AS2692" s="2" t="s">
        <v>52</v>
      </c>
      <c r="AT2692" s="2" t="s">
        <v>53</v>
      </c>
      <c r="AU2692" s="2" t="s">
        <v>52</v>
      </c>
    </row>
    <row r="2693" spans="1:47" ht="22.5" hidden="1" customHeight="1" x14ac:dyDescent="0.25">
      <c r="A2693" s="18" t="s">
        <v>26551</v>
      </c>
      <c r="B2693" s="2" t="s">
        <v>26552</v>
      </c>
      <c r="C2693" s="2" t="s">
        <v>50</v>
      </c>
      <c r="D2693" s="2" t="s">
        <v>23909</v>
      </c>
      <c r="E2693" s="2" t="s">
        <v>99</v>
      </c>
      <c r="F2693" s="19">
        <v>1</v>
      </c>
      <c r="G2693" s="19">
        <v>49.9</v>
      </c>
      <c r="H2693" s="19">
        <v>9.9</v>
      </c>
      <c r="I2693" s="19">
        <v>-13.98</v>
      </c>
      <c r="J2693" s="19">
        <v>-9.9</v>
      </c>
      <c r="K2693" s="19" t="s">
        <v>53</v>
      </c>
      <c r="L2693" s="19">
        <v>35.92</v>
      </c>
      <c r="M2693" s="2" t="s">
        <v>54</v>
      </c>
      <c r="N2693" s="2" t="s">
        <v>2079</v>
      </c>
      <c r="O2693" s="2" t="s">
        <v>9927</v>
      </c>
      <c r="P2693" s="2" t="s">
        <v>57</v>
      </c>
      <c r="Q2693" s="2" t="s">
        <v>9928</v>
      </c>
      <c r="R2693" s="2" t="s">
        <v>54</v>
      </c>
      <c r="S2693" s="19">
        <v>49.9</v>
      </c>
      <c r="T2693" s="19" t="s">
        <v>82</v>
      </c>
      <c r="U2693" s="2" t="s">
        <v>83</v>
      </c>
      <c r="V2693" s="2" t="s">
        <v>26553</v>
      </c>
      <c r="W2693" s="2" t="s">
        <v>26554</v>
      </c>
      <c r="X2693" s="2" t="s">
        <v>26555</v>
      </c>
      <c r="Y2693" s="2" t="s">
        <v>54</v>
      </c>
      <c r="Z2693" s="2" t="s">
        <v>26553</v>
      </c>
      <c r="AA2693" s="2" t="s">
        <v>26556</v>
      </c>
      <c r="AB2693" s="2" t="s">
        <v>26557</v>
      </c>
      <c r="AC2693" s="2" t="s">
        <v>26558</v>
      </c>
      <c r="AD2693" s="2" t="s">
        <v>68</v>
      </c>
      <c r="AE2693" s="2" t="s">
        <v>26559</v>
      </c>
      <c r="AF2693" s="2" t="s">
        <v>70</v>
      </c>
      <c r="AG2693" s="2" t="s">
        <v>92</v>
      </c>
      <c r="AH2693" s="2" t="s">
        <v>26560</v>
      </c>
      <c r="AI2693" s="2" t="s">
        <v>26561</v>
      </c>
      <c r="AJ2693" s="2" t="s">
        <v>95</v>
      </c>
      <c r="AK2693" s="2" t="s">
        <v>26562</v>
      </c>
      <c r="AL2693" s="2" t="s">
        <v>54</v>
      </c>
      <c r="AM2693" s="2" t="s">
        <v>54</v>
      </c>
      <c r="AN2693" s="2" t="s">
        <v>54</v>
      </c>
      <c r="AO2693" s="2" t="s">
        <v>54</v>
      </c>
      <c r="AP2693" s="2" t="s">
        <v>54</v>
      </c>
      <c r="AQ2693" s="2" t="s">
        <v>54</v>
      </c>
      <c r="AR2693" s="2" t="s">
        <v>54</v>
      </c>
      <c r="AS2693" s="2" t="s">
        <v>52</v>
      </c>
      <c r="AT2693" s="2" t="s">
        <v>53</v>
      </c>
      <c r="AU2693" s="2" t="s">
        <v>52</v>
      </c>
    </row>
    <row r="2694" spans="1:47" ht="22.5" hidden="1" customHeight="1" x14ac:dyDescent="0.25">
      <c r="A2694" s="18" t="s">
        <v>26563</v>
      </c>
      <c r="B2694" s="2" t="s">
        <v>26564</v>
      </c>
      <c r="C2694" s="2" t="s">
        <v>50</v>
      </c>
      <c r="D2694" s="2" t="s">
        <v>26451</v>
      </c>
      <c r="E2694" s="2" t="s">
        <v>99</v>
      </c>
      <c r="F2694" s="19">
        <v>1</v>
      </c>
      <c r="G2694" s="19">
        <v>25.9</v>
      </c>
      <c r="H2694" s="19">
        <v>6.96</v>
      </c>
      <c r="I2694" s="19">
        <v>-9.9</v>
      </c>
      <c r="J2694" s="19">
        <v>-6.96</v>
      </c>
      <c r="K2694" s="19" t="s">
        <v>53</v>
      </c>
      <c r="L2694" s="19">
        <v>16</v>
      </c>
      <c r="M2694" s="2" t="s">
        <v>99</v>
      </c>
      <c r="N2694" s="2" t="s">
        <v>401</v>
      </c>
      <c r="O2694" s="2" t="s">
        <v>402</v>
      </c>
      <c r="P2694" s="2" t="s">
        <v>57</v>
      </c>
      <c r="Q2694" s="2" t="s">
        <v>403</v>
      </c>
      <c r="R2694" s="2" t="s">
        <v>54</v>
      </c>
      <c r="S2694" s="19">
        <v>25.9</v>
      </c>
      <c r="T2694" s="19" t="s">
        <v>82</v>
      </c>
      <c r="U2694" s="2" t="s">
        <v>60</v>
      </c>
      <c r="V2694" s="2" t="s">
        <v>54</v>
      </c>
      <c r="W2694" s="2" t="s">
        <v>54</v>
      </c>
      <c r="X2694" s="2" t="s">
        <v>54</v>
      </c>
      <c r="Y2694" s="2" t="s">
        <v>54</v>
      </c>
      <c r="Z2694" s="2" t="s">
        <v>26565</v>
      </c>
      <c r="AA2694" s="2" t="s">
        <v>26566</v>
      </c>
      <c r="AB2694" s="2" t="s">
        <v>26567</v>
      </c>
      <c r="AC2694" s="2" t="s">
        <v>26568</v>
      </c>
      <c r="AD2694" s="2" t="s">
        <v>68</v>
      </c>
      <c r="AE2694" s="2" t="s">
        <v>26569</v>
      </c>
      <c r="AF2694" s="2" t="s">
        <v>70</v>
      </c>
      <c r="AG2694" s="2" t="s">
        <v>109</v>
      </c>
      <c r="AH2694" s="2" t="s">
        <v>26570</v>
      </c>
      <c r="AI2694" s="2" t="s">
        <v>26571</v>
      </c>
      <c r="AJ2694" s="2" t="s">
        <v>95</v>
      </c>
      <c r="AK2694" s="2" t="s">
        <v>26572</v>
      </c>
      <c r="AL2694" s="2" t="s">
        <v>54</v>
      </c>
      <c r="AM2694" s="2" t="s">
        <v>54</v>
      </c>
      <c r="AN2694" s="2" t="s">
        <v>54</v>
      </c>
      <c r="AO2694" s="2" t="s">
        <v>54</v>
      </c>
      <c r="AP2694" s="2" t="s">
        <v>54</v>
      </c>
      <c r="AQ2694" s="2" t="s">
        <v>54</v>
      </c>
      <c r="AR2694" s="2" t="s">
        <v>54</v>
      </c>
      <c r="AS2694" s="2" t="s">
        <v>52</v>
      </c>
      <c r="AT2694" s="2" t="s">
        <v>53</v>
      </c>
      <c r="AU2694" s="2" t="s">
        <v>52</v>
      </c>
    </row>
    <row r="2695" spans="1:47" ht="22.5" hidden="1" customHeight="1" x14ac:dyDescent="0.25">
      <c r="A2695" s="18" t="s">
        <v>26573</v>
      </c>
      <c r="B2695" s="2" t="s">
        <v>26574</v>
      </c>
      <c r="C2695" s="2" t="s">
        <v>50</v>
      </c>
      <c r="D2695" s="2" t="s">
        <v>25352</v>
      </c>
      <c r="E2695" s="2" t="s">
        <v>99</v>
      </c>
      <c r="F2695" s="19">
        <v>1</v>
      </c>
      <c r="G2695" s="19">
        <v>20.5</v>
      </c>
      <c r="H2695" s="19">
        <v>3.96</v>
      </c>
      <c r="I2695" s="19">
        <v>-7.96</v>
      </c>
      <c r="J2695" s="19">
        <v>-3.96</v>
      </c>
      <c r="K2695" s="19" t="s">
        <v>53</v>
      </c>
      <c r="L2695" s="19">
        <v>12.54</v>
      </c>
      <c r="M2695" s="2" t="s">
        <v>54</v>
      </c>
      <c r="N2695" s="2" t="s">
        <v>1114</v>
      </c>
      <c r="O2695" s="2" t="s">
        <v>1115</v>
      </c>
      <c r="P2695" s="2" t="s">
        <v>57</v>
      </c>
      <c r="Q2695" s="2" t="s">
        <v>1116</v>
      </c>
      <c r="R2695" s="2" t="s">
        <v>54</v>
      </c>
      <c r="S2695" s="19">
        <v>20.5</v>
      </c>
      <c r="T2695" s="19" t="s">
        <v>59</v>
      </c>
      <c r="U2695" s="2" t="s">
        <v>60</v>
      </c>
      <c r="V2695" s="2" t="s">
        <v>54</v>
      </c>
      <c r="W2695" s="2" t="s">
        <v>54</v>
      </c>
      <c r="X2695" s="2" t="s">
        <v>54</v>
      </c>
      <c r="Y2695" s="2" t="s">
        <v>54</v>
      </c>
      <c r="Z2695" s="2" t="s">
        <v>26575</v>
      </c>
      <c r="AA2695" s="2" t="s">
        <v>26576</v>
      </c>
      <c r="AB2695" s="2" t="s">
        <v>26577</v>
      </c>
      <c r="AC2695" s="2" t="s">
        <v>149</v>
      </c>
      <c r="AD2695" s="2" t="s">
        <v>150</v>
      </c>
      <c r="AE2695" s="2" t="s">
        <v>26578</v>
      </c>
      <c r="AF2695" s="2" t="s">
        <v>70</v>
      </c>
      <c r="AG2695" s="2" t="s">
        <v>109</v>
      </c>
      <c r="AH2695" s="2" t="s">
        <v>25778</v>
      </c>
      <c r="AI2695" s="2" t="s">
        <v>26579</v>
      </c>
      <c r="AJ2695" s="2" t="s">
        <v>95</v>
      </c>
      <c r="AK2695" s="2" t="s">
        <v>26580</v>
      </c>
      <c r="AL2695" s="2" t="s">
        <v>54</v>
      </c>
      <c r="AM2695" s="2" t="s">
        <v>54</v>
      </c>
      <c r="AN2695" s="2" t="s">
        <v>54</v>
      </c>
      <c r="AO2695" s="2" t="s">
        <v>54</v>
      </c>
      <c r="AP2695" s="2" t="s">
        <v>54</v>
      </c>
      <c r="AQ2695" s="2" t="s">
        <v>54</v>
      </c>
      <c r="AR2695" s="2" t="s">
        <v>54</v>
      </c>
      <c r="AS2695" s="2" t="s">
        <v>52</v>
      </c>
      <c r="AT2695" s="2" t="s">
        <v>53</v>
      </c>
      <c r="AU2695" s="2" t="s">
        <v>52</v>
      </c>
    </row>
    <row r="2696" spans="1:47" ht="22.5" hidden="1" customHeight="1" x14ac:dyDescent="0.25">
      <c r="A2696" s="24" t="s">
        <v>26581</v>
      </c>
      <c r="B2696" s="25" t="s">
        <v>26582</v>
      </c>
      <c r="C2696" s="26" t="s">
        <v>54</v>
      </c>
      <c r="D2696" s="27" t="s">
        <v>54</v>
      </c>
      <c r="E2696" s="28" t="s">
        <v>54</v>
      </c>
      <c r="F2696" s="29" t="s">
        <v>53</v>
      </c>
      <c r="G2696" s="30">
        <v>87.27</v>
      </c>
      <c r="H2696" s="31">
        <v>17.52</v>
      </c>
      <c r="I2696" s="32">
        <v>-25.83</v>
      </c>
      <c r="J2696" s="33">
        <v>-17.52</v>
      </c>
      <c r="K2696" s="34" t="s">
        <v>53</v>
      </c>
      <c r="L2696" s="35">
        <v>61.44</v>
      </c>
      <c r="M2696" s="36" t="s">
        <v>54</v>
      </c>
      <c r="N2696" s="37" t="s">
        <v>54</v>
      </c>
      <c r="O2696" s="38" t="s">
        <v>54</v>
      </c>
      <c r="P2696" s="39" t="s">
        <v>54</v>
      </c>
      <c r="Q2696" s="40" t="s">
        <v>54</v>
      </c>
      <c r="R2696" s="41" t="s">
        <v>54</v>
      </c>
      <c r="S2696" s="42" t="s">
        <v>53</v>
      </c>
      <c r="T2696" s="43" t="s">
        <v>54</v>
      </c>
      <c r="U2696" s="44" t="s">
        <v>83</v>
      </c>
      <c r="V2696" s="45" t="s">
        <v>26583</v>
      </c>
      <c r="W2696" s="46" t="s">
        <v>26584</v>
      </c>
      <c r="X2696" s="47" t="s">
        <v>26585</v>
      </c>
      <c r="Y2696" s="48" t="s">
        <v>54</v>
      </c>
      <c r="Z2696" s="49" t="s">
        <v>26583</v>
      </c>
      <c r="AA2696" s="50" t="s">
        <v>26586</v>
      </c>
      <c r="AB2696" s="51" t="s">
        <v>26587</v>
      </c>
      <c r="AC2696" s="52" t="s">
        <v>26588</v>
      </c>
      <c r="AD2696" s="53" t="s">
        <v>122</v>
      </c>
      <c r="AE2696" s="54" t="s">
        <v>26589</v>
      </c>
      <c r="AF2696" s="55" t="s">
        <v>70</v>
      </c>
      <c r="AG2696" s="56" t="s">
        <v>92</v>
      </c>
      <c r="AH2696" s="57" t="s">
        <v>26590</v>
      </c>
      <c r="AI2696" s="58" t="s">
        <v>26591</v>
      </c>
      <c r="AJ2696" s="59" t="s">
        <v>95</v>
      </c>
      <c r="AK2696" s="60" t="s">
        <v>26592</v>
      </c>
      <c r="AL2696" s="61" t="s">
        <v>54</v>
      </c>
      <c r="AM2696" s="62" t="s">
        <v>54</v>
      </c>
      <c r="AN2696" s="63" t="s">
        <v>54</v>
      </c>
      <c r="AO2696" s="64" t="s">
        <v>54</v>
      </c>
      <c r="AP2696" s="65" t="s">
        <v>54</v>
      </c>
      <c r="AQ2696" s="66" t="s">
        <v>54</v>
      </c>
      <c r="AR2696" s="67" t="s">
        <v>54</v>
      </c>
      <c r="AS2696" s="68" t="s">
        <v>54</v>
      </c>
      <c r="AT2696" s="69" t="s">
        <v>53</v>
      </c>
      <c r="AU2696" s="70" t="s">
        <v>54</v>
      </c>
    </row>
    <row r="2697" spans="1:47" ht="22.5" hidden="1" customHeight="1" x14ac:dyDescent="0.25">
      <c r="A2697" s="71" t="s">
        <v>26593</v>
      </c>
      <c r="B2697" s="72" t="s">
        <v>26582</v>
      </c>
      <c r="C2697" s="73" t="s">
        <v>50</v>
      </c>
      <c r="D2697" s="74" t="s">
        <v>21253</v>
      </c>
      <c r="E2697" s="75" t="s">
        <v>99</v>
      </c>
      <c r="F2697" s="76">
        <v>1</v>
      </c>
      <c r="G2697" s="77" t="s">
        <v>53</v>
      </c>
      <c r="H2697" s="78" t="s">
        <v>53</v>
      </c>
      <c r="I2697" s="79" t="s">
        <v>53</v>
      </c>
      <c r="J2697" s="80" t="s">
        <v>53</v>
      </c>
      <c r="K2697" s="81" t="s">
        <v>53</v>
      </c>
      <c r="L2697" s="82" t="s">
        <v>53</v>
      </c>
      <c r="M2697" s="83" t="s">
        <v>54</v>
      </c>
      <c r="N2697" s="84" t="s">
        <v>22360</v>
      </c>
      <c r="O2697" s="85" t="s">
        <v>24427</v>
      </c>
      <c r="P2697" s="86" t="s">
        <v>57</v>
      </c>
      <c r="Q2697" s="87" t="s">
        <v>24428</v>
      </c>
      <c r="R2697" s="88" t="s">
        <v>54</v>
      </c>
      <c r="S2697" s="89">
        <v>18.37</v>
      </c>
      <c r="T2697" s="90" t="s">
        <v>82</v>
      </c>
      <c r="U2697" s="91" t="s">
        <v>54</v>
      </c>
      <c r="V2697" s="92" t="s">
        <v>54</v>
      </c>
      <c r="W2697" s="93" t="s">
        <v>54</v>
      </c>
      <c r="X2697" s="94" t="s">
        <v>54</v>
      </c>
      <c r="Y2697" s="95" t="s">
        <v>54</v>
      </c>
      <c r="Z2697" s="96" t="s">
        <v>54</v>
      </c>
      <c r="AA2697" s="97" t="s">
        <v>54</v>
      </c>
      <c r="AB2697" s="98" t="s">
        <v>54</v>
      </c>
      <c r="AC2697" s="99" t="s">
        <v>54</v>
      </c>
      <c r="AD2697" s="100" t="s">
        <v>54</v>
      </c>
      <c r="AE2697" s="101" t="s">
        <v>54</v>
      </c>
      <c r="AF2697" s="102" t="s">
        <v>54</v>
      </c>
      <c r="AG2697" s="103" t="s">
        <v>54</v>
      </c>
      <c r="AH2697" s="104" t="s">
        <v>54</v>
      </c>
      <c r="AI2697" s="105" t="s">
        <v>54</v>
      </c>
      <c r="AJ2697" s="106" t="s">
        <v>54</v>
      </c>
      <c r="AK2697" s="107" t="s">
        <v>54</v>
      </c>
      <c r="AL2697" s="108" t="s">
        <v>54</v>
      </c>
      <c r="AM2697" s="109" t="s">
        <v>54</v>
      </c>
      <c r="AN2697" s="110" t="s">
        <v>54</v>
      </c>
      <c r="AO2697" s="111" t="s">
        <v>54</v>
      </c>
      <c r="AP2697" s="112" t="s">
        <v>54</v>
      </c>
      <c r="AQ2697" s="113" t="s">
        <v>54</v>
      </c>
      <c r="AR2697" s="114" t="s">
        <v>54</v>
      </c>
      <c r="AS2697" s="115" t="s">
        <v>52</v>
      </c>
      <c r="AT2697" s="116" t="s">
        <v>53</v>
      </c>
      <c r="AU2697" s="117" t="s">
        <v>52</v>
      </c>
    </row>
    <row r="2698" spans="1:47" ht="22.5" hidden="1" customHeight="1" x14ac:dyDescent="0.25">
      <c r="A2698" s="71" t="s">
        <v>26594</v>
      </c>
      <c r="B2698" s="72" t="s">
        <v>26582</v>
      </c>
      <c r="C2698" s="73" t="s">
        <v>50</v>
      </c>
      <c r="D2698" s="74" t="s">
        <v>21253</v>
      </c>
      <c r="E2698" s="75" t="s">
        <v>99</v>
      </c>
      <c r="F2698" s="76">
        <v>1</v>
      </c>
      <c r="G2698" s="77" t="s">
        <v>53</v>
      </c>
      <c r="H2698" s="78" t="s">
        <v>53</v>
      </c>
      <c r="I2698" s="79" t="s">
        <v>53</v>
      </c>
      <c r="J2698" s="80" t="s">
        <v>53</v>
      </c>
      <c r="K2698" s="81" t="s">
        <v>53</v>
      </c>
      <c r="L2698" s="82" t="s">
        <v>53</v>
      </c>
      <c r="M2698" s="83" t="s">
        <v>54</v>
      </c>
      <c r="N2698" s="84" t="s">
        <v>4338</v>
      </c>
      <c r="O2698" s="85" t="s">
        <v>24441</v>
      </c>
      <c r="P2698" s="86" t="s">
        <v>57</v>
      </c>
      <c r="Q2698" s="87" t="s">
        <v>24442</v>
      </c>
      <c r="R2698" s="88" t="s">
        <v>54</v>
      </c>
      <c r="S2698" s="89">
        <v>68.900000000000006</v>
      </c>
      <c r="T2698" s="90" t="s">
        <v>82</v>
      </c>
      <c r="U2698" s="91" t="s">
        <v>54</v>
      </c>
      <c r="V2698" s="92" t="s">
        <v>54</v>
      </c>
      <c r="W2698" s="93" t="s">
        <v>54</v>
      </c>
      <c r="X2698" s="94" t="s">
        <v>54</v>
      </c>
      <c r="Y2698" s="95" t="s">
        <v>54</v>
      </c>
      <c r="Z2698" s="96" t="s">
        <v>54</v>
      </c>
      <c r="AA2698" s="97" t="s">
        <v>54</v>
      </c>
      <c r="AB2698" s="98" t="s">
        <v>54</v>
      </c>
      <c r="AC2698" s="99" t="s">
        <v>54</v>
      </c>
      <c r="AD2698" s="100" t="s">
        <v>54</v>
      </c>
      <c r="AE2698" s="101" t="s">
        <v>54</v>
      </c>
      <c r="AF2698" s="102" t="s">
        <v>54</v>
      </c>
      <c r="AG2698" s="103" t="s">
        <v>54</v>
      </c>
      <c r="AH2698" s="104" t="s">
        <v>54</v>
      </c>
      <c r="AI2698" s="105" t="s">
        <v>54</v>
      </c>
      <c r="AJ2698" s="106" t="s">
        <v>54</v>
      </c>
      <c r="AK2698" s="107" t="s">
        <v>54</v>
      </c>
      <c r="AL2698" s="108" t="s">
        <v>54</v>
      </c>
      <c r="AM2698" s="109" t="s">
        <v>54</v>
      </c>
      <c r="AN2698" s="110" t="s">
        <v>54</v>
      </c>
      <c r="AO2698" s="111" t="s">
        <v>54</v>
      </c>
      <c r="AP2698" s="112" t="s">
        <v>54</v>
      </c>
      <c r="AQ2698" s="113" t="s">
        <v>54</v>
      </c>
      <c r="AR2698" s="114" t="s">
        <v>54</v>
      </c>
      <c r="AS2698" s="115" t="s">
        <v>52</v>
      </c>
      <c r="AT2698" s="116" t="s">
        <v>53</v>
      </c>
      <c r="AU2698" s="117" t="s">
        <v>52</v>
      </c>
    </row>
    <row r="2699" spans="1:47" ht="22.5" hidden="1" customHeight="1" x14ac:dyDescent="0.25">
      <c r="A2699" s="18" t="s">
        <v>26595</v>
      </c>
      <c r="B2699" s="2" t="s">
        <v>26596</v>
      </c>
      <c r="C2699" s="2" t="s">
        <v>50</v>
      </c>
      <c r="D2699" s="2" t="s">
        <v>25352</v>
      </c>
      <c r="E2699" s="2" t="s">
        <v>52</v>
      </c>
      <c r="F2699" s="19">
        <v>1</v>
      </c>
      <c r="G2699" s="19">
        <v>123.49</v>
      </c>
      <c r="H2699" s="19" t="s">
        <v>53</v>
      </c>
      <c r="I2699" s="19">
        <v>-20.99</v>
      </c>
      <c r="J2699" s="19">
        <v>-17.95</v>
      </c>
      <c r="K2699" s="19" t="s">
        <v>53</v>
      </c>
      <c r="L2699" s="19">
        <v>84.55</v>
      </c>
      <c r="M2699" s="2" t="s">
        <v>54</v>
      </c>
      <c r="N2699" s="2" t="s">
        <v>630</v>
      </c>
      <c r="O2699" s="2" t="s">
        <v>760</v>
      </c>
      <c r="P2699" s="2" t="s">
        <v>57</v>
      </c>
      <c r="Q2699" s="2" t="s">
        <v>761</v>
      </c>
      <c r="R2699" s="2" t="s">
        <v>54</v>
      </c>
      <c r="S2699" s="19">
        <v>123.49</v>
      </c>
      <c r="T2699" s="19" t="s">
        <v>82</v>
      </c>
      <c r="U2699" s="2" t="s">
        <v>60</v>
      </c>
      <c r="V2699" s="2" t="s">
        <v>54</v>
      </c>
      <c r="W2699" s="2" t="s">
        <v>54</v>
      </c>
      <c r="X2699" s="2" t="s">
        <v>54</v>
      </c>
      <c r="Y2699" s="2" t="s">
        <v>54</v>
      </c>
      <c r="Z2699" s="2" t="s">
        <v>26597</v>
      </c>
      <c r="AA2699" s="2" t="s">
        <v>26598</v>
      </c>
      <c r="AB2699" s="2" t="s">
        <v>26599</v>
      </c>
      <c r="AC2699" s="2" t="s">
        <v>1532</v>
      </c>
      <c r="AD2699" s="2" t="s">
        <v>1533</v>
      </c>
      <c r="AE2699" s="2" t="s">
        <v>26600</v>
      </c>
      <c r="AF2699" s="2" t="s">
        <v>70</v>
      </c>
      <c r="AG2699" s="2" t="s">
        <v>109</v>
      </c>
      <c r="AH2699" s="2" t="s">
        <v>26601</v>
      </c>
      <c r="AI2699" s="2" t="s">
        <v>26602</v>
      </c>
      <c r="AJ2699" s="2" t="s">
        <v>95</v>
      </c>
      <c r="AK2699" s="2" t="s">
        <v>26603</v>
      </c>
      <c r="AL2699" s="2" t="s">
        <v>54</v>
      </c>
      <c r="AM2699" s="2" t="s">
        <v>54</v>
      </c>
      <c r="AN2699" s="2" t="s">
        <v>54</v>
      </c>
      <c r="AO2699" s="2" t="s">
        <v>54</v>
      </c>
      <c r="AP2699" s="2" t="s">
        <v>54</v>
      </c>
      <c r="AQ2699" s="2" t="s">
        <v>54</v>
      </c>
      <c r="AR2699" s="2" t="s">
        <v>54</v>
      </c>
      <c r="AS2699" s="2" t="s">
        <v>52</v>
      </c>
      <c r="AT2699" s="2" t="s">
        <v>53</v>
      </c>
      <c r="AU2699" s="2" t="s">
        <v>52</v>
      </c>
    </row>
    <row r="2700" spans="1:47" ht="22.5" hidden="1" customHeight="1" x14ac:dyDescent="0.25">
      <c r="A2700" s="18" t="s">
        <v>26604</v>
      </c>
      <c r="B2700" s="2" t="s">
        <v>26596</v>
      </c>
      <c r="C2700" s="2" t="s">
        <v>50</v>
      </c>
      <c r="D2700" s="2" t="s">
        <v>19130</v>
      </c>
      <c r="E2700" s="2" t="s">
        <v>52</v>
      </c>
      <c r="F2700" s="19">
        <v>1</v>
      </c>
      <c r="G2700" s="19">
        <v>199.99</v>
      </c>
      <c r="H2700" s="19" t="s">
        <v>53</v>
      </c>
      <c r="I2700" s="19">
        <v>-34</v>
      </c>
      <c r="J2700" s="19">
        <v>-20.45</v>
      </c>
      <c r="K2700" s="19" t="s">
        <v>53</v>
      </c>
      <c r="L2700" s="19">
        <v>145.54</v>
      </c>
      <c r="M2700" s="2" t="s">
        <v>99</v>
      </c>
      <c r="N2700" s="2" t="s">
        <v>180</v>
      </c>
      <c r="O2700" s="2" t="s">
        <v>807</v>
      </c>
      <c r="P2700" s="2" t="s">
        <v>57</v>
      </c>
      <c r="Q2700" s="2" t="s">
        <v>808</v>
      </c>
      <c r="R2700" s="2" t="s">
        <v>54</v>
      </c>
      <c r="S2700" s="19">
        <v>199.99</v>
      </c>
      <c r="T2700" s="19" t="s">
        <v>82</v>
      </c>
      <c r="U2700" s="2" t="s">
        <v>60</v>
      </c>
      <c r="V2700" s="2" t="s">
        <v>54</v>
      </c>
      <c r="W2700" s="2" t="s">
        <v>54</v>
      </c>
      <c r="X2700" s="2" t="s">
        <v>54</v>
      </c>
      <c r="Y2700" s="2" t="s">
        <v>54</v>
      </c>
      <c r="Z2700" s="2" t="s">
        <v>26605</v>
      </c>
      <c r="AA2700" s="2" t="s">
        <v>26606</v>
      </c>
      <c r="AB2700" s="2" t="s">
        <v>26607</v>
      </c>
      <c r="AC2700" s="2" t="s">
        <v>2669</v>
      </c>
      <c r="AD2700" s="2" t="s">
        <v>1262</v>
      </c>
      <c r="AE2700" s="2" t="s">
        <v>26608</v>
      </c>
      <c r="AF2700" s="2" t="s">
        <v>70</v>
      </c>
      <c r="AG2700" s="2" t="s">
        <v>109</v>
      </c>
      <c r="AH2700" s="2" t="s">
        <v>26609</v>
      </c>
      <c r="AI2700" s="2" t="s">
        <v>26610</v>
      </c>
      <c r="AJ2700" s="2" t="s">
        <v>95</v>
      </c>
      <c r="AK2700" s="2" t="s">
        <v>26611</v>
      </c>
      <c r="AL2700" s="2" t="s">
        <v>54</v>
      </c>
      <c r="AM2700" s="2" t="s">
        <v>54</v>
      </c>
      <c r="AN2700" s="2" t="s">
        <v>54</v>
      </c>
      <c r="AO2700" s="2" t="s">
        <v>54</v>
      </c>
      <c r="AP2700" s="2" t="s">
        <v>54</v>
      </c>
      <c r="AQ2700" s="2" t="s">
        <v>54</v>
      </c>
      <c r="AR2700" s="2" t="s">
        <v>54</v>
      </c>
      <c r="AS2700" s="2" t="s">
        <v>52</v>
      </c>
      <c r="AT2700" s="2" t="s">
        <v>53</v>
      </c>
      <c r="AU2700" s="2" t="s">
        <v>52</v>
      </c>
    </row>
    <row r="2701" spans="1:47" ht="22.5" hidden="1" customHeight="1" x14ac:dyDescent="0.25">
      <c r="A2701" s="18" t="s">
        <v>26612</v>
      </c>
      <c r="B2701" s="2" t="s">
        <v>26613</v>
      </c>
      <c r="C2701" s="2" t="s">
        <v>50</v>
      </c>
      <c r="D2701" s="2" t="s">
        <v>25352</v>
      </c>
      <c r="E2701" s="2" t="s">
        <v>52</v>
      </c>
      <c r="F2701" s="19">
        <v>1</v>
      </c>
      <c r="G2701" s="19">
        <v>56.05</v>
      </c>
      <c r="H2701" s="19">
        <v>16.8</v>
      </c>
      <c r="I2701" s="19">
        <v>-15.03</v>
      </c>
      <c r="J2701" s="19">
        <v>-16.8</v>
      </c>
      <c r="K2701" s="19" t="s">
        <v>53</v>
      </c>
      <c r="L2701" s="19">
        <v>41.02</v>
      </c>
      <c r="M2701" s="2" t="s">
        <v>54</v>
      </c>
      <c r="N2701" s="2" t="s">
        <v>2147</v>
      </c>
      <c r="O2701" s="2" t="s">
        <v>4069</v>
      </c>
      <c r="P2701" s="2" t="s">
        <v>57</v>
      </c>
      <c r="Q2701" s="2" t="s">
        <v>4070</v>
      </c>
      <c r="R2701" s="2" t="s">
        <v>54</v>
      </c>
      <c r="S2701" s="19">
        <v>56.05</v>
      </c>
      <c r="T2701" s="19" t="s">
        <v>82</v>
      </c>
      <c r="U2701" s="2" t="s">
        <v>60</v>
      </c>
      <c r="V2701" s="2" t="s">
        <v>54</v>
      </c>
      <c r="W2701" s="2" t="s">
        <v>54</v>
      </c>
      <c r="X2701" s="2" t="s">
        <v>54</v>
      </c>
      <c r="Y2701" s="2" t="s">
        <v>54</v>
      </c>
      <c r="Z2701" s="2" t="s">
        <v>26614</v>
      </c>
      <c r="AA2701" s="2" t="s">
        <v>26615</v>
      </c>
      <c r="AB2701" s="2" t="s">
        <v>26616</v>
      </c>
      <c r="AC2701" s="2" t="s">
        <v>25955</v>
      </c>
      <c r="AD2701" s="2" t="s">
        <v>122</v>
      </c>
      <c r="AE2701" s="2" t="s">
        <v>26617</v>
      </c>
      <c r="AF2701" s="2" t="s">
        <v>70</v>
      </c>
      <c r="AG2701" s="2" t="s">
        <v>109</v>
      </c>
      <c r="AH2701" s="2" t="s">
        <v>26293</v>
      </c>
      <c r="AI2701" s="2" t="s">
        <v>26618</v>
      </c>
      <c r="AJ2701" s="2" t="s">
        <v>95</v>
      </c>
      <c r="AK2701" s="2" t="s">
        <v>26619</v>
      </c>
      <c r="AL2701" s="2" t="s">
        <v>54</v>
      </c>
      <c r="AM2701" s="2" t="s">
        <v>54</v>
      </c>
      <c r="AN2701" s="2" t="s">
        <v>54</v>
      </c>
      <c r="AO2701" s="2" t="s">
        <v>54</v>
      </c>
      <c r="AP2701" s="2" t="s">
        <v>54</v>
      </c>
      <c r="AQ2701" s="2" t="s">
        <v>54</v>
      </c>
      <c r="AR2701" s="2" t="s">
        <v>54</v>
      </c>
      <c r="AS2701" s="2" t="s">
        <v>52</v>
      </c>
      <c r="AT2701" s="2" t="s">
        <v>53</v>
      </c>
      <c r="AU2701" s="2" t="s">
        <v>52</v>
      </c>
    </row>
    <row r="2702" spans="1:47" ht="22.5" hidden="1" customHeight="1" x14ac:dyDescent="0.25">
      <c r="A2702" s="18" t="s">
        <v>26620</v>
      </c>
      <c r="B2702" s="2" t="s">
        <v>26621</v>
      </c>
      <c r="C2702" s="2" t="s">
        <v>50</v>
      </c>
      <c r="D2702" s="2" t="s">
        <v>26451</v>
      </c>
      <c r="E2702" s="2" t="s">
        <v>52</v>
      </c>
      <c r="F2702" s="19">
        <v>1</v>
      </c>
      <c r="G2702" s="19">
        <v>62.9</v>
      </c>
      <c r="H2702" s="19">
        <v>10.96</v>
      </c>
      <c r="I2702" s="19">
        <v>-16.190000000000001</v>
      </c>
      <c r="J2702" s="19">
        <v>-10.96</v>
      </c>
      <c r="K2702" s="19" t="s">
        <v>53</v>
      </c>
      <c r="L2702" s="19">
        <v>46.71</v>
      </c>
      <c r="M2702" s="2" t="s">
        <v>54</v>
      </c>
      <c r="N2702" s="2" t="s">
        <v>1565</v>
      </c>
      <c r="O2702" s="2" t="s">
        <v>1745</v>
      </c>
      <c r="P2702" s="2" t="s">
        <v>57</v>
      </c>
      <c r="Q2702" s="2" t="s">
        <v>1746</v>
      </c>
      <c r="R2702" s="2" t="s">
        <v>54</v>
      </c>
      <c r="S2702" s="19">
        <v>62.9</v>
      </c>
      <c r="T2702" s="19" t="s">
        <v>82</v>
      </c>
      <c r="U2702" s="2" t="s">
        <v>60</v>
      </c>
      <c r="V2702" s="2" t="s">
        <v>54</v>
      </c>
      <c r="W2702" s="2" t="s">
        <v>54</v>
      </c>
      <c r="X2702" s="2" t="s">
        <v>54</v>
      </c>
      <c r="Y2702" s="2" t="s">
        <v>54</v>
      </c>
      <c r="Z2702" s="2" t="s">
        <v>26622</v>
      </c>
      <c r="AA2702" s="2" t="s">
        <v>26623</v>
      </c>
      <c r="AB2702" s="2" t="s">
        <v>26624</v>
      </c>
      <c r="AC2702" s="2" t="s">
        <v>3614</v>
      </c>
      <c r="AD2702" s="2" t="s">
        <v>68</v>
      </c>
      <c r="AE2702" s="2" t="s">
        <v>26625</v>
      </c>
      <c r="AF2702" s="2" t="s">
        <v>70</v>
      </c>
      <c r="AG2702" s="2" t="s">
        <v>109</v>
      </c>
      <c r="AH2702" s="2" t="s">
        <v>26626</v>
      </c>
      <c r="AI2702" s="2" t="s">
        <v>26627</v>
      </c>
      <c r="AJ2702" s="2" t="s">
        <v>95</v>
      </c>
      <c r="AK2702" s="2" t="s">
        <v>26628</v>
      </c>
      <c r="AL2702" s="2" t="s">
        <v>54</v>
      </c>
      <c r="AM2702" s="2" t="s">
        <v>54</v>
      </c>
      <c r="AN2702" s="2" t="s">
        <v>54</v>
      </c>
      <c r="AO2702" s="2" t="s">
        <v>54</v>
      </c>
      <c r="AP2702" s="2" t="s">
        <v>54</v>
      </c>
      <c r="AQ2702" s="2" t="s">
        <v>54</v>
      </c>
      <c r="AR2702" s="2" t="s">
        <v>54</v>
      </c>
      <c r="AS2702" s="2" t="s">
        <v>52</v>
      </c>
      <c r="AT2702" s="2" t="s">
        <v>53</v>
      </c>
      <c r="AU2702" s="2" t="s">
        <v>52</v>
      </c>
    </row>
    <row r="2703" spans="1:47" ht="22.5" hidden="1" customHeight="1" x14ac:dyDescent="0.25">
      <c r="A2703" s="18" t="s">
        <v>26629</v>
      </c>
      <c r="B2703" s="2" t="s">
        <v>26630</v>
      </c>
      <c r="C2703" s="2" t="s">
        <v>50</v>
      </c>
      <c r="D2703" s="2" t="s">
        <v>25352</v>
      </c>
      <c r="E2703" s="2" t="s">
        <v>52</v>
      </c>
      <c r="F2703" s="19">
        <v>1</v>
      </c>
      <c r="G2703" s="19">
        <v>72.33</v>
      </c>
      <c r="H2703" s="19">
        <v>26.1</v>
      </c>
      <c r="I2703" s="19">
        <v>-14.18</v>
      </c>
      <c r="J2703" s="19">
        <v>-26.1</v>
      </c>
      <c r="K2703" s="19" t="s">
        <v>53</v>
      </c>
      <c r="L2703" s="19">
        <v>58.15</v>
      </c>
      <c r="M2703" s="2" t="s">
        <v>99</v>
      </c>
      <c r="N2703" s="2" t="s">
        <v>343</v>
      </c>
      <c r="O2703" s="2" t="s">
        <v>344</v>
      </c>
      <c r="P2703" s="2" t="s">
        <v>57</v>
      </c>
      <c r="Q2703" s="2" t="s">
        <v>345</v>
      </c>
      <c r="R2703" s="2" t="s">
        <v>54</v>
      </c>
      <c r="S2703" s="19">
        <v>72.33</v>
      </c>
      <c r="T2703" s="19" t="s">
        <v>59</v>
      </c>
      <c r="U2703" s="2" t="s">
        <v>60</v>
      </c>
      <c r="V2703" s="2" t="s">
        <v>54</v>
      </c>
      <c r="W2703" s="2" t="s">
        <v>54</v>
      </c>
      <c r="X2703" s="2" t="s">
        <v>54</v>
      </c>
      <c r="Y2703" s="2" t="s">
        <v>54</v>
      </c>
      <c r="Z2703" s="2" t="s">
        <v>26631</v>
      </c>
      <c r="AA2703" s="2" t="s">
        <v>26632</v>
      </c>
      <c r="AB2703" s="2" t="s">
        <v>26633</v>
      </c>
      <c r="AC2703" s="2" t="s">
        <v>26634</v>
      </c>
      <c r="AD2703" s="2" t="s">
        <v>509</v>
      </c>
      <c r="AE2703" s="2" t="s">
        <v>26635</v>
      </c>
      <c r="AF2703" s="2" t="s">
        <v>70</v>
      </c>
      <c r="AG2703" s="2" t="s">
        <v>109</v>
      </c>
      <c r="AH2703" s="2" t="s">
        <v>26636</v>
      </c>
      <c r="AI2703" s="2" t="s">
        <v>26637</v>
      </c>
      <c r="AJ2703" s="2" t="s">
        <v>95</v>
      </c>
      <c r="AK2703" s="2" t="s">
        <v>26638</v>
      </c>
      <c r="AL2703" s="2" t="s">
        <v>54</v>
      </c>
      <c r="AM2703" s="2" t="s">
        <v>54</v>
      </c>
      <c r="AN2703" s="2" t="s">
        <v>54</v>
      </c>
      <c r="AO2703" s="2" t="s">
        <v>54</v>
      </c>
      <c r="AP2703" s="2" t="s">
        <v>54</v>
      </c>
      <c r="AQ2703" s="2" t="s">
        <v>54</v>
      </c>
      <c r="AR2703" s="2" t="s">
        <v>54</v>
      </c>
      <c r="AS2703" s="2" t="s">
        <v>52</v>
      </c>
      <c r="AT2703" s="2" t="s">
        <v>53</v>
      </c>
      <c r="AU2703" s="2" t="s">
        <v>52</v>
      </c>
    </row>
    <row r="2704" spans="1:47" ht="22.5" hidden="1" customHeight="1" x14ac:dyDescent="0.25">
      <c r="A2704" s="18" t="s">
        <v>26639</v>
      </c>
      <c r="B2704" s="2" t="s">
        <v>26640</v>
      </c>
      <c r="C2704" s="2" t="s">
        <v>50</v>
      </c>
      <c r="D2704" s="2" t="s">
        <v>26451</v>
      </c>
      <c r="E2704" s="2" t="s">
        <v>52</v>
      </c>
      <c r="F2704" s="19">
        <v>1</v>
      </c>
      <c r="G2704" s="19">
        <v>38.79</v>
      </c>
      <c r="H2704" s="19">
        <v>5.45</v>
      </c>
      <c r="I2704" s="19">
        <v>-12.09</v>
      </c>
      <c r="J2704" s="19">
        <v>-5.45</v>
      </c>
      <c r="K2704" s="19" t="s">
        <v>53</v>
      </c>
      <c r="L2704" s="19">
        <v>26.7</v>
      </c>
      <c r="M2704" s="2" t="s">
        <v>54</v>
      </c>
      <c r="N2704" s="2" t="s">
        <v>1814</v>
      </c>
      <c r="O2704" s="2" t="s">
        <v>1815</v>
      </c>
      <c r="P2704" s="2" t="s">
        <v>57</v>
      </c>
      <c r="Q2704" s="2" t="s">
        <v>1816</v>
      </c>
      <c r="R2704" s="2" t="s">
        <v>54</v>
      </c>
      <c r="S2704" s="19">
        <v>38.79</v>
      </c>
      <c r="T2704" s="19" t="s">
        <v>82</v>
      </c>
      <c r="U2704" s="2" t="s">
        <v>60</v>
      </c>
      <c r="V2704" s="2" t="s">
        <v>54</v>
      </c>
      <c r="W2704" s="2" t="s">
        <v>54</v>
      </c>
      <c r="X2704" s="2" t="s">
        <v>54</v>
      </c>
      <c r="Y2704" s="2" t="s">
        <v>54</v>
      </c>
      <c r="Z2704" s="2" t="s">
        <v>26641</v>
      </c>
      <c r="AA2704" s="2" t="s">
        <v>26642</v>
      </c>
      <c r="AB2704" s="2" t="s">
        <v>26643</v>
      </c>
      <c r="AC2704" s="2" t="s">
        <v>26644</v>
      </c>
      <c r="AD2704" s="2" t="s">
        <v>68</v>
      </c>
      <c r="AE2704" s="2" t="s">
        <v>26645</v>
      </c>
      <c r="AF2704" s="2" t="s">
        <v>70</v>
      </c>
      <c r="AG2704" s="2" t="s">
        <v>109</v>
      </c>
      <c r="AH2704" s="2" t="s">
        <v>26626</v>
      </c>
      <c r="AI2704" s="2" t="s">
        <v>26646</v>
      </c>
      <c r="AJ2704" s="2" t="s">
        <v>95</v>
      </c>
      <c r="AK2704" s="2" t="s">
        <v>26647</v>
      </c>
      <c r="AL2704" s="2" t="s">
        <v>54</v>
      </c>
      <c r="AM2704" s="2" t="s">
        <v>54</v>
      </c>
      <c r="AN2704" s="2" t="s">
        <v>54</v>
      </c>
      <c r="AO2704" s="2" t="s">
        <v>54</v>
      </c>
      <c r="AP2704" s="2" t="s">
        <v>54</v>
      </c>
      <c r="AQ2704" s="2" t="s">
        <v>54</v>
      </c>
      <c r="AR2704" s="2" t="s">
        <v>54</v>
      </c>
      <c r="AS2704" s="2" t="s">
        <v>52</v>
      </c>
      <c r="AT2704" s="2" t="s">
        <v>53</v>
      </c>
      <c r="AU2704" s="2" t="s">
        <v>52</v>
      </c>
    </row>
    <row r="2705" spans="1:47" ht="22.5" hidden="1" customHeight="1" x14ac:dyDescent="0.25">
      <c r="A2705" s="18" t="s">
        <v>26648</v>
      </c>
      <c r="B2705" s="2" t="s">
        <v>26649</v>
      </c>
      <c r="C2705" s="2" t="s">
        <v>50</v>
      </c>
      <c r="D2705" s="2" t="s">
        <v>25352</v>
      </c>
      <c r="E2705" s="2" t="s">
        <v>52</v>
      </c>
      <c r="F2705" s="19">
        <v>1</v>
      </c>
      <c r="G2705" s="19">
        <v>39.64</v>
      </c>
      <c r="H2705" s="19">
        <v>28.7</v>
      </c>
      <c r="I2705" s="19">
        <v>-12.24</v>
      </c>
      <c r="J2705" s="19">
        <v>-28.7</v>
      </c>
      <c r="K2705" s="19" t="s">
        <v>53</v>
      </c>
      <c r="L2705" s="19">
        <v>27.4</v>
      </c>
      <c r="M2705" s="2" t="s">
        <v>99</v>
      </c>
      <c r="N2705" s="2" t="s">
        <v>1317</v>
      </c>
      <c r="O2705" s="2" t="s">
        <v>1318</v>
      </c>
      <c r="P2705" s="2" t="s">
        <v>57</v>
      </c>
      <c r="Q2705" s="2" t="s">
        <v>1319</v>
      </c>
      <c r="R2705" s="2" t="s">
        <v>54</v>
      </c>
      <c r="S2705" s="19">
        <v>39.64</v>
      </c>
      <c r="T2705" s="19" t="s">
        <v>82</v>
      </c>
      <c r="U2705" s="2" t="s">
        <v>60</v>
      </c>
      <c r="V2705" s="2" t="s">
        <v>54</v>
      </c>
      <c r="W2705" s="2" t="s">
        <v>54</v>
      </c>
      <c r="X2705" s="2" t="s">
        <v>54</v>
      </c>
      <c r="Y2705" s="2" t="s">
        <v>54</v>
      </c>
      <c r="Z2705" s="2" t="s">
        <v>26650</v>
      </c>
      <c r="AA2705" s="2" t="s">
        <v>26651</v>
      </c>
      <c r="AB2705" s="2" t="s">
        <v>26652</v>
      </c>
      <c r="AC2705" s="2" t="s">
        <v>89</v>
      </c>
      <c r="AD2705" s="2" t="s">
        <v>90</v>
      </c>
      <c r="AE2705" s="2" t="s">
        <v>26653</v>
      </c>
      <c r="AF2705" s="2" t="s">
        <v>70</v>
      </c>
      <c r="AG2705" s="2" t="s">
        <v>109</v>
      </c>
      <c r="AH2705" s="2" t="s">
        <v>26654</v>
      </c>
      <c r="AI2705" s="2" t="s">
        <v>26655</v>
      </c>
      <c r="AJ2705" s="2" t="s">
        <v>95</v>
      </c>
      <c r="AK2705" s="2" t="s">
        <v>26656</v>
      </c>
      <c r="AL2705" s="2" t="s">
        <v>26657</v>
      </c>
      <c r="AM2705" s="2" t="s">
        <v>54</v>
      </c>
      <c r="AN2705" s="2" t="s">
        <v>54</v>
      </c>
      <c r="AO2705" s="2" t="s">
        <v>54</v>
      </c>
      <c r="AP2705" s="2" t="s">
        <v>54</v>
      </c>
      <c r="AQ2705" s="2" t="s">
        <v>54</v>
      </c>
      <c r="AR2705" s="2" t="s">
        <v>54</v>
      </c>
      <c r="AS2705" s="2" t="s">
        <v>52</v>
      </c>
      <c r="AT2705" s="2" t="s">
        <v>53</v>
      </c>
      <c r="AU2705" s="2" t="s">
        <v>52</v>
      </c>
    </row>
    <row r="2706" spans="1:47" ht="22.5" hidden="1" customHeight="1" x14ac:dyDescent="0.25">
      <c r="A2706" s="18" t="s">
        <v>26658</v>
      </c>
      <c r="B2706" s="2" t="s">
        <v>26659</v>
      </c>
      <c r="C2706" s="2" t="s">
        <v>50</v>
      </c>
      <c r="D2706" s="2" t="s">
        <v>25352</v>
      </c>
      <c r="E2706" s="2" t="s">
        <v>52</v>
      </c>
      <c r="F2706" s="19">
        <v>1</v>
      </c>
      <c r="G2706" s="19">
        <v>152.99</v>
      </c>
      <c r="H2706" s="19" t="s">
        <v>53</v>
      </c>
      <c r="I2706" s="19">
        <v>-20.91</v>
      </c>
      <c r="J2706" s="19">
        <v>-20.45</v>
      </c>
      <c r="K2706" s="19" t="s">
        <v>53</v>
      </c>
      <c r="L2706" s="19">
        <v>111.63</v>
      </c>
      <c r="M2706" s="2" t="s">
        <v>99</v>
      </c>
      <c r="N2706" s="2" t="s">
        <v>365</v>
      </c>
      <c r="O2706" s="2" t="s">
        <v>1607</v>
      </c>
      <c r="P2706" s="2" t="s">
        <v>57</v>
      </c>
      <c r="Q2706" s="2" t="s">
        <v>1608</v>
      </c>
      <c r="R2706" s="2" t="s">
        <v>54</v>
      </c>
      <c r="S2706" s="19">
        <v>152.99</v>
      </c>
      <c r="T2706" s="19" t="s">
        <v>82</v>
      </c>
      <c r="U2706" s="2" t="s">
        <v>60</v>
      </c>
      <c r="V2706" s="2" t="s">
        <v>54</v>
      </c>
      <c r="W2706" s="2" t="s">
        <v>54</v>
      </c>
      <c r="X2706" s="2" t="s">
        <v>54</v>
      </c>
      <c r="Y2706" s="2" t="s">
        <v>54</v>
      </c>
      <c r="Z2706" s="2" t="s">
        <v>26660</v>
      </c>
      <c r="AA2706" s="2" t="s">
        <v>26661</v>
      </c>
      <c r="AB2706" s="2" t="s">
        <v>26662</v>
      </c>
      <c r="AC2706" s="2" t="s">
        <v>686</v>
      </c>
      <c r="AD2706" s="2" t="s">
        <v>68</v>
      </c>
      <c r="AE2706" s="2" t="s">
        <v>26663</v>
      </c>
      <c r="AF2706" s="2" t="s">
        <v>70</v>
      </c>
      <c r="AG2706" s="2" t="s">
        <v>109</v>
      </c>
      <c r="AH2706" s="2" t="s">
        <v>26664</v>
      </c>
      <c r="AI2706" s="2" t="s">
        <v>26665</v>
      </c>
      <c r="AJ2706" s="2" t="s">
        <v>95</v>
      </c>
      <c r="AK2706" s="2" t="s">
        <v>26666</v>
      </c>
      <c r="AL2706" s="2" t="s">
        <v>54</v>
      </c>
      <c r="AM2706" s="2" t="s">
        <v>54</v>
      </c>
      <c r="AN2706" s="2" t="s">
        <v>54</v>
      </c>
      <c r="AO2706" s="2" t="s">
        <v>54</v>
      </c>
      <c r="AP2706" s="2" t="s">
        <v>54</v>
      </c>
      <c r="AQ2706" s="2" t="s">
        <v>54</v>
      </c>
      <c r="AR2706" s="2" t="s">
        <v>54</v>
      </c>
      <c r="AS2706" s="2" t="s">
        <v>52</v>
      </c>
      <c r="AT2706" s="2" t="s">
        <v>53</v>
      </c>
      <c r="AU2706" s="2" t="s">
        <v>52</v>
      </c>
    </row>
    <row r="2707" spans="1:47" ht="22.5" hidden="1" customHeight="1" x14ac:dyDescent="0.25">
      <c r="A2707" s="18" t="s">
        <v>26667</v>
      </c>
      <c r="B2707" s="2" t="s">
        <v>26668</v>
      </c>
      <c r="C2707" s="2" t="s">
        <v>909</v>
      </c>
      <c r="D2707" s="2" t="s">
        <v>1555</v>
      </c>
      <c r="E2707" s="2" t="s">
        <v>52</v>
      </c>
      <c r="F2707" s="19">
        <v>0</v>
      </c>
      <c r="G2707" s="19">
        <v>120.9</v>
      </c>
      <c r="H2707" s="19" t="s">
        <v>53</v>
      </c>
      <c r="I2707" s="19">
        <v>-20.55</v>
      </c>
      <c r="J2707" s="19">
        <v>-17.95</v>
      </c>
      <c r="K2707" s="19">
        <v>-82.4</v>
      </c>
      <c r="L2707" s="19">
        <v>0</v>
      </c>
      <c r="M2707" s="2" t="s">
        <v>54</v>
      </c>
      <c r="N2707" s="2" t="s">
        <v>5706</v>
      </c>
      <c r="O2707" s="2" t="s">
        <v>5707</v>
      </c>
      <c r="P2707" s="2" t="s">
        <v>57</v>
      </c>
      <c r="Q2707" s="2" t="s">
        <v>5708</v>
      </c>
      <c r="R2707" s="2" t="s">
        <v>54</v>
      </c>
      <c r="S2707" s="19">
        <v>120.9</v>
      </c>
      <c r="T2707" s="19" t="s">
        <v>82</v>
      </c>
      <c r="U2707" s="2" t="s">
        <v>60</v>
      </c>
      <c r="V2707" s="2" t="s">
        <v>26669</v>
      </c>
      <c r="W2707" s="2" t="s">
        <v>26670</v>
      </c>
      <c r="X2707" s="2" t="s">
        <v>26671</v>
      </c>
      <c r="Y2707" s="2" t="s">
        <v>54</v>
      </c>
      <c r="Z2707" s="2" t="s">
        <v>26669</v>
      </c>
      <c r="AA2707" s="2" t="s">
        <v>26672</v>
      </c>
      <c r="AB2707" s="2" t="s">
        <v>857</v>
      </c>
      <c r="AC2707" s="2" t="s">
        <v>68</v>
      </c>
      <c r="AD2707" s="2" t="s">
        <v>68</v>
      </c>
      <c r="AE2707" s="2" t="s">
        <v>858</v>
      </c>
      <c r="AF2707" s="2" t="s">
        <v>70</v>
      </c>
      <c r="AG2707" s="2" t="s">
        <v>109</v>
      </c>
      <c r="AH2707" s="2" t="s">
        <v>26673</v>
      </c>
      <c r="AI2707" s="2" t="s">
        <v>54</v>
      </c>
      <c r="AJ2707" s="2" t="s">
        <v>95</v>
      </c>
      <c r="AK2707" s="2" t="s">
        <v>26674</v>
      </c>
      <c r="AL2707" s="2" t="s">
        <v>1562</v>
      </c>
      <c r="AM2707" s="2" t="s">
        <v>54</v>
      </c>
      <c r="AN2707" s="2" t="s">
        <v>54</v>
      </c>
      <c r="AO2707" s="2" t="s">
        <v>54</v>
      </c>
      <c r="AP2707" s="2" t="s">
        <v>54</v>
      </c>
      <c r="AQ2707" s="2" t="s">
        <v>54</v>
      </c>
      <c r="AR2707" s="2" t="s">
        <v>54</v>
      </c>
      <c r="AS2707" s="2" t="s">
        <v>52</v>
      </c>
      <c r="AT2707" s="2">
        <v>1</v>
      </c>
      <c r="AU2707" s="2" t="s">
        <v>52</v>
      </c>
    </row>
    <row r="2708" spans="1:47" ht="22.5" hidden="1" customHeight="1" x14ac:dyDescent="0.25">
      <c r="A2708" s="18" t="s">
        <v>26675</v>
      </c>
      <c r="B2708" s="2" t="s">
        <v>26676</v>
      </c>
      <c r="C2708" s="2" t="s">
        <v>50</v>
      </c>
      <c r="D2708" s="2" t="s">
        <v>26451</v>
      </c>
      <c r="E2708" s="2" t="s">
        <v>52</v>
      </c>
      <c r="F2708" s="19">
        <v>1</v>
      </c>
      <c r="G2708" s="19">
        <v>112.1</v>
      </c>
      <c r="H2708" s="19" t="s">
        <v>53</v>
      </c>
      <c r="I2708" s="19">
        <v>-19.059999999999999</v>
      </c>
      <c r="J2708" s="19">
        <v>-20.45</v>
      </c>
      <c r="K2708" s="19" t="s">
        <v>53</v>
      </c>
      <c r="L2708" s="19">
        <v>72.59</v>
      </c>
      <c r="M2708" s="2" t="s">
        <v>99</v>
      </c>
      <c r="N2708" s="2" t="s">
        <v>207</v>
      </c>
      <c r="O2708" s="2" t="s">
        <v>208</v>
      </c>
      <c r="P2708" s="2" t="s">
        <v>57</v>
      </c>
      <c r="Q2708" s="2" t="s">
        <v>209</v>
      </c>
      <c r="R2708" s="2" t="s">
        <v>54</v>
      </c>
      <c r="S2708" s="19">
        <v>112.1</v>
      </c>
      <c r="T2708" s="19" t="s">
        <v>82</v>
      </c>
      <c r="U2708" s="2" t="s">
        <v>60</v>
      </c>
      <c r="V2708" s="2" t="s">
        <v>54</v>
      </c>
      <c r="W2708" s="2" t="s">
        <v>54</v>
      </c>
      <c r="X2708" s="2" t="s">
        <v>54</v>
      </c>
      <c r="Y2708" s="2" t="s">
        <v>54</v>
      </c>
      <c r="Z2708" s="2" t="s">
        <v>26677</v>
      </c>
      <c r="AA2708" s="2" t="s">
        <v>26678</v>
      </c>
      <c r="AB2708" s="2" t="s">
        <v>26679</v>
      </c>
      <c r="AC2708" s="2" t="s">
        <v>385</v>
      </c>
      <c r="AD2708" s="2" t="s">
        <v>173</v>
      </c>
      <c r="AE2708" s="2" t="s">
        <v>26680</v>
      </c>
      <c r="AF2708" s="2" t="s">
        <v>70</v>
      </c>
      <c r="AG2708" s="2" t="s">
        <v>109</v>
      </c>
      <c r="AH2708" s="2" t="s">
        <v>26681</v>
      </c>
      <c r="AI2708" s="2" t="s">
        <v>26682</v>
      </c>
      <c r="AJ2708" s="2" t="s">
        <v>95</v>
      </c>
      <c r="AK2708" s="2" t="s">
        <v>26683</v>
      </c>
      <c r="AL2708" s="2" t="s">
        <v>54</v>
      </c>
      <c r="AM2708" s="2" t="s">
        <v>54</v>
      </c>
      <c r="AN2708" s="2" t="s">
        <v>54</v>
      </c>
      <c r="AO2708" s="2" t="s">
        <v>54</v>
      </c>
      <c r="AP2708" s="2" t="s">
        <v>54</v>
      </c>
      <c r="AQ2708" s="2" t="s">
        <v>54</v>
      </c>
      <c r="AR2708" s="2" t="s">
        <v>54</v>
      </c>
      <c r="AS2708" s="2" t="s">
        <v>52</v>
      </c>
      <c r="AT2708" s="2" t="s">
        <v>53</v>
      </c>
      <c r="AU2708" s="2" t="s">
        <v>52</v>
      </c>
    </row>
    <row r="2709" spans="1:47" ht="22.5" hidden="1" customHeight="1" x14ac:dyDescent="0.25">
      <c r="A2709" s="18" t="s">
        <v>26684</v>
      </c>
      <c r="B2709" s="2" t="s">
        <v>26685</v>
      </c>
      <c r="C2709" s="2" t="s">
        <v>50</v>
      </c>
      <c r="D2709" s="2" t="s">
        <v>23909</v>
      </c>
      <c r="E2709" s="2" t="s">
        <v>99</v>
      </c>
      <c r="F2709" s="19">
        <v>1</v>
      </c>
      <c r="G2709" s="19">
        <v>17.899999999999999</v>
      </c>
      <c r="H2709" s="19">
        <v>9.9</v>
      </c>
      <c r="I2709" s="19">
        <v>-7.65</v>
      </c>
      <c r="J2709" s="19">
        <v>-9.9</v>
      </c>
      <c r="K2709" s="19" t="s">
        <v>53</v>
      </c>
      <c r="L2709" s="19">
        <v>10.25</v>
      </c>
      <c r="M2709" s="2" t="s">
        <v>54</v>
      </c>
      <c r="N2709" s="2" t="s">
        <v>490</v>
      </c>
      <c r="O2709" s="2" t="s">
        <v>26686</v>
      </c>
      <c r="P2709" s="2" t="s">
        <v>57</v>
      </c>
      <c r="Q2709" s="2" t="s">
        <v>26687</v>
      </c>
      <c r="R2709" s="2" t="s">
        <v>54</v>
      </c>
      <c r="S2709" s="19">
        <v>17.899999999999999</v>
      </c>
      <c r="T2709" s="19" t="s">
        <v>59</v>
      </c>
      <c r="U2709" s="2" t="s">
        <v>83</v>
      </c>
      <c r="V2709" s="2" t="s">
        <v>26688</v>
      </c>
      <c r="W2709" s="2" t="s">
        <v>26689</v>
      </c>
      <c r="X2709" s="2" t="s">
        <v>26690</v>
      </c>
      <c r="Y2709" s="2" t="s">
        <v>54</v>
      </c>
      <c r="Z2709" s="2" t="s">
        <v>26688</v>
      </c>
      <c r="AA2709" s="2" t="s">
        <v>26691</v>
      </c>
      <c r="AB2709" s="2" t="s">
        <v>26692</v>
      </c>
      <c r="AC2709" s="2" t="s">
        <v>714</v>
      </c>
      <c r="AD2709" s="2" t="s">
        <v>68</v>
      </c>
      <c r="AE2709" s="2" t="s">
        <v>26693</v>
      </c>
      <c r="AF2709" s="2" t="s">
        <v>70</v>
      </c>
      <c r="AG2709" s="2" t="s">
        <v>92</v>
      </c>
      <c r="AH2709" s="2" t="s">
        <v>26095</v>
      </c>
      <c r="AI2709" s="2" t="s">
        <v>26694</v>
      </c>
      <c r="AJ2709" s="2" t="s">
        <v>95</v>
      </c>
      <c r="AK2709" s="2" t="s">
        <v>26695</v>
      </c>
      <c r="AL2709" s="2" t="s">
        <v>54</v>
      </c>
      <c r="AM2709" s="2" t="s">
        <v>54</v>
      </c>
      <c r="AN2709" s="2" t="s">
        <v>54</v>
      </c>
      <c r="AO2709" s="2" t="s">
        <v>54</v>
      </c>
      <c r="AP2709" s="2" t="s">
        <v>54</v>
      </c>
      <c r="AQ2709" s="2" t="s">
        <v>54</v>
      </c>
      <c r="AR2709" s="2" t="s">
        <v>54</v>
      </c>
      <c r="AS2709" s="2" t="s">
        <v>52</v>
      </c>
      <c r="AT2709" s="2" t="s">
        <v>53</v>
      </c>
      <c r="AU2709" s="2" t="s">
        <v>52</v>
      </c>
    </row>
    <row r="2710" spans="1:47" ht="22.5" hidden="1" customHeight="1" x14ac:dyDescent="0.25">
      <c r="A2710" s="18" t="s">
        <v>26696</v>
      </c>
      <c r="B2710" s="2" t="s">
        <v>26697</v>
      </c>
      <c r="C2710" s="2" t="s">
        <v>50</v>
      </c>
      <c r="D2710" s="2" t="s">
        <v>25352</v>
      </c>
      <c r="E2710" s="2" t="s">
        <v>52</v>
      </c>
      <c r="F2710" s="19">
        <v>1</v>
      </c>
      <c r="G2710" s="19">
        <v>131.9</v>
      </c>
      <c r="H2710" s="19" t="s">
        <v>53</v>
      </c>
      <c r="I2710" s="19">
        <v>-22.42</v>
      </c>
      <c r="J2710" s="19">
        <v>-17.95</v>
      </c>
      <c r="K2710" s="19" t="s">
        <v>53</v>
      </c>
      <c r="L2710" s="19">
        <v>91.53</v>
      </c>
      <c r="M2710" s="2" t="s">
        <v>54</v>
      </c>
      <c r="N2710" s="2" t="s">
        <v>3331</v>
      </c>
      <c r="O2710" s="2" t="s">
        <v>3332</v>
      </c>
      <c r="P2710" s="2" t="s">
        <v>57</v>
      </c>
      <c r="Q2710" s="2" t="s">
        <v>3333</v>
      </c>
      <c r="R2710" s="2" t="s">
        <v>54</v>
      </c>
      <c r="S2710" s="19">
        <v>131.9</v>
      </c>
      <c r="T2710" s="19" t="s">
        <v>82</v>
      </c>
      <c r="U2710" s="2" t="s">
        <v>60</v>
      </c>
      <c r="V2710" s="2" t="s">
        <v>54</v>
      </c>
      <c r="W2710" s="2" t="s">
        <v>54</v>
      </c>
      <c r="X2710" s="2" t="s">
        <v>54</v>
      </c>
      <c r="Y2710" s="2" t="s">
        <v>54</v>
      </c>
      <c r="Z2710" s="2" t="s">
        <v>26698</v>
      </c>
      <c r="AA2710" s="2" t="s">
        <v>26699</v>
      </c>
      <c r="AB2710" s="2" t="s">
        <v>26700</v>
      </c>
      <c r="AC2710" s="2" t="s">
        <v>26701</v>
      </c>
      <c r="AD2710" s="2" t="s">
        <v>173</v>
      </c>
      <c r="AE2710" s="2" t="s">
        <v>26702</v>
      </c>
      <c r="AF2710" s="2" t="s">
        <v>70</v>
      </c>
      <c r="AG2710" s="2" t="s">
        <v>109</v>
      </c>
      <c r="AH2710" s="2" t="s">
        <v>26703</v>
      </c>
      <c r="AI2710" s="2" t="s">
        <v>26704</v>
      </c>
      <c r="AJ2710" s="2" t="s">
        <v>95</v>
      </c>
      <c r="AK2710" s="2" t="s">
        <v>26705</v>
      </c>
      <c r="AL2710" s="2" t="s">
        <v>54</v>
      </c>
      <c r="AM2710" s="2" t="s">
        <v>54</v>
      </c>
      <c r="AN2710" s="2" t="s">
        <v>54</v>
      </c>
      <c r="AO2710" s="2" t="s">
        <v>54</v>
      </c>
      <c r="AP2710" s="2" t="s">
        <v>54</v>
      </c>
      <c r="AQ2710" s="2" t="s">
        <v>54</v>
      </c>
      <c r="AR2710" s="2" t="s">
        <v>54</v>
      </c>
      <c r="AS2710" s="2" t="s">
        <v>52</v>
      </c>
      <c r="AT2710" s="2" t="s">
        <v>53</v>
      </c>
      <c r="AU2710" s="2" t="s">
        <v>52</v>
      </c>
    </row>
    <row r="2711" spans="1:47" ht="22.5" hidden="1" customHeight="1" x14ac:dyDescent="0.25">
      <c r="A2711" s="18" t="s">
        <v>26706</v>
      </c>
      <c r="B2711" s="2" t="s">
        <v>26707</v>
      </c>
      <c r="C2711" s="2" t="s">
        <v>50</v>
      </c>
      <c r="D2711" s="2" t="s">
        <v>23909</v>
      </c>
      <c r="E2711" s="2" t="s">
        <v>52</v>
      </c>
      <c r="F2711" s="19">
        <v>1</v>
      </c>
      <c r="G2711" s="19">
        <v>38.79</v>
      </c>
      <c r="H2711" s="19">
        <v>30.2</v>
      </c>
      <c r="I2711" s="19">
        <v>-12.09</v>
      </c>
      <c r="J2711" s="19">
        <v>-30.2</v>
      </c>
      <c r="K2711" s="19" t="s">
        <v>53</v>
      </c>
      <c r="L2711" s="19">
        <v>26.7</v>
      </c>
      <c r="M2711" s="2" t="s">
        <v>54</v>
      </c>
      <c r="N2711" s="2" t="s">
        <v>1814</v>
      </c>
      <c r="O2711" s="2" t="s">
        <v>1815</v>
      </c>
      <c r="P2711" s="2" t="s">
        <v>57</v>
      </c>
      <c r="Q2711" s="2" t="s">
        <v>1816</v>
      </c>
      <c r="R2711" s="2" t="s">
        <v>54</v>
      </c>
      <c r="S2711" s="19">
        <v>38.79</v>
      </c>
      <c r="T2711" s="19" t="s">
        <v>82</v>
      </c>
      <c r="U2711" s="2" t="s">
        <v>60</v>
      </c>
      <c r="V2711" s="2" t="s">
        <v>54</v>
      </c>
      <c r="W2711" s="2" t="s">
        <v>54</v>
      </c>
      <c r="X2711" s="2" t="s">
        <v>54</v>
      </c>
      <c r="Y2711" s="2" t="s">
        <v>54</v>
      </c>
      <c r="Z2711" s="2" t="s">
        <v>26708</v>
      </c>
      <c r="AA2711" s="2" t="s">
        <v>26709</v>
      </c>
      <c r="AB2711" s="2" t="s">
        <v>26710</v>
      </c>
      <c r="AC2711" s="2" t="s">
        <v>24537</v>
      </c>
      <c r="AD2711" s="2" t="s">
        <v>282</v>
      </c>
      <c r="AE2711" s="2" t="s">
        <v>26711</v>
      </c>
      <c r="AF2711" s="2" t="s">
        <v>70</v>
      </c>
      <c r="AG2711" s="2" t="s">
        <v>109</v>
      </c>
      <c r="AH2711" s="2" t="s">
        <v>26394</v>
      </c>
      <c r="AI2711" s="2" t="s">
        <v>26712</v>
      </c>
      <c r="AJ2711" s="2" t="s">
        <v>95</v>
      </c>
      <c r="AK2711" s="2" t="s">
        <v>26713</v>
      </c>
      <c r="AL2711" s="2" t="s">
        <v>54</v>
      </c>
      <c r="AM2711" s="2" t="s">
        <v>54</v>
      </c>
      <c r="AN2711" s="2" t="s">
        <v>54</v>
      </c>
      <c r="AO2711" s="2" t="s">
        <v>54</v>
      </c>
      <c r="AP2711" s="2" t="s">
        <v>54</v>
      </c>
      <c r="AQ2711" s="2" t="s">
        <v>54</v>
      </c>
      <c r="AR2711" s="2" t="s">
        <v>54</v>
      </c>
      <c r="AS2711" s="2" t="s">
        <v>52</v>
      </c>
      <c r="AT2711" s="2" t="s">
        <v>53</v>
      </c>
      <c r="AU2711" s="2" t="s">
        <v>52</v>
      </c>
    </row>
    <row r="2712" spans="1:47" ht="22.5" hidden="1" customHeight="1" x14ac:dyDescent="0.25">
      <c r="A2712" s="18" t="s">
        <v>26714</v>
      </c>
      <c r="B2712" s="2" t="s">
        <v>26715</v>
      </c>
      <c r="C2712" s="2" t="s">
        <v>50</v>
      </c>
      <c r="D2712" s="2" t="s">
        <v>26451</v>
      </c>
      <c r="E2712" s="2" t="s">
        <v>52</v>
      </c>
      <c r="F2712" s="19">
        <v>1</v>
      </c>
      <c r="G2712" s="19">
        <v>184.29</v>
      </c>
      <c r="H2712" s="19" t="s">
        <v>53</v>
      </c>
      <c r="I2712" s="19">
        <v>-22.11</v>
      </c>
      <c r="J2712" s="19">
        <v>-38.950000000000003</v>
      </c>
      <c r="K2712" s="19" t="s">
        <v>53</v>
      </c>
      <c r="L2712" s="19">
        <v>123.23</v>
      </c>
      <c r="M2712" s="2" t="s">
        <v>54</v>
      </c>
      <c r="N2712" s="2" t="s">
        <v>1174</v>
      </c>
      <c r="O2712" s="2" t="s">
        <v>1175</v>
      </c>
      <c r="P2712" s="2" t="s">
        <v>57</v>
      </c>
      <c r="Q2712" s="2" t="s">
        <v>1176</v>
      </c>
      <c r="R2712" s="2" t="s">
        <v>54</v>
      </c>
      <c r="S2712" s="19">
        <v>184.29</v>
      </c>
      <c r="T2712" s="19" t="s">
        <v>59</v>
      </c>
      <c r="U2712" s="2" t="s">
        <v>60</v>
      </c>
      <c r="V2712" s="2" t="s">
        <v>54</v>
      </c>
      <c r="W2712" s="2" t="s">
        <v>54</v>
      </c>
      <c r="X2712" s="2" t="s">
        <v>54</v>
      </c>
      <c r="Y2712" s="2" t="s">
        <v>54</v>
      </c>
      <c r="Z2712" s="2" t="s">
        <v>26716</v>
      </c>
      <c r="AA2712" s="2" t="s">
        <v>26717</v>
      </c>
      <c r="AB2712" s="2" t="s">
        <v>26718</v>
      </c>
      <c r="AC2712" s="2" t="s">
        <v>1583</v>
      </c>
      <c r="AD2712" s="2" t="s">
        <v>187</v>
      </c>
      <c r="AE2712" s="2" t="s">
        <v>26719</v>
      </c>
      <c r="AF2712" s="2" t="s">
        <v>70</v>
      </c>
      <c r="AG2712" s="2" t="s">
        <v>109</v>
      </c>
      <c r="AH2712" s="2" t="s">
        <v>26472</v>
      </c>
      <c r="AI2712" s="2" t="s">
        <v>26720</v>
      </c>
      <c r="AJ2712" s="2" t="s">
        <v>95</v>
      </c>
      <c r="AK2712" s="2" t="s">
        <v>26721</v>
      </c>
      <c r="AL2712" s="2" t="s">
        <v>54</v>
      </c>
      <c r="AM2712" s="2" t="s">
        <v>54</v>
      </c>
      <c r="AN2712" s="2" t="s">
        <v>54</v>
      </c>
      <c r="AO2712" s="2" t="s">
        <v>54</v>
      </c>
      <c r="AP2712" s="2" t="s">
        <v>54</v>
      </c>
      <c r="AQ2712" s="2" t="s">
        <v>54</v>
      </c>
      <c r="AR2712" s="2" t="s">
        <v>54</v>
      </c>
      <c r="AS2712" s="2" t="s">
        <v>52</v>
      </c>
      <c r="AT2712" s="2" t="s">
        <v>53</v>
      </c>
      <c r="AU2712" s="2" t="s">
        <v>52</v>
      </c>
    </row>
    <row r="2713" spans="1:47" ht="22.5" hidden="1" customHeight="1" x14ac:dyDescent="0.25">
      <c r="A2713" s="18" t="s">
        <v>26722</v>
      </c>
      <c r="B2713" s="2" t="s">
        <v>26723</v>
      </c>
      <c r="C2713" s="2" t="s">
        <v>50</v>
      </c>
      <c r="D2713" s="2" t="s">
        <v>23909</v>
      </c>
      <c r="E2713" s="2" t="s">
        <v>52</v>
      </c>
      <c r="F2713" s="19">
        <v>1</v>
      </c>
      <c r="G2713" s="19">
        <v>29.7</v>
      </c>
      <c r="H2713" s="19">
        <v>9.9</v>
      </c>
      <c r="I2713" s="19">
        <v>-9.06</v>
      </c>
      <c r="J2713" s="19">
        <v>-9.9</v>
      </c>
      <c r="K2713" s="19" t="s">
        <v>53</v>
      </c>
      <c r="L2713" s="19">
        <v>20.64</v>
      </c>
      <c r="M2713" s="2" t="s">
        <v>54</v>
      </c>
      <c r="N2713" s="2" t="s">
        <v>79</v>
      </c>
      <c r="O2713" s="2" t="s">
        <v>7751</v>
      </c>
      <c r="P2713" s="2" t="s">
        <v>57</v>
      </c>
      <c r="Q2713" s="2" t="s">
        <v>7752</v>
      </c>
      <c r="R2713" s="2" t="s">
        <v>54</v>
      </c>
      <c r="S2713" s="19">
        <v>29.7</v>
      </c>
      <c r="T2713" s="19" t="s">
        <v>59</v>
      </c>
      <c r="U2713" s="2" t="s">
        <v>83</v>
      </c>
      <c r="V2713" s="2" t="s">
        <v>26724</v>
      </c>
      <c r="W2713" s="2" t="s">
        <v>26725</v>
      </c>
      <c r="X2713" s="2" t="s">
        <v>26726</v>
      </c>
      <c r="Y2713" s="2" t="s">
        <v>54</v>
      </c>
      <c r="Z2713" s="2" t="s">
        <v>26724</v>
      </c>
      <c r="AA2713" s="2" t="s">
        <v>26727</v>
      </c>
      <c r="AB2713" s="2" t="s">
        <v>26728</v>
      </c>
      <c r="AC2713" s="2" t="s">
        <v>68</v>
      </c>
      <c r="AD2713" s="2" t="s">
        <v>68</v>
      </c>
      <c r="AE2713" s="2" t="s">
        <v>26729</v>
      </c>
      <c r="AF2713" s="2" t="s">
        <v>70</v>
      </c>
      <c r="AG2713" s="2" t="s">
        <v>92</v>
      </c>
      <c r="AH2713" s="2" t="s">
        <v>26730</v>
      </c>
      <c r="AI2713" s="2" t="s">
        <v>26731</v>
      </c>
      <c r="AJ2713" s="2" t="s">
        <v>95</v>
      </c>
      <c r="AK2713" s="2" t="s">
        <v>26732</v>
      </c>
      <c r="AL2713" s="2" t="s">
        <v>54</v>
      </c>
      <c r="AM2713" s="2" t="s">
        <v>54</v>
      </c>
      <c r="AN2713" s="2" t="s">
        <v>54</v>
      </c>
      <c r="AO2713" s="2" t="s">
        <v>54</v>
      </c>
      <c r="AP2713" s="2" t="s">
        <v>54</v>
      </c>
      <c r="AQ2713" s="2" t="s">
        <v>54</v>
      </c>
      <c r="AR2713" s="2" t="s">
        <v>54</v>
      </c>
      <c r="AS2713" s="2" t="s">
        <v>52</v>
      </c>
      <c r="AT2713" s="2" t="s">
        <v>53</v>
      </c>
      <c r="AU2713" s="2" t="s">
        <v>52</v>
      </c>
    </row>
    <row r="2714" spans="1:47" ht="22.5" hidden="1" customHeight="1" x14ac:dyDescent="0.25">
      <c r="A2714" s="18" t="s">
        <v>26733</v>
      </c>
      <c r="B2714" s="2" t="s">
        <v>26723</v>
      </c>
      <c r="C2714" s="2" t="s">
        <v>50</v>
      </c>
      <c r="D2714" s="2" t="s">
        <v>23909</v>
      </c>
      <c r="E2714" s="2" t="s">
        <v>52</v>
      </c>
      <c r="F2714" s="19">
        <v>1</v>
      </c>
      <c r="G2714" s="19">
        <v>101.85</v>
      </c>
      <c r="H2714" s="19" t="s">
        <v>53</v>
      </c>
      <c r="I2714" s="19">
        <v>-12.22</v>
      </c>
      <c r="J2714" s="19">
        <v>-18.45</v>
      </c>
      <c r="K2714" s="19" t="s">
        <v>53</v>
      </c>
      <c r="L2714" s="19">
        <v>71.180000000000007</v>
      </c>
      <c r="M2714" s="2" t="s">
        <v>54</v>
      </c>
      <c r="N2714" s="2" t="s">
        <v>26734</v>
      </c>
      <c r="O2714" s="2" t="s">
        <v>26735</v>
      </c>
      <c r="P2714" s="2" t="s">
        <v>57</v>
      </c>
      <c r="Q2714" s="2" t="s">
        <v>26736</v>
      </c>
      <c r="R2714" s="2" t="s">
        <v>54</v>
      </c>
      <c r="S2714" s="19">
        <v>101.85</v>
      </c>
      <c r="T2714" s="19" t="s">
        <v>59</v>
      </c>
      <c r="U2714" s="2" t="s">
        <v>83</v>
      </c>
      <c r="V2714" s="2" t="s">
        <v>26737</v>
      </c>
      <c r="W2714" s="2" t="s">
        <v>26738</v>
      </c>
      <c r="X2714" s="2" t="s">
        <v>26739</v>
      </c>
      <c r="Y2714" s="2" t="s">
        <v>54</v>
      </c>
      <c r="Z2714" s="2" t="s">
        <v>26737</v>
      </c>
      <c r="AA2714" s="2" t="s">
        <v>26740</v>
      </c>
      <c r="AB2714" s="2" t="s">
        <v>26741</v>
      </c>
      <c r="AC2714" s="2" t="s">
        <v>4757</v>
      </c>
      <c r="AD2714" s="2" t="s">
        <v>68</v>
      </c>
      <c r="AE2714" s="2" t="s">
        <v>26742</v>
      </c>
      <c r="AF2714" s="2" t="s">
        <v>70</v>
      </c>
      <c r="AG2714" s="2" t="s">
        <v>92</v>
      </c>
      <c r="AH2714" s="2" t="s">
        <v>26560</v>
      </c>
      <c r="AI2714" s="2" t="s">
        <v>26743</v>
      </c>
      <c r="AJ2714" s="2" t="s">
        <v>95</v>
      </c>
      <c r="AK2714" s="2" t="s">
        <v>26744</v>
      </c>
      <c r="AL2714" s="2" t="s">
        <v>54</v>
      </c>
      <c r="AM2714" s="2" t="s">
        <v>54</v>
      </c>
      <c r="AN2714" s="2" t="s">
        <v>54</v>
      </c>
      <c r="AO2714" s="2" t="s">
        <v>54</v>
      </c>
      <c r="AP2714" s="2" t="s">
        <v>54</v>
      </c>
      <c r="AQ2714" s="2" t="s">
        <v>54</v>
      </c>
      <c r="AR2714" s="2" t="s">
        <v>54</v>
      </c>
      <c r="AS2714" s="2" t="s">
        <v>52</v>
      </c>
      <c r="AT2714" s="2" t="s">
        <v>53</v>
      </c>
      <c r="AU2714" s="2" t="s">
        <v>52</v>
      </c>
    </row>
    <row r="2715" spans="1:47" ht="22.5" hidden="1" customHeight="1" x14ac:dyDescent="0.25">
      <c r="A2715" s="18" t="s">
        <v>26745</v>
      </c>
      <c r="B2715" s="2" t="s">
        <v>26746</v>
      </c>
      <c r="C2715" s="2" t="s">
        <v>50</v>
      </c>
      <c r="D2715" s="2" t="s">
        <v>26747</v>
      </c>
      <c r="E2715" s="2" t="s">
        <v>52</v>
      </c>
      <c r="F2715" s="19">
        <v>1</v>
      </c>
      <c r="G2715" s="19">
        <v>61.28</v>
      </c>
      <c r="H2715" s="19">
        <v>15.9</v>
      </c>
      <c r="I2715" s="19">
        <v>-15.92</v>
      </c>
      <c r="J2715" s="19">
        <v>-15.9</v>
      </c>
      <c r="K2715" s="19" t="s">
        <v>53</v>
      </c>
      <c r="L2715" s="19">
        <v>45.36</v>
      </c>
      <c r="M2715" s="2" t="s">
        <v>99</v>
      </c>
      <c r="N2715" s="2" t="s">
        <v>288</v>
      </c>
      <c r="O2715" s="2" t="s">
        <v>316</v>
      </c>
      <c r="P2715" s="2" t="s">
        <v>57</v>
      </c>
      <c r="Q2715" s="2" t="s">
        <v>317</v>
      </c>
      <c r="R2715" s="2" t="s">
        <v>54</v>
      </c>
      <c r="S2715" s="19">
        <v>61.28</v>
      </c>
      <c r="T2715" s="19" t="s">
        <v>82</v>
      </c>
      <c r="U2715" s="2" t="s">
        <v>60</v>
      </c>
      <c r="V2715" s="2" t="s">
        <v>54</v>
      </c>
      <c r="W2715" s="2" t="s">
        <v>54</v>
      </c>
      <c r="X2715" s="2" t="s">
        <v>54</v>
      </c>
      <c r="Y2715" s="2" t="s">
        <v>54</v>
      </c>
      <c r="Z2715" s="2" t="s">
        <v>26748</v>
      </c>
      <c r="AA2715" s="2" t="s">
        <v>26749</v>
      </c>
      <c r="AB2715" s="2" t="s">
        <v>26750</v>
      </c>
      <c r="AC2715" s="2" t="s">
        <v>1583</v>
      </c>
      <c r="AD2715" s="2" t="s">
        <v>187</v>
      </c>
      <c r="AE2715" s="2" t="s">
        <v>26751</v>
      </c>
      <c r="AF2715" s="2" t="s">
        <v>70</v>
      </c>
      <c r="AG2715" s="2" t="s">
        <v>109</v>
      </c>
      <c r="AH2715" s="2" t="s">
        <v>26752</v>
      </c>
      <c r="AI2715" s="2" t="s">
        <v>26753</v>
      </c>
      <c r="AJ2715" s="2" t="s">
        <v>95</v>
      </c>
      <c r="AK2715" s="2" t="s">
        <v>26754</v>
      </c>
      <c r="AL2715" s="2" t="s">
        <v>54</v>
      </c>
      <c r="AM2715" s="2" t="s">
        <v>54</v>
      </c>
      <c r="AN2715" s="2" t="s">
        <v>54</v>
      </c>
      <c r="AO2715" s="2" t="s">
        <v>54</v>
      </c>
      <c r="AP2715" s="2" t="s">
        <v>54</v>
      </c>
      <c r="AQ2715" s="2" t="s">
        <v>54</v>
      </c>
      <c r="AR2715" s="2" t="s">
        <v>54</v>
      </c>
      <c r="AS2715" s="2" t="s">
        <v>52</v>
      </c>
      <c r="AT2715" s="2" t="s">
        <v>53</v>
      </c>
      <c r="AU2715" s="2" t="s">
        <v>52</v>
      </c>
    </row>
    <row r="2716" spans="1:47" ht="22.5" hidden="1" customHeight="1" x14ac:dyDescent="0.25">
      <c r="A2716" s="18" t="s">
        <v>26755</v>
      </c>
      <c r="B2716" s="2" t="s">
        <v>26756</v>
      </c>
      <c r="C2716" s="2" t="s">
        <v>50</v>
      </c>
      <c r="D2716" s="2" t="s">
        <v>26451</v>
      </c>
      <c r="E2716" s="2" t="s">
        <v>52</v>
      </c>
      <c r="F2716" s="19">
        <v>1</v>
      </c>
      <c r="G2716" s="19">
        <v>31.99</v>
      </c>
      <c r="H2716" s="19">
        <v>26.1</v>
      </c>
      <c r="I2716" s="19">
        <v>-10.94</v>
      </c>
      <c r="J2716" s="19">
        <v>-26.1</v>
      </c>
      <c r="K2716" s="19" t="s">
        <v>53</v>
      </c>
      <c r="L2716" s="19">
        <v>21.05</v>
      </c>
      <c r="M2716" s="2" t="s">
        <v>54</v>
      </c>
      <c r="N2716" s="2" t="s">
        <v>6725</v>
      </c>
      <c r="O2716" s="2" t="s">
        <v>6726</v>
      </c>
      <c r="P2716" s="2" t="s">
        <v>57</v>
      </c>
      <c r="Q2716" s="2" t="s">
        <v>6727</v>
      </c>
      <c r="R2716" s="2" t="s">
        <v>54</v>
      </c>
      <c r="S2716" s="19">
        <v>31.99</v>
      </c>
      <c r="T2716" s="19" t="s">
        <v>82</v>
      </c>
      <c r="U2716" s="2" t="s">
        <v>60</v>
      </c>
      <c r="V2716" s="2" t="s">
        <v>54</v>
      </c>
      <c r="W2716" s="2" t="s">
        <v>54</v>
      </c>
      <c r="X2716" s="2" t="s">
        <v>54</v>
      </c>
      <c r="Y2716" s="2" t="s">
        <v>54</v>
      </c>
      <c r="Z2716" s="2" t="s">
        <v>26757</v>
      </c>
      <c r="AA2716" s="2" t="s">
        <v>26758</v>
      </c>
      <c r="AB2716" s="2" t="s">
        <v>26759</v>
      </c>
      <c r="AC2716" s="2" t="s">
        <v>173</v>
      </c>
      <c r="AD2716" s="2" t="s">
        <v>173</v>
      </c>
      <c r="AE2716" s="2" t="s">
        <v>26760</v>
      </c>
      <c r="AF2716" s="2" t="s">
        <v>70</v>
      </c>
      <c r="AG2716" s="2" t="s">
        <v>109</v>
      </c>
      <c r="AH2716" s="2" t="s">
        <v>26761</v>
      </c>
      <c r="AI2716" s="2" t="s">
        <v>26762</v>
      </c>
      <c r="AJ2716" s="2" t="s">
        <v>95</v>
      </c>
      <c r="AK2716" s="2" t="s">
        <v>26763</v>
      </c>
      <c r="AL2716" s="2" t="s">
        <v>54</v>
      </c>
      <c r="AM2716" s="2" t="s">
        <v>54</v>
      </c>
      <c r="AN2716" s="2" t="s">
        <v>54</v>
      </c>
      <c r="AO2716" s="2" t="s">
        <v>54</v>
      </c>
      <c r="AP2716" s="2" t="s">
        <v>54</v>
      </c>
      <c r="AQ2716" s="2" t="s">
        <v>54</v>
      </c>
      <c r="AR2716" s="2" t="s">
        <v>54</v>
      </c>
      <c r="AS2716" s="2" t="s">
        <v>52</v>
      </c>
      <c r="AT2716" s="2" t="s">
        <v>53</v>
      </c>
      <c r="AU2716" s="2" t="s">
        <v>52</v>
      </c>
    </row>
    <row r="2717" spans="1:47" ht="22.5" hidden="1" customHeight="1" x14ac:dyDescent="0.25">
      <c r="A2717" s="18" t="s">
        <v>26764</v>
      </c>
      <c r="B2717" s="2" t="s">
        <v>26765</v>
      </c>
      <c r="C2717" s="2" t="s">
        <v>909</v>
      </c>
      <c r="D2717" s="2" t="s">
        <v>10441</v>
      </c>
      <c r="E2717" s="2" t="s">
        <v>52</v>
      </c>
      <c r="F2717" s="19">
        <v>0</v>
      </c>
      <c r="G2717" s="19">
        <v>77.989999999999995</v>
      </c>
      <c r="H2717" s="19">
        <v>24.66</v>
      </c>
      <c r="I2717" s="19">
        <v>-42.26</v>
      </c>
      <c r="J2717" s="19">
        <v>-24.66</v>
      </c>
      <c r="K2717" s="19">
        <v>-63.13</v>
      </c>
      <c r="L2717" s="19">
        <v>-27.4</v>
      </c>
      <c r="M2717" s="2" t="s">
        <v>54</v>
      </c>
      <c r="N2717" s="2" t="s">
        <v>4539</v>
      </c>
      <c r="O2717" s="2" t="s">
        <v>4540</v>
      </c>
      <c r="P2717" s="2" t="s">
        <v>57</v>
      </c>
      <c r="Q2717" s="2" t="s">
        <v>4541</v>
      </c>
      <c r="R2717" s="2" t="s">
        <v>54</v>
      </c>
      <c r="S2717" s="19">
        <v>77.989999999999995</v>
      </c>
      <c r="T2717" s="19" t="s">
        <v>59</v>
      </c>
      <c r="U2717" s="2" t="s">
        <v>83</v>
      </c>
      <c r="V2717" s="2" t="s">
        <v>26766</v>
      </c>
      <c r="W2717" s="2" t="s">
        <v>26767</v>
      </c>
      <c r="X2717" s="2" t="s">
        <v>26768</v>
      </c>
      <c r="Y2717" s="2" t="s">
        <v>54</v>
      </c>
      <c r="Z2717" s="2" t="s">
        <v>26766</v>
      </c>
      <c r="AA2717" s="2" t="s">
        <v>26769</v>
      </c>
      <c r="AB2717" s="2" t="s">
        <v>857</v>
      </c>
      <c r="AC2717" s="2" t="s">
        <v>68</v>
      </c>
      <c r="AD2717" s="2" t="s">
        <v>68</v>
      </c>
      <c r="AE2717" s="2" t="s">
        <v>858</v>
      </c>
      <c r="AF2717" s="2" t="s">
        <v>70</v>
      </c>
      <c r="AG2717" s="2" t="s">
        <v>92</v>
      </c>
      <c r="AH2717" s="2" t="s">
        <v>26770</v>
      </c>
      <c r="AI2717" s="2" t="s">
        <v>54</v>
      </c>
      <c r="AJ2717" s="2" t="s">
        <v>95</v>
      </c>
      <c r="AK2717" s="2" t="s">
        <v>26771</v>
      </c>
      <c r="AL2717" s="2" t="s">
        <v>1562</v>
      </c>
      <c r="AM2717" s="2" t="s">
        <v>54</v>
      </c>
      <c r="AN2717" s="2" t="s">
        <v>54</v>
      </c>
      <c r="AO2717" s="2" t="s">
        <v>54</v>
      </c>
      <c r="AP2717" s="2" t="s">
        <v>54</v>
      </c>
      <c r="AQ2717" s="2" t="s">
        <v>54</v>
      </c>
      <c r="AR2717" s="2" t="s">
        <v>54</v>
      </c>
      <c r="AS2717" s="2" t="s">
        <v>52</v>
      </c>
      <c r="AT2717" s="2">
        <v>1</v>
      </c>
      <c r="AU2717" s="2" t="s">
        <v>52</v>
      </c>
    </row>
    <row r="2718" spans="1:47" ht="22.5" hidden="1" customHeight="1" x14ac:dyDescent="0.25">
      <c r="A2718" s="18" t="s">
        <v>26772</v>
      </c>
      <c r="B2718" s="2" t="s">
        <v>26773</v>
      </c>
      <c r="C2718" s="2" t="s">
        <v>50</v>
      </c>
      <c r="D2718" s="2" t="s">
        <v>25352</v>
      </c>
      <c r="E2718" s="2" t="s">
        <v>52</v>
      </c>
      <c r="F2718" s="19">
        <v>1</v>
      </c>
      <c r="G2718" s="19">
        <v>19.899999999999999</v>
      </c>
      <c r="H2718" s="19">
        <v>17.399999999999999</v>
      </c>
      <c r="I2718" s="19">
        <v>-8.8800000000000008</v>
      </c>
      <c r="J2718" s="19">
        <v>-17.399999999999999</v>
      </c>
      <c r="K2718" s="19" t="s">
        <v>53</v>
      </c>
      <c r="L2718" s="19">
        <v>11.02</v>
      </c>
      <c r="M2718" s="2" t="s">
        <v>54</v>
      </c>
      <c r="N2718" s="2" t="s">
        <v>490</v>
      </c>
      <c r="O2718" s="2" t="s">
        <v>491</v>
      </c>
      <c r="P2718" s="2" t="s">
        <v>57</v>
      </c>
      <c r="Q2718" s="2" t="s">
        <v>492</v>
      </c>
      <c r="R2718" s="2" t="s">
        <v>54</v>
      </c>
      <c r="S2718" s="19">
        <v>19.899999999999999</v>
      </c>
      <c r="T2718" s="19" t="s">
        <v>82</v>
      </c>
      <c r="U2718" s="2" t="s">
        <v>60</v>
      </c>
      <c r="V2718" s="2" t="s">
        <v>54</v>
      </c>
      <c r="W2718" s="2" t="s">
        <v>54</v>
      </c>
      <c r="X2718" s="2" t="s">
        <v>54</v>
      </c>
      <c r="Y2718" s="2" t="s">
        <v>54</v>
      </c>
      <c r="Z2718" s="2" t="s">
        <v>26774</v>
      </c>
      <c r="AA2718" s="2" t="s">
        <v>26775</v>
      </c>
      <c r="AB2718" s="2" t="s">
        <v>26776</v>
      </c>
      <c r="AC2718" s="2" t="s">
        <v>26777</v>
      </c>
      <c r="AD2718" s="2" t="s">
        <v>150</v>
      </c>
      <c r="AE2718" s="2" t="s">
        <v>26778</v>
      </c>
      <c r="AF2718" s="2" t="s">
        <v>70</v>
      </c>
      <c r="AG2718" s="2" t="s">
        <v>109</v>
      </c>
      <c r="AH2718" s="2" t="s">
        <v>26779</v>
      </c>
      <c r="AI2718" s="2" t="s">
        <v>26780</v>
      </c>
      <c r="AJ2718" s="2" t="s">
        <v>95</v>
      </c>
      <c r="AK2718" s="2" t="s">
        <v>26781</v>
      </c>
      <c r="AL2718" s="2" t="s">
        <v>54</v>
      </c>
      <c r="AM2718" s="2" t="s">
        <v>54</v>
      </c>
      <c r="AN2718" s="2" t="s">
        <v>54</v>
      </c>
      <c r="AO2718" s="2" t="s">
        <v>54</v>
      </c>
      <c r="AP2718" s="2" t="s">
        <v>54</v>
      </c>
      <c r="AQ2718" s="2" t="s">
        <v>54</v>
      </c>
      <c r="AR2718" s="2" t="s">
        <v>54</v>
      </c>
      <c r="AS2718" s="2" t="s">
        <v>52</v>
      </c>
      <c r="AT2718" s="2" t="s">
        <v>53</v>
      </c>
      <c r="AU2718" s="2" t="s">
        <v>52</v>
      </c>
    </row>
    <row r="2719" spans="1:47" ht="22.5" hidden="1" customHeight="1" x14ac:dyDescent="0.25">
      <c r="A2719" s="18" t="s">
        <v>26782</v>
      </c>
      <c r="B2719" s="2" t="s">
        <v>26783</v>
      </c>
      <c r="C2719" s="2" t="s">
        <v>2247</v>
      </c>
      <c r="D2719" s="2" t="s">
        <v>2974</v>
      </c>
      <c r="E2719" s="2" t="s">
        <v>52</v>
      </c>
      <c r="F2719" s="19">
        <v>0</v>
      </c>
      <c r="G2719" s="19">
        <v>234</v>
      </c>
      <c r="H2719" s="19" t="s">
        <v>53</v>
      </c>
      <c r="I2719" s="19">
        <v>-39.78</v>
      </c>
      <c r="J2719" s="19">
        <v>-20.45</v>
      </c>
      <c r="K2719" s="19">
        <v>-173.77</v>
      </c>
      <c r="L2719" s="19">
        <v>0</v>
      </c>
      <c r="M2719" s="2" t="s">
        <v>99</v>
      </c>
      <c r="N2719" s="2" t="s">
        <v>602</v>
      </c>
      <c r="O2719" s="2" t="s">
        <v>2498</v>
      </c>
      <c r="P2719" s="2" t="s">
        <v>57</v>
      </c>
      <c r="Q2719" s="2" t="s">
        <v>2499</v>
      </c>
      <c r="R2719" s="2" t="s">
        <v>54</v>
      </c>
      <c r="S2719" s="19">
        <v>234</v>
      </c>
      <c r="T2719" s="19" t="s">
        <v>82</v>
      </c>
      <c r="U2719" s="2" t="s">
        <v>60</v>
      </c>
      <c r="V2719" s="2" t="s">
        <v>54</v>
      </c>
      <c r="W2719" s="2" t="s">
        <v>54</v>
      </c>
      <c r="X2719" s="2" t="s">
        <v>54</v>
      </c>
      <c r="Y2719" s="2" t="s">
        <v>54</v>
      </c>
      <c r="Z2719" s="2" t="s">
        <v>22245</v>
      </c>
      <c r="AA2719" s="2" t="s">
        <v>22246</v>
      </c>
      <c r="AB2719" s="2" t="s">
        <v>54</v>
      </c>
      <c r="AC2719" s="2" t="s">
        <v>20783</v>
      </c>
      <c r="AD2719" s="2" t="s">
        <v>68</v>
      </c>
      <c r="AE2719" s="2" t="s">
        <v>20784</v>
      </c>
      <c r="AF2719" s="2" t="s">
        <v>70</v>
      </c>
      <c r="AG2719" s="2" t="s">
        <v>109</v>
      </c>
      <c r="AH2719" s="2" t="s">
        <v>54</v>
      </c>
      <c r="AI2719" s="2" t="s">
        <v>54</v>
      </c>
      <c r="AJ2719" s="2" t="s">
        <v>95</v>
      </c>
      <c r="AK2719" s="2" t="s">
        <v>26784</v>
      </c>
      <c r="AL2719" s="2" t="s">
        <v>54</v>
      </c>
      <c r="AM2719" s="2" t="s">
        <v>54</v>
      </c>
      <c r="AN2719" s="2" t="s">
        <v>54</v>
      </c>
      <c r="AO2719" s="2" t="s">
        <v>54</v>
      </c>
      <c r="AP2719" s="2" t="s">
        <v>54</v>
      </c>
      <c r="AQ2719" s="2" t="s">
        <v>54</v>
      </c>
      <c r="AR2719" s="2" t="s">
        <v>54</v>
      </c>
      <c r="AS2719" s="2" t="s">
        <v>52</v>
      </c>
      <c r="AT2719" s="2" t="s">
        <v>53</v>
      </c>
      <c r="AU2719" s="2" t="s">
        <v>52</v>
      </c>
    </row>
    <row r="2720" spans="1:47" ht="22.5" hidden="1" customHeight="1" x14ac:dyDescent="0.25">
      <c r="A2720" s="18" t="s">
        <v>26785</v>
      </c>
      <c r="B2720" s="2" t="s">
        <v>26783</v>
      </c>
      <c r="C2720" s="2" t="s">
        <v>50</v>
      </c>
      <c r="D2720" s="2" t="s">
        <v>25352</v>
      </c>
      <c r="E2720" s="2" t="s">
        <v>52</v>
      </c>
      <c r="F2720" s="19">
        <v>1</v>
      </c>
      <c r="G2720" s="19">
        <v>199.99</v>
      </c>
      <c r="H2720" s="19" t="s">
        <v>53</v>
      </c>
      <c r="I2720" s="19">
        <v>-34</v>
      </c>
      <c r="J2720" s="19">
        <v>-20.45</v>
      </c>
      <c r="K2720" s="19" t="s">
        <v>53</v>
      </c>
      <c r="L2720" s="19">
        <v>145.54</v>
      </c>
      <c r="M2720" s="2" t="s">
        <v>99</v>
      </c>
      <c r="N2720" s="2" t="s">
        <v>180</v>
      </c>
      <c r="O2720" s="2" t="s">
        <v>807</v>
      </c>
      <c r="P2720" s="2" t="s">
        <v>57</v>
      </c>
      <c r="Q2720" s="2" t="s">
        <v>808</v>
      </c>
      <c r="R2720" s="2" t="s">
        <v>54</v>
      </c>
      <c r="S2720" s="19">
        <v>199.99</v>
      </c>
      <c r="T2720" s="19" t="s">
        <v>82</v>
      </c>
      <c r="U2720" s="2" t="s">
        <v>60</v>
      </c>
      <c r="V2720" s="2" t="s">
        <v>54</v>
      </c>
      <c r="W2720" s="2" t="s">
        <v>54</v>
      </c>
      <c r="X2720" s="2" t="s">
        <v>54</v>
      </c>
      <c r="Y2720" s="2" t="s">
        <v>54</v>
      </c>
      <c r="Z2720" s="2" t="s">
        <v>26786</v>
      </c>
      <c r="AA2720" s="2" t="s">
        <v>26787</v>
      </c>
      <c r="AB2720" s="2" t="s">
        <v>26788</v>
      </c>
      <c r="AC2720" s="2" t="s">
        <v>9229</v>
      </c>
      <c r="AD2720" s="2" t="s">
        <v>68</v>
      </c>
      <c r="AE2720" s="2" t="s">
        <v>26789</v>
      </c>
      <c r="AF2720" s="2" t="s">
        <v>70</v>
      </c>
      <c r="AG2720" s="2" t="s">
        <v>109</v>
      </c>
      <c r="AH2720" s="2" t="s">
        <v>26790</v>
      </c>
      <c r="AI2720" s="2" t="s">
        <v>26791</v>
      </c>
      <c r="AJ2720" s="2" t="s">
        <v>95</v>
      </c>
      <c r="AK2720" s="2" t="s">
        <v>26792</v>
      </c>
      <c r="AL2720" s="2" t="s">
        <v>26793</v>
      </c>
      <c r="AM2720" s="2" t="s">
        <v>54</v>
      </c>
      <c r="AN2720" s="2" t="s">
        <v>54</v>
      </c>
      <c r="AO2720" s="2" t="s">
        <v>54</v>
      </c>
      <c r="AP2720" s="2" t="s">
        <v>54</v>
      </c>
      <c r="AQ2720" s="2" t="s">
        <v>54</v>
      </c>
      <c r="AR2720" s="2" t="s">
        <v>54</v>
      </c>
      <c r="AS2720" s="2" t="s">
        <v>52</v>
      </c>
      <c r="AT2720" s="2" t="s">
        <v>53</v>
      </c>
      <c r="AU2720" s="2" t="s">
        <v>52</v>
      </c>
    </row>
    <row r="2721" spans="1:47" ht="22.5" hidden="1" customHeight="1" x14ac:dyDescent="0.25">
      <c r="A2721" s="18" t="s">
        <v>26794</v>
      </c>
      <c r="B2721" s="2" t="s">
        <v>26795</v>
      </c>
      <c r="C2721" s="2" t="s">
        <v>50</v>
      </c>
      <c r="D2721" s="2" t="s">
        <v>22296</v>
      </c>
      <c r="E2721" s="2" t="s">
        <v>52</v>
      </c>
      <c r="F2721" s="19">
        <v>1</v>
      </c>
      <c r="G2721" s="19">
        <v>45.15</v>
      </c>
      <c r="H2721" s="19">
        <v>13.44</v>
      </c>
      <c r="I2721" s="19">
        <v>-13.18</v>
      </c>
      <c r="J2721" s="19">
        <v>-13.44</v>
      </c>
      <c r="K2721" s="19" t="s">
        <v>53</v>
      </c>
      <c r="L2721" s="19">
        <v>31.97</v>
      </c>
      <c r="M2721" s="2" t="s">
        <v>54</v>
      </c>
      <c r="N2721" s="2" t="s">
        <v>2924</v>
      </c>
      <c r="O2721" s="2" t="s">
        <v>26796</v>
      </c>
      <c r="P2721" s="2" t="s">
        <v>57</v>
      </c>
      <c r="Q2721" s="2" t="s">
        <v>26797</v>
      </c>
      <c r="R2721" s="2" t="s">
        <v>54</v>
      </c>
      <c r="S2721" s="19">
        <v>45.15</v>
      </c>
      <c r="T2721" s="19" t="s">
        <v>82</v>
      </c>
      <c r="U2721" s="2" t="s">
        <v>83</v>
      </c>
      <c r="V2721" s="2" t="s">
        <v>26798</v>
      </c>
      <c r="W2721" s="2" t="s">
        <v>26799</v>
      </c>
      <c r="X2721" s="2" t="s">
        <v>26800</v>
      </c>
      <c r="Y2721" s="2" t="s">
        <v>54</v>
      </c>
      <c r="Z2721" s="2" t="s">
        <v>26798</v>
      </c>
      <c r="AA2721" s="2" t="s">
        <v>26801</v>
      </c>
      <c r="AB2721" s="2" t="s">
        <v>26802</v>
      </c>
      <c r="AC2721" s="2" t="s">
        <v>3572</v>
      </c>
      <c r="AD2721" s="2" t="s">
        <v>122</v>
      </c>
      <c r="AE2721" s="2" t="s">
        <v>26803</v>
      </c>
      <c r="AF2721" s="2" t="s">
        <v>70</v>
      </c>
      <c r="AG2721" s="2" t="s">
        <v>92</v>
      </c>
      <c r="AH2721" s="2" t="s">
        <v>26804</v>
      </c>
      <c r="AI2721" s="2" t="s">
        <v>26805</v>
      </c>
      <c r="AJ2721" s="2" t="s">
        <v>95</v>
      </c>
      <c r="AK2721" s="2" t="s">
        <v>26806</v>
      </c>
      <c r="AL2721" s="2" t="s">
        <v>54</v>
      </c>
      <c r="AM2721" s="2" t="s">
        <v>54</v>
      </c>
      <c r="AN2721" s="2" t="s">
        <v>54</v>
      </c>
      <c r="AO2721" s="2" t="s">
        <v>54</v>
      </c>
      <c r="AP2721" s="2" t="s">
        <v>54</v>
      </c>
      <c r="AQ2721" s="2" t="s">
        <v>54</v>
      </c>
      <c r="AR2721" s="2" t="s">
        <v>54</v>
      </c>
      <c r="AS2721" s="2" t="s">
        <v>52</v>
      </c>
      <c r="AT2721" s="2" t="s">
        <v>53</v>
      </c>
      <c r="AU2721" s="2" t="s">
        <v>52</v>
      </c>
    </row>
    <row r="2722" spans="1:47" ht="22.5" hidden="1" customHeight="1" x14ac:dyDescent="0.25">
      <c r="A2722" s="18" t="s">
        <v>26807</v>
      </c>
      <c r="B2722" s="2" t="s">
        <v>26808</v>
      </c>
      <c r="C2722" s="2" t="s">
        <v>50</v>
      </c>
      <c r="D2722" s="2" t="s">
        <v>22296</v>
      </c>
      <c r="E2722" s="2" t="s">
        <v>99</v>
      </c>
      <c r="F2722" s="19">
        <v>1</v>
      </c>
      <c r="G2722" s="19">
        <v>99.99</v>
      </c>
      <c r="H2722" s="19" t="s">
        <v>53</v>
      </c>
      <c r="I2722" s="19">
        <v>-17</v>
      </c>
      <c r="J2722" s="19">
        <v>-18.45</v>
      </c>
      <c r="K2722" s="19" t="s">
        <v>53</v>
      </c>
      <c r="L2722" s="19">
        <v>64.540000000000006</v>
      </c>
      <c r="M2722" s="2" t="s">
        <v>54</v>
      </c>
      <c r="N2722" s="2" t="s">
        <v>3915</v>
      </c>
      <c r="O2722" s="2" t="s">
        <v>5293</v>
      </c>
      <c r="P2722" s="2" t="s">
        <v>57</v>
      </c>
      <c r="Q2722" s="2" t="s">
        <v>5294</v>
      </c>
      <c r="R2722" s="2" t="s">
        <v>54</v>
      </c>
      <c r="S2722" s="19">
        <v>99.99</v>
      </c>
      <c r="T2722" s="19" t="s">
        <v>82</v>
      </c>
      <c r="U2722" s="2" t="s">
        <v>83</v>
      </c>
      <c r="V2722" s="2" t="s">
        <v>26809</v>
      </c>
      <c r="W2722" s="2" t="s">
        <v>26810</v>
      </c>
      <c r="X2722" s="2" t="s">
        <v>26811</v>
      </c>
      <c r="Y2722" s="2" t="s">
        <v>54</v>
      </c>
      <c r="Z2722" s="2" t="s">
        <v>26809</v>
      </c>
      <c r="AA2722" s="2" t="s">
        <v>26812</v>
      </c>
      <c r="AB2722" s="2" t="s">
        <v>26813</v>
      </c>
      <c r="AC2722" s="2" t="s">
        <v>7992</v>
      </c>
      <c r="AD2722" s="2" t="s">
        <v>173</v>
      </c>
      <c r="AE2722" s="2" t="s">
        <v>7993</v>
      </c>
      <c r="AF2722" s="2" t="s">
        <v>70</v>
      </c>
      <c r="AG2722" s="2" t="s">
        <v>92</v>
      </c>
      <c r="AH2722" s="2" t="s">
        <v>25758</v>
      </c>
      <c r="AI2722" s="2" t="s">
        <v>26814</v>
      </c>
      <c r="AJ2722" s="2" t="s">
        <v>95</v>
      </c>
      <c r="AK2722" s="2" t="s">
        <v>26815</v>
      </c>
      <c r="AL2722" s="2" t="s">
        <v>54</v>
      </c>
      <c r="AM2722" s="2" t="s">
        <v>54</v>
      </c>
      <c r="AN2722" s="2" t="s">
        <v>54</v>
      </c>
      <c r="AO2722" s="2" t="s">
        <v>54</v>
      </c>
      <c r="AP2722" s="2" t="s">
        <v>54</v>
      </c>
      <c r="AQ2722" s="2" t="s">
        <v>54</v>
      </c>
      <c r="AR2722" s="2" t="s">
        <v>54</v>
      </c>
      <c r="AS2722" s="2" t="s">
        <v>52</v>
      </c>
      <c r="AT2722" s="2" t="s">
        <v>53</v>
      </c>
      <c r="AU2722" s="2" t="s">
        <v>52</v>
      </c>
    </row>
    <row r="2723" spans="1:47" ht="22.5" hidden="1" customHeight="1" x14ac:dyDescent="0.25">
      <c r="A2723" s="18" t="s">
        <v>26816</v>
      </c>
      <c r="B2723" s="2" t="s">
        <v>26817</v>
      </c>
      <c r="C2723" s="2" t="s">
        <v>50</v>
      </c>
      <c r="D2723" s="2" t="s">
        <v>22296</v>
      </c>
      <c r="E2723" s="2" t="s">
        <v>99</v>
      </c>
      <c r="F2723" s="19">
        <v>1</v>
      </c>
      <c r="G2723" s="19">
        <v>146.88999999999999</v>
      </c>
      <c r="H2723" s="19">
        <v>14.7</v>
      </c>
      <c r="I2723" s="19">
        <v>-24.97</v>
      </c>
      <c r="J2723" s="19">
        <v>-36.15</v>
      </c>
      <c r="K2723" s="19" t="s">
        <v>53</v>
      </c>
      <c r="L2723" s="19">
        <v>100.47</v>
      </c>
      <c r="M2723" s="2" t="s">
        <v>54</v>
      </c>
      <c r="N2723" s="2" t="s">
        <v>8831</v>
      </c>
      <c r="O2723" s="2" t="s">
        <v>8832</v>
      </c>
      <c r="P2723" s="2" t="s">
        <v>57</v>
      </c>
      <c r="Q2723" s="2" t="s">
        <v>8833</v>
      </c>
      <c r="R2723" s="2" t="s">
        <v>54</v>
      </c>
      <c r="S2723" s="19">
        <v>146.88999999999999</v>
      </c>
      <c r="T2723" s="19" t="s">
        <v>82</v>
      </c>
      <c r="U2723" s="2" t="s">
        <v>83</v>
      </c>
      <c r="V2723" s="2" t="s">
        <v>26818</v>
      </c>
      <c r="W2723" s="2" t="s">
        <v>26819</v>
      </c>
      <c r="X2723" s="2" t="s">
        <v>26820</v>
      </c>
      <c r="Y2723" s="2" t="s">
        <v>54</v>
      </c>
      <c r="Z2723" s="2" t="s">
        <v>26818</v>
      </c>
      <c r="AA2723" s="2" t="s">
        <v>26821</v>
      </c>
      <c r="AB2723" s="2" t="s">
        <v>26822</v>
      </c>
      <c r="AC2723" s="2" t="s">
        <v>26823</v>
      </c>
      <c r="AD2723" s="2" t="s">
        <v>90</v>
      </c>
      <c r="AE2723" s="2" t="s">
        <v>26824</v>
      </c>
      <c r="AF2723" s="2" t="s">
        <v>70</v>
      </c>
      <c r="AG2723" s="2" t="s">
        <v>92</v>
      </c>
      <c r="AH2723" s="2" t="s">
        <v>25758</v>
      </c>
      <c r="AI2723" s="2" t="s">
        <v>26825</v>
      </c>
      <c r="AJ2723" s="2" t="s">
        <v>95</v>
      </c>
      <c r="AK2723" s="2" t="s">
        <v>26826</v>
      </c>
      <c r="AL2723" s="2" t="s">
        <v>54</v>
      </c>
      <c r="AM2723" s="2" t="s">
        <v>54</v>
      </c>
      <c r="AN2723" s="2" t="s">
        <v>54</v>
      </c>
      <c r="AO2723" s="2" t="s">
        <v>54</v>
      </c>
      <c r="AP2723" s="2" t="s">
        <v>54</v>
      </c>
      <c r="AQ2723" s="2" t="s">
        <v>54</v>
      </c>
      <c r="AR2723" s="2" t="s">
        <v>54</v>
      </c>
      <c r="AS2723" s="2" t="s">
        <v>52</v>
      </c>
      <c r="AT2723" s="2" t="s">
        <v>53</v>
      </c>
      <c r="AU2723" s="2" t="s">
        <v>52</v>
      </c>
    </row>
    <row r="2724" spans="1:47" ht="22.5" hidden="1" customHeight="1" x14ac:dyDescent="0.25">
      <c r="A2724" s="18" t="s">
        <v>26827</v>
      </c>
      <c r="B2724" s="2" t="s">
        <v>26828</v>
      </c>
      <c r="C2724" s="2" t="s">
        <v>50</v>
      </c>
      <c r="D2724" s="2" t="s">
        <v>20147</v>
      </c>
      <c r="E2724" s="2" t="s">
        <v>99</v>
      </c>
      <c r="F2724" s="19">
        <v>1</v>
      </c>
      <c r="G2724" s="19">
        <v>152.99</v>
      </c>
      <c r="H2724" s="19" t="s">
        <v>53</v>
      </c>
      <c r="I2724" s="19">
        <v>-20.91</v>
      </c>
      <c r="J2724" s="19">
        <v>-20.45</v>
      </c>
      <c r="K2724" s="19" t="s">
        <v>53</v>
      </c>
      <c r="L2724" s="19">
        <v>111.63</v>
      </c>
      <c r="M2724" s="2" t="s">
        <v>54</v>
      </c>
      <c r="N2724" s="2" t="s">
        <v>365</v>
      </c>
      <c r="O2724" s="2" t="s">
        <v>1607</v>
      </c>
      <c r="P2724" s="2" t="s">
        <v>57</v>
      </c>
      <c r="Q2724" s="2" t="s">
        <v>1608</v>
      </c>
      <c r="R2724" s="2" t="s">
        <v>54</v>
      </c>
      <c r="S2724" s="19">
        <v>152.99</v>
      </c>
      <c r="T2724" s="19" t="s">
        <v>82</v>
      </c>
      <c r="U2724" s="2" t="s">
        <v>60</v>
      </c>
      <c r="V2724" s="2" t="s">
        <v>54</v>
      </c>
      <c r="W2724" s="2" t="s">
        <v>54</v>
      </c>
      <c r="X2724" s="2" t="s">
        <v>54</v>
      </c>
      <c r="Y2724" s="2" t="s">
        <v>54</v>
      </c>
      <c r="Z2724" s="2" t="s">
        <v>26829</v>
      </c>
      <c r="AA2724" s="2" t="s">
        <v>26830</v>
      </c>
      <c r="AB2724" s="2" t="s">
        <v>26831</v>
      </c>
      <c r="AC2724" s="2" t="s">
        <v>26832</v>
      </c>
      <c r="AD2724" s="2" t="s">
        <v>228</v>
      </c>
      <c r="AE2724" s="2" t="s">
        <v>26833</v>
      </c>
      <c r="AF2724" s="2" t="s">
        <v>70</v>
      </c>
      <c r="AG2724" s="2" t="s">
        <v>109</v>
      </c>
      <c r="AH2724" s="2" t="s">
        <v>26834</v>
      </c>
      <c r="AI2724" s="2" t="s">
        <v>21525</v>
      </c>
      <c r="AJ2724" s="2" t="s">
        <v>95</v>
      </c>
      <c r="AK2724" s="2" t="s">
        <v>26835</v>
      </c>
      <c r="AL2724" s="2" t="s">
        <v>54</v>
      </c>
      <c r="AM2724" s="2" t="s">
        <v>54</v>
      </c>
      <c r="AN2724" s="2" t="s">
        <v>54</v>
      </c>
      <c r="AO2724" s="2" t="s">
        <v>54</v>
      </c>
      <c r="AP2724" s="2" t="s">
        <v>54</v>
      </c>
      <c r="AQ2724" s="2" t="s">
        <v>54</v>
      </c>
      <c r="AR2724" s="2" t="s">
        <v>54</v>
      </c>
      <c r="AS2724" s="2" t="s">
        <v>52</v>
      </c>
      <c r="AT2724" s="2" t="s">
        <v>53</v>
      </c>
      <c r="AU2724" s="2" t="s">
        <v>52</v>
      </c>
    </row>
    <row r="2725" spans="1:47" ht="22.5" hidden="1" customHeight="1" x14ac:dyDescent="0.25">
      <c r="A2725" s="18" t="s">
        <v>26836</v>
      </c>
      <c r="B2725" s="2" t="s">
        <v>26837</v>
      </c>
      <c r="C2725" s="2" t="s">
        <v>50</v>
      </c>
      <c r="D2725" s="2" t="s">
        <v>20147</v>
      </c>
      <c r="E2725" s="2" t="s">
        <v>52</v>
      </c>
      <c r="F2725" s="19">
        <v>1</v>
      </c>
      <c r="G2725" s="19">
        <v>275.89999999999998</v>
      </c>
      <c r="H2725" s="19">
        <v>18.579999999999998</v>
      </c>
      <c r="I2725" s="19">
        <v>-46.9</v>
      </c>
      <c r="J2725" s="19">
        <v>-45.03</v>
      </c>
      <c r="K2725" s="19" t="s">
        <v>53</v>
      </c>
      <c r="L2725" s="19">
        <v>202.55</v>
      </c>
      <c r="M2725" s="2" t="s">
        <v>54</v>
      </c>
      <c r="N2725" s="2" t="s">
        <v>26838</v>
      </c>
      <c r="O2725" s="2" t="s">
        <v>26839</v>
      </c>
      <c r="P2725" s="2" t="s">
        <v>57</v>
      </c>
      <c r="Q2725" s="2" t="s">
        <v>26840</v>
      </c>
      <c r="R2725" s="2" t="s">
        <v>54</v>
      </c>
      <c r="S2725" s="19">
        <v>275.89999999999998</v>
      </c>
      <c r="T2725" s="19" t="s">
        <v>82</v>
      </c>
      <c r="U2725" s="2" t="s">
        <v>83</v>
      </c>
      <c r="V2725" s="2" t="s">
        <v>26841</v>
      </c>
      <c r="W2725" s="2" t="s">
        <v>26842</v>
      </c>
      <c r="X2725" s="2" t="s">
        <v>26843</v>
      </c>
      <c r="Y2725" s="2" t="s">
        <v>54</v>
      </c>
      <c r="Z2725" s="2" t="s">
        <v>26841</v>
      </c>
      <c r="AA2725" s="2" t="s">
        <v>26844</v>
      </c>
      <c r="AB2725" s="2" t="s">
        <v>26845</v>
      </c>
      <c r="AC2725" s="2" t="s">
        <v>5851</v>
      </c>
      <c r="AD2725" s="2" t="s">
        <v>187</v>
      </c>
      <c r="AE2725" s="2" t="s">
        <v>26846</v>
      </c>
      <c r="AF2725" s="2" t="s">
        <v>70</v>
      </c>
      <c r="AG2725" s="2" t="s">
        <v>92</v>
      </c>
      <c r="AH2725" s="2" t="s">
        <v>26847</v>
      </c>
      <c r="AI2725" s="2" t="s">
        <v>26848</v>
      </c>
      <c r="AJ2725" s="2" t="s">
        <v>95</v>
      </c>
      <c r="AK2725" s="2" t="s">
        <v>26849</v>
      </c>
      <c r="AL2725" s="2" t="s">
        <v>54</v>
      </c>
      <c r="AM2725" s="2" t="s">
        <v>54</v>
      </c>
      <c r="AN2725" s="2" t="s">
        <v>54</v>
      </c>
      <c r="AO2725" s="2" t="s">
        <v>54</v>
      </c>
      <c r="AP2725" s="2" t="s">
        <v>54</v>
      </c>
      <c r="AQ2725" s="2" t="s">
        <v>54</v>
      </c>
      <c r="AR2725" s="2" t="s">
        <v>54</v>
      </c>
      <c r="AS2725" s="2" t="s">
        <v>52</v>
      </c>
      <c r="AT2725" s="2" t="s">
        <v>53</v>
      </c>
      <c r="AU2725" s="2" t="s">
        <v>52</v>
      </c>
    </row>
    <row r="2726" spans="1:47" ht="22.5" hidden="1" customHeight="1" x14ac:dyDescent="0.25">
      <c r="A2726" s="18" t="s">
        <v>26850</v>
      </c>
      <c r="B2726" s="2" t="s">
        <v>26851</v>
      </c>
      <c r="C2726" s="2" t="s">
        <v>50</v>
      </c>
      <c r="D2726" s="2" t="s">
        <v>22296</v>
      </c>
      <c r="E2726" s="2" t="s">
        <v>52</v>
      </c>
      <c r="F2726" s="19">
        <v>1</v>
      </c>
      <c r="G2726" s="19">
        <v>121.69</v>
      </c>
      <c r="H2726" s="19" t="s">
        <v>53</v>
      </c>
      <c r="I2726" s="19">
        <v>-20.69</v>
      </c>
      <c r="J2726" s="19">
        <v>-26.45</v>
      </c>
      <c r="K2726" s="19" t="s">
        <v>53</v>
      </c>
      <c r="L2726" s="19">
        <v>74.55</v>
      </c>
      <c r="M2726" s="2" t="s">
        <v>54</v>
      </c>
      <c r="N2726" s="2" t="s">
        <v>22801</v>
      </c>
      <c r="O2726" s="2" t="s">
        <v>22802</v>
      </c>
      <c r="P2726" s="2" t="s">
        <v>57</v>
      </c>
      <c r="Q2726" s="2" t="s">
        <v>22803</v>
      </c>
      <c r="R2726" s="2" t="s">
        <v>54</v>
      </c>
      <c r="S2726" s="19">
        <v>121.69</v>
      </c>
      <c r="T2726" s="19" t="s">
        <v>82</v>
      </c>
      <c r="U2726" s="2" t="s">
        <v>83</v>
      </c>
      <c r="V2726" s="2" t="s">
        <v>26852</v>
      </c>
      <c r="W2726" s="2" t="s">
        <v>26853</v>
      </c>
      <c r="X2726" s="2" t="s">
        <v>26854</v>
      </c>
      <c r="Y2726" s="2" t="s">
        <v>54</v>
      </c>
      <c r="Z2726" s="2" t="s">
        <v>26852</v>
      </c>
      <c r="AA2726" s="2" t="s">
        <v>26855</v>
      </c>
      <c r="AB2726" s="2" t="s">
        <v>26856</v>
      </c>
      <c r="AC2726" s="2" t="s">
        <v>12155</v>
      </c>
      <c r="AD2726" s="2" t="s">
        <v>68</v>
      </c>
      <c r="AE2726" s="2" t="s">
        <v>12156</v>
      </c>
      <c r="AF2726" s="2" t="s">
        <v>70</v>
      </c>
      <c r="AG2726" s="2" t="s">
        <v>92</v>
      </c>
      <c r="AH2726" s="2" t="s">
        <v>26857</v>
      </c>
      <c r="AI2726" s="2" t="s">
        <v>23934</v>
      </c>
      <c r="AJ2726" s="2" t="s">
        <v>95</v>
      </c>
      <c r="AK2726" s="2" t="s">
        <v>26858</v>
      </c>
      <c r="AL2726" s="2" t="s">
        <v>54</v>
      </c>
      <c r="AM2726" s="2" t="s">
        <v>54</v>
      </c>
      <c r="AN2726" s="2" t="s">
        <v>54</v>
      </c>
      <c r="AO2726" s="2" t="s">
        <v>54</v>
      </c>
      <c r="AP2726" s="2" t="s">
        <v>54</v>
      </c>
      <c r="AQ2726" s="2" t="s">
        <v>54</v>
      </c>
      <c r="AR2726" s="2" t="s">
        <v>54</v>
      </c>
      <c r="AS2726" s="2" t="s">
        <v>52</v>
      </c>
      <c r="AT2726" s="2" t="s">
        <v>53</v>
      </c>
      <c r="AU2726" s="2" t="s">
        <v>52</v>
      </c>
    </row>
    <row r="2727" spans="1:47" ht="22.5" hidden="1" customHeight="1" x14ac:dyDescent="0.25">
      <c r="A2727" s="18" t="s">
        <v>26859</v>
      </c>
      <c r="B2727" s="2" t="s">
        <v>26860</v>
      </c>
      <c r="C2727" s="2" t="s">
        <v>50</v>
      </c>
      <c r="D2727" s="2" t="s">
        <v>25352</v>
      </c>
      <c r="E2727" s="2" t="s">
        <v>52</v>
      </c>
      <c r="F2727" s="19">
        <v>1</v>
      </c>
      <c r="G2727" s="19">
        <v>152.99</v>
      </c>
      <c r="H2727" s="19" t="s">
        <v>53</v>
      </c>
      <c r="I2727" s="19">
        <v>-20.91</v>
      </c>
      <c r="J2727" s="19">
        <v>-20.45</v>
      </c>
      <c r="K2727" s="19" t="s">
        <v>53</v>
      </c>
      <c r="L2727" s="19">
        <v>111.63</v>
      </c>
      <c r="M2727" s="2" t="s">
        <v>54</v>
      </c>
      <c r="N2727" s="2" t="s">
        <v>365</v>
      </c>
      <c r="O2727" s="2" t="s">
        <v>1607</v>
      </c>
      <c r="P2727" s="2" t="s">
        <v>57</v>
      </c>
      <c r="Q2727" s="2" t="s">
        <v>1608</v>
      </c>
      <c r="R2727" s="2" t="s">
        <v>54</v>
      </c>
      <c r="S2727" s="19">
        <v>152.99</v>
      </c>
      <c r="T2727" s="19" t="s">
        <v>82</v>
      </c>
      <c r="U2727" s="2" t="s">
        <v>60</v>
      </c>
      <c r="V2727" s="2" t="s">
        <v>54</v>
      </c>
      <c r="W2727" s="2" t="s">
        <v>54</v>
      </c>
      <c r="X2727" s="2" t="s">
        <v>54</v>
      </c>
      <c r="Y2727" s="2" t="s">
        <v>54</v>
      </c>
      <c r="Z2727" s="2" t="s">
        <v>26861</v>
      </c>
      <c r="AA2727" s="2" t="s">
        <v>26862</v>
      </c>
      <c r="AB2727" s="2" t="s">
        <v>26863</v>
      </c>
      <c r="AC2727" s="2" t="s">
        <v>26864</v>
      </c>
      <c r="AD2727" s="2" t="s">
        <v>122</v>
      </c>
      <c r="AE2727" s="2" t="s">
        <v>26865</v>
      </c>
      <c r="AF2727" s="2" t="s">
        <v>70</v>
      </c>
      <c r="AG2727" s="2" t="s">
        <v>109</v>
      </c>
      <c r="AH2727" s="2" t="s">
        <v>26116</v>
      </c>
      <c r="AI2727" s="2" t="s">
        <v>25905</v>
      </c>
      <c r="AJ2727" s="2" t="s">
        <v>95</v>
      </c>
      <c r="AK2727" s="2" t="s">
        <v>26866</v>
      </c>
      <c r="AL2727" s="2" t="s">
        <v>54</v>
      </c>
      <c r="AM2727" s="2" t="s">
        <v>54</v>
      </c>
      <c r="AN2727" s="2" t="s">
        <v>54</v>
      </c>
      <c r="AO2727" s="2" t="s">
        <v>54</v>
      </c>
      <c r="AP2727" s="2" t="s">
        <v>54</v>
      </c>
      <c r="AQ2727" s="2" t="s">
        <v>54</v>
      </c>
      <c r="AR2727" s="2" t="s">
        <v>54</v>
      </c>
      <c r="AS2727" s="2" t="s">
        <v>52</v>
      </c>
      <c r="AT2727" s="2" t="s">
        <v>53</v>
      </c>
      <c r="AU2727" s="2" t="s">
        <v>52</v>
      </c>
    </row>
    <row r="2728" spans="1:47" ht="22.5" hidden="1" customHeight="1" x14ac:dyDescent="0.25">
      <c r="A2728" s="18" t="s">
        <v>26867</v>
      </c>
      <c r="B2728" s="2" t="s">
        <v>26868</v>
      </c>
      <c r="C2728" s="2" t="s">
        <v>50</v>
      </c>
      <c r="D2728" s="2" t="s">
        <v>25352</v>
      </c>
      <c r="E2728" s="2" t="s">
        <v>52</v>
      </c>
      <c r="F2728" s="19">
        <v>1</v>
      </c>
      <c r="G2728" s="19">
        <v>264.72000000000003</v>
      </c>
      <c r="H2728" s="19">
        <v>1.39</v>
      </c>
      <c r="I2728" s="19">
        <v>-31.77</v>
      </c>
      <c r="J2728" s="19" t="s">
        <v>53</v>
      </c>
      <c r="K2728" s="19" t="s">
        <v>53</v>
      </c>
      <c r="L2728" s="19">
        <v>234.34</v>
      </c>
      <c r="M2728" s="2" t="s">
        <v>54</v>
      </c>
      <c r="N2728" s="2" t="s">
        <v>131</v>
      </c>
      <c r="O2728" s="2" t="s">
        <v>1210</v>
      </c>
      <c r="P2728" s="2" t="s">
        <v>57</v>
      </c>
      <c r="Q2728" s="2" t="s">
        <v>1211</v>
      </c>
      <c r="R2728" s="2" t="s">
        <v>54</v>
      </c>
      <c r="S2728" s="19">
        <v>264.72000000000003</v>
      </c>
      <c r="T2728" s="19" t="s">
        <v>59</v>
      </c>
      <c r="U2728" s="2" t="s">
        <v>60</v>
      </c>
      <c r="V2728" s="2" t="s">
        <v>26869</v>
      </c>
      <c r="W2728" s="2" t="s">
        <v>26870</v>
      </c>
      <c r="X2728" s="2" t="s">
        <v>26871</v>
      </c>
      <c r="Y2728" s="2" t="s">
        <v>54</v>
      </c>
      <c r="Z2728" s="2" t="s">
        <v>26869</v>
      </c>
      <c r="AA2728" s="2" t="s">
        <v>26872</v>
      </c>
      <c r="AB2728" s="2" t="s">
        <v>26873</v>
      </c>
      <c r="AC2728" s="2" t="s">
        <v>2015</v>
      </c>
      <c r="AD2728" s="2" t="s">
        <v>68</v>
      </c>
      <c r="AE2728" s="2" t="s">
        <v>26874</v>
      </c>
      <c r="AF2728" s="2" t="s">
        <v>70</v>
      </c>
      <c r="AG2728" s="2" t="s">
        <v>71</v>
      </c>
      <c r="AH2728" s="2" t="s">
        <v>26875</v>
      </c>
      <c r="AI2728" s="2" t="s">
        <v>26876</v>
      </c>
      <c r="AJ2728" s="2" t="s">
        <v>6086</v>
      </c>
      <c r="AK2728" s="2" t="s">
        <v>26877</v>
      </c>
      <c r="AL2728" s="2" t="s">
        <v>54</v>
      </c>
      <c r="AM2728" s="2" t="s">
        <v>54</v>
      </c>
      <c r="AN2728" s="2" t="s">
        <v>54</v>
      </c>
      <c r="AO2728" s="2" t="s">
        <v>54</v>
      </c>
      <c r="AP2728" s="2" t="s">
        <v>54</v>
      </c>
      <c r="AQ2728" s="2" t="s">
        <v>54</v>
      </c>
      <c r="AR2728" s="2" t="s">
        <v>54</v>
      </c>
      <c r="AS2728" s="2" t="s">
        <v>52</v>
      </c>
      <c r="AT2728" s="2" t="s">
        <v>53</v>
      </c>
      <c r="AU2728" s="2" t="s">
        <v>52</v>
      </c>
    </row>
    <row r="2729" spans="1:47" ht="22.5" hidden="1" customHeight="1" x14ac:dyDescent="0.25">
      <c r="A2729" s="18" t="s">
        <v>26878</v>
      </c>
      <c r="B2729" s="2" t="s">
        <v>26879</v>
      </c>
      <c r="C2729" s="2" t="s">
        <v>50</v>
      </c>
      <c r="D2729" s="2" t="s">
        <v>25352</v>
      </c>
      <c r="E2729" s="2" t="s">
        <v>52</v>
      </c>
      <c r="F2729" s="19">
        <v>1</v>
      </c>
      <c r="G2729" s="19">
        <v>58.5</v>
      </c>
      <c r="H2729" s="19">
        <v>11.55</v>
      </c>
      <c r="I2729" s="19">
        <v>-15.44</v>
      </c>
      <c r="J2729" s="19">
        <v>-11.55</v>
      </c>
      <c r="K2729" s="19" t="s">
        <v>53</v>
      </c>
      <c r="L2729" s="19">
        <v>43.06</v>
      </c>
      <c r="M2729" s="2" t="s">
        <v>54</v>
      </c>
      <c r="N2729" s="2" t="s">
        <v>115</v>
      </c>
      <c r="O2729" s="2" t="s">
        <v>116</v>
      </c>
      <c r="P2729" s="2" t="s">
        <v>57</v>
      </c>
      <c r="Q2729" s="2" t="s">
        <v>117</v>
      </c>
      <c r="R2729" s="2" t="s">
        <v>54</v>
      </c>
      <c r="S2729" s="19">
        <v>58.5</v>
      </c>
      <c r="T2729" s="19" t="s">
        <v>82</v>
      </c>
      <c r="U2729" s="2" t="s">
        <v>60</v>
      </c>
      <c r="V2729" s="2" t="s">
        <v>54</v>
      </c>
      <c r="W2729" s="2" t="s">
        <v>54</v>
      </c>
      <c r="X2729" s="2" t="s">
        <v>54</v>
      </c>
      <c r="Y2729" s="2" t="s">
        <v>54</v>
      </c>
      <c r="Z2729" s="2" t="s">
        <v>26880</v>
      </c>
      <c r="AA2729" s="2" t="s">
        <v>26881</v>
      </c>
      <c r="AB2729" s="2" t="s">
        <v>26882</v>
      </c>
      <c r="AC2729" s="2" t="s">
        <v>17754</v>
      </c>
      <c r="AD2729" s="2" t="s">
        <v>509</v>
      </c>
      <c r="AE2729" s="2" t="s">
        <v>17755</v>
      </c>
      <c r="AF2729" s="2" t="s">
        <v>70</v>
      </c>
      <c r="AG2729" s="2" t="s">
        <v>109</v>
      </c>
      <c r="AH2729" s="2" t="s">
        <v>26883</v>
      </c>
      <c r="AI2729" s="2" t="s">
        <v>26884</v>
      </c>
      <c r="AJ2729" s="2" t="s">
        <v>95</v>
      </c>
      <c r="AK2729" s="2" t="s">
        <v>26885</v>
      </c>
      <c r="AL2729" s="2" t="s">
        <v>54</v>
      </c>
      <c r="AM2729" s="2" t="s">
        <v>54</v>
      </c>
      <c r="AN2729" s="2" t="s">
        <v>54</v>
      </c>
      <c r="AO2729" s="2" t="s">
        <v>54</v>
      </c>
      <c r="AP2729" s="2" t="s">
        <v>54</v>
      </c>
      <c r="AQ2729" s="2" t="s">
        <v>54</v>
      </c>
      <c r="AR2729" s="2" t="s">
        <v>54</v>
      </c>
      <c r="AS2729" s="2" t="s">
        <v>52</v>
      </c>
      <c r="AT2729" s="2" t="s">
        <v>53</v>
      </c>
      <c r="AU2729" s="2" t="s">
        <v>52</v>
      </c>
    </row>
    <row r="2730" spans="1:47" ht="22.5" hidden="1" customHeight="1" x14ac:dyDescent="0.25">
      <c r="A2730" s="18" t="s">
        <v>26886</v>
      </c>
      <c r="B2730" s="2" t="s">
        <v>26887</v>
      </c>
      <c r="C2730" s="2" t="s">
        <v>50</v>
      </c>
      <c r="D2730" s="2" t="s">
        <v>22296</v>
      </c>
      <c r="E2730" s="2" t="s">
        <v>52</v>
      </c>
      <c r="F2730" s="19">
        <v>1</v>
      </c>
      <c r="G2730" s="19">
        <v>48.99</v>
      </c>
      <c r="H2730" s="19">
        <v>24.9</v>
      </c>
      <c r="I2730" s="19">
        <v>-11.38</v>
      </c>
      <c r="J2730" s="19">
        <v>-24.9</v>
      </c>
      <c r="K2730" s="19" t="s">
        <v>53</v>
      </c>
      <c r="L2730" s="19">
        <v>37.61</v>
      </c>
      <c r="M2730" s="2" t="s">
        <v>54</v>
      </c>
      <c r="N2730" s="2" t="s">
        <v>23104</v>
      </c>
      <c r="O2730" s="2" t="s">
        <v>26888</v>
      </c>
      <c r="P2730" s="2" t="s">
        <v>57</v>
      </c>
      <c r="Q2730" s="2" t="s">
        <v>26889</v>
      </c>
      <c r="R2730" s="2" t="s">
        <v>54</v>
      </c>
      <c r="S2730" s="19">
        <v>48.99</v>
      </c>
      <c r="T2730" s="19" t="s">
        <v>59</v>
      </c>
      <c r="U2730" s="2" t="s">
        <v>83</v>
      </c>
      <c r="V2730" s="2" t="s">
        <v>26890</v>
      </c>
      <c r="W2730" s="2" t="s">
        <v>26891</v>
      </c>
      <c r="X2730" s="2" t="s">
        <v>26892</v>
      </c>
      <c r="Y2730" s="2" t="s">
        <v>54</v>
      </c>
      <c r="Z2730" s="2" t="s">
        <v>26890</v>
      </c>
      <c r="AA2730" s="2" t="s">
        <v>26893</v>
      </c>
      <c r="AB2730" s="2" t="s">
        <v>26894</v>
      </c>
      <c r="AC2730" s="2" t="s">
        <v>26895</v>
      </c>
      <c r="AD2730" s="2" t="s">
        <v>150</v>
      </c>
      <c r="AE2730" s="2" t="s">
        <v>26896</v>
      </c>
      <c r="AF2730" s="2" t="s">
        <v>70</v>
      </c>
      <c r="AG2730" s="2" t="s">
        <v>92</v>
      </c>
      <c r="AH2730" s="2" t="s">
        <v>26897</v>
      </c>
      <c r="AI2730" s="2" t="s">
        <v>26898</v>
      </c>
      <c r="AJ2730" s="2" t="s">
        <v>95</v>
      </c>
      <c r="AK2730" s="2" t="s">
        <v>26899</v>
      </c>
      <c r="AL2730" s="2" t="s">
        <v>54</v>
      </c>
      <c r="AM2730" s="2" t="s">
        <v>54</v>
      </c>
      <c r="AN2730" s="2" t="s">
        <v>54</v>
      </c>
      <c r="AO2730" s="2" t="s">
        <v>54</v>
      </c>
      <c r="AP2730" s="2" t="s">
        <v>54</v>
      </c>
      <c r="AQ2730" s="2" t="s">
        <v>54</v>
      </c>
      <c r="AR2730" s="2" t="s">
        <v>54</v>
      </c>
      <c r="AS2730" s="2" t="s">
        <v>52</v>
      </c>
      <c r="AT2730" s="2" t="s">
        <v>53</v>
      </c>
      <c r="AU2730" s="2" t="s">
        <v>52</v>
      </c>
    </row>
    <row r="2731" spans="1:47" ht="22.5" hidden="1" customHeight="1" x14ac:dyDescent="0.25">
      <c r="A2731" s="18" t="s">
        <v>26900</v>
      </c>
      <c r="B2731" s="2" t="s">
        <v>26901</v>
      </c>
      <c r="C2731" s="2" t="s">
        <v>50</v>
      </c>
      <c r="D2731" s="2" t="s">
        <v>26451</v>
      </c>
      <c r="E2731" s="2" t="s">
        <v>99</v>
      </c>
      <c r="F2731" s="19">
        <v>1</v>
      </c>
      <c r="G2731" s="19">
        <v>59.66</v>
      </c>
      <c r="H2731" s="19" t="s">
        <v>53</v>
      </c>
      <c r="I2731" s="19">
        <v>-15.64</v>
      </c>
      <c r="J2731" s="19" t="s">
        <v>53</v>
      </c>
      <c r="K2731" s="19" t="s">
        <v>53</v>
      </c>
      <c r="L2731" s="19">
        <v>44.02</v>
      </c>
      <c r="M2731" s="2" t="s">
        <v>54</v>
      </c>
      <c r="N2731" s="2" t="s">
        <v>300</v>
      </c>
      <c r="O2731" s="2" t="s">
        <v>2964</v>
      </c>
      <c r="P2731" s="2" t="s">
        <v>57</v>
      </c>
      <c r="Q2731" s="2" t="s">
        <v>2965</v>
      </c>
      <c r="R2731" s="2" t="s">
        <v>54</v>
      </c>
      <c r="S2731" s="19">
        <v>59.66</v>
      </c>
      <c r="T2731" s="19" t="s">
        <v>82</v>
      </c>
      <c r="U2731" s="2" t="s">
        <v>60</v>
      </c>
      <c r="V2731" s="2" t="s">
        <v>54</v>
      </c>
      <c r="W2731" s="2" t="s">
        <v>54</v>
      </c>
      <c r="X2731" s="2" t="s">
        <v>54</v>
      </c>
      <c r="Y2731" s="2" t="s">
        <v>54</v>
      </c>
      <c r="Z2731" s="2" t="s">
        <v>26902</v>
      </c>
      <c r="AA2731" s="2" t="s">
        <v>26903</v>
      </c>
      <c r="AB2731" s="2" t="s">
        <v>26904</v>
      </c>
      <c r="AC2731" s="2" t="s">
        <v>3264</v>
      </c>
      <c r="AD2731" s="2" t="s">
        <v>68</v>
      </c>
      <c r="AE2731" s="2" t="s">
        <v>26905</v>
      </c>
      <c r="AF2731" s="2" t="s">
        <v>70</v>
      </c>
      <c r="AG2731" s="2" t="s">
        <v>109</v>
      </c>
      <c r="AH2731" s="2" t="s">
        <v>26906</v>
      </c>
      <c r="AI2731" s="2" t="s">
        <v>26907</v>
      </c>
      <c r="AJ2731" s="2" t="s">
        <v>95</v>
      </c>
      <c r="AK2731" s="2" t="s">
        <v>26908</v>
      </c>
      <c r="AL2731" s="2" t="s">
        <v>54</v>
      </c>
      <c r="AM2731" s="2" t="s">
        <v>54</v>
      </c>
      <c r="AN2731" s="2" t="s">
        <v>54</v>
      </c>
      <c r="AO2731" s="2" t="s">
        <v>54</v>
      </c>
      <c r="AP2731" s="2" t="s">
        <v>54</v>
      </c>
      <c r="AQ2731" s="2" t="s">
        <v>54</v>
      </c>
      <c r="AR2731" s="2" t="s">
        <v>54</v>
      </c>
      <c r="AS2731" s="2" t="s">
        <v>52</v>
      </c>
      <c r="AT2731" s="2" t="s">
        <v>53</v>
      </c>
      <c r="AU2731" s="2" t="s">
        <v>52</v>
      </c>
    </row>
    <row r="2732" spans="1:47" ht="22.5" hidden="1" customHeight="1" x14ac:dyDescent="0.25">
      <c r="A2732" s="18" t="s">
        <v>26909</v>
      </c>
      <c r="B2732" s="2" t="s">
        <v>26910</v>
      </c>
      <c r="C2732" s="2" t="s">
        <v>50</v>
      </c>
      <c r="D2732" s="2" t="s">
        <v>23909</v>
      </c>
      <c r="E2732" s="2" t="s">
        <v>99</v>
      </c>
      <c r="F2732" s="19">
        <v>1</v>
      </c>
      <c r="G2732" s="19">
        <v>107.45</v>
      </c>
      <c r="H2732" s="19" t="s">
        <v>53</v>
      </c>
      <c r="I2732" s="19">
        <v>-12.89</v>
      </c>
      <c r="J2732" s="19">
        <v>-21.45</v>
      </c>
      <c r="K2732" s="19" t="s">
        <v>53</v>
      </c>
      <c r="L2732" s="19">
        <v>73.11</v>
      </c>
      <c r="M2732" s="2" t="s">
        <v>99</v>
      </c>
      <c r="N2732" s="2" t="s">
        <v>26911</v>
      </c>
      <c r="O2732" s="2" t="s">
        <v>26912</v>
      </c>
      <c r="P2732" s="2" t="s">
        <v>57</v>
      </c>
      <c r="Q2732" s="2" t="s">
        <v>26913</v>
      </c>
      <c r="R2732" s="2" t="s">
        <v>54</v>
      </c>
      <c r="S2732" s="19">
        <v>107.45</v>
      </c>
      <c r="T2732" s="19" t="s">
        <v>59</v>
      </c>
      <c r="U2732" s="2" t="s">
        <v>83</v>
      </c>
      <c r="V2732" s="2" t="s">
        <v>26914</v>
      </c>
      <c r="W2732" s="2" t="s">
        <v>26915</v>
      </c>
      <c r="X2732" s="2" t="s">
        <v>26916</v>
      </c>
      <c r="Y2732" s="2" t="s">
        <v>54</v>
      </c>
      <c r="Z2732" s="2" t="s">
        <v>26914</v>
      </c>
      <c r="AA2732" s="2" t="s">
        <v>26917</v>
      </c>
      <c r="AB2732" s="2" t="s">
        <v>26918</v>
      </c>
      <c r="AC2732" s="2" t="s">
        <v>173</v>
      </c>
      <c r="AD2732" s="2" t="s">
        <v>173</v>
      </c>
      <c r="AE2732" s="2" t="s">
        <v>26919</v>
      </c>
      <c r="AF2732" s="2" t="s">
        <v>70</v>
      </c>
      <c r="AG2732" s="2" t="s">
        <v>92</v>
      </c>
      <c r="AH2732" s="2" t="s">
        <v>26920</v>
      </c>
      <c r="AI2732" s="2" t="s">
        <v>26921</v>
      </c>
      <c r="AJ2732" s="2" t="s">
        <v>95</v>
      </c>
      <c r="AK2732" s="2" t="s">
        <v>26922</v>
      </c>
      <c r="AL2732" s="2" t="s">
        <v>54</v>
      </c>
      <c r="AM2732" s="2" t="s">
        <v>54</v>
      </c>
      <c r="AN2732" s="2" t="s">
        <v>54</v>
      </c>
      <c r="AO2732" s="2" t="s">
        <v>54</v>
      </c>
      <c r="AP2732" s="2" t="s">
        <v>54</v>
      </c>
      <c r="AQ2732" s="2" t="s">
        <v>54</v>
      </c>
      <c r="AR2732" s="2" t="s">
        <v>54</v>
      </c>
      <c r="AS2732" s="2" t="s">
        <v>52</v>
      </c>
      <c r="AT2732" s="2" t="s">
        <v>53</v>
      </c>
      <c r="AU2732" s="2" t="s">
        <v>52</v>
      </c>
    </row>
    <row r="2733" spans="1:47" ht="22.5" hidden="1" customHeight="1" x14ac:dyDescent="0.25">
      <c r="A2733" s="18" t="s">
        <v>26923</v>
      </c>
      <c r="B2733" s="2" t="s">
        <v>26924</v>
      </c>
      <c r="C2733" s="2" t="s">
        <v>50</v>
      </c>
      <c r="D2733" s="2" t="s">
        <v>22296</v>
      </c>
      <c r="E2733" s="2" t="s">
        <v>52</v>
      </c>
      <c r="F2733" s="19">
        <v>1</v>
      </c>
      <c r="G2733" s="19">
        <v>78.89</v>
      </c>
      <c r="H2733" s="19">
        <v>28.8</v>
      </c>
      <c r="I2733" s="19">
        <v>-14.97</v>
      </c>
      <c r="J2733" s="19">
        <v>-28.8</v>
      </c>
      <c r="K2733" s="19" t="s">
        <v>53</v>
      </c>
      <c r="L2733" s="19">
        <v>63.92</v>
      </c>
      <c r="M2733" s="2" t="s">
        <v>99</v>
      </c>
      <c r="N2733" s="2" t="s">
        <v>6044</v>
      </c>
      <c r="O2733" s="2" t="s">
        <v>6045</v>
      </c>
      <c r="P2733" s="2" t="s">
        <v>57</v>
      </c>
      <c r="Q2733" s="2" t="s">
        <v>6046</v>
      </c>
      <c r="R2733" s="2" t="s">
        <v>54</v>
      </c>
      <c r="S2733" s="19">
        <v>78.89</v>
      </c>
      <c r="T2733" s="19" t="s">
        <v>59</v>
      </c>
      <c r="U2733" s="2" t="s">
        <v>83</v>
      </c>
      <c r="V2733" s="2" t="s">
        <v>26925</v>
      </c>
      <c r="W2733" s="2" t="s">
        <v>26926</v>
      </c>
      <c r="X2733" s="2" t="s">
        <v>26927</v>
      </c>
      <c r="Y2733" s="2" t="s">
        <v>54</v>
      </c>
      <c r="Z2733" s="2" t="s">
        <v>26925</v>
      </c>
      <c r="AA2733" s="2" t="s">
        <v>26928</v>
      </c>
      <c r="AB2733" s="2" t="s">
        <v>26929</v>
      </c>
      <c r="AC2733" s="2" t="s">
        <v>1042</v>
      </c>
      <c r="AD2733" s="2" t="s">
        <v>173</v>
      </c>
      <c r="AE2733" s="2" t="s">
        <v>26930</v>
      </c>
      <c r="AF2733" s="2" t="s">
        <v>70</v>
      </c>
      <c r="AG2733" s="2" t="s">
        <v>92</v>
      </c>
      <c r="AH2733" s="2" t="s">
        <v>26931</v>
      </c>
      <c r="AI2733" s="2" t="s">
        <v>26932</v>
      </c>
      <c r="AJ2733" s="2" t="s">
        <v>95</v>
      </c>
      <c r="AK2733" s="2" t="s">
        <v>26933</v>
      </c>
      <c r="AL2733" s="2" t="s">
        <v>54</v>
      </c>
      <c r="AM2733" s="2" t="s">
        <v>54</v>
      </c>
      <c r="AN2733" s="2" t="s">
        <v>54</v>
      </c>
      <c r="AO2733" s="2" t="s">
        <v>54</v>
      </c>
      <c r="AP2733" s="2" t="s">
        <v>54</v>
      </c>
      <c r="AQ2733" s="2" t="s">
        <v>54</v>
      </c>
      <c r="AR2733" s="2" t="s">
        <v>54</v>
      </c>
      <c r="AS2733" s="2" t="s">
        <v>52</v>
      </c>
      <c r="AT2733" s="2" t="s">
        <v>53</v>
      </c>
      <c r="AU2733" s="2" t="s">
        <v>52</v>
      </c>
    </row>
    <row r="2734" spans="1:47" ht="22.5" hidden="1" customHeight="1" x14ac:dyDescent="0.25">
      <c r="A2734" s="18" t="s">
        <v>26934</v>
      </c>
      <c r="B2734" s="2" t="s">
        <v>26935</v>
      </c>
      <c r="C2734" s="2" t="s">
        <v>50</v>
      </c>
      <c r="D2734" s="2" t="s">
        <v>26747</v>
      </c>
      <c r="E2734" s="2" t="s">
        <v>52</v>
      </c>
      <c r="F2734" s="19">
        <v>1</v>
      </c>
      <c r="G2734" s="19">
        <v>169.99</v>
      </c>
      <c r="H2734" s="19" t="s">
        <v>53</v>
      </c>
      <c r="I2734" s="19">
        <v>-28.9</v>
      </c>
      <c r="J2734" s="19">
        <v>-20.45</v>
      </c>
      <c r="K2734" s="19" t="s">
        <v>53</v>
      </c>
      <c r="L2734" s="19">
        <v>120.64</v>
      </c>
      <c r="M2734" s="2" t="s">
        <v>54</v>
      </c>
      <c r="N2734" s="2" t="s">
        <v>365</v>
      </c>
      <c r="O2734" s="2" t="s">
        <v>366</v>
      </c>
      <c r="P2734" s="2" t="s">
        <v>57</v>
      </c>
      <c r="Q2734" s="2" t="s">
        <v>367</v>
      </c>
      <c r="R2734" s="2" t="s">
        <v>54</v>
      </c>
      <c r="S2734" s="19">
        <v>169.99</v>
      </c>
      <c r="T2734" s="19" t="s">
        <v>82</v>
      </c>
      <c r="U2734" s="2" t="s">
        <v>60</v>
      </c>
      <c r="V2734" s="2" t="s">
        <v>54</v>
      </c>
      <c r="W2734" s="2" t="s">
        <v>54</v>
      </c>
      <c r="X2734" s="2" t="s">
        <v>54</v>
      </c>
      <c r="Y2734" s="2" t="s">
        <v>54</v>
      </c>
      <c r="Z2734" s="2" t="s">
        <v>26936</v>
      </c>
      <c r="AA2734" s="2" t="s">
        <v>26937</v>
      </c>
      <c r="AB2734" s="2" t="s">
        <v>26938</v>
      </c>
      <c r="AC2734" s="2" t="s">
        <v>3274</v>
      </c>
      <c r="AD2734" s="2" t="s">
        <v>68</v>
      </c>
      <c r="AE2734" s="2" t="s">
        <v>26939</v>
      </c>
      <c r="AF2734" s="2" t="s">
        <v>70</v>
      </c>
      <c r="AG2734" s="2" t="s">
        <v>109</v>
      </c>
      <c r="AH2734" s="2" t="s">
        <v>26940</v>
      </c>
      <c r="AI2734" s="2" t="s">
        <v>26941</v>
      </c>
      <c r="AJ2734" s="2" t="s">
        <v>95</v>
      </c>
      <c r="AK2734" s="2" t="s">
        <v>26942</v>
      </c>
      <c r="AL2734" s="2" t="s">
        <v>54</v>
      </c>
      <c r="AM2734" s="2" t="s">
        <v>54</v>
      </c>
      <c r="AN2734" s="2" t="s">
        <v>54</v>
      </c>
      <c r="AO2734" s="2" t="s">
        <v>54</v>
      </c>
      <c r="AP2734" s="2" t="s">
        <v>54</v>
      </c>
      <c r="AQ2734" s="2" t="s">
        <v>54</v>
      </c>
      <c r="AR2734" s="2" t="s">
        <v>54</v>
      </c>
      <c r="AS2734" s="2" t="s">
        <v>52</v>
      </c>
      <c r="AT2734" s="2" t="s">
        <v>53</v>
      </c>
      <c r="AU2734" s="2" t="s">
        <v>52</v>
      </c>
    </row>
    <row r="2735" spans="1:47" ht="22.5" hidden="1" customHeight="1" x14ac:dyDescent="0.25">
      <c r="A2735" s="18" t="s">
        <v>26943</v>
      </c>
      <c r="B2735" s="2" t="s">
        <v>26944</v>
      </c>
      <c r="C2735" s="2" t="s">
        <v>50</v>
      </c>
      <c r="D2735" s="2" t="s">
        <v>25352</v>
      </c>
      <c r="E2735" s="2" t="s">
        <v>52</v>
      </c>
      <c r="F2735" s="19">
        <v>1</v>
      </c>
      <c r="G2735" s="19">
        <v>55</v>
      </c>
      <c r="H2735" s="19">
        <v>12.5</v>
      </c>
      <c r="I2735" s="19">
        <v>-14.85</v>
      </c>
      <c r="J2735" s="19">
        <v>-12.5</v>
      </c>
      <c r="K2735" s="19" t="s">
        <v>53</v>
      </c>
      <c r="L2735" s="19">
        <v>40.15</v>
      </c>
      <c r="M2735" s="2" t="s">
        <v>54</v>
      </c>
      <c r="N2735" s="2" t="s">
        <v>2485</v>
      </c>
      <c r="O2735" s="2" t="s">
        <v>4270</v>
      </c>
      <c r="P2735" s="2" t="s">
        <v>57</v>
      </c>
      <c r="Q2735" s="2" t="s">
        <v>4271</v>
      </c>
      <c r="R2735" s="2" t="s">
        <v>54</v>
      </c>
      <c r="S2735" s="19">
        <v>55</v>
      </c>
      <c r="T2735" s="19" t="s">
        <v>82</v>
      </c>
      <c r="U2735" s="2" t="s">
        <v>60</v>
      </c>
      <c r="V2735" s="2" t="s">
        <v>54</v>
      </c>
      <c r="W2735" s="2" t="s">
        <v>54</v>
      </c>
      <c r="X2735" s="2" t="s">
        <v>54</v>
      </c>
      <c r="Y2735" s="2" t="s">
        <v>54</v>
      </c>
      <c r="Z2735" s="2" t="s">
        <v>26945</v>
      </c>
      <c r="AA2735" s="2" t="s">
        <v>26946</v>
      </c>
      <c r="AB2735" s="2" t="s">
        <v>26947</v>
      </c>
      <c r="AC2735" s="2" t="s">
        <v>1074</v>
      </c>
      <c r="AD2735" s="2" t="s">
        <v>68</v>
      </c>
      <c r="AE2735" s="2" t="s">
        <v>26948</v>
      </c>
      <c r="AF2735" s="2" t="s">
        <v>70</v>
      </c>
      <c r="AG2735" s="2" t="s">
        <v>109</v>
      </c>
      <c r="AH2735" s="2" t="s">
        <v>26906</v>
      </c>
      <c r="AI2735" s="2" t="s">
        <v>26949</v>
      </c>
      <c r="AJ2735" s="2" t="s">
        <v>95</v>
      </c>
      <c r="AK2735" s="2" t="s">
        <v>26950</v>
      </c>
      <c r="AL2735" s="2" t="s">
        <v>26951</v>
      </c>
      <c r="AM2735" s="2" t="s">
        <v>54</v>
      </c>
      <c r="AN2735" s="2" t="s">
        <v>54</v>
      </c>
      <c r="AO2735" s="2" t="s">
        <v>54</v>
      </c>
      <c r="AP2735" s="2" t="s">
        <v>54</v>
      </c>
      <c r="AQ2735" s="2" t="s">
        <v>54</v>
      </c>
      <c r="AR2735" s="2" t="s">
        <v>54</v>
      </c>
      <c r="AS2735" s="2" t="s">
        <v>52</v>
      </c>
      <c r="AT2735" s="2" t="s">
        <v>53</v>
      </c>
      <c r="AU2735" s="2" t="s">
        <v>52</v>
      </c>
    </row>
    <row r="2736" spans="1:47" ht="22.5" hidden="1" customHeight="1" x14ac:dyDescent="0.25">
      <c r="A2736" s="18" t="s">
        <v>26952</v>
      </c>
      <c r="B2736" s="2" t="s">
        <v>26953</v>
      </c>
      <c r="C2736" s="2" t="s">
        <v>50</v>
      </c>
      <c r="D2736" s="2" t="s">
        <v>23909</v>
      </c>
      <c r="E2736" s="2" t="s">
        <v>52</v>
      </c>
      <c r="F2736" s="19">
        <v>1</v>
      </c>
      <c r="G2736" s="19">
        <v>143.99</v>
      </c>
      <c r="H2736" s="19" t="s">
        <v>53</v>
      </c>
      <c r="I2736" s="19">
        <v>-24.48</v>
      </c>
      <c r="J2736" s="19">
        <v>-18.45</v>
      </c>
      <c r="K2736" s="19" t="s">
        <v>53</v>
      </c>
      <c r="L2736" s="19">
        <v>101.06</v>
      </c>
      <c r="M2736" s="2" t="s">
        <v>54</v>
      </c>
      <c r="N2736" s="2" t="s">
        <v>1358</v>
      </c>
      <c r="O2736" s="2" t="s">
        <v>1359</v>
      </c>
      <c r="P2736" s="2" t="s">
        <v>57</v>
      </c>
      <c r="Q2736" s="2" t="s">
        <v>1360</v>
      </c>
      <c r="R2736" s="2" t="s">
        <v>54</v>
      </c>
      <c r="S2736" s="19">
        <v>143.99</v>
      </c>
      <c r="T2736" s="19" t="s">
        <v>82</v>
      </c>
      <c r="U2736" s="2" t="s">
        <v>60</v>
      </c>
      <c r="V2736" s="2" t="s">
        <v>54</v>
      </c>
      <c r="W2736" s="2" t="s">
        <v>54</v>
      </c>
      <c r="X2736" s="2" t="s">
        <v>54</v>
      </c>
      <c r="Y2736" s="2" t="s">
        <v>54</v>
      </c>
      <c r="Z2736" s="2" t="s">
        <v>26954</v>
      </c>
      <c r="AA2736" s="2" t="s">
        <v>26955</v>
      </c>
      <c r="AB2736" s="2" t="s">
        <v>26956</v>
      </c>
      <c r="AC2736" s="2" t="s">
        <v>6929</v>
      </c>
      <c r="AD2736" s="2" t="s">
        <v>68</v>
      </c>
      <c r="AE2736" s="2" t="s">
        <v>6930</v>
      </c>
      <c r="AF2736" s="2" t="s">
        <v>70</v>
      </c>
      <c r="AG2736" s="2" t="s">
        <v>109</v>
      </c>
      <c r="AH2736" s="2" t="s">
        <v>26957</v>
      </c>
      <c r="AI2736" s="2" t="s">
        <v>26958</v>
      </c>
      <c r="AJ2736" s="2" t="s">
        <v>95</v>
      </c>
      <c r="AK2736" s="2" t="s">
        <v>26959</v>
      </c>
      <c r="AL2736" s="2" t="s">
        <v>54</v>
      </c>
      <c r="AM2736" s="2" t="s">
        <v>54</v>
      </c>
      <c r="AN2736" s="2" t="s">
        <v>54</v>
      </c>
      <c r="AO2736" s="2" t="s">
        <v>54</v>
      </c>
      <c r="AP2736" s="2" t="s">
        <v>54</v>
      </c>
      <c r="AQ2736" s="2" t="s">
        <v>54</v>
      </c>
      <c r="AR2736" s="2" t="s">
        <v>54</v>
      </c>
      <c r="AS2736" s="2" t="s">
        <v>52</v>
      </c>
      <c r="AT2736" s="2" t="s">
        <v>53</v>
      </c>
      <c r="AU2736" s="2" t="s">
        <v>52</v>
      </c>
    </row>
    <row r="2737" spans="1:47" ht="22.5" hidden="1" customHeight="1" x14ac:dyDescent="0.25">
      <c r="A2737" s="18" t="s">
        <v>26960</v>
      </c>
      <c r="B2737" s="2" t="s">
        <v>26961</v>
      </c>
      <c r="C2737" s="2" t="s">
        <v>50</v>
      </c>
      <c r="D2737" s="2" t="s">
        <v>26451</v>
      </c>
      <c r="E2737" s="2" t="s">
        <v>52</v>
      </c>
      <c r="F2737" s="19">
        <v>1</v>
      </c>
      <c r="G2737" s="19">
        <v>55</v>
      </c>
      <c r="H2737" s="19">
        <v>11.88</v>
      </c>
      <c r="I2737" s="19">
        <v>-14.85</v>
      </c>
      <c r="J2737" s="19">
        <v>-11.88</v>
      </c>
      <c r="K2737" s="19" t="s">
        <v>53</v>
      </c>
      <c r="L2737" s="19">
        <v>40.15</v>
      </c>
      <c r="M2737" s="2" t="s">
        <v>54</v>
      </c>
      <c r="N2737" s="2" t="s">
        <v>2485</v>
      </c>
      <c r="O2737" s="2" t="s">
        <v>4270</v>
      </c>
      <c r="P2737" s="2" t="s">
        <v>57</v>
      </c>
      <c r="Q2737" s="2" t="s">
        <v>4271</v>
      </c>
      <c r="R2737" s="2" t="s">
        <v>54</v>
      </c>
      <c r="S2737" s="19">
        <v>55</v>
      </c>
      <c r="T2737" s="19" t="s">
        <v>82</v>
      </c>
      <c r="U2737" s="2" t="s">
        <v>60</v>
      </c>
      <c r="V2737" s="2" t="s">
        <v>54</v>
      </c>
      <c r="W2737" s="2" t="s">
        <v>54</v>
      </c>
      <c r="X2737" s="2" t="s">
        <v>54</v>
      </c>
      <c r="Y2737" s="2" t="s">
        <v>54</v>
      </c>
      <c r="Z2737" s="2" t="s">
        <v>26962</v>
      </c>
      <c r="AA2737" s="2" t="s">
        <v>26963</v>
      </c>
      <c r="AB2737" s="2" t="s">
        <v>26964</v>
      </c>
      <c r="AC2737" s="2" t="s">
        <v>2528</v>
      </c>
      <c r="AD2737" s="2" t="s">
        <v>68</v>
      </c>
      <c r="AE2737" s="2" t="s">
        <v>26965</v>
      </c>
      <c r="AF2737" s="2" t="s">
        <v>70</v>
      </c>
      <c r="AG2737" s="2" t="s">
        <v>109</v>
      </c>
      <c r="AH2737" s="2" t="s">
        <v>26966</v>
      </c>
      <c r="AI2737" s="2" t="s">
        <v>26967</v>
      </c>
      <c r="AJ2737" s="2" t="s">
        <v>95</v>
      </c>
      <c r="AK2737" s="2" t="s">
        <v>26968</v>
      </c>
      <c r="AL2737" s="2" t="s">
        <v>54</v>
      </c>
      <c r="AM2737" s="2" t="s">
        <v>54</v>
      </c>
      <c r="AN2737" s="2" t="s">
        <v>54</v>
      </c>
      <c r="AO2737" s="2" t="s">
        <v>54</v>
      </c>
      <c r="AP2737" s="2" t="s">
        <v>54</v>
      </c>
      <c r="AQ2737" s="2" t="s">
        <v>54</v>
      </c>
      <c r="AR2737" s="2" t="s">
        <v>54</v>
      </c>
      <c r="AS2737" s="2" t="s">
        <v>52</v>
      </c>
      <c r="AT2737" s="2" t="s">
        <v>53</v>
      </c>
      <c r="AU2737" s="2" t="s">
        <v>52</v>
      </c>
    </row>
    <row r="2738" spans="1:47" ht="22.5" hidden="1" customHeight="1" x14ac:dyDescent="0.25">
      <c r="A2738" s="18" t="s">
        <v>26969</v>
      </c>
      <c r="B2738" s="2" t="s">
        <v>26970</v>
      </c>
      <c r="C2738" s="2" t="s">
        <v>50</v>
      </c>
      <c r="D2738" s="2" t="s">
        <v>25352</v>
      </c>
      <c r="E2738" s="2" t="s">
        <v>52</v>
      </c>
      <c r="F2738" s="19">
        <v>1</v>
      </c>
      <c r="G2738" s="19">
        <v>112.1</v>
      </c>
      <c r="H2738" s="19" t="s">
        <v>53</v>
      </c>
      <c r="I2738" s="19">
        <v>-19.059999999999999</v>
      </c>
      <c r="J2738" s="19">
        <v>-20.45</v>
      </c>
      <c r="K2738" s="19" t="s">
        <v>53</v>
      </c>
      <c r="L2738" s="19">
        <v>72.59</v>
      </c>
      <c r="M2738" s="2" t="s">
        <v>54</v>
      </c>
      <c r="N2738" s="2" t="s">
        <v>207</v>
      </c>
      <c r="O2738" s="2" t="s">
        <v>208</v>
      </c>
      <c r="P2738" s="2" t="s">
        <v>57</v>
      </c>
      <c r="Q2738" s="2" t="s">
        <v>209</v>
      </c>
      <c r="R2738" s="2" t="s">
        <v>54</v>
      </c>
      <c r="S2738" s="19">
        <v>112.1</v>
      </c>
      <c r="T2738" s="19" t="s">
        <v>82</v>
      </c>
      <c r="U2738" s="2" t="s">
        <v>60</v>
      </c>
      <c r="V2738" s="2" t="s">
        <v>54</v>
      </c>
      <c r="W2738" s="2" t="s">
        <v>54</v>
      </c>
      <c r="X2738" s="2" t="s">
        <v>54</v>
      </c>
      <c r="Y2738" s="2" t="s">
        <v>54</v>
      </c>
      <c r="Z2738" s="2" t="s">
        <v>26971</v>
      </c>
      <c r="AA2738" s="2" t="s">
        <v>26972</v>
      </c>
      <c r="AB2738" s="2" t="s">
        <v>26973</v>
      </c>
      <c r="AC2738" s="2" t="s">
        <v>3016</v>
      </c>
      <c r="AD2738" s="2" t="s">
        <v>187</v>
      </c>
      <c r="AE2738" s="2" t="s">
        <v>3017</v>
      </c>
      <c r="AF2738" s="2" t="s">
        <v>70</v>
      </c>
      <c r="AG2738" s="2" t="s">
        <v>109</v>
      </c>
      <c r="AH2738" s="2" t="s">
        <v>26974</v>
      </c>
      <c r="AI2738" s="2" t="s">
        <v>26975</v>
      </c>
      <c r="AJ2738" s="2" t="s">
        <v>95</v>
      </c>
      <c r="AK2738" s="2" t="s">
        <v>26976</v>
      </c>
      <c r="AL2738" s="2" t="s">
        <v>54</v>
      </c>
      <c r="AM2738" s="2" t="s">
        <v>54</v>
      </c>
      <c r="AN2738" s="2" t="s">
        <v>54</v>
      </c>
      <c r="AO2738" s="2" t="s">
        <v>54</v>
      </c>
      <c r="AP2738" s="2" t="s">
        <v>54</v>
      </c>
      <c r="AQ2738" s="2" t="s">
        <v>54</v>
      </c>
      <c r="AR2738" s="2" t="s">
        <v>54</v>
      </c>
      <c r="AS2738" s="2" t="s">
        <v>52</v>
      </c>
      <c r="AT2738" s="2" t="s">
        <v>53</v>
      </c>
      <c r="AU2738" s="2" t="s">
        <v>52</v>
      </c>
    </row>
    <row r="2739" spans="1:47" ht="22.5" hidden="1" customHeight="1" x14ac:dyDescent="0.25">
      <c r="A2739" s="18" t="s">
        <v>26977</v>
      </c>
      <c r="B2739" s="2" t="s">
        <v>26978</v>
      </c>
      <c r="C2739" s="2" t="s">
        <v>46</v>
      </c>
      <c r="D2739" s="2" t="s">
        <v>22943</v>
      </c>
      <c r="E2739" s="2" t="s">
        <v>99</v>
      </c>
      <c r="F2739" s="19">
        <v>1</v>
      </c>
      <c r="G2739" s="19">
        <v>62</v>
      </c>
      <c r="H2739" s="19" t="s">
        <v>53</v>
      </c>
      <c r="I2739" s="19">
        <v>-16.04</v>
      </c>
      <c r="J2739" s="19" t="s">
        <v>53</v>
      </c>
      <c r="K2739" s="19" t="s">
        <v>53</v>
      </c>
      <c r="L2739" s="19">
        <v>45.96</v>
      </c>
      <c r="M2739" s="2" t="s">
        <v>54</v>
      </c>
      <c r="N2739" s="2" t="s">
        <v>6173</v>
      </c>
      <c r="O2739" s="2" t="s">
        <v>6174</v>
      </c>
      <c r="P2739" s="2" t="s">
        <v>57</v>
      </c>
      <c r="Q2739" s="2" t="s">
        <v>6175</v>
      </c>
      <c r="R2739" s="2" t="s">
        <v>54</v>
      </c>
      <c r="S2739" s="19">
        <v>62</v>
      </c>
      <c r="T2739" s="19" t="s">
        <v>82</v>
      </c>
      <c r="U2739" s="2" t="s">
        <v>60</v>
      </c>
      <c r="V2739" s="2" t="s">
        <v>54</v>
      </c>
      <c r="W2739" s="2" t="s">
        <v>54</v>
      </c>
      <c r="X2739" s="2" t="s">
        <v>54</v>
      </c>
      <c r="Y2739" s="2" t="s">
        <v>54</v>
      </c>
      <c r="Z2739" s="2" t="s">
        <v>8560</v>
      </c>
      <c r="AA2739" s="2" t="s">
        <v>26979</v>
      </c>
      <c r="AB2739" s="2" t="s">
        <v>26980</v>
      </c>
      <c r="AC2739" s="2" t="s">
        <v>26981</v>
      </c>
      <c r="AD2739" s="2" t="s">
        <v>187</v>
      </c>
      <c r="AE2739" s="2" t="s">
        <v>26982</v>
      </c>
      <c r="AF2739" s="2" t="s">
        <v>70</v>
      </c>
      <c r="AG2739" s="2" t="s">
        <v>109</v>
      </c>
      <c r="AH2739" s="2" t="s">
        <v>26957</v>
      </c>
      <c r="AI2739" s="2" t="s">
        <v>26983</v>
      </c>
      <c r="AJ2739" s="2" t="s">
        <v>95</v>
      </c>
      <c r="AK2739" s="2" t="s">
        <v>26984</v>
      </c>
      <c r="AL2739" s="2" t="s">
        <v>54</v>
      </c>
      <c r="AM2739" s="2" t="s">
        <v>54</v>
      </c>
      <c r="AN2739" s="2" t="s">
        <v>54</v>
      </c>
      <c r="AO2739" s="2" t="s">
        <v>54</v>
      </c>
      <c r="AP2739" s="2" t="s">
        <v>54</v>
      </c>
      <c r="AQ2739" s="2" t="s">
        <v>54</v>
      </c>
      <c r="AR2739" s="2" t="s">
        <v>54</v>
      </c>
      <c r="AS2739" s="2" t="s">
        <v>52</v>
      </c>
      <c r="AT2739" s="2">
        <v>1</v>
      </c>
      <c r="AU2739" s="2" t="s">
        <v>52</v>
      </c>
    </row>
    <row r="2740" spans="1:47" ht="22.5" hidden="1" customHeight="1" x14ac:dyDescent="0.25">
      <c r="A2740" s="18" t="s">
        <v>26985</v>
      </c>
      <c r="B2740" s="2" t="s">
        <v>26986</v>
      </c>
      <c r="C2740" s="2" t="s">
        <v>50</v>
      </c>
      <c r="D2740" s="2" t="s">
        <v>23909</v>
      </c>
      <c r="E2740" s="2" t="s">
        <v>99</v>
      </c>
      <c r="F2740" s="19">
        <v>3</v>
      </c>
      <c r="G2740" s="19">
        <v>129.63</v>
      </c>
      <c r="H2740" s="19" t="s">
        <v>53</v>
      </c>
      <c r="I2740" s="19">
        <v>-32.07</v>
      </c>
      <c r="J2740" s="19" t="s">
        <v>53</v>
      </c>
      <c r="K2740" s="19" t="s">
        <v>53</v>
      </c>
      <c r="L2740" s="19">
        <v>97.56</v>
      </c>
      <c r="M2740" s="2" t="s">
        <v>99</v>
      </c>
      <c r="N2740" s="2" t="s">
        <v>3021</v>
      </c>
      <c r="O2740" s="2" t="s">
        <v>3022</v>
      </c>
      <c r="P2740" s="2" t="s">
        <v>57</v>
      </c>
      <c r="Q2740" s="2" t="s">
        <v>3023</v>
      </c>
      <c r="R2740" s="2" t="s">
        <v>54</v>
      </c>
      <c r="S2740" s="19">
        <v>43.21</v>
      </c>
      <c r="T2740" s="19" t="s">
        <v>59</v>
      </c>
      <c r="U2740" s="2" t="s">
        <v>83</v>
      </c>
      <c r="V2740" s="2" t="s">
        <v>26987</v>
      </c>
      <c r="W2740" s="2" t="s">
        <v>26988</v>
      </c>
      <c r="X2740" s="2" t="s">
        <v>26989</v>
      </c>
      <c r="Y2740" s="2" t="s">
        <v>54</v>
      </c>
      <c r="Z2740" s="2" t="s">
        <v>26987</v>
      </c>
      <c r="AA2740" s="2" t="s">
        <v>26990</v>
      </c>
      <c r="AB2740" s="2" t="s">
        <v>26991</v>
      </c>
      <c r="AC2740" s="2" t="s">
        <v>26992</v>
      </c>
      <c r="AD2740" s="2" t="s">
        <v>122</v>
      </c>
      <c r="AE2740" s="2" t="s">
        <v>26993</v>
      </c>
      <c r="AF2740" s="2" t="s">
        <v>70</v>
      </c>
      <c r="AG2740" s="2" t="s">
        <v>92</v>
      </c>
      <c r="AH2740" s="2" t="s">
        <v>26994</v>
      </c>
      <c r="AI2740" s="2" t="s">
        <v>26995</v>
      </c>
      <c r="AJ2740" s="2" t="s">
        <v>95</v>
      </c>
      <c r="AK2740" s="2" t="s">
        <v>26996</v>
      </c>
      <c r="AL2740" s="2" t="s">
        <v>54</v>
      </c>
      <c r="AM2740" s="2" t="s">
        <v>54</v>
      </c>
      <c r="AN2740" s="2" t="s">
        <v>54</v>
      </c>
      <c r="AO2740" s="2" t="s">
        <v>54</v>
      </c>
      <c r="AP2740" s="2" t="s">
        <v>54</v>
      </c>
      <c r="AQ2740" s="2" t="s">
        <v>54</v>
      </c>
      <c r="AR2740" s="2" t="s">
        <v>54</v>
      </c>
      <c r="AS2740" s="2" t="s">
        <v>52</v>
      </c>
      <c r="AT2740" s="2" t="s">
        <v>53</v>
      </c>
      <c r="AU2740" s="2" t="s">
        <v>52</v>
      </c>
    </row>
    <row r="2741" spans="1:47" ht="22.5" hidden="1" customHeight="1" x14ac:dyDescent="0.25">
      <c r="A2741" s="18" t="s">
        <v>26997</v>
      </c>
      <c r="B2741" s="2" t="s">
        <v>26998</v>
      </c>
      <c r="C2741" s="2" t="s">
        <v>50</v>
      </c>
      <c r="D2741" s="2" t="s">
        <v>23909</v>
      </c>
      <c r="E2741" s="2" t="s">
        <v>52</v>
      </c>
      <c r="F2741" s="19">
        <v>1</v>
      </c>
      <c r="G2741" s="19">
        <v>159.88999999999999</v>
      </c>
      <c r="H2741" s="19" t="s">
        <v>53</v>
      </c>
      <c r="I2741" s="19">
        <v>-27.18</v>
      </c>
      <c r="J2741" s="19">
        <v>-26.45</v>
      </c>
      <c r="K2741" s="19" t="s">
        <v>53</v>
      </c>
      <c r="L2741" s="19">
        <v>106.26</v>
      </c>
      <c r="M2741" s="2" t="s">
        <v>99</v>
      </c>
      <c r="N2741" s="2" t="s">
        <v>6531</v>
      </c>
      <c r="O2741" s="2" t="s">
        <v>26999</v>
      </c>
      <c r="P2741" s="2" t="s">
        <v>57</v>
      </c>
      <c r="Q2741" s="2" t="s">
        <v>25820</v>
      </c>
      <c r="R2741" s="2" t="s">
        <v>54</v>
      </c>
      <c r="S2741" s="19">
        <v>159.88999999999999</v>
      </c>
      <c r="T2741" s="19" t="s">
        <v>82</v>
      </c>
      <c r="U2741" s="2" t="s">
        <v>83</v>
      </c>
      <c r="V2741" s="2" t="s">
        <v>27000</v>
      </c>
      <c r="W2741" s="2" t="s">
        <v>27001</v>
      </c>
      <c r="X2741" s="2" t="s">
        <v>27002</v>
      </c>
      <c r="Y2741" s="2" t="s">
        <v>54</v>
      </c>
      <c r="Z2741" s="2" t="s">
        <v>27000</v>
      </c>
      <c r="AA2741" s="2" t="s">
        <v>27003</v>
      </c>
      <c r="AB2741" s="2" t="s">
        <v>27004</v>
      </c>
      <c r="AC2741" s="2" t="s">
        <v>308</v>
      </c>
      <c r="AD2741" s="2" t="s">
        <v>68</v>
      </c>
      <c r="AE2741" s="2" t="s">
        <v>27005</v>
      </c>
      <c r="AF2741" s="2" t="s">
        <v>70</v>
      </c>
      <c r="AG2741" s="2" t="s">
        <v>92</v>
      </c>
      <c r="AH2741" s="2" t="s">
        <v>26560</v>
      </c>
      <c r="AI2741" s="2" t="s">
        <v>27006</v>
      </c>
      <c r="AJ2741" s="2" t="s">
        <v>95</v>
      </c>
      <c r="AK2741" s="2" t="s">
        <v>27007</v>
      </c>
      <c r="AL2741" s="2" t="s">
        <v>54</v>
      </c>
      <c r="AM2741" s="2" t="s">
        <v>54</v>
      </c>
      <c r="AN2741" s="2" t="s">
        <v>54</v>
      </c>
      <c r="AO2741" s="2" t="s">
        <v>54</v>
      </c>
      <c r="AP2741" s="2" t="s">
        <v>54</v>
      </c>
      <c r="AQ2741" s="2" t="s">
        <v>54</v>
      </c>
      <c r="AR2741" s="2" t="s">
        <v>54</v>
      </c>
      <c r="AS2741" s="2" t="s">
        <v>52</v>
      </c>
      <c r="AT2741" s="2" t="s">
        <v>53</v>
      </c>
      <c r="AU2741" s="2" t="s">
        <v>52</v>
      </c>
    </row>
    <row r="2742" spans="1:47" ht="22.5" hidden="1" customHeight="1" x14ac:dyDescent="0.25">
      <c r="A2742" s="18" t="s">
        <v>27008</v>
      </c>
      <c r="B2742" s="2" t="s">
        <v>27009</v>
      </c>
      <c r="C2742" s="2" t="s">
        <v>50</v>
      </c>
      <c r="D2742" s="2" t="s">
        <v>26451</v>
      </c>
      <c r="E2742" s="2" t="s">
        <v>52</v>
      </c>
      <c r="F2742" s="19">
        <v>1</v>
      </c>
      <c r="G2742" s="19">
        <v>169.99</v>
      </c>
      <c r="H2742" s="19" t="s">
        <v>53</v>
      </c>
      <c r="I2742" s="19">
        <v>-20.399999999999999</v>
      </c>
      <c r="J2742" s="19">
        <v>-20.45</v>
      </c>
      <c r="K2742" s="19" t="s">
        <v>53</v>
      </c>
      <c r="L2742" s="19">
        <v>129.13999999999999</v>
      </c>
      <c r="M2742" s="2" t="s">
        <v>54</v>
      </c>
      <c r="N2742" s="2" t="s">
        <v>365</v>
      </c>
      <c r="O2742" s="2" t="s">
        <v>1404</v>
      </c>
      <c r="P2742" s="2" t="s">
        <v>57</v>
      </c>
      <c r="Q2742" s="2" t="s">
        <v>1405</v>
      </c>
      <c r="R2742" s="2" t="s">
        <v>54</v>
      </c>
      <c r="S2742" s="19">
        <v>169.99</v>
      </c>
      <c r="T2742" s="19" t="s">
        <v>59</v>
      </c>
      <c r="U2742" s="2" t="s">
        <v>60</v>
      </c>
      <c r="V2742" s="2" t="s">
        <v>54</v>
      </c>
      <c r="W2742" s="2" t="s">
        <v>54</v>
      </c>
      <c r="X2742" s="2" t="s">
        <v>54</v>
      </c>
      <c r="Y2742" s="2" t="s">
        <v>54</v>
      </c>
      <c r="Z2742" s="2" t="s">
        <v>27010</v>
      </c>
      <c r="AA2742" s="2" t="s">
        <v>27011</v>
      </c>
      <c r="AB2742" s="2" t="s">
        <v>27012</v>
      </c>
      <c r="AC2742" s="2" t="s">
        <v>1158</v>
      </c>
      <c r="AD2742" s="2" t="s">
        <v>173</v>
      </c>
      <c r="AE2742" s="2" t="s">
        <v>27013</v>
      </c>
      <c r="AF2742" s="2" t="s">
        <v>70</v>
      </c>
      <c r="AG2742" s="2" t="s">
        <v>109</v>
      </c>
      <c r="AH2742" s="2" t="s">
        <v>27014</v>
      </c>
      <c r="AI2742" s="2" t="s">
        <v>27015</v>
      </c>
      <c r="AJ2742" s="2" t="s">
        <v>95</v>
      </c>
      <c r="AK2742" s="2" t="s">
        <v>27016</v>
      </c>
      <c r="AL2742" s="2" t="s">
        <v>54</v>
      </c>
      <c r="AM2742" s="2" t="s">
        <v>54</v>
      </c>
      <c r="AN2742" s="2" t="s">
        <v>54</v>
      </c>
      <c r="AO2742" s="2" t="s">
        <v>54</v>
      </c>
      <c r="AP2742" s="2" t="s">
        <v>54</v>
      </c>
      <c r="AQ2742" s="2" t="s">
        <v>54</v>
      </c>
      <c r="AR2742" s="2" t="s">
        <v>54</v>
      </c>
      <c r="AS2742" s="2" t="s">
        <v>52</v>
      </c>
      <c r="AT2742" s="2" t="s">
        <v>53</v>
      </c>
      <c r="AU2742" s="2" t="s">
        <v>52</v>
      </c>
    </row>
    <row r="2743" spans="1:47" ht="22.5" hidden="1" customHeight="1" x14ac:dyDescent="0.25">
      <c r="A2743" s="18" t="s">
        <v>27017</v>
      </c>
      <c r="B2743" s="2" t="s">
        <v>27018</v>
      </c>
      <c r="C2743" s="2" t="s">
        <v>50</v>
      </c>
      <c r="D2743" s="2" t="s">
        <v>21253</v>
      </c>
      <c r="E2743" s="2" t="s">
        <v>52</v>
      </c>
      <c r="F2743" s="19">
        <v>1</v>
      </c>
      <c r="G2743" s="19">
        <v>191.35</v>
      </c>
      <c r="H2743" s="19">
        <v>25.34</v>
      </c>
      <c r="I2743" s="19">
        <v>-32.53</v>
      </c>
      <c r="J2743" s="19">
        <v>-51.79</v>
      </c>
      <c r="K2743" s="19" t="s">
        <v>53</v>
      </c>
      <c r="L2743" s="19">
        <v>132.37</v>
      </c>
      <c r="M2743" s="2" t="s">
        <v>54</v>
      </c>
      <c r="N2743" s="2" t="s">
        <v>256</v>
      </c>
      <c r="O2743" s="2" t="s">
        <v>257</v>
      </c>
      <c r="P2743" s="2" t="s">
        <v>57</v>
      </c>
      <c r="Q2743" s="2" t="s">
        <v>258</v>
      </c>
      <c r="R2743" s="2" t="s">
        <v>54</v>
      </c>
      <c r="S2743" s="19">
        <v>191.35</v>
      </c>
      <c r="T2743" s="19" t="s">
        <v>82</v>
      </c>
      <c r="U2743" s="2" t="s">
        <v>60</v>
      </c>
      <c r="V2743" s="2" t="s">
        <v>54</v>
      </c>
      <c r="W2743" s="2" t="s">
        <v>54</v>
      </c>
      <c r="X2743" s="2" t="s">
        <v>54</v>
      </c>
      <c r="Y2743" s="2" t="s">
        <v>54</v>
      </c>
      <c r="Z2743" s="2" t="s">
        <v>27019</v>
      </c>
      <c r="AA2743" s="2" t="s">
        <v>27020</v>
      </c>
      <c r="AB2743" s="2" t="s">
        <v>27021</v>
      </c>
      <c r="AC2743" s="2" t="s">
        <v>27022</v>
      </c>
      <c r="AD2743" s="2" t="s">
        <v>282</v>
      </c>
      <c r="AE2743" s="2" t="s">
        <v>27023</v>
      </c>
      <c r="AF2743" s="2" t="s">
        <v>70</v>
      </c>
      <c r="AG2743" s="2" t="s">
        <v>109</v>
      </c>
      <c r="AH2743" s="2" t="s">
        <v>27024</v>
      </c>
      <c r="AI2743" s="2" t="s">
        <v>27025</v>
      </c>
      <c r="AJ2743" s="2" t="s">
        <v>95</v>
      </c>
      <c r="AK2743" s="2" t="s">
        <v>27026</v>
      </c>
      <c r="AL2743" s="2" t="s">
        <v>54</v>
      </c>
      <c r="AM2743" s="2" t="s">
        <v>54</v>
      </c>
      <c r="AN2743" s="2" t="s">
        <v>54</v>
      </c>
      <c r="AO2743" s="2" t="s">
        <v>54</v>
      </c>
      <c r="AP2743" s="2" t="s">
        <v>54</v>
      </c>
      <c r="AQ2743" s="2" t="s">
        <v>54</v>
      </c>
      <c r="AR2743" s="2" t="s">
        <v>54</v>
      </c>
      <c r="AS2743" s="2" t="s">
        <v>52</v>
      </c>
      <c r="AT2743" s="2" t="s">
        <v>53</v>
      </c>
      <c r="AU2743" s="2" t="s">
        <v>52</v>
      </c>
    </row>
    <row r="2744" spans="1:47" ht="22.5" hidden="1" customHeight="1" x14ac:dyDescent="0.25">
      <c r="A2744" s="18" t="s">
        <v>27027</v>
      </c>
      <c r="B2744" s="2" t="s">
        <v>27028</v>
      </c>
      <c r="C2744" s="2" t="s">
        <v>50</v>
      </c>
      <c r="D2744" s="2" t="s">
        <v>26451</v>
      </c>
      <c r="E2744" s="2" t="s">
        <v>52</v>
      </c>
      <c r="F2744" s="19">
        <v>1</v>
      </c>
      <c r="G2744" s="19">
        <v>143.99</v>
      </c>
      <c r="H2744" s="19" t="s">
        <v>53</v>
      </c>
      <c r="I2744" s="19">
        <v>-24.48</v>
      </c>
      <c r="J2744" s="19">
        <v>-18.45</v>
      </c>
      <c r="K2744" s="19" t="s">
        <v>53</v>
      </c>
      <c r="L2744" s="19">
        <v>101.06</v>
      </c>
      <c r="M2744" s="2" t="s">
        <v>54</v>
      </c>
      <c r="N2744" s="2" t="s">
        <v>1358</v>
      </c>
      <c r="O2744" s="2" t="s">
        <v>1359</v>
      </c>
      <c r="P2744" s="2" t="s">
        <v>57</v>
      </c>
      <c r="Q2744" s="2" t="s">
        <v>1360</v>
      </c>
      <c r="R2744" s="2" t="s">
        <v>54</v>
      </c>
      <c r="S2744" s="19">
        <v>143.99</v>
      </c>
      <c r="T2744" s="19" t="s">
        <v>82</v>
      </c>
      <c r="U2744" s="2" t="s">
        <v>60</v>
      </c>
      <c r="V2744" s="2" t="s">
        <v>54</v>
      </c>
      <c r="W2744" s="2" t="s">
        <v>54</v>
      </c>
      <c r="X2744" s="2" t="s">
        <v>54</v>
      </c>
      <c r="Y2744" s="2" t="s">
        <v>54</v>
      </c>
      <c r="Z2744" s="2" t="s">
        <v>27019</v>
      </c>
      <c r="AA2744" s="2" t="s">
        <v>27020</v>
      </c>
      <c r="AB2744" s="2" t="s">
        <v>27021</v>
      </c>
      <c r="AC2744" s="2" t="s">
        <v>27022</v>
      </c>
      <c r="AD2744" s="2" t="s">
        <v>282</v>
      </c>
      <c r="AE2744" s="2" t="s">
        <v>27023</v>
      </c>
      <c r="AF2744" s="2" t="s">
        <v>70</v>
      </c>
      <c r="AG2744" s="2" t="s">
        <v>109</v>
      </c>
      <c r="AH2744" s="2" t="s">
        <v>27029</v>
      </c>
      <c r="AI2744" s="2" t="s">
        <v>27030</v>
      </c>
      <c r="AJ2744" s="2" t="s">
        <v>95</v>
      </c>
      <c r="AK2744" s="2" t="s">
        <v>27031</v>
      </c>
      <c r="AL2744" s="2" t="s">
        <v>54</v>
      </c>
      <c r="AM2744" s="2" t="s">
        <v>54</v>
      </c>
      <c r="AN2744" s="2" t="s">
        <v>54</v>
      </c>
      <c r="AO2744" s="2" t="s">
        <v>54</v>
      </c>
      <c r="AP2744" s="2" t="s">
        <v>54</v>
      </c>
      <c r="AQ2744" s="2" t="s">
        <v>54</v>
      </c>
      <c r="AR2744" s="2" t="s">
        <v>54</v>
      </c>
      <c r="AS2744" s="2" t="s">
        <v>52</v>
      </c>
      <c r="AT2744" s="2" t="s">
        <v>53</v>
      </c>
      <c r="AU2744" s="2" t="s">
        <v>52</v>
      </c>
    </row>
    <row r="2745" spans="1:47" ht="22.5" hidden="1" customHeight="1" x14ac:dyDescent="0.25">
      <c r="A2745" s="18" t="s">
        <v>27032</v>
      </c>
      <c r="B2745" s="2" t="s">
        <v>27033</v>
      </c>
      <c r="C2745" s="2" t="s">
        <v>50</v>
      </c>
      <c r="D2745" s="2" t="s">
        <v>21253</v>
      </c>
      <c r="E2745" s="2" t="s">
        <v>52</v>
      </c>
      <c r="F2745" s="19">
        <v>1</v>
      </c>
      <c r="G2745" s="19">
        <v>197.4</v>
      </c>
      <c r="H2745" s="19">
        <v>24.86</v>
      </c>
      <c r="I2745" s="19">
        <v>-33.56</v>
      </c>
      <c r="J2745" s="19">
        <v>-51.31</v>
      </c>
      <c r="K2745" s="19" t="s">
        <v>53</v>
      </c>
      <c r="L2745" s="19">
        <v>137.38999999999999</v>
      </c>
      <c r="M2745" s="2" t="s">
        <v>54</v>
      </c>
      <c r="N2745" s="2" t="s">
        <v>3342</v>
      </c>
      <c r="O2745" s="2" t="s">
        <v>3343</v>
      </c>
      <c r="P2745" s="2" t="s">
        <v>57</v>
      </c>
      <c r="Q2745" s="2" t="s">
        <v>3344</v>
      </c>
      <c r="R2745" s="2" t="s">
        <v>54</v>
      </c>
      <c r="S2745" s="19">
        <v>197.4</v>
      </c>
      <c r="T2745" s="19" t="s">
        <v>82</v>
      </c>
      <c r="U2745" s="2" t="s">
        <v>83</v>
      </c>
      <c r="V2745" s="2" t="s">
        <v>27034</v>
      </c>
      <c r="W2745" s="2" t="s">
        <v>27035</v>
      </c>
      <c r="X2745" s="2" t="s">
        <v>27036</v>
      </c>
      <c r="Y2745" s="2" t="s">
        <v>54</v>
      </c>
      <c r="Z2745" s="2" t="s">
        <v>27034</v>
      </c>
      <c r="AA2745" s="2" t="s">
        <v>27037</v>
      </c>
      <c r="AB2745" s="2" t="s">
        <v>27038</v>
      </c>
      <c r="AC2745" s="2" t="s">
        <v>27039</v>
      </c>
      <c r="AD2745" s="2" t="s">
        <v>187</v>
      </c>
      <c r="AE2745" s="2" t="s">
        <v>27040</v>
      </c>
      <c r="AF2745" s="2" t="s">
        <v>70</v>
      </c>
      <c r="AG2745" s="2" t="s">
        <v>92</v>
      </c>
      <c r="AH2745" s="2" t="s">
        <v>25988</v>
      </c>
      <c r="AI2745" s="2" t="s">
        <v>27041</v>
      </c>
      <c r="AJ2745" s="2" t="s">
        <v>95</v>
      </c>
      <c r="AK2745" s="2" t="s">
        <v>27042</v>
      </c>
      <c r="AL2745" s="2" t="s">
        <v>54</v>
      </c>
      <c r="AM2745" s="2" t="s">
        <v>54</v>
      </c>
      <c r="AN2745" s="2" t="s">
        <v>54</v>
      </c>
      <c r="AO2745" s="2" t="s">
        <v>54</v>
      </c>
      <c r="AP2745" s="2" t="s">
        <v>54</v>
      </c>
      <c r="AQ2745" s="2" t="s">
        <v>54</v>
      </c>
      <c r="AR2745" s="2" t="s">
        <v>54</v>
      </c>
      <c r="AS2745" s="2" t="s">
        <v>52</v>
      </c>
      <c r="AT2745" s="2" t="s">
        <v>53</v>
      </c>
      <c r="AU2745" s="2" t="s">
        <v>52</v>
      </c>
    </row>
    <row r="2746" spans="1:47" ht="22.5" hidden="1" customHeight="1" x14ac:dyDescent="0.25">
      <c r="A2746" s="18" t="s">
        <v>27043</v>
      </c>
      <c r="B2746" s="2" t="s">
        <v>27044</v>
      </c>
      <c r="C2746" s="2" t="s">
        <v>4537</v>
      </c>
      <c r="D2746" s="2" t="s">
        <v>23899</v>
      </c>
      <c r="E2746" s="2" t="s">
        <v>52</v>
      </c>
      <c r="F2746" s="19">
        <v>0</v>
      </c>
      <c r="G2746" s="19">
        <v>50.46</v>
      </c>
      <c r="H2746" s="19">
        <v>15.9</v>
      </c>
      <c r="I2746" s="19">
        <v>-12.34</v>
      </c>
      <c r="J2746" s="19" t="s">
        <v>53</v>
      </c>
      <c r="K2746" s="19">
        <v>-54.02</v>
      </c>
      <c r="L2746" s="19">
        <v>0</v>
      </c>
      <c r="M2746" s="2" t="s">
        <v>54</v>
      </c>
      <c r="N2746" s="2" t="s">
        <v>4135</v>
      </c>
      <c r="O2746" s="2" t="s">
        <v>4136</v>
      </c>
      <c r="P2746" s="2" t="s">
        <v>57</v>
      </c>
      <c r="Q2746" s="2" t="s">
        <v>4137</v>
      </c>
      <c r="R2746" s="2" t="s">
        <v>54</v>
      </c>
      <c r="S2746" s="19">
        <v>50.46</v>
      </c>
      <c r="T2746" s="19" t="s">
        <v>82</v>
      </c>
      <c r="U2746" s="2" t="s">
        <v>60</v>
      </c>
      <c r="V2746" s="2" t="s">
        <v>27045</v>
      </c>
      <c r="W2746" s="2" t="s">
        <v>27046</v>
      </c>
      <c r="X2746" s="2" t="s">
        <v>27047</v>
      </c>
      <c r="Y2746" s="2" t="s">
        <v>54</v>
      </c>
      <c r="Z2746" s="2" t="s">
        <v>27045</v>
      </c>
      <c r="AA2746" s="2" t="s">
        <v>27048</v>
      </c>
      <c r="AB2746" s="2" t="s">
        <v>15089</v>
      </c>
      <c r="AC2746" s="2" t="s">
        <v>68</v>
      </c>
      <c r="AD2746" s="2" t="s">
        <v>68</v>
      </c>
      <c r="AE2746" s="2" t="s">
        <v>858</v>
      </c>
      <c r="AF2746" s="2" t="s">
        <v>70</v>
      </c>
      <c r="AG2746" s="2" t="s">
        <v>71</v>
      </c>
      <c r="AH2746" s="2" t="s">
        <v>27049</v>
      </c>
      <c r="AI2746" s="2" t="s">
        <v>27050</v>
      </c>
      <c r="AJ2746" s="2" t="s">
        <v>15592</v>
      </c>
      <c r="AK2746" s="2" t="s">
        <v>27051</v>
      </c>
      <c r="AL2746" s="2" t="s">
        <v>1562</v>
      </c>
      <c r="AM2746" s="2" t="s">
        <v>54</v>
      </c>
      <c r="AN2746" s="2" t="s">
        <v>54</v>
      </c>
      <c r="AO2746" s="2" t="s">
        <v>54</v>
      </c>
      <c r="AP2746" s="2" t="s">
        <v>54</v>
      </c>
      <c r="AQ2746" s="2" t="s">
        <v>54</v>
      </c>
      <c r="AR2746" s="2" t="s">
        <v>54</v>
      </c>
      <c r="AS2746" s="2" t="s">
        <v>52</v>
      </c>
      <c r="AT2746" s="2">
        <v>1</v>
      </c>
      <c r="AU2746" s="2" t="s">
        <v>52</v>
      </c>
    </row>
    <row r="2747" spans="1:47" ht="22.5" hidden="1" customHeight="1" x14ac:dyDescent="0.25">
      <c r="A2747" s="18" t="s">
        <v>27052</v>
      </c>
      <c r="B2747" s="2" t="s">
        <v>27053</v>
      </c>
      <c r="C2747" s="2" t="s">
        <v>50</v>
      </c>
      <c r="D2747" s="2" t="s">
        <v>25352</v>
      </c>
      <c r="E2747" s="2" t="s">
        <v>52</v>
      </c>
      <c r="F2747" s="19">
        <v>1</v>
      </c>
      <c r="G2747" s="19">
        <v>56.05</v>
      </c>
      <c r="H2747" s="19">
        <v>11.55</v>
      </c>
      <c r="I2747" s="19">
        <v>-12.23</v>
      </c>
      <c r="J2747" s="19">
        <v>-11.55</v>
      </c>
      <c r="K2747" s="19" t="s">
        <v>53</v>
      </c>
      <c r="L2747" s="19">
        <v>43.82</v>
      </c>
      <c r="M2747" s="2" t="s">
        <v>54</v>
      </c>
      <c r="N2747" s="2" t="s">
        <v>115</v>
      </c>
      <c r="O2747" s="2" t="s">
        <v>516</v>
      </c>
      <c r="P2747" s="2" t="s">
        <v>57</v>
      </c>
      <c r="Q2747" s="2" t="s">
        <v>117</v>
      </c>
      <c r="R2747" s="2" t="s">
        <v>54</v>
      </c>
      <c r="S2747" s="19">
        <v>56.05</v>
      </c>
      <c r="T2747" s="19" t="s">
        <v>59</v>
      </c>
      <c r="U2747" s="2" t="s">
        <v>60</v>
      </c>
      <c r="V2747" s="2" t="s">
        <v>54</v>
      </c>
      <c r="W2747" s="2" t="s">
        <v>54</v>
      </c>
      <c r="X2747" s="2" t="s">
        <v>54</v>
      </c>
      <c r="Y2747" s="2" t="s">
        <v>54</v>
      </c>
      <c r="Z2747" s="2" t="s">
        <v>27054</v>
      </c>
      <c r="AA2747" s="2" t="s">
        <v>27055</v>
      </c>
      <c r="AB2747" s="2" t="s">
        <v>27056</v>
      </c>
      <c r="AC2747" s="2" t="s">
        <v>11022</v>
      </c>
      <c r="AD2747" s="2" t="s">
        <v>150</v>
      </c>
      <c r="AE2747" s="2" t="s">
        <v>11023</v>
      </c>
      <c r="AF2747" s="2" t="s">
        <v>70</v>
      </c>
      <c r="AG2747" s="2" t="s">
        <v>109</v>
      </c>
      <c r="AH2747" s="2" t="s">
        <v>27057</v>
      </c>
      <c r="AI2747" s="2" t="s">
        <v>27058</v>
      </c>
      <c r="AJ2747" s="2" t="s">
        <v>95</v>
      </c>
      <c r="AK2747" s="2" t="s">
        <v>27059</v>
      </c>
      <c r="AL2747" s="2" t="s">
        <v>54</v>
      </c>
      <c r="AM2747" s="2" t="s">
        <v>54</v>
      </c>
      <c r="AN2747" s="2" t="s">
        <v>54</v>
      </c>
      <c r="AO2747" s="2" t="s">
        <v>54</v>
      </c>
      <c r="AP2747" s="2" t="s">
        <v>54</v>
      </c>
      <c r="AQ2747" s="2" t="s">
        <v>54</v>
      </c>
      <c r="AR2747" s="2" t="s">
        <v>54</v>
      </c>
      <c r="AS2747" s="2" t="s">
        <v>52</v>
      </c>
      <c r="AT2747" s="2" t="s">
        <v>53</v>
      </c>
      <c r="AU2747" s="2" t="s">
        <v>52</v>
      </c>
    </row>
    <row r="2748" spans="1:47" ht="22.5" hidden="1" customHeight="1" x14ac:dyDescent="0.25">
      <c r="A2748" s="18" t="s">
        <v>27060</v>
      </c>
      <c r="B2748" s="2" t="s">
        <v>27061</v>
      </c>
      <c r="C2748" s="2" t="s">
        <v>2247</v>
      </c>
      <c r="D2748" s="2" t="s">
        <v>2248</v>
      </c>
      <c r="E2748" s="2" t="s">
        <v>52</v>
      </c>
      <c r="F2748" s="19">
        <v>0</v>
      </c>
      <c r="G2748" s="19">
        <v>159.88999999999999</v>
      </c>
      <c r="H2748" s="19" t="s">
        <v>53</v>
      </c>
      <c r="I2748" s="19">
        <v>-27.18</v>
      </c>
      <c r="J2748" s="19">
        <v>-26.45</v>
      </c>
      <c r="K2748" s="19">
        <v>-106.26</v>
      </c>
      <c r="L2748" s="19">
        <v>0</v>
      </c>
      <c r="M2748" s="2" t="s">
        <v>99</v>
      </c>
      <c r="N2748" s="2" t="s">
        <v>6531</v>
      </c>
      <c r="O2748" s="2" t="s">
        <v>26999</v>
      </c>
      <c r="P2748" s="2" t="s">
        <v>57</v>
      </c>
      <c r="Q2748" s="2" t="s">
        <v>25820</v>
      </c>
      <c r="R2748" s="2" t="s">
        <v>54</v>
      </c>
      <c r="S2748" s="19">
        <v>159.88999999999999</v>
      </c>
      <c r="T2748" s="19" t="s">
        <v>82</v>
      </c>
      <c r="U2748" s="2" t="s">
        <v>83</v>
      </c>
      <c r="V2748" s="2" t="s">
        <v>27000</v>
      </c>
      <c r="W2748" s="2" t="s">
        <v>27001</v>
      </c>
      <c r="X2748" s="2" t="s">
        <v>27002</v>
      </c>
      <c r="Y2748" s="2" t="s">
        <v>54</v>
      </c>
      <c r="Z2748" s="2" t="s">
        <v>27000</v>
      </c>
      <c r="AA2748" s="2" t="s">
        <v>27003</v>
      </c>
      <c r="AB2748" s="2" t="s">
        <v>54</v>
      </c>
      <c r="AC2748" s="2" t="s">
        <v>308</v>
      </c>
      <c r="AD2748" s="2" t="s">
        <v>68</v>
      </c>
      <c r="AE2748" s="2" t="s">
        <v>27005</v>
      </c>
      <c r="AF2748" s="2" t="s">
        <v>70</v>
      </c>
      <c r="AG2748" s="2" t="s">
        <v>92</v>
      </c>
      <c r="AH2748" s="2" t="s">
        <v>54</v>
      </c>
      <c r="AI2748" s="2" t="s">
        <v>54</v>
      </c>
      <c r="AJ2748" s="2" t="s">
        <v>95</v>
      </c>
      <c r="AK2748" s="2" t="s">
        <v>54</v>
      </c>
      <c r="AL2748" s="2" t="s">
        <v>54</v>
      </c>
      <c r="AM2748" s="2" t="s">
        <v>54</v>
      </c>
      <c r="AN2748" s="2" t="s">
        <v>54</v>
      </c>
      <c r="AO2748" s="2" t="s">
        <v>54</v>
      </c>
      <c r="AP2748" s="2" t="s">
        <v>54</v>
      </c>
      <c r="AQ2748" s="2" t="s">
        <v>54</v>
      </c>
      <c r="AR2748" s="2" t="s">
        <v>54</v>
      </c>
      <c r="AS2748" s="2" t="s">
        <v>52</v>
      </c>
      <c r="AT2748" s="2" t="s">
        <v>53</v>
      </c>
      <c r="AU2748" s="2" t="s">
        <v>52</v>
      </c>
    </row>
    <row r="2749" spans="1:47" ht="22.5" hidden="1" customHeight="1" x14ac:dyDescent="0.25">
      <c r="A2749" s="18" t="s">
        <v>27062</v>
      </c>
      <c r="B2749" s="2" t="s">
        <v>27063</v>
      </c>
      <c r="C2749" s="2" t="s">
        <v>50</v>
      </c>
      <c r="D2749" s="2" t="s">
        <v>23909</v>
      </c>
      <c r="E2749" s="2" t="s">
        <v>52</v>
      </c>
      <c r="F2749" s="19">
        <v>1</v>
      </c>
      <c r="G2749" s="19">
        <v>137.75</v>
      </c>
      <c r="H2749" s="19" t="s">
        <v>53</v>
      </c>
      <c r="I2749" s="19">
        <v>-23.42</v>
      </c>
      <c r="J2749" s="19">
        <v>-17.95</v>
      </c>
      <c r="K2749" s="19" t="s">
        <v>53</v>
      </c>
      <c r="L2749" s="19">
        <v>96.38</v>
      </c>
      <c r="M2749" s="2" t="s">
        <v>54</v>
      </c>
      <c r="N2749" s="2" t="s">
        <v>1410</v>
      </c>
      <c r="O2749" s="2" t="s">
        <v>27064</v>
      </c>
      <c r="P2749" s="2" t="s">
        <v>57</v>
      </c>
      <c r="Q2749" s="2" t="s">
        <v>27065</v>
      </c>
      <c r="R2749" s="2" t="s">
        <v>54</v>
      </c>
      <c r="S2749" s="19">
        <v>137.75</v>
      </c>
      <c r="T2749" s="19" t="s">
        <v>82</v>
      </c>
      <c r="U2749" s="2" t="s">
        <v>60</v>
      </c>
      <c r="V2749" s="2" t="s">
        <v>54</v>
      </c>
      <c r="W2749" s="2" t="s">
        <v>54</v>
      </c>
      <c r="X2749" s="2" t="s">
        <v>54</v>
      </c>
      <c r="Y2749" s="2" t="s">
        <v>54</v>
      </c>
      <c r="Z2749" s="2" t="s">
        <v>27066</v>
      </c>
      <c r="AA2749" s="2" t="s">
        <v>27067</v>
      </c>
      <c r="AB2749" s="2" t="s">
        <v>27068</v>
      </c>
      <c r="AC2749" s="2" t="s">
        <v>12396</v>
      </c>
      <c r="AD2749" s="2" t="s">
        <v>1288</v>
      </c>
      <c r="AE2749" s="2" t="s">
        <v>27069</v>
      </c>
      <c r="AF2749" s="2" t="s">
        <v>70</v>
      </c>
      <c r="AG2749" s="2" t="s">
        <v>109</v>
      </c>
      <c r="AH2749" s="2" t="s">
        <v>27070</v>
      </c>
      <c r="AI2749" s="2" t="s">
        <v>27071</v>
      </c>
      <c r="AJ2749" s="2" t="s">
        <v>95</v>
      </c>
      <c r="AK2749" s="2" t="s">
        <v>27072</v>
      </c>
      <c r="AL2749" s="2" t="s">
        <v>54</v>
      </c>
      <c r="AM2749" s="2" t="s">
        <v>54</v>
      </c>
      <c r="AN2749" s="2" t="s">
        <v>54</v>
      </c>
      <c r="AO2749" s="2" t="s">
        <v>54</v>
      </c>
      <c r="AP2749" s="2" t="s">
        <v>54</v>
      </c>
      <c r="AQ2749" s="2" t="s">
        <v>54</v>
      </c>
      <c r="AR2749" s="2" t="s">
        <v>54</v>
      </c>
      <c r="AS2749" s="2" t="s">
        <v>52</v>
      </c>
      <c r="AT2749" s="2" t="s">
        <v>53</v>
      </c>
      <c r="AU2749" s="2" t="s">
        <v>52</v>
      </c>
    </row>
    <row r="2750" spans="1:47" ht="22.5" hidden="1" customHeight="1" x14ac:dyDescent="0.25">
      <c r="A2750" s="18" t="s">
        <v>27073</v>
      </c>
      <c r="B2750" s="2" t="s">
        <v>27074</v>
      </c>
      <c r="C2750" s="2" t="s">
        <v>50</v>
      </c>
      <c r="D2750" s="2" t="s">
        <v>25352</v>
      </c>
      <c r="E2750" s="2" t="s">
        <v>99</v>
      </c>
      <c r="F2750" s="19">
        <v>1</v>
      </c>
      <c r="G2750" s="19">
        <v>61.28</v>
      </c>
      <c r="H2750" s="19">
        <v>25.65</v>
      </c>
      <c r="I2750" s="19">
        <v>-15.92</v>
      </c>
      <c r="J2750" s="19">
        <v>-25.65</v>
      </c>
      <c r="K2750" s="19" t="s">
        <v>53</v>
      </c>
      <c r="L2750" s="19">
        <v>45.36</v>
      </c>
      <c r="M2750" s="2" t="s">
        <v>99</v>
      </c>
      <c r="N2750" s="2" t="s">
        <v>288</v>
      </c>
      <c r="O2750" s="2" t="s">
        <v>316</v>
      </c>
      <c r="P2750" s="2" t="s">
        <v>57</v>
      </c>
      <c r="Q2750" s="2" t="s">
        <v>317</v>
      </c>
      <c r="R2750" s="2" t="s">
        <v>54</v>
      </c>
      <c r="S2750" s="19">
        <v>61.28</v>
      </c>
      <c r="T2750" s="19" t="s">
        <v>82</v>
      </c>
      <c r="U2750" s="2" t="s">
        <v>60</v>
      </c>
      <c r="V2750" s="2" t="s">
        <v>54</v>
      </c>
      <c r="W2750" s="2" t="s">
        <v>54</v>
      </c>
      <c r="X2750" s="2" t="s">
        <v>54</v>
      </c>
      <c r="Y2750" s="2" t="s">
        <v>54</v>
      </c>
      <c r="Z2750" s="2" t="s">
        <v>27075</v>
      </c>
      <c r="AA2750" s="2" t="s">
        <v>27076</v>
      </c>
      <c r="AB2750" s="2" t="s">
        <v>27077</v>
      </c>
      <c r="AC2750" s="2" t="s">
        <v>5057</v>
      </c>
      <c r="AD2750" s="2" t="s">
        <v>90</v>
      </c>
      <c r="AE2750" s="2" t="s">
        <v>27078</v>
      </c>
      <c r="AF2750" s="2" t="s">
        <v>70</v>
      </c>
      <c r="AG2750" s="2" t="s">
        <v>109</v>
      </c>
      <c r="AH2750" s="2" t="s">
        <v>26654</v>
      </c>
      <c r="AI2750" s="2" t="s">
        <v>25671</v>
      </c>
      <c r="AJ2750" s="2" t="s">
        <v>95</v>
      </c>
      <c r="AK2750" s="2" t="s">
        <v>27079</v>
      </c>
      <c r="AL2750" s="2" t="s">
        <v>54</v>
      </c>
      <c r="AM2750" s="2" t="s">
        <v>54</v>
      </c>
      <c r="AN2750" s="2" t="s">
        <v>54</v>
      </c>
      <c r="AO2750" s="2" t="s">
        <v>54</v>
      </c>
      <c r="AP2750" s="2" t="s">
        <v>54</v>
      </c>
      <c r="AQ2750" s="2" t="s">
        <v>54</v>
      </c>
      <c r="AR2750" s="2" t="s">
        <v>54</v>
      </c>
      <c r="AS2750" s="2" t="s">
        <v>52</v>
      </c>
      <c r="AT2750" s="2" t="s">
        <v>53</v>
      </c>
      <c r="AU2750" s="2" t="s">
        <v>52</v>
      </c>
    </row>
    <row r="2751" spans="1:47" ht="22.5" hidden="1" customHeight="1" x14ac:dyDescent="0.25">
      <c r="A2751" s="18" t="s">
        <v>27080</v>
      </c>
      <c r="B2751" s="2" t="s">
        <v>27081</v>
      </c>
      <c r="C2751" s="2" t="s">
        <v>50</v>
      </c>
      <c r="D2751" s="2" t="s">
        <v>22296</v>
      </c>
      <c r="E2751" s="2" t="s">
        <v>52</v>
      </c>
      <c r="F2751" s="19">
        <v>1</v>
      </c>
      <c r="G2751" s="19">
        <v>129.99</v>
      </c>
      <c r="H2751" s="19" t="s">
        <v>53</v>
      </c>
      <c r="I2751" s="19">
        <v>-15.6</v>
      </c>
      <c r="J2751" s="19">
        <v>-17.95</v>
      </c>
      <c r="K2751" s="19" t="s">
        <v>53</v>
      </c>
      <c r="L2751" s="19">
        <v>96.44</v>
      </c>
      <c r="M2751" s="2" t="s">
        <v>99</v>
      </c>
      <c r="N2751" s="2" t="s">
        <v>630</v>
      </c>
      <c r="O2751" s="2" t="s">
        <v>27082</v>
      </c>
      <c r="P2751" s="2" t="s">
        <v>57</v>
      </c>
      <c r="Q2751" s="2" t="s">
        <v>632</v>
      </c>
      <c r="R2751" s="2" t="s">
        <v>54</v>
      </c>
      <c r="S2751" s="19">
        <v>129.99</v>
      </c>
      <c r="T2751" s="19" t="s">
        <v>59</v>
      </c>
      <c r="U2751" s="2" t="s">
        <v>83</v>
      </c>
      <c r="V2751" s="2" t="s">
        <v>27083</v>
      </c>
      <c r="W2751" s="2" t="s">
        <v>27084</v>
      </c>
      <c r="X2751" s="2" t="s">
        <v>27085</v>
      </c>
      <c r="Y2751" s="2" t="s">
        <v>54</v>
      </c>
      <c r="Z2751" s="2" t="s">
        <v>27083</v>
      </c>
      <c r="AA2751" s="2" t="s">
        <v>27086</v>
      </c>
      <c r="AB2751" s="2" t="s">
        <v>27087</v>
      </c>
      <c r="AC2751" s="2" t="s">
        <v>1390</v>
      </c>
      <c r="AD2751" s="2" t="s">
        <v>122</v>
      </c>
      <c r="AE2751" s="2" t="s">
        <v>27088</v>
      </c>
      <c r="AF2751" s="2" t="s">
        <v>70</v>
      </c>
      <c r="AG2751" s="2" t="s">
        <v>92</v>
      </c>
      <c r="AH2751" s="2" t="s">
        <v>26085</v>
      </c>
      <c r="AI2751" s="2" t="s">
        <v>23998</v>
      </c>
      <c r="AJ2751" s="2" t="s">
        <v>95</v>
      </c>
      <c r="AK2751" s="2" t="s">
        <v>27089</v>
      </c>
      <c r="AL2751" s="2" t="s">
        <v>54</v>
      </c>
      <c r="AM2751" s="2" t="s">
        <v>54</v>
      </c>
      <c r="AN2751" s="2" t="s">
        <v>54</v>
      </c>
      <c r="AO2751" s="2" t="s">
        <v>54</v>
      </c>
      <c r="AP2751" s="2" t="s">
        <v>54</v>
      </c>
      <c r="AQ2751" s="2" t="s">
        <v>54</v>
      </c>
      <c r="AR2751" s="2" t="s">
        <v>54</v>
      </c>
      <c r="AS2751" s="2" t="s">
        <v>52</v>
      </c>
      <c r="AT2751" s="2" t="s">
        <v>53</v>
      </c>
      <c r="AU2751" s="2" t="s">
        <v>52</v>
      </c>
    </row>
    <row r="2752" spans="1:47" ht="22.5" hidden="1" customHeight="1" x14ac:dyDescent="0.25">
      <c r="A2752" s="18" t="s">
        <v>27090</v>
      </c>
      <c r="B2752" s="2" t="s">
        <v>27091</v>
      </c>
      <c r="C2752" s="2" t="s">
        <v>50</v>
      </c>
      <c r="D2752" s="2" t="s">
        <v>26747</v>
      </c>
      <c r="E2752" s="2" t="s">
        <v>52</v>
      </c>
      <c r="F2752" s="19">
        <v>1</v>
      </c>
      <c r="G2752" s="19">
        <v>38.79</v>
      </c>
      <c r="H2752" s="19">
        <v>9.9</v>
      </c>
      <c r="I2752" s="19">
        <v>-12.09</v>
      </c>
      <c r="J2752" s="19">
        <v>-9.9</v>
      </c>
      <c r="K2752" s="19" t="s">
        <v>53</v>
      </c>
      <c r="L2752" s="19">
        <v>26.7</v>
      </c>
      <c r="M2752" s="2" t="s">
        <v>99</v>
      </c>
      <c r="N2752" s="2" t="s">
        <v>1814</v>
      </c>
      <c r="O2752" s="2" t="s">
        <v>1815</v>
      </c>
      <c r="P2752" s="2" t="s">
        <v>57</v>
      </c>
      <c r="Q2752" s="2" t="s">
        <v>1816</v>
      </c>
      <c r="R2752" s="2" t="s">
        <v>54</v>
      </c>
      <c r="S2752" s="19">
        <v>38.79</v>
      </c>
      <c r="T2752" s="19" t="s">
        <v>82</v>
      </c>
      <c r="U2752" s="2" t="s">
        <v>60</v>
      </c>
      <c r="V2752" s="2" t="s">
        <v>54</v>
      </c>
      <c r="W2752" s="2" t="s">
        <v>54</v>
      </c>
      <c r="X2752" s="2" t="s">
        <v>54</v>
      </c>
      <c r="Y2752" s="2" t="s">
        <v>54</v>
      </c>
      <c r="Z2752" s="2" t="s">
        <v>27092</v>
      </c>
      <c r="AA2752" s="2" t="s">
        <v>27093</v>
      </c>
      <c r="AB2752" s="2" t="s">
        <v>27094</v>
      </c>
      <c r="AC2752" s="2" t="s">
        <v>308</v>
      </c>
      <c r="AD2752" s="2" t="s">
        <v>68</v>
      </c>
      <c r="AE2752" s="2" t="s">
        <v>27095</v>
      </c>
      <c r="AF2752" s="2" t="s">
        <v>70</v>
      </c>
      <c r="AG2752" s="2" t="s">
        <v>109</v>
      </c>
      <c r="AH2752" s="2" t="s">
        <v>27096</v>
      </c>
      <c r="AI2752" s="2" t="s">
        <v>27097</v>
      </c>
      <c r="AJ2752" s="2" t="s">
        <v>95</v>
      </c>
      <c r="AK2752" s="2" t="s">
        <v>27098</v>
      </c>
      <c r="AL2752" s="2" t="s">
        <v>54</v>
      </c>
      <c r="AM2752" s="2" t="s">
        <v>54</v>
      </c>
      <c r="AN2752" s="2" t="s">
        <v>54</v>
      </c>
      <c r="AO2752" s="2" t="s">
        <v>54</v>
      </c>
      <c r="AP2752" s="2" t="s">
        <v>54</v>
      </c>
      <c r="AQ2752" s="2" t="s">
        <v>54</v>
      </c>
      <c r="AR2752" s="2" t="s">
        <v>54</v>
      </c>
      <c r="AS2752" s="2" t="s">
        <v>52</v>
      </c>
      <c r="AT2752" s="2" t="s">
        <v>53</v>
      </c>
      <c r="AU2752" s="2" t="s">
        <v>52</v>
      </c>
    </row>
    <row r="2753" spans="1:47" ht="22.5" hidden="1" customHeight="1" x14ac:dyDescent="0.25">
      <c r="A2753" s="18" t="s">
        <v>27099</v>
      </c>
      <c r="B2753" s="2" t="s">
        <v>27100</v>
      </c>
      <c r="C2753" s="2" t="s">
        <v>50</v>
      </c>
      <c r="D2753" s="2" t="s">
        <v>26747</v>
      </c>
      <c r="E2753" s="2" t="s">
        <v>52</v>
      </c>
      <c r="F2753" s="19">
        <v>1</v>
      </c>
      <c r="G2753" s="19">
        <v>110.57</v>
      </c>
      <c r="H2753" s="19" t="s">
        <v>53</v>
      </c>
      <c r="I2753" s="19">
        <v>-18.8</v>
      </c>
      <c r="J2753" s="19">
        <v>-18.45</v>
      </c>
      <c r="K2753" s="19" t="s">
        <v>53</v>
      </c>
      <c r="L2753" s="19">
        <v>73.319999999999993</v>
      </c>
      <c r="M2753" s="2" t="s">
        <v>99</v>
      </c>
      <c r="N2753" s="2" t="s">
        <v>795</v>
      </c>
      <c r="O2753" s="2" t="s">
        <v>796</v>
      </c>
      <c r="P2753" s="2" t="s">
        <v>57</v>
      </c>
      <c r="Q2753" s="2" t="s">
        <v>797</v>
      </c>
      <c r="R2753" s="2" t="s">
        <v>54</v>
      </c>
      <c r="S2753" s="19">
        <v>110.57</v>
      </c>
      <c r="T2753" s="19" t="s">
        <v>82</v>
      </c>
      <c r="U2753" s="2" t="s">
        <v>60</v>
      </c>
      <c r="V2753" s="2" t="s">
        <v>54</v>
      </c>
      <c r="W2753" s="2" t="s">
        <v>54</v>
      </c>
      <c r="X2753" s="2" t="s">
        <v>54</v>
      </c>
      <c r="Y2753" s="2" t="s">
        <v>54</v>
      </c>
      <c r="Z2753" s="2" t="s">
        <v>27101</v>
      </c>
      <c r="AA2753" s="2" t="s">
        <v>27102</v>
      </c>
      <c r="AB2753" s="2" t="s">
        <v>27103</v>
      </c>
      <c r="AC2753" s="2" t="s">
        <v>447</v>
      </c>
      <c r="AD2753" s="2" t="s">
        <v>68</v>
      </c>
      <c r="AE2753" s="2" t="s">
        <v>27104</v>
      </c>
      <c r="AF2753" s="2" t="s">
        <v>70</v>
      </c>
      <c r="AG2753" s="2" t="s">
        <v>109</v>
      </c>
      <c r="AH2753" s="2" t="s">
        <v>27105</v>
      </c>
      <c r="AI2753" s="2" t="s">
        <v>27106</v>
      </c>
      <c r="AJ2753" s="2" t="s">
        <v>95</v>
      </c>
      <c r="AK2753" s="2" t="s">
        <v>27107</v>
      </c>
      <c r="AL2753" s="2" t="s">
        <v>54</v>
      </c>
      <c r="AM2753" s="2" t="s">
        <v>54</v>
      </c>
      <c r="AN2753" s="2" t="s">
        <v>54</v>
      </c>
      <c r="AO2753" s="2" t="s">
        <v>54</v>
      </c>
      <c r="AP2753" s="2" t="s">
        <v>54</v>
      </c>
      <c r="AQ2753" s="2" t="s">
        <v>54</v>
      </c>
      <c r="AR2753" s="2" t="s">
        <v>54</v>
      </c>
      <c r="AS2753" s="2" t="s">
        <v>52</v>
      </c>
      <c r="AT2753" s="2" t="s">
        <v>53</v>
      </c>
      <c r="AU2753" s="2" t="s">
        <v>52</v>
      </c>
    </row>
    <row r="2754" spans="1:47" ht="22.5" hidden="1" customHeight="1" x14ac:dyDescent="0.25">
      <c r="A2754" s="18" t="s">
        <v>27108</v>
      </c>
      <c r="B2754" s="2" t="s">
        <v>27109</v>
      </c>
      <c r="C2754" s="2" t="s">
        <v>50</v>
      </c>
      <c r="D2754" s="2" t="s">
        <v>26747</v>
      </c>
      <c r="E2754" s="2" t="s">
        <v>52</v>
      </c>
      <c r="F2754" s="19">
        <v>1</v>
      </c>
      <c r="G2754" s="19">
        <v>58.5</v>
      </c>
      <c r="H2754" s="19">
        <v>12.33</v>
      </c>
      <c r="I2754" s="19">
        <v>-15.44</v>
      </c>
      <c r="J2754" s="19">
        <v>-12.33</v>
      </c>
      <c r="K2754" s="19" t="s">
        <v>53</v>
      </c>
      <c r="L2754" s="19">
        <v>43.06</v>
      </c>
      <c r="M2754" s="2" t="s">
        <v>54</v>
      </c>
      <c r="N2754" s="2" t="s">
        <v>115</v>
      </c>
      <c r="O2754" s="2" t="s">
        <v>116</v>
      </c>
      <c r="P2754" s="2" t="s">
        <v>57</v>
      </c>
      <c r="Q2754" s="2" t="s">
        <v>117</v>
      </c>
      <c r="R2754" s="2" t="s">
        <v>54</v>
      </c>
      <c r="S2754" s="19">
        <v>58.5</v>
      </c>
      <c r="T2754" s="19" t="s">
        <v>82</v>
      </c>
      <c r="U2754" s="2" t="s">
        <v>60</v>
      </c>
      <c r="V2754" s="2" t="s">
        <v>54</v>
      </c>
      <c r="W2754" s="2" t="s">
        <v>54</v>
      </c>
      <c r="X2754" s="2" t="s">
        <v>54</v>
      </c>
      <c r="Y2754" s="2" t="s">
        <v>54</v>
      </c>
      <c r="Z2754" s="2" t="s">
        <v>27110</v>
      </c>
      <c r="AA2754" s="2" t="s">
        <v>27111</v>
      </c>
      <c r="AB2754" s="2" t="s">
        <v>27112</v>
      </c>
      <c r="AC2754" s="2" t="s">
        <v>2219</v>
      </c>
      <c r="AD2754" s="2" t="s">
        <v>68</v>
      </c>
      <c r="AE2754" s="2" t="s">
        <v>27113</v>
      </c>
      <c r="AF2754" s="2" t="s">
        <v>70</v>
      </c>
      <c r="AG2754" s="2" t="s">
        <v>109</v>
      </c>
      <c r="AH2754" s="2" t="s">
        <v>27114</v>
      </c>
      <c r="AI2754" s="2" t="s">
        <v>27115</v>
      </c>
      <c r="AJ2754" s="2" t="s">
        <v>95</v>
      </c>
      <c r="AK2754" s="2" t="s">
        <v>27116</v>
      </c>
      <c r="AL2754" s="2" t="s">
        <v>54</v>
      </c>
      <c r="AM2754" s="2" t="s">
        <v>54</v>
      </c>
      <c r="AN2754" s="2" t="s">
        <v>54</v>
      </c>
      <c r="AO2754" s="2" t="s">
        <v>54</v>
      </c>
      <c r="AP2754" s="2" t="s">
        <v>54</v>
      </c>
      <c r="AQ2754" s="2" t="s">
        <v>54</v>
      </c>
      <c r="AR2754" s="2" t="s">
        <v>54</v>
      </c>
      <c r="AS2754" s="2" t="s">
        <v>52</v>
      </c>
      <c r="AT2754" s="2" t="s">
        <v>53</v>
      </c>
      <c r="AU2754" s="2" t="s">
        <v>52</v>
      </c>
    </row>
    <row r="2755" spans="1:47" ht="22.5" hidden="1" customHeight="1" x14ac:dyDescent="0.25">
      <c r="A2755" s="18" t="s">
        <v>27117</v>
      </c>
      <c r="B2755" s="2" t="s">
        <v>27118</v>
      </c>
      <c r="C2755" s="2" t="s">
        <v>50</v>
      </c>
      <c r="D2755" s="2" t="s">
        <v>26747</v>
      </c>
      <c r="E2755" s="2" t="s">
        <v>52</v>
      </c>
      <c r="F2755" s="19">
        <v>1</v>
      </c>
      <c r="G2755" s="19">
        <v>58.5</v>
      </c>
      <c r="H2755" s="19">
        <v>12.33</v>
      </c>
      <c r="I2755" s="19">
        <v>-15.44</v>
      </c>
      <c r="J2755" s="19">
        <v>-12.33</v>
      </c>
      <c r="K2755" s="19" t="s">
        <v>53</v>
      </c>
      <c r="L2755" s="19">
        <v>43.06</v>
      </c>
      <c r="M2755" s="2" t="s">
        <v>99</v>
      </c>
      <c r="N2755" s="2" t="s">
        <v>115</v>
      </c>
      <c r="O2755" s="2" t="s">
        <v>116</v>
      </c>
      <c r="P2755" s="2" t="s">
        <v>57</v>
      </c>
      <c r="Q2755" s="2" t="s">
        <v>117</v>
      </c>
      <c r="R2755" s="2" t="s">
        <v>54</v>
      </c>
      <c r="S2755" s="19">
        <v>58.5</v>
      </c>
      <c r="T2755" s="19" t="s">
        <v>82</v>
      </c>
      <c r="U2755" s="2" t="s">
        <v>60</v>
      </c>
      <c r="V2755" s="2" t="s">
        <v>54</v>
      </c>
      <c r="W2755" s="2" t="s">
        <v>54</v>
      </c>
      <c r="X2755" s="2" t="s">
        <v>54</v>
      </c>
      <c r="Y2755" s="2" t="s">
        <v>54</v>
      </c>
      <c r="Z2755" s="2" t="s">
        <v>27119</v>
      </c>
      <c r="AA2755" s="2" t="s">
        <v>27120</v>
      </c>
      <c r="AB2755" s="2" t="s">
        <v>27121</v>
      </c>
      <c r="AC2755" s="2" t="s">
        <v>27122</v>
      </c>
      <c r="AD2755" s="2" t="s">
        <v>68</v>
      </c>
      <c r="AE2755" s="2" t="s">
        <v>27123</v>
      </c>
      <c r="AF2755" s="2" t="s">
        <v>70</v>
      </c>
      <c r="AG2755" s="2" t="s">
        <v>109</v>
      </c>
      <c r="AH2755" s="2" t="s">
        <v>27124</v>
      </c>
      <c r="AI2755" s="2" t="s">
        <v>27125</v>
      </c>
      <c r="AJ2755" s="2" t="s">
        <v>95</v>
      </c>
      <c r="AK2755" s="2" t="s">
        <v>27126</v>
      </c>
      <c r="AL2755" s="2" t="s">
        <v>54</v>
      </c>
      <c r="AM2755" s="2" t="s">
        <v>54</v>
      </c>
      <c r="AN2755" s="2" t="s">
        <v>54</v>
      </c>
      <c r="AO2755" s="2" t="s">
        <v>54</v>
      </c>
      <c r="AP2755" s="2" t="s">
        <v>54</v>
      </c>
      <c r="AQ2755" s="2" t="s">
        <v>54</v>
      </c>
      <c r="AR2755" s="2" t="s">
        <v>54</v>
      </c>
      <c r="AS2755" s="2" t="s">
        <v>52</v>
      </c>
      <c r="AT2755" s="2" t="s">
        <v>53</v>
      </c>
      <c r="AU2755" s="2" t="s">
        <v>52</v>
      </c>
    </row>
    <row r="2756" spans="1:47" ht="22.5" hidden="1" customHeight="1" x14ac:dyDescent="0.25">
      <c r="A2756" s="18" t="s">
        <v>27127</v>
      </c>
      <c r="B2756" s="2" t="s">
        <v>27128</v>
      </c>
      <c r="C2756" s="2" t="s">
        <v>50</v>
      </c>
      <c r="D2756" s="2" t="s">
        <v>22296</v>
      </c>
      <c r="E2756" s="2" t="s">
        <v>52</v>
      </c>
      <c r="F2756" s="19">
        <v>1</v>
      </c>
      <c r="G2756" s="19">
        <v>15.99</v>
      </c>
      <c r="H2756" s="19">
        <v>28.5</v>
      </c>
      <c r="I2756" s="19">
        <v>-8.2200000000000006</v>
      </c>
      <c r="J2756" s="19">
        <v>-28.5</v>
      </c>
      <c r="K2756" s="19" t="s">
        <v>53</v>
      </c>
      <c r="L2756" s="19">
        <v>7.77</v>
      </c>
      <c r="M2756" s="2" t="s">
        <v>54</v>
      </c>
      <c r="N2756" s="2" t="s">
        <v>18851</v>
      </c>
      <c r="O2756" s="2" t="s">
        <v>27129</v>
      </c>
      <c r="P2756" s="2" t="s">
        <v>57</v>
      </c>
      <c r="Q2756" s="2" t="s">
        <v>27130</v>
      </c>
      <c r="R2756" s="2" t="s">
        <v>54</v>
      </c>
      <c r="S2756" s="19">
        <v>15.99</v>
      </c>
      <c r="T2756" s="19" t="s">
        <v>82</v>
      </c>
      <c r="U2756" s="2" t="s">
        <v>83</v>
      </c>
      <c r="V2756" s="2" t="s">
        <v>27131</v>
      </c>
      <c r="W2756" s="2" t="s">
        <v>27132</v>
      </c>
      <c r="X2756" s="2" t="s">
        <v>27133</v>
      </c>
      <c r="Y2756" s="2" t="s">
        <v>54</v>
      </c>
      <c r="Z2756" s="2" t="s">
        <v>27131</v>
      </c>
      <c r="AA2756" s="2" t="s">
        <v>27134</v>
      </c>
      <c r="AB2756" s="2" t="s">
        <v>27135</v>
      </c>
      <c r="AC2756" s="2" t="s">
        <v>8137</v>
      </c>
      <c r="AD2756" s="2" t="s">
        <v>228</v>
      </c>
      <c r="AE2756" s="2" t="s">
        <v>27136</v>
      </c>
      <c r="AF2756" s="2" t="s">
        <v>70</v>
      </c>
      <c r="AG2756" s="2" t="s">
        <v>92</v>
      </c>
      <c r="AH2756" s="2" t="s">
        <v>26050</v>
      </c>
      <c r="AI2756" s="2" t="s">
        <v>23643</v>
      </c>
      <c r="AJ2756" s="2" t="s">
        <v>95</v>
      </c>
      <c r="AK2756" s="2" t="s">
        <v>27137</v>
      </c>
      <c r="AL2756" s="2" t="s">
        <v>54</v>
      </c>
      <c r="AM2756" s="2" t="s">
        <v>54</v>
      </c>
      <c r="AN2756" s="2" t="s">
        <v>54</v>
      </c>
      <c r="AO2756" s="2" t="s">
        <v>54</v>
      </c>
      <c r="AP2756" s="2" t="s">
        <v>54</v>
      </c>
      <c r="AQ2756" s="2" t="s">
        <v>54</v>
      </c>
      <c r="AR2756" s="2" t="s">
        <v>54</v>
      </c>
      <c r="AS2756" s="2" t="s">
        <v>52</v>
      </c>
      <c r="AT2756" s="2" t="s">
        <v>53</v>
      </c>
      <c r="AU2756" s="2" t="s">
        <v>52</v>
      </c>
    </row>
    <row r="2757" spans="1:47" ht="22.5" hidden="1" customHeight="1" x14ac:dyDescent="0.25">
      <c r="A2757" s="18" t="s">
        <v>27138</v>
      </c>
      <c r="B2757" s="2" t="s">
        <v>27139</v>
      </c>
      <c r="C2757" s="2" t="s">
        <v>50</v>
      </c>
      <c r="D2757" s="2" t="s">
        <v>21253</v>
      </c>
      <c r="E2757" s="2" t="s">
        <v>52</v>
      </c>
      <c r="F2757" s="19">
        <v>1</v>
      </c>
      <c r="G2757" s="19">
        <v>89</v>
      </c>
      <c r="H2757" s="19" t="s">
        <v>53</v>
      </c>
      <c r="I2757" s="19">
        <v>-15.13</v>
      </c>
      <c r="J2757" s="19">
        <v>-20.45</v>
      </c>
      <c r="K2757" s="19" t="s">
        <v>53</v>
      </c>
      <c r="L2757" s="19">
        <v>53.42</v>
      </c>
      <c r="M2757" s="2" t="s">
        <v>54</v>
      </c>
      <c r="N2757" s="2" t="s">
        <v>20498</v>
      </c>
      <c r="O2757" s="2" t="s">
        <v>20499</v>
      </c>
      <c r="P2757" s="2" t="s">
        <v>57</v>
      </c>
      <c r="Q2757" s="2" t="s">
        <v>20500</v>
      </c>
      <c r="R2757" s="2" t="s">
        <v>54</v>
      </c>
      <c r="S2757" s="19">
        <v>89</v>
      </c>
      <c r="T2757" s="19" t="s">
        <v>82</v>
      </c>
      <c r="U2757" s="2" t="s">
        <v>83</v>
      </c>
      <c r="V2757" s="2" t="s">
        <v>27140</v>
      </c>
      <c r="W2757" s="2" t="s">
        <v>27141</v>
      </c>
      <c r="X2757" s="2" t="s">
        <v>27142</v>
      </c>
      <c r="Y2757" s="2" t="s">
        <v>54</v>
      </c>
      <c r="Z2757" s="2" t="s">
        <v>27140</v>
      </c>
      <c r="AA2757" s="2" t="s">
        <v>27143</v>
      </c>
      <c r="AB2757" s="2" t="s">
        <v>27144</v>
      </c>
      <c r="AC2757" s="2" t="s">
        <v>6758</v>
      </c>
      <c r="AD2757" s="2" t="s">
        <v>173</v>
      </c>
      <c r="AE2757" s="2" t="s">
        <v>27145</v>
      </c>
      <c r="AF2757" s="2" t="s">
        <v>70</v>
      </c>
      <c r="AG2757" s="2" t="s">
        <v>92</v>
      </c>
      <c r="AH2757" s="2" t="s">
        <v>25758</v>
      </c>
      <c r="AI2757" s="2" t="s">
        <v>27146</v>
      </c>
      <c r="AJ2757" s="2" t="s">
        <v>95</v>
      </c>
      <c r="AK2757" s="2" t="s">
        <v>27147</v>
      </c>
      <c r="AL2757" s="2" t="s">
        <v>27148</v>
      </c>
      <c r="AM2757" s="2" t="s">
        <v>54</v>
      </c>
      <c r="AN2757" s="2" t="s">
        <v>54</v>
      </c>
      <c r="AO2757" s="2" t="s">
        <v>54</v>
      </c>
      <c r="AP2757" s="2" t="s">
        <v>54</v>
      </c>
      <c r="AQ2757" s="2" t="s">
        <v>54</v>
      </c>
      <c r="AR2757" s="2" t="s">
        <v>54</v>
      </c>
      <c r="AS2757" s="2" t="s">
        <v>52</v>
      </c>
      <c r="AT2757" s="2" t="s">
        <v>53</v>
      </c>
      <c r="AU2757" s="2" t="s">
        <v>52</v>
      </c>
    </row>
    <row r="2758" spans="1:47" ht="22.5" hidden="1" customHeight="1" x14ac:dyDescent="0.25">
      <c r="A2758" s="18" t="s">
        <v>27149</v>
      </c>
      <c r="B2758" s="2" t="s">
        <v>27150</v>
      </c>
      <c r="C2758" s="2" t="s">
        <v>50</v>
      </c>
      <c r="D2758" s="2" t="s">
        <v>23909</v>
      </c>
      <c r="E2758" s="2" t="s">
        <v>52</v>
      </c>
      <c r="F2758" s="19">
        <v>4</v>
      </c>
      <c r="G2758" s="19">
        <v>199.6</v>
      </c>
      <c r="H2758" s="19" t="s">
        <v>53</v>
      </c>
      <c r="I2758" s="19">
        <v>-55.92</v>
      </c>
      <c r="J2758" s="19" t="s">
        <v>53</v>
      </c>
      <c r="K2758" s="19" t="s">
        <v>53</v>
      </c>
      <c r="L2758" s="19">
        <v>143.68</v>
      </c>
      <c r="M2758" s="2" t="s">
        <v>54</v>
      </c>
      <c r="N2758" s="2" t="s">
        <v>2147</v>
      </c>
      <c r="O2758" s="2" t="s">
        <v>6197</v>
      </c>
      <c r="P2758" s="2" t="s">
        <v>57</v>
      </c>
      <c r="Q2758" s="2" t="s">
        <v>6198</v>
      </c>
      <c r="R2758" s="2" t="s">
        <v>54</v>
      </c>
      <c r="S2758" s="19">
        <v>49.9</v>
      </c>
      <c r="T2758" s="19" t="s">
        <v>82</v>
      </c>
      <c r="U2758" s="2" t="s">
        <v>83</v>
      </c>
      <c r="V2758" s="2" t="s">
        <v>27151</v>
      </c>
      <c r="W2758" s="2" t="s">
        <v>27152</v>
      </c>
      <c r="X2758" s="2" t="s">
        <v>27153</v>
      </c>
      <c r="Y2758" s="2" t="s">
        <v>54</v>
      </c>
      <c r="Z2758" s="2" t="s">
        <v>27151</v>
      </c>
      <c r="AA2758" s="2" t="s">
        <v>27154</v>
      </c>
      <c r="AB2758" s="2" t="s">
        <v>27155</v>
      </c>
      <c r="AC2758" s="2" t="s">
        <v>4838</v>
      </c>
      <c r="AD2758" s="2" t="s">
        <v>68</v>
      </c>
      <c r="AE2758" s="2" t="s">
        <v>27156</v>
      </c>
      <c r="AF2758" s="2" t="s">
        <v>70</v>
      </c>
      <c r="AG2758" s="2" t="s">
        <v>92</v>
      </c>
      <c r="AH2758" s="2" t="s">
        <v>27157</v>
      </c>
      <c r="AI2758" s="2" t="s">
        <v>24507</v>
      </c>
      <c r="AJ2758" s="2" t="s">
        <v>95</v>
      </c>
      <c r="AK2758" s="2" t="s">
        <v>27158</v>
      </c>
      <c r="AL2758" s="2" t="s">
        <v>54</v>
      </c>
      <c r="AM2758" s="2" t="s">
        <v>54</v>
      </c>
      <c r="AN2758" s="2" t="s">
        <v>54</v>
      </c>
      <c r="AO2758" s="2" t="s">
        <v>54</v>
      </c>
      <c r="AP2758" s="2" t="s">
        <v>54</v>
      </c>
      <c r="AQ2758" s="2" t="s">
        <v>54</v>
      </c>
      <c r="AR2758" s="2" t="s">
        <v>54</v>
      </c>
      <c r="AS2758" s="2" t="s">
        <v>52</v>
      </c>
      <c r="AT2758" s="2" t="s">
        <v>53</v>
      </c>
      <c r="AU2758" s="2" t="s">
        <v>52</v>
      </c>
    </row>
    <row r="2759" spans="1:47" ht="22.5" hidden="1" customHeight="1" x14ac:dyDescent="0.25">
      <c r="A2759" s="18" t="s">
        <v>27159</v>
      </c>
      <c r="B2759" s="2" t="s">
        <v>27160</v>
      </c>
      <c r="C2759" s="2" t="s">
        <v>50</v>
      </c>
      <c r="D2759" s="2" t="s">
        <v>25352</v>
      </c>
      <c r="E2759" s="2" t="s">
        <v>52</v>
      </c>
      <c r="F2759" s="19">
        <v>1</v>
      </c>
      <c r="G2759" s="19">
        <v>169.99</v>
      </c>
      <c r="H2759" s="19" t="s">
        <v>53</v>
      </c>
      <c r="I2759" s="19">
        <v>-20.399999999999999</v>
      </c>
      <c r="J2759" s="19">
        <v>-20.45</v>
      </c>
      <c r="K2759" s="19" t="s">
        <v>53</v>
      </c>
      <c r="L2759" s="19">
        <v>129.13999999999999</v>
      </c>
      <c r="M2759" s="2" t="s">
        <v>54</v>
      </c>
      <c r="N2759" s="2" t="s">
        <v>365</v>
      </c>
      <c r="O2759" s="2" t="s">
        <v>1404</v>
      </c>
      <c r="P2759" s="2" t="s">
        <v>57</v>
      </c>
      <c r="Q2759" s="2" t="s">
        <v>1405</v>
      </c>
      <c r="R2759" s="2" t="s">
        <v>54</v>
      </c>
      <c r="S2759" s="19">
        <v>169.99</v>
      </c>
      <c r="T2759" s="19" t="s">
        <v>59</v>
      </c>
      <c r="U2759" s="2" t="s">
        <v>60</v>
      </c>
      <c r="V2759" s="2" t="s">
        <v>54</v>
      </c>
      <c r="W2759" s="2" t="s">
        <v>54</v>
      </c>
      <c r="X2759" s="2" t="s">
        <v>54</v>
      </c>
      <c r="Y2759" s="2" t="s">
        <v>54</v>
      </c>
      <c r="Z2759" s="2" t="s">
        <v>27161</v>
      </c>
      <c r="AA2759" s="2" t="s">
        <v>27162</v>
      </c>
      <c r="AB2759" s="2" t="s">
        <v>27163</v>
      </c>
      <c r="AC2759" s="2" t="s">
        <v>16727</v>
      </c>
      <c r="AD2759" s="2" t="s">
        <v>68</v>
      </c>
      <c r="AE2759" s="2" t="s">
        <v>27164</v>
      </c>
      <c r="AF2759" s="2" t="s">
        <v>70</v>
      </c>
      <c r="AG2759" s="2" t="s">
        <v>109</v>
      </c>
      <c r="AH2759" s="2" t="s">
        <v>27165</v>
      </c>
      <c r="AI2759" s="2" t="s">
        <v>27166</v>
      </c>
      <c r="AJ2759" s="2" t="s">
        <v>95</v>
      </c>
      <c r="AK2759" s="2" t="s">
        <v>27167</v>
      </c>
      <c r="AL2759" s="2" t="s">
        <v>54</v>
      </c>
      <c r="AM2759" s="2" t="s">
        <v>54</v>
      </c>
      <c r="AN2759" s="2" t="s">
        <v>54</v>
      </c>
      <c r="AO2759" s="2" t="s">
        <v>54</v>
      </c>
      <c r="AP2759" s="2" t="s">
        <v>54</v>
      </c>
      <c r="AQ2759" s="2" t="s">
        <v>54</v>
      </c>
      <c r="AR2759" s="2" t="s">
        <v>54</v>
      </c>
      <c r="AS2759" s="2" t="s">
        <v>52</v>
      </c>
      <c r="AT2759" s="2" t="s">
        <v>53</v>
      </c>
      <c r="AU2759" s="2" t="s">
        <v>52</v>
      </c>
    </row>
    <row r="2760" spans="1:47" ht="22.5" hidden="1" customHeight="1" x14ac:dyDescent="0.25">
      <c r="A2760" s="18" t="s">
        <v>27168</v>
      </c>
      <c r="B2760" s="2" t="s">
        <v>27169</v>
      </c>
      <c r="C2760" s="2" t="s">
        <v>2247</v>
      </c>
      <c r="D2760" s="2" t="s">
        <v>8830</v>
      </c>
      <c r="E2760" s="2" t="s">
        <v>52</v>
      </c>
      <c r="F2760" s="19">
        <v>0</v>
      </c>
      <c r="G2760" s="19">
        <v>328.69</v>
      </c>
      <c r="H2760" s="19" t="s">
        <v>53</v>
      </c>
      <c r="I2760" s="19">
        <v>-55.88</v>
      </c>
      <c r="J2760" s="19">
        <v>-38.950000000000003</v>
      </c>
      <c r="K2760" s="19">
        <v>-233.86</v>
      </c>
      <c r="L2760" s="19">
        <v>0</v>
      </c>
      <c r="M2760" s="2" t="s">
        <v>99</v>
      </c>
      <c r="N2760" s="2" t="s">
        <v>11601</v>
      </c>
      <c r="O2760" s="2" t="s">
        <v>12501</v>
      </c>
      <c r="P2760" s="2" t="s">
        <v>57</v>
      </c>
      <c r="Q2760" s="2" t="s">
        <v>11603</v>
      </c>
      <c r="R2760" s="2" t="s">
        <v>54</v>
      </c>
      <c r="S2760" s="19">
        <v>328.69</v>
      </c>
      <c r="T2760" s="19" t="s">
        <v>82</v>
      </c>
      <c r="U2760" s="2" t="s">
        <v>83</v>
      </c>
      <c r="V2760" s="2" t="s">
        <v>27170</v>
      </c>
      <c r="W2760" s="2" t="s">
        <v>27171</v>
      </c>
      <c r="X2760" s="2" t="s">
        <v>27172</v>
      </c>
      <c r="Y2760" s="2" t="s">
        <v>54</v>
      </c>
      <c r="Z2760" s="2" t="s">
        <v>27170</v>
      </c>
      <c r="AA2760" s="2" t="s">
        <v>27173</v>
      </c>
      <c r="AB2760" s="2" t="s">
        <v>54</v>
      </c>
      <c r="AC2760" s="2" t="s">
        <v>27174</v>
      </c>
      <c r="AD2760" s="2" t="s">
        <v>122</v>
      </c>
      <c r="AE2760" s="2" t="s">
        <v>27175</v>
      </c>
      <c r="AF2760" s="2" t="s">
        <v>70</v>
      </c>
      <c r="AG2760" s="2" t="s">
        <v>92</v>
      </c>
      <c r="AH2760" s="2" t="s">
        <v>54</v>
      </c>
      <c r="AI2760" s="2" t="s">
        <v>54</v>
      </c>
      <c r="AJ2760" s="2" t="s">
        <v>95</v>
      </c>
      <c r="AK2760" s="2" t="s">
        <v>54</v>
      </c>
      <c r="AL2760" s="2" t="s">
        <v>54</v>
      </c>
      <c r="AM2760" s="2" t="s">
        <v>54</v>
      </c>
      <c r="AN2760" s="2" t="s">
        <v>54</v>
      </c>
      <c r="AO2760" s="2" t="s">
        <v>54</v>
      </c>
      <c r="AP2760" s="2" t="s">
        <v>54</v>
      </c>
      <c r="AQ2760" s="2" t="s">
        <v>54</v>
      </c>
      <c r="AR2760" s="2" t="s">
        <v>54</v>
      </c>
      <c r="AS2760" s="2" t="s">
        <v>52</v>
      </c>
      <c r="AT2760" s="2" t="s">
        <v>53</v>
      </c>
      <c r="AU2760" s="2" t="s">
        <v>52</v>
      </c>
    </row>
    <row r="2761" spans="1:47" ht="22.5" hidden="1" customHeight="1" x14ac:dyDescent="0.25">
      <c r="A2761" s="18" t="s">
        <v>27176</v>
      </c>
      <c r="B2761" s="2" t="s">
        <v>27177</v>
      </c>
      <c r="C2761" s="2" t="s">
        <v>50</v>
      </c>
      <c r="D2761" s="2" t="s">
        <v>26747</v>
      </c>
      <c r="E2761" s="2" t="s">
        <v>52</v>
      </c>
      <c r="F2761" s="19">
        <v>1</v>
      </c>
      <c r="G2761" s="19">
        <v>25.9</v>
      </c>
      <c r="H2761" s="19">
        <v>26.1</v>
      </c>
      <c r="I2761" s="19">
        <v>-9.9</v>
      </c>
      <c r="J2761" s="19">
        <v>-26.1</v>
      </c>
      <c r="K2761" s="19" t="s">
        <v>53</v>
      </c>
      <c r="L2761" s="19">
        <v>16</v>
      </c>
      <c r="M2761" s="2" t="s">
        <v>54</v>
      </c>
      <c r="N2761" s="2" t="s">
        <v>401</v>
      </c>
      <c r="O2761" s="2" t="s">
        <v>402</v>
      </c>
      <c r="P2761" s="2" t="s">
        <v>57</v>
      </c>
      <c r="Q2761" s="2" t="s">
        <v>403</v>
      </c>
      <c r="R2761" s="2" t="s">
        <v>54</v>
      </c>
      <c r="S2761" s="19">
        <v>25.9</v>
      </c>
      <c r="T2761" s="19" t="s">
        <v>82</v>
      </c>
      <c r="U2761" s="2" t="s">
        <v>60</v>
      </c>
      <c r="V2761" s="2" t="s">
        <v>54</v>
      </c>
      <c r="W2761" s="2" t="s">
        <v>54</v>
      </c>
      <c r="X2761" s="2" t="s">
        <v>54</v>
      </c>
      <c r="Y2761" s="2" t="s">
        <v>54</v>
      </c>
      <c r="Z2761" s="2" t="s">
        <v>27178</v>
      </c>
      <c r="AA2761" s="2" t="s">
        <v>27179</v>
      </c>
      <c r="AB2761" s="2" t="s">
        <v>27180</v>
      </c>
      <c r="AC2761" s="2" t="s">
        <v>10320</v>
      </c>
      <c r="AD2761" s="2" t="s">
        <v>122</v>
      </c>
      <c r="AE2761" s="2" t="s">
        <v>27181</v>
      </c>
      <c r="AF2761" s="2" t="s">
        <v>70</v>
      </c>
      <c r="AG2761" s="2" t="s">
        <v>109</v>
      </c>
      <c r="AH2761" s="2" t="s">
        <v>27182</v>
      </c>
      <c r="AI2761" s="2" t="s">
        <v>27183</v>
      </c>
      <c r="AJ2761" s="2" t="s">
        <v>95</v>
      </c>
      <c r="AK2761" s="2" t="s">
        <v>27184</v>
      </c>
      <c r="AL2761" s="2" t="s">
        <v>54</v>
      </c>
      <c r="AM2761" s="2" t="s">
        <v>54</v>
      </c>
      <c r="AN2761" s="2" t="s">
        <v>54</v>
      </c>
      <c r="AO2761" s="2" t="s">
        <v>54</v>
      </c>
      <c r="AP2761" s="2" t="s">
        <v>54</v>
      </c>
      <c r="AQ2761" s="2" t="s">
        <v>54</v>
      </c>
      <c r="AR2761" s="2" t="s">
        <v>54</v>
      </c>
      <c r="AS2761" s="2" t="s">
        <v>52</v>
      </c>
      <c r="AT2761" s="2" t="s">
        <v>53</v>
      </c>
      <c r="AU2761" s="2" t="s">
        <v>52</v>
      </c>
    </row>
    <row r="2762" spans="1:47" ht="22.5" hidden="1" customHeight="1" x14ac:dyDescent="0.25">
      <c r="A2762" s="18" t="s">
        <v>27185</v>
      </c>
      <c r="B2762" s="2" t="s">
        <v>27186</v>
      </c>
      <c r="C2762" s="2" t="s">
        <v>50</v>
      </c>
      <c r="D2762" s="2" t="s">
        <v>26747</v>
      </c>
      <c r="E2762" s="2" t="s">
        <v>99</v>
      </c>
      <c r="F2762" s="19">
        <v>1</v>
      </c>
      <c r="G2762" s="19">
        <v>19.989999999999998</v>
      </c>
      <c r="H2762" s="19" t="s">
        <v>53</v>
      </c>
      <c r="I2762" s="19">
        <v>-8.9</v>
      </c>
      <c r="J2762" s="19" t="s">
        <v>53</v>
      </c>
      <c r="K2762" s="19" t="s">
        <v>53</v>
      </c>
      <c r="L2762" s="19">
        <v>11.09</v>
      </c>
      <c r="M2762" s="2" t="s">
        <v>54</v>
      </c>
      <c r="N2762" s="2" t="s">
        <v>528</v>
      </c>
      <c r="O2762" s="2" t="s">
        <v>8383</v>
      </c>
      <c r="P2762" s="2" t="s">
        <v>57</v>
      </c>
      <c r="Q2762" s="2" t="s">
        <v>8384</v>
      </c>
      <c r="R2762" s="2" t="s">
        <v>54</v>
      </c>
      <c r="S2762" s="19">
        <v>19.989999999999998</v>
      </c>
      <c r="T2762" s="19" t="s">
        <v>82</v>
      </c>
      <c r="U2762" s="2" t="s">
        <v>60</v>
      </c>
      <c r="V2762" s="2" t="s">
        <v>54</v>
      </c>
      <c r="W2762" s="2" t="s">
        <v>54</v>
      </c>
      <c r="X2762" s="2" t="s">
        <v>54</v>
      </c>
      <c r="Y2762" s="2" t="s">
        <v>54</v>
      </c>
      <c r="Z2762" s="2" t="s">
        <v>27187</v>
      </c>
      <c r="AA2762" s="2" t="s">
        <v>27188</v>
      </c>
      <c r="AB2762" s="2" t="s">
        <v>27189</v>
      </c>
      <c r="AC2762" s="2" t="s">
        <v>714</v>
      </c>
      <c r="AD2762" s="2" t="s">
        <v>68</v>
      </c>
      <c r="AE2762" s="2" t="s">
        <v>27190</v>
      </c>
      <c r="AF2762" s="2" t="s">
        <v>70</v>
      </c>
      <c r="AG2762" s="2" t="s">
        <v>109</v>
      </c>
      <c r="AH2762" s="2" t="s">
        <v>27114</v>
      </c>
      <c r="AI2762" s="2" t="s">
        <v>27191</v>
      </c>
      <c r="AJ2762" s="2" t="s">
        <v>95</v>
      </c>
      <c r="AK2762" s="2" t="s">
        <v>27192</v>
      </c>
      <c r="AL2762" s="2" t="s">
        <v>54</v>
      </c>
      <c r="AM2762" s="2" t="s">
        <v>54</v>
      </c>
      <c r="AN2762" s="2" t="s">
        <v>54</v>
      </c>
      <c r="AO2762" s="2" t="s">
        <v>54</v>
      </c>
      <c r="AP2762" s="2" t="s">
        <v>54</v>
      </c>
      <c r="AQ2762" s="2" t="s">
        <v>54</v>
      </c>
      <c r="AR2762" s="2" t="s">
        <v>54</v>
      </c>
      <c r="AS2762" s="2" t="s">
        <v>52</v>
      </c>
      <c r="AT2762" s="2" t="s">
        <v>53</v>
      </c>
      <c r="AU2762" s="2" t="s">
        <v>52</v>
      </c>
    </row>
    <row r="2763" spans="1:47" ht="22.5" hidden="1" customHeight="1" x14ac:dyDescent="0.25">
      <c r="A2763" s="18" t="s">
        <v>27193</v>
      </c>
      <c r="B2763" s="2" t="s">
        <v>27194</v>
      </c>
      <c r="C2763" s="2" t="s">
        <v>50</v>
      </c>
      <c r="D2763" s="2" t="s">
        <v>26451</v>
      </c>
      <c r="E2763" s="2" t="s">
        <v>52</v>
      </c>
      <c r="F2763" s="19">
        <v>1</v>
      </c>
      <c r="G2763" s="19">
        <v>169.99</v>
      </c>
      <c r="H2763" s="19" t="s">
        <v>53</v>
      </c>
      <c r="I2763" s="19">
        <v>-20.399999999999999</v>
      </c>
      <c r="J2763" s="19">
        <v>-20.45</v>
      </c>
      <c r="K2763" s="19" t="s">
        <v>53</v>
      </c>
      <c r="L2763" s="19">
        <v>129.13999999999999</v>
      </c>
      <c r="M2763" s="2" t="s">
        <v>99</v>
      </c>
      <c r="N2763" s="2" t="s">
        <v>365</v>
      </c>
      <c r="O2763" s="2" t="s">
        <v>1404</v>
      </c>
      <c r="P2763" s="2" t="s">
        <v>57</v>
      </c>
      <c r="Q2763" s="2" t="s">
        <v>1405</v>
      </c>
      <c r="R2763" s="2" t="s">
        <v>54</v>
      </c>
      <c r="S2763" s="19">
        <v>169.99</v>
      </c>
      <c r="T2763" s="19" t="s">
        <v>59</v>
      </c>
      <c r="U2763" s="2" t="s">
        <v>60</v>
      </c>
      <c r="V2763" s="2" t="s">
        <v>54</v>
      </c>
      <c r="W2763" s="2" t="s">
        <v>54</v>
      </c>
      <c r="X2763" s="2" t="s">
        <v>54</v>
      </c>
      <c r="Y2763" s="2" t="s">
        <v>54</v>
      </c>
      <c r="Z2763" s="2" t="s">
        <v>27195</v>
      </c>
      <c r="AA2763" s="2" t="s">
        <v>27196</v>
      </c>
      <c r="AB2763" s="2" t="s">
        <v>27197</v>
      </c>
      <c r="AC2763" s="2" t="s">
        <v>13087</v>
      </c>
      <c r="AD2763" s="2" t="s">
        <v>3385</v>
      </c>
      <c r="AE2763" s="2" t="s">
        <v>13088</v>
      </c>
      <c r="AF2763" s="2" t="s">
        <v>70</v>
      </c>
      <c r="AG2763" s="2" t="s">
        <v>109</v>
      </c>
      <c r="AH2763" s="2" t="s">
        <v>27198</v>
      </c>
      <c r="AI2763" s="2" t="s">
        <v>27199</v>
      </c>
      <c r="AJ2763" s="2" t="s">
        <v>95</v>
      </c>
      <c r="AK2763" s="2" t="s">
        <v>27200</v>
      </c>
      <c r="AL2763" s="2" t="s">
        <v>54</v>
      </c>
      <c r="AM2763" s="2" t="s">
        <v>54</v>
      </c>
      <c r="AN2763" s="2" t="s">
        <v>54</v>
      </c>
      <c r="AO2763" s="2" t="s">
        <v>54</v>
      </c>
      <c r="AP2763" s="2" t="s">
        <v>54</v>
      </c>
      <c r="AQ2763" s="2" t="s">
        <v>54</v>
      </c>
      <c r="AR2763" s="2" t="s">
        <v>54</v>
      </c>
      <c r="AS2763" s="2" t="s">
        <v>52</v>
      </c>
      <c r="AT2763" s="2" t="s">
        <v>53</v>
      </c>
      <c r="AU2763" s="2" t="s">
        <v>52</v>
      </c>
    </row>
    <row r="2764" spans="1:47" ht="22.5" hidden="1" customHeight="1" x14ac:dyDescent="0.25">
      <c r="A2764" s="18" t="s">
        <v>27201</v>
      </c>
      <c r="B2764" s="2" t="s">
        <v>27202</v>
      </c>
      <c r="C2764" s="2" t="s">
        <v>50</v>
      </c>
      <c r="D2764" s="2" t="s">
        <v>25352</v>
      </c>
      <c r="E2764" s="2" t="s">
        <v>52</v>
      </c>
      <c r="F2764" s="19">
        <v>1</v>
      </c>
      <c r="G2764" s="19">
        <v>58.5</v>
      </c>
      <c r="H2764" s="19">
        <v>18.8</v>
      </c>
      <c r="I2764" s="19">
        <v>-15.44</v>
      </c>
      <c r="J2764" s="19">
        <v>-18.8</v>
      </c>
      <c r="K2764" s="19" t="s">
        <v>53</v>
      </c>
      <c r="L2764" s="19">
        <v>43.06</v>
      </c>
      <c r="M2764" s="2" t="s">
        <v>54</v>
      </c>
      <c r="N2764" s="2" t="s">
        <v>115</v>
      </c>
      <c r="O2764" s="2" t="s">
        <v>116</v>
      </c>
      <c r="P2764" s="2" t="s">
        <v>57</v>
      </c>
      <c r="Q2764" s="2" t="s">
        <v>117</v>
      </c>
      <c r="R2764" s="2" t="s">
        <v>54</v>
      </c>
      <c r="S2764" s="19">
        <v>58.5</v>
      </c>
      <c r="T2764" s="19" t="s">
        <v>82</v>
      </c>
      <c r="U2764" s="2" t="s">
        <v>60</v>
      </c>
      <c r="V2764" s="2" t="s">
        <v>54</v>
      </c>
      <c r="W2764" s="2" t="s">
        <v>54</v>
      </c>
      <c r="X2764" s="2" t="s">
        <v>54</v>
      </c>
      <c r="Y2764" s="2" t="s">
        <v>54</v>
      </c>
      <c r="Z2764" s="2" t="s">
        <v>27203</v>
      </c>
      <c r="AA2764" s="2" t="s">
        <v>27204</v>
      </c>
      <c r="AB2764" s="2" t="s">
        <v>27205</v>
      </c>
      <c r="AC2764" s="2" t="s">
        <v>5328</v>
      </c>
      <c r="AD2764" s="2" t="s">
        <v>173</v>
      </c>
      <c r="AE2764" s="2" t="s">
        <v>5329</v>
      </c>
      <c r="AF2764" s="2" t="s">
        <v>70</v>
      </c>
      <c r="AG2764" s="2" t="s">
        <v>109</v>
      </c>
      <c r="AH2764" s="2" t="s">
        <v>27206</v>
      </c>
      <c r="AI2764" s="2" t="s">
        <v>27207</v>
      </c>
      <c r="AJ2764" s="2" t="s">
        <v>95</v>
      </c>
      <c r="AK2764" s="2" t="s">
        <v>27208</v>
      </c>
      <c r="AL2764" s="2" t="s">
        <v>54</v>
      </c>
      <c r="AM2764" s="2" t="s">
        <v>54</v>
      </c>
      <c r="AN2764" s="2" t="s">
        <v>54</v>
      </c>
      <c r="AO2764" s="2" t="s">
        <v>54</v>
      </c>
      <c r="AP2764" s="2" t="s">
        <v>54</v>
      </c>
      <c r="AQ2764" s="2" t="s">
        <v>54</v>
      </c>
      <c r="AR2764" s="2" t="s">
        <v>54</v>
      </c>
      <c r="AS2764" s="2" t="s">
        <v>52</v>
      </c>
      <c r="AT2764" s="2" t="s">
        <v>53</v>
      </c>
      <c r="AU2764" s="2" t="s">
        <v>52</v>
      </c>
    </row>
    <row r="2765" spans="1:47" ht="22.5" hidden="1" customHeight="1" x14ac:dyDescent="0.25">
      <c r="A2765" s="18" t="s">
        <v>27209</v>
      </c>
      <c r="B2765" s="2" t="s">
        <v>27210</v>
      </c>
      <c r="C2765" s="2" t="s">
        <v>50</v>
      </c>
      <c r="D2765" s="2" t="s">
        <v>26747</v>
      </c>
      <c r="E2765" s="2" t="s">
        <v>52</v>
      </c>
      <c r="F2765" s="19">
        <v>1</v>
      </c>
      <c r="G2765" s="19">
        <v>110.57</v>
      </c>
      <c r="H2765" s="19" t="s">
        <v>53</v>
      </c>
      <c r="I2765" s="19">
        <v>-18.8</v>
      </c>
      <c r="J2765" s="19">
        <v>-18.45</v>
      </c>
      <c r="K2765" s="19" t="s">
        <v>53</v>
      </c>
      <c r="L2765" s="19">
        <v>73.319999999999993</v>
      </c>
      <c r="M2765" s="2" t="s">
        <v>99</v>
      </c>
      <c r="N2765" s="2" t="s">
        <v>795</v>
      </c>
      <c r="O2765" s="2" t="s">
        <v>796</v>
      </c>
      <c r="P2765" s="2" t="s">
        <v>57</v>
      </c>
      <c r="Q2765" s="2" t="s">
        <v>797</v>
      </c>
      <c r="R2765" s="2" t="s">
        <v>54</v>
      </c>
      <c r="S2765" s="19">
        <v>110.57</v>
      </c>
      <c r="T2765" s="19" t="s">
        <v>82</v>
      </c>
      <c r="U2765" s="2" t="s">
        <v>60</v>
      </c>
      <c r="V2765" s="2" t="s">
        <v>54</v>
      </c>
      <c r="W2765" s="2" t="s">
        <v>54</v>
      </c>
      <c r="X2765" s="2" t="s">
        <v>54</v>
      </c>
      <c r="Y2765" s="2" t="s">
        <v>54</v>
      </c>
      <c r="Z2765" s="2" t="s">
        <v>27211</v>
      </c>
      <c r="AA2765" s="2" t="s">
        <v>27212</v>
      </c>
      <c r="AB2765" s="2" t="s">
        <v>27213</v>
      </c>
      <c r="AC2765" s="2" t="s">
        <v>68</v>
      </c>
      <c r="AD2765" s="2" t="s">
        <v>68</v>
      </c>
      <c r="AE2765" s="2" t="s">
        <v>27214</v>
      </c>
      <c r="AF2765" s="2" t="s">
        <v>70</v>
      </c>
      <c r="AG2765" s="2" t="s">
        <v>109</v>
      </c>
      <c r="AH2765" s="2" t="s">
        <v>27215</v>
      </c>
      <c r="AI2765" s="2" t="s">
        <v>27216</v>
      </c>
      <c r="AJ2765" s="2" t="s">
        <v>95</v>
      </c>
      <c r="AK2765" s="2" t="s">
        <v>27217</v>
      </c>
      <c r="AL2765" s="2" t="s">
        <v>54</v>
      </c>
      <c r="AM2765" s="2" t="s">
        <v>54</v>
      </c>
      <c r="AN2765" s="2" t="s">
        <v>54</v>
      </c>
      <c r="AO2765" s="2" t="s">
        <v>54</v>
      </c>
      <c r="AP2765" s="2" t="s">
        <v>54</v>
      </c>
      <c r="AQ2765" s="2" t="s">
        <v>54</v>
      </c>
      <c r="AR2765" s="2" t="s">
        <v>54</v>
      </c>
      <c r="AS2765" s="2" t="s">
        <v>52</v>
      </c>
      <c r="AT2765" s="2" t="s">
        <v>53</v>
      </c>
      <c r="AU2765" s="2" t="s">
        <v>52</v>
      </c>
    </row>
    <row r="2766" spans="1:47" ht="22.5" hidden="1" customHeight="1" x14ac:dyDescent="0.25">
      <c r="A2766" s="18" t="s">
        <v>27218</v>
      </c>
      <c r="B2766" s="2" t="s">
        <v>27219</v>
      </c>
      <c r="C2766" s="2" t="s">
        <v>50</v>
      </c>
      <c r="D2766" s="2" t="s">
        <v>22296</v>
      </c>
      <c r="E2766" s="2" t="s">
        <v>52</v>
      </c>
      <c r="F2766" s="19">
        <v>1</v>
      </c>
      <c r="G2766" s="19">
        <v>173.24</v>
      </c>
      <c r="H2766" s="19" t="s">
        <v>53</v>
      </c>
      <c r="I2766" s="19">
        <v>-20.79</v>
      </c>
      <c r="J2766" s="19">
        <v>-26.45</v>
      </c>
      <c r="K2766" s="19" t="s">
        <v>53</v>
      </c>
      <c r="L2766" s="19">
        <v>126</v>
      </c>
      <c r="M2766" s="2" t="s">
        <v>54</v>
      </c>
      <c r="N2766" s="2" t="s">
        <v>18837</v>
      </c>
      <c r="O2766" s="2" t="s">
        <v>27220</v>
      </c>
      <c r="P2766" s="2" t="s">
        <v>57</v>
      </c>
      <c r="Q2766" s="2" t="s">
        <v>27221</v>
      </c>
      <c r="R2766" s="2" t="s">
        <v>54</v>
      </c>
      <c r="S2766" s="19">
        <v>173.24</v>
      </c>
      <c r="T2766" s="19" t="s">
        <v>59</v>
      </c>
      <c r="U2766" s="2" t="s">
        <v>83</v>
      </c>
      <c r="V2766" s="2" t="s">
        <v>27222</v>
      </c>
      <c r="W2766" s="2" t="s">
        <v>27223</v>
      </c>
      <c r="X2766" s="2" t="s">
        <v>27224</v>
      </c>
      <c r="Y2766" s="2" t="s">
        <v>54</v>
      </c>
      <c r="Z2766" s="2" t="s">
        <v>27222</v>
      </c>
      <c r="AA2766" s="2" t="s">
        <v>27225</v>
      </c>
      <c r="AB2766" s="2" t="s">
        <v>27226</v>
      </c>
      <c r="AC2766" s="2" t="s">
        <v>1428</v>
      </c>
      <c r="AD2766" s="2" t="s">
        <v>122</v>
      </c>
      <c r="AE2766" s="2" t="s">
        <v>27227</v>
      </c>
      <c r="AF2766" s="2" t="s">
        <v>70</v>
      </c>
      <c r="AG2766" s="2" t="s">
        <v>92</v>
      </c>
      <c r="AH2766" s="2" t="s">
        <v>25441</v>
      </c>
      <c r="AI2766" s="2" t="s">
        <v>27228</v>
      </c>
      <c r="AJ2766" s="2" t="s">
        <v>95</v>
      </c>
      <c r="AK2766" s="2" t="s">
        <v>27229</v>
      </c>
      <c r="AL2766" s="2" t="s">
        <v>54</v>
      </c>
      <c r="AM2766" s="2" t="s">
        <v>54</v>
      </c>
      <c r="AN2766" s="2" t="s">
        <v>54</v>
      </c>
      <c r="AO2766" s="2" t="s">
        <v>54</v>
      </c>
      <c r="AP2766" s="2" t="s">
        <v>54</v>
      </c>
      <c r="AQ2766" s="2" t="s">
        <v>54</v>
      </c>
      <c r="AR2766" s="2" t="s">
        <v>54</v>
      </c>
      <c r="AS2766" s="2" t="s">
        <v>52</v>
      </c>
      <c r="AT2766" s="2" t="s">
        <v>53</v>
      </c>
      <c r="AU2766" s="2" t="s">
        <v>52</v>
      </c>
    </row>
    <row r="2767" spans="1:47" ht="22.5" hidden="1" customHeight="1" x14ac:dyDescent="0.25">
      <c r="A2767" s="18" t="s">
        <v>27230</v>
      </c>
      <c r="B2767" s="2" t="s">
        <v>27231</v>
      </c>
      <c r="C2767" s="2" t="s">
        <v>50</v>
      </c>
      <c r="D2767" s="2" t="s">
        <v>25352</v>
      </c>
      <c r="E2767" s="2" t="s">
        <v>99</v>
      </c>
      <c r="F2767" s="19">
        <v>1</v>
      </c>
      <c r="G2767" s="19">
        <v>184.29</v>
      </c>
      <c r="H2767" s="19" t="s">
        <v>53</v>
      </c>
      <c r="I2767" s="19">
        <v>-22.11</v>
      </c>
      <c r="J2767" s="19">
        <v>-38.950000000000003</v>
      </c>
      <c r="K2767" s="19" t="s">
        <v>53</v>
      </c>
      <c r="L2767" s="19">
        <v>123.23</v>
      </c>
      <c r="M2767" s="2" t="s">
        <v>54</v>
      </c>
      <c r="N2767" s="2" t="s">
        <v>1174</v>
      </c>
      <c r="O2767" s="2" t="s">
        <v>1175</v>
      </c>
      <c r="P2767" s="2" t="s">
        <v>57</v>
      </c>
      <c r="Q2767" s="2" t="s">
        <v>1176</v>
      </c>
      <c r="R2767" s="2" t="s">
        <v>54</v>
      </c>
      <c r="S2767" s="19">
        <v>184.29</v>
      </c>
      <c r="T2767" s="19" t="s">
        <v>59</v>
      </c>
      <c r="U2767" s="2" t="s">
        <v>60</v>
      </c>
      <c r="V2767" s="2" t="s">
        <v>54</v>
      </c>
      <c r="W2767" s="2" t="s">
        <v>54</v>
      </c>
      <c r="X2767" s="2" t="s">
        <v>54</v>
      </c>
      <c r="Y2767" s="2" t="s">
        <v>54</v>
      </c>
      <c r="Z2767" s="2" t="s">
        <v>27232</v>
      </c>
      <c r="AA2767" s="2" t="s">
        <v>27233</v>
      </c>
      <c r="AB2767" s="2" t="s">
        <v>27234</v>
      </c>
      <c r="AC2767" s="2" t="s">
        <v>5479</v>
      </c>
      <c r="AD2767" s="2" t="s">
        <v>68</v>
      </c>
      <c r="AE2767" s="2" t="s">
        <v>27235</v>
      </c>
      <c r="AF2767" s="2" t="s">
        <v>70</v>
      </c>
      <c r="AG2767" s="2" t="s">
        <v>109</v>
      </c>
      <c r="AH2767" s="2" t="s">
        <v>27165</v>
      </c>
      <c r="AI2767" s="2" t="s">
        <v>26332</v>
      </c>
      <c r="AJ2767" s="2" t="s">
        <v>95</v>
      </c>
      <c r="AK2767" s="2" t="s">
        <v>27236</v>
      </c>
      <c r="AL2767" s="2" t="s">
        <v>54</v>
      </c>
      <c r="AM2767" s="2" t="s">
        <v>54</v>
      </c>
      <c r="AN2767" s="2" t="s">
        <v>54</v>
      </c>
      <c r="AO2767" s="2" t="s">
        <v>54</v>
      </c>
      <c r="AP2767" s="2" t="s">
        <v>54</v>
      </c>
      <c r="AQ2767" s="2" t="s">
        <v>54</v>
      </c>
      <c r="AR2767" s="2" t="s">
        <v>54</v>
      </c>
      <c r="AS2767" s="2" t="s">
        <v>52</v>
      </c>
      <c r="AT2767" s="2" t="s">
        <v>53</v>
      </c>
      <c r="AU2767" s="2" t="s">
        <v>52</v>
      </c>
    </row>
    <row r="2768" spans="1:47" ht="22.5" hidden="1" customHeight="1" x14ac:dyDescent="0.25">
      <c r="A2768" s="18" t="s">
        <v>27237</v>
      </c>
      <c r="B2768" s="2" t="s">
        <v>27238</v>
      </c>
      <c r="C2768" s="2" t="s">
        <v>46</v>
      </c>
      <c r="D2768" s="2" t="s">
        <v>22943</v>
      </c>
      <c r="E2768" s="2" t="s">
        <v>52</v>
      </c>
      <c r="F2768" s="19">
        <v>1</v>
      </c>
      <c r="G2768" s="19">
        <v>152.99</v>
      </c>
      <c r="H2768" s="19" t="s">
        <v>53</v>
      </c>
      <c r="I2768" s="19">
        <v>-20.91</v>
      </c>
      <c r="J2768" s="19">
        <v>-20.45</v>
      </c>
      <c r="K2768" s="19" t="s">
        <v>53</v>
      </c>
      <c r="L2768" s="19">
        <v>111.63</v>
      </c>
      <c r="M2768" s="2" t="s">
        <v>99</v>
      </c>
      <c r="N2768" s="2" t="s">
        <v>365</v>
      </c>
      <c r="O2768" s="2" t="s">
        <v>1607</v>
      </c>
      <c r="P2768" s="2" t="s">
        <v>57</v>
      </c>
      <c r="Q2768" s="2" t="s">
        <v>1608</v>
      </c>
      <c r="R2768" s="2" t="s">
        <v>54</v>
      </c>
      <c r="S2768" s="19">
        <v>152.99</v>
      </c>
      <c r="T2768" s="19" t="s">
        <v>82</v>
      </c>
      <c r="U2768" s="2" t="s">
        <v>60</v>
      </c>
      <c r="V2768" s="2" t="s">
        <v>54</v>
      </c>
      <c r="W2768" s="2" t="s">
        <v>54</v>
      </c>
      <c r="X2768" s="2" t="s">
        <v>54</v>
      </c>
      <c r="Y2768" s="2" t="s">
        <v>54</v>
      </c>
      <c r="Z2768" s="2" t="s">
        <v>27239</v>
      </c>
      <c r="AA2768" s="2" t="s">
        <v>27240</v>
      </c>
      <c r="AB2768" s="2" t="s">
        <v>27241</v>
      </c>
      <c r="AC2768" s="2" t="s">
        <v>15506</v>
      </c>
      <c r="AD2768" s="2" t="s">
        <v>173</v>
      </c>
      <c r="AE2768" s="2" t="s">
        <v>27242</v>
      </c>
      <c r="AF2768" s="2" t="s">
        <v>70</v>
      </c>
      <c r="AG2768" s="2" t="s">
        <v>109</v>
      </c>
      <c r="AH2768" s="2" t="s">
        <v>27243</v>
      </c>
      <c r="AI2768" s="2" t="s">
        <v>27244</v>
      </c>
      <c r="AJ2768" s="2" t="s">
        <v>95</v>
      </c>
      <c r="AK2768" s="2" t="s">
        <v>27245</v>
      </c>
      <c r="AL2768" s="2" t="s">
        <v>54</v>
      </c>
      <c r="AM2768" s="2" t="s">
        <v>54</v>
      </c>
      <c r="AN2768" s="2" t="s">
        <v>54</v>
      </c>
      <c r="AO2768" s="2" t="s">
        <v>54</v>
      </c>
      <c r="AP2768" s="2" t="s">
        <v>54</v>
      </c>
      <c r="AQ2768" s="2" t="s">
        <v>54</v>
      </c>
      <c r="AR2768" s="2" t="s">
        <v>54</v>
      </c>
      <c r="AS2768" s="248" t="s">
        <v>99</v>
      </c>
      <c r="AT2768" s="2" t="s">
        <v>53</v>
      </c>
      <c r="AU2768" s="2" t="s">
        <v>52</v>
      </c>
    </row>
    <row r="2769" spans="1:47" ht="22.5" hidden="1" customHeight="1" x14ac:dyDescent="0.25">
      <c r="A2769" s="18" t="s">
        <v>27246</v>
      </c>
      <c r="B2769" s="2" t="s">
        <v>27247</v>
      </c>
      <c r="C2769" s="2" t="s">
        <v>50</v>
      </c>
      <c r="D2769" s="2" t="s">
        <v>22296</v>
      </c>
      <c r="E2769" s="2" t="s">
        <v>52</v>
      </c>
      <c r="F2769" s="19">
        <v>1</v>
      </c>
      <c r="G2769" s="19">
        <v>35.99</v>
      </c>
      <c r="H2769" s="19">
        <v>30</v>
      </c>
      <c r="I2769" s="19">
        <v>-11.62</v>
      </c>
      <c r="J2769" s="19">
        <v>-30</v>
      </c>
      <c r="K2769" s="19" t="s">
        <v>53</v>
      </c>
      <c r="L2769" s="19">
        <v>24.37</v>
      </c>
      <c r="M2769" s="2" t="s">
        <v>54</v>
      </c>
      <c r="N2769" s="2" t="s">
        <v>2470</v>
      </c>
      <c r="O2769" s="2" t="s">
        <v>2471</v>
      </c>
      <c r="P2769" s="2" t="s">
        <v>57</v>
      </c>
      <c r="Q2769" s="2" t="s">
        <v>2472</v>
      </c>
      <c r="R2769" s="2" t="s">
        <v>54</v>
      </c>
      <c r="S2769" s="19">
        <v>35.99</v>
      </c>
      <c r="T2769" s="19" t="s">
        <v>82</v>
      </c>
      <c r="U2769" s="2" t="s">
        <v>83</v>
      </c>
      <c r="V2769" s="2" t="s">
        <v>27248</v>
      </c>
      <c r="W2769" s="2" t="s">
        <v>27249</v>
      </c>
      <c r="X2769" s="2" t="s">
        <v>27250</v>
      </c>
      <c r="Y2769" s="2" t="s">
        <v>54</v>
      </c>
      <c r="Z2769" s="2" t="s">
        <v>27248</v>
      </c>
      <c r="AA2769" s="2" t="s">
        <v>27251</v>
      </c>
      <c r="AB2769" s="2" t="s">
        <v>27252</v>
      </c>
      <c r="AC2769" s="2" t="s">
        <v>2894</v>
      </c>
      <c r="AD2769" s="2" t="s">
        <v>228</v>
      </c>
      <c r="AE2769" s="2" t="s">
        <v>27253</v>
      </c>
      <c r="AF2769" s="2" t="s">
        <v>70</v>
      </c>
      <c r="AG2769" s="2" t="s">
        <v>92</v>
      </c>
      <c r="AH2769" s="2" t="s">
        <v>27254</v>
      </c>
      <c r="AI2769" s="2" t="s">
        <v>27255</v>
      </c>
      <c r="AJ2769" s="2" t="s">
        <v>95</v>
      </c>
      <c r="AK2769" s="2" t="s">
        <v>27256</v>
      </c>
      <c r="AL2769" s="2" t="s">
        <v>54</v>
      </c>
      <c r="AM2769" s="2" t="s">
        <v>54</v>
      </c>
      <c r="AN2769" s="2" t="s">
        <v>54</v>
      </c>
      <c r="AO2769" s="2" t="s">
        <v>54</v>
      </c>
      <c r="AP2769" s="2" t="s">
        <v>54</v>
      </c>
      <c r="AQ2769" s="2" t="s">
        <v>54</v>
      </c>
      <c r="AR2769" s="2" t="s">
        <v>54</v>
      </c>
      <c r="AS2769" s="2" t="s">
        <v>52</v>
      </c>
      <c r="AT2769" s="2" t="s">
        <v>53</v>
      </c>
      <c r="AU2769" s="2" t="s">
        <v>52</v>
      </c>
    </row>
    <row r="2770" spans="1:47" ht="22.5" hidden="1" customHeight="1" x14ac:dyDescent="0.25">
      <c r="A2770" s="18" t="s">
        <v>27257</v>
      </c>
      <c r="B2770" s="2" t="s">
        <v>27258</v>
      </c>
      <c r="C2770" s="2" t="s">
        <v>50</v>
      </c>
      <c r="D2770" s="2" t="s">
        <v>26747</v>
      </c>
      <c r="E2770" s="2" t="s">
        <v>52</v>
      </c>
      <c r="F2770" s="19">
        <v>1</v>
      </c>
      <c r="G2770" s="19">
        <v>152.99</v>
      </c>
      <c r="H2770" s="19" t="s">
        <v>53</v>
      </c>
      <c r="I2770" s="19">
        <v>-20.91</v>
      </c>
      <c r="J2770" s="19">
        <v>-20.45</v>
      </c>
      <c r="K2770" s="19" t="s">
        <v>53</v>
      </c>
      <c r="L2770" s="19">
        <v>111.63</v>
      </c>
      <c r="M2770" s="2" t="s">
        <v>99</v>
      </c>
      <c r="N2770" s="2" t="s">
        <v>365</v>
      </c>
      <c r="O2770" s="2" t="s">
        <v>1607</v>
      </c>
      <c r="P2770" s="2" t="s">
        <v>57</v>
      </c>
      <c r="Q2770" s="2" t="s">
        <v>1608</v>
      </c>
      <c r="R2770" s="2" t="s">
        <v>54</v>
      </c>
      <c r="S2770" s="19">
        <v>152.99</v>
      </c>
      <c r="T2770" s="19" t="s">
        <v>82</v>
      </c>
      <c r="U2770" s="2" t="s">
        <v>60</v>
      </c>
      <c r="V2770" s="2" t="s">
        <v>54</v>
      </c>
      <c r="W2770" s="2" t="s">
        <v>54</v>
      </c>
      <c r="X2770" s="2" t="s">
        <v>54</v>
      </c>
      <c r="Y2770" s="2" t="s">
        <v>54</v>
      </c>
      <c r="Z2770" s="2" t="s">
        <v>27259</v>
      </c>
      <c r="AA2770" s="2" t="s">
        <v>27260</v>
      </c>
      <c r="AB2770" s="2" t="s">
        <v>27261</v>
      </c>
      <c r="AC2770" s="2" t="s">
        <v>6303</v>
      </c>
      <c r="AD2770" s="2" t="s">
        <v>122</v>
      </c>
      <c r="AE2770" s="2" t="s">
        <v>6304</v>
      </c>
      <c r="AF2770" s="2" t="s">
        <v>70</v>
      </c>
      <c r="AG2770" s="2" t="s">
        <v>109</v>
      </c>
      <c r="AH2770" s="2" t="s">
        <v>27262</v>
      </c>
      <c r="AI2770" s="2" t="s">
        <v>27263</v>
      </c>
      <c r="AJ2770" s="2" t="s">
        <v>95</v>
      </c>
      <c r="AK2770" s="2" t="s">
        <v>27264</v>
      </c>
      <c r="AL2770" s="2" t="s">
        <v>54</v>
      </c>
      <c r="AM2770" s="2" t="s">
        <v>54</v>
      </c>
      <c r="AN2770" s="2" t="s">
        <v>54</v>
      </c>
      <c r="AO2770" s="2" t="s">
        <v>54</v>
      </c>
      <c r="AP2770" s="2" t="s">
        <v>54</v>
      </c>
      <c r="AQ2770" s="2" t="s">
        <v>54</v>
      </c>
      <c r="AR2770" s="2" t="s">
        <v>54</v>
      </c>
      <c r="AS2770" s="2" t="s">
        <v>52</v>
      </c>
      <c r="AT2770" s="2" t="s">
        <v>53</v>
      </c>
      <c r="AU2770" s="2" t="s">
        <v>52</v>
      </c>
    </row>
    <row r="2771" spans="1:47" ht="22.5" hidden="1" customHeight="1" x14ac:dyDescent="0.25">
      <c r="A2771" s="18" t="s">
        <v>27265</v>
      </c>
      <c r="B2771" s="2" t="s">
        <v>27266</v>
      </c>
      <c r="C2771" s="2" t="s">
        <v>50</v>
      </c>
      <c r="D2771" s="2" t="s">
        <v>19574</v>
      </c>
      <c r="E2771" s="2" t="s">
        <v>52</v>
      </c>
      <c r="F2771" s="19">
        <v>1</v>
      </c>
      <c r="G2771" s="19">
        <v>146.99</v>
      </c>
      <c r="H2771" s="19">
        <v>10.19</v>
      </c>
      <c r="I2771" s="19">
        <v>-17.64</v>
      </c>
      <c r="J2771" s="19">
        <v>-30.64</v>
      </c>
      <c r="K2771" s="19" t="s">
        <v>53</v>
      </c>
      <c r="L2771" s="19">
        <v>108.9</v>
      </c>
      <c r="M2771" s="2" t="s">
        <v>99</v>
      </c>
      <c r="N2771" s="2" t="s">
        <v>617</v>
      </c>
      <c r="O2771" s="2" t="s">
        <v>3774</v>
      </c>
      <c r="P2771" s="2" t="s">
        <v>57</v>
      </c>
      <c r="Q2771" s="2" t="s">
        <v>3775</v>
      </c>
      <c r="R2771" s="2" t="s">
        <v>54</v>
      </c>
      <c r="S2771" s="19">
        <v>146.99</v>
      </c>
      <c r="T2771" s="19" t="s">
        <v>59</v>
      </c>
      <c r="U2771" s="2" t="s">
        <v>83</v>
      </c>
      <c r="V2771" s="2" t="s">
        <v>27267</v>
      </c>
      <c r="W2771" s="2" t="s">
        <v>27268</v>
      </c>
      <c r="X2771" s="2" t="s">
        <v>27269</v>
      </c>
      <c r="Y2771" s="2" t="s">
        <v>54</v>
      </c>
      <c r="Z2771" s="2" t="s">
        <v>27267</v>
      </c>
      <c r="AA2771" s="2" t="s">
        <v>27270</v>
      </c>
      <c r="AB2771" s="2" t="s">
        <v>27271</v>
      </c>
      <c r="AC2771" s="2" t="s">
        <v>27272</v>
      </c>
      <c r="AD2771" s="2" t="s">
        <v>1262</v>
      </c>
      <c r="AE2771" s="2" t="s">
        <v>27273</v>
      </c>
      <c r="AF2771" s="2" t="s">
        <v>70</v>
      </c>
      <c r="AG2771" s="2" t="s">
        <v>92</v>
      </c>
      <c r="AH2771" s="2" t="s">
        <v>27274</v>
      </c>
      <c r="AI2771" s="2" t="s">
        <v>27275</v>
      </c>
      <c r="AJ2771" s="2" t="s">
        <v>95</v>
      </c>
      <c r="AK2771" s="2" t="s">
        <v>27276</v>
      </c>
      <c r="AL2771" s="2" t="s">
        <v>54</v>
      </c>
      <c r="AM2771" s="2" t="s">
        <v>54</v>
      </c>
      <c r="AN2771" s="2" t="s">
        <v>54</v>
      </c>
      <c r="AO2771" s="2" t="s">
        <v>54</v>
      </c>
      <c r="AP2771" s="2" t="s">
        <v>54</v>
      </c>
      <c r="AQ2771" s="2" t="s">
        <v>54</v>
      </c>
      <c r="AR2771" s="2" t="s">
        <v>54</v>
      </c>
      <c r="AS2771" s="2" t="s">
        <v>52</v>
      </c>
      <c r="AT2771" s="2" t="s">
        <v>53</v>
      </c>
      <c r="AU2771" s="2" t="s">
        <v>52</v>
      </c>
    </row>
    <row r="2772" spans="1:47" ht="22.5" hidden="1" customHeight="1" x14ac:dyDescent="0.25">
      <c r="A2772" s="18" t="s">
        <v>27277</v>
      </c>
      <c r="B2772" s="2" t="s">
        <v>27278</v>
      </c>
      <c r="C2772" s="2" t="s">
        <v>50</v>
      </c>
      <c r="D2772" s="2" t="s">
        <v>26747</v>
      </c>
      <c r="E2772" s="2" t="s">
        <v>52</v>
      </c>
      <c r="F2772" s="19">
        <v>1</v>
      </c>
      <c r="G2772" s="19">
        <v>20.5</v>
      </c>
      <c r="H2772" s="19">
        <v>9.9</v>
      </c>
      <c r="I2772" s="19">
        <v>-8.98</v>
      </c>
      <c r="J2772" s="19">
        <v>-9.9</v>
      </c>
      <c r="K2772" s="19" t="s">
        <v>53</v>
      </c>
      <c r="L2772" s="19">
        <v>11.52</v>
      </c>
      <c r="M2772" s="2" t="s">
        <v>54</v>
      </c>
      <c r="N2772" s="2" t="s">
        <v>1114</v>
      </c>
      <c r="O2772" s="2" t="s">
        <v>10796</v>
      </c>
      <c r="P2772" s="2" t="s">
        <v>57</v>
      </c>
      <c r="Q2772" s="2" t="s">
        <v>1116</v>
      </c>
      <c r="R2772" s="2" t="s">
        <v>54</v>
      </c>
      <c r="S2772" s="19">
        <v>20.5</v>
      </c>
      <c r="T2772" s="19" t="s">
        <v>82</v>
      </c>
      <c r="U2772" s="2" t="s">
        <v>60</v>
      </c>
      <c r="V2772" s="2" t="s">
        <v>54</v>
      </c>
      <c r="W2772" s="2" t="s">
        <v>54</v>
      </c>
      <c r="X2772" s="2" t="s">
        <v>54</v>
      </c>
      <c r="Y2772" s="2" t="s">
        <v>54</v>
      </c>
      <c r="Z2772" s="2" t="s">
        <v>27279</v>
      </c>
      <c r="AA2772" s="2" t="s">
        <v>27280</v>
      </c>
      <c r="AB2772" s="2" t="s">
        <v>27281</v>
      </c>
      <c r="AC2772" s="2" t="s">
        <v>3638</v>
      </c>
      <c r="AD2772" s="2" t="s">
        <v>68</v>
      </c>
      <c r="AE2772" s="2" t="s">
        <v>27282</v>
      </c>
      <c r="AF2772" s="2" t="s">
        <v>70</v>
      </c>
      <c r="AG2772" s="2" t="s">
        <v>109</v>
      </c>
      <c r="AH2772" s="2" t="s">
        <v>27283</v>
      </c>
      <c r="AI2772" s="2" t="s">
        <v>27284</v>
      </c>
      <c r="AJ2772" s="2" t="s">
        <v>95</v>
      </c>
      <c r="AK2772" s="2" t="s">
        <v>27285</v>
      </c>
      <c r="AL2772" s="2" t="s">
        <v>54</v>
      </c>
      <c r="AM2772" s="2" t="s">
        <v>54</v>
      </c>
      <c r="AN2772" s="2" t="s">
        <v>54</v>
      </c>
      <c r="AO2772" s="2" t="s">
        <v>54</v>
      </c>
      <c r="AP2772" s="2" t="s">
        <v>54</v>
      </c>
      <c r="AQ2772" s="2" t="s">
        <v>54</v>
      </c>
      <c r="AR2772" s="2" t="s">
        <v>54</v>
      </c>
      <c r="AS2772" s="2" t="s">
        <v>52</v>
      </c>
      <c r="AT2772" s="2" t="s">
        <v>53</v>
      </c>
      <c r="AU2772" s="2" t="s">
        <v>52</v>
      </c>
    </row>
    <row r="2773" spans="1:47" ht="22.5" hidden="1" customHeight="1" x14ac:dyDescent="0.25">
      <c r="A2773" s="18" t="s">
        <v>27286</v>
      </c>
      <c r="B2773" s="2" t="s">
        <v>27287</v>
      </c>
      <c r="C2773" s="2" t="s">
        <v>50</v>
      </c>
      <c r="D2773" s="2" t="s">
        <v>25352</v>
      </c>
      <c r="E2773" s="2" t="s">
        <v>52</v>
      </c>
      <c r="F2773" s="19">
        <v>1</v>
      </c>
      <c r="G2773" s="19">
        <v>169.99</v>
      </c>
      <c r="H2773" s="19" t="s">
        <v>53</v>
      </c>
      <c r="I2773" s="19">
        <v>-28.9</v>
      </c>
      <c r="J2773" s="19">
        <v>-20.45</v>
      </c>
      <c r="K2773" s="19" t="s">
        <v>53</v>
      </c>
      <c r="L2773" s="19">
        <v>120.64</v>
      </c>
      <c r="M2773" s="2" t="s">
        <v>54</v>
      </c>
      <c r="N2773" s="2" t="s">
        <v>365</v>
      </c>
      <c r="O2773" s="2" t="s">
        <v>366</v>
      </c>
      <c r="P2773" s="2" t="s">
        <v>57</v>
      </c>
      <c r="Q2773" s="2" t="s">
        <v>367</v>
      </c>
      <c r="R2773" s="2" t="s">
        <v>54</v>
      </c>
      <c r="S2773" s="19">
        <v>169.99</v>
      </c>
      <c r="T2773" s="19" t="s">
        <v>82</v>
      </c>
      <c r="U2773" s="2" t="s">
        <v>60</v>
      </c>
      <c r="V2773" s="2" t="s">
        <v>54</v>
      </c>
      <c r="W2773" s="2" t="s">
        <v>54</v>
      </c>
      <c r="X2773" s="2" t="s">
        <v>54</v>
      </c>
      <c r="Y2773" s="2" t="s">
        <v>54</v>
      </c>
      <c r="Z2773" s="2" t="s">
        <v>27288</v>
      </c>
      <c r="AA2773" s="2" t="s">
        <v>27289</v>
      </c>
      <c r="AB2773" s="2" t="s">
        <v>27290</v>
      </c>
      <c r="AC2773" s="2" t="s">
        <v>7487</v>
      </c>
      <c r="AD2773" s="2" t="s">
        <v>187</v>
      </c>
      <c r="AE2773" s="2" t="s">
        <v>7488</v>
      </c>
      <c r="AF2773" s="2" t="s">
        <v>70</v>
      </c>
      <c r="AG2773" s="2" t="s">
        <v>109</v>
      </c>
      <c r="AH2773" s="2" t="s">
        <v>27291</v>
      </c>
      <c r="AI2773" s="2" t="s">
        <v>27292</v>
      </c>
      <c r="AJ2773" s="2" t="s">
        <v>95</v>
      </c>
      <c r="AK2773" s="2" t="s">
        <v>27293</v>
      </c>
      <c r="AL2773" s="2" t="s">
        <v>54</v>
      </c>
      <c r="AM2773" s="2" t="s">
        <v>54</v>
      </c>
      <c r="AN2773" s="2" t="s">
        <v>54</v>
      </c>
      <c r="AO2773" s="2" t="s">
        <v>54</v>
      </c>
      <c r="AP2773" s="2" t="s">
        <v>54</v>
      </c>
      <c r="AQ2773" s="2" t="s">
        <v>54</v>
      </c>
      <c r="AR2773" s="2" t="s">
        <v>54</v>
      </c>
      <c r="AS2773" s="2" t="s">
        <v>52</v>
      </c>
      <c r="AT2773" s="2" t="s">
        <v>53</v>
      </c>
      <c r="AU2773" s="2" t="s">
        <v>52</v>
      </c>
    </row>
    <row r="2774" spans="1:47" ht="22.5" hidden="1" customHeight="1" x14ac:dyDescent="0.25">
      <c r="A2774" s="18" t="s">
        <v>27294</v>
      </c>
      <c r="B2774" s="2" t="s">
        <v>27295</v>
      </c>
      <c r="C2774" s="2" t="s">
        <v>4537</v>
      </c>
      <c r="D2774" s="2" t="s">
        <v>27296</v>
      </c>
      <c r="E2774" s="2" t="s">
        <v>52</v>
      </c>
      <c r="F2774" s="19">
        <v>0</v>
      </c>
      <c r="G2774" s="19">
        <v>312.99</v>
      </c>
      <c r="H2774" s="19">
        <v>1.59</v>
      </c>
      <c r="I2774" s="19">
        <v>-37.56</v>
      </c>
      <c r="J2774" s="19" t="s">
        <v>53</v>
      </c>
      <c r="K2774" s="19">
        <v>-277.02</v>
      </c>
      <c r="L2774" s="19">
        <v>0</v>
      </c>
      <c r="M2774" s="2" t="s">
        <v>54</v>
      </c>
      <c r="N2774" s="2" t="s">
        <v>1100</v>
      </c>
      <c r="O2774" s="2" t="s">
        <v>1101</v>
      </c>
      <c r="P2774" s="2" t="s">
        <v>57</v>
      </c>
      <c r="Q2774" s="2" t="s">
        <v>1102</v>
      </c>
      <c r="R2774" s="2" t="s">
        <v>54</v>
      </c>
      <c r="S2774" s="19">
        <v>312.99</v>
      </c>
      <c r="T2774" s="19" t="s">
        <v>59</v>
      </c>
      <c r="U2774" s="2" t="s">
        <v>60</v>
      </c>
      <c r="V2774" s="2" t="s">
        <v>27297</v>
      </c>
      <c r="W2774" s="2" t="s">
        <v>27298</v>
      </c>
      <c r="X2774" s="2" t="s">
        <v>27299</v>
      </c>
      <c r="Y2774" s="2" t="s">
        <v>54</v>
      </c>
      <c r="Z2774" s="2" t="s">
        <v>27297</v>
      </c>
      <c r="AA2774" s="2" t="s">
        <v>27300</v>
      </c>
      <c r="AB2774" s="2" t="s">
        <v>15089</v>
      </c>
      <c r="AC2774" s="2" t="s">
        <v>68</v>
      </c>
      <c r="AD2774" s="2" t="s">
        <v>68</v>
      </c>
      <c r="AE2774" s="2" t="s">
        <v>858</v>
      </c>
      <c r="AF2774" s="2" t="s">
        <v>70</v>
      </c>
      <c r="AG2774" s="2" t="s">
        <v>71</v>
      </c>
      <c r="AH2774" s="2" t="s">
        <v>27301</v>
      </c>
      <c r="AI2774" s="2" t="s">
        <v>27302</v>
      </c>
      <c r="AJ2774" s="2" t="s">
        <v>15592</v>
      </c>
      <c r="AK2774" s="2" t="s">
        <v>27303</v>
      </c>
      <c r="AL2774" s="2" t="s">
        <v>54</v>
      </c>
      <c r="AM2774" s="2" t="s">
        <v>54</v>
      </c>
      <c r="AN2774" s="2" t="s">
        <v>54</v>
      </c>
      <c r="AO2774" s="2" t="s">
        <v>54</v>
      </c>
      <c r="AP2774" s="2" t="s">
        <v>54</v>
      </c>
      <c r="AQ2774" s="2" t="s">
        <v>54</v>
      </c>
      <c r="AR2774" s="2" t="s">
        <v>54</v>
      </c>
      <c r="AS2774" s="249" t="s">
        <v>99</v>
      </c>
      <c r="AT2774" s="2" t="s">
        <v>53</v>
      </c>
      <c r="AU2774" s="2" t="s">
        <v>52</v>
      </c>
    </row>
    <row r="2775" spans="1:47" ht="22.5" hidden="1" customHeight="1" x14ac:dyDescent="0.25">
      <c r="A2775" s="18" t="s">
        <v>27304</v>
      </c>
      <c r="B2775" s="2" t="s">
        <v>27305</v>
      </c>
      <c r="C2775" s="2" t="s">
        <v>50</v>
      </c>
      <c r="D2775" s="2" t="s">
        <v>20147</v>
      </c>
      <c r="E2775" s="2" t="s">
        <v>99</v>
      </c>
      <c r="F2775" s="19">
        <v>1</v>
      </c>
      <c r="G2775" s="19">
        <v>107.45</v>
      </c>
      <c r="H2775" s="19">
        <v>21.35</v>
      </c>
      <c r="I2775" s="19">
        <v>-12.89</v>
      </c>
      <c r="J2775" s="19">
        <v>-42.8</v>
      </c>
      <c r="K2775" s="19" t="s">
        <v>53</v>
      </c>
      <c r="L2775" s="19">
        <v>73.11</v>
      </c>
      <c r="M2775" s="2" t="s">
        <v>54</v>
      </c>
      <c r="N2775" s="2" t="s">
        <v>26911</v>
      </c>
      <c r="O2775" s="2" t="s">
        <v>26912</v>
      </c>
      <c r="P2775" s="2" t="s">
        <v>57</v>
      </c>
      <c r="Q2775" s="2" t="s">
        <v>26913</v>
      </c>
      <c r="R2775" s="2" t="s">
        <v>54</v>
      </c>
      <c r="S2775" s="19">
        <v>107.45</v>
      </c>
      <c r="T2775" s="19" t="s">
        <v>59</v>
      </c>
      <c r="U2775" s="2" t="s">
        <v>83</v>
      </c>
      <c r="V2775" s="2" t="s">
        <v>27306</v>
      </c>
      <c r="W2775" s="2" t="s">
        <v>27307</v>
      </c>
      <c r="X2775" s="2" t="s">
        <v>27308</v>
      </c>
      <c r="Y2775" s="2" t="s">
        <v>54</v>
      </c>
      <c r="Z2775" s="2" t="s">
        <v>27306</v>
      </c>
      <c r="AA2775" s="2" t="s">
        <v>27309</v>
      </c>
      <c r="AB2775" s="2" t="s">
        <v>27310</v>
      </c>
      <c r="AC2775" s="2" t="s">
        <v>9912</v>
      </c>
      <c r="AD2775" s="2" t="s">
        <v>1262</v>
      </c>
      <c r="AE2775" s="2" t="s">
        <v>27311</v>
      </c>
      <c r="AF2775" s="2" t="s">
        <v>70</v>
      </c>
      <c r="AG2775" s="2" t="s">
        <v>92</v>
      </c>
      <c r="AH2775" s="2" t="s">
        <v>27312</v>
      </c>
      <c r="AI2775" s="2" t="s">
        <v>27313</v>
      </c>
      <c r="AJ2775" s="2" t="s">
        <v>95</v>
      </c>
      <c r="AK2775" s="2" t="s">
        <v>27314</v>
      </c>
      <c r="AL2775" s="2" t="s">
        <v>54</v>
      </c>
      <c r="AM2775" s="2" t="s">
        <v>54</v>
      </c>
      <c r="AN2775" s="2" t="s">
        <v>54</v>
      </c>
      <c r="AO2775" s="2" t="s">
        <v>54</v>
      </c>
      <c r="AP2775" s="2" t="s">
        <v>54</v>
      </c>
      <c r="AQ2775" s="2" t="s">
        <v>54</v>
      </c>
      <c r="AR2775" s="2" t="s">
        <v>54</v>
      </c>
      <c r="AS2775" s="2" t="s">
        <v>52</v>
      </c>
      <c r="AT2775" s="2" t="s">
        <v>53</v>
      </c>
      <c r="AU2775" s="2" t="s">
        <v>52</v>
      </c>
    </row>
    <row r="2776" spans="1:47" ht="22.5" hidden="1" customHeight="1" x14ac:dyDescent="0.25">
      <c r="A2776" s="18" t="s">
        <v>27315</v>
      </c>
      <c r="B2776" s="2" t="s">
        <v>27316</v>
      </c>
      <c r="C2776" s="2" t="s">
        <v>50</v>
      </c>
      <c r="D2776" s="2" t="s">
        <v>20147</v>
      </c>
      <c r="E2776" s="2" t="s">
        <v>52</v>
      </c>
      <c r="F2776" s="19">
        <v>1</v>
      </c>
      <c r="G2776" s="19">
        <v>380</v>
      </c>
      <c r="H2776" s="19">
        <v>21.35</v>
      </c>
      <c r="I2776" s="19">
        <v>-64.599999999999994</v>
      </c>
      <c r="J2776" s="19">
        <v>-60.3</v>
      </c>
      <c r="K2776" s="19" t="s">
        <v>53</v>
      </c>
      <c r="L2776" s="19">
        <v>276.45</v>
      </c>
      <c r="M2776" s="2" t="s">
        <v>99</v>
      </c>
      <c r="N2776" s="2" t="s">
        <v>7390</v>
      </c>
      <c r="O2776" s="2" t="s">
        <v>7391</v>
      </c>
      <c r="P2776" s="2" t="s">
        <v>57</v>
      </c>
      <c r="Q2776" s="2" t="s">
        <v>7392</v>
      </c>
      <c r="R2776" s="2" t="s">
        <v>54</v>
      </c>
      <c r="S2776" s="19">
        <v>380</v>
      </c>
      <c r="T2776" s="19" t="s">
        <v>82</v>
      </c>
      <c r="U2776" s="2" t="s">
        <v>83</v>
      </c>
      <c r="V2776" s="2" t="s">
        <v>27317</v>
      </c>
      <c r="W2776" s="2" t="s">
        <v>27318</v>
      </c>
      <c r="X2776" s="2" t="s">
        <v>27319</v>
      </c>
      <c r="Y2776" s="2" t="s">
        <v>54</v>
      </c>
      <c r="Z2776" s="2" t="s">
        <v>27317</v>
      </c>
      <c r="AA2776" s="2" t="s">
        <v>27320</v>
      </c>
      <c r="AB2776" s="2" t="s">
        <v>27321</v>
      </c>
      <c r="AC2776" s="2" t="s">
        <v>11154</v>
      </c>
      <c r="AD2776" s="2" t="s">
        <v>187</v>
      </c>
      <c r="AE2776" s="2" t="s">
        <v>11155</v>
      </c>
      <c r="AF2776" s="2" t="s">
        <v>70</v>
      </c>
      <c r="AG2776" s="2" t="s">
        <v>92</v>
      </c>
      <c r="AH2776" s="2" t="s">
        <v>26847</v>
      </c>
      <c r="AI2776" s="2" t="s">
        <v>27322</v>
      </c>
      <c r="AJ2776" s="2" t="s">
        <v>95</v>
      </c>
      <c r="AK2776" s="2" t="s">
        <v>27323</v>
      </c>
      <c r="AL2776" s="2" t="s">
        <v>54</v>
      </c>
      <c r="AM2776" s="2" t="s">
        <v>54</v>
      </c>
      <c r="AN2776" s="2" t="s">
        <v>54</v>
      </c>
      <c r="AO2776" s="2" t="s">
        <v>54</v>
      </c>
      <c r="AP2776" s="2" t="s">
        <v>54</v>
      </c>
      <c r="AQ2776" s="2" t="s">
        <v>54</v>
      </c>
      <c r="AR2776" s="2" t="s">
        <v>54</v>
      </c>
      <c r="AS2776" s="2" t="s">
        <v>52</v>
      </c>
      <c r="AT2776" s="2" t="s">
        <v>53</v>
      </c>
      <c r="AU2776" s="2" t="s">
        <v>52</v>
      </c>
    </row>
    <row r="2777" spans="1:47" ht="22.5" hidden="1" customHeight="1" x14ac:dyDescent="0.25">
      <c r="A2777" s="18" t="s">
        <v>27324</v>
      </c>
      <c r="B2777" s="2" t="s">
        <v>27325</v>
      </c>
      <c r="C2777" s="2" t="s">
        <v>50</v>
      </c>
      <c r="D2777" s="2" t="s">
        <v>26747</v>
      </c>
      <c r="E2777" s="2" t="s">
        <v>52</v>
      </c>
      <c r="F2777" s="19">
        <v>1</v>
      </c>
      <c r="G2777" s="19">
        <v>22.7</v>
      </c>
      <c r="H2777" s="19">
        <v>9.9</v>
      </c>
      <c r="I2777" s="19">
        <v>-9.36</v>
      </c>
      <c r="J2777" s="19">
        <v>-9.9</v>
      </c>
      <c r="K2777" s="19" t="s">
        <v>53</v>
      </c>
      <c r="L2777" s="19">
        <v>13.34</v>
      </c>
      <c r="M2777" s="2" t="s">
        <v>54</v>
      </c>
      <c r="N2777" s="2" t="s">
        <v>1435</v>
      </c>
      <c r="O2777" s="2" t="s">
        <v>23809</v>
      </c>
      <c r="P2777" s="2" t="s">
        <v>57</v>
      </c>
      <c r="Q2777" s="2" t="s">
        <v>23810</v>
      </c>
      <c r="R2777" s="2" t="s">
        <v>54</v>
      </c>
      <c r="S2777" s="19">
        <v>22.7</v>
      </c>
      <c r="T2777" s="19" t="s">
        <v>82</v>
      </c>
      <c r="U2777" s="2" t="s">
        <v>60</v>
      </c>
      <c r="V2777" s="2" t="s">
        <v>54</v>
      </c>
      <c r="W2777" s="2" t="s">
        <v>54</v>
      </c>
      <c r="X2777" s="2" t="s">
        <v>54</v>
      </c>
      <c r="Y2777" s="2" t="s">
        <v>54</v>
      </c>
      <c r="Z2777" s="2" t="s">
        <v>27326</v>
      </c>
      <c r="AA2777" s="2" t="s">
        <v>27327</v>
      </c>
      <c r="AB2777" s="2" t="s">
        <v>27328</v>
      </c>
      <c r="AC2777" s="2" t="s">
        <v>1217</v>
      </c>
      <c r="AD2777" s="2" t="s">
        <v>68</v>
      </c>
      <c r="AE2777" s="2" t="s">
        <v>27329</v>
      </c>
      <c r="AF2777" s="2" t="s">
        <v>70</v>
      </c>
      <c r="AG2777" s="2" t="s">
        <v>109</v>
      </c>
      <c r="AH2777" s="2" t="s">
        <v>27330</v>
      </c>
      <c r="AI2777" s="2" t="s">
        <v>27331</v>
      </c>
      <c r="AJ2777" s="2" t="s">
        <v>95</v>
      </c>
      <c r="AK2777" s="2" t="s">
        <v>27332</v>
      </c>
      <c r="AL2777" s="2" t="s">
        <v>54</v>
      </c>
      <c r="AM2777" s="2" t="s">
        <v>54</v>
      </c>
      <c r="AN2777" s="2" t="s">
        <v>54</v>
      </c>
      <c r="AO2777" s="2" t="s">
        <v>54</v>
      </c>
      <c r="AP2777" s="2" t="s">
        <v>54</v>
      </c>
      <c r="AQ2777" s="2" t="s">
        <v>54</v>
      </c>
      <c r="AR2777" s="2" t="s">
        <v>54</v>
      </c>
      <c r="AS2777" s="2" t="s">
        <v>52</v>
      </c>
      <c r="AT2777" s="2" t="s">
        <v>53</v>
      </c>
      <c r="AU2777" s="2" t="s">
        <v>52</v>
      </c>
    </row>
    <row r="2778" spans="1:47" ht="22.5" hidden="1" customHeight="1" x14ac:dyDescent="0.25">
      <c r="A2778" s="18" t="s">
        <v>27333</v>
      </c>
      <c r="B2778" s="2" t="s">
        <v>27334</v>
      </c>
      <c r="C2778" s="2" t="s">
        <v>50</v>
      </c>
      <c r="D2778" s="2" t="s">
        <v>26747</v>
      </c>
      <c r="E2778" s="2" t="s">
        <v>52</v>
      </c>
      <c r="F2778" s="19">
        <v>1</v>
      </c>
      <c r="G2778" s="19">
        <v>72.33</v>
      </c>
      <c r="H2778" s="19">
        <v>7.92</v>
      </c>
      <c r="I2778" s="19">
        <v>-14.18</v>
      </c>
      <c r="J2778" s="19">
        <v>-7.92</v>
      </c>
      <c r="K2778" s="19" t="s">
        <v>53</v>
      </c>
      <c r="L2778" s="19">
        <v>58.15</v>
      </c>
      <c r="M2778" s="2" t="s">
        <v>99</v>
      </c>
      <c r="N2778" s="2" t="s">
        <v>343</v>
      </c>
      <c r="O2778" s="2" t="s">
        <v>344</v>
      </c>
      <c r="P2778" s="2" t="s">
        <v>57</v>
      </c>
      <c r="Q2778" s="2" t="s">
        <v>345</v>
      </c>
      <c r="R2778" s="2" t="s">
        <v>54</v>
      </c>
      <c r="S2778" s="19">
        <v>72.33</v>
      </c>
      <c r="T2778" s="19" t="s">
        <v>59</v>
      </c>
      <c r="U2778" s="2" t="s">
        <v>60</v>
      </c>
      <c r="V2778" s="2" t="s">
        <v>54</v>
      </c>
      <c r="W2778" s="2" t="s">
        <v>54</v>
      </c>
      <c r="X2778" s="2" t="s">
        <v>54</v>
      </c>
      <c r="Y2778" s="2" t="s">
        <v>54</v>
      </c>
      <c r="Z2778" s="2" t="s">
        <v>27335</v>
      </c>
      <c r="AA2778" s="2" t="s">
        <v>27336</v>
      </c>
      <c r="AB2778" s="2" t="s">
        <v>27337</v>
      </c>
      <c r="AC2778" s="2" t="s">
        <v>22548</v>
      </c>
      <c r="AD2778" s="2" t="s">
        <v>68</v>
      </c>
      <c r="AE2778" s="2" t="s">
        <v>27338</v>
      </c>
      <c r="AF2778" s="2" t="s">
        <v>70</v>
      </c>
      <c r="AG2778" s="2" t="s">
        <v>109</v>
      </c>
      <c r="AH2778" s="2" t="s">
        <v>27096</v>
      </c>
      <c r="AI2778" s="2" t="s">
        <v>27339</v>
      </c>
      <c r="AJ2778" s="2" t="s">
        <v>95</v>
      </c>
      <c r="AK2778" s="2" t="s">
        <v>27340</v>
      </c>
      <c r="AL2778" s="2" t="s">
        <v>54</v>
      </c>
      <c r="AM2778" s="2" t="s">
        <v>54</v>
      </c>
      <c r="AN2778" s="2" t="s">
        <v>54</v>
      </c>
      <c r="AO2778" s="2" t="s">
        <v>54</v>
      </c>
      <c r="AP2778" s="2" t="s">
        <v>54</v>
      </c>
      <c r="AQ2778" s="2" t="s">
        <v>54</v>
      </c>
      <c r="AR2778" s="2" t="s">
        <v>54</v>
      </c>
      <c r="AS2778" s="2" t="s">
        <v>52</v>
      </c>
      <c r="AT2778" s="2" t="s">
        <v>53</v>
      </c>
      <c r="AU2778" s="2" t="s">
        <v>52</v>
      </c>
    </row>
    <row r="2779" spans="1:47" ht="22.5" hidden="1" customHeight="1" x14ac:dyDescent="0.25">
      <c r="A2779" s="18" t="s">
        <v>27341</v>
      </c>
      <c r="B2779" s="2" t="s">
        <v>27342</v>
      </c>
      <c r="C2779" s="2" t="s">
        <v>50</v>
      </c>
      <c r="D2779" s="2" t="s">
        <v>25352</v>
      </c>
      <c r="E2779" s="2" t="s">
        <v>99</v>
      </c>
      <c r="F2779" s="19">
        <v>1</v>
      </c>
      <c r="G2779" s="19">
        <v>152.99</v>
      </c>
      <c r="H2779" s="19" t="s">
        <v>53</v>
      </c>
      <c r="I2779" s="19">
        <v>-20.91</v>
      </c>
      <c r="J2779" s="19">
        <v>-20.45</v>
      </c>
      <c r="K2779" s="19" t="s">
        <v>53</v>
      </c>
      <c r="L2779" s="19">
        <v>111.63</v>
      </c>
      <c r="M2779" s="2" t="s">
        <v>54</v>
      </c>
      <c r="N2779" s="2" t="s">
        <v>365</v>
      </c>
      <c r="O2779" s="2" t="s">
        <v>1607</v>
      </c>
      <c r="P2779" s="2" t="s">
        <v>57</v>
      </c>
      <c r="Q2779" s="2" t="s">
        <v>1608</v>
      </c>
      <c r="R2779" s="2" t="s">
        <v>54</v>
      </c>
      <c r="S2779" s="19">
        <v>152.99</v>
      </c>
      <c r="T2779" s="19" t="s">
        <v>82</v>
      </c>
      <c r="U2779" s="2" t="s">
        <v>60</v>
      </c>
      <c r="V2779" s="2" t="s">
        <v>54</v>
      </c>
      <c r="W2779" s="2" t="s">
        <v>54</v>
      </c>
      <c r="X2779" s="2" t="s">
        <v>54</v>
      </c>
      <c r="Y2779" s="2" t="s">
        <v>54</v>
      </c>
      <c r="Z2779" s="2" t="s">
        <v>17547</v>
      </c>
      <c r="AA2779" s="2" t="s">
        <v>17548</v>
      </c>
      <c r="AB2779" s="2" t="s">
        <v>17549</v>
      </c>
      <c r="AC2779" s="2" t="s">
        <v>17550</v>
      </c>
      <c r="AD2779" s="2" t="s">
        <v>107</v>
      </c>
      <c r="AE2779" s="2" t="s">
        <v>17551</v>
      </c>
      <c r="AF2779" s="2" t="s">
        <v>70</v>
      </c>
      <c r="AG2779" s="2" t="s">
        <v>109</v>
      </c>
      <c r="AH2779" s="2" t="s">
        <v>27343</v>
      </c>
      <c r="AI2779" s="2" t="s">
        <v>27344</v>
      </c>
      <c r="AJ2779" s="2" t="s">
        <v>95</v>
      </c>
      <c r="AK2779" s="2" t="s">
        <v>27345</v>
      </c>
      <c r="AL2779" s="2" t="s">
        <v>54</v>
      </c>
      <c r="AM2779" s="2" t="s">
        <v>54</v>
      </c>
      <c r="AN2779" s="2" t="s">
        <v>54</v>
      </c>
      <c r="AO2779" s="2" t="s">
        <v>54</v>
      </c>
      <c r="AP2779" s="2" t="s">
        <v>54</v>
      </c>
      <c r="AQ2779" s="2" t="s">
        <v>54</v>
      </c>
      <c r="AR2779" s="2" t="s">
        <v>54</v>
      </c>
      <c r="AS2779" s="2" t="s">
        <v>52</v>
      </c>
      <c r="AT2779" s="2" t="s">
        <v>53</v>
      </c>
      <c r="AU2779" s="2" t="s">
        <v>52</v>
      </c>
    </row>
    <row r="2780" spans="1:47" ht="22.5" hidden="1" customHeight="1" x14ac:dyDescent="0.25">
      <c r="A2780" s="18" t="s">
        <v>27346</v>
      </c>
      <c r="B2780" s="2" t="s">
        <v>27347</v>
      </c>
      <c r="C2780" s="2" t="s">
        <v>50</v>
      </c>
      <c r="D2780" s="2" t="s">
        <v>26747</v>
      </c>
      <c r="E2780" s="2" t="s">
        <v>99</v>
      </c>
      <c r="F2780" s="19">
        <v>1</v>
      </c>
      <c r="G2780" s="19">
        <v>58.5</v>
      </c>
      <c r="H2780" s="19">
        <v>21</v>
      </c>
      <c r="I2780" s="19">
        <v>-15.44</v>
      </c>
      <c r="J2780" s="19">
        <v>-21</v>
      </c>
      <c r="K2780" s="19" t="s">
        <v>53</v>
      </c>
      <c r="L2780" s="19">
        <v>43.06</v>
      </c>
      <c r="M2780" s="2" t="s">
        <v>99</v>
      </c>
      <c r="N2780" s="2" t="s">
        <v>115</v>
      </c>
      <c r="O2780" s="2" t="s">
        <v>116</v>
      </c>
      <c r="P2780" s="2" t="s">
        <v>57</v>
      </c>
      <c r="Q2780" s="2" t="s">
        <v>117</v>
      </c>
      <c r="R2780" s="2" t="s">
        <v>54</v>
      </c>
      <c r="S2780" s="19">
        <v>58.5</v>
      </c>
      <c r="T2780" s="19" t="s">
        <v>82</v>
      </c>
      <c r="U2780" s="2" t="s">
        <v>60</v>
      </c>
      <c r="V2780" s="2" t="s">
        <v>54</v>
      </c>
      <c r="W2780" s="2" t="s">
        <v>54</v>
      </c>
      <c r="X2780" s="2" t="s">
        <v>54</v>
      </c>
      <c r="Y2780" s="2" t="s">
        <v>54</v>
      </c>
      <c r="Z2780" s="2" t="s">
        <v>27348</v>
      </c>
      <c r="AA2780" s="2" t="s">
        <v>27349</v>
      </c>
      <c r="AB2780" s="2" t="s">
        <v>27350</v>
      </c>
      <c r="AC2780" s="2" t="s">
        <v>27351</v>
      </c>
      <c r="AD2780" s="2" t="s">
        <v>187</v>
      </c>
      <c r="AE2780" s="2" t="s">
        <v>27352</v>
      </c>
      <c r="AF2780" s="2" t="s">
        <v>70</v>
      </c>
      <c r="AG2780" s="2" t="s">
        <v>109</v>
      </c>
      <c r="AH2780" s="2" t="s">
        <v>27353</v>
      </c>
      <c r="AI2780" s="2" t="s">
        <v>27354</v>
      </c>
      <c r="AJ2780" s="2" t="s">
        <v>95</v>
      </c>
      <c r="AK2780" s="2" t="s">
        <v>27355</v>
      </c>
      <c r="AL2780" s="2" t="s">
        <v>54</v>
      </c>
      <c r="AM2780" s="2" t="s">
        <v>54</v>
      </c>
      <c r="AN2780" s="2" t="s">
        <v>54</v>
      </c>
      <c r="AO2780" s="2" t="s">
        <v>54</v>
      </c>
      <c r="AP2780" s="2" t="s">
        <v>54</v>
      </c>
      <c r="AQ2780" s="2" t="s">
        <v>54</v>
      </c>
      <c r="AR2780" s="2" t="s">
        <v>54</v>
      </c>
      <c r="AS2780" s="2" t="s">
        <v>52</v>
      </c>
      <c r="AT2780" s="2" t="s">
        <v>53</v>
      </c>
      <c r="AU2780" s="2" t="s">
        <v>52</v>
      </c>
    </row>
    <row r="2781" spans="1:47" ht="22.5" hidden="1" customHeight="1" x14ac:dyDescent="0.25">
      <c r="A2781" s="18" t="s">
        <v>27356</v>
      </c>
      <c r="B2781" s="2" t="s">
        <v>27357</v>
      </c>
      <c r="C2781" s="2" t="s">
        <v>50</v>
      </c>
      <c r="D2781" s="2" t="s">
        <v>26747</v>
      </c>
      <c r="E2781" s="2" t="s">
        <v>99</v>
      </c>
      <c r="F2781" s="19">
        <v>1</v>
      </c>
      <c r="G2781" s="19">
        <v>113.99</v>
      </c>
      <c r="H2781" s="19" t="s">
        <v>53</v>
      </c>
      <c r="I2781" s="19">
        <v>-19.38</v>
      </c>
      <c r="J2781" s="19">
        <v>-18.45</v>
      </c>
      <c r="K2781" s="19" t="s">
        <v>53</v>
      </c>
      <c r="L2781" s="19">
        <v>76.16</v>
      </c>
      <c r="M2781" s="2" t="s">
        <v>99</v>
      </c>
      <c r="N2781" s="2" t="s">
        <v>795</v>
      </c>
      <c r="O2781" s="2" t="s">
        <v>4106</v>
      </c>
      <c r="P2781" s="2" t="s">
        <v>57</v>
      </c>
      <c r="Q2781" s="2" t="s">
        <v>4107</v>
      </c>
      <c r="R2781" s="2" t="s">
        <v>54</v>
      </c>
      <c r="S2781" s="19">
        <v>113.99</v>
      </c>
      <c r="T2781" s="19" t="s">
        <v>82</v>
      </c>
      <c r="U2781" s="2" t="s">
        <v>60</v>
      </c>
      <c r="V2781" s="2" t="s">
        <v>54</v>
      </c>
      <c r="W2781" s="2" t="s">
        <v>54</v>
      </c>
      <c r="X2781" s="2" t="s">
        <v>54</v>
      </c>
      <c r="Y2781" s="2" t="s">
        <v>54</v>
      </c>
      <c r="Z2781" s="2" t="s">
        <v>27358</v>
      </c>
      <c r="AA2781" s="2" t="s">
        <v>27359</v>
      </c>
      <c r="AB2781" s="2" t="s">
        <v>27360</v>
      </c>
      <c r="AC2781" s="2" t="s">
        <v>8479</v>
      </c>
      <c r="AD2781" s="2" t="s">
        <v>68</v>
      </c>
      <c r="AE2781" s="2" t="s">
        <v>27361</v>
      </c>
      <c r="AF2781" s="2" t="s">
        <v>70</v>
      </c>
      <c r="AG2781" s="2" t="s">
        <v>109</v>
      </c>
      <c r="AH2781" s="2" t="s">
        <v>27291</v>
      </c>
      <c r="AI2781" s="2" t="s">
        <v>27362</v>
      </c>
      <c r="AJ2781" s="2" t="s">
        <v>95</v>
      </c>
      <c r="AK2781" s="2" t="s">
        <v>27363</v>
      </c>
      <c r="AL2781" s="2" t="s">
        <v>54</v>
      </c>
      <c r="AM2781" s="2" t="s">
        <v>54</v>
      </c>
      <c r="AN2781" s="2" t="s">
        <v>54</v>
      </c>
      <c r="AO2781" s="2" t="s">
        <v>54</v>
      </c>
      <c r="AP2781" s="2" t="s">
        <v>54</v>
      </c>
      <c r="AQ2781" s="2" t="s">
        <v>54</v>
      </c>
      <c r="AR2781" s="2" t="s">
        <v>54</v>
      </c>
      <c r="AS2781" s="2" t="s">
        <v>52</v>
      </c>
      <c r="AT2781" s="2" t="s">
        <v>53</v>
      </c>
      <c r="AU2781" s="2" t="s">
        <v>52</v>
      </c>
    </row>
    <row r="2782" spans="1:47" ht="22.5" hidden="1" customHeight="1" x14ac:dyDescent="0.25">
      <c r="A2782" s="18" t="s">
        <v>27364</v>
      </c>
      <c r="B2782" s="2" t="s">
        <v>27365</v>
      </c>
      <c r="C2782" s="2" t="s">
        <v>50</v>
      </c>
      <c r="D2782" s="2" t="s">
        <v>26747</v>
      </c>
      <c r="E2782" s="2" t="s">
        <v>52</v>
      </c>
      <c r="F2782" s="19">
        <v>1</v>
      </c>
      <c r="G2782" s="19">
        <v>169.99</v>
      </c>
      <c r="H2782" s="19" t="s">
        <v>53</v>
      </c>
      <c r="I2782" s="19">
        <v>-28.9</v>
      </c>
      <c r="J2782" s="19">
        <v>-20.45</v>
      </c>
      <c r="K2782" s="19" t="s">
        <v>53</v>
      </c>
      <c r="L2782" s="19">
        <v>120.64</v>
      </c>
      <c r="M2782" s="2" t="s">
        <v>99</v>
      </c>
      <c r="N2782" s="2" t="s">
        <v>365</v>
      </c>
      <c r="O2782" s="2" t="s">
        <v>366</v>
      </c>
      <c r="P2782" s="2" t="s">
        <v>57</v>
      </c>
      <c r="Q2782" s="2" t="s">
        <v>367</v>
      </c>
      <c r="R2782" s="2" t="s">
        <v>54</v>
      </c>
      <c r="S2782" s="19">
        <v>169.99</v>
      </c>
      <c r="T2782" s="19" t="s">
        <v>82</v>
      </c>
      <c r="U2782" s="2" t="s">
        <v>60</v>
      </c>
      <c r="V2782" s="2" t="s">
        <v>54</v>
      </c>
      <c r="W2782" s="2" t="s">
        <v>54</v>
      </c>
      <c r="X2782" s="2" t="s">
        <v>54</v>
      </c>
      <c r="Y2782" s="2" t="s">
        <v>54</v>
      </c>
      <c r="Z2782" s="2" t="s">
        <v>27366</v>
      </c>
      <c r="AA2782" s="2" t="s">
        <v>27367</v>
      </c>
      <c r="AB2782" s="2" t="s">
        <v>27368</v>
      </c>
      <c r="AC2782" s="2" t="s">
        <v>636</v>
      </c>
      <c r="AD2782" s="2" t="s">
        <v>68</v>
      </c>
      <c r="AE2782" s="2" t="s">
        <v>27369</v>
      </c>
      <c r="AF2782" s="2" t="s">
        <v>70</v>
      </c>
      <c r="AG2782" s="2" t="s">
        <v>109</v>
      </c>
      <c r="AH2782" s="2" t="s">
        <v>27370</v>
      </c>
      <c r="AI2782" s="2" t="s">
        <v>27371</v>
      </c>
      <c r="AJ2782" s="2" t="s">
        <v>95</v>
      </c>
      <c r="AK2782" s="2" t="s">
        <v>27372</v>
      </c>
      <c r="AL2782" s="2" t="s">
        <v>54</v>
      </c>
      <c r="AM2782" s="2" t="s">
        <v>54</v>
      </c>
      <c r="AN2782" s="2" t="s">
        <v>54</v>
      </c>
      <c r="AO2782" s="2" t="s">
        <v>54</v>
      </c>
      <c r="AP2782" s="2" t="s">
        <v>54</v>
      </c>
      <c r="AQ2782" s="2" t="s">
        <v>54</v>
      </c>
      <c r="AR2782" s="2" t="s">
        <v>54</v>
      </c>
      <c r="AS2782" s="2" t="s">
        <v>52</v>
      </c>
      <c r="AT2782" s="2" t="s">
        <v>53</v>
      </c>
      <c r="AU2782" s="2" t="s">
        <v>52</v>
      </c>
    </row>
    <row r="2783" spans="1:47" ht="22.5" hidden="1" customHeight="1" x14ac:dyDescent="0.25">
      <c r="A2783" s="18" t="s">
        <v>27373</v>
      </c>
      <c r="B2783" s="2" t="s">
        <v>27374</v>
      </c>
      <c r="C2783" s="2" t="s">
        <v>50</v>
      </c>
      <c r="D2783" s="2" t="s">
        <v>26747</v>
      </c>
      <c r="E2783" s="2" t="s">
        <v>52</v>
      </c>
      <c r="F2783" s="19">
        <v>1</v>
      </c>
      <c r="G2783" s="19">
        <v>18.59</v>
      </c>
      <c r="H2783" s="19">
        <v>17.399999999999999</v>
      </c>
      <c r="I2783" s="19">
        <v>-8.66</v>
      </c>
      <c r="J2783" s="19">
        <v>-17.399999999999999</v>
      </c>
      <c r="K2783" s="19" t="s">
        <v>53</v>
      </c>
      <c r="L2783" s="19">
        <v>9.93</v>
      </c>
      <c r="M2783" s="2" t="s">
        <v>54</v>
      </c>
      <c r="N2783" s="2" t="s">
        <v>528</v>
      </c>
      <c r="O2783" s="2" t="s">
        <v>1186</v>
      </c>
      <c r="P2783" s="2" t="s">
        <v>57</v>
      </c>
      <c r="Q2783" s="2" t="s">
        <v>1187</v>
      </c>
      <c r="R2783" s="2" t="s">
        <v>54</v>
      </c>
      <c r="S2783" s="19">
        <v>18.59</v>
      </c>
      <c r="T2783" s="19" t="s">
        <v>82</v>
      </c>
      <c r="U2783" s="2" t="s">
        <v>60</v>
      </c>
      <c r="V2783" s="2" t="s">
        <v>54</v>
      </c>
      <c r="W2783" s="2" t="s">
        <v>54</v>
      </c>
      <c r="X2783" s="2" t="s">
        <v>54</v>
      </c>
      <c r="Y2783" s="2" t="s">
        <v>54</v>
      </c>
      <c r="Z2783" s="2" t="s">
        <v>27375</v>
      </c>
      <c r="AA2783" s="2" t="s">
        <v>27376</v>
      </c>
      <c r="AB2783" s="2" t="s">
        <v>27377</v>
      </c>
      <c r="AC2783" s="2" t="s">
        <v>27378</v>
      </c>
      <c r="AD2783" s="2" t="s">
        <v>68</v>
      </c>
      <c r="AE2783" s="2" t="s">
        <v>27379</v>
      </c>
      <c r="AF2783" s="2" t="s">
        <v>70</v>
      </c>
      <c r="AG2783" s="2" t="s">
        <v>109</v>
      </c>
      <c r="AH2783" s="2" t="s">
        <v>27380</v>
      </c>
      <c r="AI2783" s="2" t="s">
        <v>27381</v>
      </c>
      <c r="AJ2783" s="2" t="s">
        <v>95</v>
      </c>
      <c r="AK2783" s="2" t="s">
        <v>27382</v>
      </c>
      <c r="AL2783" s="2" t="s">
        <v>54</v>
      </c>
      <c r="AM2783" s="2" t="s">
        <v>54</v>
      </c>
      <c r="AN2783" s="2" t="s">
        <v>54</v>
      </c>
      <c r="AO2783" s="2" t="s">
        <v>54</v>
      </c>
      <c r="AP2783" s="2" t="s">
        <v>54</v>
      </c>
      <c r="AQ2783" s="2" t="s">
        <v>54</v>
      </c>
      <c r="AR2783" s="2" t="s">
        <v>54</v>
      </c>
      <c r="AS2783" s="2" t="s">
        <v>52</v>
      </c>
      <c r="AT2783" s="2" t="s">
        <v>53</v>
      </c>
      <c r="AU2783" s="2" t="s">
        <v>52</v>
      </c>
    </row>
    <row r="2784" spans="1:47" ht="22.5" hidden="1" customHeight="1" x14ac:dyDescent="0.25">
      <c r="A2784" s="18" t="s">
        <v>27383</v>
      </c>
      <c r="B2784" s="2" t="s">
        <v>27384</v>
      </c>
      <c r="C2784" s="2" t="s">
        <v>4537</v>
      </c>
      <c r="D2784" s="2" t="s">
        <v>27385</v>
      </c>
      <c r="E2784" s="2" t="s">
        <v>52</v>
      </c>
      <c r="F2784" s="19">
        <v>0</v>
      </c>
      <c r="G2784" s="19">
        <v>152.99</v>
      </c>
      <c r="H2784" s="19" t="s">
        <v>53</v>
      </c>
      <c r="I2784" s="19">
        <v>-20.91</v>
      </c>
      <c r="J2784" s="19">
        <v>-20.45</v>
      </c>
      <c r="K2784" s="19">
        <v>-111.63</v>
      </c>
      <c r="L2784" s="19">
        <v>0</v>
      </c>
      <c r="M2784" s="2" t="s">
        <v>99</v>
      </c>
      <c r="N2784" s="2" t="s">
        <v>365</v>
      </c>
      <c r="O2784" s="2" t="s">
        <v>1607</v>
      </c>
      <c r="P2784" s="2" t="s">
        <v>57</v>
      </c>
      <c r="Q2784" s="2" t="s">
        <v>1608</v>
      </c>
      <c r="R2784" s="2" t="s">
        <v>54</v>
      </c>
      <c r="S2784" s="19">
        <v>152.99</v>
      </c>
      <c r="T2784" s="19" t="s">
        <v>82</v>
      </c>
      <c r="U2784" s="2" t="s">
        <v>60</v>
      </c>
      <c r="V2784" s="2" t="s">
        <v>27386</v>
      </c>
      <c r="W2784" s="2" t="s">
        <v>27387</v>
      </c>
      <c r="X2784" s="2" t="s">
        <v>27388</v>
      </c>
      <c r="Y2784" s="2" t="s">
        <v>54</v>
      </c>
      <c r="Z2784" s="2" t="s">
        <v>27386</v>
      </c>
      <c r="AA2784" s="2" t="s">
        <v>27389</v>
      </c>
      <c r="AB2784" s="2" t="s">
        <v>15089</v>
      </c>
      <c r="AC2784" s="2" t="s">
        <v>68</v>
      </c>
      <c r="AD2784" s="2" t="s">
        <v>68</v>
      </c>
      <c r="AE2784" s="2" t="s">
        <v>858</v>
      </c>
      <c r="AF2784" s="2" t="s">
        <v>70</v>
      </c>
      <c r="AG2784" s="2" t="s">
        <v>109</v>
      </c>
      <c r="AH2784" s="2" t="s">
        <v>27390</v>
      </c>
      <c r="AI2784" s="2" t="s">
        <v>27391</v>
      </c>
      <c r="AJ2784" s="2" t="s">
        <v>95</v>
      </c>
      <c r="AK2784" s="2" t="s">
        <v>27392</v>
      </c>
      <c r="AL2784" s="2" t="s">
        <v>54</v>
      </c>
      <c r="AM2784" s="2" t="s">
        <v>54</v>
      </c>
      <c r="AN2784" s="2" t="s">
        <v>54</v>
      </c>
      <c r="AO2784" s="2" t="s">
        <v>54</v>
      </c>
      <c r="AP2784" s="2" t="s">
        <v>54</v>
      </c>
      <c r="AQ2784" s="2" t="s">
        <v>54</v>
      </c>
      <c r="AR2784" s="2" t="s">
        <v>54</v>
      </c>
      <c r="AS2784" s="250" t="s">
        <v>99</v>
      </c>
      <c r="AT2784" s="2" t="s">
        <v>53</v>
      </c>
      <c r="AU2784" s="2" t="s">
        <v>52</v>
      </c>
    </row>
    <row r="2785" spans="1:47" ht="22.5" hidden="1" customHeight="1" x14ac:dyDescent="0.25">
      <c r="A2785" s="18" t="s">
        <v>27393</v>
      </c>
      <c r="B2785" s="2" t="s">
        <v>27394</v>
      </c>
      <c r="C2785" s="2" t="s">
        <v>50</v>
      </c>
      <c r="D2785" s="2" t="s">
        <v>26747</v>
      </c>
      <c r="E2785" s="2" t="s">
        <v>99</v>
      </c>
      <c r="F2785" s="19">
        <v>1</v>
      </c>
      <c r="G2785" s="19">
        <v>58.5</v>
      </c>
      <c r="H2785" s="19">
        <v>4.55</v>
      </c>
      <c r="I2785" s="19">
        <v>-15.44</v>
      </c>
      <c r="J2785" s="19">
        <v>-4.55</v>
      </c>
      <c r="K2785" s="19" t="s">
        <v>53</v>
      </c>
      <c r="L2785" s="19">
        <v>43.06</v>
      </c>
      <c r="M2785" s="2" t="s">
        <v>54</v>
      </c>
      <c r="N2785" s="2" t="s">
        <v>115</v>
      </c>
      <c r="O2785" s="2" t="s">
        <v>116</v>
      </c>
      <c r="P2785" s="2" t="s">
        <v>57</v>
      </c>
      <c r="Q2785" s="2" t="s">
        <v>117</v>
      </c>
      <c r="R2785" s="2" t="s">
        <v>54</v>
      </c>
      <c r="S2785" s="19">
        <v>58.5</v>
      </c>
      <c r="T2785" s="19" t="s">
        <v>82</v>
      </c>
      <c r="U2785" s="2" t="s">
        <v>60</v>
      </c>
      <c r="V2785" s="2" t="s">
        <v>54</v>
      </c>
      <c r="W2785" s="2" t="s">
        <v>54</v>
      </c>
      <c r="X2785" s="2" t="s">
        <v>54</v>
      </c>
      <c r="Y2785" s="2" t="s">
        <v>54</v>
      </c>
      <c r="Z2785" s="2" t="s">
        <v>27395</v>
      </c>
      <c r="AA2785" s="2" t="s">
        <v>27396</v>
      </c>
      <c r="AB2785" s="2" t="s">
        <v>27397</v>
      </c>
      <c r="AC2785" s="2" t="s">
        <v>27398</v>
      </c>
      <c r="AD2785" s="2" t="s">
        <v>68</v>
      </c>
      <c r="AE2785" s="2" t="s">
        <v>27399</v>
      </c>
      <c r="AF2785" s="2" t="s">
        <v>70</v>
      </c>
      <c r="AG2785" s="2" t="s">
        <v>109</v>
      </c>
      <c r="AH2785" s="2" t="s">
        <v>27400</v>
      </c>
      <c r="AI2785" s="2" t="s">
        <v>27401</v>
      </c>
      <c r="AJ2785" s="2" t="s">
        <v>95</v>
      </c>
      <c r="AK2785" s="2" t="s">
        <v>27402</v>
      </c>
      <c r="AL2785" s="2" t="s">
        <v>54</v>
      </c>
      <c r="AM2785" s="2" t="s">
        <v>54</v>
      </c>
      <c r="AN2785" s="2" t="s">
        <v>54</v>
      </c>
      <c r="AO2785" s="2" t="s">
        <v>54</v>
      </c>
      <c r="AP2785" s="2" t="s">
        <v>54</v>
      </c>
      <c r="AQ2785" s="2" t="s">
        <v>54</v>
      </c>
      <c r="AR2785" s="2" t="s">
        <v>54</v>
      </c>
      <c r="AS2785" s="2" t="s">
        <v>52</v>
      </c>
      <c r="AT2785" s="2" t="s">
        <v>53</v>
      </c>
      <c r="AU2785" s="2" t="s">
        <v>52</v>
      </c>
    </row>
    <row r="2786" spans="1:47" ht="22.5" hidden="1" customHeight="1" x14ac:dyDescent="0.25">
      <c r="A2786" s="18" t="s">
        <v>27403</v>
      </c>
      <c r="B2786" s="2" t="s">
        <v>27404</v>
      </c>
      <c r="C2786" s="2" t="s">
        <v>50</v>
      </c>
      <c r="D2786" s="2" t="s">
        <v>22296</v>
      </c>
      <c r="E2786" s="2" t="s">
        <v>52</v>
      </c>
      <c r="F2786" s="19">
        <v>1</v>
      </c>
      <c r="G2786" s="19">
        <v>56.05</v>
      </c>
      <c r="H2786" s="19">
        <v>35.5</v>
      </c>
      <c r="I2786" s="19">
        <v>-12.23</v>
      </c>
      <c r="J2786" s="19">
        <v>-35.5</v>
      </c>
      <c r="K2786" s="19" t="s">
        <v>53</v>
      </c>
      <c r="L2786" s="19">
        <v>43.82</v>
      </c>
      <c r="M2786" s="2" t="s">
        <v>54</v>
      </c>
      <c r="N2786" s="2" t="s">
        <v>115</v>
      </c>
      <c r="O2786" s="2" t="s">
        <v>516</v>
      </c>
      <c r="P2786" s="2" t="s">
        <v>57</v>
      </c>
      <c r="Q2786" s="2" t="s">
        <v>117</v>
      </c>
      <c r="R2786" s="2" t="s">
        <v>54</v>
      </c>
      <c r="S2786" s="19">
        <v>56.05</v>
      </c>
      <c r="T2786" s="19" t="s">
        <v>59</v>
      </c>
      <c r="U2786" s="2" t="s">
        <v>60</v>
      </c>
      <c r="V2786" s="2" t="s">
        <v>54</v>
      </c>
      <c r="W2786" s="2" t="s">
        <v>54</v>
      </c>
      <c r="X2786" s="2" t="s">
        <v>54</v>
      </c>
      <c r="Y2786" s="2" t="s">
        <v>54</v>
      </c>
      <c r="Z2786" s="2" t="s">
        <v>27405</v>
      </c>
      <c r="AA2786" s="2" t="s">
        <v>27406</v>
      </c>
      <c r="AB2786" s="2" t="s">
        <v>27407</v>
      </c>
      <c r="AC2786" s="2" t="s">
        <v>27408</v>
      </c>
      <c r="AD2786" s="2" t="s">
        <v>187</v>
      </c>
      <c r="AE2786" s="2" t="s">
        <v>27409</v>
      </c>
      <c r="AF2786" s="2" t="s">
        <v>70</v>
      </c>
      <c r="AG2786" s="2" t="s">
        <v>109</v>
      </c>
      <c r="AH2786" s="2" t="s">
        <v>27410</v>
      </c>
      <c r="AI2786" s="2" t="s">
        <v>27411</v>
      </c>
      <c r="AJ2786" s="2" t="s">
        <v>95</v>
      </c>
      <c r="AK2786" s="2" t="s">
        <v>27412</v>
      </c>
      <c r="AL2786" s="2" t="s">
        <v>54</v>
      </c>
      <c r="AM2786" s="2" t="s">
        <v>54</v>
      </c>
      <c r="AN2786" s="2" t="s">
        <v>54</v>
      </c>
      <c r="AO2786" s="2" t="s">
        <v>54</v>
      </c>
      <c r="AP2786" s="2" t="s">
        <v>54</v>
      </c>
      <c r="AQ2786" s="2" t="s">
        <v>54</v>
      </c>
      <c r="AR2786" s="2" t="s">
        <v>54</v>
      </c>
      <c r="AS2786" s="2" t="s">
        <v>52</v>
      </c>
      <c r="AT2786" s="2" t="s">
        <v>53</v>
      </c>
      <c r="AU2786" s="2" t="s">
        <v>52</v>
      </c>
    </row>
    <row r="2787" spans="1:47" ht="22.5" hidden="1" customHeight="1" x14ac:dyDescent="0.25">
      <c r="A2787" s="18" t="s">
        <v>27413</v>
      </c>
      <c r="B2787" s="2" t="s">
        <v>27414</v>
      </c>
      <c r="C2787" s="2" t="s">
        <v>50</v>
      </c>
      <c r="D2787" s="2" t="s">
        <v>26747</v>
      </c>
      <c r="E2787" s="2" t="s">
        <v>99</v>
      </c>
      <c r="F2787" s="19">
        <v>1</v>
      </c>
      <c r="G2787" s="19">
        <v>59.99</v>
      </c>
      <c r="H2787" s="19" t="s">
        <v>53</v>
      </c>
      <c r="I2787" s="19">
        <v>-15.7</v>
      </c>
      <c r="J2787" s="19" t="s">
        <v>53</v>
      </c>
      <c r="K2787" s="19" t="s">
        <v>53</v>
      </c>
      <c r="L2787" s="19">
        <v>44.29</v>
      </c>
      <c r="M2787" s="2" t="s">
        <v>54</v>
      </c>
      <c r="N2787" s="2" t="s">
        <v>100</v>
      </c>
      <c r="O2787" s="2" t="s">
        <v>101</v>
      </c>
      <c r="P2787" s="2" t="s">
        <v>57</v>
      </c>
      <c r="Q2787" s="2" t="s">
        <v>102</v>
      </c>
      <c r="R2787" s="2" t="s">
        <v>54</v>
      </c>
      <c r="S2787" s="19">
        <v>59.99</v>
      </c>
      <c r="T2787" s="19" t="s">
        <v>82</v>
      </c>
      <c r="U2787" s="2" t="s">
        <v>60</v>
      </c>
      <c r="V2787" s="2" t="s">
        <v>54</v>
      </c>
      <c r="W2787" s="2" t="s">
        <v>54</v>
      </c>
      <c r="X2787" s="2" t="s">
        <v>54</v>
      </c>
      <c r="Y2787" s="2" t="s">
        <v>54</v>
      </c>
      <c r="Z2787" s="2" t="s">
        <v>27415</v>
      </c>
      <c r="AA2787" s="2" t="s">
        <v>27416</v>
      </c>
      <c r="AB2787" s="2" t="s">
        <v>27417</v>
      </c>
      <c r="AC2787" s="2" t="s">
        <v>649</v>
      </c>
      <c r="AD2787" s="2" t="s">
        <v>68</v>
      </c>
      <c r="AE2787" s="2" t="s">
        <v>27418</v>
      </c>
      <c r="AF2787" s="2" t="s">
        <v>70</v>
      </c>
      <c r="AG2787" s="2" t="s">
        <v>109</v>
      </c>
      <c r="AH2787" s="2" t="s">
        <v>27419</v>
      </c>
      <c r="AI2787" s="2" t="s">
        <v>27420</v>
      </c>
      <c r="AJ2787" s="2" t="s">
        <v>95</v>
      </c>
      <c r="AK2787" s="2" t="s">
        <v>27421</v>
      </c>
      <c r="AL2787" s="2" t="s">
        <v>54</v>
      </c>
      <c r="AM2787" s="2" t="s">
        <v>54</v>
      </c>
      <c r="AN2787" s="2" t="s">
        <v>54</v>
      </c>
      <c r="AO2787" s="2" t="s">
        <v>54</v>
      </c>
      <c r="AP2787" s="2" t="s">
        <v>54</v>
      </c>
      <c r="AQ2787" s="2" t="s">
        <v>54</v>
      </c>
      <c r="AR2787" s="2" t="s">
        <v>54</v>
      </c>
      <c r="AS2787" s="2" t="s">
        <v>52</v>
      </c>
      <c r="AT2787" s="2" t="s">
        <v>53</v>
      </c>
      <c r="AU2787" s="2" t="s">
        <v>52</v>
      </c>
    </row>
    <row r="2788" spans="1:47" ht="22.5" hidden="1" customHeight="1" x14ac:dyDescent="0.25">
      <c r="A2788" s="18" t="s">
        <v>27422</v>
      </c>
      <c r="B2788" s="2" t="s">
        <v>27423</v>
      </c>
      <c r="C2788" s="2" t="s">
        <v>50</v>
      </c>
      <c r="D2788" s="2" t="s">
        <v>26747</v>
      </c>
      <c r="E2788" s="2" t="s">
        <v>52</v>
      </c>
      <c r="F2788" s="19">
        <v>1</v>
      </c>
      <c r="G2788" s="19">
        <v>110.57</v>
      </c>
      <c r="H2788" s="19" t="s">
        <v>53</v>
      </c>
      <c r="I2788" s="19">
        <v>-18.8</v>
      </c>
      <c r="J2788" s="19">
        <v>-18.45</v>
      </c>
      <c r="K2788" s="19" t="s">
        <v>53</v>
      </c>
      <c r="L2788" s="19">
        <v>73.319999999999993</v>
      </c>
      <c r="M2788" s="2" t="s">
        <v>99</v>
      </c>
      <c r="N2788" s="2" t="s">
        <v>795</v>
      </c>
      <c r="O2788" s="2" t="s">
        <v>796</v>
      </c>
      <c r="P2788" s="2" t="s">
        <v>57</v>
      </c>
      <c r="Q2788" s="2" t="s">
        <v>797</v>
      </c>
      <c r="R2788" s="2" t="s">
        <v>54</v>
      </c>
      <c r="S2788" s="19">
        <v>110.57</v>
      </c>
      <c r="T2788" s="19" t="s">
        <v>82</v>
      </c>
      <c r="U2788" s="2" t="s">
        <v>60</v>
      </c>
      <c r="V2788" s="2" t="s">
        <v>54</v>
      </c>
      <c r="W2788" s="2" t="s">
        <v>54</v>
      </c>
      <c r="X2788" s="2" t="s">
        <v>54</v>
      </c>
      <c r="Y2788" s="2" t="s">
        <v>54</v>
      </c>
      <c r="Z2788" s="2" t="s">
        <v>27424</v>
      </c>
      <c r="AA2788" s="2" t="s">
        <v>27425</v>
      </c>
      <c r="AB2788" s="2" t="s">
        <v>27426</v>
      </c>
      <c r="AC2788" s="2" t="s">
        <v>1583</v>
      </c>
      <c r="AD2788" s="2" t="s">
        <v>187</v>
      </c>
      <c r="AE2788" s="2" t="s">
        <v>27427</v>
      </c>
      <c r="AF2788" s="2" t="s">
        <v>70</v>
      </c>
      <c r="AG2788" s="2" t="s">
        <v>109</v>
      </c>
      <c r="AH2788" s="2" t="s">
        <v>27428</v>
      </c>
      <c r="AI2788" s="2" t="s">
        <v>27429</v>
      </c>
      <c r="AJ2788" s="2" t="s">
        <v>95</v>
      </c>
      <c r="AK2788" s="2" t="s">
        <v>27430</v>
      </c>
      <c r="AL2788" s="2" t="s">
        <v>54</v>
      </c>
      <c r="AM2788" s="2" t="s">
        <v>54</v>
      </c>
      <c r="AN2788" s="2" t="s">
        <v>54</v>
      </c>
      <c r="AO2788" s="2" t="s">
        <v>54</v>
      </c>
      <c r="AP2788" s="2" t="s">
        <v>54</v>
      </c>
      <c r="AQ2788" s="2" t="s">
        <v>54</v>
      </c>
      <c r="AR2788" s="2" t="s">
        <v>54</v>
      </c>
      <c r="AS2788" s="2" t="s">
        <v>52</v>
      </c>
      <c r="AT2788" s="2" t="s">
        <v>53</v>
      </c>
      <c r="AU2788" s="2" t="s">
        <v>52</v>
      </c>
    </row>
    <row r="2789" spans="1:47" ht="22.5" hidden="1" customHeight="1" x14ac:dyDescent="0.25">
      <c r="A2789" s="18" t="s">
        <v>27431</v>
      </c>
      <c r="B2789" s="2" t="s">
        <v>27432</v>
      </c>
      <c r="C2789" s="2" t="s">
        <v>50</v>
      </c>
      <c r="D2789" s="2" t="s">
        <v>26747</v>
      </c>
      <c r="E2789" s="2" t="s">
        <v>99</v>
      </c>
      <c r="F2789" s="19">
        <v>1</v>
      </c>
      <c r="G2789" s="19">
        <v>19.899999999999999</v>
      </c>
      <c r="H2789" s="19">
        <v>16.8</v>
      </c>
      <c r="I2789" s="19">
        <v>-8.8800000000000008</v>
      </c>
      <c r="J2789" s="19">
        <v>-16.8</v>
      </c>
      <c r="K2789" s="19" t="s">
        <v>53</v>
      </c>
      <c r="L2789" s="19">
        <v>11.02</v>
      </c>
      <c r="M2789" s="2" t="s">
        <v>54</v>
      </c>
      <c r="N2789" s="2" t="s">
        <v>490</v>
      </c>
      <c r="O2789" s="2" t="s">
        <v>8884</v>
      </c>
      <c r="P2789" s="2" t="s">
        <v>57</v>
      </c>
      <c r="Q2789" s="2" t="s">
        <v>8885</v>
      </c>
      <c r="R2789" s="2" t="s">
        <v>54</v>
      </c>
      <c r="S2789" s="19">
        <v>19.899999999999999</v>
      </c>
      <c r="T2789" s="19" t="s">
        <v>82</v>
      </c>
      <c r="U2789" s="2" t="s">
        <v>83</v>
      </c>
      <c r="V2789" s="2" t="s">
        <v>27433</v>
      </c>
      <c r="W2789" s="2" t="s">
        <v>27434</v>
      </c>
      <c r="X2789" s="2" t="s">
        <v>27435</v>
      </c>
      <c r="Y2789" s="2" t="s">
        <v>54</v>
      </c>
      <c r="Z2789" s="2" t="s">
        <v>27433</v>
      </c>
      <c r="AA2789" s="2" t="s">
        <v>27436</v>
      </c>
      <c r="AB2789" s="2" t="s">
        <v>27437</v>
      </c>
      <c r="AC2789" s="2" t="s">
        <v>4931</v>
      </c>
      <c r="AD2789" s="2" t="s">
        <v>122</v>
      </c>
      <c r="AE2789" s="2" t="s">
        <v>27438</v>
      </c>
      <c r="AF2789" s="2" t="s">
        <v>70</v>
      </c>
      <c r="AG2789" s="2" t="s">
        <v>92</v>
      </c>
      <c r="AH2789" s="2" t="s">
        <v>27439</v>
      </c>
      <c r="AI2789" s="2" t="s">
        <v>27440</v>
      </c>
      <c r="AJ2789" s="2" t="s">
        <v>95</v>
      </c>
      <c r="AK2789" s="2" t="s">
        <v>27441</v>
      </c>
      <c r="AL2789" s="2" t="s">
        <v>54</v>
      </c>
      <c r="AM2789" s="2" t="s">
        <v>54</v>
      </c>
      <c r="AN2789" s="2" t="s">
        <v>54</v>
      </c>
      <c r="AO2789" s="2" t="s">
        <v>54</v>
      </c>
      <c r="AP2789" s="2" t="s">
        <v>54</v>
      </c>
      <c r="AQ2789" s="2" t="s">
        <v>54</v>
      </c>
      <c r="AR2789" s="2" t="s">
        <v>54</v>
      </c>
      <c r="AS2789" s="2" t="s">
        <v>52</v>
      </c>
      <c r="AT2789" s="2" t="s">
        <v>53</v>
      </c>
      <c r="AU2789" s="2" t="s">
        <v>52</v>
      </c>
    </row>
    <row r="2790" spans="1:47" ht="22.5" hidden="1" customHeight="1" x14ac:dyDescent="0.25">
      <c r="A2790" s="18" t="s">
        <v>27442</v>
      </c>
      <c r="B2790" s="2" t="s">
        <v>27443</v>
      </c>
      <c r="C2790" s="2" t="s">
        <v>50</v>
      </c>
      <c r="D2790" s="2" t="s">
        <v>26451</v>
      </c>
      <c r="E2790" s="2" t="s">
        <v>52</v>
      </c>
      <c r="F2790" s="19">
        <v>1</v>
      </c>
      <c r="G2790" s="19">
        <v>199.99</v>
      </c>
      <c r="H2790" s="19" t="s">
        <v>53</v>
      </c>
      <c r="I2790" s="19">
        <v>-34</v>
      </c>
      <c r="J2790" s="19">
        <v>-20.45</v>
      </c>
      <c r="K2790" s="19" t="s">
        <v>53</v>
      </c>
      <c r="L2790" s="19">
        <v>145.54</v>
      </c>
      <c r="M2790" s="2" t="s">
        <v>54</v>
      </c>
      <c r="N2790" s="2" t="s">
        <v>180</v>
      </c>
      <c r="O2790" s="2" t="s">
        <v>807</v>
      </c>
      <c r="P2790" s="2" t="s">
        <v>57</v>
      </c>
      <c r="Q2790" s="2" t="s">
        <v>808</v>
      </c>
      <c r="R2790" s="2" t="s">
        <v>54</v>
      </c>
      <c r="S2790" s="19">
        <v>199.99</v>
      </c>
      <c r="T2790" s="19" t="s">
        <v>82</v>
      </c>
      <c r="U2790" s="2" t="s">
        <v>60</v>
      </c>
      <c r="V2790" s="2" t="s">
        <v>54</v>
      </c>
      <c r="W2790" s="2" t="s">
        <v>54</v>
      </c>
      <c r="X2790" s="2" t="s">
        <v>54</v>
      </c>
      <c r="Y2790" s="2" t="s">
        <v>54</v>
      </c>
      <c r="Z2790" s="2" t="s">
        <v>27444</v>
      </c>
      <c r="AA2790" s="2" t="s">
        <v>27445</v>
      </c>
      <c r="AB2790" s="2" t="s">
        <v>27446</v>
      </c>
      <c r="AC2790" s="2" t="s">
        <v>1958</v>
      </c>
      <c r="AD2790" s="2" t="s">
        <v>122</v>
      </c>
      <c r="AE2790" s="2" t="s">
        <v>27447</v>
      </c>
      <c r="AF2790" s="2" t="s">
        <v>70</v>
      </c>
      <c r="AG2790" s="2" t="s">
        <v>109</v>
      </c>
      <c r="AH2790" s="2" t="s">
        <v>27448</v>
      </c>
      <c r="AI2790" s="2" t="s">
        <v>27449</v>
      </c>
      <c r="AJ2790" s="2" t="s">
        <v>95</v>
      </c>
      <c r="AK2790" s="2" t="s">
        <v>27450</v>
      </c>
      <c r="AL2790" s="2" t="s">
        <v>54</v>
      </c>
      <c r="AM2790" s="2" t="s">
        <v>54</v>
      </c>
      <c r="AN2790" s="2" t="s">
        <v>54</v>
      </c>
      <c r="AO2790" s="2" t="s">
        <v>54</v>
      </c>
      <c r="AP2790" s="2" t="s">
        <v>54</v>
      </c>
      <c r="AQ2790" s="2" t="s">
        <v>54</v>
      </c>
      <c r="AR2790" s="2" t="s">
        <v>54</v>
      </c>
      <c r="AS2790" s="2" t="s">
        <v>52</v>
      </c>
      <c r="AT2790" s="2" t="s">
        <v>53</v>
      </c>
      <c r="AU2790" s="2" t="s">
        <v>52</v>
      </c>
    </row>
    <row r="2791" spans="1:47" ht="22.5" hidden="1" customHeight="1" x14ac:dyDescent="0.25">
      <c r="A2791" s="18" t="s">
        <v>27451</v>
      </c>
      <c r="B2791" s="2" t="s">
        <v>27452</v>
      </c>
      <c r="C2791" s="2" t="s">
        <v>50</v>
      </c>
      <c r="D2791" s="2" t="s">
        <v>26747</v>
      </c>
      <c r="E2791" s="2" t="s">
        <v>52</v>
      </c>
      <c r="F2791" s="19">
        <v>1</v>
      </c>
      <c r="G2791" s="19">
        <v>143.99</v>
      </c>
      <c r="H2791" s="19" t="s">
        <v>53</v>
      </c>
      <c r="I2791" s="19">
        <v>-24.48</v>
      </c>
      <c r="J2791" s="19">
        <v>-18.45</v>
      </c>
      <c r="K2791" s="19" t="s">
        <v>53</v>
      </c>
      <c r="L2791" s="19">
        <v>101.06</v>
      </c>
      <c r="M2791" s="2" t="s">
        <v>99</v>
      </c>
      <c r="N2791" s="2" t="s">
        <v>1358</v>
      </c>
      <c r="O2791" s="2" t="s">
        <v>1359</v>
      </c>
      <c r="P2791" s="2" t="s">
        <v>57</v>
      </c>
      <c r="Q2791" s="2" t="s">
        <v>1360</v>
      </c>
      <c r="R2791" s="2" t="s">
        <v>54</v>
      </c>
      <c r="S2791" s="19">
        <v>143.99</v>
      </c>
      <c r="T2791" s="19" t="s">
        <v>82</v>
      </c>
      <c r="U2791" s="2" t="s">
        <v>60</v>
      </c>
      <c r="V2791" s="2" t="s">
        <v>54</v>
      </c>
      <c r="W2791" s="2" t="s">
        <v>54</v>
      </c>
      <c r="X2791" s="2" t="s">
        <v>54</v>
      </c>
      <c r="Y2791" s="2" t="s">
        <v>54</v>
      </c>
      <c r="Z2791" s="2" t="s">
        <v>27453</v>
      </c>
      <c r="AA2791" s="2" t="s">
        <v>27454</v>
      </c>
      <c r="AB2791" s="2" t="s">
        <v>27455</v>
      </c>
      <c r="AC2791" s="2" t="s">
        <v>3384</v>
      </c>
      <c r="AD2791" s="2" t="s">
        <v>3385</v>
      </c>
      <c r="AE2791" s="2" t="s">
        <v>27456</v>
      </c>
      <c r="AF2791" s="2" t="s">
        <v>70</v>
      </c>
      <c r="AG2791" s="2" t="s">
        <v>109</v>
      </c>
      <c r="AH2791" s="2" t="s">
        <v>27457</v>
      </c>
      <c r="AI2791" s="2" t="s">
        <v>27458</v>
      </c>
      <c r="AJ2791" s="2" t="s">
        <v>95</v>
      </c>
      <c r="AK2791" s="2" t="s">
        <v>27459</v>
      </c>
      <c r="AL2791" s="2" t="s">
        <v>54</v>
      </c>
      <c r="AM2791" s="2" t="s">
        <v>54</v>
      </c>
      <c r="AN2791" s="2" t="s">
        <v>54</v>
      </c>
      <c r="AO2791" s="2" t="s">
        <v>54</v>
      </c>
      <c r="AP2791" s="2" t="s">
        <v>54</v>
      </c>
      <c r="AQ2791" s="2" t="s">
        <v>54</v>
      </c>
      <c r="AR2791" s="2" t="s">
        <v>54</v>
      </c>
      <c r="AS2791" s="2" t="s">
        <v>52</v>
      </c>
      <c r="AT2791" s="2" t="s">
        <v>53</v>
      </c>
      <c r="AU2791" s="2" t="s">
        <v>52</v>
      </c>
    </row>
    <row r="2792" spans="1:47" ht="22.5" hidden="1" customHeight="1" x14ac:dyDescent="0.25">
      <c r="A2792" s="18" t="s">
        <v>27460</v>
      </c>
      <c r="B2792" s="2" t="s">
        <v>27461</v>
      </c>
      <c r="C2792" s="2" t="s">
        <v>50</v>
      </c>
      <c r="D2792" s="2" t="s">
        <v>26747</v>
      </c>
      <c r="E2792" s="2" t="s">
        <v>99</v>
      </c>
      <c r="F2792" s="19">
        <v>1</v>
      </c>
      <c r="G2792" s="19">
        <v>61.28</v>
      </c>
      <c r="H2792" s="19" t="s">
        <v>53</v>
      </c>
      <c r="I2792" s="19">
        <v>-15.92</v>
      </c>
      <c r="J2792" s="19" t="s">
        <v>53</v>
      </c>
      <c r="K2792" s="19" t="s">
        <v>53</v>
      </c>
      <c r="L2792" s="19">
        <v>45.36</v>
      </c>
      <c r="M2792" s="2" t="s">
        <v>54</v>
      </c>
      <c r="N2792" s="2" t="s">
        <v>288</v>
      </c>
      <c r="O2792" s="2" t="s">
        <v>316</v>
      </c>
      <c r="P2792" s="2" t="s">
        <v>57</v>
      </c>
      <c r="Q2792" s="2" t="s">
        <v>317</v>
      </c>
      <c r="R2792" s="2" t="s">
        <v>54</v>
      </c>
      <c r="S2792" s="19">
        <v>61.28</v>
      </c>
      <c r="T2792" s="19" t="s">
        <v>82</v>
      </c>
      <c r="U2792" s="2" t="s">
        <v>60</v>
      </c>
      <c r="V2792" s="2" t="s">
        <v>54</v>
      </c>
      <c r="W2792" s="2" t="s">
        <v>54</v>
      </c>
      <c r="X2792" s="2" t="s">
        <v>54</v>
      </c>
      <c r="Y2792" s="2" t="s">
        <v>54</v>
      </c>
      <c r="Z2792" s="2" t="s">
        <v>27462</v>
      </c>
      <c r="AA2792" s="2" t="s">
        <v>27463</v>
      </c>
      <c r="AB2792" s="2" t="s">
        <v>27464</v>
      </c>
      <c r="AC2792" s="2" t="s">
        <v>2528</v>
      </c>
      <c r="AD2792" s="2" t="s">
        <v>68</v>
      </c>
      <c r="AE2792" s="2" t="s">
        <v>27465</v>
      </c>
      <c r="AF2792" s="2" t="s">
        <v>70</v>
      </c>
      <c r="AG2792" s="2" t="s">
        <v>109</v>
      </c>
      <c r="AH2792" s="2" t="s">
        <v>27291</v>
      </c>
      <c r="AI2792" s="2" t="s">
        <v>27466</v>
      </c>
      <c r="AJ2792" s="2" t="s">
        <v>95</v>
      </c>
      <c r="AK2792" s="2" t="s">
        <v>27467</v>
      </c>
      <c r="AL2792" s="2" t="s">
        <v>54</v>
      </c>
      <c r="AM2792" s="2" t="s">
        <v>54</v>
      </c>
      <c r="AN2792" s="2" t="s">
        <v>54</v>
      </c>
      <c r="AO2792" s="2" t="s">
        <v>54</v>
      </c>
      <c r="AP2792" s="2" t="s">
        <v>54</v>
      </c>
      <c r="AQ2792" s="2" t="s">
        <v>54</v>
      </c>
      <c r="AR2792" s="2" t="s">
        <v>54</v>
      </c>
      <c r="AS2792" s="2" t="s">
        <v>52</v>
      </c>
      <c r="AT2792" s="2" t="s">
        <v>53</v>
      </c>
      <c r="AU2792" s="2" t="s">
        <v>52</v>
      </c>
    </row>
    <row r="2793" spans="1:47" ht="22.5" hidden="1" customHeight="1" x14ac:dyDescent="0.25">
      <c r="A2793" s="18" t="s">
        <v>27468</v>
      </c>
      <c r="B2793" s="2" t="s">
        <v>27469</v>
      </c>
      <c r="C2793" s="2" t="s">
        <v>50</v>
      </c>
      <c r="D2793" s="2" t="s">
        <v>23909</v>
      </c>
      <c r="E2793" s="2" t="s">
        <v>52</v>
      </c>
      <c r="F2793" s="19">
        <v>1</v>
      </c>
      <c r="G2793" s="19">
        <v>77.989999999999995</v>
      </c>
      <c r="H2793" s="19">
        <v>19.18</v>
      </c>
      <c r="I2793" s="19">
        <v>-14.86</v>
      </c>
      <c r="J2793" s="19">
        <v>-19.18</v>
      </c>
      <c r="K2793" s="19" t="s">
        <v>53</v>
      </c>
      <c r="L2793" s="19">
        <v>63.13</v>
      </c>
      <c r="M2793" s="2" t="s">
        <v>54</v>
      </c>
      <c r="N2793" s="2" t="s">
        <v>4539</v>
      </c>
      <c r="O2793" s="2" t="s">
        <v>4540</v>
      </c>
      <c r="P2793" s="2" t="s">
        <v>57</v>
      </c>
      <c r="Q2793" s="2" t="s">
        <v>4541</v>
      </c>
      <c r="R2793" s="2" t="s">
        <v>54</v>
      </c>
      <c r="S2793" s="19">
        <v>77.989999999999995</v>
      </c>
      <c r="T2793" s="19" t="s">
        <v>59</v>
      </c>
      <c r="U2793" s="2" t="s">
        <v>83</v>
      </c>
      <c r="V2793" s="2" t="s">
        <v>20864</v>
      </c>
      <c r="W2793" s="2" t="s">
        <v>27470</v>
      </c>
      <c r="X2793" s="2" t="s">
        <v>27471</v>
      </c>
      <c r="Y2793" s="2" t="s">
        <v>54</v>
      </c>
      <c r="Z2793" s="2" t="s">
        <v>20864</v>
      </c>
      <c r="AA2793" s="2" t="s">
        <v>27472</v>
      </c>
      <c r="AB2793" s="2" t="s">
        <v>27473</v>
      </c>
      <c r="AC2793" s="2" t="s">
        <v>22736</v>
      </c>
      <c r="AD2793" s="2" t="s">
        <v>122</v>
      </c>
      <c r="AE2793" s="2" t="s">
        <v>27474</v>
      </c>
      <c r="AF2793" s="2" t="s">
        <v>70</v>
      </c>
      <c r="AG2793" s="2" t="s">
        <v>92</v>
      </c>
      <c r="AH2793" s="2" t="s">
        <v>27475</v>
      </c>
      <c r="AI2793" s="2" t="s">
        <v>25886</v>
      </c>
      <c r="AJ2793" s="2" t="s">
        <v>95</v>
      </c>
      <c r="AK2793" s="2" t="s">
        <v>27476</v>
      </c>
      <c r="AL2793" s="2" t="s">
        <v>54</v>
      </c>
      <c r="AM2793" s="2" t="s">
        <v>54</v>
      </c>
      <c r="AN2793" s="2" t="s">
        <v>54</v>
      </c>
      <c r="AO2793" s="2" t="s">
        <v>54</v>
      </c>
      <c r="AP2793" s="2" t="s">
        <v>54</v>
      </c>
      <c r="AQ2793" s="2" t="s">
        <v>54</v>
      </c>
      <c r="AR2793" s="2" t="s">
        <v>54</v>
      </c>
      <c r="AS2793" s="2" t="s">
        <v>52</v>
      </c>
      <c r="AT2793" s="2" t="s">
        <v>53</v>
      </c>
      <c r="AU2793" s="2" t="s">
        <v>52</v>
      </c>
    </row>
    <row r="2794" spans="1:47" ht="22.5" hidden="1" customHeight="1" x14ac:dyDescent="0.25">
      <c r="A2794" s="18" t="s">
        <v>27477</v>
      </c>
      <c r="B2794" s="2" t="s">
        <v>27478</v>
      </c>
      <c r="C2794" s="2" t="s">
        <v>50</v>
      </c>
      <c r="D2794" s="2" t="s">
        <v>26747</v>
      </c>
      <c r="E2794" s="2" t="s">
        <v>52</v>
      </c>
      <c r="F2794" s="19">
        <v>1</v>
      </c>
      <c r="G2794" s="19">
        <v>152.99</v>
      </c>
      <c r="H2794" s="19" t="s">
        <v>53</v>
      </c>
      <c r="I2794" s="19">
        <v>-20.91</v>
      </c>
      <c r="J2794" s="19">
        <v>-20.45</v>
      </c>
      <c r="K2794" s="19" t="s">
        <v>53</v>
      </c>
      <c r="L2794" s="19">
        <v>111.63</v>
      </c>
      <c r="M2794" s="2" t="s">
        <v>54</v>
      </c>
      <c r="N2794" s="2" t="s">
        <v>365</v>
      </c>
      <c r="O2794" s="2" t="s">
        <v>1607</v>
      </c>
      <c r="P2794" s="2" t="s">
        <v>57</v>
      </c>
      <c r="Q2794" s="2" t="s">
        <v>1608</v>
      </c>
      <c r="R2794" s="2" t="s">
        <v>54</v>
      </c>
      <c r="S2794" s="19">
        <v>152.99</v>
      </c>
      <c r="T2794" s="19" t="s">
        <v>82</v>
      </c>
      <c r="U2794" s="2" t="s">
        <v>60</v>
      </c>
      <c r="V2794" s="2" t="s">
        <v>54</v>
      </c>
      <c r="W2794" s="2" t="s">
        <v>54</v>
      </c>
      <c r="X2794" s="2" t="s">
        <v>54</v>
      </c>
      <c r="Y2794" s="2" t="s">
        <v>54</v>
      </c>
      <c r="Z2794" s="2" t="s">
        <v>27479</v>
      </c>
      <c r="AA2794" s="2" t="s">
        <v>27480</v>
      </c>
      <c r="AB2794" s="2" t="s">
        <v>27481</v>
      </c>
      <c r="AC2794" s="2" t="s">
        <v>27482</v>
      </c>
      <c r="AD2794" s="2" t="s">
        <v>68</v>
      </c>
      <c r="AE2794" s="2" t="s">
        <v>27483</v>
      </c>
      <c r="AF2794" s="2" t="s">
        <v>70</v>
      </c>
      <c r="AG2794" s="2" t="s">
        <v>109</v>
      </c>
      <c r="AH2794" s="2" t="s">
        <v>27124</v>
      </c>
      <c r="AI2794" s="2" t="s">
        <v>27484</v>
      </c>
      <c r="AJ2794" s="2" t="s">
        <v>95</v>
      </c>
      <c r="AK2794" s="2" t="s">
        <v>27485</v>
      </c>
      <c r="AL2794" s="2" t="s">
        <v>54</v>
      </c>
      <c r="AM2794" s="2" t="s">
        <v>54</v>
      </c>
      <c r="AN2794" s="2" t="s">
        <v>54</v>
      </c>
      <c r="AO2794" s="2" t="s">
        <v>54</v>
      </c>
      <c r="AP2794" s="2" t="s">
        <v>54</v>
      </c>
      <c r="AQ2794" s="2" t="s">
        <v>54</v>
      </c>
      <c r="AR2794" s="2" t="s">
        <v>54</v>
      </c>
      <c r="AS2794" s="2" t="s">
        <v>52</v>
      </c>
      <c r="AT2794" s="2" t="s">
        <v>53</v>
      </c>
      <c r="AU2794" s="2" t="s">
        <v>52</v>
      </c>
    </row>
    <row r="2795" spans="1:47" ht="22.5" hidden="1" customHeight="1" x14ac:dyDescent="0.25">
      <c r="A2795" s="18" t="s">
        <v>27486</v>
      </c>
      <c r="B2795" s="2" t="s">
        <v>27487</v>
      </c>
      <c r="C2795" s="2" t="s">
        <v>50</v>
      </c>
      <c r="D2795" s="2" t="s">
        <v>21253</v>
      </c>
      <c r="E2795" s="2" t="s">
        <v>52</v>
      </c>
      <c r="F2795" s="19">
        <v>1</v>
      </c>
      <c r="G2795" s="19">
        <v>38.79</v>
      </c>
      <c r="H2795" s="19">
        <v>30.2</v>
      </c>
      <c r="I2795" s="19">
        <v>-12.09</v>
      </c>
      <c r="J2795" s="19">
        <v>-30.2</v>
      </c>
      <c r="K2795" s="19" t="s">
        <v>53</v>
      </c>
      <c r="L2795" s="19">
        <v>26.7</v>
      </c>
      <c r="M2795" s="2" t="s">
        <v>54</v>
      </c>
      <c r="N2795" s="2" t="s">
        <v>1814</v>
      </c>
      <c r="O2795" s="2" t="s">
        <v>1815</v>
      </c>
      <c r="P2795" s="2" t="s">
        <v>57</v>
      </c>
      <c r="Q2795" s="2" t="s">
        <v>1816</v>
      </c>
      <c r="R2795" s="2" t="s">
        <v>54</v>
      </c>
      <c r="S2795" s="19">
        <v>38.79</v>
      </c>
      <c r="T2795" s="19" t="s">
        <v>82</v>
      </c>
      <c r="U2795" s="2" t="s">
        <v>60</v>
      </c>
      <c r="V2795" s="2" t="s">
        <v>54</v>
      </c>
      <c r="W2795" s="2" t="s">
        <v>54</v>
      </c>
      <c r="X2795" s="2" t="s">
        <v>54</v>
      </c>
      <c r="Y2795" s="2" t="s">
        <v>54</v>
      </c>
      <c r="Z2795" s="2" t="s">
        <v>27488</v>
      </c>
      <c r="AA2795" s="2" t="s">
        <v>27489</v>
      </c>
      <c r="AB2795" s="2" t="s">
        <v>27490</v>
      </c>
      <c r="AC2795" s="2" t="s">
        <v>27491</v>
      </c>
      <c r="AD2795" s="2" t="s">
        <v>1846</v>
      </c>
      <c r="AE2795" s="2" t="s">
        <v>27492</v>
      </c>
      <c r="AF2795" s="2" t="s">
        <v>70</v>
      </c>
      <c r="AG2795" s="2" t="s">
        <v>109</v>
      </c>
      <c r="AH2795" s="2" t="s">
        <v>27493</v>
      </c>
      <c r="AI2795" s="2" t="s">
        <v>27494</v>
      </c>
      <c r="AJ2795" s="2" t="s">
        <v>95</v>
      </c>
      <c r="AK2795" s="2" t="s">
        <v>27495</v>
      </c>
      <c r="AL2795" s="2" t="s">
        <v>54</v>
      </c>
      <c r="AM2795" s="2" t="s">
        <v>54</v>
      </c>
      <c r="AN2795" s="2" t="s">
        <v>54</v>
      </c>
      <c r="AO2795" s="2" t="s">
        <v>54</v>
      </c>
      <c r="AP2795" s="2" t="s">
        <v>54</v>
      </c>
      <c r="AQ2795" s="2" t="s">
        <v>54</v>
      </c>
      <c r="AR2795" s="2" t="s">
        <v>54</v>
      </c>
      <c r="AS2795" s="2" t="s">
        <v>52</v>
      </c>
      <c r="AT2795" s="2" t="s">
        <v>53</v>
      </c>
      <c r="AU2795" s="2" t="s">
        <v>52</v>
      </c>
    </row>
    <row r="2796" spans="1:47" ht="22.5" hidden="1" customHeight="1" x14ac:dyDescent="0.25">
      <c r="A2796" s="18" t="s">
        <v>27496</v>
      </c>
      <c r="B2796" s="2" t="s">
        <v>27497</v>
      </c>
      <c r="C2796" s="2" t="s">
        <v>50</v>
      </c>
      <c r="D2796" s="2" t="s">
        <v>23909</v>
      </c>
      <c r="E2796" s="2" t="s">
        <v>52</v>
      </c>
      <c r="F2796" s="19">
        <v>1</v>
      </c>
      <c r="G2796" s="19">
        <v>223.2</v>
      </c>
      <c r="H2796" s="19" t="s">
        <v>53</v>
      </c>
      <c r="I2796" s="19">
        <v>-37.94</v>
      </c>
      <c r="J2796" s="19">
        <v>-20.45</v>
      </c>
      <c r="K2796" s="19" t="s">
        <v>53</v>
      </c>
      <c r="L2796" s="19">
        <v>164.81</v>
      </c>
      <c r="M2796" s="2" t="s">
        <v>99</v>
      </c>
      <c r="N2796" s="2" t="s">
        <v>602</v>
      </c>
      <c r="O2796" s="2" t="s">
        <v>4083</v>
      </c>
      <c r="P2796" s="2" t="s">
        <v>57</v>
      </c>
      <c r="Q2796" s="2" t="s">
        <v>4084</v>
      </c>
      <c r="R2796" s="2" t="s">
        <v>54</v>
      </c>
      <c r="S2796" s="19">
        <v>223.2</v>
      </c>
      <c r="T2796" s="19" t="s">
        <v>82</v>
      </c>
      <c r="U2796" s="2" t="s">
        <v>60</v>
      </c>
      <c r="V2796" s="2" t="s">
        <v>54</v>
      </c>
      <c r="W2796" s="2" t="s">
        <v>54</v>
      </c>
      <c r="X2796" s="2" t="s">
        <v>54</v>
      </c>
      <c r="Y2796" s="2" t="s">
        <v>54</v>
      </c>
      <c r="Z2796" s="2" t="s">
        <v>27498</v>
      </c>
      <c r="AA2796" s="2" t="s">
        <v>27499</v>
      </c>
      <c r="AB2796" s="2" t="s">
        <v>27500</v>
      </c>
      <c r="AC2796" s="2" t="s">
        <v>27501</v>
      </c>
      <c r="AD2796" s="2" t="s">
        <v>122</v>
      </c>
      <c r="AE2796" s="2" t="s">
        <v>27502</v>
      </c>
      <c r="AF2796" s="2" t="s">
        <v>70</v>
      </c>
      <c r="AG2796" s="2" t="s">
        <v>109</v>
      </c>
      <c r="AH2796" s="2" t="s">
        <v>27503</v>
      </c>
      <c r="AI2796" s="2" t="s">
        <v>27504</v>
      </c>
      <c r="AJ2796" s="2" t="s">
        <v>95</v>
      </c>
      <c r="AK2796" s="2" t="s">
        <v>27505</v>
      </c>
      <c r="AL2796" s="2" t="s">
        <v>54</v>
      </c>
      <c r="AM2796" s="2" t="s">
        <v>54</v>
      </c>
      <c r="AN2796" s="2" t="s">
        <v>54</v>
      </c>
      <c r="AO2796" s="2" t="s">
        <v>54</v>
      </c>
      <c r="AP2796" s="2" t="s">
        <v>54</v>
      </c>
      <c r="AQ2796" s="2" t="s">
        <v>54</v>
      </c>
      <c r="AR2796" s="2" t="s">
        <v>54</v>
      </c>
      <c r="AS2796" s="2" t="s">
        <v>52</v>
      </c>
      <c r="AT2796" s="2" t="s">
        <v>53</v>
      </c>
      <c r="AU2796" s="2" t="s">
        <v>52</v>
      </c>
    </row>
    <row r="2797" spans="1:47" ht="22.5" hidden="1" customHeight="1" x14ac:dyDescent="0.25">
      <c r="A2797" s="18" t="s">
        <v>27506</v>
      </c>
      <c r="B2797" s="2" t="s">
        <v>27507</v>
      </c>
      <c r="C2797" s="2" t="s">
        <v>50</v>
      </c>
      <c r="D2797" s="2" t="s">
        <v>25352</v>
      </c>
      <c r="E2797" s="2" t="s">
        <v>52</v>
      </c>
      <c r="F2797" s="19">
        <v>1</v>
      </c>
      <c r="G2797" s="19">
        <v>68.86</v>
      </c>
      <c r="H2797" s="19">
        <v>24.9</v>
      </c>
      <c r="I2797" s="19">
        <v>-17.21</v>
      </c>
      <c r="J2797" s="19">
        <v>-24.9</v>
      </c>
      <c r="K2797" s="19" t="s">
        <v>53</v>
      </c>
      <c r="L2797" s="19">
        <v>51.65</v>
      </c>
      <c r="M2797" s="2" t="s">
        <v>99</v>
      </c>
      <c r="N2797" s="2" t="s">
        <v>465</v>
      </c>
      <c r="O2797" s="2" t="s">
        <v>466</v>
      </c>
      <c r="P2797" s="2" t="s">
        <v>57</v>
      </c>
      <c r="Q2797" s="2" t="s">
        <v>467</v>
      </c>
      <c r="R2797" s="2" t="s">
        <v>54</v>
      </c>
      <c r="S2797" s="19">
        <v>68.86</v>
      </c>
      <c r="T2797" s="19" t="s">
        <v>82</v>
      </c>
      <c r="U2797" s="2" t="s">
        <v>60</v>
      </c>
      <c r="V2797" s="2" t="s">
        <v>54</v>
      </c>
      <c r="W2797" s="2" t="s">
        <v>54</v>
      </c>
      <c r="X2797" s="2" t="s">
        <v>54</v>
      </c>
      <c r="Y2797" s="2" t="s">
        <v>54</v>
      </c>
      <c r="Z2797" s="2" t="s">
        <v>27508</v>
      </c>
      <c r="AA2797" s="2" t="s">
        <v>27509</v>
      </c>
      <c r="AB2797" s="2" t="s">
        <v>27510</v>
      </c>
      <c r="AC2797" s="2" t="s">
        <v>27511</v>
      </c>
      <c r="AD2797" s="2" t="s">
        <v>68</v>
      </c>
      <c r="AE2797" s="2" t="s">
        <v>27512</v>
      </c>
      <c r="AF2797" s="2" t="s">
        <v>70</v>
      </c>
      <c r="AG2797" s="2" t="s">
        <v>109</v>
      </c>
      <c r="AH2797" s="2" t="s">
        <v>27513</v>
      </c>
      <c r="AI2797" s="2" t="s">
        <v>27514</v>
      </c>
      <c r="AJ2797" s="2" t="s">
        <v>95</v>
      </c>
      <c r="AK2797" s="2" t="s">
        <v>27515</v>
      </c>
      <c r="AL2797" s="2" t="s">
        <v>54</v>
      </c>
      <c r="AM2797" s="2" t="s">
        <v>54</v>
      </c>
      <c r="AN2797" s="2" t="s">
        <v>54</v>
      </c>
      <c r="AO2797" s="2" t="s">
        <v>54</v>
      </c>
      <c r="AP2797" s="2" t="s">
        <v>54</v>
      </c>
      <c r="AQ2797" s="2" t="s">
        <v>54</v>
      </c>
      <c r="AR2797" s="2" t="s">
        <v>54</v>
      </c>
      <c r="AS2797" s="2" t="s">
        <v>52</v>
      </c>
      <c r="AT2797" s="2" t="s">
        <v>53</v>
      </c>
      <c r="AU2797" s="2" t="s">
        <v>52</v>
      </c>
    </row>
    <row r="2798" spans="1:47" ht="22.5" hidden="1" customHeight="1" x14ac:dyDescent="0.25">
      <c r="A2798" s="18" t="s">
        <v>27516</v>
      </c>
      <c r="B2798" s="2" t="s">
        <v>27517</v>
      </c>
      <c r="C2798" s="2" t="s">
        <v>50</v>
      </c>
      <c r="D2798" s="2" t="s">
        <v>26451</v>
      </c>
      <c r="E2798" s="2" t="s">
        <v>99</v>
      </c>
      <c r="F2798" s="19">
        <v>1</v>
      </c>
      <c r="G2798" s="19">
        <v>19.899999999999999</v>
      </c>
      <c r="H2798" s="19" t="s">
        <v>53</v>
      </c>
      <c r="I2798" s="19">
        <v>-8.8800000000000008</v>
      </c>
      <c r="J2798" s="19" t="s">
        <v>53</v>
      </c>
      <c r="K2798" s="19" t="s">
        <v>53</v>
      </c>
      <c r="L2798" s="19">
        <v>11.02</v>
      </c>
      <c r="M2798" s="2" t="s">
        <v>54</v>
      </c>
      <c r="N2798" s="2" t="s">
        <v>490</v>
      </c>
      <c r="O2798" s="2" t="s">
        <v>491</v>
      </c>
      <c r="P2798" s="2" t="s">
        <v>57</v>
      </c>
      <c r="Q2798" s="2" t="s">
        <v>492</v>
      </c>
      <c r="R2798" s="2" t="s">
        <v>54</v>
      </c>
      <c r="S2798" s="19">
        <v>19.899999999999999</v>
      </c>
      <c r="T2798" s="19" t="s">
        <v>82</v>
      </c>
      <c r="U2798" s="2" t="s">
        <v>60</v>
      </c>
      <c r="V2798" s="2" t="s">
        <v>54</v>
      </c>
      <c r="W2798" s="2" t="s">
        <v>54</v>
      </c>
      <c r="X2798" s="2" t="s">
        <v>54</v>
      </c>
      <c r="Y2798" s="2" t="s">
        <v>54</v>
      </c>
      <c r="Z2798" s="2" t="s">
        <v>27518</v>
      </c>
      <c r="AA2798" s="2" t="s">
        <v>27519</v>
      </c>
      <c r="AB2798" s="2" t="s">
        <v>27520</v>
      </c>
      <c r="AC2798" s="2" t="s">
        <v>21992</v>
      </c>
      <c r="AD2798" s="2" t="s">
        <v>509</v>
      </c>
      <c r="AE2798" s="2" t="s">
        <v>27521</v>
      </c>
      <c r="AF2798" s="2" t="s">
        <v>70</v>
      </c>
      <c r="AG2798" s="2" t="s">
        <v>109</v>
      </c>
      <c r="AH2798" s="2" t="s">
        <v>26883</v>
      </c>
      <c r="AI2798" s="2" t="s">
        <v>27522</v>
      </c>
      <c r="AJ2798" s="2" t="s">
        <v>95</v>
      </c>
      <c r="AK2798" s="2" t="s">
        <v>27523</v>
      </c>
      <c r="AL2798" s="2" t="s">
        <v>54</v>
      </c>
      <c r="AM2798" s="2" t="s">
        <v>54</v>
      </c>
      <c r="AN2798" s="2" t="s">
        <v>54</v>
      </c>
      <c r="AO2798" s="2" t="s">
        <v>54</v>
      </c>
      <c r="AP2798" s="2" t="s">
        <v>54</v>
      </c>
      <c r="AQ2798" s="2" t="s">
        <v>54</v>
      </c>
      <c r="AR2798" s="2" t="s">
        <v>54</v>
      </c>
      <c r="AS2798" s="2" t="s">
        <v>52</v>
      </c>
      <c r="AT2798" s="2" t="s">
        <v>53</v>
      </c>
      <c r="AU2798" s="2" t="s">
        <v>52</v>
      </c>
    </row>
    <row r="2799" spans="1:47" ht="22.5" hidden="1" customHeight="1" x14ac:dyDescent="0.25">
      <c r="A2799" s="18" t="s">
        <v>27524</v>
      </c>
      <c r="B2799" s="2" t="s">
        <v>27525</v>
      </c>
      <c r="C2799" s="2" t="s">
        <v>50</v>
      </c>
      <c r="D2799" s="2" t="s">
        <v>25352</v>
      </c>
      <c r="E2799" s="2" t="s">
        <v>52</v>
      </c>
      <c r="F2799" s="19">
        <v>1</v>
      </c>
      <c r="G2799" s="19">
        <v>96.49</v>
      </c>
      <c r="H2799" s="19">
        <v>13.83</v>
      </c>
      <c r="I2799" s="19">
        <v>-16.399999999999999</v>
      </c>
      <c r="J2799" s="19">
        <v>-34.28</v>
      </c>
      <c r="K2799" s="19" t="s">
        <v>53</v>
      </c>
      <c r="L2799" s="19">
        <v>59.64</v>
      </c>
      <c r="M2799" s="2" t="s">
        <v>99</v>
      </c>
      <c r="N2799" s="2" t="s">
        <v>2446</v>
      </c>
      <c r="O2799" s="2" t="s">
        <v>11506</v>
      </c>
      <c r="P2799" s="2" t="s">
        <v>57</v>
      </c>
      <c r="Q2799" s="2" t="s">
        <v>2448</v>
      </c>
      <c r="R2799" s="2" t="s">
        <v>54</v>
      </c>
      <c r="S2799" s="19">
        <v>96.49</v>
      </c>
      <c r="T2799" s="19" t="s">
        <v>82</v>
      </c>
      <c r="U2799" s="2" t="s">
        <v>83</v>
      </c>
      <c r="V2799" s="2" t="s">
        <v>27526</v>
      </c>
      <c r="W2799" s="2" t="s">
        <v>27527</v>
      </c>
      <c r="X2799" s="2" t="s">
        <v>27528</v>
      </c>
      <c r="Y2799" s="2" t="s">
        <v>54</v>
      </c>
      <c r="Z2799" s="2" t="s">
        <v>27526</v>
      </c>
      <c r="AA2799" s="2" t="s">
        <v>27529</v>
      </c>
      <c r="AB2799" s="2" t="s">
        <v>27530</v>
      </c>
      <c r="AC2799" s="2" t="s">
        <v>1028</v>
      </c>
      <c r="AD2799" s="2" t="s">
        <v>1029</v>
      </c>
      <c r="AE2799" s="2" t="s">
        <v>27531</v>
      </c>
      <c r="AF2799" s="2" t="s">
        <v>70</v>
      </c>
      <c r="AG2799" s="2" t="s">
        <v>92</v>
      </c>
      <c r="AH2799" s="2" t="s">
        <v>27532</v>
      </c>
      <c r="AI2799" s="2" t="s">
        <v>27533</v>
      </c>
      <c r="AJ2799" s="2" t="s">
        <v>95</v>
      </c>
      <c r="AK2799" s="2" t="s">
        <v>27534</v>
      </c>
      <c r="AL2799" s="2" t="s">
        <v>54</v>
      </c>
      <c r="AM2799" s="2" t="s">
        <v>54</v>
      </c>
      <c r="AN2799" s="2" t="s">
        <v>54</v>
      </c>
      <c r="AO2799" s="2" t="s">
        <v>54</v>
      </c>
      <c r="AP2799" s="2" t="s">
        <v>54</v>
      </c>
      <c r="AQ2799" s="2" t="s">
        <v>54</v>
      </c>
      <c r="AR2799" s="2" t="s">
        <v>54</v>
      </c>
      <c r="AS2799" s="2" t="s">
        <v>52</v>
      </c>
      <c r="AT2799" s="2" t="s">
        <v>53</v>
      </c>
      <c r="AU2799" s="2" t="s">
        <v>52</v>
      </c>
    </row>
    <row r="2800" spans="1:47" ht="22.5" hidden="1" customHeight="1" x14ac:dyDescent="0.25">
      <c r="A2800" s="18" t="s">
        <v>27535</v>
      </c>
      <c r="B2800" s="2" t="s">
        <v>27536</v>
      </c>
      <c r="C2800" s="2" t="s">
        <v>50</v>
      </c>
      <c r="D2800" s="2" t="s">
        <v>22296</v>
      </c>
      <c r="E2800" s="2" t="s">
        <v>52</v>
      </c>
      <c r="F2800" s="19">
        <v>1</v>
      </c>
      <c r="G2800" s="19">
        <v>123.49</v>
      </c>
      <c r="H2800" s="19" t="s">
        <v>53</v>
      </c>
      <c r="I2800" s="19">
        <v>-20.99</v>
      </c>
      <c r="J2800" s="19">
        <v>-17.95</v>
      </c>
      <c r="K2800" s="19" t="s">
        <v>53</v>
      </c>
      <c r="L2800" s="19">
        <v>84.55</v>
      </c>
      <c r="M2800" s="2" t="s">
        <v>99</v>
      </c>
      <c r="N2800" s="2" t="s">
        <v>630</v>
      </c>
      <c r="O2800" s="2" t="s">
        <v>631</v>
      </c>
      <c r="P2800" s="2" t="s">
        <v>57</v>
      </c>
      <c r="Q2800" s="2" t="s">
        <v>632</v>
      </c>
      <c r="R2800" s="2" t="s">
        <v>54</v>
      </c>
      <c r="S2800" s="19">
        <v>123.49</v>
      </c>
      <c r="T2800" s="19" t="s">
        <v>82</v>
      </c>
      <c r="U2800" s="2" t="s">
        <v>60</v>
      </c>
      <c r="V2800" s="2" t="s">
        <v>54</v>
      </c>
      <c r="W2800" s="2" t="s">
        <v>54</v>
      </c>
      <c r="X2800" s="2" t="s">
        <v>54</v>
      </c>
      <c r="Y2800" s="2" t="s">
        <v>54</v>
      </c>
      <c r="Z2800" s="2" t="s">
        <v>27537</v>
      </c>
      <c r="AA2800" s="2" t="s">
        <v>27538</v>
      </c>
      <c r="AB2800" s="2" t="s">
        <v>27539</v>
      </c>
      <c r="AC2800" s="2" t="s">
        <v>27540</v>
      </c>
      <c r="AD2800" s="2" t="s">
        <v>1288</v>
      </c>
      <c r="AE2800" s="2" t="s">
        <v>27541</v>
      </c>
      <c r="AF2800" s="2" t="s">
        <v>70</v>
      </c>
      <c r="AG2800" s="2" t="s">
        <v>109</v>
      </c>
      <c r="AH2800" s="2" t="s">
        <v>27542</v>
      </c>
      <c r="AI2800" s="2" t="s">
        <v>27543</v>
      </c>
      <c r="AJ2800" s="2" t="s">
        <v>95</v>
      </c>
      <c r="AK2800" s="2" t="s">
        <v>27544</v>
      </c>
      <c r="AL2800" s="2" t="s">
        <v>27545</v>
      </c>
      <c r="AM2800" s="2" t="s">
        <v>54</v>
      </c>
      <c r="AN2800" s="2" t="s">
        <v>54</v>
      </c>
      <c r="AO2800" s="2" t="s">
        <v>54</v>
      </c>
      <c r="AP2800" s="2" t="s">
        <v>54</v>
      </c>
      <c r="AQ2800" s="2" t="s">
        <v>54</v>
      </c>
      <c r="AR2800" s="2" t="s">
        <v>54</v>
      </c>
      <c r="AS2800" s="2" t="s">
        <v>52</v>
      </c>
      <c r="AT2800" s="2" t="s">
        <v>53</v>
      </c>
      <c r="AU2800" s="2" t="s">
        <v>52</v>
      </c>
    </row>
    <row r="2801" spans="1:47" ht="22.5" hidden="1" customHeight="1" x14ac:dyDescent="0.25">
      <c r="A2801" s="18" t="s">
        <v>27546</v>
      </c>
      <c r="B2801" s="2" t="s">
        <v>27547</v>
      </c>
      <c r="C2801" s="2" t="s">
        <v>50</v>
      </c>
      <c r="D2801" s="2" t="s">
        <v>25352</v>
      </c>
      <c r="E2801" s="2" t="s">
        <v>52</v>
      </c>
      <c r="F2801" s="19">
        <v>1</v>
      </c>
      <c r="G2801" s="19">
        <v>151.99</v>
      </c>
      <c r="H2801" s="19" t="s">
        <v>53</v>
      </c>
      <c r="I2801" s="19">
        <v>-25.84</v>
      </c>
      <c r="J2801" s="19">
        <v>-18.45</v>
      </c>
      <c r="K2801" s="19" t="s">
        <v>53</v>
      </c>
      <c r="L2801" s="19">
        <v>107.7</v>
      </c>
      <c r="M2801" s="2" t="s">
        <v>54</v>
      </c>
      <c r="N2801" s="2" t="s">
        <v>1358</v>
      </c>
      <c r="O2801" s="2" t="s">
        <v>1359</v>
      </c>
      <c r="P2801" s="2" t="s">
        <v>57</v>
      </c>
      <c r="Q2801" s="2" t="s">
        <v>1360</v>
      </c>
      <c r="R2801" s="2" t="s">
        <v>54</v>
      </c>
      <c r="S2801" s="19">
        <v>151.99</v>
      </c>
      <c r="T2801" s="19" t="s">
        <v>82</v>
      </c>
      <c r="U2801" s="2" t="s">
        <v>60</v>
      </c>
      <c r="V2801" s="2" t="s">
        <v>54</v>
      </c>
      <c r="W2801" s="2" t="s">
        <v>54</v>
      </c>
      <c r="X2801" s="2" t="s">
        <v>54</v>
      </c>
      <c r="Y2801" s="2" t="s">
        <v>54</v>
      </c>
      <c r="Z2801" s="2" t="s">
        <v>27548</v>
      </c>
      <c r="AA2801" s="2" t="s">
        <v>27549</v>
      </c>
      <c r="AB2801" s="2" t="s">
        <v>27550</v>
      </c>
      <c r="AC2801" s="2" t="s">
        <v>1028</v>
      </c>
      <c r="AD2801" s="2" t="s">
        <v>1029</v>
      </c>
      <c r="AE2801" s="2" t="s">
        <v>27551</v>
      </c>
      <c r="AF2801" s="2" t="s">
        <v>70</v>
      </c>
      <c r="AG2801" s="2" t="s">
        <v>109</v>
      </c>
      <c r="AH2801" s="2" t="s">
        <v>27552</v>
      </c>
      <c r="AI2801" s="2" t="s">
        <v>27553</v>
      </c>
      <c r="AJ2801" s="2" t="s">
        <v>95</v>
      </c>
      <c r="AK2801" s="2" t="s">
        <v>27554</v>
      </c>
      <c r="AL2801" s="2" t="s">
        <v>54</v>
      </c>
      <c r="AM2801" s="2" t="s">
        <v>54</v>
      </c>
      <c r="AN2801" s="2" t="s">
        <v>54</v>
      </c>
      <c r="AO2801" s="2" t="s">
        <v>54</v>
      </c>
      <c r="AP2801" s="2" t="s">
        <v>54</v>
      </c>
      <c r="AQ2801" s="2" t="s">
        <v>54</v>
      </c>
      <c r="AR2801" s="2" t="s">
        <v>54</v>
      </c>
      <c r="AS2801" s="2" t="s">
        <v>52</v>
      </c>
      <c r="AT2801" s="2" t="s">
        <v>53</v>
      </c>
      <c r="AU2801" s="2" t="s">
        <v>52</v>
      </c>
    </row>
    <row r="2802" spans="1:47" ht="22.5" hidden="1" customHeight="1" x14ac:dyDescent="0.25">
      <c r="A2802" s="18" t="s">
        <v>27555</v>
      </c>
      <c r="B2802" s="2" t="s">
        <v>27556</v>
      </c>
      <c r="C2802" s="2" t="s">
        <v>50</v>
      </c>
      <c r="D2802" s="2" t="s">
        <v>26451</v>
      </c>
      <c r="E2802" s="2" t="s">
        <v>52</v>
      </c>
      <c r="F2802" s="19">
        <v>1</v>
      </c>
      <c r="G2802" s="19">
        <v>50.31</v>
      </c>
      <c r="H2802" s="19">
        <v>13.5</v>
      </c>
      <c r="I2802" s="19">
        <v>-14.05</v>
      </c>
      <c r="J2802" s="19">
        <v>-13.5</v>
      </c>
      <c r="K2802" s="19" t="s">
        <v>53</v>
      </c>
      <c r="L2802" s="19">
        <v>36.26</v>
      </c>
      <c r="M2802" s="2" t="s">
        <v>99</v>
      </c>
      <c r="N2802" s="2" t="s">
        <v>6618</v>
      </c>
      <c r="O2802" s="2" t="s">
        <v>6619</v>
      </c>
      <c r="P2802" s="2" t="s">
        <v>57</v>
      </c>
      <c r="Q2802" s="2" t="s">
        <v>6620</v>
      </c>
      <c r="R2802" s="2" t="s">
        <v>54</v>
      </c>
      <c r="S2802" s="19">
        <v>50.31</v>
      </c>
      <c r="T2802" s="19" t="s">
        <v>82</v>
      </c>
      <c r="U2802" s="2" t="s">
        <v>60</v>
      </c>
      <c r="V2802" s="2" t="s">
        <v>54</v>
      </c>
      <c r="W2802" s="2" t="s">
        <v>54</v>
      </c>
      <c r="X2802" s="2" t="s">
        <v>54</v>
      </c>
      <c r="Y2802" s="2" t="s">
        <v>54</v>
      </c>
      <c r="Z2802" s="2" t="s">
        <v>27557</v>
      </c>
      <c r="AA2802" s="2" t="s">
        <v>27558</v>
      </c>
      <c r="AB2802" s="2" t="s">
        <v>27559</v>
      </c>
      <c r="AC2802" s="2" t="s">
        <v>27560</v>
      </c>
      <c r="AD2802" s="2" t="s">
        <v>187</v>
      </c>
      <c r="AE2802" s="2" t="s">
        <v>27561</v>
      </c>
      <c r="AF2802" s="2" t="s">
        <v>70</v>
      </c>
      <c r="AG2802" s="2" t="s">
        <v>109</v>
      </c>
      <c r="AH2802" s="2" t="s">
        <v>27562</v>
      </c>
      <c r="AI2802" s="2" t="s">
        <v>27563</v>
      </c>
      <c r="AJ2802" s="2" t="s">
        <v>95</v>
      </c>
      <c r="AK2802" s="2" t="s">
        <v>27564</v>
      </c>
      <c r="AL2802" s="2" t="s">
        <v>54</v>
      </c>
      <c r="AM2802" s="2" t="s">
        <v>54</v>
      </c>
      <c r="AN2802" s="2" t="s">
        <v>54</v>
      </c>
      <c r="AO2802" s="2" t="s">
        <v>54</v>
      </c>
      <c r="AP2802" s="2" t="s">
        <v>54</v>
      </c>
      <c r="AQ2802" s="2" t="s">
        <v>54</v>
      </c>
      <c r="AR2802" s="2" t="s">
        <v>54</v>
      </c>
      <c r="AS2802" s="2" t="s">
        <v>52</v>
      </c>
      <c r="AT2802" s="2" t="s">
        <v>53</v>
      </c>
      <c r="AU2802" s="2" t="s">
        <v>52</v>
      </c>
    </row>
    <row r="2803" spans="1:47" ht="22.5" hidden="1" customHeight="1" x14ac:dyDescent="0.25">
      <c r="A2803" s="18" t="s">
        <v>27565</v>
      </c>
      <c r="B2803" s="2" t="s">
        <v>27566</v>
      </c>
      <c r="C2803" s="2" t="s">
        <v>50</v>
      </c>
      <c r="D2803" s="2" t="s">
        <v>26747</v>
      </c>
      <c r="E2803" s="2" t="s">
        <v>52</v>
      </c>
      <c r="F2803" s="19">
        <v>1</v>
      </c>
      <c r="G2803" s="19">
        <v>61.28</v>
      </c>
      <c r="H2803" s="19">
        <v>8.91</v>
      </c>
      <c r="I2803" s="19">
        <v>-15.92</v>
      </c>
      <c r="J2803" s="19">
        <v>-8.91</v>
      </c>
      <c r="K2803" s="19" t="s">
        <v>53</v>
      </c>
      <c r="L2803" s="19">
        <v>45.36</v>
      </c>
      <c r="M2803" s="2" t="s">
        <v>99</v>
      </c>
      <c r="N2803" s="2" t="s">
        <v>288</v>
      </c>
      <c r="O2803" s="2" t="s">
        <v>316</v>
      </c>
      <c r="P2803" s="2" t="s">
        <v>57</v>
      </c>
      <c r="Q2803" s="2" t="s">
        <v>317</v>
      </c>
      <c r="R2803" s="2" t="s">
        <v>54</v>
      </c>
      <c r="S2803" s="19">
        <v>61.28</v>
      </c>
      <c r="T2803" s="19" t="s">
        <v>82</v>
      </c>
      <c r="U2803" s="2" t="s">
        <v>60</v>
      </c>
      <c r="V2803" s="2" t="s">
        <v>54</v>
      </c>
      <c r="W2803" s="2" t="s">
        <v>54</v>
      </c>
      <c r="X2803" s="2" t="s">
        <v>54</v>
      </c>
      <c r="Y2803" s="2" t="s">
        <v>54</v>
      </c>
      <c r="Z2803" s="2" t="s">
        <v>27567</v>
      </c>
      <c r="AA2803" s="2" t="s">
        <v>27568</v>
      </c>
      <c r="AB2803" s="2" t="s">
        <v>27569</v>
      </c>
      <c r="AC2803" s="2" t="s">
        <v>8563</v>
      </c>
      <c r="AD2803" s="2" t="s">
        <v>68</v>
      </c>
      <c r="AE2803" s="2" t="s">
        <v>27570</v>
      </c>
      <c r="AF2803" s="2" t="s">
        <v>70</v>
      </c>
      <c r="AG2803" s="2" t="s">
        <v>109</v>
      </c>
      <c r="AH2803" s="2" t="s">
        <v>27124</v>
      </c>
      <c r="AI2803" s="2" t="s">
        <v>27571</v>
      </c>
      <c r="AJ2803" s="2" t="s">
        <v>95</v>
      </c>
      <c r="AK2803" s="2" t="s">
        <v>27572</v>
      </c>
      <c r="AL2803" s="2" t="s">
        <v>54</v>
      </c>
      <c r="AM2803" s="2" t="s">
        <v>54</v>
      </c>
      <c r="AN2803" s="2" t="s">
        <v>54</v>
      </c>
      <c r="AO2803" s="2" t="s">
        <v>54</v>
      </c>
      <c r="AP2803" s="2" t="s">
        <v>54</v>
      </c>
      <c r="AQ2803" s="2" t="s">
        <v>54</v>
      </c>
      <c r="AR2803" s="2" t="s">
        <v>54</v>
      </c>
      <c r="AS2803" s="2" t="s">
        <v>52</v>
      </c>
      <c r="AT2803" s="2" t="s">
        <v>53</v>
      </c>
      <c r="AU2803" s="2" t="s">
        <v>52</v>
      </c>
    </row>
    <row r="2804" spans="1:47" ht="22.5" hidden="1" customHeight="1" x14ac:dyDescent="0.25">
      <c r="A2804" s="18" t="s">
        <v>27573</v>
      </c>
      <c r="B2804" s="2" t="s">
        <v>27574</v>
      </c>
      <c r="C2804" s="2" t="s">
        <v>50</v>
      </c>
      <c r="D2804" s="2" t="s">
        <v>25352</v>
      </c>
      <c r="E2804" s="2" t="s">
        <v>52</v>
      </c>
      <c r="F2804" s="19">
        <v>1</v>
      </c>
      <c r="G2804" s="19">
        <v>25.9</v>
      </c>
      <c r="H2804" s="19">
        <v>9.4</v>
      </c>
      <c r="I2804" s="19">
        <v>-9.9</v>
      </c>
      <c r="J2804" s="19">
        <v>-9.4</v>
      </c>
      <c r="K2804" s="19" t="s">
        <v>53</v>
      </c>
      <c r="L2804" s="19">
        <v>16</v>
      </c>
      <c r="M2804" s="2" t="s">
        <v>54</v>
      </c>
      <c r="N2804" s="2" t="s">
        <v>401</v>
      </c>
      <c r="O2804" s="2" t="s">
        <v>402</v>
      </c>
      <c r="P2804" s="2" t="s">
        <v>57</v>
      </c>
      <c r="Q2804" s="2" t="s">
        <v>403</v>
      </c>
      <c r="R2804" s="2" t="s">
        <v>54</v>
      </c>
      <c r="S2804" s="19">
        <v>25.9</v>
      </c>
      <c r="T2804" s="19" t="s">
        <v>82</v>
      </c>
      <c r="U2804" s="2" t="s">
        <v>60</v>
      </c>
      <c r="V2804" s="2" t="s">
        <v>54</v>
      </c>
      <c r="W2804" s="2" t="s">
        <v>54</v>
      </c>
      <c r="X2804" s="2" t="s">
        <v>54</v>
      </c>
      <c r="Y2804" s="2" t="s">
        <v>54</v>
      </c>
      <c r="Z2804" s="2" t="s">
        <v>27575</v>
      </c>
      <c r="AA2804" s="2" t="s">
        <v>27576</v>
      </c>
      <c r="AB2804" s="2" t="s">
        <v>27577</v>
      </c>
      <c r="AC2804" s="2" t="s">
        <v>15201</v>
      </c>
      <c r="AD2804" s="2" t="s">
        <v>68</v>
      </c>
      <c r="AE2804" s="2" t="s">
        <v>27578</v>
      </c>
      <c r="AF2804" s="2" t="s">
        <v>70</v>
      </c>
      <c r="AG2804" s="2" t="s">
        <v>109</v>
      </c>
      <c r="AH2804" s="2" t="s">
        <v>27579</v>
      </c>
      <c r="AI2804" s="2" t="s">
        <v>27580</v>
      </c>
      <c r="AJ2804" s="2" t="s">
        <v>95</v>
      </c>
      <c r="AK2804" s="2" t="s">
        <v>27581</v>
      </c>
      <c r="AL2804" s="2" t="s">
        <v>27582</v>
      </c>
      <c r="AM2804" s="2" t="s">
        <v>54</v>
      </c>
      <c r="AN2804" s="2" t="s">
        <v>54</v>
      </c>
      <c r="AO2804" s="2" t="s">
        <v>54</v>
      </c>
      <c r="AP2804" s="2" t="s">
        <v>54</v>
      </c>
      <c r="AQ2804" s="2" t="s">
        <v>54</v>
      </c>
      <c r="AR2804" s="2" t="s">
        <v>54</v>
      </c>
      <c r="AS2804" s="2" t="s">
        <v>52</v>
      </c>
      <c r="AT2804" s="2" t="s">
        <v>53</v>
      </c>
      <c r="AU2804" s="2" t="s">
        <v>52</v>
      </c>
    </row>
    <row r="2805" spans="1:47" ht="22.5" hidden="1" customHeight="1" x14ac:dyDescent="0.25">
      <c r="A2805" s="18" t="s">
        <v>27583</v>
      </c>
      <c r="B2805" s="2" t="s">
        <v>27584</v>
      </c>
      <c r="C2805" s="2" t="s">
        <v>5844</v>
      </c>
      <c r="D2805" s="2" t="s">
        <v>27585</v>
      </c>
      <c r="E2805" s="2" t="s">
        <v>52</v>
      </c>
      <c r="F2805" s="19">
        <v>1</v>
      </c>
      <c r="G2805" s="19">
        <v>113.9</v>
      </c>
      <c r="H2805" s="19">
        <v>25.74</v>
      </c>
      <c r="I2805" s="19">
        <v>-19.36</v>
      </c>
      <c r="J2805" s="19">
        <v>-46.19</v>
      </c>
      <c r="K2805" s="19" t="s">
        <v>53</v>
      </c>
      <c r="L2805" s="19">
        <v>74.09</v>
      </c>
      <c r="M2805" s="2" t="s">
        <v>99</v>
      </c>
      <c r="N2805" s="2" t="s">
        <v>3915</v>
      </c>
      <c r="O2805" s="2" t="s">
        <v>3916</v>
      </c>
      <c r="P2805" s="2" t="s">
        <v>57</v>
      </c>
      <c r="Q2805" s="2" t="s">
        <v>3917</v>
      </c>
      <c r="R2805" s="2" t="s">
        <v>54</v>
      </c>
      <c r="S2805" s="19">
        <v>113.9</v>
      </c>
      <c r="T2805" s="19" t="s">
        <v>82</v>
      </c>
      <c r="U2805" s="2" t="s">
        <v>83</v>
      </c>
      <c r="V2805" s="2" t="s">
        <v>27586</v>
      </c>
      <c r="W2805" s="2" t="s">
        <v>27587</v>
      </c>
      <c r="X2805" s="2" t="s">
        <v>27588</v>
      </c>
      <c r="Y2805" s="2" t="s">
        <v>54</v>
      </c>
      <c r="Z2805" s="2" t="s">
        <v>27586</v>
      </c>
      <c r="AA2805" s="2" t="s">
        <v>27589</v>
      </c>
      <c r="AB2805" s="2" t="s">
        <v>27590</v>
      </c>
      <c r="AC2805" s="2" t="s">
        <v>27591</v>
      </c>
      <c r="AD2805" s="2" t="s">
        <v>1442</v>
      </c>
      <c r="AE2805" s="2" t="s">
        <v>27592</v>
      </c>
      <c r="AF2805" s="2" t="s">
        <v>70</v>
      </c>
      <c r="AG2805" s="2" t="s">
        <v>92</v>
      </c>
      <c r="AH2805" s="2" t="s">
        <v>27593</v>
      </c>
      <c r="AI2805" s="2" t="s">
        <v>27594</v>
      </c>
      <c r="AJ2805" s="2" t="s">
        <v>95</v>
      </c>
      <c r="AK2805" s="2" t="s">
        <v>27595</v>
      </c>
      <c r="AL2805" s="2" t="s">
        <v>54</v>
      </c>
      <c r="AM2805" s="2" t="s">
        <v>54</v>
      </c>
      <c r="AN2805" s="2" t="s">
        <v>54</v>
      </c>
      <c r="AO2805" s="2" t="s">
        <v>54</v>
      </c>
      <c r="AP2805" s="2" t="s">
        <v>54</v>
      </c>
      <c r="AQ2805" s="2" t="s">
        <v>54</v>
      </c>
      <c r="AR2805" s="2" t="s">
        <v>54</v>
      </c>
      <c r="AS2805" s="251" t="s">
        <v>99</v>
      </c>
      <c r="AT2805" s="2" t="s">
        <v>53</v>
      </c>
      <c r="AU2805" s="2" t="s">
        <v>52</v>
      </c>
    </row>
    <row r="2806" spans="1:47" ht="22.5" hidden="1" customHeight="1" x14ac:dyDescent="0.25">
      <c r="A2806" s="18" t="s">
        <v>27596</v>
      </c>
      <c r="B2806" s="2" t="s">
        <v>27597</v>
      </c>
      <c r="C2806" s="2" t="s">
        <v>50</v>
      </c>
      <c r="D2806" s="2" t="s">
        <v>22296</v>
      </c>
      <c r="E2806" s="2" t="s">
        <v>52</v>
      </c>
      <c r="F2806" s="19">
        <v>1</v>
      </c>
      <c r="G2806" s="19">
        <v>62.8</v>
      </c>
      <c r="H2806" s="19">
        <v>51.7</v>
      </c>
      <c r="I2806" s="19">
        <v>-16.18</v>
      </c>
      <c r="J2806" s="19">
        <v>-51.7</v>
      </c>
      <c r="K2806" s="19" t="s">
        <v>53</v>
      </c>
      <c r="L2806" s="19">
        <v>46.62</v>
      </c>
      <c r="M2806" s="2" t="s">
        <v>99</v>
      </c>
      <c r="N2806" s="2" t="s">
        <v>300</v>
      </c>
      <c r="O2806" s="2" t="s">
        <v>19372</v>
      </c>
      <c r="P2806" s="2" t="s">
        <v>57</v>
      </c>
      <c r="Q2806" s="2" t="s">
        <v>19373</v>
      </c>
      <c r="R2806" s="2" t="s">
        <v>54</v>
      </c>
      <c r="S2806" s="19">
        <v>62.8</v>
      </c>
      <c r="T2806" s="19" t="s">
        <v>82</v>
      </c>
      <c r="U2806" s="2" t="s">
        <v>83</v>
      </c>
      <c r="V2806" s="2" t="s">
        <v>27598</v>
      </c>
      <c r="W2806" s="2" t="s">
        <v>27599</v>
      </c>
      <c r="X2806" s="2" t="s">
        <v>27600</v>
      </c>
      <c r="Y2806" s="2" t="s">
        <v>54</v>
      </c>
      <c r="Z2806" s="2" t="s">
        <v>27598</v>
      </c>
      <c r="AA2806" s="2" t="s">
        <v>27601</v>
      </c>
      <c r="AB2806" s="2" t="s">
        <v>27602</v>
      </c>
      <c r="AC2806" s="2" t="s">
        <v>281</v>
      </c>
      <c r="AD2806" s="2" t="s">
        <v>282</v>
      </c>
      <c r="AE2806" s="2" t="s">
        <v>27603</v>
      </c>
      <c r="AF2806" s="2" t="s">
        <v>70</v>
      </c>
      <c r="AG2806" s="2" t="s">
        <v>92</v>
      </c>
      <c r="AH2806" s="2" t="s">
        <v>27604</v>
      </c>
      <c r="AI2806" s="2" t="s">
        <v>27605</v>
      </c>
      <c r="AJ2806" s="2" t="s">
        <v>95</v>
      </c>
      <c r="AK2806" s="2" t="s">
        <v>27606</v>
      </c>
      <c r="AL2806" s="2" t="s">
        <v>54</v>
      </c>
      <c r="AM2806" s="2" t="s">
        <v>54</v>
      </c>
      <c r="AN2806" s="2" t="s">
        <v>54</v>
      </c>
      <c r="AO2806" s="2" t="s">
        <v>54</v>
      </c>
      <c r="AP2806" s="2" t="s">
        <v>54</v>
      </c>
      <c r="AQ2806" s="2" t="s">
        <v>54</v>
      </c>
      <c r="AR2806" s="2" t="s">
        <v>54</v>
      </c>
      <c r="AS2806" s="2" t="s">
        <v>52</v>
      </c>
      <c r="AT2806" s="2" t="s">
        <v>53</v>
      </c>
      <c r="AU2806" s="2" t="s">
        <v>52</v>
      </c>
    </row>
    <row r="2807" spans="1:47" ht="22.5" hidden="1" customHeight="1" x14ac:dyDescent="0.25">
      <c r="A2807" s="18" t="s">
        <v>27607</v>
      </c>
      <c r="B2807" s="2" t="s">
        <v>27608</v>
      </c>
      <c r="C2807" s="2" t="s">
        <v>50</v>
      </c>
      <c r="D2807" s="2" t="s">
        <v>22296</v>
      </c>
      <c r="E2807" s="2" t="s">
        <v>99</v>
      </c>
      <c r="F2807" s="19">
        <v>1</v>
      </c>
      <c r="G2807" s="19">
        <v>275.79000000000002</v>
      </c>
      <c r="H2807" s="19">
        <v>42.39</v>
      </c>
      <c r="I2807" s="19">
        <v>-46.88</v>
      </c>
      <c r="J2807" s="19">
        <v>-81.34</v>
      </c>
      <c r="K2807" s="19" t="s">
        <v>53</v>
      </c>
      <c r="L2807" s="19">
        <v>189.96</v>
      </c>
      <c r="M2807" s="2" t="s">
        <v>54</v>
      </c>
      <c r="N2807" s="2" t="s">
        <v>131</v>
      </c>
      <c r="O2807" s="2" t="s">
        <v>21457</v>
      </c>
      <c r="P2807" s="2" t="s">
        <v>57</v>
      </c>
      <c r="Q2807" s="2" t="s">
        <v>21458</v>
      </c>
      <c r="R2807" s="2" t="s">
        <v>54</v>
      </c>
      <c r="S2807" s="19">
        <v>275.79000000000002</v>
      </c>
      <c r="T2807" s="19" t="s">
        <v>82</v>
      </c>
      <c r="U2807" s="2" t="s">
        <v>83</v>
      </c>
      <c r="V2807" s="2" t="s">
        <v>27609</v>
      </c>
      <c r="W2807" s="2" t="s">
        <v>27610</v>
      </c>
      <c r="X2807" s="2" t="s">
        <v>27611</v>
      </c>
      <c r="Y2807" s="2" t="s">
        <v>54</v>
      </c>
      <c r="Z2807" s="2" t="s">
        <v>27609</v>
      </c>
      <c r="AA2807" s="2" t="s">
        <v>27612</v>
      </c>
      <c r="AB2807" s="2" t="s">
        <v>27613</v>
      </c>
      <c r="AC2807" s="2" t="s">
        <v>27614</v>
      </c>
      <c r="AD2807" s="2" t="s">
        <v>1846</v>
      </c>
      <c r="AE2807" s="2" t="s">
        <v>27615</v>
      </c>
      <c r="AF2807" s="2" t="s">
        <v>70</v>
      </c>
      <c r="AG2807" s="2" t="s">
        <v>92</v>
      </c>
      <c r="AH2807" s="2" t="s">
        <v>27604</v>
      </c>
      <c r="AI2807" s="2" t="s">
        <v>23864</v>
      </c>
      <c r="AJ2807" s="2" t="s">
        <v>95</v>
      </c>
      <c r="AK2807" s="2" t="s">
        <v>27616</v>
      </c>
      <c r="AL2807" s="2" t="s">
        <v>54</v>
      </c>
      <c r="AM2807" s="2" t="s">
        <v>54</v>
      </c>
      <c r="AN2807" s="2" t="s">
        <v>54</v>
      </c>
      <c r="AO2807" s="2" t="s">
        <v>54</v>
      </c>
      <c r="AP2807" s="2" t="s">
        <v>54</v>
      </c>
      <c r="AQ2807" s="2" t="s">
        <v>54</v>
      </c>
      <c r="AR2807" s="2" t="s">
        <v>54</v>
      </c>
      <c r="AS2807" s="2" t="s">
        <v>52</v>
      </c>
      <c r="AT2807" s="2" t="s">
        <v>53</v>
      </c>
      <c r="AU2807" s="2" t="s">
        <v>52</v>
      </c>
    </row>
    <row r="2808" spans="1:47" ht="22.5" hidden="1" customHeight="1" x14ac:dyDescent="0.25">
      <c r="A2808" s="18" t="s">
        <v>27617</v>
      </c>
      <c r="B2808" s="2" t="s">
        <v>27618</v>
      </c>
      <c r="C2808" s="2" t="s">
        <v>50</v>
      </c>
      <c r="D2808" s="2" t="s">
        <v>26747</v>
      </c>
      <c r="E2808" s="2" t="s">
        <v>52</v>
      </c>
      <c r="F2808" s="19">
        <v>1</v>
      </c>
      <c r="G2808" s="19">
        <v>235.02</v>
      </c>
      <c r="H2808" s="19" t="s">
        <v>53</v>
      </c>
      <c r="I2808" s="19">
        <v>-39.950000000000003</v>
      </c>
      <c r="J2808" s="19">
        <v>-38.950000000000003</v>
      </c>
      <c r="K2808" s="19" t="s">
        <v>53</v>
      </c>
      <c r="L2808" s="19">
        <v>156.12</v>
      </c>
      <c r="M2808" s="2" t="s">
        <v>54</v>
      </c>
      <c r="N2808" s="2" t="s">
        <v>2261</v>
      </c>
      <c r="O2808" s="2" t="s">
        <v>2262</v>
      </c>
      <c r="P2808" s="2" t="s">
        <v>57</v>
      </c>
      <c r="Q2808" s="2" t="s">
        <v>2263</v>
      </c>
      <c r="R2808" s="2" t="s">
        <v>54</v>
      </c>
      <c r="S2808" s="19">
        <v>235.02</v>
      </c>
      <c r="T2808" s="19" t="s">
        <v>82</v>
      </c>
      <c r="U2808" s="2" t="s">
        <v>60</v>
      </c>
      <c r="V2808" s="2" t="s">
        <v>27619</v>
      </c>
      <c r="W2808" s="2" t="s">
        <v>27620</v>
      </c>
      <c r="X2808" s="2" t="s">
        <v>27621</v>
      </c>
      <c r="Y2808" s="2" t="s">
        <v>54</v>
      </c>
      <c r="Z2808" s="2" t="s">
        <v>27619</v>
      </c>
      <c r="AA2808" s="2" t="s">
        <v>27622</v>
      </c>
      <c r="AB2808" s="2" t="s">
        <v>27623</v>
      </c>
      <c r="AC2808" s="2" t="s">
        <v>1511</v>
      </c>
      <c r="AD2808" s="2" t="s">
        <v>68</v>
      </c>
      <c r="AE2808" s="2" t="s">
        <v>27624</v>
      </c>
      <c r="AF2808" s="2" t="s">
        <v>70</v>
      </c>
      <c r="AG2808" s="2" t="s">
        <v>92</v>
      </c>
      <c r="AH2808" s="2" t="s">
        <v>27625</v>
      </c>
      <c r="AI2808" s="2" t="s">
        <v>27362</v>
      </c>
      <c r="AJ2808" s="2" t="s">
        <v>95</v>
      </c>
      <c r="AK2808" s="2" t="s">
        <v>27626</v>
      </c>
      <c r="AL2808" s="2" t="s">
        <v>54</v>
      </c>
      <c r="AM2808" s="2" t="s">
        <v>54</v>
      </c>
      <c r="AN2808" s="2" t="s">
        <v>54</v>
      </c>
      <c r="AO2808" s="2" t="s">
        <v>54</v>
      </c>
      <c r="AP2808" s="2" t="s">
        <v>54</v>
      </c>
      <c r="AQ2808" s="2" t="s">
        <v>54</v>
      </c>
      <c r="AR2808" s="2" t="s">
        <v>54</v>
      </c>
      <c r="AS2808" s="2" t="s">
        <v>52</v>
      </c>
      <c r="AT2808" s="2" t="s">
        <v>53</v>
      </c>
      <c r="AU2808" s="2" t="s">
        <v>52</v>
      </c>
    </row>
    <row r="2809" spans="1:47" ht="22.5" hidden="1" customHeight="1" x14ac:dyDescent="0.25">
      <c r="A2809" s="18" t="s">
        <v>27627</v>
      </c>
      <c r="B2809" s="2" t="s">
        <v>27628</v>
      </c>
      <c r="C2809" s="2" t="s">
        <v>50</v>
      </c>
      <c r="D2809" s="2" t="s">
        <v>25352</v>
      </c>
      <c r="E2809" s="2" t="s">
        <v>52</v>
      </c>
      <c r="F2809" s="19">
        <v>1</v>
      </c>
      <c r="G2809" s="19">
        <v>207.99</v>
      </c>
      <c r="H2809" s="19">
        <v>21.21</v>
      </c>
      <c r="I2809" s="19">
        <v>-35.36</v>
      </c>
      <c r="J2809" s="19">
        <v>-47.66</v>
      </c>
      <c r="K2809" s="19" t="s">
        <v>53</v>
      </c>
      <c r="L2809" s="19">
        <v>146.18</v>
      </c>
      <c r="M2809" s="2" t="s">
        <v>54</v>
      </c>
      <c r="N2809" s="2" t="s">
        <v>1174</v>
      </c>
      <c r="O2809" s="2" t="s">
        <v>14922</v>
      </c>
      <c r="P2809" s="2" t="s">
        <v>57</v>
      </c>
      <c r="Q2809" s="2" t="s">
        <v>2310</v>
      </c>
      <c r="R2809" s="2" t="s">
        <v>54</v>
      </c>
      <c r="S2809" s="19">
        <v>207.99</v>
      </c>
      <c r="T2809" s="19" t="s">
        <v>82</v>
      </c>
      <c r="U2809" s="2" t="s">
        <v>60</v>
      </c>
      <c r="V2809" s="2" t="s">
        <v>54</v>
      </c>
      <c r="W2809" s="2" t="s">
        <v>54</v>
      </c>
      <c r="X2809" s="2" t="s">
        <v>54</v>
      </c>
      <c r="Y2809" s="2" t="s">
        <v>54</v>
      </c>
      <c r="Z2809" s="2" t="s">
        <v>27629</v>
      </c>
      <c r="AA2809" s="2" t="s">
        <v>27630</v>
      </c>
      <c r="AB2809" s="2" t="s">
        <v>27631</v>
      </c>
      <c r="AC2809" s="2" t="s">
        <v>1895</v>
      </c>
      <c r="AD2809" s="2" t="s">
        <v>1533</v>
      </c>
      <c r="AE2809" s="2" t="s">
        <v>27632</v>
      </c>
      <c r="AF2809" s="2" t="s">
        <v>70</v>
      </c>
      <c r="AG2809" s="2" t="s">
        <v>109</v>
      </c>
      <c r="AH2809" s="2" t="s">
        <v>27633</v>
      </c>
      <c r="AI2809" s="2" t="s">
        <v>27634</v>
      </c>
      <c r="AJ2809" s="2" t="s">
        <v>95</v>
      </c>
      <c r="AK2809" s="2" t="s">
        <v>27635</v>
      </c>
      <c r="AL2809" s="2" t="s">
        <v>54</v>
      </c>
      <c r="AM2809" s="2" t="s">
        <v>54</v>
      </c>
      <c r="AN2809" s="2" t="s">
        <v>54</v>
      </c>
      <c r="AO2809" s="2" t="s">
        <v>54</v>
      </c>
      <c r="AP2809" s="2" t="s">
        <v>54</v>
      </c>
      <c r="AQ2809" s="2" t="s">
        <v>54</v>
      </c>
      <c r="AR2809" s="2" t="s">
        <v>54</v>
      </c>
      <c r="AS2809" s="2" t="s">
        <v>52</v>
      </c>
      <c r="AT2809" s="2" t="s">
        <v>53</v>
      </c>
      <c r="AU2809" s="2" t="s">
        <v>52</v>
      </c>
    </row>
    <row r="2810" spans="1:47" ht="22.5" hidden="1" customHeight="1" x14ac:dyDescent="0.25">
      <c r="A2810" s="18" t="s">
        <v>27636</v>
      </c>
      <c r="B2810" s="2" t="s">
        <v>27637</v>
      </c>
      <c r="C2810" s="2" t="s">
        <v>50</v>
      </c>
      <c r="D2810" s="2" t="s">
        <v>10164</v>
      </c>
      <c r="E2810" s="2" t="s">
        <v>52</v>
      </c>
      <c r="F2810" s="19">
        <v>1</v>
      </c>
      <c r="G2810" s="19">
        <v>197.45</v>
      </c>
      <c r="H2810" s="19">
        <v>13.95</v>
      </c>
      <c r="I2810" s="19">
        <v>-33.57</v>
      </c>
      <c r="J2810" s="19">
        <v>-34.4</v>
      </c>
      <c r="K2810" s="19" t="s">
        <v>53</v>
      </c>
      <c r="L2810" s="19">
        <v>143.43</v>
      </c>
      <c r="M2810" s="2" t="s">
        <v>99</v>
      </c>
      <c r="N2810" s="2" t="s">
        <v>708</v>
      </c>
      <c r="O2810" s="2" t="s">
        <v>709</v>
      </c>
      <c r="P2810" s="2" t="s">
        <v>57</v>
      </c>
      <c r="Q2810" s="2" t="s">
        <v>710</v>
      </c>
      <c r="R2810" s="2" t="s">
        <v>54</v>
      </c>
      <c r="S2810" s="19">
        <v>197.45</v>
      </c>
      <c r="T2810" s="19" t="s">
        <v>82</v>
      </c>
      <c r="U2810" s="2" t="s">
        <v>60</v>
      </c>
      <c r="V2810" s="2" t="s">
        <v>54</v>
      </c>
      <c r="W2810" s="2" t="s">
        <v>54</v>
      </c>
      <c r="X2810" s="2" t="s">
        <v>54</v>
      </c>
      <c r="Y2810" s="2" t="s">
        <v>54</v>
      </c>
      <c r="Z2810" s="2" t="s">
        <v>27638</v>
      </c>
      <c r="AA2810" s="2" t="s">
        <v>27639</v>
      </c>
      <c r="AB2810" s="2" t="s">
        <v>27640</v>
      </c>
      <c r="AC2810" s="2" t="s">
        <v>27641</v>
      </c>
      <c r="AD2810" s="2" t="s">
        <v>1442</v>
      </c>
      <c r="AE2810" s="2" t="s">
        <v>27642</v>
      </c>
      <c r="AF2810" s="2" t="s">
        <v>70</v>
      </c>
      <c r="AG2810" s="2" t="s">
        <v>109</v>
      </c>
      <c r="AH2810" s="2" t="s">
        <v>27643</v>
      </c>
      <c r="AI2810" s="2" t="s">
        <v>27644</v>
      </c>
      <c r="AJ2810" s="2" t="s">
        <v>1886</v>
      </c>
      <c r="AK2810" s="2" t="s">
        <v>27645</v>
      </c>
      <c r="AL2810" s="2" t="s">
        <v>27646</v>
      </c>
      <c r="AM2810" s="2" t="s">
        <v>54</v>
      </c>
      <c r="AN2810" s="2" t="s">
        <v>54</v>
      </c>
      <c r="AO2810" s="2" t="s">
        <v>54</v>
      </c>
      <c r="AP2810" s="2" t="s">
        <v>54</v>
      </c>
      <c r="AQ2810" s="2" t="s">
        <v>54</v>
      </c>
      <c r="AR2810" s="2" t="s">
        <v>54</v>
      </c>
      <c r="AS2810" s="2" t="s">
        <v>52</v>
      </c>
      <c r="AT2810" s="2" t="s">
        <v>53</v>
      </c>
      <c r="AU2810" s="2" t="s">
        <v>52</v>
      </c>
    </row>
    <row r="2811" spans="1:47" ht="22.5" hidden="1" customHeight="1" x14ac:dyDescent="0.25">
      <c r="A2811" s="18" t="s">
        <v>27647</v>
      </c>
      <c r="B2811" s="2" t="s">
        <v>27648</v>
      </c>
      <c r="C2811" s="2" t="s">
        <v>50</v>
      </c>
      <c r="D2811" s="2" t="s">
        <v>22296</v>
      </c>
      <c r="E2811" s="2" t="s">
        <v>52</v>
      </c>
      <c r="F2811" s="19">
        <v>1</v>
      </c>
      <c r="G2811" s="19">
        <v>59.66</v>
      </c>
      <c r="H2811" s="19">
        <v>16.100000000000001</v>
      </c>
      <c r="I2811" s="19">
        <v>-15.64</v>
      </c>
      <c r="J2811" s="19">
        <v>-16.100000000000001</v>
      </c>
      <c r="K2811" s="19" t="s">
        <v>53</v>
      </c>
      <c r="L2811" s="19">
        <v>44.02</v>
      </c>
      <c r="M2811" s="2" t="s">
        <v>54</v>
      </c>
      <c r="N2811" s="2" t="s">
        <v>300</v>
      </c>
      <c r="O2811" s="2" t="s">
        <v>2964</v>
      </c>
      <c r="P2811" s="2" t="s">
        <v>57</v>
      </c>
      <c r="Q2811" s="2" t="s">
        <v>2965</v>
      </c>
      <c r="R2811" s="2" t="s">
        <v>54</v>
      </c>
      <c r="S2811" s="19">
        <v>59.66</v>
      </c>
      <c r="T2811" s="19" t="s">
        <v>82</v>
      </c>
      <c r="U2811" s="2" t="s">
        <v>60</v>
      </c>
      <c r="V2811" s="2" t="s">
        <v>54</v>
      </c>
      <c r="W2811" s="2" t="s">
        <v>54</v>
      </c>
      <c r="X2811" s="2" t="s">
        <v>54</v>
      </c>
      <c r="Y2811" s="2" t="s">
        <v>54</v>
      </c>
      <c r="Z2811" s="2" t="s">
        <v>27649</v>
      </c>
      <c r="AA2811" s="2" t="s">
        <v>27650</v>
      </c>
      <c r="AB2811" s="2" t="s">
        <v>27651</v>
      </c>
      <c r="AC2811" s="2" t="s">
        <v>7274</v>
      </c>
      <c r="AD2811" s="2" t="s">
        <v>173</v>
      </c>
      <c r="AE2811" s="2" t="s">
        <v>27652</v>
      </c>
      <c r="AF2811" s="2" t="s">
        <v>70</v>
      </c>
      <c r="AG2811" s="2" t="s">
        <v>109</v>
      </c>
      <c r="AH2811" s="2" t="s">
        <v>27653</v>
      </c>
      <c r="AI2811" s="2" t="s">
        <v>27654</v>
      </c>
      <c r="AJ2811" s="2" t="s">
        <v>95</v>
      </c>
      <c r="AK2811" s="2" t="s">
        <v>27655</v>
      </c>
      <c r="AL2811" s="2" t="s">
        <v>54</v>
      </c>
      <c r="AM2811" s="2" t="s">
        <v>54</v>
      </c>
      <c r="AN2811" s="2" t="s">
        <v>54</v>
      </c>
      <c r="AO2811" s="2" t="s">
        <v>54</v>
      </c>
      <c r="AP2811" s="2" t="s">
        <v>54</v>
      </c>
      <c r="AQ2811" s="2" t="s">
        <v>54</v>
      </c>
      <c r="AR2811" s="2" t="s">
        <v>54</v>
      </c>
      <c r="AS2811" s="2" t="s">
        <v>52</v>
      </c>
      <c r="AT2811" s="2" t="s">
        <v>53</v>
      </c>
      <c r="AU2811" s="2" t="s">
        <v>52</v>
      </c>
    </row>
    <row r="2812" spans="1:47" ht="22.5" hidden="1" customHeight="1" x14ac:dyDescent="0.25">
      <c r="A2812" s="18" t="s">
        <v>27656</v>
      </c>
      <c r="B2812" s="2" t="s">
        <v>27657</v>
      </c>
      <c r="C2812" s="2" t="s">
        <v>50</v>
      </c>
      <c r="D2812" s="2" t="s">
        <v>25352</v>
      </c>
      <c r="E2812" s="2" t="s">
        <v>52</v>
      </c>
      <c r="F2812" s="19">
        <v>1</v>
      </c>
      <c r="G2812" s="19">
        <v>223.2</v>
      </c>
      <c r="H2812" s="19" t="s">
        <v>53</v>
      </c>
      <c r="I2812" s="19">
        <v>-37.94</v>
      </c>
      <c r="J2812" s="19">
        <v>-20.45</v>
      </c>
      <c r="K2812" s="19" t="s">
        <v>53</v>
      </c>
      <c r="L2812" s="19">
        <v>164.81</v>
      </c>
      <c r="M2812" s="2" t="s">
        <v>54</v>
      </c>
      <c r="N2812" s="2" t="s">
        <v>602</v>
      </c>
      <c r="O2812" s="2" t="s">
        <v>4083</v>
      </c>
      <c r="P2812" s="2" t="s">
        <v>57</v>
      </c>
      <c r="Q2812" s="2" t="s">
        <v>4084</v>
      </c>
      <c r="R2812" s="2" t="s">
        <v>54</v>
      </c>
      <c r="S2812" s="19">
        <v>223.2</v>
      </c>
      <c r="T2812" s="19" t="s">
        <v>82</v>
      </c>
      <c r="U2812" s="2" t="s">
        <v>60</v>
      </c>
      <c r="V2812" s="2" t="s">
        <v>54</v>
      </c>
      <c r="W2812" s="2" t="s">
        <v>54</v>
      </c>
      <c r="X2812" s="2" t="s">
        <v>54</v>
      </c>
      <c r="Y2812" s="2" t="s">
        <v>54</v>
      </c>
      <c r="Z2812" s="2" t="s">
        <v>27658</v>
      </c>
      <c r="AA2812" s="2" t="s">
        <v>27659</v>
      </c>
      <c r="AB2812" s="2" t="s">
        <v>27660</v>
      </c>
      <c r="AC2812" s="2" t="s">
        <v>21334</v>
      </c>
      <c r="AD2812" s="2" t="s">
        <v>509</v>
      </c>
      <c r="AE2812" s="2" t="s">
        <v>21335</v>
      </c>
      <c r="AF2812" s="2" t="s">
        <v>70</v>
      </c>
      <c r="AG2812" s="2" t="s">
        <v>109</v>
      </c>
      <c r="AH2812" s="2" t="s">
        <v>27661</v>
      </c>
      <c r="AI2812" s="2" t="s">
        <v>27662</v>
      </c>
      <c r="AJ2812" s="2" t="s">
        <v>95</v>
      </c>
      <c r="AK2812" s="2" t="s">
        <v>27663</v>
      </c>
      <c r="AL2812" s="2" t="s">
        <v>54</v>
      </c>
      <c r="AM2812" s="2" t="s">
        <v>54</v>
      </c>
      <c r="AN2812" s="2" t="s">
        <v>54</v>
      </c>
      <c r="AO2812" s="2" t="s">
        <v>54</v>
      </c>
      <c r="AP2812" s="2" t="s">
        <v>54</v>
      </c>
      <c r="AQ2812" s="2" t="s">
        <v>54</v>
      </c>
      <c r="AR2812" s="2" t="s">
        <v>54</v>
      </c>
      <c r="AS2812" s="2" t="s">
        <v>52</v>
      </c>
      <c r="AT2812" s="2" t="s">
        <v>53</v>
      </c>
      <c r="AU2812" s="2" t="s">
        <v>52</v>
      </c>
    </row>
    <row r="2813" spans="1:47" ht="22.5" hidden="1" customHeight="1" x14ac:dyDescent="0.25">
      <c r="A2813" s="18" t="s">
        <v>27664</v>
      </c>
      <c r="B2813" s="2" t="s">
        <v>27665</v>
      </c>
      <c r="C2813" s="2" t="s">
        <v>50</v>
      </c>
      <c r="D2813" s="2" t="s">
        <v>26747</v>
      </c>
      <c r="E2813" s="2" t="s">
        <v>52</v>
      </c>
      <c r="F2813" s="19">
        <v>1</v>
      </c>
      <c r="G2813" s="19">
        <v>59.66</v>
      </c>
      <c r="H2813" s="19">
        <v>9.57</v>
      </c>
      <c r="I2813" s="19">
        <v>-15.64</v>
      </c>
      <c r="J2813" s="19">
        <v>-9.57</v>
      </c>
      <c r="K2813" s="19" t="s">
        <v>53</v>
      </c>
      <c r="L2813" s="19">
        <v>44.02</v>
      </c>
      <c r="M2813" s="2" t="s">
        <v>54</v>
      </c>
      <c r="N2813" s="2" t="s">
        <v>300</v>
      </c>
      <c r="O2813" s="2" t="s">
        <v>2964</v>
      </c>
      <c r="P2813" s="2" t="s">
        <v>57</v>
      </c>
      <c r="Q2813" s="2" t="s">
        <v>2965</v>
      </c>
      <c r="R2813" s="2" t="s">
        <v>54</v>
      </c>
      <c r="S2813" s="19">
        <v>59.66</v>
      </c>
      <c r="T2813" s="19" t="s">
        <v>82</v>
      </c>
      <c r="U2813" s="2" t="s">
        <v>60</v>
      </c>
      <c r="V2813" s="2" t="s">
        <v>54</v>
      </c>
      <c r="W2813" s="2" t="s">
        <v>54</v>
      </c>
      <c r="X2813" s="2" t="s">
        <v>54</v>
      </c>
      <c r="Y2813" s="2" t="s">
        <v>54</v>
      </c>
      <c r="Z2813" s="2" t="s">
        <v>27666</v>
      </c>
      <c r="AA2813" s="2" t="s">
        <v>27667</v>
      </c>
      <c r="AB2813" s="2" t="s">
        <v>27668</v>
      </c>
      <c r="AC2813" s="2" t="s">
        <v>27669</v>
      </c>
      <c r="AD2813" s="2" t="s">
        <v>68</v>
      </c>
      <c r="AE2813" s="2" t="s">
        <v>27670</v>
      </c>
      <c r="AF2813" s="2" t="s">
        <v>70</v>
      </c>
      <c r="AG2813" s="2" t="s">
        <v>109</v>
      </c>
      <c r="AH2813" s="2" t="s">
        <v>27400</v>
      </c>
      <c r="AI2813" s="2" t="s">
        <v>27671</v>
      </c>
      <c r="AJ2813" s="2" t="s">
        <v>95</v>
      </c>
      <c r="AK2813" s="2" t="s">
        <v>27672</v>
      </c>
      <c r="AL2813" s="2" t="s">
        <v>54</v>
      </c>
      <c r="AM2813" s="2" t="s">
        <v>54</v>
      </c>
      <c r="AN2813" s="2" t="s">
        <v>54</v>
      </c>
      <c r="AO2813" s="2" t="s">
        <v>54</v>
      </c>
      <c r="AP2813" s="2" t="s">
        <v>54</v>
      </c>
      <c r="AQ2813" s="2" t="s">
        <v>54</v>
      </c>
      <c r="AR2813" s="2" t="s">
        <v>54</v>
      </c>
      <c r="AS2813" s="2" t="s">
        <v>52</v>
      </c>
      <c r="AT2813" s="2" t="s">
        <v>53</v>
      </c>
      <c r="AU2813" s="2" t="s">
        <v>52</v>
      </c>
    </row>
    <row r="2814" spans="1:47" ht="22.5" hidden="1" customHeight="1" x14ac:dyDescent="0.25">
      <c r="A2814" s="18" t="s">
        <v>27673</v>
      </c>
      <c r="B2814" s="2" t="s">
        <v>27674</v>
      </c>
      <c r="C2814" s="2" t="s">
        <v>50</v>
      </c>
      <c r="D2814" s="2" t="s">
        <v>25352</v>
      </c>
      <c r="E2814" s="2" t="s">
        <v>52</v>
      </c>
      <c r="F2814" s="19">
        <v>1</v>
      </c>
      <c r="G2814" s="19">
        <v>70.069999999999993</v>
      </c>
      <c r="H2814" s="19">
        <v>28.8</v>
      </c>
      <c r="I2814" s="19">
        <v>-17.41</v>
      </c>
      <c r="J2814" s="19">
        <v>-28.8</v>
      </c>
      <c r="K2814" s="19" t="s">
        <v>53</v>
      </c>
      <c r="L2814" s="19">
        <v>52.66</v>
      </c>
      <c r="M2814" s="2" t="s">
        <v>99</v>
      </c>
      <c r="N2814" s="2" t="s">
        <v>5735</v>
      </c>
      <c r="O2814" s="2" t="s">
        <v>9807</v>
      </c>
      <c r="P2814" s="2" t="s">
        <v>57</v>
      </c>
      <c r="Q2814" s="2" t="s">
        <v>9808</v>
      </c>
      <c r="R2814" s="2" t="s">
        <v>54</v>
      </c>
      <c r="S2814" s="19">
        <v>70.069999999999993</v>
      </c>
      <c r="T2814" s="19" t="s">
        <v>82</v>
      </c>
      <c r="U2814" s="2" t="s">
        <v>83</v>
      </c>
      <c r="V2814" s="2" t="s">
        <v>27675</v>
      </c>
      <c r="W2814" s="2" t="s">
        <v>27676</v>
      </c>
      <c r="X2814" s="2" t="s">
        <v>27677</v>
      </c>
      <c r="Y2814" s="2" t="s">
        <v>54</v>
      </c>
      <c r="Z2814" s="2" t="s">
        <v>27675</v>
      </c>
      <c r="AA2814" s="2" t="s">
        <v>27678</v>
      </c>
      <c r="AB2814" s="2" t="s">
        <v>27679</v>
      </c>
      <c r="AC2814" s="2" t="s">
        <v>1120</v>
      </c>
      <c r="AD2814" s="2" t="s">
        <v>122</v>
      </c>
      <c r="AE2814" s="2" t="s">
        <v>27680</v>
      </c>
      <c r="AF2814" s="2" t="s">
        <v>70</v>
      </c>
      <c r="AG2814" s="2" t="s">
        <v>92</v>
      </c>
      <c r="AH2814" s="2" t="s">
        <v>27475</v>
      </c>
      <c r="AI2814" s="2" t="s">
        <v>26975</v>
      </c>
      <c r="AJ2814" s="2" t="s">
        <v>95</v>
      </c>
      <c r="AK2814" s="2" t="s">
        <v>27681</v>
      </c>
      <c r="AL2814" s="2" t="s">
        <v>54</v>
      </c>
      <c r="AM2814" s="2" t="s">
        <v>54</v>
      </c>
      <c r="AN2814" s="2" t="s">
        <v>54</v>
      </c>
      <c r="AO2814" s="2" t="s">
        <v>54</v>
      </c>
      <c r="AP2814" s="2" t="s">
        <v>54</v>
      </c>
      <c r="AQ2814" s="2" t="s">
        <v>54</v>
      </c>
      <c r="AR2814" s="2" t="s">
        <v>54</v>
      </c>
      <c r="AS2814" s="2" t="s">
        <v>52</v>
      </c>
      <c r="AT2814" s="2" t="s">
        <v>53</v>
      </c>
      <c r="AU2814" s="2" t="s">
        <v>52</v>
      </c>
    </row>
    <row r="2815" spans="1:47" ht="22.5" hidden="1" customHeight="1" x14ac:dyDescent="0.25">
      <c r="A2815" s="18" t="s">
        <v>27682</v>
      </c>
      <c r="B2815" s="2" t="s">
        <v>27683</v>
      </c>
      <c r="C2815" s="2" t="s">
        <v>50</v>
      </c>
      <c r="D2815" s="2" t="s">
        <v>26747</v>
      </c>
      <c r="E2815" s="2" t="s">
        <v>52</v>
      </c>
      <c r="F2815" s="19">
        <v>1</v>
      </c>
      <c r="G2815" s="19">
        <v>152.99</v>
      </c>
      <c r="H2815" s="19" t="s">
        <v>53</v>
      </c>
      <c r="I2815" s="19">
        <v>-20.91</v>
      </c>
      <c r="J2815" s="19">
        <v>-20.45</v>
      </c>
      <c r="K2815" s="19" t="s">
        <v>53</v>
      </c>
      <c r="L2815" s="19">
        <v>111.63</v>
      </c>
      <c r="M2815" s="2" t="s">
        <v>99</v>
      </c>
      <c r="N2815" s="2" t="s">
        <v>365</v>
      </c>
      <c r="O2815" s="2" t="s">
        <v>1607</v>
      </c>
      <c r="P2815" s="2" t="s">
        <v>57</v>
      </c>
      <c r="Q2815" s="2" t="s">
        <v>1608</v>
      </c>
      <c r="R2815" s="2" t="s">
        <v>54</v>
      </c>
      <c r="S2815" s="19">
        <v>152.99</v>
      </c>
      <c r="T2815" s="19" t="s">
        <v>82</v>
      </c>
      <c r="U2815" s="2" t="s">
        <v>60</v>
      </c>
      <c r="V2815" s="2" t="s">
        <v>54</v>
      </c>
      <c r="W2815" s="2" t="s">
        <v>54</v>
      </c>
      <c r="X2815" s="2" t="s">
        <v>54</v>
      </c>
      <c r="Y2815" s="2" t="s">
        <v>54</v>
      </c>
      <c r="Z2815" s="2" t="s">
        <v>27684</v>
      </c>
      <c r="AA2815" s="2" t="s">
        <v>27685</v>
      </c>
      <c r="AB2815" s="2" t="s">
        <v>27686</v>
      </c>
      <c r="AC2815" s="2" t="s">
        <v>27687</v>
      </c>
      <c r="AD2815" s="2" t="s">
        <v>68</v>
      </c>
      <c r="AE2815" s="2" t="s">
        <v>27688</v>
      </c>
      <c r="AF2815" s="2" t="s">
        <v>70</v>
      </c>
      <c r="AG2815" s="2" t="s">
        <v>109</v>
      </c>
      <c r="AH2815" s="2" t="s">
        <v>27689</v>
      </c>
      <c r="AI2815" s="2" t="s">
        <v>27690</v>
      </c>
      <c r="AJ2815" s="2" t="s">
        <v>95</v>
      </c>
      <c r="AK2815" s="2" t="s">
        <v>27691</v>
      </c>
      <c r="AL2815" s="2" t="s">
        <v>54</v>
      </c>
      <c r="AM2815" s="2" t="s">
        <v>54</v>
      </c>
      <c r="AN2815" s="2" t="s">
        <v>54</v>
      </c>
      <c r="AO2815" s="2" t="s">
        <v>54</v>
      </c>
      <c r="AP2815" s="2" t="s">
        <v>54</v>
      </c>
      <c r="AQ2815" s="2" t="s">
        <v>54</v>
      </c>
      <c r="AR2815" s="2" t="s">
        <v>54</v>
      </c>
      <c r="AS2815" s="2" t="s">
        <v>52</v>
      </c>
      <c r="AT2815" s="2" t="s">
        <v>53</v>
      </c>
      <c r="AU2815" s="2" t="s">
        <v>52</v>
      </c>
    </row>
    <row r="2816" spans="1:47" ht="22.5" hidden="1" customHeight="1" x14ac:dyDescent="0.25">
      <c r="A2816" s="18" t="s">
        <v>27692</v>
      </c>
      <c r="B2816" s="2" t="s">
        <v>27693</v>
      </c>
      <c r="C2816" s="2" t="s">
        <v>50</v>
      </c>
      <c r="D2816" s="2" t="s">
        <v>23909</v>
      </c>
      <c r="E2816" s="2" t="s">
        <v>52</v>
      </c>
      <c r="F2816" s="19">
        <v>1</v>
      </c>
      <c r="G2816" s="19">
        <v>151.99</v>
      </c>
      <c r="H2816" s="19" t="s">
        <v>53</v>
      </c>
      <c r="I2816" s="19">
        <v>-25.84</v>
      </c>
      <c r="J2816" s="19">
        <v>-18.45</v>
      </c>
      <c r="K2816" s="19" t="s">
        <v>53</v>
      </c>
      <c r="L2816" s="19">
        <v>107.7</v>
      </c>
      <c r="M2816" s="2" t="s">
        <v>54</v>
      </c>
      <c r="N2816" s="2" t="s">
        <v>1358</v>
      </c>
      <c r="O2816" s="2" t="s">
        <v>1359</v>
      </c>
      <c r="P2816" s="2" t="s">
        <v>57</v>
      </c>
      <c r="Q2816" s="2" t="s">
        <v>1360</v>
      </c>
      <c r="R2816" s="2" t="s">
        <v>54</v>
      </c>
      <c r="S2816" s="19">
        <v>151.99</v>
      </c>
      <c r="T2816" s="19" t="s">
        <v>82</v>
      </c>
      <c r="U2816" s="2" t="s">
        <v>60</v>
      </c>
      <c r="V2816" s="2" t="s">
        <v>54</v>
      </c>
      <c r="W2816" s="2" t="s">
        <v>54</v>
      </c>
      <c r="X2816" s="2" t="s">
        <v>54</v>
      </c>
      <c r="Y2816" s="2" t="s">
        <v>54</v>
      </c>
      <c r="Z2816" s="2" t="s">
        <v>27694</v>
      </c>
      <c r="AA2816" s="2" t="s">
        <v>27695</v>
      </c>
      <c r="AB2816" s="2" t="s">
        <v>27696</v>
      </c>
      <c r="AC2816" s="2" t="s">
        <v>5727</v>
      </c>
      <c r="AD2816" s="2" t="s">
        <v>521</v>
      </c>
      <c r="AE2816" s="2" t="s">
        <v>27697</v>
      </c>
      <c r="AF2816" s="2" t="s">
        <v>70</v>
      </c>
      <c r="AG2816" s="2" t="s">
        <v>109</v>
      </c>
      <c r="AH2816" s="2" t="s">
        <v>27552</v>
      </c>
      <c r="AI2816" s="2" t="s">
        <v>27698</v>
      </c>
      <c r="AJ2816" s="2" t="s">
        <v>95</v>
      </c>
      <c r="AK2816" s="2" t="s">
        <v>27699</v>
      </c>
      <c r="AL2816" s="2" t="s">
        <v>54</v>
      </c>
      <c r="AM2816" s="2" t="s">
        <v>54</v>
      </c>
      <c r="AN2816" s="2" t="s">
        <v>54</v>
      </c>
      <c r="AO2816" s="2" t="s">
        <v>54</v>
      </c>
      <c r="AP2816" s="2" t="s">
        <v>54</v>
      </c>
      <c r="AQ2816" s="2" t="s">
        <v>54</v>
      </c>
      <c r="AR2816" s="2" t="s">
        <v>54</v>
      </c>
      <c r="AS2816" s="2" t="s">
        <v>52</v>
      </c>
      <c r="AT2816" s="2" t="s">
        <v>53</v>
      </c>
      <c r="AU2816" s="2" t="s">
        <v>52</v>
      </c>
    </row>
    <row r="2817" spans="1:47" ht="22.5" hidden="1" customHeight="1" x14ac:dyDescent="0.25">
      <c r="A2817" s="18" t="s">
        <v>27700</v>
      </c>
      <c r="B2817" s="2" t="s">
        <v>27701</v>
      </c>
      <c r="C2817" s="2" t="s">
        <v>50</v>
      </c>
      <c r="D2817" s="2" t="s">
        <v>27702</v>
      </c>
      <c r="E2817" s="2" t="s">
        <v>99</v>
      </c>
      <c r="F2817" s="19">
        <v>1</v>
      </c>
      <c r="G2817" s="19">
        <v>72.33</v>
      </c>
      <c r="H2817" s="19" t="s">
        <v>53</v>
      </c>
      <c r="I2817" s="19">
        <v>-14.18</v>
      </c>
      <c r="J2817" s="19" t="s">
        <v>53</v>
      </c>
      <c r="K2817" s="19" t="s">
        <v>53</v>
      </c>
      <c r="L2817" s="19">
        <v>58.15</v>
      </c>
      <c r="M2817" s="2" t="s">
        <v>54</v>
      </c>
      <c r="N2817" s="2" t="s">
        <v>343</v>
      </c>
      <c r="O2817" s="2" t="s">
        <v>344</v>
      </c>
      <c r="P2817" s="2" t="s">
        <v>57</v>
      </c>
      <c r="Q2817" s="2" t="s">
        <v>345</v>
      </c>
      <c r="R2817" s="2" t="s">
        <v>54</v>
      </c>
      <c r="S2817" s="19">
        <v>72.33</v>
      </c>
      <c r="T2817" s="19" t="s">
        <v>59</v>
      </c>
      <c r="U2817" s="2" t="s">
        <v>60</v>
      </c>
      <c r="V2817" s="2" t="s">
        <v>54</v>
      </c>
      <c r="W2817" s="2" t="s">
        <v>54</v>
      </c>
      <c r="X2817" s="2" t="s">
        <v>54</v>
      </c>
      <c r="Y2817" s="2" t="s">
        <v>54</v>
      </c>
      <c r="Z2817" s="2" t="s">
        <v>27703</v>
      </c>
      <c r="AA2817" s="2" t="s">
        <v>27704</v>
      </c>
      <c r="AB2817" s="2" t="s">
        <v>27705</v>
      </c>
      <c r="AC2817" s="2" t="s">
        <v>1489</v>
      </c>
      <c r="AD2817" s="2" t="s">
        <v>187</v>
      </c>
      <c r="AE2817" s="2" t="s">
        <v>27706</v>
      </c>
      <c r="AF2817" s="2" t="s">
        <v>70</v>
      </c>
      <c r="AG2817" s="2" t="s">
        <v>109</v>
      </c>
      <c r="AH2817" s="2" t="s">
        <v>27707</v>
      </c>
      <c r="AI2817" s="2" t="s">
        <v>27708</v>
      </c>
      <c r="AJ2817" s="2" t="s">
        <v>95</v>
      </c>
      <c r="AK2817" s="2" t="s">
        <v>27709</v>
      </c>
      <c r="AL2817" s="2" t="s">
        <v>54</v>
      </c>
      <c r="AM2817" s="2" t="s">
        <v>54</v>
      </c>
      <c r="AN2817" s="2" t="s">
        <v>54</v>
      </c>
      <c r="AO2817" s="2" t="s">
        <v>54</v>
      </c>
      <c r="AP2817" s="2" t="s">
        <v>54</v>
      </c>
      <c r="AQ2817" s="2" t="s">
        <v>54</v>
      </c>
      <c r="AR2817" s="2" t="s">
        <v>54</v>
      </c>
      <c r="AS2817" s="2" t="s">
        <v>52</v>
      </c>
      <c r="AT2817" s="2" t="s">
        <v>53</v>
      </c>
      <c r="AU2817" s="2" t="s">
        <v>52</v>
      </c>
    </row>
    <row r="2818" spans="1:47" ht="22.5" hidden="1" customHeight="1" x14ac:dyDescent="0.25">
      <c r="A2818" s="18" t="s">
        <v>27710</v>
      </c>
      <c r="B2818" s="2" t="s">
        <v>27711</v>
      </c>
      <c r="C2818" s="2" t="s">
        <v>50</v>
      </c>
      <c r="D2818" s="2" t="s">
        <v>23909</v>
      </c>
      <c r="E2818" s="2" t="s">
        <v>52</v>
      </c>
      <c r="F2818" s="19">
        <v>1</v>
      </c>
      <c r="G2818" s="19">
        <v>123.49</v>
      </c>
      <c r="H2818" s="19" t="s">
        <v>53</v>
      </c>
      <c r="I2818" s="19">
        <v>-20.99</v>
      </c>
      <c r="J2818" s="19">
        <v>-17.95</v>
      </c>
      <c r="K2818" s="19" t="s">
        <v>53</v>
      </c>
      <c r="L2818" s="19">
        <v>84.55</v>
      </c>
      <c r="M2818" s="2" t="s">
        <v>99</v>
      </c>
      <c r="N2818" s="2" t="s">
        <v>630</v>
      </c>
      <c r="O2818" s="2" t="s">
        <v>760</v>
      </c>
      <c r="P2818" s="2" t="s">
        <v>57</v>
      </c>
      <c r="Q2818" s="2" t="s">
        <v>761</v>
      </c>
      <c r="R2818" s="2" t="s">
        <v>54</v>
      </c>
      <c r="S2818" s="19">
        <v>123.49</v>
      </c>
      <c r="T2818" s="19" t="s">
        <v>82</v>
      </c>
      <c r="U2818" s="2" t="s">
        <v>60</v>
      </c>
      <c r="V2818" s="2" t="s">
        <v>54</v>
      </c>
      <c r="W2818" s="2" t="s">
        <v>54</v>
      </c>
      <c r="X2818" s="2" t="s">
        <v>54</v>
      </c>
      <c r="Y2818" s="2" t="s">
        <v>54</v>
      </c>
      <c r="Z2818" s="2" t="s">
        <v>27712</v>
      </c>
      <c r="AA2818" s="2" t="s">
        <v>27713</v>
      </c>
      <c r="AB2818" s="2" t="s">
        <v>27714</v>
      </c>
      <c r="AC2818" s="2" t="s">
        <v>13060</v>
      </c>
      <c r="AD2818" s="2" t="s">
        <v>228</v>
      </c>
      <c r="AE2818" s="2" t="s">
        <v>27715</v>
      </c>
      <c r="AF2818" s="2" t="s">
        <v>70</v>
      </c>
      <c r="AG2818" s="2" t="s">
        <v>109</v>
      </c>
      <c r="AH2818" s="2" t="s">
        <v>27716</v>
      </c>
      <c r="AI2818" s="2" t="s">
        <v>27717</v>
      </c>
      <c r="AJ2818" s="2" t="s">
        <v>95</v>
      </c>
      <c r="AK2818" s="2" t="s">
        <v>27718</v>
      </c>
      <c r="AL2818" s="2" t="s">
        <v>54</v>
      </c>
      <c r="AM2818" s="2" t="s">
        <v>54</v>
      </c>
      <c r="AN2818" s="2" t="s">
        <v>54</v>
      </c>
      <c r="AO2818" s="2" t="s">
        <v>54</v>
      </c>
      <c r="AP2818" s="2" t="s">
        <v>54</v>
      </c>
      <c r="AQ2818" s="2" t="s">
        <v>54</v>
      </c>
      <c r="AR2818" s="2" t="s">
        <v>54</v>
      </c>
      <c r="AS2818" s="2" t="s">
        <v>52</v>
      </c>
      <c r="AT2818" s="2" t="s">
        <v>53</v>
      </c>
      <c r="AU2818" s="2" t="s">
        <v>52</v>
      </c>
    </row>
    <row r="2819" spans="1:47" ht="22.5" hidden="1" customHeight="1" x14ac:dyDescent="0.25">
      <c r="A2819" s="18" t="s">
        <v>27719</v>
      </c>
      <c r="B2819" s="2" t="s">
        <v>27720</v>
      </c>
      <c r="C2819" s="2" t="s">
        <v>50</v>
      </c>
      <c r="D2819" s="2" t="s">
        <v>22296</v>
      </c>
      <c r="E2819" s="2" t="s">
        <v>99</v>
      </c>
      <c r="F2819" s="19">
        <v>1</v>
      </c>
      <c r="G2819" s="19">
        <v>230</v>
      </c>
      <c r="H2819" s="19" t="s">
        <v>53</v>
      </c>
      <c r="I2819" s="19">
        <v>-39.1</v>
      </c>
      <c r="J2819" s="19">
        <v>-21.45</v>
      </c>
      <c r="K2819" s="19" t="s">
        <v>53</v>
      </c>
      <c r="L2819" s="19">
        <v>169.45</v>
      </c>
      <c r="M2819" s="2" t="s">
        <v>99</v>
      </c>
      <c r="N2819" s="2" t="s">
        <v>6418</v>
      </c>
      <c r="O2819" s="2" t="s">
        <v>6419</v>
      </c>
      <c r="P2819" s="2" t="s">
        <v>57</v>
      </c>
      <c r="Q2819" s="2" t="s">
        <v>6420</v>
      </c>
      <c r="R2819" s="2" t="s">
        <v>54</v>
      </c>
      <c r="S2819" s="19">
        <v>230</v>
      </c>
      <c r="T2819" s="19" t="s">
        <v>82</v>
      </c>
      <c r="U2819" s="2" t="s">
        <v>83</v>
      </c>
      <c r="V2819" s="2" t="s">
        <v>27721</v>
      </c>
      <c r="W2819" s="2" t="s">
        <v>27722</v>
      </c>
      <c r="X2819" s="2" t="s">
        <v>27723</v>
      </c>
      <c r="Y2819" s="2" t="s">
        <v>54</v>
      </c>
      <c r="Z2819" s="2" t="s">
        <v>27721</v>
      </c>
      <c r="AA2819" s="2" t="s">
        <v>27724</v>
      </c>
      <c r="AB2819" s="2" t="s">
        <v>27725</v>
      </c>
      <c r="AC2819" s="2" t="s">
        <v>27726</v>
      </c>
      <c r="AD2819" s="2" t="s">
        <v>122</v>
      </c>
      <c r="AE2819" s="2" t="s">
        <v>27727</v>
      </c>
      <c r="AF2819" s="2" t="s">
        <v>70</v>
      </c>
      <c r="AG2819" s="2" t="s">
        <v>92</v>
      </c>
      <c r="AH2819" s="2" t="s">
        <v>27604</v>
      </c>
      <c r="AI2819" s="2" t="s">
        <v>27728</v>
      </c>
      <c r="AJ2819" s="2" t="s">
        <v>95</v>
      </c>
      <c r="AK2819" s="2" t="s">
        <v>27729</v>
      </c>
      <c r="AL2819" s="2" t="s">
        <v>54</v>
      </c>
      <c r="AM2819" s="2" t="s">
        <v>54</v>
      </c>
      <c r="AN2819" s="2" t="s">
        <v>54</v>
      </c>
      <c r="AO2819" s="2" t="s">
        <v>54</v>
      </c>
      <c r="AP2819" s="2" t="s">
        <v>54</v>
      </c>
      <c r="AQ2819" s="2" t="s">
        <v>54</v>
      </c>
      <c r="AR2819" s="2" t="s">
        <v>54</v>
      </c>
      <c r="AS2819" s="2" t="s">
        <v>52</v>
      </c>
      <c r="AT2819" s="2" t="s">
        <v>53</v>
      </c>
      <c r="AU2819" s="2" t="s">
        <v>52</v>
      </c>
    </row>
    <row r="2820" spans="1:47" ht="22.5" hidden="1" customHeight="1" x14ac:dyDescent="0.25">
      <c r="A2820" s="18" t="s">
        <v>27730</v>
      </c>
      <c r="B2820" s="2" t="s">
        <v>27731</v>
      </c>
      <c r="C2820" s="2" t="s">
        <v>50</v>
      </c>
      <c r="D2820" s="2" t="s">
        <v>25352</v>
      </c>
      <c r="E2820" s="2" t="s">
        <v>52</v>
      </c>
      <c r="F2820" s="19">
        <v>1</v>
      </c>
      <c r="G2820" s="19">
        <v>18.59</v>
      </c>
      <c r="H2820" s="19">
        <v>28.5</v>
      </c>
      <c r="I2820" s="19">
        <v>-8.66</v>
      </c>
      <c r="J2820" s="19">
        <v>-28.5</v>
      </c>
      <c r="K2820" s="19" t="s">
        <v>53</v>
      </c>
      <c r="L2820" s="19">
        <v>9.93</v>
      </c>
      <c r="M2820" s="2" t="s">
        <v>54</v>
      </c>
      <c r="N2820" s="2" t="s">
        <v>528</v>
      </c>
      <c r="O2820" s="2" t="s">
        <v>1186</v>
      </c>
      <c r="P2820" s="2" t="s">
        <v>57</v>
      </c>
      <c r="Q2820" s="2" t="s">
        <v>1187</v>
      </c>
      <c r="R2820" s="2" t="s">
        <v>54</v>
      </c>
      <c r="S2820" s="19">
        <v>18.59</v>
      </c>
      <c r="T2820" s="19" t="s">
        <v>82</v>
      </c>
      <c r="U2820" s="2" t="s">
        <v>60</v>
      </c>
      <c r="V2820" s="2" t="s">
        <v>54</v>
      </c>
      <c r="W2820" s="2" t="s">
        <v>54</v>
      </c>
      <c r="X2820" s="2" t="s">
        <v>54</v>
      </c>
      <c r="Y2820" s="2" t="s">
        <v>54</v>
      </c>
      <c r="Z2820" s="2" t="s">
        <v>27732</v>
      </c>
      <c r="AA2820" s="2" t="s">
        <v>27733</v>
      </c>
      <c r="AB2820" s="2" t="s">
        <v>27734</v>
      </c>
      <c r="AC2820" s="2" t="s">
        <v>2894</v>
      </c>
      <c r="AD2820" s="2" t="s">
        <v>228</v>
      </c>
      <c r="AE2820" s="2" t="s">
        <v>27735</v>
      </c>
      <c r="AF2820" s="2" t="s">
        <v>70</v>
      </c>
      <c r="AG2820" s="2" t="s">
        <v>109</v>
      </c>
      <c r="AH2820" s="2" t="s">
        <v>27736</v>
      </c>
      <c r="AI2820" s="2" t="s">
        <v>27737</v>
      </c>
      <c r="AJ2820" s="2" t="s">
        <v>95</v>
      </c>
      <c r="AK2820" s="2" t="s">
        <v>27738</v>
      </c>
      <c r="AL2820" s="2" t="s">
        <v>54</v>
      </c>
      <c r="AM2820" s="2" t="s">
        <v>54</v>
      </c>
      <c r="AN2820" s="2" t="s">
        <v>54</v>
      </c>
      <c r="AO2820" s="2" t="s">
        <v>54</v>
      </c>
      <c r="AP2820" s="2" t="s">
        <v>54</v>
      </c>
      <c r="AQ2820" s="2" t="s">
        <v>54</v>
      </c>
      <c r="AR2820" s="2" t="s">
        <v>54</v>
      </c>
      <c r="AS2820" s="2" t="s">
        <v>52</v>
      </c>
      <c r="AT2820" s="2" t="s">
        <v>53</v>
      </c>
      <c r="AU2820" s="2" t="s">
        <v>52</v>
      </c>
    </row>
    <row r="2821" spans="1:47" ht="22.5" hidden="1" customHeight="1" x14ac:dyDescent="0.25">
      <c r="A2821" s="18" t="s">
        <v>27739</v>
      </c>
      <c r="B2821" s="2" t="s">
        <v>27740</v>
      </c>
      <c r="C2821" s="2" t="s">
        <v>4537</v>
      </c>
      <c r="D2821" s="2" t="s">
        <v>27296</v>
      </c>
      <c r="E2821" s="2" t="s">
        <v>52</v>
      </c>
      <c r="F2821" s="19">
        <v>0</v>
      </c>
      <c r="G2821" s="19">
        <v>143.99</v>
      </c>
      <c r="H2821" s="19" t="s">
        <v>53</v>
      </c>
      <c r="I2821" s="19">
        <v>-24.48</v>
      </c>
      <c r="J2821" s="19">
        <v>-18.45</v>
      </c>
      <c r="K2821" s="19">
        <v>-101.06</v>
      </c>
      <c r="L2821" s="19">
        <v>0</v>
      </c>
      <c r="M2821" s="2" t="s">
        <v>54</v>
      </c>
      <c r="N2821" s="2" t="s">
        <v>1358</v>
      </c>
      <c r="O2821" s="2" t="s">
        <v>1359</v>
      </c>
      <c r="P2821" s="2" t="s">
        <v>57</v>
      </c>
      <c r="Q2821" s="2" t="s">
        <v>1360</v>
      </c>
      <c r="R2821" s="2" t="s">
        <v>54</v>
      </c>
      <c r="S2821" s="19">
        <v>143.99</v>
      </c>
      <c r="T2821" s="19" t="s">
        <v>82</v>
      </c>
      <c r="U2821" s="2" t="s">
        <v>60</v>
      </c>
      <c r="V2821" s="2" t="s">
        <v>25632</v>
      </c>
      <c r="W2821" s="2" t="s">
        <v>27741</v>
      </c>
      <c r="X2821" s="2" t="s">
        <v>27742</v>
      </c>
      <c r="Y2821" s="2" t="s">
        <v>54</v>
      </c>
      <c r="Z2821" s="2" t="s">
        <v>25632</v>
      </c>
      <c r="AA2821" s="2" t="s">
        <v>25633</v>
      </c>
      <c r="AB2821" s="2" t="s">
        <v>15089</v>
      </c>
      <c r="AC2821" s="2" t="s">
        <v>68</v>
      </c>
      <c r="AD2821" s="2" t="s">
        <v>68</v>
      </c>
      <c r="AE2821" s="2" t="s">
        <v>858</v>
      </c>
      <c r="AF2821" s="2" t="s">
        <v>70</v>
      </c>
      <c r="AG2821" s="2" t="s">
        <v>109</v>
      </c>
      <c r="AH2821" s="2" t="s">
        <v>27743</v>
      </c>
      <c r="AI2821" s="2" t="s">
        <v>27302</v>
      </c>
      <c r="AJ2821" s="2" t="s">
        <v>95</v>
      </c>
      <c r="AK2821" s="2" t="s">
        <v>27744</v>
      </c>
      <c r="AL2821" s="2" t="s">
        <v>54</v>
      </c>
      <c r="AM2821" s="2" t="s">
        <v>54</v>
      </c>
      <c r="AN2821" s="2" t="s">
        <v>54</v>
      </c>
      <c r="AO2821" s="2" t="s">
        <v>54</v>
      </c>
      <c r="AP2821" s="2" t="s">
        <v>54</v>
      </c>
      <c r="AQ2821" s="2" t="s">
        <v>54</v>
      </c>
      <c r="AR2821" s="2" t="s">
        <v>54</v>
      </c>
      <c r="AS2821" s="252" t="s">
        <v>99</v>
      </c>
      <c r="AT2821" s="2" t="s">
        <v>53</v>
      </c>
      <c r="AU2821" s="2" t="s">
        <v>52</v>
      </c>
    </row>
    <row r="2822" spans="1:47" ht="22.5" hidden="1" customHeight="1" x14ac:dyDescent="0.25">
      <c r="A2822" s="18" t="s">
        <v>27745</v>
      </c>
      <c r="B2822" s="2" t="s">
        <v>27746</v>
      </c>
      <c r="C2822" s="2" t="s">
        <v>4537</v>
      </c>
      <c r="D2822" s="2" t="s">
        <v>27747</v>
      </c>
      <c r="E2822" s="2" t="s">
        <v>52</v>
      </c>
      <c r="F2822" s="19">
        <v>0</v>
      </c>
      <c r="G2822" s="19">
        <v>234</v>
      </c>
      <c r="H2822" s="19" t="s">
        <v>53</v>
      </c>
      <c r="I2822" s="19">
        <v>-39.78</v>
      </c>
      <c r="J2822" s="19">
        <v>-20.45</v>
      </c>
      <c r="K2822" s="19">
        <v>-173.77</v>
      </c>
      <c r="L2822" s="19">
        <v>0</v>
      </c>
      <c r="M2822" s="2" t="s">
        <v>99</v>
      </c>
      <c r="N2822" s="2" t="s">
        <v>602</v>
      </c>
      <c r="O2822" s="2" t="s">
        <v>2498</v>
      </c>
      <c r="P2822" s="2" t="s">
        <v>57</v>
      </c>
      <c r="Q2822" s="2" t="s">
        <v>2499</v>
      </c>
      <c r="R2822" s="2" t="s">
        <v>54</v>
      </c>
      <c r="S2822" s="19">
        <v>234</v>
      </c>
      <c r="T2822" s="19" t="s">
        <v>82</v>
      </c>
      <c r="U2822" s="2" t="s">
        <v>60</v>
      </c>
      <c r="V2822" s="2" t="s">
        <v>27748</v>
      </c>
      <c r="W2822" s="2" t="s">
        <v>27749</v>
      </c>
      <c r="X2822" s="2" t="s">
        <v>27750</v>
      </c>
      <c r="Y2822" s="2" t="s">
        <v>54</v>
      </c>
      <c r="Z2822" s="2" t="s">
        <v>27748</v>
      </c>
      <c r="AA2822" s="2" t="s">
        <v>27751</v>
      </c>
      <c r="AB2822" s="2" t="s">
        <v>15089</v>
      </c>
      <c r="AC2822" s="2" t="s">
        <v>68</v>
      </c>
      <c r="AD2822" s="2" t="s">
        <v>68</v>
      </c>
      <c r="AE2822" s="2" t="s">
        <v>858</v>
      </c>
      <c r="AF2822" s="2" t="s">
        <v>70</v>
      </c>
      <c r="AG2822" s="2" t="s">
        <v>109</v>
      </c>
      <c r="AH2822" s="2" t="s">
        <v>27752</v>
      </c>
      <c r="AI2822" s="2" t="s">
        <v>27753</v>
      </c>
      <c r="AJ2822" s="2" t="s">
        <v>95</v>
      </c>
      <c r="AK2822" s="2" t="s">
        <v>27754</v>
      </c>
      <c r="AL2822" s="2" t="s">
        <v>54</v>
      </c>
      <c r="AM2822" s="2" t="s">
        <v>54</v>
      </c>
      <c r="AN2822" s="2" t="s">
        <v>54</v>
      </c>
      <c r="AO2822" s="2" t="s">
        <v>54</v>
      </c>
      <c r="AP2822" s="2" t="s">
        <v>54</v>
      </c>
      <c r="AQ2822" s="2" t="s">
        <v>54</v>
      </c>
      <c r="AR2822" s="2" t="s">
        <v>54</v>
      </c>
      <c r="AS2822" s="253" t="s">
        <v>99</v>
      </c>
      <c r="AT2822" s="2" t="s">
        <v>53</v>
      </c>
      <c r="AU2822" s="2" t="s">
        <v>52</v>
      </c>
    </row>
    <row r="2823" spans="1:47" ht="22.5" hidden="1" customHeight="1" x14ac:dyDescent="0.25">
      <c r="A2823" s="18" t="s">
        <v>27755</v>
      </c>
      <c r="B2823" s="2" t="s">
        <v>27756</v>
      </c>
      <c r="C2823" s="2" t="s">
        <v>50</v>
      </c>
      <c r="D2823" s="2" t="s">
        <v>25352</v>
      </c>
      <c r="E2823" s="2" t="s">
        <v>99</v>
      </c>
      <c r="F2823" s="19">
        <v>1</v>
      </c>
      <c r="G2823" s="19">
        <v>99.99</v>
      </c>
      <c r="H2823" s="19" t="s">
        <v>53</v>
      </c>
      <c r="I2823" s="19">
        <v>-17</v>
      </c>
      <c r="J2823" s="19">
        <v>-20.45</v>
      </c>
      <c r="K2823" s="19" t="s">
        <v>53</v>
      </c>
      <c r="L2823" s="19">
        <v>62.54</v>
      </c>
      <c r="M2823" s="2" t="s">
        <v>54</v>
      </c>
      <c r="N2823" s="2" t="s">
        <v>3915</v>
      </c>
      <c r="O2823" s="2" t="s">
        <v>4664</v>
      </c>
      <c r="P2823" s="2" t="s">
        <v>57</v>
      </c>
      <c r="Q2823" s="2" t="s">
        <v>4665</v>
      </c>
      <c r="R2823" s="2" t="s">
        <v>54</v>
      </c>
      <c r="S2823" s="19">
        <v>99.99</v>
      </c>
      <c r="T2823" s="19" t="s">
        <v>82</v>
      </c>
      <c r="U2823" s="2" t="s">
        <v>83</v>
      </c>
      <c r="V2823" s="2" t="s">
        <v>27757</v>
      </c>
      <c r="W2823" s="2" t="s">
        <v>27758</v>
      </c>
      <c r="X2823" s="2" t="s">
        <v>27759</v>
      </c>
      <c r="Y2823" s="2" t="s">
        <v>54</v>
      </c>
      <c r="Z2823" s="2" t="s">
        <v>27757</v>
      </c>
      <c r="AA2823" s="2" t="s">
        <v>27760</v>
      </c>
      <c r="AB2823" s="2" t="s">
        <v>27761</v>
      </c>
      <c r="AC2823" s="2" t="s">
        <v>1042</v>
      </c>
      <c r="AD2823" s="2" t="s">
        <v>173</v>
      </c>
      <c r="AE2823" s="2" t="s">
        <v>27762</v>
      </c>
      <c r="AF2823" s="2" t="s">
        <v>70</v>
      </c>
      <c r="AG2823" s="2" t="s">
        <v>92</v>
      </c>
      <c r="AH2823" s="2" t="s">
        <v>27763</v>
      </c>
      <c r="AI2823" s="2" t="s">
        <v>27764</v>
      </c>
      <c r="AJ2823" s="2" t="s">
        <v>95</v>
      </c>
      <c r="AK2823" s="2" t="s">
        <v>27765</v>
      </c>
      <c r="AL2823" s="2" t="s">
        <v>54</v>
      </c>
      <c r="AM2823" s="2" t="s">
        <v>54</v>
      </c>
      <c r="AN2823" s="2" t="s">
        <v>54</v>
      </c>
      <c r="AO2823" s="2" t="s">
        <v>54</v>
      </c>
      <c r="AP2823" s="2" t="s">
        <v>54</v>
      </c>
      <c r="AQ2823" s="2" t="s">
        <v>54</v>
      </c>
      <c r="AR2823" s="2" t="s">
        <v>54</v>
      </c>
      <c r="AS2823" s="2" t="s">
        <v>52</v>
      </c>
      <c r="AT2823" s="2" t="s">
        <v>53</v>
      </c>
      <c r="AU2823" s="2" t="s">
        <v>52</v>
      </c>
    </row>
    <row r="2824" spans="1:47" ht="22.5" hidden="1" customHeight="1" x14ac:dyDescent="0.25">
      <c r="A2824" s="18" t="s">
        <v>27766</v>
      </c>
      <c r="B2824" s="2" t="s">
        <v>27767</v>
      </c>
      <c r="C2824" s="2" t="s">
        <v>50</v>
      </c>
      <c r="D2824" s="2" t="s">
        <v>27702</v>
      </c>
      <c r="E2824" s="2" t="s">
        <v>52</v>
      </c>
      <c r="F2824" s="19">
        <v>1</v>
      </c>
      <c r="G2824" s="19">
        <v>82.64</v>
      </c>
      <c r="H2824" s="19" t="s">
        <v>53</v>
      </c>
      <c r="I2824" s="19">
        <v>-14.05</v>
      </c>
      <c r="J2824" s="19">
        <v>-20.45</v>
      </c>
      <c r="K2824" s="19" t="s">
        <v>53</v>
      </c>
      <c r="L2824" s="19">
        <v>48.14</v>
      </c>
      <c r="M2824" s="2" t="s">
        <v>54</v>
      </c>
      <c r="N2824" s="2" t="s">
        <v>115</v>
      </c>
      <c r="O2824" s="2" t="s">
        <v>244</v>
      </c>
      <c r="P2824" s="2" t="s">
        <v>57</v>
      </c>
      <c r="Q2824" s="2" t="s">
        <v>245</v>
      </c>
      <c r="R2824" s="2" t="s">
        <v>54</v>
      </c>
      <c r="S2824" s="19">
        <v>82.64</v>
      </c>
      <c r="T2824" s="19" t="s">
        <v>82</v>
      </c>
      <c r="U2824" s="2" t="s">
        <v>60</v>
      </c>
      <c r="V2824" s="2" t="s">
        <v>54</v>
      </c>
      <c r="W2824" s="2" t="s">
        <v>54</v>
      </c>
      <c r="X2824" s="2" t="s">
        <v>54</v>
      </c>
      <c r="Y2824" s="2" t="s">
        <v>54</v>
      </c>
      <c r="Z2824" s="2" t="s">
        <v>27768</v>
      </c>
      <c r="AA2824" s="2" t="s">
        <v>27769</v>
      </c>
      <c r="AB2824" s="2" t="s">
        <v>27770</v>
      </c>
      <c r="AC2824" s="2" t="s">
        <v>2600</v>
      </c>
      <c r="AD2824" s="2" t="s">
        <v>68</v>
      </c>
      <c r="AE2824" s="2" t="s">
        <v>27771</v>
      </c>
      <c r="AF2824" s="2" t="s">
        <v>70</v>
      </c>
      <c r="AG2824" s="2" t="s">
        <v>109</v>
      </c>
      <c r="AH2824" s="2" t="s">
        <v>27772</v>
      </c>
      <c r="AI2824" s="2" t="s">
        <v>27773</v>
      </c>
      <c r="AJ2824" s="2" t="s">
        <v>95</v>
      </c>
      <c r="AK2824" s="2" t="s">
        <v>27774</v>
      </c>
      <c r="AL2824" s="2" t="s">
        <v>54</v>
      </c>
      <c r="AM2824" s="2" t="s">
        <v>54</v>
      </c>
      <c r="AN2824" s="2" t="s">
        <v>54</v>
      </c>
      <c r="AO2824" s="2" t="s">
        <v>54</v>
      </c>
      <c r="AP2824" s="2" t="s">
        <v>54</v>
      </c>
      <c r="AQ2824" s="2" t="s">
        <v>54</v>
      </c>
      <c r="AR2824" s="2" t="s">
        <v>54</v>
      </c>
      <c r="AS2824" s="2" t="s">
        <v>52</v>
      </c>
      <c r="AT2824" s="2" t="s">
        <v>53</v>
      </c>
      <c r="AU2824" s="2" t="s">
        <v>52</v>
      </c>
    </row>
    <row r="2825" spans="1:47" ht="22.5" hidden="1" customHeight="1" x14ac:dyDescent="0.25">
      <c r="A2825" s="18" t="s">
        <v>27775</v>
      </c>
      <c r="B2825" s="2" t="s">
        <v>27776</v>
      </c>
      <c r="C2825" s="2" t="s">
        <v>50</v>
      </c>
      <c r="D2825" s="2" t="s">
        <v>26747</v>
      </c>
      <c r="E2825" s="2" t="s">
        <v>52</v>
      </c>
      <c r="F2825" s="19">
        <v>1</v>
      </c>
      <c r="G2825" s="19">
        <v>143.99</v>
      </c>
      <c r="H2825" s="19" t="s">
        <v>53</v>
      </c>
      <c r="I2825" s="19">
        <v>-24.48</v>
      </c>
      <c r="J2825" s="19">
        <v>-18.45</v>
      </c>
      <c r="K2825" s="19" t="s">
        <v>53</v>
      </c>
      <c r="L2825" s="19">
        <v>101.06</v>
      </c>
      <c r="M2825" s="2" t="s">
        <v>99</v>
      </c>
      <c r="N2825" s="2" t="s">
        <v>1358</v>
      </c>
      <c r="O2825" s="2" t="s">
        <v>1359</v>
      </c>
      <c r="P2825" s="2" t="s">
        <v>57</v>
      </c>
      <c r="Q2825" s="2" t="s">
        <v>1360</v>
      </c>
      <c r="R2825" s="2" t="s">
        <v>54</v>
      </c>
      <c r="S2825" s="19">
        <v>143.99</v>
      </c>
      <c r="T2825" s="19" t="s">
        <v>82</v>
      </c>
      <c r="U2825" s="2" t="s">
        <v>60</v>
      </c>
      <c r="V2825" s="2" t="s">
        <v>54</v>
      </c>
      <c r="W2825" s="2" t="s">
        <v>54</v>
      </c>
      <c r="X2825" s="2" t="s">
        <v>54</v>
      </c>
      <c r="Y2825" s="2" t="s">
        <v>54</v>
      </c>
      <c r="Z2825" s="2" t="s">
        <v>27777</v>
      </c>
      <c r="AA2825" s="2" t="s">
        <v>27778</v>
      </c>
      <c r="AB2825" s="2" t="s">
        <v>27779</v>
      </c>
      <c r="AC2825" s="2" t="s">
        <v>5338</v>
      </c>
      <c r="AD2825" s="2" t="s">
        <v>68</v>
      </c>
      <c r="AE2825" s="2" t="s">
        <v>5339</v>
      </c>
      <c r="AF2825" s="2" t="s">
        <v>70</v>
      </c>
      <c r="AG2825" s="2" t="s">
        <v>109</v>
      </c>
      <c r="AH2825" s="2" t="s">
        <v>27780</v>
      </c>
      <c r="AI2825" s="2" t="s">
        <v>27331</v>
      </c>
      <c r="AJ2825" s="2" t="s">
        <v>95</v>
      </c>
      <c r="AK2825" s="2" t="s">
        <v>27781</v>
      </c>
      <c r="AL2825" s="2" t="s">
        <v>54</v>
      </c>
      <c r="AM2825" s="2" t="s">
        <v>54</v>
      </c>
      <c r="AN2825" s="2" t="s">
        <v>54</v>
      </c>
      <c r="AO2825" s="2" t="s">
        <v>54</v>
      </c>
      <c r="AP2825" s="2" t="s">
        <v>54</v>
      </c>
      <c r="AQ2825" s="2" t="s">
        <v>54</v>
      </c>
      <c r="AR2825" s="2" t="s">
        <v>54</v>
      </c>
      <c r="AS2825" s="2" t="s">
        <v>52</v>
      </c>
      <c r="AT2825" s="2" t="s">
        <v>53</v>
      </c>
      <c r="AU2825" s="2" t="s">
        <v>52</v>
      </c>
    </row>
    <row r="2826" spans="1:47" ht="22.5" hidden="1" customHeight="1" x14ac:dyDescent="0.25">
      <c r="A2826" s="18" t="s">
        <v>27782</v>
      </c>
      <c r="B2826" s="2" t="s">
        <v>27783</v>
      </c>
      <c r="C2826" s="2" t="s">
        <v>50</v>
      </c>
      <c r="D2826" s="2" t="s">
        <v>23909</v>
      </c>
      <c r="E2826" s="2" t="s">
        <v>52</v>
      </c>
      <c r="F2826" s="19">
        <v>1</v>
      </c>
      <c r="G2826" s="19">
        <v>89.99</v>
      </c>
      <c r="H2826" s="19">
        <v>7.85</v>
      </c>
      <c r="I2826" s="19">
        <v>-15.3</v>
      </c>
      <c r="J2826" s="19">
        <v>-28.3</v>
      </c>
      <c r="K2826" s="19" t="s">
        <v>53</v>
      </c>
      <c r="L2826" s="19">
        <v>54.24</v>
      </c>
      <c r="M2826" s="2" t="s">
        <v>99</v>
      </c>
      <c r="N2826" s="2" t="s">
        <v>24716</v>
      </c>
      <c r="O2826" s="2" t="s">
        <v>24717</v>
      </c>
      <c r="P2826" s="2" t="s">
        <v>57</v>
      </c>
      <c r="Q2826" s="2" t="s">
        <v>24718</v>
      </c>
      <c r="R2826" s="2" t="s">
        <v>54</v>
      </c>
      <c r="S2826" s="19">
        <v>89.99</v>
      </c>
      <c r="T2826" s="19" t="s">
        <v>82</v>
      </c>
      <c r="U2826" s="2" t="s">
        <v>83</v>
      </c>
      <c r="V2826" s="2" t="s">
        <v>27784</v>
      </c>
      <c r="W2826" s="2" t="s">
        <v>27785</v>
      </c>
      <c r="X2826" s="2" t="s">
        <v>27786</v>
      </c>
      <c r="Y2826" s="2" t="s">
        <v>54</v>
      </c>
      <c r="Z2826" s="2" t="s">
        <v>27784</v>
      </c>
      <c r="AA2826" s="2" t="s">
        <v>27787</v>
      </c>
      <c r="AB2826" s="2" t="s">
        <v>27788</v>
      </c>
      <c r="AC2826" s="2" t="s">
        <v>27789</v>
      </c>
      <c r="AD2826" s="2" t="s">
        <v>1288</v>
      </c>
      <c r="AE2826" s="2" t="s">
        <v>27790</v>
      </c>
      <c r="AF2826" s="2" t="s">
        <v>70</v>
      </c>
      <c r="AG2826" s="2" t="s">
        <v>92</v>
      </c>
      <c r="AH2826" s="2" t="s">
        <v>27791</v>
      </c>
      <c r="AI2826" s="2" t="s">
        <v>27792</v>
      </c>
      <c r="AJ2826" s="2" t="s">
        <v>95</v>
      </c>
      <c r="AK2826" s="2" t="s">
        <v>27793</v>
      </c>
      <c r="AL2826" s="2" t="s">
        <v>54</v>
      </c>
      <c r="AM2826" s="2" t="s">
        <v>54</v>
      </c>
      <c r="AN2826" s="2" t="s">
        <v>54</v>
      </c>
      <c r="AO2826" s="2" t="s">
        <v>54</v>
      </c>
      <c r="AP2826" s="2" t="s">
        <v>54</v>
      </c>
      <c r="AQ2826" s="2" t="s">
        <v>54</v>
      </c>
      <c r="AR2826" s="2" t="s">
        <v>54</v>
      </c>
      <c r="AS2826" s="2" t="s">
        <v>52</v>
      </c>
      <c r="AT2826" s="2" t="s">
        <v>53</v>
      </c>
      <c r="AU2826" s="2" t="s">
        <v>52</v>
      </c>
    </row>
    <row r="2827" spans="1:47" ht="22.5" hidden="1" customHeight="1" x14ac:dyDescent="0.25">
      <c r="A2827" s="18" t="s">
        <v>27794</v>
      </c>
      <c r="B2827" s="2" t="s">
        <v>27795</v>
      </c>
      <c r="C2827" s="2" t="s">
        <v>50</v>
      </c>
      <c r="D2827" s="2" t="s">
        <v>26451</v>
      </c>
      <c r="E2827" s="2" t="s">
        <v>52</v>
      </c>
      <c r="F2827" s="19">
        <v>1</v>
      </c>
      <c r="G2827" s="19">
        <v>88.99</v>
      </c>
      <c r="H2827" s="19" t="s">
        <v>53</v>
      </c>
      <c r="I2827" s="19">
        <v>-15.13</v>
      </c>
      <c r="J2827" s="19">
        <v>-20.45</v>
      </c>
      <c r="K2827" s="19" t="s">
        <v>53</v>
      </c>
      <c r="L2827" s="19">
        <v>53.41</v>
      </c>
      <c r="M2827" s="2" t="s">
        <v>99</v>
      </c>
      <c r="N2827" s="2" t="s">
        <v>5735</v>
      </c>
      <c r="O2827" s="2" t="s">
        <v>5736</v>
      </c>
      <c r="P2827" s="2" t="s">
        <v>57</v>
      </c>
      <c r="Q2827" s="2" t="s">
        <v>5737</v>
      </c>
      <c r="R2827" s="2" t="s">
        <v>54</v>
      </c>
      <c r="S2827" s="19">
        <v>88.99</v>
      </c>
      <c r="T2827" s="19" t="s">
        <v>82</v>
      </c>
      <c r="U2827" s="2" t="s">
        <v>83</v>
      </c>
      <c r="V2827" s="2" t="s">
        <v>27796</v>
      </c>
      <c r="W2827" s="2" t="s">
        <v>27797</v>
      </c>
      <c r="X2827" s="2" t="s">
        <v>27798</v>
      </c>
      <c r="Y2827" s="2" t="s">
        <v>54</v>
      </c>
      <c r="Z2827" s="2" t="s">
        <v>27796</v>
      </c>
      <c r="AA2827" s="2" t="s">
        <v>27799</v>
      </c>
      <c r="AB2827" s="2" t="s">
        <v>27800</v>
      </c>
      <c r="AC2827" s="2" t="s">
        <v>1051</v>
      </c>
      <c r="AD2827" s="2" t="s">
        <v>173</v>
      </c>
      <c r="AE2827" s="2" t="s">
        <v>27801</v>
      </c>
      <c r="AF2827" s="2" t="s">
        <v>70</v>
      </c>
      <c r="AG2827" s="2" t="s">
        <v>92</v>
      </c>
      <c r="AH2827" s="2" t="s">
        <v>27802</v>
      </c>
      <c r="AI2827" s="2" t="s">
        <v>27803</v>
      </c>
      <c r="AJ2827" s="2" t="s">
        <v>95</v>
      </c>
      <c r="AK2827" s="2" t="s">
        <v>27804</v>
      </c>
      <c r="AL2827" s="2" t="s">
        <v>54</v>
      </c>
      <c r="AM2827" s="2" t="s">
        <v>54</v>
      </c>
      <c r="AN2827" s="2" t="s">
        <v>54</v>
      </c>
      <c r="AO2827" s="2" t="s">
        <v>54</v>
      </c>
      <c r="AP2827" s="2" t="s">
        <v>54</v>
      </c>
      <c r="AQ2827" s="2" t="s">
        <v>54</v>
      </c>
      <c r="AR2827" s="2" t="s">
        <v>54</v>
      </c>
      <c r="AS2827" s="2" t="s">
        <v>52</v>
      </c>
      <c r="AT2827" s="2" t="s">
        <v>53</v>
      </c>
      <c r="AU2827" s="2" t="s">
        <v>52</v>
      </c>
    </row>
    <row r="2828" spans="1:47" ht="22.5" hidden="1" customHeight="1" x14ac:dyDescent="0.25">
      <c r="A2828" s="18" t="s">
        <v>27805</v>
      </c>
      <c r="B2828" s="2" t="s">
        <v>27806</v>
      </c>
      <c r="C2828" s="2" t="s">
        <v>2247</v>
      </c>
      <c r="D2828" s="2" t="s">
        <v>2974</v>
      </c>
      <c r="E2828" s="2" t="s">
        <v>52</v>
      </c>
      <c r="F2828" s="19">
        <v>0</v>
      </c>
      <c r="G2828" s="19">
        <v>72.33</v>
      </c>
      <c r="H2828" s="19">
        <v>13.65</v>
      </c>
      <c r="I2828" s="19">
        <v>-14.18</v>
      </c>
      <c r="J2828" s="19">
        <v>-13.65</v>
      </c>
      <c r="K2828" s="19">
        <v>-58.15</v>
      </c>
      <c r="L2828" s="19">
        <v>0</v>
      </c>
      <c r="M2828" s="2" t="s">
        <v>99</v>
      </c>
      <c r="N2828" s="2" t="s">
        <v>343</v>
      </c>
      <c r="O2828" s="2" t="s">
        <v>344</v>
      </c>
      <c r="P2828" s="2" t="s">
        <v>57</v>
      </c>
      <c r="Q2828" s="2" t="s">
        <v>345</v>
      </c>
      <c r="R2828" s="2" t="s">
        <v>54</v>
      </c>
      <c r="S2828" s="19">
        <v>72.33</v>
      </c>
      <c r="T2828" s="19" t="s">
        <v>59</v>
      </c>
      <c r="U2828" s="2" t="s">
        <v>2975</v>
      </c>
      <c r="V2828" s="2" t="s">
        <v>54</v>
      </c>
      <c r="W2828" s="2" t="s">
        <v>54</v>
      </c>
      <c r="X2828" s="2" t="s">
        <v>54</v>
      </c>
      <c r="Y2828" s="2" t="s">
        <v>54</v>
      </c>
      <c r="Z2828" s="2" t="s">
        <v>27807</v>
      </c>
      <c r="AA2828" s="2" t="s">
        <v>27808</v>
      </c>
      <c r="AB2828" s="2" t="s">
        <v>54</v>
      </c>
      <c r="AC2828" s="2" t="s">
        <v>2633</v>
      </c>
      <c r="AD2828" s="2" t="s">
        <v>150</v>
      </c>
      <c r="AE2828" s="2" t="s">
        <v>27809</v>
      </c>
      <c r="AF2828" s="2" t="s">
        <v>70</v>
      </c>
      <c r="AG2828" s="2" t="s">
        <v>109</v>
      </c>
      <c r="AH2828" s="2" t="s">
        <v>54</v>
      </c>
      <c r="AI2828" s="2" t="s">
        <v>54</v>
      </c>
      <c r="AJ2828" s="2" t="s">
        <v>95</v>
      </c>
      <c r="AK2828" s="2" t="s">
        <v>27810</v>
      </c>
      <c r="AL2828" s="2" t="s">
        <v>54</v>
      </c>
      <c r="AM2828" s="2" t="s">
        <v>54</v>
      </c>
      <c r="AN2828" s="2" t="s">
        <v>54</v>
      </c>
      <c r="AO2828" s="2" t="s">
        <v>54</v>
      </c>
      <c r="AP2828" s="2" t="s">
        <v>54</v>
      </c>
      <c r="AQ2828" s="2" t="s">
        <v>54</v>
      </c>
      <c r="AR2828" s="2" t="s">
        <v>54</v>
      </c>
      <c r="AS2828" s="2" t="s">
        <v>52</v>
      </c>
      <c r="AT2828" s="2" t="s">
        <v>53</v>
      </c>
      <c r="AU2828" s="2" t="s">
        <v>52</v>
      </c>
    </row>
    <row r="2829" spans="1:47" ht="22.5" hidden="1" customHeight="1" x14ac:dyDescent="0.25">
      <c r="A2829" s="18" t="s">
        <v>27811</v>
      </c>
      <c r="B2829" s="2" t="s">
        <v>27812</v>
      </c>
      <c r="C2829" s="2" t="s">
        <v>13474</v>
      </c>
      <c r="D2829" s="2" t="s">
        <v>2411</v>
      </c>
      <c r="E2829" s="2" t="s">
        <v>99</v>
      </c>
      <c r="F2829" s="19">
        <v>2</v>
      </c>
      <c r="G2829" s="19">
        <v>64.62</v>
      </c>
      <c r="H2829" s="19">
        <v>13.7</v>
      </c>
      <c r="I2829" s="19">
        <v>-21.98</v>
      </c>
      <c r="J2829" s="19">
        <v>-13.7</v>
      </c>
      <c r="K2829" s="19" t="s">
        <v>53</v>
      </c>
      <c r="L2829" s="19">
        <v>42.64</v>
      </c>
      <c r="M2829" s="2" t="s">
        <v>99</v>
      </c>
      <c r="N2829" s="2" t="s">
        <v>194</v>
      </c>
      <c r="O2829" s="2" t="s">
        <v>195</v>
      </c>
      <c r="P2829" s="2" t="s">
        <v>57</v>
      </c>
      <c r="Q2829" s="2" t="s">
        <v>196</v>
      </c>
      <c r="R2829" s="2" t="s">
        <v>54</v>
      </c>
      <c r="S2829" s="19">
        <v>32.31</v>
      </c>
      <c r="T2829" s="19" t="s">
        <v>82</v>
      </c>
      <c r="U2829" s="2" t="s">
        <v>60</v>
      </c>
      <c r="V2829" s="2" t="s">
        <v>54</v>
      </c>
      <c r="W2829" s="2" t="s">
        <v>54</v>
      </c>
      <c r="X2829" s="2" t="s">
        <v>54</v>
      </c>
      <c r="Y2829" s="2" t="s">
        <v>54</v>
      </c>
      <c r="Z2829" s="2" t="s">
        <v>27813</v>
      </c>
      <c r="AA2829" s="2" t="s">
        <v>27814</v>
      </c>
      <c r="AB2829" s="2" t="s">
        <v>27815</v>
      </c>
      <c r="AC2829" s="2" t="s">
        <v>27816</v>
      </c>
      <c r="AD2829" s="2" t="s">
        <v>68</v>
      </c>
      <c r="AE2829" s="2" t="s">
        <v>27817</v>
      </c>
      <c r="AF2829" s="2" t="s">
        <v>70</v>
      </c>
      <c r="AG2829" s="2" t="s">
        <v>109</v>
      </c>
      <c r="AH2829" s="2" t="s">
        <v>27457</v>
      </c>
      <c r="AI2829" s="2" t="s">
        <v>27818</v>
      </c>
      <c r="AJ2829" s="2" t="s">
        <v>95</v>
      </c>
      <c r="AK2829" s="2" t="s">
        <v>27819</v>
      </c>
      <c r="AL2829" s="2" t="s">
        <v>54</v>
      </c>
      <c r="AM2829" s="2" t="s">
        <v>54</v>
      </c>
      <c r="AN2829" s="2" t="s">
        <v>54</v>
      </c>
      <c r="AO2829" s="2" t="s">
        <v>54</v>
      </c>
      <c r="AP2829" s="2" t="s">
        <v>54</v>
      </c>
      <c r="AQ2829" s="2" t="s">
        <v>54</v>
      </c>
      <c r="AR2829" s="2" t="s">
        <v>54</v>
      </c>
      <c r="AS2829" s="2" t="s">
        <v>52</v>
      </c>
      <c r="AT2829" s="2">
        <v>1</v>
      </c>
      <c r="AU2829" s="2" t="s">
        <v>52</v>
      </c>
    </row>
    <row r="2830" spans="1:47" ht="22.5" hidden="1" customHeight="1" x14ac:dyDescent="0.25">
      <c r="A2830" s="18" t="s">
        <v>27820</v>
      </c>
      <c r="B2830" s="2" t="s">
        <v>27821</v>
      </c>
      <c r="C2830" s="2" t="s">
        <v>50</v>
      </c>
      <c r="D2830" s="2" t="s">
        <v>25352</v>
      </c>
      <c r="E2830" s="2" t="s">
        <v>52</v>
      </c>
      <c r="F2830" s="19">
        <v>1</v>
      </c>
      <c r="G2830" s="19">
        <v>234</v>
      </c>
      <c r="H2830" s="19" t="s">
        <v>53</v>
      </c>
      <c r="I2830" s="19">
        <v>-39.78</v>
      </c>
      <c r="J2830" s="19">
        <v>-20.45</v>
      </c>
      <c r="K2830" s="19" t="s">
        <v>53</v>
      </c>
      <c r="L2830" s="19">
        <v>173.77</v>
      </c>
      <c r="M2830" s="2" t="s">
        <v>99</v>
      </c>
      <c r="N2830" s="2" t="s">
        <v>602</v>
      </c>
      <c r="O2830" s="2" t="s">
        <v>2498</v>
      </c>
      <c r="P2830" s="2" t="s">
        <v>57</v>
      </c>
      <c r="Q2830" s="2" t="s">
        <v>2499</v>
      </c>
      <c r="R2830" s="2" t="s">
        <v>54</v>
      </c>
      <c r="S2830" s="19">
        <v>234</v>
      </c>
      <c r="T2830" s="19" t="s">
        <v>82</v>
      </c>
      <c r="U2830" s="2" t="s">
        <v>60</v>
      </c>
      <c r="V2830" s="2" t="s">
        <v>54</v>
      </c>
      <c r="W2830" s="2" t="s">
        <v>54</v>
      </c>
      <c r="X2830" s="2" t="s">
        <v>54</v>
      </c>
      <c r="Y2830" s="2" t="s">
        <v>54</v>
      </c>
      <c r="Z2830" s="2" t="s">
        <v>27822</v>
      </c>
      <c r="AA2830" s="2" t="s">
        <v>27823</v>
      </c>
      <c r="AB2830" s="2" t="s">
        <v>27824</v>
      </c>
      <c r="AC2830" s="2" t="s">
        <v>12531</v>
      </c>
      <c r="AD2830" s="2" t="s">
        <v>228</v>
      </c>
      <c r="AE2830" s="2" t="s">
        <v>12532</v>
      </c>
      <c r="AF2830" s="2" t="s">
        <v>70</v>
      </c>
      <c r="AG2830" s="2" t="s">
        <v>109</v>
      </c>
      <c r="AH2830" s="2" t="s">
        <v>27825</v>
      </c>
      <c r="AI2830" s="2" t="s">
        <v>27826</v>
      </c>
      <c r="AJ2830" s="2" t="s">
        <v>95</v>
      </c>
      <c r="AK2830" s="2" t="s">
        <v>27827</v>
      </c>
      <c r="AL2830" s="2" t="s">
        <v>54</v>
      </c>
      <c r="AM2830" s="2" t="s">
        <v>54</v>
      </c>
      <c r="AN2830" s="2" t="s">
        <v>54</v>
      </c>
      <c r="AO2830" s="2" t="s">
        <v>54</v>
      </c>
      <c r="AP2830" s="2" t="s">
        <v>54</v>
      </c>
      <c r="AQ2830" s="2" t="s">
        <v>54</v>
      </c>
      <c r="AR2830" s="2" t="s">
        <v>54</v>
      </c>
      <c r="AS2830" s="2" t="s">
        <v>52</v>
      </c>
      <c r="AT2830" s="2" t="s">
        <v>53</v>
      </c>
      <c r="AU2830" s="2" t="s">
        <v>52</v>
      </c>
    </row>
    <row r="2831" spans="1:47" ht="22.5" hidden="1" customHeight="1" x14ac:dyDescent="0.25">
      <c r="A2831" s="18" t="s">
        <v>27828</v>
      </c>
      <c r="B2831" s="2" t="s">
        <v>27829</v>
      </c>
      <c r="C2831" s="2" t="s">
        <v>50</v>
      </c>
      <c r="D2831" s="2" t="s">
        <v>25352</v>
      </c>
      <c r="E2831" s="2" t="s">
        <v>52</v>
      </c>
      <c r="F2831" s="19">
        <v>1</v>
      </c>
      <c r="G2831" s="19">
        <v>32.31</v>
      </c>
      <c r="H2831" s="19">
        <v>9.4</v>
      </c>
      <c r="I2831" s="19">
        <v>-10.99</v>
      </c>
      <c r="J2831" s="19">
        <v>-9.4</v>
      </c>
      <c r="K2831" s="19" t="s">
        <v>53</v>
      </c>
      <c r="L2831" s="19">
        <v>21.32</v>
      </c>
      <c r="M2831" s="2" t="s">
        <v>54</v>
      </c>
      <c r="N2831" s="2" t="s">
        <v>194</v>
      </c>
      <c r="O2831" s="2" t="s">
        <v>195</v>
      </c>
      <c r="P2831" s="2" t="s">
        <v>57</v>
      </c>
      <c r="Q2831" s="2" t="s">
        <v>196</v>
      </c>
      <c r="R2831" s="2" t="s">
        <v>54</v>
      </c>
      <c r="S2831" s="19">
        <v>32.31</v>
      </c>
      <c r="T2831" s="19" t="s">
        <v>82</v>
      </c>
      <c r="U2831" s="2" t="s">
        <v>60</v>
      </c>
      <c r="V2831" s="2" t="s">
        <v>54</v>
      </c>
      <c r="W2831" s="2" t="s">
        <v>54</v>
      </c>
      <c r="X2831" s="2" t="s">
        <v>54</v>
      </c>
      <c r="Y2831" s="2" t="s">
        <v>54</v>
      </c>
      <c r="Z2831" s="2" t="s">
        <v>27830</v>
      </c>
      <c r="AA2831" s="2" t="s">
        <v>27831</v>
      </c>
      <c r="AB2831" s="2" t="s">
        <v>27832</v>
      </c>
      <c r="AC2831" s="2" t="s">
        <v>3983</v>
      </c>
      <c r="AD2831" s="2" t="s">
        <v>68</v>
      </c>
      <c r="AE2831" s="2" t="s">
        <v>27833</v>
      </c>
      <c r="AF2831" s="2" t="s">
        <v>70</v>
      </c>
      <c r="AG2831" s="2" t="s">
        <v>109</v>
      </c>
      <c r="AH2831" s="2" t="s">
        <v>27291</v>
      </c>
      <c r="AI2831" s="2" t="s">
        <v>25807</v>
      </c>
      <c r="AJ2831" s="2" t="s">
        <v>95</v>
      </c>
      <c r="AK2831" s="2" t="s">
        <v>27834</v>
      </c>
      <c r="AL2831" s="2" t="s">
        <v>27835</v>
      </c>
      <c r="AM2831" s="2" t="s">
        <v>54</v>
      </c>
      <c r="AN2831" s="2" t="s">
        <v>54</v>
      </c>
      <c r="AO2831" s="2" t="s">
        <v>54</v>
      </c>
      <c r="AP2831" s="2" t="s">
        <v>54</v>
      </c>
      <c r="AQ2831" s="2" t="s">
        <v>54</v>
      </c>
      <c r="AR2831" s="2" t="s">
        <v>54</v>
      </c>
      <c r="AS2831" s="2" t="s">
        <v>52</v>
      </c>
      <c r="AT2831" s="2" t="s">
        <v>53</v>
      </c>
      <c r="AU2831" s="2" t="s">
        <v>52</v>
      </c>
    </row>
    <row r="2832" spans="1:47" ht="22.5" hidden="1" customHeight="1" x14ac:dyDescent="0.25">
      <c r="A2832" s="18" t="s">
        <v>27836</v>
      </c>
      <c r="B2832" s="2" t="s">
        <v>27829</v>
      </c>
      <c r="C2832" s="2" t="s">
        <v>50</v>
      </c>
      <c r="D2832" s="2" t="s">
        <v>25352</v>
      </c>
      <c r="E2832" s="2" t="s">
        <v>99</v>
      </c>
      <c r="F2832" s="19">
        <v>1</v>
      </c>
      <c r="G2832" s="19">
        <v>59.99</v>
      </c>
      <c r="H2832" s="19">
        <v>6.13</v>
      </c>
      <c r="I2832" s="19">
        <v>-15.7</v>
      </c>
      <c r="J2832" s="19">
        <v>-6.13</v>
      </c>
      <c r="K2832" s="19" t="s">
        <v>53</v>
      </c>
      <c r="L2832" s="19">
        <v>44.29</v>
      </c>
      <c r="M2832" s="2" t="s">
        <v>54</v>
      </c>
      <c r="N2832" s="2" t="s">
        <v>100</v>
      </c>
      <c r="O2832" s="2" t="s">
        <v>27837</v>
      </c>
      <c r="P2832" s="2" t="s">
        <v>57</v>
      </c>
      <c r="Q2832" s="2" t="s">
        <v>27838</v>
      </c>
      <c r="R2832" s="2" t="s">
        <v>54</v>
      </c>
      <c r="S2832" s="19">
        <v>59.99</v>
      </c>
      <c r="T2832" s="19" t="s">
        <v>82</v>
      </c>
      <c r="U2832" s="2" t="s">
        <v>60</v>
      </c>
      <c r="V2832" s="2" t="s">
        <v>54</v>
      </c>
      <c r="W2832" s="2" t="s">
        <v>54</v>
      </c>
      <c r="X2832" s="2" t="s">
        <v>54</v>
      </c>
      <c r="Y2832" s="2" t="s">
        <v>54</v>
      </c>
      <c r="Z2832" s="2" t="s">
        <v>27839</v>
      </c>
      <c r="AA2832" s="2" t="s">
        <v>27840</v>
      </c>
      <c r="AB2832" s="2" t="s">
        <v>27841</v>
      </c>
      <c r="AC2832" s="2" t="s">
        <v>68</v>
      </c>
      <c r="AD2832" s="2" t="s">
        <v>68</v>
      </c>
      <c r="AE2832" s="2" t="s">
        <v>27842</v>
      </c>
      <c r="AF2832" s="2" t="s">
        <v>70</v>
      </c>
      <c r="AG2832" s="2" t="s">
        <v>109</v>
      </c>
      <c r="AH2832" s="2" t="s">
        <v>27716</v>
      </c>
      <c r="AI2832" s="2" t="s">
        <v>27843</v>
      </c>
      <c r="AJ2832" s="2" t="s">
        <v>95</v>
      </c>
      <c r="AK2832" s="2" t="s">
        <v>27844</v>
      </c>
      <c r="AL2832" s="2" t="s">
        <v>54</v>
      </c>
      <c r="AM2832" s="2" t="s">
        <v>54</v>
      </c>
      <c r="AN2832" s="2" t="s">
        <v>54</v>
      </c>
      <c r="AO2832" s="2" t="s">
        <v>54</v>
      </c>
      <c r="AP2832" s="2" t="s">
        <v>54</v>
      </c>
      <c r="AQ2832" s="2" t="s">
        <v>54</v>
      </c>
      <c r="AR2832" s="2" t="s">
        <v>54</v>
      </c>
      <c r="AS2832" s="2" t="s">
        <v>52</v>
      </c>
      <c r="AT2832" s="2" t="s">
        <v>53</v>
      </c>
      <c r="AU2832" s="2" t="s">
        <v>52</v>
      </c>
    </row>
    <row r="2833" spans="1:47" ht="22.5" hidden="1" customHeight="1" x14ac:dyDescent="0.25">
      <c r="A2833" s="18" t="s">
        <v>27845</v>
      </c>
      <c r="B2833" s="2" t="s">
        <v>27846</v>
      </c>
      <c r="C2833" s="2" t="s">
        <v>50</v>
      </c>
      <c r="D2833" s="2" t="s">
        <v>26747</v>
      </c>
      <c r="E2833" s="2" t="s">
        <v>52</v>
      </c>
      <c r="F2833" s="19">
        <v>1</v>
      </c>
      <c r="G2833" s="19">
        <v>18.899999999999999</v>
      </c>
      <c r="H2833" s="19">
        <v>9.9</v>
      </c>
      <c r="I2833" s="19">
        <v>-8.7100000000000009</v>
      </c>
      <c r="J2833" s="19">
        <v>-9.9</v>
      </c>
      <c r="K2833" s="19" t="s">
        <v>53</v>
      </c>
      <c r="L2833" s="19">
        <v>10.19</v>
      </c>
      <c r="M2833" s="2" t="s">
        <v>54</v>
      </c>
      <c r="N2833" s="2" t="s">
        <v>1435</v>
      </c>
      <c r="O2833" s="2" t="s">
        <v>1436</v>
      </c>
      <c r="P2833" s="2" t="s">
        <v>57</v>
      </c>
      <c r="Q2833" s="2" t="s">
        <v>1437</v>
      </c>
      <c r="R2833" s="2" t="s">
        <v>54</v>
      </c>
      <c r="S2833" s="19">
        <v>18.899999999999999</v>
      </c>
      <c r="T2833" s="19" t="s">
        <v>82</v>
      </c>
      <c r="U2833" s="2" t="s">
        <v>60</v>
      </c>
      <c r="V2833" s="2" t="s">
        <v>54</v>
      </c>
      <c r="W2833" s="2" t="s">
        <v>54</v>
      </c>
      <c r="X2833" s="2" t="s">
        <v>54</v>
      </c>
      <c r="Y2833" s="2" t="s">
        <v>54</v>
      </c>
      <c r="Z2833" s="2" t="s">
        <v>27847</v>
      </c>
      <c r="AA2833" s="2" t="s">
        <v>27848</v>
      </c>
      <c r="AB2833" s="2" t="s">
        <v>27849</v>
      </c>
      <c r="AC2833" s="2" t="s">
        <v>11680</v>
      </c>
      <c r="AD2833" s="2" t="s">
        <v>187</v>
      </c>
      <c r="AE2833" s="2" t="s">
        <v>27850</v>
      </c>
      <c r="AF2833" s="2" t="s">
        <v>70</v>
      </c>
      <c r="AG2833" s="2" t="s">
        <v>109</v>
      </c>
      <c r="AH2833" s="2" t="s">
        <v>27851</v>
      </c>
      <c r="AI2833" s="2" t="s">
        <v>27852</v>
      </c>
      <c r="AJ2833" s="2" t="s">
        <v>95</v>
      </c>
      <c r="AK2833" s="2" t="s">
        <v>27853</v>
      </c>
      <c r="AL2833" s="2" t="s">
        <v>54</v>
      </c>
      <c r="AM2833" s="2" t="s">
        <v>54</v>
      </c>
      <c r="AN2833" s="2" t="s">
        <v>54</v>
      </c>
      <c r="AO2833" s="2" t="s">
        <v>54</v>
      </c>
      <c r="AP2833" s="2" t="s">
        <v>54</v>
      </c>
      <c r="AQ2833" s="2" t="s">
        <v>54</v>
      </c>
      <c r="AR2833" s="2" t="s">
        <v>54</v>
      </c>
      <c r="AS2833" s="2" t="s">
        <v>52</v>
      </c>
      <c r="AT2833" s="2" t="s">
        <v>53</v>
      </c>
      <c r="AU2833" s="2" t="s">
        <v>52</v>
      </c>
    </row>
    <row r="2834" spans="1:47" ht="22.5" hidden="1" customHeight="1" x14ac:dyDescent="0.25">
      <c r="A2834" s="18" t="s">
        <v>27854</v>
      </c>
      <c r="B2834" s="2" t="s">
        <v>27855</v>
      </c>
      <c r="C2834" s="2" t="s">
        <v>50</v>
      </c>
      <c r="D2834" s="2" t="s">
        <v>23909</v>
      </c>
      <c r="E2834" s="2" t="s">
        <v>99</v>
      </c>
      <c r="F2834" s="19">
        <v>1</v>
      </c>
      <c r="G2834" s="19">
        <v>299</v>
      </c>
      <c r="H2834" s="19" t="s">
        <v>53</v>
      </c>
      <c r="I2834" s="19">
        <v>-50.83</v>
      </c>
      <c r="J2834" s="19">
        <v>-18.45</v>
      </c>
      <c r="K2834" s="19" t="s">
        <v>53</v>
      </c>
      <c r="L2834" s="19">
        <v>229.72</v>
      </c>
      <c r="M2834" s="2" t="s">
        <v>99</v>
      </c>
      <c r="N2834" s="2" t="s">
        <v>602</v>
      </c>
      <c r="O2834" s="2" t="s">
        <v>12420</v>
      </c>
      <c r="P2834" s="2" t="s">
        <v>57</v>
      </c>
      <c r="Q2834" s="2" t="s">
        <v>12421</v>
      </c>
      <c r="R2834" s="2" t="s">
        <v>54</v>
      </c>
      <c r="S2834" s="19">
        <v>299</v>
      </c>
      <c r="T2834" s="19" t="s">
        <v>82</v>
      </c>
      <c r="U2834" s="2" t="s">
        <v>60</v>
      </c>
      <c r="V2834" s="2" t="s">
        <v>54</v>
      </c>
      <c r="W2834" s="2" t="s">
        <v>54</v>
      </c>
      <c r="X2834" s="2" t="s">
        <v>54</v>
      </c>
      <c r="Y2834" s="2" t="s">
        <v>54</v>
      </c>
      <c r="Z2834" s="2" t="s">
        <v>27856</v>
      </c>
      <c r="AA2834" s="2" t="s">
        <v>27857</v>
      </c>
      <c r="AB2834" s="2" t="s">
        <v>27858</v>
      </c>
      <c r="AC2834" s="2" t="s">
        <v>27859</v>
      </c>
      <c r="AD2834" s="2" t="s">
        <v>187</v>
      </c>
      <c r="AE2834" s="2" t="s">
        <v>27860</v>
      </c>
      <c r="AF2834" s="2" t="s">
        <v>70</v>
      </c>
      <c r="AG2834" s="2" t="s">
        <v>109</v>
      </c>
      <c r="AH2834" s="2" t="s">
        <v>27861</v>
      </c>
      <c r="AI2834" s="2" t="s">
        <v>27862</v>
      </c>
      <c r="AJ2834" s="2" t="s">
        <v>95</v>
      </c>
      <c r="AK2834" s="2" t="s">
        <v>27863</v>
      </c>
      <c r="AL2834" s="2" t="s">
        <v>54</v>
      </c>
      <c r="AM2834" s="2" t="s">
        <v>54</v>
      </c>
      <c r="AN2834" s="2" t="s">
        <v>54</v>
      </c>
      <c r="AO2834" s="2" t="s">
        <v>54</v>
      </c>
      <c r="AP2834" s="2" t="s">
        <v>54</v>
      </c>
      <c r="AQ2834" s="2" t="s">
        <v>54</v>
      </c>
      <c r="AR2834" s="2" t="s">
        <v>54</v>
      </c>
      <c r="AS2834" s="2" t="s">
        <v>52</v>
      </c>
      <c r="AT2834" s="2" t="s">
        <v>53</v>
      </c>
      <c r="AU2834" s="2" t="s">
        <v>52</v>
      </c>
    </row>
    <row r="2835" spans="1:47" ht="22.5" hidden="1" customHeight="1" x14ac:dyDescent="0.25">
      <c r="A2835" s="18" t="s">
        <v>27864</v>
      </c>
      <c r="B2835" s="2" t="s">
        <v>27865</v>
      </c>
      <c r="C2835" s="2" t="s">
        <v>50</v>
      </c>
      <c r="D2835" s="2" t="s">
        <v>25352</v>
      </c>
      <c r="E2835" s="2" t="s">
        <v>52</v>
      </c>
      <c r="F2835" s="19">
        <v>2</v>
      </c>
      <c r="G2835" s="19">
        <v>84.38</v>
      </c>
      <c r="H2835" s="19">
        <v>13.55</v>
      </c>
      <c r="I2835" s="19">
        <v>-25.34</v>
      </c>
      <c r="J2835" s="19">
        <v>-13.55</v>
      </c>
      <c r="K2835" s="19" t="s">
        <v>53</v>
      </c>
      <c r="L2835" s="19">
        <v>59.04</v>
      </c>
      <c r="M2835" s="2" t="s">
        <v>54</v>
      </c>
      <c r="N2835" s="2" t="s">
        <v>27866</v>
      </c>
      <c r="O2835" s="2" t="s">
        <v>27867</v>
      </c>
      <c r="P2835" s="2" t="s">
        <v>57</v>
      </c>
      <c r="Q2835" s="2" t="s">
        <v>27868</v>
      </c>
      <c r="R2835" s="2" t="s">
        <v>54</v>
      </c>
      <c r="S2835" s="19">
        <v>42.19</v>
      </c>
      <c r="T2835" s="19" t="s">
        <v>82</v>
      </c>
      <c r="U2835" s="2" t="s">
        <v>83</v>
      </c>
      <c r="V2835" s="2" t="s">
        <v>27869</v>
      </c>
      <c r="W2835" s="2" t="s">
        <v>27870</v>
      </c>
      <c r="X2835" s="2" t="s">
        <v>27871</v>
      </c>
      <c r="Y2835" s="2" t="s">
        <v>54</v>
      </c>
      <c r="Z2835" s="2" t="s">
        <v>27869</v>
      </c>
      <c r="AA2835" s="2" t="s">
        <v>27872</v>
      </c>
      <c r="AB2835" s="2" t="s">
        <v>27873</v>
      </c>
      <c r="AC2835" s="2" t="s">
        <v>2679</v>
      </c>
      <c r="AD2835" s="2" t="s">
        <v>173</v>
      </c>
      <c r="AE2835" s="2" t="s">
        <v>2680</v>
      </c>
      <c r="AF2835" s="2" t="s">
        <v>70</v>
      </c>
      <c r="AG2835" s="2" t="s">
        <v>92</v>
      </c>
      <c r="AH2835" s="2" t="s">
        <v>27874</v>
      </c>
      <c r="AI2835" s="2" t="s">
        <v>27875</v>
      </c>
      <c r="AJ2835" s="2" t="s">
        <v>95</v>
      </c>
      <c r="AK2835" s="2" t="s">
        <v>27876</v>
      </c>
      <c r="AL2835" s="2" t="s">
        <v>54</v>
      </c>
      <c r="AM2835" s="2" t="s">
        <v>54</v>
      </c>
      <c r="AN2835" s="2" t="s">
        <v>54</v>
      </c>
      <c r="AO2835" s="2" t="s">
        <v>54</v>
      </c>
      <c r="AP2835" s="2" t="s">
        <v>54</v>
      </c>
      <c r="AQ2835" s="2" t="s">
        <v>54</v>
      </c>
      <c r="AR2835" s="2" t="s">
        <v>54</v>
      </c>
      <c r="AS2835" s="2" t="s">
        <v>52</v>
      </c>
      <c r="AT2835" s="2" t="s">
        <v>53</v>
      </c>
      <c r="AU2835" s="2" t="s">
        <v>52</v>
      </c>
    </row>
    <row r="2836" spans="1:47" ht="22.5" hidden="1" customHeight="1" x14ac:dyDescent="0.25">
      <c r="A2836" s="18" t="s">
        <v>27877</v>
      </c>
      <c r="B2836" s="2" t="s">
        <v>27878</v>
      </c>
      <c r="C2836" s="2" t="s">
        <v>50</v>
      </c>
      <c r="D2836" s="2" t="s">
        <v>27702</v>
      </c>
      <c r="E2836" s="2" t="s">
        <v>52</v>
      </c>
      <c r="F2836" s="19">
        <v>1</v>
      </c>
      <c r="G2836" s="19">
        <v>17.91</v>
      </c>
      <c r="H2836" s="19">
        <v>13.5</v>
      </c>
      <c r="I2836" s="19">
        <v>-8.5399999999999991</v>
      </c>
      <c r="J2836" s="19">
        <v>-13.5</v>
      </c>
      <c r="K2836" s="19" t="s">
        <v>53</v>
      </c>
      <c r="L2836" s="19">
        <v>9.3699999999999992</v>
      </c>
      <c r="M2836" s="2" t="s">
        <v>54</v>
      </c>
      <c r="N2836" s="2" t="s">
        <v>1435</v>
      </c>
      <c r="O2836" s="2" t="s">
        <v>1436</v>
      </c>
      <c r="P2836" s="2" t="s">
        <v>57</v>
      </c>
      <c r="Q2836" s="2" t="s">
        <v>1437</v>
      </c>
      <c r="R2836" s="2" t="s">
        <v>54</v>
      </c>
      <c r="S2836" s="19">
        <v>17.91</v>
      </c>
      <c r="T2836" s="19" t="s">
        <v>82</v>
      </c>
      <c r="U2836" s="2" t="s">
        <v>60</v>
      </c>
      <c r="V2836" s="2" t="s">
        <v>54</v>
      </c>
      <c r="W2836" s="2" t="s">
        <v>54</v>
      </c>
      <c r="X2836" s="2" t="s">
        <v>54</v>
      </c>
      <c r="Y2836" s="2" t="s">
        <v>54</v>
      </c>
      <c r="Z2836" s="2" t="s">
        <v>27879</v>
      </c>
      <c r="AA2836" s="2" t="s">
        <v>27880</v>
      </c>
      <c r="AB2836" s="2" t="s">
        <v>27881</v>
      </c>
      <c r="AC2836" s="2" t="s">
        <v>2633</v>
      </c>
      <c r="AD2836" s="2" t="s">
        <v>150</v>
      </c>
      <c r="AE2836" s="2" t="s">
        <v>27882</v>
      </c>
      <c r="AF2836" s="2" t="s">
        <v>70</v>
      </c>
      <c r="AG2836" s="2" t="s">
        <v>109</v>
      </c>
      <c r="AH2836" s="2" t="s">
        <v>27883</v>
      </c>
      <c r="AI2836" s="2" t="s">
        <v>27884</v>
      </c>
      <c r="AJ2836" s="2" t="s">
        <v>95</v>
      </c>
      <c r="AK2836" s="2" t="s">
        <v>27885</v>
      </c>
      <c r="AL2836" s="2" t="s">
        <v>54</v>
      </c>
      <c r="AM2836" s="2" t="s">
        <v>54</v>
      </c>
      <c r="AN2836" s="2" t="s">
        <v>54</v>
      </c>
      <c r="AO2836" s="2" t="s">
        <v>54</v>
      </c>
      <c r="AP2836" s="2" t="s">
        <v>54</v>
      </c>
      <c r="AQ2836" s="2" t="s">
        <v>54</v>
      </c>
      <c r="AR2836" s="2" t="s">
        <v>54</v>
      </c>
      <c r="AS2836" s="2" t="s">
        <v>52</v>
      </c>
      <c r="AT2836" s="2" t="s">
        <v>53</v>
      </c>
      <c r="AU2836" s="2" t="s">
        <v>52</v>
      </c>
    </row>
    <row r="2837" spans="1:47" ht="22.5" hidden="1" customHeight="1" x14ac:dyDescent="0.25">
      <c r="A2837" s="18" t="s">
        <v>27886</v>
      </c>
      <c r="B2837" s="2" t="s">
        <v>27887</v>
      </c>
      <c r="C2837" s="2" t="s">
        <v>50</v>
      </c>
      <c r="D2837" s="2" t="s">
        <v>26747</v>
      </c>
      <c r="E2837" s="2" t="s">
        <v>52</v>
      </c>
      <c r="F2837" s="19">
        <v>1</v>
      </c>
      <c r="G2837" s="19">
        <v>61.75</v>
      </c>
      <c r="H2837" s="19">
        <v>31.3</v>
      </c>
      <c r="I2837" s="19">
        <v>-16</v>
      </c>
      <c r="J2837" s="19">
        <v>-31.3</v>
      </c>
      <c r="K2837" s="19" t="s">
        <v>53</v>
      </c>
      <c r="L2837" s="19">
        <v>45.75</v>
      </c>
      <c r="M2837" s="2" t="s">
        <v>54</v>
      </c>
      <c r="N2837" s="2" t="s">
        <v>115</v>
      </c>
      <c r="O2837" s="2" t="s">
        <v>116</v>
      </c>
      <c r="P2837" s="2" t="s">
        <v>57</v>
      </c>
      <c r="Q2837" s="2" t="s">
        <v>117</v>
      </c>
      <c r="R2837" s="2" t="s">
        <v>54</v>
      </c>
      <c r="S2837" s="19">
        <v>61.75</v>
      </c>
      <c r="T2837" s="19" t="s">
        <v>82</v>
      </c>
      <c r="U2837" s="2" t="s">
        <v>60</v>
      </c>
      <c r="V2837" s="2" t="s">
        <v>54</v>
      </c>
      <c r="W2837" s="2" t="s">
        <v>54</v>
      </c>
      <c r="X2837" s="2" t="s">
        <v>54</v>
      </c>
      <c r="Y2837" s="2" t="s">
        <v>54</v>
      </c>
      <c r="Z2837" s="2" t="s">
        <v>27888</v>
      </c>
      <c r="AA2837" s="2" t="s">
        <v>27889</v>
      </c>
      <c r="AB2837" s="2" t="s">
        <v>27890</v>
      </c>
      <c r="AC2837" s="2" t="s">
        <v>27891</v>
      </c>
      <c r="AD2837" s="2" t="s">
        <v>3385</v>
      </c>
      <c r="AE2837" s="2" t="s">
        <v>27892</v>
      </c>
      <c r="AF2837" s="2" t="s">
        <v>70</v>
      </c>
      <c r="AG2837" s="2" t="s">
        <v>109</v>
      </c>
      <c r="AH2837" s="2" t="s">
        <v>27893</v>
      </c>
      <c r="AI2837" s="2" t="s">
        <v>27894</v>
      </c>
      <c r="AJ2837" s="2" t="s">
        <v>95</v>
      </c>
      <c r="AK2837" s="2" t="s">
        <v>27895</v>
      </c>
      <c r="AL2837" s="2" t="s">
        <v>54</v>
      </c>
      <c r="AM2837" s="2" t="s">
        <v>54</v>
      </c>
      <c r="AN2837" s="2" t="s">
        <v>54</v>
      </c>
      <c r="AO2837" s="2" t="s">
        <v>54</v>
      </c>
      <c r="AP2837" s="2" t="s">
        <v>54</v>
      </c>
      <c r="AQ2837" s="2" t="s">
        <v>54</v>
      </c>
      <c r="AR2837" s="2" t="s">
        <v>54</v>
      </c>
      <c r="AS2837" s="2" t="s">
        <v>52</v>
      </c>
      <c r="AT2837" s="2" t="s">
        <v>53</v>
      </c>
      <c r="AU2837" s="2" t="s">
        <v>52</v>
      </c>
    </row>
    <row r="2838" spans="1:47" ht="22.5" hidden="1" customHeight="1" x14ac:dyDescent="0.25">
      <c r="A2838" s="18" t="s">
        <v>27896</v>
      </c>
      <c r="B2838" s="2" t="s">
        <v>27897</v>
      </c>
      <c r="C2838" s="2" t="s">
        <v>50</v>
      </c>
      <c r="D2838" s="2" t="s">
        <v>26747</v>
      </c>
      <c r="E2838" s="2" t="s">
        <v>99</v>
      </c>
      <c r="F2838" s="19">
        <v>1</v>
      </c>
      <c r="G2838" s="19">
        <v>63.19</v>
      </c>
      <c r="H2838" s="19" t="s">
        <v>53</v>
      </c>
      <c r="I2838" s="19">
        <v>-16.239999999999998</v>
      </c>
      <c r="J2838" s="19" t="s">
        <v>53</v>
      </c>
      <c r="K2838" s="19" t="s">
        <v>53</v>
      </c>
      <c r="L2838" s="19">
        <v>46.95</v>
      </c>
      <c r="M2838" s="2" t="s">
        <v>54</v>
      </c>
      <c r="N2838" s="2" t="s">
        <v>2147</v>
      </c>
      <c r="O2838" s="2" t="s">
        <v>3494</v>
      </c>
      <c r="P2838" s="2" t="s">
        <v>57</v>
      </c>
      <c r="Q2838" s="2" t="s">
        <v>3495</v>
      </c>
      <c r="R2838" s="2" t="s">
        <v>54</v>
      </c>
      <c r="S2838" s="19">
        <v>63.19</v>
      </c>
      <c r="T2838" s="19" t="s">
        <v>82</v>
      </c>
      <c r="U2838" s="2" t="s">
        <v>60</v>
      </c>
      <c r="V2838" s="2" t="s">
        <v>54</v>
      </c>
      <c r="W2838" s="2" t="s">
        <v>54</v>
      </c>
      <c r="X2838" s="2" t="s">
        <v>54</v>
      </c>
      <c r="Y2838" s="2" t="s">
        <v>54</v>
      </c>
      <c r="Z2838" s="2" t="s">
        <v>27898</v>
      </c>
      <c r="AA2838" s="2" t="s">
        <v>27899</v>
      </c>
      <c r="AB2838" s="2" t="s">
        <v>27900</v>
      </c>
      <c r="AC2838" s="2" t="s">
        <v>27901</v>
      </c>
      <c r="AD2838" s="2" t="s">
        <v>68</v>
      </c>
      <c r="AE2838" s="2" t="s">
        <v>27902</v>
      </c>
      <c r="AF2838" s="2" t="s">
        <v>70</v>
      </c>
      <c r="AG2838" s="2" t="s">
        <v>109</v>
      </c>
      <c r="AH2838" s="2" t="s">
        <v>27903</v>
      </c>
      <c r="AI2838" s="2" t="s">
        <v>27904</v>
      </c>
      <c r="AJ2838" s="2" t="s">
        <v>95</v>
      </c>
      <c r="AK2838" s="2" t="s">
        <v>27905</v>
      </c>
      <c r="AL2838" s="2" t="s">
        <v>54</v>
      </c>
      <c r="AM2838" s="2" t="s">
        <v>54</v>
      </c>
      <c r="AN2838" s="2" t="s">
        <v>54</v>
      </c>
      <c r="AO2838" s="2" t="s">
        <v>54</v>
      </c>
      <c r="AP2838" s="2" t="s">
        <v>54</v>
      </c>
      <c r="AQ2838" s="2" t="s">
        <v>54</v>
      </c>
      <c r="AR2838" s="2" t="s">
        <v>54</v>
      </c>
      <c r="AS2838" s="2" t="s">
        <v>52</v>
      </c>
      <c r="AT2838" s="2" t="s">
        <v>53</v>
      </c>
      <c r="AU2838" s="2" t="s">
        <v>52</v>
      </c>
    </row>
    <row r="2839" spans="1:47" ht="22.5" hidden="1" customHeight="1" x14ac:dyDescent="0.25">
      <c r="A2839" s="18" t="s">
        <v>27906</v>
      </c>
      <c r="B2839" s="2" t="s">
        <v>27907</v>
      </c>
      <c r="C2839" s="2" t="s">
        <v>4537</v>
      </c>
      <c r="D2839" s="2" t="s">
        <v>27747</v>
      </c>
      <c r="E2839" s="2" t="s">
        <v>99</v>
      </c>
      <c r="F2839" s="19">
        <v>0</v>
      </c>
      <c r="G2839" s="19">
        <v>264.72000000000003</v>
      </c>
      <c r="H2839" s="19">
        <v>1.59</v>
      </c>
      <c r="I2839" s="19">
        <v>-47.67</v>
      </c>
      <c r="J2839" s="19" t="s">
        <v>53</v>
      </c>
      <c r="K2839" s="19">
        <v>-232.95</v>
      </c>
      <c r="L2839" s="19">
        <v>-14.31</v>
      </c>
      <c r="M2839" s="2" t="s">
        <v>54</v>
      </c>
      <c r="N2839" s="2" t="s">
        <v>131</v>
      </c>
      <c r="O2839" s="2" t="s">
        <v>3036</v>
      </c>
      <c r="P2839" s="2" t="s">
        <v>57</v>
      </c>
      <c r="Q2839" s="2" t="s">
        <v>3037</v>
      </c>
      <c r="R2839" s="2" t="s">
        <v>54</v>
      </c>
      <c r="S2839" s="19">
        <v>264.72000000000003</v>
      </c>
      <c r="T2839" s="19" t="s">
        <v>59</v>
      </c>
      <c r="U2839" s="2" t="s">
        <v>83</v>
      </c>
      <c r="V2839" s="2" t="s">
        <v>27908</v>
      </c>
      <c r="W2839" s="2" t="s">
        <v>27909</v>
      </c>
      <c r="X2839" s="2" t="s">
        <v>27910</v>
      </c>
      <c r="Y2839" s="2" t="s">
        <v>54</v>
      </c>
      <c r="Z2839" s="2" t="s">
        <v>27908</v>
      </c>
      <c r="AA2839" s="2" t="s">
        <v>27911</v>
      </c>
      <c r="AB2839" s="2" t="s">
        <v>15089</v>
      </c>
      <c r="AC2839" s="2" t="s">
        <v>68</v>
      </c>
      <c r="AD2839" s="2" t="s">
        <v>68</v>
      </c>
      <c r="AE2839" s="2" t="s">
        <v>858</v>
      </c>
      <c r="AF2839" s="2" t="s">
        <v>70</v>
      </c>
      <c r="AG2839" s="2" t="s">
        <v>71</v>
      </c>
      <c r="AH2839" s="2" t="s">
        <v>27912</v>
      </c>
      <c r="AI2839" s="2" t="s">
        <v>27913</v>
      </c>
      <c r="AJ2839" s="2" t="s">
        <v>3007</v>
      </c>
      <c r="AK2839" s="2" t="s">
        <v>27914</v>
      </c>
      <c r="AL2839" s="2" t="s">
        <v>1562</v>
      </c>
      <c r="AM2839" s="2" t="s">
        <v>54</v>
      </c>
      <c r="AN2839" s="2" t="s">
        <v>54</v>
      </c>
      <c r="AO2839" s="2" t="s">
        <v>54</v>
      </c>
      <c r="AP2839" s="2" t="s">
        <v>54</v>
      </c>
      <c r="AQ2839" s="2" t="s">
        <v>54</v>
      </c>
      <c r="AR2839" s="2" t="s">
        <v>54</v>
      </c>
      <c r="AS2839" s="2" t="s">
        <v>52</v>
      </c>
      <c r="AT2839" s="2">
        <v>1</v>
      </c>
      <c r="AU2839" s="2" t="s">
        <v>52</v>
      </c>
    </row>
    <row r="2840" spans="1:47" ht="22.5" hidden="1" customHeight="1" x14ac:dyDescent="0.25">
      <c r="A2840" s="18" t="s">
        <v>27915</v>
      </c>
      <c r="B2840" s="2" t="s">
        <v>27916</v>
      </c>
      <c r="C2840" s="2" t="s">
        <v>50</v>
      </c>
      <c r="D2840" s="2" t="s">
        <v>26747</v>
      </c>
      <c r="E2840" s="2" t="s">
        <v>52</v>
      </c>
      <c r="F2840" s="19">
        <v>1</v>
      </c>
      <c r="G2840" s="19">
        <v>327.9</v>
      </c>
      <c r="H2840" s="19" t="s">
        <v>53</v>
      </c>
      <c r="I2840" s="19">
        <v>-55.74</v>
      </c>
      <c r="J2840" s="19">
        <v>-20.45</v>
      </c>
      <c r="K2840" s="19" t="s">
        <v>53</v>
      </c>
      <c r="L2840" s="19">
        <v>251.71</v>
      </c>
      <c r="M2840" s="2" t="s">
        <v>99</v>
      </c>
      <c r="N2840" s="2" t="s">
        <v>221</v>
      </c>
      <c r="O2840" s="2" t="s">
        <v>222</v>
      </c>
      <c r="P2840" s="2" t="s">
        <v>57</v>
      </c>
      <c r="Q2840" s="2" t="s">
        <v>223</v>
      </c>
      <c r="R2840" s="2" t="s">
        <v>54</v>
      </c>
      <c r="S2840" s="19">
        <v>327.9</v>
      </c>
      <c r="T2840" s="19" t="s">
        <v>82</v>
      </c>
      <c r="U2840" s="2" t="s">
        <v>60</v>
      </c>
      <c r="V2840" s="2" t="s">
        <v>54</v>
      </c>
      <c r="W2840" s="2" t="s">
        <v>54</v>
      </c>
      <c r="X2840" s="2" t="s">
        <v>54</v>
      </c>
      <c r="Y2840" s="2" t="s">
        <v>54</v>
      </c>
      <c r="Z2840" s="2" t="s">
        <v>27917</v>
      </c>
      <c r="AA2840" s="2" t="s">
        <v>27918</v>
      </c>
      <c r="AB2840" s="2" t="s">
        <v>27919</v>
      </c>
      <c r="AC2840" s="2" t="s">
        <v>27920</v>
      </c>
      <c r="AD2840" s="2" t="s">
        <v>173</v>
      </c>
      <c r="AE2840" s="2" t="s">
        <v>27921</v>
      </c>
      <c r="AF2840" s="2" t="s">
        <v>70</v>
      </c>
      <c r="AG2840" s="2" t="s">
        <v>109</v>
      </c>
      <c r="AH2840" s="2" t="s">
        <v>27825</v>
      </c>
      <c r="AI2840" s="2" t="s">
        <v>27922</v>
      </c>
      <c r="AJ2840" s="2" t="s">
        <v>95</v>
      </c>
      <c r="AK2840" s="2" t="s">
        <v>27923</v>
      </c>
      <c r="AL2840" s="2" t="s">
        <v>54</v>
      </c>
      <c r="AM2840" s="2" t="s">
        <v>54</v>
      </c>
      <c r="AN2840" s="2" t="s">
        <v>54</v>
      </c>
      <c r="AO2840" s="2" t="s">
        <v>54</v>
      </c>
      <c r="AP2840" s="2" t="s">
        <v>54</v>
      </c>
      <c r="AQ2840" s="2" t="s">
        <v>54</v>
      </c>
      <c r="AR2840" s="2" t="s">
        <v>54</v>
      </c>
      <c r="AS2840" s="2" t="s">
        <v>52</v>
      </c>
      <c r="AT2840" s="2" t="s">
        <v>53</v>
      </c>
      <c r="AU2840" s="2" t="s">
        <v>52</v>
      </c>
    </row>
    <row r="2841" spans="1:47" ht="22.5" hidden="1" customHeight="1" x14ac:dyDescent="0.25">
      <c r="A2841" s="18" t="s">
        <v>27924</v>
      </c>
      <c r="B2841" s="2" t="s">
        <v>27925</v>
      </c>
      <c r="C2841" s="2" t="s">
        <v>50</v>
      </c>
      <c r="D2841" s="2" t="s">
        <v>25352</v>
      </c>
      <c r="E2841" s="2" t="s">
        <v>52</v>
      </c>
      <c r="F2841" s="19">
        <v>1</v>
      </c>
      <c r="G2841" s="19">
        <v>80.900000000000006</v>
      </c>
      <c r="H2841" s="19" t="s">
        <v>53</v>
      </c>
      <c r="I2841" s="19">
        <v>-9.7100000000000009</v>
      </c>
      <c r="J2841" s="19">
        <v>-17.95</v>
      </c>
      <c r="K2841" s="19" t="s">
        <v>53</v>
      </c>
      <c r="L2841" s="19">
        <v>53.24</v>
      </c>
      <c r="M2841" s="2" t="s">
        <v>99</v>
      </c>
      <c r="N2841" s="2" t="s">
        <v>27926</v>
      </c>
      <c r="O2841" s="2" t="s">
        <v>27927</v>
      </c>
      <c r="P2841" s="2" t="s">
        <v>57</v>
      </c>
      <c r="Q2841" s="2" t="s">
        <v>27928</v>
      </c>
      <c r="R2841" s="2" t="s">
        <v>54</v>
      </c>
      <c r="S2841" s="19">
        <v>80.900000000000006</v>
      </c>
      <c r="T2841" s="19" t="s">
        <v>59</v>
      </c>
      <c r="U2841" s="2" t="s">
        <v>83</v>
      </c>
      <c r="V2841" s="2" t="s">
        <v>27929</v>
      </c>
      <c r="W2841" s="2" t="s">
        <v>27930</v>
      </c>
      <c r="X2841" s="2" t="s">
        <v>27931</v>
      </c>
      <c r="Y2841" s="2" t="s">
        <v>54</v>
      </c>
      <c r="Z2841" s="2" t="s">
        <v>27929</v>
      </c>
      <c r="AA2841" s="2" t="s">
        <v>27932</v>
      </c>
      <c r="AB2841" s="2" t="s">
        <v>27933</v>
      </c>
      <c r="AC2841" s="2" t="s">
        <v>27934</v>
      </c>
      <c r="AD2841" s="2" t="s">
        <v>1288</v>
      </c>
      <c r="AE2841" s="2" t="s">
        <v>27935</v>
      </c>
      <c r="AF2841" s="2" t="s">
        <v>70</v>
      </c>
      <c r="AG2841" s="2" t="s">
        <v>92</v>
      </c>
      <c r="AH2841" s="2" t="s">
        <v>27936</v>
      </c>
      <c r="AI2841" s="2" t="s">
        <v>27937</v>
      </c>
      <c r="AJ2841" s="2" t="s">
        <v>95</v>
      </c>
      <c r="AK2841" s="2" t="s">
        <v>27938</v>
      </c>
      <c r="AL2841" s="2" t="s">
        <v>54</v>
      </c>
      <c r="AM2841" s="2" t="s">
        <v>54</v>
      </c>
      <c r="AN2841" s="2" t="s">
        <v>54</v>
      </c>
      <c r="AO2841" s="2" t="s">
        <v>54</v>
      </c>
      <c r="AP2841" s="2" t="s">
        <v>54</v>
      </c>
      <c r="AQ2841" s="2" t="s">
        <v>54</v>
      </c>
      <c r="AR2841" s="2" t="s">
        <v>54</v>
      </c>
      <c r="AS2841" s="2" t="s">
        <v>52</v>
      </c>
      <c r="AT2841" s="2" t="s">
        <v>53</v>
      </c>
      <c r="AU2841" s="2" t="s">
        <v>52</v>
      </c>
    </row>
    <row r="2842" spans="1:47" ht="22.5" hidden="1" customHeight="1" x14ac:dyDescent="0.25">
      <c r="A2842" s="18" t="s">
        <v>27939</v>
      </c>
      <c r="B2842" s="2" t="s">
        <v>27940</v>
      </c>
      <c r="C2842" s="2" t="s">
        <v>50</v>
      </c>
      <c r="D2842" s="2" t="s">
        <v>26747</v>
      </c>
      <c r="E2842" s="2" t="s">
        <v>52</v>
      </c>
      <c r="F2842" s="19">
        <v>1</v>
      </c>
      <c r="G2842" s="19">
        <v>27.99</v>
      </c>
      <c r="H2842" s="19">
        <v>5.45</v>
      </c>
      <c r="I2842" s="19">
        <v>-8.86</v>
      </c>
      <c r="J2842" s="19">
        <v>-5.45</v>
      </c>
      <c r="K2842" s="19" t="s">
        <v>53</v>
      </c>
      <c r="L2842" s="19">
        <v>19.13</v>
      </c>
      <c r="M2842" s="2" t="s">
        <v>54</v>
      </c>
      <c r="N2842" s="2" t="s">
        <v>27941</v>
      </c>
      <c r="O2842" s="2" t="s">
        <v>27942</v>
      </c>
      <c r="P2842" s="2" t="s">
        <v>57</v>
      </c>
      <c r="Q2842" s="2" t="s">
        <v>27943</v>
      </c>
      <c r="R2842" s="2" t="s">
        <v>54</v>
      </c>
      <c r="S2842" s="19">
        <v>27.99</v>
      </c>
      <c r="T2842" s="19" t="s">
        <v>59</v>
      </c>
      <c r="U2842" s="2" t="s">
        <v>83</v>
      </c>
      <c r="V2842" s="2" t="s">
        <v>27944</v>
      </c>
      <c r="W2842" s="2" t="s">
        <v>27945</v>
      </c>
      <c r="X2842" s="2" t="s">
        <v>27946</v>
      </c>
      <c r="Y2842" s="2" t="s">
        <v>54</v>
      </c>
      <c r="Z2842" s="2" t="s">
        <v>27944</v>
      </c>
      <c r="AA2842" s="2" t="s">
        <v>27947</v>
      </c>
      <c r="AB2842" s="2" t="s">
        <v>27948</v>
      </c>
      <c r="AC2842" s="2" t="s">
        <v>2140</v>
      </c>
      <c r="AD2842" s="2" t="s">
        <v>68</v>
      </c>
      <c r="AE2842" s="2" t="s">
        <v>27949</v>
      </c>
      <c r="AF2842" s="2" t="s">
        <v>70</v>
      </c>
      <c r="AG2842" s="2" t="s">
        <v>92</v>
      </c>
      <c r="AH2842" s="2" t="s">
        <v>27950</v>
      </c>
      <c r="AI2842" s="2" t="s">
        <v>27951</v>
      </c>
      <c r="AJ2842" s="2" t="s">
        <v>95</v>
      </c>
      <c r="AK2842" s="2" t="s">
        <v>27952</v>
      </c>
      <c r="AL2842" s="2" t="s">
        <v>54</v>
      </c>
      <c r="AM2842" s="2" t="s">
        <v>54</v>
      </c>
      <c r="AN2842" s="2" t="s">
        <v>54</v>
      </c>
      <c r="AO2842" s="2" t="s">
        <v>54</v>
      </c>
      <c r="AP2842" s="2" t="s">
        <v>54</v>
      </c>
      <c r="AQ2842" s="2" t="s">
        <v>54</v>
      </c>
      <c r="AR2842" s="2" t="s">
        <v>54</v>
      </c>
      <c r="AS2842" s="2" t="s">
        <v>52</v>
      </c>
      <c r="AT2842" s="2" t="s">
        <v>53</v>
      </c>
      <c r="AU2842" s="2" t="s">
        <v>52</v>
      </c>
    </row>
    <row r="2843" spans="1:47" ht="22.5" hidden="1" customHeight="1" x14ac:dyDescent="0.25">
      <c r="A2843" s="18" t="s">
        <v>27953</v>
      </c>
      <c r="B2843" s="2" t="s">
        <v>27954</v>
      </c>
      <c r="C2843" s="2" t="s">
        <v>50</v>
      </c>
      <c r="D2843" s="2" t="s">
        <v>25352</v>
      </c>
      <c r="E2843" s="2" t="s">
        <v>99</v>
      </c>
      <c r="F2843" s="19">
        <v>1</v>
      </c>
      <c r="G2843" s="19">
        <v>68.86</v>
      </c>
      <c r="H2843" s="19">
        <v>15.79</v>
      </c>
      <c r="I2843" s="19">
        <v>-17.21</v>
      </c>
      <c r="J2843" s="19">
        <v>-15.79</v>
      </c>
      <c r="K2843" s="19" t="s">
        <v>53</v>
      </c>
      <c r="L2843" s="19">
        <v>51.65</v>
      </c>
      <c r="M2843" s="2" t="s">
        <v>54</v>
      </c>
      <c r="N2843" s="2" t="s">
        <v>465</v>
      </c>
      <c r="O2843" s="2" t="s">
        <v>466</v>
      </c>
      <c r="P2843" s="2" t="s">
        <v>57</v>
      </c>
      <c r="Q2843" s="2" t="s">
        <v>467</v>
      </c>
      <c r="R2843" s="2" t="s">
        <v>54</v>
      </c>
      <c r="S2843" s="19">
        <v>68.86</v>
      </c>
      <c r="T2843" s="19" t="s">
        <v>82</v>
      </c>
      <c r="U2843" s="2" t="s">
        <v>60</v>
      </c>
      <c r="V2843" s="2" t="s">
        <v>54</v>
      </c>
      <c r="W2843" s="2" t="s">
        <v>54</v>
      </c>
      <c r="X2843" s="2" t="s">
        <v>54</v>
      </c>
      <c r="Y2843" s="2" t="s">
        <v>54</v>
      </c>
      <c r="Z2843" s="2" t="s">
        <v>27955</v>
      </c>
      <c r="AA2843" s="2" t="s">
        <v>27956</v>
      </c>
      <c r="AB2843" s="2" t="s">
        <v>27957</v>
      </c>
      <c r="AC2843" s="2" t="s">
        <v>11560</v>
      </c>
      <c r="AD2843" s="2" t="s">
        <v>68</v>
      </c>
      <c r="AE2843" s="2" t="s">
        <v>11561</v>
      </c>
      <c r="AF2843" s="2" t="s">
        <v>70</v>
      </c>
      <c r="AG2843" s="2" t="s">
        <v>109</v>
      </c>
      <c r="AH2843" s="2" t="s">
        <v>27958</v>
      </c>
      <c r="AI2843" s="2" t="s">
        <v>27959</v>
      </c>
      <c r="AJ2843" s="2" t="s">
        <v>95</v>
      </c>
      <c r="AK2843" s="2" t="s">
        <v>27960</v>
      </c>
      <c r="AL2843" s="2" t="s">
        <v>54</v>
      </c>
      <c r="AM2843" s="2" t="s">
        <v>54</v>
      </c>
      <c r="AN2843" s="2" t="s">
        <v>54</v>
      </c>
      <c r="AO2843" s="2" t="s">
        <v>54</v>
      </c>
      <c r="AP2843" s="2" t="s">
        <v>54</v>
      </c>
      <c r="AQ2843" s="2" t="s">
        <v>54</v>
      </c>
      <c r="AR2843" s="2" t="s">
        <v>54</v>
      </c>
      <c r="AS2843" s="2" t="s">
        <v>52</v>
      </c>
      <c r="AT2843" s="2" t="s">
        <v>53</v>
      </c>
      <c r="AU2843" s="2" t="s">
        <v>52</v>
      </c>
    </row>
    <row r="2844" spans="1:47" ht="22.5" hidden="1" customHeight="1" x14ac:dyDescent="0.25">
      <c r="A2844" s="18" t="s">
        <v>27961</v>
      </c>
      <c r="B2844" s="2" t="s">
        <v>27962</v>
      </c>
      <c r="C2844" s="2" t="s">
        <v>50</v>
      </c>
      <c r="D2844" s="2" t="s">
        <v>26747</v>
      </c>
      <c r="E2844" s="2" t="s">
        <v>52</v>
      </c>
      <c r="F2844" s="19">
        <v>1</v>
      </c>
      <c r="G2844" s="19">
        <v>58.5</v>
      </c>
      <c r="H2844" s="19">
        <v>20.16</v>
      </c>
      <c r="I2844" s="19">
        <v>-15.44</v>
      </c>
      <c r="J2844" s="19">
        <v>-20.16</v>
      </c>
      <c r="K2844" s="19" t="s">
        <v>53</v>
      </c>
      <c r="L2844" s="19">
        <v>43.06</v>
      </c>
      <c r="M2844" s="2" t="s">
        <v>54</v>
      </c>
      <c r="N2844" s="2" t="s">
        <v>115</v>
      </c>
      <c r="O2844" s="2" t="s">
        <v>116</v>
      </c>
      <c r="P2844" s="2" t="s">
        <v>57</v>
      </c>
      <c r="Q2844" s="2" t="s">
        <v>117</v>
      </c>
      <c r="R2844" s="2" t="s">
        <v>54</v>
      </c>
      <c r="S2844" s="19">
        <v>58.5</v>
      </c>
      <c r="T2844" s="19" t="s">
        <v>82</v>
      </c>
      <c r="U2844" s="2" t="s">
        <v>60</v>
      </c>
      <c r="V2844" s="2" t="s">
        <v>54</v>
      </c>
      <c r="W2844" s="2" t="s">
        <v>54</v>
      </c>
      <c r="X2844" s="2" t="s">
        <v>54</v>
      </c>
      <c r="Y2844" s="2" t="s">
        <v>54</v>
      </c>
      <c r="Z2844" s="2" t="s">
        <v>27963</v>
      </c>
      <c r="AA2844" s="2" t="s">
        <v>27964</v>
      </c>
      <c r="AB2844" s="2" t="s">
        <v>27965</v>
      </c>
      <c r="AC2844" s="2" t="s">
        <v>173</v>
      </c>
      <c r="AD2844" s="2" t="s">
        <v>173</v>
      </c>
      <c r="AE2844" s="2" t="s">
        <v>27966</v>
      </c>
      <c r="AF2844" s="2" t="s">
        <v>70</v>
      </c>
      <c r="AG2844" s="2" t="s">
        <v>109</v>
      </c>
      <c r="AH2844" s="2" t="s">
        <v>27967</v>
      </c>
      <c r="AI2844" s="2" t="s">
        <v>27968</v>
      </c>
      <c r="AJ2844" s="2" t="s">
        <v>95</v>
      </c>
      <c r="AK2844" s="2" t="s">
        <v>27969</v>
      </c>
      <c r="AL2844" s="2" t="s">
        <v>54</v>
      </c>
      <c r="AM2844" s="2" t="s">
        <v>54</v>
      </c>
      <c r="AN2844" s="2" t="s">
        <v>54</v>
      </c>
      <c r="AO2844" s="2" t="s">
        <v>54</v>
      </c>
      <c r="AP2844" s="2" t="s">
        <v>54</v>
      </c>
      <c r="AQ2844" s="2" t="s">
        <v>54</v>
      </c>
      <c r="AR2844" s="2" t="s">
        <v>54</v>
      </c>
      <c r="AS2844" s="2" t="s">
        <v>52</v>
      </c>
      <c r="AT2844" s="2" t="s">
        <v>53</v>
      </c>
      <c r="AU2844" s="2" t="s">
        <v>52</v>
      </c>
    </row>
    <row r="2845" spans="1:47" ht="22.5" hidden="1" customHeight="1" x14ac:dyDescent="0.25">
      <c r="A2845" s="18" t="s">
        <v>27970</v>
      </c>
      <c r="B2845" s="2" t="s">
        <v>27971</v>
      </c>
      <c r="C2845" s="2" t="s">
        <v>50</v>
      </c>
      <c r="D2845" s="2" t="s">
        <v>26747</v>
      </c>
      <c r="E2845" s="2" t="s">
        <v>52</v>
      </c>
      <c r="F2845" s="19">
        <v>1</v>
      </c>
      <c r="G2845" s="19">
        <v>327.99</v>
      </c>
      <c r="H2845" s="19" t="s">
        <v>53</v>
      </c>
      <c r="I2845" s="19">
        <v>-55.76</v>
      </c>
      <c r="J2845" s="19">
        <v>-20.45</v>
      </c>
      <c r="K2845" s="19" t="s">
        <v>53</v>
      </c>
      <c r="L2845" s="19">
        <v>251.78</v>
      </c>
      <c r="M2845" s="2" t="s">
        <v>99</v>
      </c>
      <c r="N2845" s="2" t="s">
        <v>4764</v>
      </c>
      <c r="O2845" s="2" t="s">
        <v>16861</v>
      </c>
      <c r="P2845" s="2" t="s">
        <v>57</v>
      </c>
      <c r="Q2845" s="2" t="s">
        <v>16862</v>
      </c>
      <c r="R2845" s="2" t="s">
        <v>54</v>
      </c>
      <c r="S2845" s="19">
        <v>327.99</v>
      </c>
      <c r="T2845" s="19" t="s">
        <v>82</v>
      </c>
      <c r="U2845" s="2" t="s">
        <v>60</v>
      </c>
      <c r="V2845" s="2" t="s">
        <v>54</v>
      </c>
      <c r="W2845" s="2" t="s">
        <v>54</v>
      </c>
      <c r="X2845" s="2" t="s">
        <v>54</v>
      </c>
      <c r="Y2845" s="2" t="s">
        <v>54</v>
      </c>
      <c r="Z2845" s="2" t="s">
        <v>27972</v>
      </c>
      <c r="AA2845" s="2" t="s">
        <v>27973</v>
      </c>
      <c r="AB2845" s="2" t="s">
        <v>27974</v>
      </c>
      <c r="AC2845" s="2" t="s">
        <v>173</v>
      </c>
      <c r="AD2845" s="2" t="s">
        <v>173</v>
      </c>
      <c r="AE2845" s="2" t="s">
        <v>27975</v>
      </c>
      <c r="AF2845" s="2" t="s">
        <v>70</v>
      </c>
      <c r="AG2845" s="2" t="s">
        <v>109</v>
      </c>
      <c r="AH2845" s="2" t="s">
        <v>27976</v>
      </c>
      <c r="AI2845" s="2" t="s">
        <v>27977</v>
      </c>
      <c r="AJ2845" s="2" t="s">
        <v>95</v>
      </c>
      <c r="AK2845" s="2" t="s">
        <v>27978</v>
      </c>
      <c r="AL2845" s="2" t="s">
        <v>54</v>
      </c>
      <c r="AM2845" s="2" t="s">
        <v>54</v>
      </c>
      <c r="AN2845" s="2" t="s">
        <v>54</v>
      </c>
      <c r="AO2845" s="2" t="s">
        <v>54</v>
      </c>
      <c r="AP2845" s="2" t="s">
        <v>54</v>
      </c>
      <c r="AQ2845" s="2" t="s">
        <v>54</v>
      </c>
      <c r="AR2845" s="2" t="s">
        <v>54</v>
      </c>
      <c r="AS2845" s="2" t="s">
        <v>52</v>
      </c>
      <c r="AT2845" s="2" t="s">
        <v>53</v>
      </c>
      <c r="AU2845" s="2" t="s">
        <v>52</v>
      </c>
    </row>
    <row r="2846" spans="1:47" ht="22.5" hidden="1" customHeight="1" x14ac:dyDescent="0.25">
      <c r="A2846" s="18" t="s">
        <v>27979</v>
      </c>
      <c r="B2846" s="2" t="s">
        <v>27980</v>
      </c>
      <c r="C2846" s="2" t="s">
        <v>4537</v>
      </c>
      <c r="D2846" s="2" t="s">
        <v>27981</v>
      </c>
      <c r="E2846" s="2" t="s">
        <v>99</v>
      </c>
      <c r="F2846" s="19">
        <v>0</v>
      </c>
      <c r="G2846" s="19">
        <v>52.25</v>
      </c>
      <c r="H2846" s="19" t="s">
        <v>53</v>
      </c>
      <c r="I2846" s="19">
        <v>-14.38</v>
      </c>
      <c r="J2846" s="19" t="s">
        <v>53</v>
      </c>
      <c r="K2846" s="19">
        <v>-37.869999999999997</v>
      </c>
      <c r="L2846" s="19">
        <v>0</v>
      </c>
      <c r="M2846" s="2" t="s">
        <v>54</v>
      </c>
      <c r="N2846" s="2" t="s">
        <v>1784</v>
      </c>
      <c r="O2846" s="2" t="s">
        <v>1785</v>
      </c>
      <c r="P2846" s="2" t="s">
        <v>57</v>
      </c>
      <c r="Q2846" s="2" t="s">
        <v>1786</v>
      </c>
      <c r="R2846" s="2" t="s">
        <v>54</v>
      </c>
      <c r="S2846" s="19">
        <v>52.25</v>
      </c>
      <c r="T2846" s="19" t="s">
        <v>82</v>
      </c>
      <c r="U2846" s="2" t="s">
        <v>60</v>
      </c>
      <c r="V2846" s="2" t="s">
        <v>27982</v>
      </c>
      <c r="W2846" s="2" t="s">
        <v>27983</v>
      </c>
      <c r="X2846" s="2" t="s">
        <v>27984</v>
      </c>
      <c r="Y2846" s="2" t="s">
        <v>54</v>
      </c>
      <c r="Z2846" s="2" t="s">
        <v>27982</v>
      </c>
      <c r="AA2846" s="2" t="s">
        <v>27985</v>
      </c>
      <c r="AB2846" s="2" t="s">
        <v>15089</v>
      </c>
      <c r="AC2846" s="2" t="s">
        <v>68</v>
      </c>
      <c r="AD2846" s="2" t="s">
        <v>68</v>
      </c>
      <c r="AE2846" s="2" t="s">
        <v>858</v>
      </c>
      <c r="AF2846" s="2" t="s">
        <v>70</v>
      </c>
      <c r="AG2846" s="2" t="s">
        <v>109</v>
      </c>
      <c r="AH2846" s="2" t="s">
        <v>27986</v>
      </c>
      <c r="AI2846" s="2" t="s">
        <v>27987</v>
      </c>
      <c r="AJ2846" s="2" t="s">
        <v>95</v>
      </c>
      <c r="AK2846" s="2" t="s">
        <v>27988</v>
      </c>
      <c r="AL2846" s="2" t="s">
        <v>54</v>
      </c>
      <c r="AM2846" s="2" t="s">
        <v>54</v>
      </c>
      <c r="AN2846" s="2" t="s">
        <v>54</v>
      </c>
      <c r="AO2846" s="2" t="s">
        <v>54</v>
      </c>
      <c r="AP2846" s="2" t="s">
        <v>54</v>
      </c>
      <c r="AQ2846" s="2" t="s">
        <v>54</v>
      </c>
      <c r="AR2846" s="2" t="s">
        <v>54</v>
      </c>
      <c r="AS2846" s="2" t="s">
        <v>52</v>
      </c>
      <c r="AT2846" s="2">
        <v>1</v>
      </c>
      <c r="AU2846" s="2" t="s">
        <v>52</v>
      </c>
    </row>
    <row r="2847" spans="1:47" ht="22.5" hidden="1" customHeight="1" x14ac:dyDescent="0.25">
      <c r="A2847" s="18" t="s">
        <v>27989</v>
      </c>
      <c r="B2847" s="2" t="s">
        <v>27990</v>
      </c>
      <c r="C2847" s="2" t="s">
        <v>50</v>
      </c>
      <c r="D2847" s="2" t="s">
        <v>27702</v>
      </c>
      <c r="E2847" s="2" t="s">
        <v>52</v>
      </c>
      <c r="F2847" s="19">
        <v>1</v>
      </c>
      <c r="G2847" s="19">
        <v>38.79</v>
      </c>
      <c r="H2847" s="19">
        <v>9.9</v>
      </c>
      <c r="I2847" s="19">
        <v>-12.09</v>
      </c>
      <c r="J2847" s="19">
        <v>-9.9</v>
      </c>
      <c r="K2847" s="19" t="s">
        <v>53</v>
      </c>
      <c r="L2847" s="19">
        <v>26.7</v>
      </c>
      <c r="M2847" s="2" t="s">
        <v>54</v>
      </c>
      <c r="N2847" s="2" t="s">
        <v>1814</v>
      </c>
      <c r="O2847" s="2" t="s">
        <v>1815</v>
      </c>
      <c r="P2847" s="2" t="s">
        <v>57</v>
      </c>
      <c r="Q2847" s="2" t="s">
        <v>1816</v>
      </c>
      <c r="R2847" s="2" t="s">
        <v>54</v>
      </c>
      <c r="S2847" s="19">
        <v>38.79</v>
      </c>
      <c r="T2847" s="19" t="s">
        <v>82</v>
      </c>
      <c r="U2847" s="2" t="s">
        <v>60</v>
      </c>
      <c r="V2847" s="2" t="s">
        <v>54</v>
      </c>
      <c r="W2847" s="2" t="s">
        <v>54</v>
      </c>
      <c r="X2847" s="2" t="s">
        <v>54</v>
      </c>
      <c r="Y2847" s="2" t="s">
        <v>54</v>
      </c>
      <c r="Z2847" s="2" t="s">
        <v>27991</v>
      </c>
      <c r="AA2847" s="2" t="s">
        <v>27992</v>
      </c>
      <c r="AB2847" s="2" t="s">
        <v>27993</v>
      </c>
      <c r="AC2847" s="2" t="s">
        <v>1074</v>
      </c>
      <c r="AD2847" s="2" t="s">
        <v>68</v>
      </c>
      <c r="AE2847" s="2" t="s">
        <v>27994</v>
      </c>
      <c r="AF2847" s="2" t="s">
        <v>70</v>
      </c>
      <c r="AG2847" s="2" t="s">
        <v>109</v>
      </c>
      <c r="AH2847" s="2" t="s">
        <v>27995</v>
      </c>
      <c r="AI2847" s="2" t="s">
        <v>27996</v>
      </c>
      <c r="AJ2847" s="2" t="s">
        <v>95</v>
      </c>
      <c r="AK2847" s="2" t="s">
        <v>27997</v>
      </c>
      <c r="AL2847" s="2" t="s">
        <v>54</v>
      </c>
      <c r="AM2847" s="2" t="s">
        <v>54</v>
      </c>
      <c r="AN2847" s="2" t="s">
        <v>54</v>
      </c>
      <c r="AO2847" s="2" t="s">
        <v>54</v>
      </c>
      <c r="AP2847" s="2" t="s">
        <v>54</v>
      </c>
      <c r="AQ2847" s="2" t="s">
        <v>54</v>
      </c>
      <c r="AR2847" s="2" t="s">
        <v>54</v>
      </c>
      <c r="AS2847" s="2" t="s">
        <v>52</v>
      </c>
      <c r="AT2847" s="2" t="s">
        <v>53</v>
      </c>
      <c r="AU2847" s="2" t="s">
        <v>52</v>
      </c>
    </row>
    <row r="2848" spans="1:47" ht="22.5" hidden="1" customHeight="1" x14ac:dyDescent="0.25">
      <c r="A2848" s="18" t="s">
        <v>27998</v>
      </c>
      <c r="B2848" s="2" t="s">
        <v>27990</v>
      </c>
      <c r="C2848" s="2" t="s">
        <v>50</v>
      </c>
      <c r="D2848" s="2" t="s">
        <v>22296</v>
      </c>
      <c r="E2848" s="2" t="s">
        <v>52</v>
      </c>
      <c r="F2848" s="19">
        <v>1</v>
      </c>
      <c r="G2848" s="19">
        <v>78.75</v>
      </c>
      <c r="H2848" s="19">
        <v>42.4</v>
      </c>
      <c r="I2848" s="19">
        <v>-18.89</v>
      </c>
      <c r="J2848" s="19">
        <v>-42.4</v>
      </c>
      <c r="K2848" s="19" t="s">
        <v>53</v>
      </c>
      <c r="L2848" s="19">
        <v>59.86</v>
      </c>
      <c r="M2848" s="2" t="s">
        <v>54</v>
      </c>
      <c r="N2848" s="2" t="s">
        <v>27999</v>
      </c>
      <c r="O2848" s="2" t="s">
        <v>28000</v>
      </c>
      <c r="P2848" s="2" t="s">
        <v>57</v>
      </c>
      <c r="Q2848" s="2" t="s">
        <v>28001</v>
      </c>
      <c r="R2848" s="2" t="s">
        <v>54</v>
      </c>
      <c r="S2848" s="19">
        <v>78.75</v>
      </c>
      <c r="T2848" s="19" t="s">
        <v>82</v>
      </c>
      <c r="U2848" s="2" t="s">
        <v>83</v>
      </c>
      <c r="V2848" s="2" t="s">
        <v>28002</v>
      </c>
      <c r="W2848" s="2" t="s">
        <v>28003</v>
      </c>
      <c r="X2848" s="2" t="s">
        <v>28004</v>
      </c>
      <c r="Y2848" s="2" t="s">
        <v>54</v>
      </c>
      <c r="Z2848" s="2" t="s">
        <v>28002</v>
      </c>
      <c r="AA2848" s="2" t="s">
        <v>28005</v>
      </c>
      <c r="AB2848" s="2" t="s">
        <v>28006</v>
      </c>
      <c r="AC2848" s="2" t="s">
        <v>28007</v>
      </c>
      <c r="AD2848" s="2" t="s">
        <v>1288</v>
      </c>
      <c r="AE2848" s="2" t="s">
        <v>28008</v>
      </c>
      <c r="AF2848" s="2" t="s">
        <v>70</v>
      </c>
      <c r="AG2848" s="2" t="s">
        <v>92</v>
      </c>
      <c r="AH2848" s="2" t="s">
        <v>28009</v>
      </c>
      <c r="AI2848" s="2" t="s">
        <v>28010</v>
      </c>
      <c r="AJ2848" s="2" t="s">
        <v>95</v>
      </c>
      <c r="AK2848" s="2" t="s">
        <v>28011</v>
      </c>
      <c r="AL2848" s="2" t="s">
        <v>54</v>
      </c>
      <c r="AM2848" s="2" t="s">
        <v>54</v>
      </c>
      <c r="AN2848" s="2" t="s">
        <v>54</v>
      </c>
      <c r="AO2848" s="2" t="s">
        <v>54</v>
      </c>
      <c r="AP2848" s="2" t="s">
        <v>54</v>
      </c>
      <c r="AQ2848" s="2" t="s">
        <v>54</v>
      </c>
      <c r="AR2848" s="2" t="s">
        <v>54</v>
      </c>
      <c r="AS2848" s="2" t="s">
        <v>52</v>
      </c>
      <c r="AT2848" s="2" t="s">
        <v>53</v>
      </c>
      <c r="AU2848" s="2" t="s">
        <v>52</v>
      </c>
    </row>
    <row r="2849" spans="1:47" ht="22.5" hidden="1" customHeight="1" x14ac:dyDescent="0.25">
      <c r="A2849" s="18" t="s">
        <v>28012</v>
      </c>
      <c r="B2849" s="2" t="s">
        <v>27990</v>
      </c>
      <c r="C2849" s="2" t="s">
        <v>50</v>
      </c>
      <c r="D2849" s="2" t="s">
        <v>27702</v>
      </c>
      <c r="E2849" s="2" t="s">
        <v>99</v>
      </c>
      <c r="F2849" s="19">
        <v>1</v>
      </c>
      <c r="G2849" s="19">
        <v>58.5</v>
      </c>
      <c r="H2849" s="19">
        <v>7.26</v>
      </c>
      <c r="I2849" s="19">
        <v>-15.44</v>
      </c>
      <c r="J2849" s="19">
        <v>-7.26</v>
      </c>
      <c r="K2849" s="19" t="s">
        <v>53</v>
      </c>
      <c r="L2849" s="19">
        <v>43.06</v>
      </c>
      <c r="M2849" s="2" t="s">
        <v>99</v>
      </c>
      <c r="N2849" s="2" t="s">
        <v>115</v>
      </c>
      <c r="O2849" s="2" t="s">
        <v>116</v>
      </c>
      <c r="P2849" s="2" t="s">
        <v>57</v>
      </c>
      <c r="Q2849" s="2" t="s">
        <v>117</v>
      </c>
      <c r="R2849" s="2" t="s">
        <v>54</v>
      </c>
      <c r="S2849" s="19">
        <v>58.5</v>
      </c>
      <c r="T2849" s="19" t="s">
        <v>82</v>
      </c>
      <c r="U2849" s="2" t="s">
        <v>60</v>
      </c>
      <c r="V2849" s="2" t="s">
        <v>54</v>
      </c>
      <c r="W2849" s="2" t="s">
        <v>54</v>
      </c>
      <c r="X2849" s="2" t="s">
        <v>54</v>
      </c>
      <c r="Y2849" s="2" t="s">
        <v>54</v>
      </c>
      <c r="Z2849" s="2" t="s">
        <v>28013</v>
      </c>
      <c r="AA2849" s="2" t="s">
        <v>28014</v>
      </c>
      <c r="AB2849" s="2" t="s">
        <v>28015</v>
      </c>
      <c r="AC2849" s="2" t="s">
        <v>162</v>
      </c>
      <c r="AD2849" s="2" t="s">
        <v>68</v>
      </c>
      <c r="AE2849" s="2" t="s">
        <v>28016</v>
      </c>
      <c r="AF2849" s="2" t="s">
        <v>70</v>
      </c>
      <c r="AG2849" s="2" t="s">
        <v>109</v>
      </c>
      <c r="AH2849" s="2" t="s">
        <v>28017</v>
      </c>
      <c r="AI2849" s="2" t="s">
        <v>28018</v>
      </c>
      <c r="AJ2849" s="2" t="s">
        <v>95</v>
      </c>
      <c r="AK2849" s="2" t="s">
        <v>28019</v>
      </c>
      <c r="AL2849" s="2" t="s">
        <v>54</v>
      </c>
      <c r="AM2849" s="2" t="s">
        <v>54</v>
      </c>
      <c r="AN2849" s="2" t="s">
        <v>54</v>
      </c>
      <c r="AO2849" s="2" t="s">
        <v>54</v>
      </c>
      <c r="AP2849" s="2" t="s">
        <v>54</v>
      </c>
      <c r="AQ2849" s="2" t="s">
        <v>54</v>
      </c>
      <c r="AR2849" s="2" t="s">
        <v>54</v>
      </c>
      <c r="AS2849" s="2" t="s">
        <v>52</v>
      </c>
      <c r="AT2849" s="2" t="s">
        <v>53</v>
      </c>
      <c r="AU2849" s="2" t="s">
        <v>52</v>
      </c>
    </row>
    <row r="2850" spans="1:47" ht="22.5" hidden="1" customHeight="1" x14ac:dyDescent="0.25">
      <c r="A2850" s="18" t="s">
        <v>28020</v>
      </c>
      <c r="B2850" s="2" t="s">
        <v>28021</v>
      </c>
      <c r="C2850" s="2" t="s">
        <v>50</v>
      </c>
      <c r="D2850" s="2" t="s">
        <v>27702</v>
      </c>
      <c r="E2850" s="2" t="s">
        <v>52</v>
      </c>
      <c r="F2850" s="19">
        <v>1</v>
      </c>
      <c r="G2850" s="19">
        <v>45.9</v>
      </c>
      <c r="H2850" s="19">
        <v>18.079999999999998</v>
      </c>
      <c r="I2850" s="19">
        <v>-13.3</v>
      </c>
      <c r="J2850" s="19">
        <v>-18.079999999999998</v>
      </c>
      <c r="K2850" s="19" t="s">
        <v>53</v>
      </c>
      <c r="L2850" s="19">
        <v>32.6</v>
      </c>
      <c r="M2850" s="2" t="s">
        <v>99</v>
      </c>
      <c r="N2850" s="2" t="s">
        <v>156</v>
      </c>
      <c r="O2850" s="2" t="s">
        <v>7523</v>
      </c>
      <c r="P2850" s="2" t="s">
        <v>57</v>
      </c>
      <c r="Q2850" s="2" t="s">
        <v>7524</v>
      </c>
      <c r="R2850" s="2" t="s">
        <v>54</v>
      </c>
      <c r="S2850" s="19">
        <v>45.9</v>
      </c>
      <c r="T2850" s="19" t="s">
        <v>82</v>
      </c>
      <c r="U2850" s="2" t="s">
        <v>60</v>
      </c>
      <c r="V2850" s="2" t="s">
        <v>54</v>
      </c>
      <c r="W2850" s="2" t="s">
        <v>54</v>
      </c>
      <c r="X2850" s="2" t="s">
        <v>54</v>
      </c>
      <c r="Y2850" s="2" t="s">
        <v>54</v>
      </c>
      <c r="Z2850" s="2" t="s">
        <v>28022</v>
      </c>
      <c r="AA2850" s="2" t="s">
        <v>28023</v>
      </c>
      <c r="AB2850" s="2" t="s">
        <v>28024</v>
      </c>
      <c r="AC2850" s="2" t="s">
        <v>23040</v>
      </c>
      <c r="AD2850" s="2" t="s">
        <v>68</v>
      </c>
      <c r="AE2850" s="2" t="s">
        <v>28025</v>
      </c>
      <c r="AF2850" s="2" t="s">
        <v>70</v>
      </c>
      <c r="AG2850" s="2" t="s">
        <v>109</v>
      </c>
      <c r="AH2850" s="2" t="s">
        <v>28026</v>
      </c>
      <c r="AI2850" s="2" t="s">
        <v>28027</v>
      </c>
      <c r="AJ2850" s="2" t="s">
        <v>95</v>
      </c>
      <c r="AK2850" s="2" t="s">
        <v>28028</v>
      </c>
      <c r="AL2850" s="2" t="s">
        <v>54</v>
      </c>
      <c r="AM2850" s="2" t="s">
        <v>54</v>
      </c>
      <c r="AN2850" s="2" t="s">
        <v>54</v>
      </c>
      <c r="AO2850" s="2" t="s">
        <v>54</v>
      </c>
      <c r="AP2850" s="2" t="s">
        <v>54</v>
      </c>
      <c r="AQ2850" s="2" t="s">
        <v>54</v>
      </c>
      <c r="AR2850" s="2" t="s">
        <v>54</v>
      </c>
      <c r="AS2850" s="2" t="s">
        <v>52</v>
      </c>
      <c r="AT2850" s="2" t="s">
        <v>53</v>
      </c>
      <c r="AU2850" s="2" t="s">
        <v>52</v>
      </c>
    </row>
    <row r="2851" spans="1:47" ht="22.5" hidden="1" customHeight="1" x14ac:dyDescent="0.25">
      <c r="A2851" s="18" t="s">
        <v>28029</v>
      </c>
      <c r="B2851" s="2" t="s">
        <v>28030</v>
      </c>
      <c r="C2851" s="2" t="s">
        <v>50</v>
      </c>
      <c r="D2851" s="2" t="s">
        <v>25352</v>
      </c>
      <c r="E2851" s="2" t="s">
        <v>52</v>
      </c>
      <c r="F2851" s="19">
        <v>1</v>
      </c>
      <c r="G2851" s="19">
        <v>123.49</v>
      </c>
      <c r="H2851" s="19" t="s">
        <v>53</v>
      </c>
      <c r="I2851" s="19">
        <v>-20.99</v>
      </c>
      <c r="J2851" s="19">
        <v>-17.95</v>
      </c>
      <c r="K2851" s="19" t="s">
        <v>53</v>
      </c>
      <c r="L2851" s="19">
        <v>84.55</v>
      </c>
      <c r="M2851" s="2" t="s">
        <v>54</v>
      </c>
      <c r="N2851" s="2" t="s">
        <v>630</v>
      </c>
      <c r="O2851" s="2" t="s">
        <v>631</v>
      </c>
      <c r="P2851" s="2" t="s">
        <v>57</v>
      </c>
      <c r="Q2851" s="2" t="s">
        <v>632</v>
      </c>
      <c r="R2851" s="2" t="s">
        <v>54</v>
      </c>
      <c r="S2851" s="19">
        <v>123.49</v>
      </c>
      <c r="T2851" s="19" t="s">
        <v>82</v>
      </c>
      <c r="U2851" s="2" t="s">
        <v>60</v>
      </c>
      <c r="V2851" s="2" t="s">
        <v>54</v>
      </c>
      <c r="W2851" s="2" t="s">
        <v>54</v>
      </c>
      <c r="X2851" s="2" t="s">
        <v>54</v>
      </c>
      <c r="Y2851" s="2" t="s">
        <v>54</v>
      </c>
      <c r="Z2851" s="2" t="s">
        <v>28031</v>
      </c>
      <c r="AA2851" s="2" t="s">
        <v>28032</v>
      </c>
      <c r="AB2851" s="2" t="s">
        <v>28033</v>
      </c>
      <c r="AC2851" s="2" t="s">
        <v>2600</v>
      </c>
      <c r="AD2851" s="2" t="s">
        <v>68</v>
      </c>
      <c r="AE2851" s="2" t="s">
        <v>28034</v>
      </c>
      <c r="AF2851" s="2" t="s">
        <v>70</v>
      </c>
      <c r="AG2851" s="2" t="s">
        <v>109</v>
      </c>
      <c r="AH2851" s="2" t="s">
        <v>28035</v>
      </c>
      <c r="AI2851" s="2" t="s">
        <v>28036</v>
      </c>
      <c r="AJ2851" s="2" t="s">
        <v>95</v>
      </c>
      <c r="AK2851" s="2" t="s">
        <v>28037</v>
      </c>
      <c r="AL2851" s="2" t="s">
        <v>54</v>
      </c>
      <c r="AM2851" s="2" t="s">
        <v>54</v>
      </c>
      <c r="AN2851" s="2" t="s">
        <v>54</v>
      </c>
      <c r="AO2851" s="2" t="s">
        <v>54</v>
      </c>
      <c r="AP2851" s="2" t="s">
        <v>54</v>
      </c>
      <c r="AQ2851" s="2" t="s">
        <v>54</v>
      </c>
      <c r="AR2851" s="2" t="s">
        <v>54</v>
      </c>
      <c r="AS2851" s="2" t="s">
        <v>52</v>
      </c>
      <c r="AT2851" s="2" t="s">
        <v>53</v>
      </c>
      <c r="AU2851" s="2" t="s">
        <v>52</v>
      </c>
    </row>
    <row r="2852" spans="1:47" ht="22.5" hidden="1" customHeight="1" x14ac:dyDescent="0.25">
      <c r="A2852" s="18" t="s">
        <v>28038</v>
      </c>
      <c r="B2852" s="2" t="s">
        <v>28039</v>
      </c>
      <c r="C2852" s="2" t="s">
        <v>50</v>
      </c>
      <c r="D2852" s="2" t="s">
        <v>27702</v>
      </c>
      <c r="E2852" s="2" t="s">
        <v>52</v>
      </c>
      <c r="F2852" s="19">
        <v>1</v>
      </c>
      <c r="G2852" s="19">
        <v>169.99</v>
      </c>
      <c r="H2852" s="19">
        <v>1.39</v>
      </c>
      <c r="I2852" s="19">
        <v>-28.9</v>
      </c>
      <c r="J2852" s="19" t="s">
        <v>53</v>
      </c>
      <c r="K2852" s="19" t="s">
        <v>53</v>
      </c>
      <c r="L2852" s="19">
        <v>142.47999999999999</v>
      </c>
      <c r="M2852" s="2" t="s">
        <v>54</v>
      </c>
      <c r="N2852" s="2" t="s">
        <v>365</v>
      </c>
      <c r="O2852" s="2" t="s">
        <v>7535</v>
      </c>
      <c r="P2852" s="2" t="s">
        <v>57</v>
      </c>
      <c r="Q2852" s="2" t="s">
        <v>7536</v>
      </c>
      <c r="R2852" s="2" t="s">
        <v>54</v>
      </c>
      <c r="S2852" s="19">
        <v>169.99</v>
      </c>
      <c r="T2852" s="19" t="s">
        <v>82</v>
      </c>
      <c r="U2852" s="2" t="s">
        <v>83</v>
      </c>
      <c r="V2852" s="2" t="s">
        <v>28040</v>
      </c>
      <c r="W2852" s="2" t="s">
        <v>28041</v>
      </c>
      <c r="X2852" s="2" t="s">
        <v>28042</v>
      </c>
      <c r="Y2852" s="2" t="s">
        <v>54</v>
      </c>
      <c r="Z2852" s="2" t="s">
        <v>28040</v>
      </c>
      <c r="AA2852" s="2" t="s">
        <v>28043</v>
      </c>
      <c r="AB2852" s="2" t="s">
        <v>28044</v>
      </c>
      <c r="AC2852" s="2" t="s">
        <v>68</v>
      </c>
      <c r="AD2852" s="2" t="s">
        <v>68</v>
      </c>
      <c r="AE2852" s="2" t="s">
        <v>28045</v>
      </c>
      <c r="AF2852" s="2" t="s">
        <v>70</v>
      </c>
      <c r="AG2852" s="2" t="s">
        <v>71</v>
      </c>
      <c r="AH2852" s="2" t="s">
        <v>28046</v>
      </c>
      <c r="AI2852" s="2" t="s">
        <v>28047</v>
      </c>
      <c r="AJ2852" s="2" t="s">
        <v>1914</v>
      </c>
      <c r="AK2852" s="2" t="s">
        <v>28048</v>
      </c>
      <c r="AL2852" s="2" t="s">
        <v>54</v>
      </c>
      <c r="AM2852" s="2" t="s">
        <v>54</v>
      </c>
      <c r="AN2852" s="2" t="s">
        <v>54</v>
      </c>
      <c r="AO2852" s="2" t="s">
        <v>54</v>
      </c>
      <c r="AP2852" s="2" t="s">
        <v>54</v>
      </c>
      <c r="AQ2852" s="2" t="s">
        <v>54</v>
      </c>
      <c r="AR2852" s="2" t="s">
        <v>54</v>
      </c>
      <c r="AS2852" s="2" t="s">
        <v>52</v>
      </c>
      <c r="AT2852" s="2" t="s">
        <v>53</v>
      </c>
      <c r="AU2852" s="2" t="s">
        <v>52</v>
      </c>
    </row>
    <row r="2853" spans="1:47" ht="22.5" hidden="1" customHeight="1" x14ac:dyDescent="0.25">
      <c r="A2853" s="18" t="s">
        <v>28049</v>
      </c>
      <c r="B2853" s="2" t="s">
        <v>28050</v>
      </c>
      <c r="C2853" s="2" t="s">
        <v>50</v>
      </c>
      <c r="D2853" s="2" t="s">
        <v>27702</v>
      </c>
      <c r="E2853" s="2" t="s">
        <v>52</v>
      </c>
      <c r="F2853" s="19">
        <v>1</v>
      </c>
      <c r="G2853" s="19">
        <v>23</v>
      </c>
      <c r="H2853" s="19">
        <v>9.9</v>
      </c>
      <c r="I2853" s="19">
        <v>-9.41</v>
      </c>
      <c r="J2853" s="19">
        <v>-9.9</v>
      </c>
      <c r="K2853" s="19" t="s">
        <v>53</v>
      </c>
      <c r="L2853" s="19">
        <v>13.59</v>
      </c>
      <c r="M2853" s="2" t="s">
        <v>99</v>
      </c>
      <c r="N2853" s="2" t="s">
        <v>5175</v>
      </c>
      <c r="O2853" s="2" t="s">
        <v>5176</v>
      </c>
      <c r="P2853" s="2" t="s">
        <v>57</v>
      </c>
      <c r="Q2853" s="2" t="s">
        <v>5177</v>
      </c>
      <c r="R2853" s="2" t="s">
        <v>54</v>
      </c>
      <c r="S2853" s="19">
        <v>23</v>
      </c>
      <c r="T2853" s="19" t="s">
        <v>82</v>
      </c>
      <c r="U2853" s="2" t="s">
        <v>60</v>
      </c>
      <c r="V2853" s="2" t="s">
        <v>54</v>
      </c>
      <c r="W2853" s="2" t="s">
        <v>54</v>
      </c>
      <c r="X2853" s="2" t="s">
        <v>54</v>
      </c>
      <c r="Y2853" s="2" t="s">
        <v>54</v>
      </c>
      <c r="Z2853" s="2" t="s">
        <v>28051</v>
      </c>
      <c r="AA2853" s="2" t="s">
        <v>28052</v>
      </c>
      <c r="AB2853" s="2" t="s">
        <v>28053</v>
      </c>
      <c r="AC2853" s="2" t="s">
        <v>649</v>
      </c>
      <c r="AD2853" s="2" t="s">
        <v>68</v>
      </c>
      <c r="AE2853" s="2" t="s">
        <v>28054</v>
      </c>
      <c r="AF2853" s="2" t="s">
        <v>70</v>
      </c>
      <c r="AG2853" s="2" t="s">
        <v>109</v>
      </c>
      <c r="AH2853" s="2" t="s">
        <v>28055</v>
      </c>
      <c r="AI2853" s="2" t="s">
        <v>28056</v>
      </c>
      <c r="AJ2853" s="2" t="s">
        <v>95</v>
      </c>
      <c r="AK2853" s="2" t="s">
        <v>28057</v>
      </c>
      <c r="AL2853" s="2" t="s">
        <v>54</v>
      </c>
      <c r="AM2853" s="2" t="s">
        <v>54</v>
      </c>
      <c r="AN2853" s="2" t="s">
        <v>54</v>
      </c>
      <c r="AO2853" s="2" t="s">
        <v>54</v>
      </c>
      <c r="AP2853" s="2" t="s">
        <v>54</v>
      </c>
      <c r="AQ2853" s="2" t="s">
        <v>54</v>
      </c>
      <c r="AR2853" s="2" t="s">
        <v>54</v>
      </c>
      <c r="AS2853" s="2" t="s">
        <v>52</v>
      </c>
      <c r="AT2853" s="2" t="s">
        <v>53</v>
      </c>
      <c r="AU2853" s="2" t="s">
        <v>52</v>
      </c>
    </row>
    <row r="2854" spans="1:47" ht="22.5" hidden="1" customHeight="1" x14ac:dyDescent="0.25">
      <c r="A2854" s="18" t="s">
        <v>28058</v>
      </c>
      <c r="B2854" s="2" t="s">
        <v>28059</v>
      </c>
      <c r="C2854" s="2" t="s">
        <v>50</v>
      </c>
      <c r="D2854" s="2" t="s">
        <v>21253</v>
      </c>
      <c r="E2854" s="2" t="s">
        <v>52</v>
      </c>
      <c r="F2854" s="19">
        <v>1</v>
      </c>
      <c r="G2854" s="19">
        <v>141.9</v>
      </c>
      <c r="H2854" s="19">
        <v>21.9</v>
      </c>
      <c r="I2854" s="19">
        <v>-24.12</v>
      </c>
      <c r="J2854" s="19">
        <v>-40.35</v>
      </c>
      <c r="K2854" s="19" t="s">
        <v>53</v>
      </c>
      <c r="L2854" s="19">
        <v>99.33</v>
      </c>
      <c r="M2854" s="2" t="s">
        <v>54</v>
      </c>
      <c r="N2854" s="2" t="s">
        <v>3331</v>
      </c>
      <c r="O2854" s="2" t="s">
        <v>4730</v>
      </c>
      <c r="P2854" s="2" t="s">
        <v>57</v>
      </c>
      <c r="Q2854" s="2" t="s">
        <v>4731</v>
      </c>
      <c r="R2854" s="2" t="s">
        <v>54</v>
      </c>
      <c r="S2854" s="19">
        <v>141.9</v>
      </c>
      <c r="T2854" s="19" t="s">
        <v>82</v>
      </c>
      <c r="U2854" s="2" t="s">
        <v>83</v>
      </c>
      <c r="V2854" s="2" t="s">
        <v>28060</v>
      </c>
      <c r="W2854" s="2" t="s">
        <v>28061</v>
      </c>
      <c r="X2854" s="2" t="s">
        <v>28062</v>
      </c>
      <c r="Y2854" s="2" t="s">
        <v>54</v>
      </c>
      <c r="Z2854" s="2" t="s">
        <v>28060</v>
      </c>
      <c r="AA2854" s="2" t="s">
        <v>28063</v>
      </c>
      <c r="AB2854" s="2" t="s">
        <v>28064</v>
      </c>
      <c r="AC2854" s="2" t="s">
        <v>28065</v>
      </c>
      <c r="AD2854" s="2" t="s">
        <v>4771</v>
      </c>
      <c r="AE2854" s="2" t="s">
        <v>28066</v>
      </c>
      <c r="AF2854" s="2" t="s">
        <v>70</v>
      </c>
      <c r="AG2854" s="2" t="s">
        <v>92</v>
      </c>
      <c r="AH2854" s="2" t="s">
        <v>28067</v>
      </c>
      <c r="AI2854" s="2" t="s">
        <v>28068</v>
      </c>
      <c r="AJ2854" s="2" t="s">
        <v>95</v>
      </c>
      <c r="AK2854" s="2" t="s">
        <v>28069</v>
      </c>
      <c r="AL2854" s="2" t="s">
        <v>54</v>
      </c>
      <c r="AM2854" s="2" t="s">
        <v>54</v>
      </c>
      <c r="AN2854" s="2" t="s">
        <v>54</v>
      </c>
      <c r="AO2854" s="2" t="s">
        <v>54</v>
      </c>
      <c r="AP2854" s="2" t="s">
        <v>54</v>
      </c>
      <c r="AQ2854" s="2" t="s">
        <v>54</v>
      </c>
      <c r="AR2854" s="2" t="s">
        <v>54</v>
      </c>
      <c r="AS2854" s="2" t="s">
        <v>52</v>
      </c>
      <c r="AT2854" s="2" t="s">
        <v>53</v>
      </c>
      <c r="AU2854" s="2" t="s">
        <v>52</v>
      </c>
    </row>
    <row r="2855" spans="1:47" ht="22.5" hidden="1" customHeight="1" x14ac:dyDescent="0.25">
      <c r="A2855" s="18" t="s">
        <v>28070</v>
      </c>
      <c r="B2855" s="2" t="s">
        <v>28071</v>
      </c>
      <c r="C2855" s="2" t="s">
        <v>50</v>
      </c>
      <c r="D2855" s="2" t="s">
        <v>26747</v>
      </c>
      <c r="E2855" s="2" t="s">
        <v>52</v>
      </c>
      <c r="F2855" s="19">
        <v>1</v>
      </c>
      <c r="G2855" s="19">
        <v>63.19</v>
      </c>
      <c r="H2855" s="19">
        <v>13.7</v>
      </c>
      <c r="I2855" s="19">
        <v>-16.239999999999998</v>
      </c>
      <c r="J2855" s="19">
        <v>-13.7</v>
      </c>
      <c r="K2855" s="19" t="s">
        <v>53</v>
      </c>
      <c r="L2855" s="19">
        <v>46.95</v>
      </c>
      <c r="M2855" s="2" t="s">
        <v>99</v>
      </c>
      <c r="N2855" s="2" t="s">
        <v>2147</v>
      </c>
      <c r="O2855" s="2" t="s">
        <v>3494</v>
      </c>
      <c r="P2855" s="2" t="s">
        <v>57</v>
      </c>
      <c r="Q2855" s="2" t="s">
        <v>3495</v>
      </c>
      <c r="R2855" s="2" t="s">
        <v>54</v>
      </c>
      <c r="S2855" s="19">
        <v>63.19</v>
      </c>
      <c r="T2855" s="19" t="s">
        <v>82</v>
      </c>
      <c r="U2855" s="2" t="s">
        <v>60</v>
      </c>
      <c r="V2855" s="2" t="s">
        <v>54</v>
      </c>
      <c r="W2855" s="2" t="s">
        <v>54</v>
      </c>
      <c r="X2855" s="2" t="s">
        <v>54</v>
      </c>
      <c r="Y2855" s="2" t="s">
        <v>54</v>
      </c>
      <c r="Z2855" s="2" t="s">
        <v>28072</v>
      </c>
      <c r="AA2855" s="2" t="s">
        <v>28073</v>
      </c>
      <c r="AB2855" s="2" t="s">
        <v>28074</v>
      </c>
      <c r="AC2855" s="2" t="s">
        <v>28075</v>
      </c>
      <c r="AD2855" s="2" t="s">
        <v>187</v>
      </c>
      <c r="AE2855" s="2" t="s">
        <v>28076</v>
      </c>
      <c r="AF2855" s="2" t="s">
        <v>70</v>
      </c>
      <c r="AG2855" s="2" t="s">
        <v>109</v>
      </c>
      <c r="AH2855" s="2" t="s">
        <v>27851</v>
      </c>
      <c r="AI2855" s="2" t="s">
        <v>28077</v>
      </c>
      <c r="AJ2855" s="2" t="s">
        <v>95</v>
      </c>
      <c r="AK2855" s="2" t="s">
        <v>28078</v>
      </c>
      <c r="AL2855" s="2" t="s">
        <v>54</v>
      </c>
      <c r="AM2855" s="2" t="s">
        <v>54</v>
      </c>
      <c r="AN2855" s="2" t="s">
        <v>54</v>
      </c>
      <c r="AO2855" s="2" t="s">
        <v>54</v>
      </c>
      <c r="AP2855" s="2" t="s">
        <v>54</v>
      </c>
      <c r="AQ2855" s="2" t="s">
        <v>54</v>
      </c>
      <c r="AR2855" s="2" t="s">
        <v>54</v>
      </c>
      <c r="AS2855" s="2" t="s">
        <v>52</v>
      </c>
      <c r="AT2855" s="2" t="s">
        <v>53</v>
      </c>
      <c r="AU2855" s="2" t="s">
        <v>52</v>
      </c>
    </row>
    <row r="2856" spans="1:47" ht="22.5" hidden="1" customHeight="1" x14ac:dyDescent="0.25">
      <c r="A2856" s="18" t="s">
        <v>28079</v>
      </c>
      <c r="B2856" s="2" t="s">
        <v>28080</v>
      </c>
      <c r="C2856" s="2" t="s">
        <v>11248</v>
      </c>
      <c r="D2856" s="2" t="s">
        <v>11249</v>
      </c>
      <c r="E2856" s="2" t="s">
        <v>99</v>
      </c>
      <c r="F2856" s="19">
        <v>0</v>
      </c>
      <c r="G2856" s="19">
        <v>13.99</v>
      </c>
      <c r="H2856" s="19">
        <v>9.9499999999999993</v>
      </c>
      <c r="I2856" s="19">
        <v>-7.88</v>
      </c>
      <c r="J2856" s="19">
        <v>-9.9499999999999993</v>
      </c>
      <c r="K2856" s="19">
        <v>-6.11</v>
      </c>
      <c r="L2856" s="19">
        <v>0</v>
      </c>
      <c r="M2856" s="2" t="s">
        <v>54</v>
      </c>
      <c r="N2856" s="2" t="s">
        <v>7678</v>
      </c>
      <c r="O2856" s="2" t="s">
        <v>19726</v>
      </c>
      <c r="P2856" s="2" t="s">
        <v>57</v>
      </c>
      <c r="Q2856" s="2" t="s">
        <v>19727</v>
      </c>
      <c r="R2856" s="2" t="s">
        <v>54</v>
      </c>
      <c r="S2856" s="19">
        <v>13.99</v>
      </c>
      <c r="T2856" s="19" t="s">
        <v>82</v>
      </c>
      <c r="U2856" s="2" t="s">
        <v>60</v>
      </c>
      <c r="V2856" s="2" t="s">
        <v>54</v>
      </c>
      <c r="W2856" s="2" t="s">
        <v>54</v>
      </c>
      <c r="X2856" s="2" t="s">
        <v>54</v>
      </c>
      <c r="Y2856" s="2" t="s">
        <v>54</v>
      </c>
      <c r="Z2856" s="2" t="s">
        <v>28081</v>
      </c>
      <c r="AA2856" s="2" t="s">
        <v>28082</v>
      </c>
      <c r="AB2856" s="2" t="s">
        <v>54</v>
      </c>
      <c r="AC2856" s="2" t="s">
        <v>625</v>
      </c>
      <c r="AD2856" s="2" t="s">
        <v>568</v>
      </c>
      <c r="AE2856" s="2" t="s">
        <v>28083</v>
      </c>
      <c r="AF2856" s="2" t="s">
        <v>70</v>
      </c>
      <c r="AG2856" s="2" t="s">
        <v>109</v>
      </c>
      <c r="AH2856" s="2" t="s">
        <v>54</v>
      </c>
      <c r="AI2856" s="2" t="s">
        <v>54</v>
      </c>
      <c r="AJ2856" s="2" t="s">
        <v>95</v>
      </c>
      <c r="AK2856" s="2" t="s">
        <v>28084</v>
      </c>
      <c r="AL2856" s="2" t="s">
        <v>54</v>
      </c>
      <c r="AM2856" s="2" t="s">
        <v>54</v>
      </c>
      <c r="AN2856" s="2" t="s">
        <v>54</v>
      </c>
      <c r="AO2856" s="2" t="s">
        <v>54</v>
      </c>
      <c r="AP2856" s="2" t="s">
        <v>54</v>
      </c>
      <c r="AQ2856" s="2" t="s">
        <v>54</v>
      </c>
      <c r="AR2856" s="2" t="s">
        <v>54</v>
      </c>
      <c r="AS2856" s="2" t="s">
        <v>52</v>
      </c>
      <c r="AT2856" s="2" t="s">
        <v>53</v>
      </c>
      <c r="AU2856" s="2" t="s">
        <v>52</v>
      </c>
    </row>
    <row r="2857" spans="1:47" ht="22.5" hidden="1" customHeight="1" x14ac:dyDescent="0.25">
      <c r="A2857" s="18" t="s">
        <v>28085</v>
      </c>
      <c r="B2857" s="2" t="s">
        <v>28086</v>
      </c>
      <c r="C2857" s="2" t="s">
        <v>50</v>
      </c>
      <c r="D2857" s="2" t="s">
        <v>27702</v>
      </c>
      <c r="E2857" s="2" t="s">
        <v>52</v>
      </c>
      <c r="F2857" s="19">
        <v>1</v>
      </c>
      <c r="G2857" s="19">
        <v>169.99</v>
      </c>
      <c r="H2857" s="19" t="s">
        <v>53</v>
      </c>
      <c r="I2857" s="19">
        <v>-28.9</v>
      </c>
      <c r="J2857" s="19">
        <v>-20.45</v>
      </c>
      <c r="K2857" s="19" t="s">
        <v>53</v>
      </c>
      <c r="L2857" s="19">
        <v>120.64</v>
      </c>
      <c r="M2857" s="2" t="s">
        <v>54</v>
      </c>
      <c r="N2857" s="2" t="s">
        <v>365</v>
      </c>
      <c r="O2857" s="2" t="s">
        <v>748</v>
      </c>
      <c r="P2857" s="2" t="s">
        <v>57</v>
      </c>
      <c r="Q2857" s="2" t="s">
        <v>749</v>
      </c>
      <c r="R2857" s="2" t="s">
        <v>54</v>
      </c>
      <c r="S2857" s="19">
        <v>169.99</v>
      </c>
      <c r="T2857" s="19" t="s">
        <v>82</v>
      </c>
      <c r="U2857" s="2" t="s">
        <v>60</v>
      </c>
      <c r="V2857" s="2" t="s">
        <v>54</v>
      </c>
      <c r="W2857" s="2" t="s">
        <v>54</v>
      </c>
      <c r="X2857" s="2" t="s">
        <v>54</v>
      </c>
      <c r="Y2857" s="2" t="s">
        <v>54</v>
      </c>
      <c r="Z2857" s="2" t="s">
        <v>28087</v>
      </c>
      <c r="AA2857" s="2" t="s">
        <v>28088</v>
      </c>
      <c r="AB2857" s="2" t="s">
        <v>28089</v>
      </c>
      <c r="AC2857" s="2" t="s">
        <v>1489</v>
      </c>
      <c r="AD2857" s="2" t="s">
        <v>187</v>
      </c>
      <c r="AE2857" s="2" t="s">
        <v>28090</v>
      </c>
      <c r="AF2857" s="2" t="s">
        <v>70</v>
      </c>
      <c r="AG2857" s="2" t="s">
        <v>109</v>
      </c>
      <c r="AH2857" s="2" t="s">
        <v>28091</v>
      </c>
      <c r="AI2857" s="2" t="s">
        <v>28092</v>
      </c>
      <c r="AJ2857" s="2" t="s">
        <v>95</v>
      </c>
      <c r="AK2857" s="2" t="s">
        <v>28093</v>
      </c>
      <c r="AL2857" s="2" t="s">
        <v>54</v>
      </c>
      <c r="AM2857" s="2" t="s">
        <v>54</v>
      </c>
      <c r="AN2857" s="2" t="s">
        <v>54</v>
      </c>
      <c r="AO2857" s="2" t="s">
        <v>54</v>
      </c>
      <c r="AP2857" s="2" t="s">
        <v>54</v>
      </c>
      <c r="AQ2857" s="2" t="s">
        <v>54</v>
      </c>
      <c r="AR2857" s="2" t="s">
        <v>54</v>
      </c>
      <c r="AS2857" s="2" t="s">
        <v>52</v>
      </c>
      <c r="AT2857" s="2" t="s">
        <v>53</v>
      </c>
      <c r="AU2857" s="2" t="s">
        <v>52</v>
      </c>
    </row>
    <row r="2858" spans="1:47" ht="22.5" hidden="1" customHeight="1" x14ac:dyDescent="0.25">
      <c r="A2858" s="18" t="s">
        <v>28094</v>
      </c>
      <c r="B2858" s="2" t="s">
        <v>28095</v>
      </c>
      <c r="C2858" s="2" t="s">
        <v>50</v>
      </c>
      <c r="D2858" s="2" t="s">
        <v>16266</v>
      </c>
      <c r="E2858" s="2" t="s">
        <v>52</v>
      </c>
      <c r="F2858" s="19">
        <v>1</v>
      </c>
      <c r="G2858" s="19">
        <v>327.9</v>
      </c>
      <c r="H2858" s="19">
        <v>31.12</v>
      </c>
      <c r="I2858" s="19">
        <v>-55.74</v>
      </c>
      <c r="J2858" s="19">
        <v>-51.57</v>
      </c>
      <c r="K2858" s="19" t="s">
        <v>53</v>
      </c>
      <c r="L2858" s="19">
        <v>251.71</v>
      </c>
      <c r="M2858" s="2" t="s">
        <v>99</v>
      </c>
      <c r="N2858" s="2" t="s">
        <v>221</v>
      </c>
      <c r="O2858" s="2" t="s">
        <v>222</v>
      </c>
      <c r="P2858" s="2" t="s">
        <v>57</v>
      </c>
      <c r="Q2858" s="2" t="s">
        <v>223</v>
      </c>
      <c r="R2858" s="2" t="s">
        <v>54</v>
      </c>
      <c r="S2858" s="19">
        <v>327.9</v>
      </c>
      <c r="T2858" s="19" t="s">
        <v>82</v>
      </c>
      <c r="U2858" s="2" t="s">
        <v>60</v>
      </c>
      <c r="V2858" s="2" t="s">
        <v>54</v>
      </c>
      <c r="W2858" s="2" t="s">
        <v>54</v>
      </c>
      <c r="X2858" s="2" t="s">
        <v>54</v>
      </c>
      <c r="Y2858" s="2" t="s">
        <v>54</v>
      </c>
      <c r="Z2858" s="2" t="s">
        <v>28096</v>
      </c>
      <c r="AA2858" s="2" t="s">
        <v>28097</v>
      </c>
      <c r="AB2858" s="2" t="s">
        <v>28098</v>
      </c>
      <c r="AC2858" s="2" t="s">
        <v>6845</v>
      </c>
      <c r="AD2858" s="2" t="s">
        <v>6646</v>
      </c>
      <c r="AE2858" s="2" t="s">
        <v>28099</v>
      </c>
      <c r="AF2858" s="2" t="s">
        <v>70</v>
      </c>
      <c r="AG2858" s="2" t="s">
        <v>109</v>
      </c>
      <c r="AH2858" s="2" t="s">
        <v>28100</v>
      </c>
      <c r="AI2858" s="2" t="s">
        <v>28101</v>
      </c>
      <c r="AJ2858" s="2" t="s">
        <v>2671</v>
      </c>
      <c r="AK2858" s="2" t="s">
        <v>28102</v>
      </c>
      <c r="AL2858" s="2" t="s">
        <v>28103</v>
      </c>
      <c r="AM2858" s="2" t="s">
        <v>54</v>
      </c>
      <c r="AN2858" s="2" t="s">
        <v>54</v>
      </c>
      <c r="AO2858" s="2" t="s">
        <v>54</v>
      </c>
      <c r="AP2858" s="2" t="s">
        <v>54</v>
      </c>
      <c r="AQ2858" s="2" t="s">
        <v>54</v>
      </c>
      <c r="AR2858" s="2" t="s">
        <v>54</v>
      </c>
      <c r="AS2858" s="2" t="s">
        <v>52</v>
      </c>
      <c r="AT2858" s="2" t="s">
        <v>53</v>
      </c>
      <c r="AU2858" s="2" t="s">
        <v>52</v>
      </c>
    </row>
    <row r="2859" spans="1:47" ht="22.5" hidden="1" customHeight="1" x14ac:dyDescent="0.25">
      <c r="A2859" s="18" t="s">
        <v>28104</v>
      </c>
      <c r="B2859" s="2" t="s">
        <v>28105</v>
      </c>
      <c r="C2859" s="2" t="s">
        <v>50</v>
      </c>
      <c r="D2859" s="2" t="s">
        <v>26747</v>
      </c>
      <c r="E2859" s="2" t="s">
        <v>52</v>
      </c>
      <c r="F2859" s="19">
        <v>1</v>
      </c>
      <c r="G2859" s="19">
        <v>223.2</v>
      </c>
      <c r="H2859" s="19" t="s">
        <v>53</v>
      </c>
      <c r="I2859" s="19">
        <v>-37.94</v>
      </c>
      <c r="J2859" s="19">
        <v>-20.45</v>
      </c>
      <c r="K2859" s="19" t="s">
        <v>53</v>
      </c>
      <c r="L2859" s="19">
        <v>164.81</v>
      </c>
      <c r="M2859" s="2" t="s">
        <v>54</v>
      </c>
      <c r="N2859" s="2" t="s">
        <v>602</v>
      </c>
      <c r="O2859" s="2" t="s">
        <v>4083</v>
      </c>
      <c r="P2859" s="2" t="s">
        <v>57</v>
      </c>
      <c r="Q2859" s="2" t="s">
        <v>4084</v>
      </c>
      <c r="R2859" s="2" t="s">
        <v>54</v>
      </c>
      <c r="S2859" s="19">
        <v>223.2</v>
      </c>
      <c r="T2859" s="19" t="s">
        <v>82</v>
      </c>
      <c r="U2859" s="2" t="s">
        <v>60</v>
      </c>
      <c r="V2859" s="2" t="s">
        <v>54</v>
      </c>
      <c r="W2859" s="2" t="s">
        <v>54</v>
      </c>
      <c r="X2859" s="2" t="s">
        <v>54</v>
      </c>
      <c r="Y2859" s="2" t="s">
        <v>54</v>
      </c>
      <c r="Z2859" s="2" t="s">
        <v>28106</v>
      </c>
      <c r="AA2859" s="2" t="s">
        <v>28107</v>
      </c>
      <c r="AB2859" s="2" t="s">
        <v>28108</v>
      </c>
      <c r="AC2859" s="2" t="s">
        <v>28109</v>
      </c>
      <c r="AD2859" s="2" t="s">
        <v>173</v>
      </c>
      <c r="AE2859" s="2" t="s">
        <v>28110</v>
      </c>
      <c r="AF2859" s="2" t="s">
        <v>70</v>
      </c>
      <c r="AG2859" s="2" t="s">
        <v>109</v>
      </c>
      <c r="AH2859" s="2" t="s">
        <v>27380</v>
      </c>
      <c r="AI2859" s="2" t="s">
        <v>28111</v>
      </c>
      <c r="AJ2859" s="2" t="s">
        <v>95</v>
      </c>
      <c r="AK2859" s="2" t="s">
        <v>28112</v>
      </c>
      <c r="AL2859" s="2" t="s">
        <v>54</v>
      </c>
      <c r="AM2859" s="2" t="s">
        <v>54</v>
      </c>
      <c r="AN2859" s="2" t="s">
        <v>54</v>
      </c>
      <c r="AO2859" s="2" t="s">
        <v>54</v>
      </c>
      <c r="AP2859" s="2" t="s">
        <v>54</v>
      </c>
      <c r="AQ2859" s="2" t="s">
        <v>54</v>
      </c>
      <c r="AR2859" s="2" t="s">
        <v>54</v>
      </c>
      <c r="AS2859" s="2" t="s">
        <v>52</v>
      </c>
      <c r="AT2859" s="2" t="s">
        <v>53</v>
      </c>
      <c r="AU2859" s="2" t="s">
        <v>52</v>
      </c>
    </row>
    <row r="2860" spans="1:47" ht="22.5" hidden="1" customHeight="1" x14ac:dyDescent="0.25">
      <c r="A2860" s="18" t="s">
        <v>28113</v>
      </c>
      <c r="B2860" s="2" t="s">
        <v>28114</v>
      </c>
      <c r="C2860" s="2" t="s">
        <v>50</v>
      </c>
      <c r="D2860" s="2" t="s">
        <v>23909</v>
      </c>
      <c r="E2860" s="2" t="s">
        <v>52</v>
      </c>
      <c r="F2860" s="19">
        <v>1</v>
      </c>
      <c r="G2860" s="19">
        <v>247</v>
      </c>
      <c r="H2860" s="19" t="s">
        <v>53</v>
      </c>
      <c r="I2860" s="19">
        <v>-41.99</v>
      </c>
      <c r="J2860" s="19">
        <v>-20.45</v>
      </c>
      <c r="K2860" s="19" t="s">
        <v>53</v>
      </c>
      <c r="L2860" s="19">
        <v>184.56</v>
      </c>
      <c r="M2860" s="2" t="s">
        <v>99</v>
      </c>
      <c r="N2860" s="2" t="s">
        <v>602</v>
      </c>
      <c r="O2860" s="2" t="s">
        <v>2498</v>
      </c>
      <c r="P2860" s="2" t="s">
        <v>57</v>
      </c>
      <c r="Q2860" s="2" t="s">
        <v>2499</v>
      </c>
      <c r="R2860" s="2" t="s">
        <v>54</v>
      </c>
      <c r="S2860" s="19">
        <v>247</v>
      </c>
      <c r="T2860" s="19" t="s">
        <v>82</v>
      </c>
      <c r="U2860" s="2" t="s">
        <v>60</v>
      </c>
      <c r="V2860" s="2" t="s">
        <v>54</v>
      </c>
      <c r="W2860" s="2" t="s">
        <v>54</v>
      </c>
      <c r="X2860" s="2" t="s">
        <v>54</v>
      </c>
      <c r="Y2860" s="2" t="s">
        <v>54</v>
      </c>
      <c r="Z2860" s="2" t="s">
        <v>28115</v>
      </c>
      <c r="AA2860" s="2" t="s">
        <v>28116</v>
      </c>
      <c r="AB2860" s="2" t="s">
        <v>28117</v>
      </c>
      <c r="AC2860" s="2" t="s">
        <v>28118</v>
      </c>
      <c r="AD2860" s="2" t="s">
        <v>521</v>
      </c>
      <c r="AE2860" s="2" t="s">
        <v>28119</v>
      </c>
      <c r="AF2860" s="2" t="s">
        <v>70</v>
      </c>
      <c r="AG2860" s="2" t="s">
        <v>109</v>
      </c>
      <c r="AH2860" s="2" t="s">
        <v>28120</v>
      </c>
      <c r="AI2860" s="2" t="s">
        <v>28121</v>
      </c>
      <c r="AJ2860" s="2" t="s">
        <v>95</v>
      </c>
      <c r="AK2860" s="2" t="s">
        <v>28122</v>
      </c>
      <c r="AL2860" s="2" t="s">
        <v>54</v>
      </c>
      <c r="AM2860" s="2" t="s">
        <v>54</v>
      </c>
      <c r="AN2860" s="2" t="s">
        <v>54</v>
      </c>
      <c r="AO2860" s="2" t="s">
        <v>54</v>
      </c>
      <c r="AP2860" s="2" t="s">
        <v>54</v>
      </c>
      <c r="AQ2860" s="2" t="s">
        <v>54</v>
      </c>
      <c r="AR2860" s="2" t="s">
        <v>54</v>
      </c>
      <c r="AS2860" s="2" t="s">
        <v>52</v>
      </c>
      <c r="AT2860" s="2" t="s">
        <v>53</v>
      </c>
      <c r="AU2860" s="2" t="s">
        <v>52</v>
      </c>
    </row>
    <row r="2861" spans="1:47" ht="22.5" hidden="1" customHeight="1" x14ac:dyDescent="0.25">
      <c r="A2861" s="18" t="s">
        <v>28123</v>
      </c>
      <c r="B2861" s="2" t="s">
        <v>28124</v>
      </c>
      <c r="C2861" s="2" t="s">
        <v>50</v>
      </c>
      <c r="D2861" s="2" t="s">
        <v>25352</v>
      </c>
      <c r="E2861" s="2" t="s">
        <v>52</v>
      </c>
      <c r="F2861" s="19">
        <v>1</v>
      </c>
      <c r="G2861" s="19">
        <v>116.99</v>
      </c>
      <c r="H2861" s="19" t="s">
        <v>53</v>
      </c>
      <c r="I2861" s="19">
        <v>-19.89</v>
      </c>
      <c r="J2861" s="19">
        <v>-17.95</v>
      </c>
      <c r="K2861" s="19" t="s">
        <v>53</v>
      </c>
      <c r="L2861" s="19">
        <v>79.150000000000006</v>
      </c>
      <c r="M2861" s="2" t="s">
        <v>54</v>
      </c>
      <c r="N2861" s="2" t="s">
        <v>630</v>
      </c>
      <c r="O2861" s="2" t="s">
        <v>631</v>
      </c>
      <c r="P2861" s="2" t="s">
        <v>57</v>
      </c>
      <c r="Q2861" s="2" t="s">
        <v>632</v>
      </c>
      <c r="R2861" s="2" t="s">
        <v>54</v>
      </c>
      <c r="S2861" s="19">
        <v>116.99</v>
      </c>
      <c r="T2861" s="19" t="s">
        <v>82</v>
      </c>
      <c r="U2861" s="2" t="s">
        <v>60</v>
      </c>
      <c r="V2861" s="2" t="s">
        <v>54</v>
      </c>
      <c r="W2861" s="2" t="s">
        <v>54</v>
      </c>
      <c r="X2861" s="2" t="s">
        <v>54</v>
      </c>
      <c r="Y2861" s="2" t="s">
        <v>54</v>
      </c>
      <c r="Z2861" s="2" t="s">
        <v>28125</v>
      </c>
      <c r="AA2861" s="2" t="s">
        <v>28126</v>
      </c>
      <c r="AB2861" s="2" t="s">
        <v>28127</v>
      </c>
      <c r="AC2861" s="2" t="s">
        <v>2096</v>
      </c>
      <c r="AD2861" s="2" t="s">
        <v>68</v>
      </c>
      <c r="AE2861" s="2" t="s">
        <v>28128</v>
      </c>
      <c r="AF2861" s="2" t="s">
        <v>70</v>
      </c>
      <c r="AG2861" s="2" t="s">
        <v>109</v>
      </c>
      <c r="AH2861" s="2" t="s">
        <v>28129</v>
      </c>
      <c r="AI2861" s="2" t="s">
        <v>28130</v>
      </c>
      <c r="AJ2861" s="2" t="s">
        <v>95</v>
      </c>
      <c r="AK2861" s="2" t="s">
        <v>28131</v>
      </c>
      <c r="AL2861" s="2" t="s">
        <v>54</v>
      </c>
      <c r="AM2861" s="2" t="s">
        <v>54</v>
      </c>
      <c r="AN2861" s="2" t="s">
        <v>54</v>
      </c>
      <c r="AO2861" s="2" t="s">
        <v>54</v>
      </c>
      <c r="AP2861" s="2" t="s">
        <v>54</v>
      </c>
      <c r="AQ2861" s="2" t="s">
        <v>54</v>
      </c>
      <c r="AR2861" s="2" t="s">
        <v>54</v>
      </c>
      <c r="AS2861" s="2" t="s">
        <v>52</v>
      </c>
      <c r="AT2861" s="2" t="s">
        <v>53</v>
      </c>
      <c r="AU2861" s="2" t="s">
        <v>52</v>
      </c>
    </row>
    <row r="2862" spans="1:47" ht="22.5" hidden="1" customHeight="1" x14ac:dyDescent="0.25">
      <c r="A2862" s="18" t="s">
        <v>28132</v>
      </c>
      <c r="B2862" s="2" t="s">
        <v>28133</v>
      </c>
      <c r="C2862" s="2" t="s">
        <v>50</v>
      </c>
      <c r="D2862" s="2" t="s">
        <v>26747</v>
      </c>
      <c r="E2862" s="2" t="s">
        <v>99</v>
      </c>
      <c r="F2862" s="19">
        <v>1</v>
      </c>
      <c r="G2862" s="19">
        <v>82.64</v>
      </c>
      <c r="H2862" s="19" t="s">
        <v>53</v>
      </c>
      <c r="I2862" s="19">
        <v>-14.05</v>
      </c>
      <c r="J2862" s="19">
        <v>-20.45</v>
      </c>
      <c r="K2862" s="19" t="s">
        <v>53</v>
      </c>
      <c r="L2862" s="19">
        <v>48.14</v>
      </c>
      <c r="M2862" s="2" t="s">
        <v>99</v>
      </c>
      <c r="N2862" s="2" t="s">
        <v>115</v>
      </c>
      <c r="O2862" s="2" t="s">
        <v>244</v>
      </c>
      <c r="P2862" s="2" t="s">
        <v>57</v>
      </c>
      <c r="Q2862" s="2" t="s">
        <v>245</v>
      </c>
      <c r="R2862" s="2" t="s">
        <v>54</v>
      </c>
      <c r="S2862" s="19">
        <v>82.64</v>
      </c>
      <c r="T2862" s="19" t="s">
        <v>82</v>
      </c>
      <c r="U2862" s="2" t="s">
        <v>60</v>
      </c>
      <c r="V2862" s="2" t="s">
        <v>54</v>
      </c>
      <c r="W2862" s="2" t="s">
        <v>54</v>
      </c>
      <c r="X2862" s="2" t="s">
        <v>54</v>
      </c>
      <c r="Y2862" s="2" t="s">
        <v>54</v>
      </c>
      <c r="Z2862" s="2" t="s">
        <v>28134</v>
      </c>
      <c r="AA2862" s="2" t="s">
        <v>28135</v>
      </c>
      <c r="AB2862" s="2" t="s">
        <v>28136</v>
      </c>
      <c r="AC2862" s="2" t="s">
        <v>28137</v>
      </c>
      <c r="AD2862" s="2" t="s">
        <v>187</v>
      </c>
      <c r="AE2862" s="2" t="s">
        <v>28138</v>
      </c>
      <c r="AF2862" s="2" t="s">
        <v>70</v>
      </c>
      <c r="AG2862" s="2" t="s">
        <v>109</v>
      </c>
      <c r="AH2862" s="2" t="s">
        <v>27851</v>
      </c>
      <c r="AI2862" s="2" t="s">
        <v>28139</v>
      </c>
      <c r="AJ2862" s="2" t="s">
        <v>95</v>
      </c>
      <c r="AK2862" s="2" t="s">
        <v>28140</v>
      </c>
      <c r="AL2862" s="2" t="s">
        <v>54</v>
      </c>
      <c r="AM2862" s="2" t="s">
        <v>54</v>
      </c>
      <c r="AN2862" s="2" t="s">
        <v>54</v>
      </c>
      <c r="AO2862" s="2" t="s">
        <v>54</v>
      </c>
      <c r="AP2862" s="2" t="s">
        <v>54</v>
      </c>
      <c r="AQ2862" s="2" t="s">
        <v>54</v>
      </c>
      <c r="AR2862" s="2" t="s">
        <v>54</v>
      </c>
      <c r="AS2862" s="2" t="s">
        <v>52</v>
      </c>
      <c r="AT2862" s="2" t="s">
        <v>53</v>
      </c>
      <c r="AU2862" s="2" t="s">
        <v>52</v>
      </c>
    </row>
    <row r="2863" spans="1:47" ht="22.5" hidden="1" customHeight="1" x14ac:dyDescent="0.25">
      <c r="A2863" s="18" t="s">
        <v>28141</v>
      </c>
      <c r="B2863" s="2" t="s">
        <v>28142</v>
      </c>
      <c r="C2863" s="2" t="s">
        <v>50</v>
      </c>
      <c r="D2863" s="2" t="s">
        <v>27702</v>
      </c>
      <c r="E2863" s="2" t="s">
        <v>52</v>
      </c>
      <c r="F2863" s="19">
        <v>1</v>
      </c>
      <c r="G2863" s="19">
        <v>76.89</v>
      </c>
      <c r="H2863" s="19">
        <v>13.9</v>
      </c>
      <c r="I2863" s="19">
        <v>-14.73</v>
      </c>
      <c r="J2863" s="19" t="s">
        <v>53</v>
      </c>
      <c r="K2863" s="19" t="s">
        <v>53</v>
      </c>
      <c r="L2863" s="19">
        <v>76.06</v>
      </c>
      <c r="M2863" s="2" t="s">
        <v>54</v>
      </c>
      <c r="N2863" s="2" t="s">
        <v>643</v>
      </c>
      <c r="O2863" s="2" t="s">
        <v>22233</v>
      </c>
      <c r="P2863" s="2" t="s">
        <v>57</v>
      </c>
      <c r="Q2863" s="2" t="s">
        <v>645</v>
      </c>
      <c r="R2863" s="2" t="s">
        <v>54</v>
      </c>
      <c r="S2863" s="19">
        <v>76.89</v>
      </c>
      <c r="T2863" s="19" t="s">
        <v>59</v>
      </c>
      <c r="U2863" s="2" t="s">
        <v>83</v>
      </c>
      <c r="V2863" s="2" t="s">
        <v>28143</v>
      </c>
      <c r="W2863" s="2" t="s">
        <v>28144</v>
      </c>
      <c r="X2863" s="2" t="s">
        <v>28145</v>
      </c>
      <c r="Y2863" s="2" t="s">
        <v>54</v>
      </c>
      <c r="Z2863" s="2" t="s">
        <v>28143</v>
      </c>
      <c r="AA2863" s="2" t="s">
        <v>28146</v>
      </c>
      <c r="AB2863" s="2" t="s">
        <v>28147</v>
      </c>
      <c r="AC2863" s="2" t="s">
        <v>68</v>
      </c>
      <c r="AD2863" s="2" t="s">
        <v>68</v>
      </c>
      <c r="AE2863" s="2" t="s">
        <v>28148</v>
      </c>
      <c r="AF2863" s="2" t="s">
        <v>70</v>
      </c>
      <c r="AG2863" s="2" t="s">
        <v>71</v>
      </c>
      <c r="AH2863" s="2" t="s">
        <v>28149</v>
      </c>
      <c r="AI2863" s="2" t="s">
        <v>28150</v>
      </c>
      <c r="AJ2863" s="2" t="s">
        <v>6086</v>
      </c>
      <c r="AK2863" s="2" t="s">
        <v>28151</v>
      </c>
      <c r="AL2863" s="2" t="s">
        <v>54</v>
      </c>
      <c r="AM2863" s="2" t="s">
        <v>54</v>
      </c>
      <c r="AN2863" s="2" t="s">
        <v>54</v>
      </c>
      <c r="AO2863" s="2" t="s">
        <v>54</v>
      </c>
      <c r="AP2863" s="2" t="s">
        <v>54</v>
      </c>
      <c r="AQ2863" s="2" t="s">
        <v>54</v>
      </c>
      <c r="AR2863" s="2" t="s">
        <v>54</v>
      </c>
      <c r="AS2863" s="2" t="s">
        <v>52</v>
      </c>
      <c r="AT2863" s="2" t="s">
        <v>53</v>
      </c>
      <c r="AU2863" s="2" t="s">
        <v>52</v>
      </c>
    </row>
    <row r="2864" spans="1:47" ht="22.5" hidden="1" customHeight="1" x14ac:dyDescent="0.25">
      <c r="A2864" s="18" t="s">
        <v>28152</v>
      </c>
      <c r="B2864" s="2" t="s">
        <v>28153</v>
      </c>
      <c r="C2864" s="2" t="s">
        <v>50</v>
      </c>
      <c r="D2864" s="2" t="s">
        <v>26747</v>
      </c>
      <c r="E2864" s="2" t="s">
        <v>52</v>
      </c>
      <c r="F2864" s="19">
        <v>1</v>
      </c>
      <c r="G2864" s="19">
        <v>63.19</v>
      </c>
      <c r="H2864" s="19">
        <v>22.41</v>
      </c>
      <c r="I2864" s="19">
        <v>-16.239999999999998</v>
      </c>
      <c r="J2864" s="19">
        <v>-22.41</v>
      </c>
      <c r="K2864" s="19" t="s">
        <v>53</v>
      </c>
      <c r="L2864" s="19">
        <v>46.95</v>
      </c>
      <c r="M2864" s="2" t="s">
        <v>99</v>
      </c>
      <c r="N2864" s="2" t="s">
        <v>2147</v>
      </c>
      <c r="O2864" s="2" t="s">
        <v>3494</v>
      </c>
      <c r="P2864" s="2" t="s">
        <v>57</v>
      </c>
      <c r="Q2864" s="2" t="s">
        <v>3495</v>
      </c>
      <c r="R2864" s="2" t="s">
        <v>54</v>
      </c>
      <c r="S2864" s="19">
        <v>63.19</v>
      </c>
      <c r="T2864" s="19" t="s">
        <v>82</v>
      </c>
      <c r="U2864" s="2" t="s">
        <v>60</v>
      </c>
      <c r="V2864" s="2" t="s">
        <v>54</v>
      </c>
      <c r="W2864" s="2" t="s">
        <v>54</v>
      </c>
      <c r="X2864" s="2" t="s">
        <v>54</v>
      </c>
      <c r="Y2864" s="2" t="s">
        <v>54</v>
      </c>
      <c r="Z2864" s="2" t="s">
        <v>28154</v>
      </c>
      <c r="AA2864" s="2" t="s">
        <v>28155</v>
      </c>
      <c r="AB2864" s="2" t="s">
        <v>28156</v>
      </c>
      <c r="AC2864" s="2" t="s">
        <v>7198</v>
      </c>
      <c r="AD2864" s="2" t="s">
        <v>68</v>
      </c>
      <c r="AE2864" s="2" t="s">
        <v>28157</v>
      </c>
      <c r="AF2864" s="2" t="s">
        <v>70</v>
      </c>
      <c r="AG2864" s="2" t="s">
        <v>109</v>
      </c>
      <c r="AH2864" s="2" t="s">
        <v>28158</v>
      </c>
      <c r="AI2864" s="2" t="s">
        <v>28159</v>
      </c>
      <c r="AJ2864" s="2" t="s">
        <v>95</v>
      </c>
      <c r="AK2864" s="2" t="s">
        <v>28160</v>
      </c>
      <c r="AL2864" s="2" t="s">
        <v>54</v>
      </c>
      <c r="AM2864" s="2" t="s">
        <v>54</v>
      </c>
      <c r="AN2864" s="2" t="s">
        <v>54</v>
      </c>
      <c r="AO2864" s="2" t="s">
        <v>54</v>
      </c>
      <c r="AP2864" s="2" t="s">
        <v>54</v>
      </c>
      <c r="AQ2864" s="2" t="s">
        <v>54</v>
      </c>
      <c r="AR2864" s="2" t="s">
        <v>54</v>
      </c>
      <c r="AS2864" s="2" t="s">
        <v>52</v>
      </c>
      <c r="AT2864" s="2" t="s">
        <v>53</v>
      </c>
      <c r="AU2864" s="2" t="s">
        <v>52</v>
      </c>
    </row>
    <row r="2865" spans="1:47" ht="22.5" hidden="1" customHeight="1" x14ac:dyDescent="0.25">
      <c r="A2865" s="18" t="s">
        <v>28161</v>
      </c>
      <c r="B2865" s="2" t="s">
        <v>28162</v>
      </c>
      <c r="C2865" s="2" t="s">
        <v>50</v>
      </c>
      <c r="D2865" s="2" t="s">
        <v>26747</v>
      </c>
      <c r="E2865" s="2" t="s">
        <v>99</v>
      </c>
      <c r="F2865" s="19">
        <v>2</v>
      </c>
      <c r="G2865" s="19">
        <v>99.98</v>
      </c>
      <c r="H2865" s="19">
        <v>11.2</v>
      </c>
      <c r="I2865" s="19">
        <v>-28</v>
      </c>
      <c r="J2865" s="19">
        <v>-11.2</v>
      </c>
      <c r="K2865" s="19" t="s">
        <v>53</v>
      </c>
      <c r="L2865" s="19">
        <v>71.98</v>
      </c>
      <c r="M2865" s="2" t="s">
        <v>54</v>
      </c>
      <c r="N2865" s="2" t="s">
        <v>379</v>
      </c>
      <c r="O2865" s="2" t="s">
        <v>4998</v>
      </c>
      <c r="P2865" s="2" t="s">
        <v>57</v>
      </c>
      <c r="Q2865" s="2" t="s">
        <v>4999</v>
      </c>
      <c r="R2865" s="2" t="s">
        <v>54</v>
      </c>
      <c r="S2865" s="19">
        <v>49.99</v>
      </c>
      <c r="T2865" s="19" t="s">
        <v>82</v>
      </c>
      <c r="U2865" s="2" t="s">
        <v>60</v>
      </c>
      <c r="V2865" s="2" t="s">
        <v>54</v>
      </c>
      <c r="W2865" s="2" t="s">
        <v>54</v>
      </c>
      <c r="X2865" s="2" t="s">
        <v>54</v>
      </c>
      <c r="Y2865" s="2" t="s">
        <v>54</v>
      </c>
      <c r="Z2865" s="2" t="s">
        <v>28163</v>
      </c>
      <c r="AA2865" s="2" t="s">
        <v>28164</v>
      </c>
      <c r="AB2865" s="2" t="s">
        <v>28165</v>
      </c>
      <c r="AC2865" s="2" t="s">
        <v>28166</v>
      </c>
      <c r="AD2865" s="2" t="s">
        <v>813</v>
      </c>
      <c r="AE2865" s="2" t="s">
        <v>28167</v>
      </c>
      <c r="AF2865" s="2" t="s">
        <v>70</v>
      </c>
      <c r="AG2865" s="2" t="s">
        <v>109</v>
      </c>
      <c r="AH2865" s="2" t="s">
        <v>28168</v>
      </c>
      <c r="AI2865" s="2" t="s">
        <v>28159</v>
      </c>
      <c r="AJ2865" s="2" t="s">
        <v>95</v>
      </c>
      <c r="AK2865" s="2" t="s">
        <v>28169</v>
      </c>
      <c r="AL2865" s="2" t="s">
        <v>54</v>
      </c>
      <c r="AM2865" s="2" t="s">
        <v>54</v>
      </c>
      <c r="AN2865" s="2" t="s">
        <v>54</v>
      </c>
      <c r="AO2865" s="2" t="s">
        <v>54</v>
      </c>
      <c r="AP2865" s="2" t="s">
        <v>54</v>
      </c>
      <c r="AQ2865" s="2" t="s">
        <v>54</v>
      </c>
      <c r="AR2865" s="2" t="s">
        <v>54</v>
      </c>
      <c r="AS2865" s="2" t="s">
        <v>52</v>
      </c>
      <c r="AT2865" s="2" t="s">
        <v>53</v>
      </c>
      <c r="AU2865" s="2" t="s">
        <v>52</v>
      </c>
    </row>
    <row r="2866" spans="1:47" ht="22.5" hidden="1" customHeight="1" x14ac:dyDescent="0.25">
      <c r="A2866" s="18" t="s">
        <v>28170</v>
      </c>
      <c r="B2866" s="2" t="s">
        <v>28171</v>
      </c>
      <c r="C2866" s="2" t="s">
        <v>50</v>
      </c>
      <c r="D2866" s="2" t="s">
        <v>27702</v>
      </c>
      <c r="E2866" s="2" t="s">
        <v>99</v>
      </c>
      <c r="F2866" s="19">
        <v>1</v>
      </c>
      <c r="G2866" s="19">
        <v>56.99</v>
      </c>
      <c r="H2866" s="19">
        <v>10.96</v>
      </c>
      <c r="I2866" s="19">
        <v>-15.19</v>
      </c>
      <c r="J2866" s="19">
        <v>-10.96</v>
      </c>
      <c r="K2866" s="19" t="s">
        <v>53</v>
      </c>
      <c r="L2866" s="19">
        <v>41.8</v>
      </c>
      <c r="M2866" s="2" t="s">
        <v>54</v>
      </c>
      <c r="N2866" s="2" t="s">
        <v>115</v>
      </c>
      <c r="O2866" s="2" t="s">
        <v>899</v>
      </c>
      <c r="P2866" s="2" t="s">
        <v>57</v>
      </c>
      <c r="Q2866" s="2" t="s">
        <v>900</v>
      </c>
      <c r="R2866" s="2" t="s">
        <v>54</v>
      </c>
      <c r="S2866" s="19">
        <v>56.99</v>
      </c>
      <c r="T2866" s="19" t="s">
        <v>82</v>
      </c>
      <c r="U2866" s="2" t="s">
        <v>60</v>
      </c>
      <c r="V2866" s="2" t="s">
        <v>54</v>
      </c>
      <c r="W2866" s="2" t="s">
        <v>54</v>
      </c>
      <c r="X2866" s="2" t="s">
        <v>54</v>
      </c>
      <c r="Y2866" s="2" t="s">
        <v>54</v>
      </c>
      <c r="Z2866" s="2" t="s">
        <v>28172</v>
      </c>
      <c r="AA2866" s="2" t="s">
        <v>28173</v>
      </c>
      <c r="AB2866" s="2" t="s">
        <v>28174</v>
      </c>
      <c r="AC2866" s="2" t="s">
        <v>68</v>
      </c>
      <c r="AD2866" s="2" t="s">
        <v>68</v>
      </c>
      <c r="AE2866" s="2" t="s">
        <v>28175</v>
      </c>
      <c r="AF2866" s="2" t="s">
        <v>70</v>
      </c>
      <c r="AG2866" s="2" t="s">
        <v>109</v>
      </c>
      <c r="AH2866" s="2" t="s">
        <v>28176</v>
      </c>
      <c r="AI2866" s="2" t="s">
        <v>28177</v>
      </c>
      <c r="AJ2866" s="2" t="s">
        <v>95</v>
      </c>
      <c r="AK2866" s="2" t="s">
        <v>28178</v>
      </c>
      <c r="AL2866" s="2" t="s">
        <v>54</v>
      </c>
      <c r="AM2866" s="2" t="s">
        <v>54</v>
      </c>
      <c r="AN2866" s="2" t="s">
        <v>54</v>
      </c>
      <c r="AO2866" s="2" t="s">
        <v>54</v>
      </c>
      <c r="AP2866" s="2" t="s">
        <v>54</v>
      </c>
      <c r="AQ2866" s="2" t="s">
        <v>54</v>
      </c>
      <c r="AR2866" s="2" t="s">
        <v>54</v>
      </c>
      <c r="AS2866" s="2" t="s">
        <v>52</v>
      </c>
      <c r="AT2866" s="2" t="s">
        <v>53</v>
      </c>
      <c r="AU2866" s="2" t="s">
        <v>52</v>
      </c>
    </row>
    <row r="2867" spans="1:47" ht="22.5" hidden="1" customHeight="1" x14ac:dyDescent="0.25">
      <c r="A2867" s="18" t="s">
        <v>28179</v>
      </c>
      <c r="B2867" s="2" t="s">
        <v>28180</v>
      </c>
      <c r="C2867" s="2" t="s">
        <v>50</v>
      </c>
      <c r="D2867" s="2" t="s">
        <v>27702</v>
      </c>
      <c r="E2867" s="2" t="s">
        <v>52</v>
      </c>
      <c r="F2867" s="19">
        <v>1</v>
      </c>
      <c r="G2867" s="19">
        <v>169.99</v>
      </c>
      <c r="H2867" s="19" t="s">
        <v>53</v>
      </c>
      <c r="I2867" s="19">
        <v>-28.9</v>
      </c>
      <c r="J2867" s="19">
        <v>-20.45</v>
      </c>
      <c r="K2867" s="19" t="s">
        <v>53</v>
      </c>
      <c r="L2867" s="19">
        <v>120.64</v>
      </c>
      <c r="M2867" s="2" t="s">
        <v>99</v>
      </c>
      <c r="N2867" s="2" t="s">
        <v>365</v>
      </c>
      <c r="O2867" s="2" t="s">
        <v>1198</v>
      </c>
      <c r="P2867" s="2" t="s">
        <v>57</v>
      </c>
      <c r="Q2867" s="2" t="s">
        <v>1199</v>
      </c>
      <c r="R2867" s="2" t="s">
        <v>54</v>
      </c>
      <c r="S2867" s="19">
        <v>169.99</v>
      </c>
      <c r="T2867" s="19" t="s">
        <v>82</v>
      </c>
      <c r="U2867" s="2" t="s">
        <v>60</v>
      </c>
      <c r="V2867" s="2" t="s">
        <v>54</v>
      </c>
      <c r="W2867" s="2" t="s">
        <v>54</v>
      </c>
      <c r="X2867" s="2" t="s">
        <v>54</v>
      </c>
      <c r="Y2867" s="2" t="s">
        <v>54</v>
      </c>
      <c r="Z2867" s="2" t="s">
        <v>28181</v>
      </c>
      <c r="AA2867" s="2" t="s">
        <v>28182</v>
      </c>
      <c r="AB2867" s="2" t="s">
        <v>28183</v>
      </c>
      <c r="AC2867" s="2" t="s">
        <v>15506</v>
      </c>
      <c r="AD2867" s="2" t="s">
        <v>173</v>
      </c>
      <c r="AE2867" s="2" t="s">
        <v>28184</v>
      </c>
      <c r="AF2867" s="2" t="s">
        <v>70</v>
      </c>
      <c r="AG2867" s="2" t="s">
        <v>109</v>
      </c>
      <c r="AH2867" s="2" t="s">
        <v>28185</v>
      </c>
      <c r="AI2867" s="2" t="s">
        <v>28186</v>
      </c>
      <c r="AJ2867" s="2" t="s">
        <v>95</v>
      </c>
      <c r="AK2867" s="2" t="s">
        <v>28187</v>
      </c>
      <c r="AL2867" s="2" t="s">
        <v>54</v>
      </c>
      <c r="AM2867" s="2" t="s">
        <v>54</v>
      </c>
      <c r="AN2867" s="2" t="s">
        <v>54</v>
      </c>
      <c r="AO2867" s="2" t="s">
        <v>54</v>
      </c>
      <c r="AP2867" s="2" t="s">
        <v>54</v>
      </c>
      <c r="AQ2867" s="2" t="s">
        <v>54</v>
      </c>
      <c r="AR2867" s="2" t="s">
        <v>54</v>
      </c>
      <c r="AS2867" s="2" t="s">
        <v>52</v>
      </c>
      <c r="AT2867" s="2" t="s">
        <v>53</v>
      </c>
      <c r="AU2867" s="2" t="s">
        <v>52</v>
      </c>
    </row>
    <row r="2868" spans="1:47" ht="22.5" hidden="1" customHeight="1" x14ac:dyDescent="0.25">
      <c r="A2868" s="18" t="s">
        <v>28188</v>
      </c>
      <c r="B2868" s="2" t="s">
        <v>28189</v>
      </c>
      <c r="C2868" s="2" t="s">
        <v>12385</v>
      </c>
      <c r="D2868" s="2" t="s">
        <v>2411</v>
      </c>
      <c r="E2868" s="2" t="s">
        <v>52</v>
      </c>
      <c r="F2868" s="19">
        <v>0</v>
      </c>
      <c r="G2868" s="19">
        <v>185.41</v>
      </c>
      <c r="H2868" s="19">
        <v>19.920000000000002</v>
      </c>
      <c r="I2868" s="19">
        <v>-44.5</v>
      </c>
      <c r="J2868" s="19">
        <v>-46.37</v>
      </c>
      <c r="K2868" s="19">
        <v>68.62</v>
      </c>
      <c r="L2868" s="19">
        <v>183.08</v>
      </c>
      <c r="M2868" s="2" t="s">
        <v>99</v>
      </c>
      <c r="N2868" s="2" t="s">
        <v>1481</v>
      </c>
      <c r="O2868" s="2" t="s">
        <v>1482</v>
      </c>
      <c r="P2868" s="2" t="s">
        <v>57</v>
      </c>
      <c r="Q2868" s="2" t="s">
        <v>1483</v>
      </c>
      <c r="R2868" s="2" t="s">
        <v>54</v>
      </c>
      <c r="S2868" s="19">
        <v>185.41</v>
      </c>
      <c r="T2868" s="19" t="s">
        <v>59</v>
      </c>
      <c r="U2868" s="2" t="s">
        <v>83</v>
      </c>
      <c r="V2868" s="2" t="s">
        <v>28190</v>
      </c>
      <c r="W2868" s="2" t="s">
        <v>28191</v>
      </c>
      <c r="X2868" s="2" t="s">
        <v>28192</v>
      </c>
      <c r="Y2868" s="2" t="s">
        <v>54</v>
      </c>
      <c r="Z2868" s="2" t="s">
        <v>28190</v>
      </c>
      <c r="AA2868" s="2" t="s">
        <v>28193</v>
      </c>
      <c r="AB2868" s="2" t="s">
        <v>15089</v>
      </c>
      <c r="AC2868" s="2" t="s">
        <v>68</v>
      </c>
      <c r="AD2868" s="2" t="s">
        <v>68</v>
      </c>
      <c r="AE2868" s="2" t="s">
        <v>858</v>
      </c>
      <c r="AF2868" s="2" t="s">
        <v>70</v>
      </c>
      <c r="AG2868" s="2" t="s">
        <v>92</v>
      </c>
      <c r="AH2868" s="2" t="s">
        <v>28194</v>
      </c>
      <c r="AI2868" s="2" t="s">
        <v>11165</v>
      </c>
      <c r="AJ2868" s="2" t="s">
        <v>95</v>
      </c>
      <c r="AK2868" s="2" t="s">
        <v>28195</v>
      </c>
      <c r="AL2868" s="2" t="s">
        <v>1562</v>
      </c>
      <c r="AM2868" s="2" t="s">
        <v>54</v>
      </c>
      <c r="AN2868" s="2" t="s">
        <v>54</v>
      </c>
      <c r="AO2868" s="2" t="s">
        <v>54</v>
      </c>
      <c r="AP2868" s="2" t="s">
        <v>54</v>
      </c>
      <c r="AQ2868" s="2" t="s">
        <v>54</v>
      </c>
      <c r="AR2868" s="2" t="s">
        <v>54</v>
      </c>
      <c r="AS2868" s="254" t="s">
        <v>99</v>
      </c>
      <c r="AT2868" s="2">
        <v>1</v>
      </c>
      <c r="AU2868" s="2" t="s">
        <v>52</v>
      </c>
    </row>
    <row r="2869" spans="1:47" ht="22.5" hidden="1" customHeight="1" x14ac:dyDescent="0.25">
      <c r="A2869" s="18" t="s">
        <v>28196</v>
      </c>
      <c r="B2869" s="2" t="s">
        <v>28197</v>
      </c>
      <c r="C2869" s="2" t="s">
        <v>50</v>
      </c>
      <c r="D2869" s="2" t="s">
        <v>25352</v>
      </c>
      <c r="E2869" s="2" t="s">
        <v>99</v>
      </c>
      <c r="F2869" s="19">
        <v>1</v>
      </c>
      <c r="G2869" s="19">
        <v>61.75</v>
      </c>
      <c r="H2869" s="19" t="s">
        <v>53</v>
      </c>
      <c r="I2869" s="19">
        <v>-16</v>
      </c>
      <c r="J2869" s="19" t="s">
        <v>53</v>
      </c>
      <c r="K2869" s="19" t="s">
        <v>53</v>
      </c>
      <c r="L2869" s="19">
        <v>45.75</v>
      </c>
      <c r="M2869" s="2" t="s">
        <v>54</v>
      </c>
      <c r="N2869" s="2" t="s">
        <v>115</v>
      </c>
      <c r="O2869" s="2" t="s">
        <v>116</v>
      </c>
      <c r="P2869" s="2" t="s">
        <v>57</v>
      </c>
      <c r="Q2869" s="2" t="s">
        <v>117</v>
      </c>
      <c r="R2869" s="2" t="s">
        <v>54</v>
      </c>
      <c r="S2869" s="19">
        <v>61.75</v>
      </c>
      <c r="T2869" s="19" t="s">
        <v>82</v>
      </c>
      <c r="U2869" s="2" t="s">
        <v>60</v>
      </c>
      <c r="V2869" s="2" t="s">
        <v>54</v>
      </c>
      <c r="W2869" s="2" t="s">
        <v>54</v>
      </c>
      <c r="X2869" s="2" t="s">
        <v>54</v>
      </c>
      <c r="Y2869" s="2" t="s">
        <v>54</v>
      </c>
      <c r="Z2869" s="2" t="s">
        <v>28198</v>
      </c>
      <c r="AA2869" s="2" t="s">
        <v>28199</v>
      </c>
      <c r="AB2869" s="2" t="s">
        <v>28200</v>
      </c>
      <c r="AC2869" s="2" t="s">
        <v>8146</v>
      </c>
      <c r="AD2869" s="2" t="s">
        <v>68</v>
      </c>
      <c r="AE2869" s="2" t="s">
        <v>28201</v>
      </c>
      <c r="AF2869" s="2" t="s">
        <v>70</v>
      </c>
      <c r="AG2869" s="2" t="s">
        <v>109</v>
      </c>
      <c r="AH2869" s="2" t="s">
        <v>28202</v>
      </c>
      <c r="AI2869" s="2" t="s">
        <v>28203</v>
      </c>
      <c r="AJ2869" s="2" t="s">
        <v>95</v>
      </c>
      <c r="AK2869" s="2" t="s">
        <v>28204</v>
      </c>
      <c r="AL2869" s="2" t="s">
        <v>28205</v>
      </c>
      <c r="AM2869" s="2" t="s">
        <v>54</v>
      </c>
      <c r="AN2869" s="2" t="s">
        <v>54</v>
      </c>
      <c r="AO2869" s="2" t="s">
        <v>54</v>
      </c>
      <c r="AP2869" s="2" t="s">
        <v>54</v>
      </c>
      <c r="AQ2869" s="2" t="s">
        <v>54</v>
      </c>
      <c r="AR2869" s="2" t="s">
        <v>54</v>
      </c>
      <c r="AS2869" s="2" t="s">
        <v>52</v>
      </c>
      <c r="AT2869" s="2" t="s">
        <v>53</v>
      </c>
      <c r="AU2869" s="2" t="s">
        <v>52</v>
      </c>
    </row>
    <row r="2870" spans="1:47" ht="22.5" hidden="1" customHeight="1" x14ac:dyDescent="0.25">
      <c r="A2870" s="18" t="s">
        <v>28206</v>
      </c>
      <c r="B2870" s="2" t="s">
        <v>28207</v>
      </c>
      <c r="C2870" s="2" t="s">
        <v>50</v>
      </c>
      <c r="D2870" s="2" t="s">
        <v>22296</v>
      </c>
      <c r="E2870" s="2" t="s">
        <v>52</v>
      </c>
      <c r="F2870" s="19">
        <v>1</v>
      </c>
      <c r="G2870" s="19">
        <v>17.91</v>
      </c>
      <c r="H2870" s="19">
        <v>9.9</v>
      </c>
      <c r="I2870" s="19">
        <v>-8.5399999999999991</v>
      </c>
      <c r="J2870" s="19">
        <v>-9.9</v>
      </c>
      <c r="K2870" s="19" t="s">
        <v>53</v>
      </c>
      <c r="L2870" s="19">
        <v>9.3699999999999992</v>
      </c>
      <c r="M2870" s="2" t="s">
        <v>99</v>
      </c>
      <c r="N2870" s="2" t="s">
        <v>1435</v>
      </c>
      <c r="O2870" s="2" t="s">
        <v>1436</v>
      </c>
      <c r="P2870" s="2" t="s">
        <v>57</v>
      </c>
      <c r="Q2870" s="2" t="s">
        <v>1437</v>
      </c>
      <c r="R2870" s="2" t="s">
        <v>54</v>
      </c>
      <c r="S2870" s="19">
        <v>17.91</v>
      </c>
      <c r="T2870" s="19" t="s">
        <v>82</v>
      </c>
      <c r="U2870" s="2" t="s">
        <v>60</v>
      </c>
      <c r="V2870" s="2" t="s">
        <v>54</v>
      </c>
      <c r="W2870" s="2" t="s">
        <v>54</v>
      </c>
      <c r="X2870" s="2" t="s">
        <v>54</v>
      </c>
      <c r="Y2870" s="2" t="s">
        <v>54</v>
      </c>
      <c r="Z2870" s="2" t="s">
        <v>28208</v>
      </c>
      <c r="AA2870" s="2" t="s">
        <v>28209</v>
      </c>
      <c r="AB2870" s="2" t="s">
        <v>28210</v>
      </c>
      <c r="AC2870" s="2" t="s">
        <v>68</v>
      </c>
      <c r="AD2870" s="2" t="s">
        <v>68</v>
      </c>
      <c r="AE2870" s="2" t="s">
        <v>28211</v>
      </c>
      <c r="AF2870" s="2" t="s">
        <v>70</v>
      </c>
      <c r="AG2870" s="2" t="s">
        <v>109</v>
      </c>
      <c r="AH2870" s="2" t="s">
        <v>28212</v>
      </c>
      <c r="AI2870" s="2" t="s">
        <v>28213</v>
      </c>
      <c r="AJ2870" s="2" t="s">
        <v>95</v>
      </c>
      <c r="AK2870" s="2" t="s">
        <v>28214</v>
      </c>
      <c r="AL2870" s="2" t="s">
        <v>54</v>
      </c>
      <c r="AM2870" s="2" t="s">
        <v>54</v>
      </c>
      <c r="AN2870" s="2" t="s">
        <v>54</v>
      </c>
      <c r="AO2870" s="2" t="s">
        <v>54</v>
      </c>
      <c r="AP2870" s="2" t="s">
        <v>54</v>
      </c>
      <c r="AQ2870" s="2" t="s">
        <v>54</v>
      </c>
      <c r="AR2870" s="2" t="s">
        <v>54</v>
      </c>
      <c r="AS2870" s="2" t="s">
        <v>52</v>
      </c>
      <c r="AT2870" s="2" t="s">
        <v>53</v>
      </c>
      <c r="AU2870" s="2" t="s">
        <v>52</v>
      </c>
    </row>
    <row r="2871" spans="1:47" ht="22.5" hidden="1" customHeight="1" x14ac:dyDescent="0.25">
      <c r="A2871" s="18" t="s">
        <v>28215</v>
      </c>
      <c r="B2871" s="2" t="s">
        <v>28216</v>
      </c>
      <c r="C2871" s="2" t="s">
        <v>50</v>
      </c>
      <c r="D2871" s="2" t="s">
        <v>26747</v>
      </c>
      <c r="E2871" s="2" t="s">
        <v>52</v>
      </c>
      <c r="F2871" s="19">
        <v>1</v>
      </c>
      <c r="G2871" s="19">
        <v>50.46</v>
      </c>
      <c r="H2871" s="19">
        <v>27.4</v>
      </c>
      <c r="I2871" s="19">
        <v>-12.34</v>
      </c>
      <c r="J2871" s="19">
        <v>-27.4</v>
      </c>
      <c r="K2871" s="19" t="s">
        <v>53</v>
      </c>
      <c r="L2871" s="19">
        <v>38.119999999999997</v>
      </c>
      <c r="M2871" s="2" t="s">
        <v>54</v>
      </c>
      <c r="N2871" s="2" t="s">
        <v>4135</v>
      </c>
      <c r="O2871" s="2" t="s">
        <v>4136</v>
      </c>
      <c r="P2871" s="2" t="s">
        <v>57</v>
      </c>
      <c r="Q2871" s="2" t="s">
        <v>4137</v>
      </c>
      <c r="R2871" s="2" t="s">
        <v>54</v>
      </c>
      <c r="S2871" s="19">
        <v>50.46</v>
      </c>
      <c r="T2871" s="19" t="s">
        <v>82</v>
      </c>
      <c r="U2871" s="2" t="s">
        <v>60</v>
      </c>
      <c r="V2871" s="2" t="s">
        <v>54</v>
      </c>
      <c r="W2871" s="2" t="s">
        <v>54</v>
      </c>
      <c r="X2871" s="2" t="s">
        <v>54</v>
      </c>
      <c r="Y2871" s="2" t="s">
        <v>54</v>
      </c>
      <c r="Z2871" s="2" t="s">
        <v>28217</v>
      </c>
      <c r="AA2871" s="2" t="s">
        <v>28218</v>
      </c>
      <c r="AB2871" s="2" t="s">
        <v>28219</v>
      </c>
      <c r="AC2871" s="2" t="s">
        <v>26105</v>
      </c>
      <c r="AD2871" s="2" t="s">
        <v>187</v>
      </c>
      <c r="AE2871" s="2" t="s">
        <v>26106</v>
      </c>
      <c r="AF2871" s="2" t="s">
        <v>70</v>
      </c>
      <c r="AG2871" s="2" t="s">
        <v>109</v>
      </c>
      <c r="AH2871" s="2" t="s">
        <v>28220</v>
      </c>
      <c r="AI2871" s="2" t="s">
        <v>26753</v>
      </c>
      <c r="AJ2871" s="2" t="s">
        <v>95</v>
      </c>
      <c r="AK2871" s="2" t="s">
        <v>28221</v>
      </c>
      <c r="AL2871" s="2" t="s">
        <v>54</v>
      </c>
      <c r="AM2871" s="2" t="s">
        <v>54</v>
      </c>
      <c r="AN2871" s="2" t="s">
        <v>54</v>
      </c>
      <c r="AO2871" s="2" t="s">
        <v>54</v>
      </c>
      <c r="AP2871" s="2" t="s">
        <v>54</v>
      </c>
      <c r="AQ2871" s="2" t="s">
        <v>54</v>
      </c>
      <c r="AR2871" s="2" t="s">
        <v>54</v>
      </c>
      <c r="AS2871" s="2" t="s">
        <v>52</v>
      </c>
      <c r="AT2871" s="2" t="s">
        <v>53</v>
      </c>
      <c r="AU2871" s="2" t="s">
        <v>52</v>
      </c>
    </row>
    <row r="2872" spans="1:47" ht="22.5" hidden="1" customHeight="1" x14ac:dyDescent="0.25">
      <c r="A2872" s="18" t="s">
        <v>28222</v>
      </c>
      <c r="B2872" s="2" t="s">
        <v>28223</v>
      </c>
      <c r="C2872" s="2" t="s">
        <v>50</v>
      </c>
      <c r="D2872" s="2" t="s">
        <v>27702</v>
      </c>
      <c r="E2872" s="2" t="s">
        <v>52</v>
      </c>
      <c r="F2872" s="19">
        <v>1</v>
      </c>
      <c r="G2872" s="19">
        <v>78.989999999999995</v>
      </c>
      <c r="H2872" s="19">
        <v>11.55</v>
      </c>
      <c r="I2872" s="19">
        <v>-18.93</v>
      </c>
      <c r="J2872" s="19">
        <v>-11.55</v>
      </c>
      <c r="K2872" s="19" t="s">
        <v>53</v>
      </c>
      <c r="L2872" s="19">
        <v>60.06</v>
      </c>
      <c r="M2872" s="2" t="s">
        <v>54</v>
      </c>
      <c r="N2872" s="2" t="s">
        <v>5589</v>
      </c>
      <c r="O2872" s="2" t="s">
        <v>5590</v>
      </c>
      <c r="P2872" s="2" t="s">
        <v>57</v>
      </c>
      <c r="Q2872" s="2" t="s">
        <v>5591</v>
      </c>
      <c r="R2872" s="2" t="s">
        <v>54</v>
      </c>
      <c r="S2872" s="19">
        <v>78.989999999999995</v>
      </c>
      <c r="T2872" s="19" t="s">
        <v>82</v>
      </c>
      <c r="U2872" s="2" t="s">
        <v>60</v>
      </c>
      <c r="V2872" s="2" t="s">
        <v>54</v>
      </c>
      <c r="W2872" s="2" t="s">
        <v>54</v>
      </c>
      <c r="X2872" s="2" t="s">
        <v>54</v>
      </c>
      <c r="Y2872" s="2" t="s">
        <v>54</v>
      </c>
      <c r="Z2872" s="2" t="s">
        <v>28224</v>
      </c>
      <c r="AA2872" s="2" t="s">
        <v>28225</v>
      </c>
      <c r="AB2872" s="2" t="s">
        <v>28226</v>
      </c>
      <c r="AC2872" s="2" t="s">
        <v>28227</v>
      </c>
      <c r="AD2872" s="2" t="s">
        <v>150</v>
      </c>
      <c r="AE2872" s="2" t="s">
        <v>28228</v>
      </c>
      <c r="AF2872" s="2" t="s">
        <v>70</v>
      </c>
      <c r="AG2872" s="2" t="s">
        <v>109</v>
      </c>
      <c r="AH2872" s="2" t="s">
        <v>28229</v>
      </c>
      <c r="AI2872" s="2" t="s">
        <v>28230</v>
      </c>
      <c r="AJ2872" s="2" t="s">
        <v>95</v>
      </c>
      <c r="AK2872" s="2" t="s">
        <v>28231</v>
      </c>
      <c r="AL2872" s="2" t="s">
        <v>28232</v>
      </c>
      <c r="AM2872" s="2" t="s">
        <v>54</v>
      </c>
      <c r="AN2872" s="2" t="s">
        <v>54</v>
      </c>
      <c r="AO2872" s="2" t="s">
        <v>54</v>
      </c>
      <c r="AP2872" s="2" t="s">
        <v>54</v>
      </c>
      <c r="AQ2872" s="2" t="s">
        <v>54</v>
      </c>
      <c r="AR2872" s="2" t="s">
        <v>54</v>
      </c>
      <c r="AS2872" s="2" t="s">
        <v>52</v>
      </c>
      <c r="AT2872" s="2" t="s">
        <v>53</v>
      </c>
      <c r="AU2872" s="2" t="s">
        <v>52</v>
      </c>
    </row>
    <row r="2873" spans="1:47" ht="22.5" hidden="1" customHeight="1" x14ac:dyDescent="0.25">
      <c r="A2873" s="18" t="s">
        <v>28233</v>
      </c>
      <c r="B2873" s="2" t="s">
        <v>28234</v>
      </c>
      <c r="C2873" s="2" t="s">
        <v>50</v>
      </c>
      <c r="D2873" s="2" t="s">
        <v>23909</v>
      </c>
      <c r="E2873" s="2" t="s">
        <v>52</v>
      </c>
      <c r="F2873" s="19">
        <v>1</v>
      </c>
      <c r="G2873" s="19">
        <v>152.99</v>
      </c>
      <c r="H2873" s="19" t="s">
        <v>53</v>
      </c>
      <c r="I2873" s="19">
        <v>-20.91</v>
      </c>
      <c r="J2873" s="19">
        <v>-20.45</v>
      </c>
      <c r="K2873" s="19" t="s">
        <v>53</v>
      </c>
      <c r="L2873" s="19">
        <v>111.63</v>
      </c>
      <c r="M2873" s="2" t="s">
        <v>54</v>
      </c>
      <c r="N2873" s="2" t="s">
        <v>365</v>
      </c>
      <c r="O2873" s="2" t="s">
        <v>1607</v>
      </c>
      <c r="P2873" s="2" t="s">
        <v>57</v>
      </c>
      <c r="Q2873" s="2" t="s">
        <v>1608</v>
      </c>
      <c r="R2873" s="2" t="s">
        <v>54</v>
      </c>
      <c r="S2873" s="19">
        <v>152.99</v>
      </c>
      <c r="T2873" s="19" t="s">
        <v>82</v>
      </c>
      <c r="U2873" s="2" t="s">
        <v>60</v>
      </c>
      <c r="V2873" s="2" t="s">
        <v>54</v>
      </c>
      <c r="W2873" s="2" t="s">
        <v>54</v>
      </c>
      <c r="X2873" s="2" t="s">
        <v>54</v>
      </c>
      <c r="Y2873" s="2" t="s">
        <v>54</v>
      </c>
      <c r="Z2873" s="2" t="s">
        <v>28235</v>
      </c>
      <c r="AA2873" s="2" t="s">
        <v>28236</v>
      </c>
      <c r="AB2873" s="2" t="s">
        <v>28237</v>
      </c>
      <c r="AC2873" s="2" t="s">
        <v>7542</v>
      </c>
      <c r="AD2873" s="2" t="s">
        <v>228</v>
      </c>
      <c r="AE2873" s="2" t="s">
        <v>28238</v>
      </c>
      <c r="AF2873" s="2" t="s">
        <v>70</v>
      </c>
      <c r="AG2873" s="2" t="s">
        <v>109</v>
      </c>
      <c r="AH2873" s="2" t="s">
        <v>27552</v>
      </c>
      <c r="AI2873" s="2" t="s">
        <v>24234</v>
      </c>
      <c r="AJ2873" s="2" t="s">
        <v>95</v>
      </c>
      <c r="AK2873" s="2" t="s">
        <v>28239</v>
      </c>
      <c r="AL2873" s="2" t="s">
        <v>28240</v>
      </c>
      <c r="AM2873" s="2" t="s">
        <v>54</v>
      </c>
      <c r="AN2873" s="2" t="s">
        <v>54</v>
      </c>
      <c r="AO2873" s="2" t="s">
        <v>54</v>
      </c>
      <c r="AP2873" s="2" t="s">
        <v>54</v>
      </c>
      <c r="AQ2873" s="2" t="s">
        <v>54</v>
      </c>
      <c r="AR2873" s="2" t="s">
        <v>54</v>
      </c>
      <c r="AS2873" s="2" t="s">
        <v>52</v>
      </c>
      <c r="AT2873" s="2" t="s">
        <v>53</v>
      </c>
      <c r="AU2873" s="2" t="s">
        <v>52</v>
      </c>
    </row>
    <row r="2874" spans="1:47" ht="22.5" hidden="1" customHeight="1" x14ac:dyDescent="0.25">
      <c r="A2874" s="18" t="s">
        <v>28241</v>
      </c>
      <c r="B2874" s="2" t="s">
        <v>28242</v>
      </c>
      <c r="C2874" s="2" t="s">
        <v>50</v>
      </c>
      <c r="D2874" s="2" t="s">
        <v>26451</v>
      </c>
      <c r="E2874" s="2" t="s">
        <v>52</v>
      </c>
      <c r="F2874" s="19">
        <v>1</v>
      </c>
      <c r="G2874" s="19">
        <v>130</v>
      </c>
      <c r="H2874" s="19" t="s">
        <v>53</v>
      </c>
      <c r="I2874" s="19">
        <v>-22.1</v>
      </c>
      <c r="J2874" s="19">
        <v>-20.45</v>
      </c>
      <c r="K2874" s="19" t="s">
        <v>53</v>
      </c>
      <c r="L2874" s="19">
        <v>87.45</v>
      </c>
      <c r="M2874" s="2" t="s">
        <v>54</v>
      </c>
      <c r="N2874" s="2" t="s">
        <v>13636</v>
      </c>
      <c r="O2874" s="2" t="s">
        <v>22944</v>
      </c>
      <c r="P2874" s="2" t="s">
        <v>57</v>
      </c>
      <c r="Q2874" s="2" t="s">
        <v>22945</v>
      </c>
      <c r="R2874" s="2" t="s">
        <v>54</v>
      </c>
      <c r="S2874" s="19">
        <v>130</v>
      </c>
      <c r="T2874" s="19" t="s">
        <v>82</v>
      </c>
      <c r="U2874" s="2" t="s">
        <v>83</v>
      </c>
      <c r="V2874" s="2" t="s">
        <v>28243</v>
      </c>
      <c r="W2874" s="2" t="s">
        <v>28244</v>
      </c>
      <c r="X2874" s="2" t="s">
        <v>28245</v>
      </c>
      <c r="Y2874" s="2" t="s">
        <v>54</v>
      </c>
      <c r="Z2874" s="2" t="s">
        <v>28243</v>
      </c>
      <c r="AA2874" s="2" t="s">
        <v>28246</v>
      </c>
      <c r="AB2874" s="2" t="s">
        <v>28247</v>
      </c>
      <c r="AC2874" s="2" t="s">
        <v>5057</v>
      </c>
      <c r="AD2874" s="2" t="s">
        <v>90</v>
      </c>
      <c r="AE2874" s="2" t="s">
        <v>28248</v>
      </c>
      <c r="AF2874" s="2" t="s">
        <v>70</v>
      </c>
      <c r="AG2874" s="2" t="s">
        <v>92</v>
      </c>
      <c r="AH2874" s="2" t="s">
        <v>28249</v>
      </c>
      <c r="AI2874" s="2" t="s">
        <v>28250</v>
      </c>
      <c r="AJ2874" s="2" t="s">
        <v>95</v>
      </c>
      <c r="AK2874" s="2" t="s">
        <v>28251</v>
      </c>
      <c r="AL2874" s="2" t="s">
        <v>54</v>
      </c>
      <c r="AM2874" s="2" t="s">
        <v>54</v>
      </c>
      <c r="AN2874" s="2" t="s">
        <v>54</v>
      </c>
      <c r="AO2874" s="2" t="s">
        <v>54</v>
      </c>
      <c r="AP2874" s="2" t="s">
        <v>54</v>
      </c>
      <c r="AQ2874" s="2" t="s">
        <v>54</v>
      </c>
      <c r="AR2874" s="2" t="s">
        <v>54</v>
      </c>
      <c r="AS2874" s="2" t="s">
        <v>52</v>
      </c>
      <c r="AT2874" s="2" t="s">
        <v>53</v>
      </c>
      <c r="AU2874" s="2" t="s">
        <v>52</v>
      </c>
    </row>
    <row r="2875" spans="1:47" ht="22.5" hidden="1" customHeight="1" x14ac:dyDescent="0.25">
      <c r="A2875" s="18" t="s">
        <v>28252</v>
      </c>
      <c r="B2875" s="2" t="s">
        <v>28253</v>
      </c>
      <c r="C2875" s="2" t="s">
        <v>50</v>
      </c>
      <c r="D2875" s="2" t="s">
        <v>26747</v>
      </c>
      <c r="E2875" s="2" t="s">
        <v>52</v>
      </c>
      <c r="F2875" s="19">
        <v>1</v>
      </c>
      <c r="G2875" s="19">
        <v>137.9</v>
      </c>
      <c r="H2875" s="19" t="s">
        <v>53</v>
      </c>
      <c r="I2875" s="19">
        <v>-23.44</v>
      </c>
      <c r="J2875" s="19">
        <v>-38.950000000000003</v>
      </c>
      <c r="K2875" s="19" t="s">
        <v>53</v>
      </c>
      <c r="L2875" s="19">
        <v>75.510000000000005</v>
      </c>
      <c r="M2875" s="2" t="s">
        <v>54</v>
      </c>
      <c r="N2875" s="2" t="s">
        <v>13868</v>
      </c>
      <c r="O2875" s="2" t="s">
        <v>13869</v>
      </c>
      <c r="P2875" s="2" t="s">
        <v>57</v>
      </c>
      <c r="Q2875" s="2" t="s">
        <v>13870</v>
      </c>
      <c r="R2875" s="2" t="s">
        <v>54</v>
      </c>
      <c r="S2875" s="19">
        <v>137.9</v>
      </c>
      <c r="T2875" s="19" t="s">
        <v>82</v>
      </c>
      <c r="U2875" s="2" t="s">
        <v>83</v>
      </c>
      <c r="V2875" s="2" t="s">
        <v>28254</v>
      </c>
      <c r="W2875" s="2" t="s">
        <v>28255</v>
      </c>
      <c r="X2875" s="2" t="s">
        <v>28256</v>
      </c>
      <c r="Y2875" s="2" t="s">
        <v>54</v>
      </c>
      <c r="Z2875" s="2" t="s">
        <v>28254</v>
      </c>
      <c r="AA2875" s="2" t="s">
        <v>28257</v>
      </c>
      <c r="AB2875" s="2" t="s">
        <v>28258</v>
      </c>
      <c r="AC2875" s="2" t="s">
        <v>68</v>
      </c>
      <c r="AD2875" s="2" t="s">
        <v>68</v>
      </c>
      <c r="AE2875" s="2" t="s">
        <v>28259</v>
      </c>
      <c r="AF2875" s="2" t="s">
        <v>70</v>
      </c>
      <c r="AG2875" s="2" t="s">
        <v>92</v>
      </c>
      <c r="AH2875" s="2" t="s">
        <v>28260</v>
      </c>
      <c r="AI2875" s="2" t="s">
        <v>28261</v>
      </c>
      <c r="AJ2875" s="2" t="s">
        <v>95</v>
      </c>
      <c r="AK2875" s="2" t="s">
        <v>28262</v>
      </c>
      <c r="AL2875" s="2" t="s">
        <v>54</v>
      </c>
      <c r="AM2875" s="2" t="s">
        <v>54</v>
      </c>
      <c r="AN2875" s="2" t="s">
        <v>54</v>
      </c>
      <c r="AO2875" s="2" t="s">
        <v>54</v>
      </c>
      <c r="AP2875" s="2" t="s">
        <v>54</v>
      </c>
      <c r="AQ2875" s="2" t="s">
        <v>54</v>
      </c>
      <c r="AR2875" s="2" t="s">
        <v>54</v>
      </c>
      <c r="AS2875" s="2" t="s">
        <v>52</v>
      </c>
      <c r="AT2875" s="2" t="s">
        <v>53</v>
      </c>
      <c r="AU2875" s="2" t="s">
        <v>52</v>
      </c>
    </row>
    <row r="2876" spans="1:47" ht="22.5" hidden="1" customHeight="1" x14ac:dyDescent="0.25">
      <c r="A2876" s="18" t="s">
        <v>28263</v>
      </c>
      <c r="B2876" s="2" t="s">
        <v>28264</v>
      </c>
      <c r="C2876" s="2" t="s">
        <v>50</v>
      </c>
      <c r="D2876" s="2" t="s">
        <v>27702</v>
      </c>
      <c r="E2876" s="2" t="s">
        <v>52</v>
      </c>
      <c r="F2876" s="19">
        <v>2</v>
      </c>
      <c r="G2876" s="19">
        <v>66</v>
      </c>
      <c r="H2876" s="19">
        <v>15.9</v>
      </c>
      <c r="I2876" s="19">
        <v>-22.22</v>
      </c>
      <c r="J2876" s="19" t="s">
        <v>53</v>
      </c>
      <c r="K2876" s="19" t="s">
        <v>53</v>
      </c>
      <c r="L2876" s="19">
        <v>59.68</v>
      </c>
      <c r="M2876" s="2" t="s">
        <v>54</v>
      </c>
      <c r="N2876" s="2" t="s">
        <v>11745</v>
      </c>
      <c r="O2876" s="2" t="s">
        <v>11746</v>
      </c>
      <c r="P2876" s="2" t="s">
        <v>57</v>
      </c>
      <c r="Q2876" s="2" t="s">
        <v>11747</v>
      </c>
      <c r="R2876" s="2" t="s">
        <v>54</v>
      </c>
      <c r="S2876" s="19">
        <v>33</v>
      </c>
      <c r="T2876" s="19" t="s">
        <v>82</v>
      </c>
      <c r="U2876" s="2" t="s">
        <v>83</v>
      </c>
      <c r="V2876" s="2" t="s">
        <v>28265</v>
      </c>
      <c r="W2876" s="2" t="s">
        <v>28266</v>
      </c>
      <c r="X2876" s="2" t="s">
        <v>28267</v>
      </c>
      <c r="Y2876" s="2" t="s">
        <v>54</v>
      </c>
      <c r="Z2876" s="2" t="s">
        <v>28265</v>
      </c>
      <c r="AA2876" s="2" t="s">
        <v>28268</v>
      </c>
      <c r="AB2876" s="2" t="s">
        <v>28269</v>
      </c>
      <c r="AC2876" s="2" t="s">
        <v>68</v>
      </c>
      <c r="AD2876" s="2" t="s">
        <v>68</v>
      </c>
      <c r="AE2876" s="2" t="s">
        <v>28270</v>
      </c>
      <c r="AF2876" s="2" t="s">
        <v>70</v>
      </c>
      <c r="AG2876" s="2" t="s">
        <v>71</v>
      </c>
      <c r="AH2876" s="2" t="s">
        <v>28271</v>
      </c>
      <c r="AI2876" s="2" t="s">
        <v>28272</v>
      </c>
      <c r="AJ2876" s="2" t="s">
        <v>3007</v>
      </c>
      <c r="AK2876" s="2" t="s">
        <v>28273</v>
      </c>
      <c r="AL2876" s="2" t="s">
        <v>54</v>
      </c>
      <c r="AM2876" s="2" t="s">
        <v>54</v>
      </c>
      <c r="AN2876" s="2" t="s">
        <v>54</v>
      </c>
      <c r="AO2876" s="2" t="s">
        <v>54</v>
      </c>
      <c r="AP2876" s="2" t="s">
        <v>54</v>
      </c>
      <c r="AQ2876" s="2" t="s">
        <v>54</v>
      </c>
      <c r="AR2876" s="2" t="s">
        <v>54</v>
      </c>
      <c r="AS2876" s="2" t="s">
        <v>52</v>
      </c>
      <c r="AT2876" s="2" t="s">
        <v>53</v>
      </c>
      <c r="AU2876" s="2" t="s">
        <v>52</v>
      </c>
    </row>
    <row r="2877" spans="1:47" ht="22.5" hidden="1" customHeight="1" x14ac:dyDescent="0.25">
      <c r="A2877" s="18" t="s">
        <v>28274</v>
      </c>
      <c r="B2877" s="2" t="s">
        <v>28275</v>
      </c>
      <c r="C2877" s="2" t="s">
        <v>50</v>
      </c>
      <c r="D2877" s="2" t="s">
        <v>27702</v>
      </c>
      <c r="E2877" s="2" t="s">
        <v>52</v>
      </c>
      <c r="F2877" s="19">
        <v>1</v>
      </c>
      <c r="G2877" s="19">
        <v>85.9</v>
      </c>
      <c r="H2877" s="19" t="s">
        <v>53</v>
      </c>
      <c r="I2877" s="19">
        <v>-14.6</v>
      </c>
      <c r="J2877" s="19">
        <v>-17.95</v>
      </c>
      <c r="K2877" s="19" t="s">
        <v>53</v>
      </c>
      <c r="L2877" s="19">
        <v>53.35</v>
      </c>
      <c r="M2877" s="2" t="s">
        <v>99</v>
      </c>
      <c r="N2877" s="2" t="s">
        <v>300</v>
      </c>
      <c r="O2877" s="2" t="s">
        <v>7185</v>
      </c>
      <c r="P2877" s="2" t="s">
        <v>57</v>
      </c>
      <c r="Q2877" s="2" t="s">
        <v>7186</v>
      </c>
      <c r="R2877" s="2" t="s">
        <v>54</v>
      </c>
      <c r="S2877" s="19">
        <v>85.9</v>
      </c>
      <c r="T2877" s="19" t="s">
        <v>82</v>
      </c>
      <c r="U2877" s="2" t="s">
        <v>60</v>
      </c>
      <c r="V2877" s="2" t="s">
        <v>54</v>
      </c>
      <c r="W2877" s="2" t="s">
        <v>54</v>
      </c>
      <c r="X2877" s="2" t="s">
        <v>54</v>
      </c>
      <c r="Y2877" s="2" t="s">
        <v>54</v>
      </c>
      <c r="Z2877" s="2" t="s">
        <v>28276</v>
      </c>
      <c r="AA2877" s="2" t="s">
        <v>28277</v>
      </c>
      <c r="AB2877" s="2" t="s">
        <v>28278</v>
      </c>
      <c r="AC2877" s="2" t="s">
        <v>68</v>
      </c>
      <c r="AD2877" s="2" t="s">
        <v>68</v>
      </c>
      <c r="AE2877" s="2" t="s">
        <v>28279</v>
      </c>
      <c r="AF2877" s="2" t="s">
        <v>70</v>
      </c>
      <c r="AG2877" s="2" t="s">
        <v>109</v>
      </c>
      <c r="AH2877" s="2" t="s">
        <v>28176</v>
      </c>
      <c r="AI2877" s="2" t="s">
        <v>28280</v>
      </c>
      <c r="AJ2877" s="2" t="s">
        <v>95</v>
      </c>
      <c r="AK2877" s="2" t="s">
        <v>28281</v>
      </c>
      <c r="AL2877" s="2" t="s">
        <v>54</v>
      </c>
      <c r="AM2877" s="2" t="s">
        <v>54</v>
      </c>
      <c r="AN2877" s="2" t="s">
        <v>54</v>
      </c>
      <c r="AO2877" s="2" t="s">
        <v>54</v>
      </c>
      <c r="AP2877" s="2" t="s">
        <v>54</v>
      </c>
      <c r="AQ2877" s="2" t="s">
        <v>54</v>
      </c>
      <c r="AR2877" s="2" t="s">
        <v>54</v>
      </c>
      <c r="AS2877" s="2" t="s">
        <v>52</v>
      </c>
      <c r="AT2877" s="2" t="s">
        <v>53</v>
      </c>
      <c r="AU2877" s="2" t="s">
        <v>52</v>
      </c>
    </row>
    <row r="2878" spans="1:47" ht="22.5" hidden="1" customHeight="1" x14ac:dyDescent="0.25">
      <c r="A2878" s="18" t="s">
        <v>28282</v>
      </c>
      <c r="B2878" s="2" t="s">
        <v>28283</v>
      </c>
      <c r="C2878" s="2" t="s">
        <v>50</v>
      </c>
      <c r="D2878" s="2" t="s">
        <v>26747</v>
      </c>
      <c r="E2878" s="2" t="s">
        <v>52</v>
      </c>
      <c r="F2878" s="19">
        <v>1</v>
      </c>
      <c r="G2878" s="19">
        <v>328.69</v>
      </c>
      <c r="H2878" s="19" t="s">
        <v>53</v>
      </c>
      <c r="I2878" s="19">
        <v>-55.88</v>
      </c>
      <c r="J2878" s="19">
        <v>-38.950000000000003</v>
      </c>
      <c r="K2878" s="19" t="s">
        <v>53</v>
      </c>
      <c r="L2878" s="19">
        <v>233.86</v>
      </c>
      <c r="M2878" s="2" t="s">
        <v>54</v>
      </c>
      <c r="N2878" s="2" t="s">
        <v>11601</v>
      </c>
      <c r="O2878" s="2" t="s">
        <v>12501</v>
      </c>
      <c r="P2878" s="2" t="s">
        <v>57</v>
      </c>
      <c r="Q2878" s="2" t="s">
        <v>11603</v>
      </c>
      <c r="R2878" s="2" t="s">
        <v>54</v>
      </c>
      <c r="S2878" s="19">
        <v>328.69</v>
      </c>
      <c r="T2878" s="19" t="s">
        <v>82</v>
      </c>
      <c r="U2878" s="2" t="s">
        <v>83</v>
      </c>
      <c r="V2878" s="2" t="s">
        <v>28284</v>
      </c>
      <c r="W2878" s="2" t="s">
        <v>28285</v>
      </c>
      <c r="X2878" s="2" t="s">
        <v>28286</v>
      </c>
      <c r="Y2878" s="2" t="s">
        <v>54</v>
      </c>
      <c r="Z2878" s="2" t="s">
        <v>28284</v>
      </c>
      <c r="AA2878" s="2" t="s">
        <v>28287</v>
      </c>
      <c r="AB2878" s="2" t="s">
        <v>28288</v>
      </c>
      <c r="AC2878" s="2" t="s">
        <v>28289</v>
      </c>
      <c r="AD2878" s="2" t="s">
        <v>68</v>
      </c>
      <c r="AE2878" s="2" t="s">
        <v>28290</v>
      </c>
      <c r="AF2878" s="2" t="s">
        <v>70</v>
      </c>
      <c r="AG2878" s="2" t="s">
        <v>92</v>
      </c>
      <c r="AH2878" s="2" t="s">
        <v>28291</v>
      </c>
      <c r="AI2878" s="2" t="s">
        <v>28292</v>
      </c>
      <c r="AJ2878" s="2" t="s">
        <v>95</v>
      </c>
      <c r="AK2878" s="2" t="s">
        <v>28293</v>
      </c>
      <c r="AL2878" s="2" t="s">
        <v>54</v>
      </c>
      <c r="AM2878" s="2" t="s">
        <v>54</v>
      </c>
      <c r="AN2878" s="2" t="s">
        <v>54</v>
      </c>
      <c r="AO2878" s="2" t="s">
        <v>54</v>
      </c>
      <c r="AP2878" s="2" t="s">
        <v>54</v>
      </c>
      <c r="AQ2878" s="2" t="s">
        <v>54</v>
      </c>
      <c r="AR2878" s="2" t="s">
        <v>54</v>
      </c>
      <c r="AS2878" s="2" t="s">
        <v>52</v>
      </c>
      <c r="AT2878" s="2" t="s">
        <v>53</v>
      </c>
      <c r="AU2878" s="2" t="s">
        <v>52</v>
      </c>
    </row>
    <row r="2879" spans="1:47" ht="22.5" hidden="1" customHeight="1" x14ac:dyDescent="0.25">
      <c r="A2879" s="18" t="s">
        <v>28294</v>
      </c>
      <c r="B2879" s="2" t="s">
        <v>28295</v>
      </c>
      <c r="C2879" s="2" t="s">
        <v>50</v>
      </c>
      <c r="D2879" s="2" t="s">
        <v>27702</v>
      </c>
      <c r="E2879" s="2" t="s">
        <v>99</v>
      </c>
      <c r="F2879" s="19">
        <v>1</v>
      </c>
      <c r="G2879" s="19">
        <v>18.59</v>
      </c>
      <c r="H2879" s="19" t="s">
        <v>53</v>
      </c>
      <c r="I2879" s="19">
        <v>-8.66</v>
      </c>
      <c r="J2879" s="19" t="s">
        <v>53</v>
      </c>
      <c r="K2879" s="19" t="s">
        <v>53</v>
      </c>
      <c r="L2879" s="19">
        <v>9.93</v>
      </c>
      <c r="M2879" s="2" t="s">
        <v>54</v>
      </c>
      <c r="N2879" s="2" t="s">
        <v>528</v>
      </c>
      <c r="O2879" s="2" t="s">
        <v>1186</v>
      </c>
      <c r="P2879" s="2" t="s">
        <v>57</v>
      </c>
      <c r="Q2879" s="2" t="s">
        <v>1187</v>
      </c>
      <c r="R2879" s="2" t="s">
        <v>54</v>
      </c>
      <c r="S2879" s="19">
        <v>18.59</v>
      </c>
      <c r="T2879" s="19" t="s">
        <v>82</v>
      </c>
      <c r="U2879" s="2" t="s">
        <v>60</v>
      </c>
      <c r="V2879" s="2" t="s">
        <v>54</v>
      </c>
      <c r="W2879" s="2" t="s">
        <v>54</v>
      </c>
      <c r="X2879" s="2" t="s">
        <v>54</v>
      </c>
      <c r="Y2879" s="2" t="s">
        <v>54</v>
      </c>
      <c r="Z2879" s="2" t="s">
        <v>28296</v>
      </c>
      <c r="AA2879" s="2" t="s">
        <v>28297</v>
      </c>
      <c r="AB2879" s="2" t="s">
        <v>28298</v>
      </c>
      <c r="AC2879" s="2" t="s">
        <v>7435</v>
      </c>
      <c r="AD2879" s="2" t="s">
        <v>68</v>
      </c>
      <c r="AE2879" s="2" t="s">
        <v>28299</v>
      </c>
      <c r="AF2879" s="2" t="s">
        <v>70</v>
      </c>
      <c r="AG2879" s="2" t="s">
        <v>109</v>
      </c>
      <c r="AH2879" s="2" t="s">
        <v>28300</v>
      </c>
      <c r="AI2879" s="2" t="s">
        <v>28301</v>
      </c>
      <c r="AJ2879" s="2" t="s">
        <v>95</v>
      </c>
      <c r="AK2879" s="2" t="s">
        <v>28302</v>
      </c>
      <c r="AL2879" s="2" t="s">
        <v>54</v>
      </c>
      <c r="AM2879" s="2" t="s">
        <v>54</v>
      </c>
      <c r="AN2879" s="2" t="s">
        <v>54</v>
      </c>
      <c r="AO2879" s="2" t="s">
        <v>54</v>
      </c>
      <c r="AP2879" s="2" t="s">
        <v>54</v>
      </c>
      <c r="AQ2879" s="2" t="s">
        <v>54</v>
      </c>
      <c r="AR2879" s="2" t="s">
        <v>54</v>
      </c>
      <c r="AS2879" s="2" t="s">
        <v>52</v>
      </c>
      <c r="AT2879" s="2" t="s">
        <v>53</v>
      </c>
      <c r="AU2879" s="2" t="s">
        <v>52</v>
      </c>
    </row>
    <row r="2880" spans="1:47" ht="22.5" hidden="1" customHeight="1" x14ac:dyDescent="0.25">
      <c r="A2880" s="18" t="s">
        <v>28303</v>
      </c>
      <c r="B2880" s="2" t="s">
        <v>28304</v>
      </c>
      <c r="C2880" s="2" t="s">
        <v>50</v>
      </c>
      <c r="D2880" s="2" t="s">
        <v>27702</v>
      </c>
      <c r="E2880" s="2" t="s">
        <v>52</v>
      </c>
      <c r="F2880" s="19">
        <v>1</v>
      </c>
      <c r="G2880" s="19">
        <v>58.5</v>
      </c>
      <c r="H2880" s="19">
        <v>16.8</v>
      </c>
      <c r="I2880" s="19">
        <v>-15.44</v>
      </c>
      <c r="J2880" s="19">
        <v>-16.8</v>
      </c>
      <c r="K2880" s="19" t="s">
        <v>53</v>
      </c>
      <c r="L2880" s="19">
        <v>43.06</v>
      </c>
      <c r="M2880" s="2" t="s">
        <v>54</v>
      </c>
      <c r="N2880" s="2" t="s">
        <v>115</v>
      </c>
      <c r="O2880" s="2" t="s">
        <v>116</v>
      </c>
      <c r="P2880" s="2" t="s">
        <v>57</v>
      </c>
      <c r="Q2880" s="2" t="s">
        <v>117</v>
      </c>
      <c r="R2880" s="2" t="s">
        <v>54</v>
      </c>
      <c r="S2880" s="19">
        <v>58.5</v>
      </c>
      <c r="T2880" s="19" t="s">
        <v>82</v>
      </c>
      <c r="U2880" s="2" t="s">
        <v>60</v>
      </c>
      <c r="V2880" s="2" t="s">
        <v>54</v>
      </c>
      <c r="W2880" s="2" t="s">
        <v>54</v>
      </c>
      <c r="X2880" s="2" t="s">
        <v>54</v>
      </c>
      <c r="Y2880" s="2" t="s">
        <v>54</v>
      </c>
      <c r="Z2880" s="2" t="s">
        <v>28305</v>
      </c>
      <c r="AA2880" s="2" t="s">
        <v>28306</v>
      </c>
      <c r="AB2880" s="2" t="s">
        <v>28307</v>
      </c>
      <c r="AC2880" s="2" t="s">
        <v>28308</v>
      </c>
      <c r="AD2880" s="2" t="s">
        <v>150</v>
      </c>
      <c r="AE2880" s="2" t="s">
        <v>28309</v>
      </c>
      <c r="AF2880" s="2" t="s">
        <v>70</v>
      </c>
      <c r="AG2880" s="2" t="s">
        <v>109</v>
      </c>
      <c r="AH2880" s="2" t="s">
        <v>28229</v>
      </c>
      <c r="AI2880" s="2" t="s">
        <v>28310</v>
      </c>
      <c r="AJ2880" s="2" t="s">
        <v>95</v>
      </c>
      <c r="AK2880" s="2" t="s">
        <v>28311</v>
      </c>
      <c r="AL2880" s="2" t="s">
        <v>54</v>
      </c>
      <c r="AM2880" s="2" t="s">
        <v>54</v>
      </c>
      <c r="AN2880" s="2" t="s">
        <v>54</v>
      </c>
      <c r="AO2880" s="2" t="s">
        <v>54</v>
      </c>
      <c r="AP2880" s="2" t="s">
        <v>54</v>
      </c>
      <c r="AQ2880" s="2" t="s">
        <v>54</v>
      </c>
      <c r="AR2880" s="2" t="s">
        <v>54</v>
      </c>
      <c r="AS2880" s="2" t="s">
        <v>52</v>
      </c>
      <c r="AT2880" s="2" t="s">
        <v>53</v>
      </c>
      <c r="AU2880" s="2" t="s">
        <v>52</v>
      </c>
    </row>
    <row r="2881" spans="1:47" ht="22.5" hidden="1" customHeight="1" x14ac:dyDescent="0.25">
      <c r="A2881" s="18" t="s">
        <v>28312</v>
      </c>
      <c r="B2881" s="2" t="s">
        <v>28313</v>
      </c>
      <c r="C2881" s="2" t="s">
        <v>50</v>
      </c>
      <c r="D2881" s="2" t="s">
        <v>26747</v>
      </c>
      <c r="E2881" s="2" t="s">
        <v>99</v>
      </c>
      <c r="F2881" s="19">
        <v>2</v>
      </c>
      <c r="G2881" s="19">
        <v>51.8</v>
      </c>
      <c r="H2881" s="19">
        <v>9.57</v>
      </c>
      <c r="I2881" s="19">
        <v>-19.8</v>
      </c>
      <c r="J2881" s="19">
        <v>-9.57</v>
      </c>
      <c r="K2881" s="19" t="s">
        <v>53</v>
      </c>
      <c r="L2881" s="19">
        <v>32</v>
      </c>
      <c r="M2881" s="2" t="s">
        <v>54</v>
      </c>
      <c r="N2881" s="2" t="s">
        <v>401</v>
      </c>
      <c r="O2881" s="2" t="s">
        <v>402</v>
      </c>
      <c r="P2881" s="2" t="s">
        <v>57</v>
      </c>
      <c r="Q2881" s="2" t="s">
        <v>403</v>
      </c>
      <c r="R2881" s="2" t="s">
        <v>54</v>
      </c>
      <c r="S2881" s="19">
        <v>25.9</v>
      </c>
      <c r="T2881" s="19" t="s">
        <v>82</v>
      </c>
      <c r="U2881" s="2" t="s">
        <v>60</v>
      </c>
      <c r="V2881" s="2" t="s">
        <v>54</v>
      </c>
      <c r="W2881" s="2" t="s">
        <v>54</v>
      </c>
      <c r="X2881" s="2" t="s">
        <v>54</v>
      </c>
      <c r="Y2881" s="2" t="s">
        <v>54</v>
      </c>
      <c r="Z2881" s="2" t="s">
        <v>28314</v>
      </c>
      <c r="AA2881" s="2" t="s">
        <v>28315</v>
      </c>
      <c r="AB2881" s="2" t="s">
        <v>28316</v>
      </c>
      <c r="AC2881" s="2" t="s">
        <v>28317</v>
      </c>
      <c r="AD2881" s="2" t="s">
        <v>68</v>
      </c>
      <c r="AE2881" s="2" t="s">
        <v>28318</v>
      </c>
      <c r="AF2881" s="2" t="s">
        <v>70</v>
      </c>
      <c r="AG2881" s="2" t="s">
        <v>109</v>
      </c>
      <c r="AH2881" s="2" t="s">
        <v>28319</v>
      </c>
      <c r="AI2881" s="2" t="s">
        <v>28320</v>
      </c>
      <c r="AJ2881" s="2" t="s">
        <v>95</v>
      </c>
      <c r="AK2881" s="2" t="s">
        <v>28321</v>
      </c>
      <c r="AL2881" s="2" t="s">
        <v>54</v>
      </c>
      <c r="AM2881" s="2" t="s">
        <v>54</v>
      </c>
      <c r="AN2881" s="2" t="s">
        <v>54</v>
      </c>
      <c r="AO2881" s="2" t="s">
        <v>54</v>
      </c>
      <c r="AP2881" s="2" t="s">
        <v>54</v>
      </c>
      <c r="AQ2881" s="2" t="s">
        <v>54</v>
      </c>
      <c r="AR2881" s="2" t="s">
        <v>54</v>
      </c>
      <c r="AS2881" s="2" t="s">
        <v>52</v>
      </c>
      <c r="AT2881" s="2" t="s">
        <v>53</v>
      </c>
      <c r="AU2881" s="2" t="s">
        <v>52</v>
      </c>
    </row>
    <row r="2882" spans="1:47" ht="22.5" hidden="1" customHeight="1" x14ac:dyDescent="0.25">
      <c r="A2882" s="18" t="s">
        <v>28322</v>
      </c>
      <c r="B2882" s="2" t="s">
        <v>28323</v>
      </c>
      <c r="C2882" s="2" t="s">
        <v>50</v>
      </c>
      <c r="D2882" s="2" t="s">
        <v>27702</v>
      </c>
      <c r="E2882" s="2" t="s">
        <v>52</v>
      </c>
      <c r="F2882" s="19">
        <v>1</v>
      </c>
      <c r="G2882" s="19">
        <v>59.66</v>
      </c>
      <c r="H2882" s="19">
        <v>7.43</v>
      </c>
      <c r="I2882" s="19">
        <v>-12.66</v>
      </c>
      <c r="J2882" s="19">
        <v>-7.43</v>
      </c>
      <c r="K2882" s="19" t="s">
        <v>53</v>
      </c>
      <c r="L2882" s="19">
        <v>47</v>
      </c>
      <c r="M2882" s="2" t="s">
        <v>54</v>
      </c>
      <c r="N2882" s="2" t="s">
        <v>300</v>
      </c>
      <c r="O2882" s="2" t="s">
        <v>15138</v>
      </c>
      <c r="P2882" s="2" t="s">
        <v>57</v>
      </c>
      <c r="Q2882" s="2" t="s">
        <v>15139</v>
      </c>
      <c r="R2882" s="2" t="s">
        <v>54</v>
      </c>
      <c r="S2882" s="19">
        <v>59.66</v>
      </c>
      <c r="T2882" s="19" t="s">
        <v>59</v>
      </c>
      <c r="U2882" s="2" t="s">
        <v>60</v>
      </c>
      <c r="V2882" s="2" t="s">
        <v>54</v>
      </c>
      <c r="W2882" s="2" t="s">
        <v>54</v>
      </c>
      <c r="X2882" s="2" t="s">
        <v>54</v>
      </c>
      <c r="Y2882" s="2" t="s">
        <v>54</v>
      </c>
      <c r="Z2882" s="2" t="s">
        <v>28324</v>
      </c>
      <c r="AA2882" s="2" t="s">
        <v>28325</v>
      </c>
      <c r="AB2882" s="2" t="s">
        <v>28326</v>
      </c>
      <c r="AC2882" s="2" t="s">
        <v>28327</v>
      </c>
      <c r="AD2882" s="2" t="s">
        <v>150</v>
      </c>
      <c r="AE2882" s="2" t="s">
        <v>28328</v>
      </c>
      <c r="AF2882" s="2" t="s">
        <v>70</v>
      </c>
      <c r="AG2882" s="2" t="s">
        <v>109</v>
      </c>
      <c r="AH2882" s="2" t="s">
        <v>28329</v>
      </c>
      <c r="AI2882" s="2" t="s">
        <v>28330</v>
      </c>
      <c r="AJ2882" s="2" t="s">
        <v>95</v>
      </c>
      <c r="AK2882" s="2" t="s">
        <v>28331</v>
      </c>
      <c r="AL2882" s="2" t="s">
        <v>54</v>
      </c>
      <c r="AM2882" s="2" t="s">
        <v>54</v>
      </c>
      <c r="AN2882" s="2" t="s">
        <v>54</v>
      </c>
      <c r="AO2882" s="2" t="s">
        <v>54</v>
      </c>
      <c r="AP2882" s="2" t="s">
        <v>54</v>
      </c>
      <c r="AQ2882" s="2" t="s">
        <v>54</v>
      </c>
      <c r="AR2882" s="2" t="s">
        <v>54</v>
      </c>
      <c r="AS2882" s="2" t="s">
        <v>52</v>
      </c>
      <c r="AT2882" s="2" t="s">
        <v>53</v>
      </c>
      <c r="AU2882" s="2" t="s">
        <v>52</v>
      </c>
    </row>
    <row r="2883" spans="1:47" ht="22.5" hidden="1" customHeight="1" x14ac:dyDescent="0.25">
      <c r="A2883" s="18" t="s">
        <v>28332</v>
      </c>
      <c r="B2883" s="2" t="s">
        <v>28333</v>
      </c>
      <c r="C2883" s="2" t="s">
        <v>50</v>
      </c>
      <c r="D2883" s="2" t="s">
        <v>23909</v>
      </c>
      <c r="E2883" s="2" t="s">
        <v>52</v>
      </c>
      <c r="F2883" s="19">
        <v>1</v>
      </c>
      <c r="G2883" s="19">
        <v>185.41</v>
      </c>
      <c r="H2883" s="19" t="s">
        <v>53</v>
      </c>
      <c r="I2883" s="19">
        <v>-22.25</v>
      </c>
      <c r="J2883" s="19">
        <v>-26.45</v>
      </c>
      <c r="K2883" s="19" t="s">
        <v>53</v>
      </c>
      <c r="L2883" s="19">
        <v>136.71</v>
      </c>
      <c r="M2883" s="2" t="s">
        <v>54</v>
      </c>
      <c r="N2883" s="2" t="s">
        <v>12655</v>
      </c>
      <c r="O2883" s="2" t="s">
        <v>12656</v>
      </c>
      <c r="P2883" s="2" t="s">
        <v>57</v>
      </c>
      <c r="Q2883" s="2" t="s">
        <v>12657</v>
      </c>
      <c r="R2883" s="2" t="s">
        <v>54</v>
      </c>
      <c r="S2883" s="19">
        <v>185.41</v>
      </c>
      <c r="T2883" s="19" t="s">
        <v>59</v>
      </c>
      <c r="U2883" s="2" t="s">
        <v>83</v>
      </c>
      <c r="V2883" s="2" t="s">
        <v>28334</v>
      </c>
      <c r="W2883" s="2" t="s">
        <v>28335</v>
      </c>
      <c r="X2883" s="2" t="s">
        <v>28336</v>
      </c>
      <c r="Y2883" s="2" t="s">
        <v>54</v>
      </c>
      <c r="Z2883" s="2" t="s">
        <v>28334</v>
      </c>
      <c r="AA2883" s="2" t="s">
        <v>28337</v>
      </c>
      <c r="AB2883" s="2" t="s">
        <v>28338</v>
      </c>
      <c r="AC2883" s="2" t="s">
        <v>520</v>
      </c>
      <c r="AD2883" s="2" t="s">
        <v>521</v>
      </c>
      <c r="AE2883" s="2" t="s">
        <v>28339</v>
      </c>
      <c r="AF2883" s="2" t="s">
        <v>70</v>
      </c>
      <c r="AG2883" s="2" t="s">
        <v>92</v>
      </c>
      <c r="AH2883" s="2" t="s">
        <v>27604</v>
      </c>
      <c r="AI2883" s="2" t="s">
        <v>28340</v>
      </c>
      <c r="AJ2883" s="2" t="s">
        <v>95</v>
      </c>
      <c r="AK2883" s="2" t="s">
        <v>28341</v>
      </c>
      <c r="AL2883" s="2" t="s">
        <v>54</v>
      </c>
      <c r="AM2883" s="2" t="s">
        <v>54</v>
      </c>
      <c r="AN2883" s="2" t="s">
        <v>54</v>
      </c>
      <c r="AO2883" s="2" t="s">
        <v>54</v>
      </c>
      <c r="AP2883" s="2" t="s">
        <v>54</v>
      </c>
      <c r="AQ2883" s="2" t="s">
        <v>54</v>
      </c>
      <c r="AR2883" s="2" t="s">
        <v>54</v>
      </c>
      <c r="AS2883" s="2" t="s">
        <v>52</v>
      </c>
      <c r="AT2883" s="2" t="s">
        <v>53</v>
      </c>
      <c r="AU2883" s="2" t="s">
        <v>52</v>
      </c>
    </row>
    <row r="2884" spans="1:47" ht="22.5" hidden="1" customHeight="1" x14ac:dyDescent="0.25">
      <c r="A2884" s="18" t="s">
        <v>28342</v>
      </c>
      <c r="B2884" s="2" t="s">
        <v>28343</v>
      </c>
      <c r="C2884" s="2" t="s">
        <v>50</v>
      </c>
      <c r="D2884" s="2" t="s">
        <v>27702</v>
      </c>
      <c r="E2884" s="2" t="s">
        <v>52</v>
      </c>
      <c r="F2884" s="19">
        <v>1</v>
      </c>
      <c r="G2884" s="19">
        <v>58.5</v>
      </c>
      <c r="H2884" s="19">
        <v>7.54</v>
      </c>
      <c r="I2884" s="19">
        <v>-15.44</v>
      </c>
      <c r="J2884" s="19">
        <v>-7.54</v>
      </c>
      <c r="K2884" s="19" t="s">
        <v>53</v>
      </c>
      <c r="L2884" s="19">
        <v>43.06</v>
      </c>
      <c r="M2884" s="2" t="s">
        <v>54</v>
      </c>
      <c r="N2884" s="2" t="s">
        <v>115</v>
      </c>
      <c r="O2884" s="2" t="s">
        <v>116</v>
      </c>
      <c r="P2884" s="2" t="s">
        <v>57</v>
      </c>
      <c r="Q2884" s="2" t="s">
        <v>117</v>
      </c>
      <c r="R2884" s="2" t="s">
        <v>54</v>
      </c>
      <c r="S2884" s="19">
        <v>58.5</v>
      </c>
      <c r="T2884" s="19" t="s">
        <v>82</v>
      </c>
      <c r="U2884" s="2" t="s">
        <v>60</v>
      </c>
      <c r="V2884" s="2" t="s">
        <v>54</v>
      </c>
      <c r="W2884" s="2" t="s">
        <v>54</v>
      </c>
      <c r="X2884" s="2" t="s">
        <v>54</v>
      </c>
      <c r="Y2884" s="2" t="s">
        <v>54</v>
      </c>
      <c r="Z2884" s="2" t="s">
        <v>28344</v>
      </c>
      <c r="AA2884" s="2" t="s">
        <v>28345</v>
      </c>
      <c r="AB2884" s="2" t="s">
        <v>28346</v>
      </c>
      <c r="AC2884" s="2" t="s">
        <v>149</v>
      </c>
      <c r="AD2884" s="2" t="s">
        <v>150</v>
      </c>
      <c r="AE2884" s="2" t="s">
        <v>28347</v>
      </c>
      <c r="AF2884" s="2" t="s">
        <v>70</v>
      </c>
      <c r="AG2884" s="2" t="s">
        <v>109</v>
      </c>
      <c r="AH2884" s="2" t="s">
        <v>28348</v>
      </c>
      <c r="AI2884" s="2" t="s">
        <v>28349</v>
      </c>
      <c r="AJ2884" s="2" t="s">
        <v>95</v>
      </c>
      <c r="AK2884" s="2" t="s">
        <v>28350</v>
      </c>
      <c r="AL2884" s="2" t="s">
        <v>54</v>
      </c>
      <c r="AM2884" s="2" t="s">
        <v>54</v>
      </c>
      <c r="AN2884" s="2" t="s">
        <v>54</v>
      </c>
      <c r="AO2884" s="2" t="s">
        <v>54</v>
      </c>
      <c r="AP2884" s="2" t="s">
        <v>54</v>
      </c>
      <c r="AQ2884" s="2" t="s">
        <v>54</v>
      </c>
      <c r="AR2884" s="2" t="s">
        <v>54</v>
      </c>
      <c r="AS2884" s="2" t="s">
        <v>52</v>
      </c>
      <c r="AT2884" s="2" t="s">
        <v>53</v>
      </c>
      <c r="AU2884" s="2" t="s">
        <v>52</v>
      </c>
    </row>
    <row r="2885" spans="1:47" ht="22.5" hidden="1" customHeight="1" x14ac:dyDescent="0.25">
      <c r="A2885" s="18" t="s">
        <v>28351</v>
      </c>
      <c r="B2885" s="2" t="s">
        <v>28352</v>
      </c>
      <c r="C2885" s="2" t="s">
        <v>50</v>
      </c>
      <c r="D2885" s="2" t="s">
        <v>25352</v>
      </c>
      <c r="E2885" s="2" t="s">
        <v>99</v>
      </c>
      <c r="F2885" s="19">
        <v>1</v>
      </c>
      <c r="G2885" s="19">
        <v>61.75</v>
      </c>
      <c r="H2885" s="19" t="s">
        <v>53</v>
      </c>
      <c r="I2885" s="19">
        <v>-16</v>
      </c>
      <c r="J2885" s="19" t="s">
        <v>53</v>
      </c>
      <c r="K2885" s="19" t="s">
        <v>53</v>
      </c>
      <c r="L2885" s="19">
        <v>45.75</v>
      </c>
      <c r="M2885" s="2" t="s">
        <v>54</v>
      </c>
      <c r="N2885" s="2" t="s">
        <v>115</v>
      </c>
      <c r="O2885" s="2" t="s">
        <v>116</v>
      </c>
      <c r="P2885" s="2" t="s">
        <v>57</v>
      </c>
      <c r="Q2885" s="2" t="s">
        <v>117</v>
      </c>
      <c r="R2885" s="2" t="s">
        <v>54</v>
      </c>
      <c r="S2885" s="19">
        <v>61.75</v>
      </c>
      <c r="T2885" s="19" t="s">
        <v>82</v>
      </c>
      <c r="U2885" s="2" t="s">
        <v>60</v>
      </c>
      <c r="V2885" s="2" t="s">
        <v>54</v>
      </c>
      <c r="W2885" s="2" t="s">
        <v>54</v>
      </c>
      <c r="X2885" s="2" t="s">
        <v>54</v>
      </c>
      <c r="Y2885" s="2" t="s">
        <v>54</v>
      </c>
      <c r="Z2885" s="2" t="s">
        <v>28353</v>
      </c>
      <c r="AA2885" s="2" t="s">
        <v>28354</v>
      </c>
      <c r="AB2885" s="2" t="s">
        <v>28355</v>
      </c>
      <c r="AC2885" s="2" t="s">
        <v>28356</v>
      </c>
      <c r="AD2885" s="2" t="s">
        <v>509</v>
      </c>
      <c r="AE2885" s="2" t="s">
        <v>28357</v>
      </c>
      <c r="AF2885" s="2" t="s">
        <v>70</v>
      </c>
      <c r="AG2885" s="2" t="s">
        <v>109</v>
      </c>
      <c r="AH2885" s="2" t="s">
        <v>28358</v>
      </c>
      <c r="AI2885" s="2" t="s">
        <v>25567</v>
      </c>
      <c r="AJ2885" s="2" t="s">
        <v>95</v>
      </c>
      <c r="AK2885" s="2" t="s">
        <v>28359</v>
      </c>
      <c r="AL2885" s="2" t="s">
        <v>54</v>
      </c>
      <c r="AM2885" s="2" t="s">
        <v>54</v>
      </c>
      <c r="AN2885" s="2" t="s">
        <v>54</v>
      </c>
      <c r="AO2885" s="2" t="s">
        <v>54</v>
      </c>
      <c r="AP2885" s="2" t="s">
        <v>54</v>
      </c>
      <c r="AQ2885" s="2" t="s">
        <v>54</v>
      </c>
      <c r="AR2885" s="2" t="s">
        <v>54</v>
      </c>
      <c r="AS2885" s="2" t="s">
        <v>52</v>
      </c>
      <c r="AT2885" s="2" t="s">
        <v>53</v>
      </c>
      <c r="AU2885" s="2" t="s">
        <v>52</v>
      </c>
    </row>
    <row r="2886" spans="1:47" ht="22.5" hidden="1" customHeight="1" x14ac:dyDescent="0.25">
      <c r="A2886" s="18" t="s">
        <v>28360</v>
      </c>
      <c r="B2886" s="2" t="s">
        <v>28361</v>
      </c>
      <c r="C2886" s="2" t="s">
        <v>4537</v>
      </c>
      <c r="D2886" s="2" t="s">
        <v>27747</v>
      </c>
      <c r="E2886" s="2" t="s">
        <v>52</v>
      </c>
      <c r="F2886" s="19">
        <v>0</v>
      </c>
      <c r="G2886" s="19">
        <v>109.89</v>
      </c>
      <c r="H2886" s="19" t="s">
        <v>53</v>
      </c>
      <c r="I2886" s="19">
        <v>-71.58</v>
      </c>
      <c r="J2886" s="19">
        <v>-26.45</v>
      </c>
      <c r="K2886" s="19">
        <v>-91.21</v>
      </c>
      <c r="L2886" s="19">
        <v>-79.349999999999994</v>
      </c>
      <c r="M2886" s="2" t="s">
        <v>99</v>
      </c>
      <c r="N2886" s="2" t="s">
        <v>6044</v>
      </c>
      <c r="O2886" s="2" t="s">
        <v>28362</v>
      </c>
      <c r="P2886" s="2" t="s">
        <v>57</v>
      </c>
      <c r="Q2886" s="2" t="s">
        <v>26078</v>
      </c>
      <c r="R2886" s="2" t="s">
        <v>54</v>
      </c>
      <c r="S2886" s="19">
        <v>109.89</v>
      </c>
      <c r="T2886" s="19" t="s">
        <v>82</v>
      </c>
      <c r="U2886" s="2" t="s">
        <v>83</v>
      </c>
      <c r="V2886" s="2" t="s">
        <v>26079</v>
      </c>
      <c r="W2886" s="2" t="s">
        <v>26080</v>
      </c>
      <c r="X2886" s="2" t="s">
        <v>26081</v>
      </c>
      <c r="Y2886" s="2" t="s">
        <v>54</v>
      </c>
      <c r="Z2886" s="2" t="s">
        <v>26079</v>
      </c>
      <c r="AA2886" s="2" t="s">
        <v>26082</v>
      </c>
      <c r="AB2886" s="2" t="s">
        <v>15089</v>
      </c>
      <c r="AC2886" s="2" t="s">
        <v>68</v>
      </c>
      <c r="AD2886" s="2" t="s">
        <v>68</v>
      </c>
      <c r="AE2886" s="2" t="s">
        <v>858</v>
      </c>
      <c r="AF2886" s="2" t="s">
        <v>70</v>
      </c>
      <c r="AG2886" s="2" t="s">
        <v>92</v>
      </c>
      <c r="AH2886" s="2" t="s">
        <v>28363</v>
      </c>
      <c r="AI2886" s="2" t="s">
        <v>27913</v>
      </c>
      <c r="AJ2886" s="2" t="s">
        <v>95</v>
      </c>
      <c r="AK2886" s="2" t="s">
        <v>28364</v>
      </c>
      <c r="AL2886" s="2" t="s">
        <v>1562</v>
      </c>
      <c r="AM2886" s="2" t="s">
        <v>54</v>
      </c>
      <c r="AN2886" s="2" t="s">
        <v>54</v>
      </c>
      <c r="AO2886" s="2" t="s">
        <v>54</v>
      </c>
      <c r="AP2886" s="2" t="s">
        <v>54</v>
      </c>
      <c r="AQ2886" s="2" t="s">
        <v>54</v>
      </c>
      <c r="AR2886" s="2" t="s">
        <v>54</v>
      </c>
      <c r="AS2886" s="255" t="s">
        <v>99</v>
      </c>
      <c r="AT2886" s="2" t="s">
        <v>53</v>
      </c>
      <c r="AU2886" s="2" t="s">
        <v>52</v>
      </c>
    </row>
    <row r="2887" spans="1:47" ht="22.5" hidden="1" customHeight="1" x14ac:dyDescent="0.25">
      <c r="A2887" s="18" t="s">
        <v>28365</v>
      </c>
      <c r="B2887" s="2" t="s">
        <v>28366</v>
      </c>
      <c r="C2887" s="2" t="s">
        <v>50</v>
      </c>
      <c r="D2887" s="2" t="s">
        <v>25352</v>
      </c>
      <c r="E2887" s="2" t="s">
        <v>99</v>
      </c>
      <c r="F2887" s="19">
        <v>1</v>
      </c>
      <c r="G2887" s="19">
        <v>131.9</v>
      </c>
      <c r="H2887" s="19" t="s">
        <v>53</v>
      </c>
      <c r="I2887" s="19">
        <v>-22.42</v>
      </c>
      <c r="J2887" s="19">
        <v>-17.95</v>
      </c>
      <c r="K2887" s="19" t="s">
        <v>53</v>
      </c>
      <c r="L2887" s="19">
        <v>91.53</v>
      </c>
      <c r="M2887" s="2" t="s">
        <v>54</v>
      </c>
      <c r="N2887" s="2" t="s">
        <v>3331</v>
      </c>
      <c r="O2887" s="2" t="s">
        <v>3332</v>
      </c>
      <c r="P2887" s="2" t="s">
        <v>57</v>
      </c>
      <c r="Q2887" s="2" t="s">
        <v>3333</v>
      </c>
      <c r="R2887" s="2" t="s">
        <v>54</v>
      </c>
      <c r="S2887" s="19">
        <v>131.9</v>
      </c>
      <c r="T2887" s="19" t="s">
        <v>82</v>
      </c>
      <c r="U2887" s="2" t="s">
        <v>60</v>
      </c>
      <c r="V2887" s="2" t="s">
        <v>54</v>
      </c>
      <c r="W2887" s="2" t="s">
        <v>54</v>
      </c>
      <c r="X2887" s="2" t="s">
        <v>54</v>
      </c>
      <c r="Y2887" s="2" t="s">
        <v>54</v>
      </c>
      <c r="Z2887" s="2" t="s">
        <v>28367</v>
      </c>
      <c r="AA2887" s="2" t="s">
        <v>28368</v>
      </c>
      <c r="AB2887" s="2" t="s">
        <v>28369</v>
      </c>
      <c r="AC2887" s="2" t="s">
        <v>28370</v>
      </c>
      <c r="AD2887" s="2" t="s">
        <v>122</v>
      </c>
      <c r="AE2887" s="2" t="s">
        <v>28371</v>
      </c>
      <c r="AF2887" s="2" t="s">
        <v>70</v>
      </c>
      <c r="AG2887" s="2" t="s">
        <v>109</v>
      </c>
      <c r="AH2887" s="2" t="s">
        <v>28372</v>
      </c>
      <c r="AI2887" s="2" t="s">
        <v>28373</v>
      </c>
      <c r="AJ2887" s="2" t="s">
        <v>95</v>
      </c>
      <c r="AK2887" s="2" t="s">
        <v>28374</v>
      </c>
      <c r="AL2887" s="2" t="s">
        <v>54</v>
      </c>
      <c r="AM2887" s="2" t="s">
        <v>54</v>
      </c>
      <c r="AN2887" s="2" t="s">
        <v>54</v>
      </c>
      <c r="AO2887" s="2" t="s">
        <v>54</v>
      </c>
      <c r="AP2887" s="2" t="s">
        <v>54</v>
      </c>
      <c r="AQ2887" s="2" t="s">
        <v>54</v>
      </c>
      <c r="AR2887" s="2" t="s">
        <v>54</v>
      </c>
      <c r="AS2887" s="2" t="s">
        <v>52</v>
      </c>
      <c r="AT2887" s="2" t="s">
        <v>53</v>
      </c>
      <c r="AU2887" s="2" t="s">
        <v>52</v>
      </c>
    </row>
    <row r="2888" spans="1:47" ht="22.5" hidden="1" customHeight="1" x14ac:dyDescent="0.25">
      <c r="A2888" s="18" t="s">
        <v>28375</v>
      </c>
      <c r="B2888" s="2" t="s">
        <v>28376</v>
      </c>
      <c r="C2888" s="2" t="s">
        <v>4537</v>
      </c>
      <c r="D2888" s="2" t="s">
        <v>7750</v>
      </c>
      <c r="E2888" s="2" t="s">
        <v>99</v>
      </c>
      <c r="F2888" s="19">
        <v>0</v>
      </c>
      <c r="G2888" s="19">
        <v>123.49</v>
      </c>
      <c r="H2888" s="19" t="s">
        <v>53</v>
      </c>
      <c r="I2888" s="19">
        <v>-20.99</v>
      </c>
      <c r="J2888" s="19">
        <v>-17.95</v>
      </c>
      <c r="K2888" s="19">
        <v>-84.55</v>
      </c>
      <c r="L2888" s="19">
        <v>0</v>
      </c>
      <c r="M2888" s="2" t="s">
        <v>54</v>
      </c>
      <c r="N2888" s="2" t="s">
        <v>630</v>
      </c>
      <c r="O2888" s="2" t="s">
        <v>631</v>
      </c>
      <c r="P2888" s="2" t="s">
        <v>57</v>
      </c>
      <c r="Q2888" s="2" t="s">
        <v>632</v>
      </c>
      <c r="R2888" s="2" t="s">
        <v>54</v>
      </c>
      <c r="S2888" s="19">
        <v>123.49</v>
      </c>
      <c r="T2888" s="19" t="s">
        <v>82</v>
      </c>
      <c r="U2888" s="2" t="s">
        <v>60</v>
      </c>
      <c r="V2888" s="2" t="s">
        <v>28377</v>
      </c>
      <c r="W2888" s="2" t="s">
        <v>28378</v>
      </c>
      <c r="X2888" s="2" t="s">
        <v>28379</v>
      </c>
      <c r="Y2888" s="2" t="s">
        <v>54</v>
      </c>
      <c r="Z2888" s="2" t="s">
        <v>28377</v>
      </c>
      <c r="AA2888" s="2" t="s">
        <v>28380</v>
      </c>
      <c r="AB2888" s="2" t="s">
        <v>15089</v>
      </c>
      <c r="AC2888" s="2" t="s">
        <v>68</v>
      </c>
      <c r="AD2888" s="2" t="s">
        <v>68</v>
      </c>
      <c r="AE2888" s="2" t="s">
        <v>858</v>
      </c>
      <c r="AF2888" s="2" t="s">
        <v>70</v>
      </c>
      <c r="AG2888" s="2" t="s">
        <v>109</v>
      </c>
      <c r="AH2888" s="2" t="s">
        <v>28381</v>
      </c>
      <c r="AI2888" s="2" t="s">
        <v>11165</v>
      </c>
      <c r="AJ2888" s="2" t="s">
        <v>95</v>
      </c>
      <c r="AK2888" s="2" t="s">
        <v>28382</v>
      </c>
      <c r="AL2888" s="2" t="s">
        <v>1562</v>
      </c>
      <c r="AM2888" s="2" t="s">
        <v>54</v>
      </c>
      <c r="AN2888" s="2" t="s">
        <v>54</v>
      </c>
      <c r="AO2888" s="2" t="s">
        <v>54</v>
      </c>
      <c r="AP2888" s="2" t="s">
        <v>54</v>
      </c>
      <c r="AQ2888" s="2" t="s">
        <v>54</v>
      </c>
      <c r="AR2888" s="2" t="s">
        <v>54</v>
      </c>
      <c r="AS2888" s="256" t="s">
        <v>99</v>
      </c>
      <c r="AT2888" s="2" t="s">
        <v>53</v>
      </c>
      <c r="AU2888" s="2" t="s">
        <v>52</v>
      </c>
    </row>
    <row r="2889" spans="1:47" ht="22.5" hidden="1" customHeight="1" x14ac:dyDescent="0.25">
      <c r="A2889" s="18" t="s">
        <v>28383</v>
      </c>
      <c r="B2889" s="2" t="s">
        <v>28384</v>
      </c>
      <c r="C2889" s="2" t="s">
        <v>50</v>
      </c>
      <c r="D2889" s="2" t="s">
        <v>27702</v>
      </c>
      <c r="E2889" s="2" t="s">
        <v>52</v>
      </c>
      <c r="F2889" s="19">
        <v>1</v>
      </c>
      <c r="G2889" s="19">
        <v>68.86</v>
      </c>
      <c r="H2889" s="19">
        <v>15.9</v>
      </c>
      <c r="I2889" s="19">
        <v>-17.21</v>
      </c>
      <c r="J2889" s="19" t="s">
        <v>53</v>
      </c>
      <c r="K2889" s="19" t="s">
        <v>53</v>
      </c>
      <c r="L2889" s="19">
        <v>67.55</v>
      </c>
      <c r="M2889" s="2" t="s">
        <v>54</v>
      </c>
      <c r="N2889" s="2" t="s">
        <v>465</v>
      </c>
      <c r="O2889" s="2" t="s">
        <v>8999</v>
      </c>
      <c r="P2889" s="2" t="s">
        <v>57</v>
      </c>
      <c r="Q2889" s="2" t="s">
        <v>1145</v>
      </c>
      <c r="R2889" s="2" t="s">
        <v>54</v>
      </c>
      <c r="S2889" s="19">
        <v>68.86</v>
      </c>
      <c r="T2889" s="19" t="s">
        <v>82</v>
      </c>
      <c r="U2889" s="2" t="s">
        <v>83</v>
      </c>
      <c r="V2889" s="2" t="s">
        <v>28385</v>
      </c>
      <c r="W2889" s="2" t="s">
        <v>28386</v>
      </c>
      <c r="X2889" s="2" t="s">
        <v>28387</v>
      </c>
      <c r="Y2889" s="2" t="s">
        <v>54</v>
      </c>
      <c r="Z2889" s="2" t="s">
        <v>28385</v>
      </c>
      <c r="AA2889" s="2" t="s">
        <v>28388</v>
      </c>
      <c r="AB2889" s="2" t="s">
        <v>28389</v>
      </c>
      <c r="AC2889" s="2" t="s">
        <v>67</v>
      </c>
      <c r="AD2889" s="2" t="s">
        <v>68</v>
      </c>
      <c r="AE2889" s="2" t="s">
        <v>28390</v>
      </c>
      <c r="AF2889" s="2" t="s">
        <v>70</v>
      </c>
      <c r="AG2889" s="2" t="s">
        <v>71</v>
      </c>
      <c r="AH2889" s="2" t="s">
        <v>28391</v>
      </c>
      <c r="AI2889" s="2" t="s">
        <v>28392</v>
      </c>
      <c r="AJ2889" s="2" t="s">
        <v>2647</v>
      </c>
      <c r="AK2889" s="2" t="s">
        <v>28393</v>
      </c>
      <c r="AL2889" s="2" t="s">
        <v>54</v>
      </c>
      <c r="AM2889" s="2" t="s">
        <v>54</v>
      </c>
      <c r="AN2889" s="2" t="s">
        <v>54</v>
      </c>
      <c r="AO2889" s="2" t="s">
        <v>54</v>
      </c>
      <c r="AP2889" s="2" t="s">
        <v>54</v>
      </c>
      <c r="AQ2889" s="2" t="s">
        <v>54</v>
      </c>
      <c r="AR2889" s="2" t="s">
        <v>54</v>
      </c>
      <c r="AS2889" s="2" t="s">
        <v>52</v>
      </c>
      <c r="AT2889" s="2" t="s">
        <v>53</v>
      </c>
      <c r="AU2889" s="2" t="s">
        <v>52</v>
      </c>
    </row>
    <row r="2890" spans="1:47" ht="22.5" hidden="1" customHeight="1" x14ac:dyDescent="0.25">
      <c r="A2890" s="18" t="s">
        <v>28394</v>
      </c>
      <c r="B2890" s="2" t="s">
        <v>28395</v>
      </c>
      <c r="C2890" s="2" t="s">
        <v>50</v>
      </c>
      <c r="D2890" s="2" t="s">
        <v>27702</v>
      </c>
      <c r="E2890" s="2" t="s">
        <v>99</v>
      </c>
      <c r="F2890" s="19">
        <v>1</v>
      </c>
      <c r="G2890" s="19">
        <v>79.150000000000006</v>
      </c>
      <c r="H2890" s="19" t="s">
        <v>53</v>
      </c>
      <c r="I2890" s="19">
        <v>-13.46</v>
      </c>
      <c r="J2890" s="19">
        <v>-20.45</v>
      </c>
      <c r="K2890" s="19" t="s">
        <v>53</v>
      </c>
      <c r="L2890" s="19">
        <v>45.24</v>
      </c>
      <c r="M2890" s="2" t="s">
        <v>54</v>
      </c>
      <c r="N2890" s="2" t="s">
        <v>8087</v>
      </c>
      <c r="O2890" s="2" t="s">
        <v>28396</v>
      </c>
      <c r="P2890" s="2" t="s">
        <v>57</v>
      </c>
      <c r="Q2890" s="2" t="s">
        <v>28397</v>
      </c>
      <c r="R2890" s="2" t="s">
        <v>54</v>
      </c>
      <c r="S2890" s="19">
        <v>79.150000000000006</v>
      </c>
      <c r="T2890" s="19" t="s">
        <v>82</v>
      </c>
      <c r="U2890" s="2" t="s">
        <v>83</v>
      </c>
      <c r="V2890" s="2" t="s">
        <v>28398</v>
      </c>
      <c r="W2890" s="2" t="s">
        <v>28399</v>
      </c>
      <c r="X2890" s="2" t="s">
        <v>28400</v>
      </c>
      <c r="Y2890" s="2" t="s">
        <v>54</v>
      </c>
      <c r="Z2890" s="2" t="s">
        <v>28398</v>
      </c>
      <c r="AA2890" s="2" t="s">
        <v>28401</v>
      </c>
      <c r="AB2890" s="2" t="s">
        <v>28402</v>
      </c>
      <c r="AC2890" s="2" t="s">
        <v>27920</v>
      </c>
      <c r="AD2890" s="2" t="s">
        <v>173</v>
      </c>
      <c r="AE2890" s="2" t="s">
        <v>28403</v>
      </c>
      <c r="AF2890" s="2" t="s">
        <v>70</v>
      </c>
      <c r="AG2890" s="2" t="s">
        <v>92</v>
      </c>
      <c r="AH2890" s="2" t="s">
        <v>28404</v>
      </c>
      <c r="AI2890" s="2" t="s">
        <v>28405</v>
      </c>
      <c r="AJ2890" s="2" t="s">
        <v>95</v>
      </c>
      <c r="AK2890" s="2" t="s">
        <v>28406</v>
      </c>
      <c r="AL2890" s="2" t="s">
        <v>54</v>
      </c>
      <c r="AM2890" s="2" t="s">
        <v>54</v>
      </c>
      <c r="AN2890" s="2" t="s">
        <v>54</v>
      </c>
      <c r="AO2890" s="2" t="s">
        <v>54</v>
      </c>
      <c r="AP2890" s="2" t="s">
        <v>54</v>
      </c>
      <c r="AQ2890" s="2" t="s">
        <v>54</v>
      </c>
      <c r="AR2890" s="2" t="s">
        <v>54</v>
      </c>
      <c r="AS2890" s="2" t="s">
        <v>52</v>
      </c>
      <c r="AT2890" s="2" t="s">
        <v>53</v>
      </c>
      <c r="AU2890" s="2" t="s">
        <v>52</v>
      </c>
    </row>
    <row r="2891" spans="1:47" ht="22.5" hidden="1" customHeight="1" x14ac:dyDescent="0.25">
      <c r="A2891" s="18" t="s">
        <v>28407</v>
      </c>
      <c r="B2891" s="2" t="s">
        <v>28408</v>
      </c>
      <c r="C2891" s="2" t="s">
        <v>50</v>
      </c>
      <c r="D2891" s="2" t="s">
        <v>25352</v>
      </c>
      <c r="E2891" s="2" t="s">
        <v>99</v>
      </c>
      <c r="F2891" s="19">
        <v>5</v>
      </c>
      <c r="G2891" s="19">
        <v>249.95</v>
      </c>
      <c r="H2891" s="19" t="s">
        <v>53</v>
      </c>
      <c r="I2891" s="19">
        <v>-70</v>
      </c>
      <c r="J2891" s="19" t="s">
        <v>53</v>
      </c>
      <c r="K2891" s="19" t="s">
        <v>53</v>
      </c>
      <c r="L2891" s="19">
        <v>179.95</v>
      </c>
      <c r="M2891" s="2" t="s">
        <v>54</v>
      </c>
      <c r="N2891" s="2" t="s">
        <v>379</v>
      </c>
      <c r="O2891" s="2" t="s">
        <v>3357</v>
      </c>
      <c r="P2891" s="2" t="s">
        <v>57</v>
      </c>
      <c r="Q2891" s="2" t="s">
        <v>3358</v>
      </c>
      <c r="R2891" s="2" t="s">
        <v>54</v>
      </c>
      <c r="S2891" s="19">
        <v>49.99</v>
      </c>
      <c r="T2891" s="19" t="s">
        <v>82</v>
      </c>
      <c r="U2891" s="2" t="s">
        <v>60</v>
      </c>
      <c r="V2891" s="2" t="s">
        <v>54</v>
      </c>
      <c r="W2891" s="2" t="s">
        <v>54</v>
      </c>
      <c r="X2891" s="2" t="s">
        <v>54</v>
      </c>
      <c r="Y2891" s="2" t="s">
        <v>54</v>
      </c>
      <c r="Z2891" s="2" t="s">
        <v>28409</v>
      </c>
      <c r="AA2891" s="2" t="s">
        <v>28410</v>
      </c>
      <c r="AB2891" s="2" t="s">
        <v>28411</v>
      </c>
      <c r="AC2891" s="2" t="s">
        <v>19123</v>
      </c>
      <c r="AD2891" s="2" t="s">
        <v>187</v>
      </c>
      <c r="AE2891" s="2" t="s">
        <v>28412</v>
      </c>
      <c r="AF2891" s="2" t="s">
        <v>70</v>
      </c>
      <c r="AG2891" s="2" t="s">
        <v>109</v>
      </c>
      <c r="AH2891" s="2" t="s">
        <v>28413</v>
      </c>
      <c r="AI2891" s="2" t="s">
        <v>28414</v>
      </c>
      <c r="AJ2891" s="2" t="s">
        <v>95</v>
      </c>
      <c r="AK2891" s="2" t="s">
        <v>28415</v>
      </c>
      <c r="AL2891" s="2" t="s">
        <v>54</v>
      </c>
      <c r="AM2891" s="2" t="s">
        <v>54</v>
      </c>
      <c r="AN2891" s="2" t="s">
        <v>54</v>
      </c>
      <c r="AO2891" s="2" t="s">
        <v>54</v>
      </c>
      <c r="AP2891" s="2" t="s">
        <v>54</v>
      </c>
      <c r="AQ2891" s="2" t="s">
        <v>54</v>
      </c>
      <c r="AR2891" s="2" t="s">
        <v>54</v>
      </c>
      <c r="AS2891" s="2" t="s">
        <v>52</v>
      </c>
      <c r="AT2891" s="2" t="s">
        <v>53</v>
      </c>
      <c r="AU2891" s="2" t="s">
        <v>52</v>
      </c>
    </row>
    <row r="2892" spans="1:47" ht="22.5" hidden="1" customHeight="1" x14ac:dyDescent="0.25">
      <c r="A2892" s="18" t="s">
        <v>28416</v>
      </c>
      <c r="B2892" s="2" t="s">
        <v>28417</v>
      </c>
      <c r="C2892" s="2" t="s">
        <v>50</v>
      </c>
      <c r="D2892" s="2" t="s">
        <v>27702</v>
      </c>
      <c r="E2892" s="2" t="s">
        <v>52</v>
      </c>
      <c r="F2892" s="19">
        <v>1</v>
      </c>
      <c r="G2892" s="19">
        <v>19.989999999999998</v>
      </c>
      <c r="H2892" s="19">
        <v>13.5</v>
      </c>
      <c r="I2892" s="19">
        <v>-8.9</v>
      </c>
      <c r="J2892" s="19">
        <v>-13.5</v>
      </c>
      <c r="K2892" s="19" t="s">
        <v>53</v>
      </c>
      <c r="L2892" s="19">
        <v>11.09</v>
      </c>
      <c r="M2892" s="2" t="s">
        <v>54</v>
      </c>
      <c r="N2892" s="2" t="s">
        <v>528</v>
      </c>
      <c r="O2892" s="2" t="s">
        <v>8383</v>
      </c>
      <c r="P2892" s="2" t="s">
        <v>57</v>
      </c>
      <c r="Q2892" s="2" t="s">
        <v>8384</v>
      </c>
      <c r="R2892" s="2" t="s">
        <v>54</v>
      </c>
      <c r="S2892" s="19">
        <v>19.989999999999998</v>
      </c>
      <c r="T2892" s="19" t="s">
        <v>82</v>
      </c>
      <c r="U2892" s="2" t="s">
        <v>60</v>
      </c>
      <c r="V2892" s="2" t="s">
        <v>54</v>
      </c>
      <c r="W2892" s="2" t="s">
        <v>54</v>
      </c>
      <c r="X2892" s="2" t="s">
        <v>54</v>
      </c>
      <c r="Y2892" s="2" t="s">
        <v>54</v>
      </c>
      <c r="Z2892" s="2" t="s">
        <v>28418</v>
      </c>
      <c r="AA2892" s="2" t="s">
        <v>28419</v>
      </c>
      <c r="AB2892" s="2" t="s">
        <v>28420</v>
      </c>
      <c r="AC2892" s="2" t="s">
        <v>173</v>
      </c>
      <c r="AD2892" s="2" t="s">
        <v>173</v>
      </c>
      <c r="AE2892" s="2" t="s">
        <v>28421</v>
      </c>
      <c r="AF2892" s="2" t="s">
        <v>70</v>
      </c>
      <c r="AG2892" s="2" t="s">
        <v>109</v>
      </c>
      <c r="AH2892" s="2" t="s">
        <v>28422</v>
      </c>
      <c r="AI2892" s="2" t="s">
        <v>28423</v>
      </c>
      <c r="AJ2892" s="2" t="s">
        <v>95</v>
      </c>
      <c r="AK2892" s="2" t="s">
        <v>28424</v>
      </c>
      <c r="AL2892" s="2" t="s">
        <v>54</v>
      </c>
      <c r="AM2892" s="2" t="s">
        <v>54</v>
      </c>
      <c r="AN2892" s="2" t="s">
        <v>54</v>
      </c>
      <c r="AO2892" s="2" t="s">
        <v>54</v>
      </c>
      <c r="AP2892" s="2" t="s">
        <v>54</v>
      </c>
      <c r="AQ2892" s="2" t="s">
        <v>54</v>
      </c>
      <c r="AR2892" s="2" t="s">
        <v>54</v>
      </c>
      <c r="AS2892" s="2" t="s">
        <v>52</v>
      </c>
      <c r="AT2892" s="2" t="s">
        <v>53</v>
      </c>
      <c r="AU2892" s="2" t="s">
        <v>52</v>
      </c>
    </row>
    <row r="2893" spans="1:47" ht="22.5" hidden="1" customHeight="1" x14ac:dyDescent="0.25">
      <c r="A2893" s="18" t="s">
        <v>28425</v>
      </c>
      <c r="B2893" s="2" t="s">
        <v>28426</v>
      </c>
      <c r="C2893" s="2" t="s">
        <v>50</v>
      </c>
      <c r="D2893" s="2" t="s">
        <v>27702</v>
      </c>
      <c r="E2893" s="2" t="s">
        <v>99</v>
      </c>
      <c r="F2893" s="19">
        <v>1</v>
      </c>
      <c r="G2893" s="19">
        <v>82.64</v>
      </c>
      <c r="H2893" s="19" t="s">
        <v>53</v>
      </c>
      <c r="I2893" s="19">
        <v>-14.05</v>
      </c>
      <c r="J2893" s="19">
        <v>-20.45</v>
      </c>
      <c r="K2893" s="19" t="s">
        <v>53</v>
      </c>
      <c r="L2893" s="19">
        <v>48.14</v>
      </c>
      <c r="M2893" s="2" t="s">
        <v>99</v>
      </c>
      <c r="N2893" s="2" t="s">
        <v>115</v>
      </c>
      <c r="O2893" s="2" t="s">
        <v>244</v>
      </c>
      <c r="P2893" s="2" t="s">
        <v>57</v>
      </c>
      <c r="Q2893" s="2" t="s">
        <v>245</v>
      </c>
      <c r="R2893" s="2" t="s">
        <v>54</v>
      </c>
      <c r="S2893" s="19">
        <v>82.64</v>
      </c>
      <c r="T2893" s="19" t="s">
        <v>82</v>
      </c>
      <c r="U2893" s="2" t="s">
        <v>60</v>
      </c>
      <c r="V2893" s="2" t="s">
        <v>54</v>
      </c>
      <c r="W2893" s="2" t="s">
        <v>54</v>
      </c>
      <c r="X2893" s="2" t="s">
        <v>54</v>
      </c>
      <c r="Y2893" s="2" t="s">
        <v>54</v>
      </c>
      <c r="Z2893" s="2" t="s">
        <v>28427</v>
      </c>
      <c r="AA2893" s="2" t="s">
        <v>28428</v>
      </c>
      <c r="AB2893" s="2" t="s">
        <v>28429</v>
      </c>
      <c r="AC2893" s="2" t="s">
        <v>28430</v>
      </c>
      <c r="AD2893" s="2" t="s">
        <v>68</v>
      </c>
      <c r="AE2893" s="2" t="s">
        <v>28431</v>
      </c>
      <c r="AF2893" s="2" t="s">
        <v>70</v>
      </c>
      <c r="AG2893" s="2" t="s">
        <v>109</v>
      </c>
      <c r="AH2893" s="2" t="s">
        <v>28432</v>
      </c>
      <c r="AI2893" s="2" t="s">
        <v>28349</v>
      </c>
      <c r="AJ2893" s="2" t="s">
        <v>95</v>
      </c>
      <c r="AK2893" s="2" t="s">
        <v>28433</v>
      </c>
      <c r="AL2893" s="2" t="s">
        <v>54</v>
      </c>
      <c r="AM2893" s="2" t="s">
        <v>54</v>
      </c>
      <c r="AN2893" s="2" t="s">
        <v>54</v>
      </c>
      <c r="AO2893" s="2" t="s">
        <v>54</v>
      </c>
      <c r="AP2893" s="2" t="s">
        <v>54</v>
      </c>
      <c r="AQ2893" s="2" t="s">
        <v>54</v>
      </c>
      <c r="AR2893" s="2" t="s">
        <v>54</v>
      </c>
      <c r="AS2893" s="2" t="s">
        <v>52</v>
      </c>
      <c r="AT2893" s="2" t="s">
        <v>53</v>
      </c>
      <c r="AU2893" s="2" t="s">
        <v>52</v>
      </c>
    </row>
    <row r="2894" spans="1:47" ht="22.5" hidden="1" customHeight="1" x14ac:dyDescent="0.25">
      <c r="A2894" s="18" t="s">
        <v>28434</v>
      </c>
      <c r="B2894" s="2" t="s">
        <v>28435</v>
      </c>
      <c r="C2894" s="2" t="s">
        <v>50</v>
      </c>
      <c r="D2894" s="2" t="s">
        <v>25352</v>
      </c>
      <c r="E2894" s="2" t="s">
        <v>52</v>
      </c>
      <c r="F2894" s="19">
        <v>1</v>
      </c>
      <c r="G2894" s="19">
        <v>239.77</v>
      </c>
      <c r="H2894" s="19" t="s">
        <v>53</v>
      </c>
      <c r="I2894" s="19">
        <v>-28.77</v>
      </c>
      <c r="J2894" s="19">
        <v>-21.45</v>
      </c>
      <c r="K2894" s="19" t="s">
        <v>53</v>
      </c>
      <c r="L2894" s="19">
        <v>189.55</v>
      </c>
      <c r="M2894" s="2" t="s">
        <v>54</v>
      </c>
      <c r="N2894" s="2" t="s">
        <v>273</v>
      </c>
      <c r="O2894" s="2" t="s">
        <v>9179</v>
      </c>
      <c r="P2894" s="2" t="s">
        <v>57</v>
      </c>
      <c r="Q2894" s="2" t="s">
        <v>9180</v>
      </c>
      <c r="R2894" s="2" t="s">
        <v>54</v>
      </c>
      <c r="S2894" s="19">
        <v>239.77</v>
      </c>
      <c r="T2894" s="19" t="s">
        <v>59</v>
      </c>
      <c r="U2894" s="2" t="s">
        <v>83</v>
      </c>
      <c r="V2894" s="2" t="s">
        <v>9181</v>
      </c>
      <c r="W2894" s="2" t="s">
        <v>9182</v>
      </c>
      <c r="X2894" s="2" t="s">
        <v>9183</v>
      </c>
      <c r="Y2894" s="2" t="s">
        <v>54</v>
      </c>
      <c r="Z2894" s="2" t="s">
        <v>9181</v>
      </c>
      <c r="AA2894" s="2" t="s">
        <v>9184</v>
      </c>
      <c r="AB2894" s="2" t="s">
        <v>9185</v>
      </c>
      <c r="AC2894" s="2" t="s">
        <v>1428</v>
      </c>
      <c r="AD2894" s="2" t="s">
        <v>122</v>
      </c>
      <c r="AE2894" s="2" t="s">
        <v>9186</v>
      </c>
      <c r="AF2894" s="2" t="s">
        <v>70</v>
      </c>
      <c r="AG2894" s="2" t="s">
        <v>92</v>
      </c>
      <c r="AH2894" s="2" t="s">
        <v>28436</v>
      </c>
      <c r="AI2894" s="2" t="s">
        <v>28437</v>
      </c>
      <c r="AJ2894" s="2" t="s">
        <v>95</v>
      </c>
      <c r="AK2894" s="2" t="s">
        <v>28438</v>
      </c>
      <c r="AL2894" s="2" t="s">
        <v>54</v>
      </c>
      <c r="AM2894" s="2" t="s">
        <v>54</v>
      </c>
      <c r="AN2894" s="2" t="s">
        <v>54</v>
      </c>
      <c r="AO2894" s="2" t="s">
        <v>54</v>
      </c>
      <c r="AP2894" s="2" t="s">
        <v>54</v>
      </c>
      <c r="AQ2894" s="2" t="s">
        <v>54</v>
      </c>
      <c r="AR2894" s="2" t="s">
        <v>54</v>
      </c>
      <c r="AS2894" s="2" t="s">
        <v>52</v>
      </c>
      <c r="AT2894" s="2" t="s">
        <v>53</v>
      </c>
      <c r="AU2894" s="2" t="s">
        <v>52</v>
      </c>
    </row>
    <row r="2895" spans="1:47" ht="22.5" hidden="1" customHeight="1" x14ac:dyDescent="0.25">
      <c r="A2895" s="18" t="s">
        <v>28439</v>
      </c>
      <c r="B2895" s="2" t="s">
        <v>28440</v>
      </c>
      <c r="C2895" s="2" t="s">
        <v>50</v>
      </c>
      <c r="D2895" s="2" t="s">
        <v>26747</v>
      </c>
      <c r="E2895" s="2" t="s">
        <v>52</v>
      </c>
      <c r="F2895" s="19">
        <v>1</v>
      </c>
      <c r="G2895" s="19">
        <v>110.57</v>
      </c>
      <c r="H2895" s="19" t="s">
        <v>53</v>
      </c>
      <c r="I2895" s="19">
        <v>-18.8</v>
      </c>
      <c r="J2895" s="19">
        <v>-18.45</v>
      </c>
      <c r="K2895" s="19" t="s">
        <v>53</v>
      </c>
      <c r="L2895" s="19">
        <v>73.319999999999993</v>
      </c>
      <c r="M2895" s="2" t="s">
        <v>54</v>
      </c>
      <c r="N2895" s="2" t="s">
        <v>795</v>
      </c>
      <c r="O2895" s="2" t="s">
        <v>796</v>
      </c>
      <c r="P2895" s="2" t="s">
        <v>57</v>
      </c>
      <c r="Q2895" s="2" t="s">
        <v>797</v>
      </c>
      <c r="R2895" s="2" t="s">
        <v>54</v>
      </c>
      <c r="S2895" s="19">
        <v>110.57</v>
      </c>
      <c r="T2895" s="19" t="s">
        <v>82</v>
      </c>
      <c r="U2895" s="2" t="s">
        <v>60</v>
      </c>
      <c r="V2895" s="2" t="s">
        <v>54</v>
      </c>
      <c r="W2895" s="2" t="s">
        <v>54</v>
      </c>
      <c r="X2895" s="2" t="s">
        <v>54</v>
      </c>
      <c r="Y2895" s="2" t="s">
        <v>54</v>
      </c>
      <c r="Z2895" s="2" t="s">
        <v>28441</v>
      </c>
      <c r="AA2895" s="2" t="s">
        <v>28442</v>
      </c>
      <c r="AB2895" s="2" t="s">
        <v>28443</v>
      </c>
      <c r="AC2895" s="2" t="s">
        <v>28444</v>
      </c>
      <c r="AD2895" s="2" t="s">
        <v>509</v>
      </c>
      <c r="AE2895" s="2" t="s">
        <v>28445</v>
      </c>
      <c r="AF2895" s="2" t="s">
        <v>70</v>
      </c>
      <c r="AG2895" s="2" t="s">
        <v>109</v>
      </c>
      <c r="AH2895" s="2" t="s">
        <v>28446</v>
      </c>
      <c r="AI2895" s="2" t="s">
        <v>28447</v>
      </c>
      <c r="AJ2895" s="2" t="s">
        <v>95</v>
      </c>
      <c r="AK2895" s="2" t="s">
        <v>28448</v>
      </c>
      <c r="AL2895" s="2" t="s">
        <v>54</v>
      </c>
      <c r="AM2895" s="2" t="s">
        <v>54</v>
      </c>
      <c r="AN2895" s="2" t="s">
        <v>54</v>
      </c>
      <c r="AO2895" s="2" t="s">
        <v>54</v>
      </c>
      <c r="AP2895" s="2" t="s">
        <v>54</v>
      </c>
      <c r="AQ2895" s="2" t="s">
        <v>54</v>
      </c>
      <c r="AR2895" s="2" t="s">
        <v>54</v>
      </c>
      <c r="AS2895" s="2" t="s">
        <v>52</v>
      </c>
      <c r="AT2895" s="2" t="s">
        <v>53</v>
      </c>
      <c r="AU2895" s="2" t="s">
        <v>52</v>
      </c>
    </row>
    <row r="2896" spans="1:47" ht="22.5" hidden="1" customHeight="1" x14ac:dyDescent="0.25">
      <c r="A2896" s="18" t="s">
        <v>28449</v>
      </c>
      <c r="B2896" s="2" t="s">
        <v>28450</v>
      </c>
      <c r="C2896" s="2" t="s">
        <v>50</v>
      </c>
      <c r="D2896" s="2" t="s">
        <v>27702</v>
      </c>
      <c r="E2896" s="2" t="s">
        <v>52</v>
      </c>
      <c r="F2896" s="19">
        <v>1</v>
      </c>
      <c r="G2896" s="19">
        <v>34.1</v>
      </c>
      <c r="H2896" s="19">
        <v>9.9</v>
      </c>
      <c r="I2896" s="19">
        <v>-11.3</v>
      </c>
      <c r="J2896" s="19">
        <v>-9.9</v>
      </c>
      <c r="K2896" s="19" t="s">
        <v>53</v>
      </c>
      <c r="L2896" s="19">
        <v>22.8</v>
      </c>
      <c r="M2896" s="2" t="s">
        <v>99</v>
      </c>
      <c r="N2896" s="2" t="s">
        <v>194</v>
      </c>
      <c r="O2896" s="2" t="s">
        <v>195</v>
      </c>
      <c r="P2896" s="2" t="s">
        <v>57</v>
      </c>
      <c r="Q2896" s="2" t="s">
        <v>196</v>
      </c>
      <c r="R2896" s="2" t="s">
        <v>54</v>
      </c>
      <c r="S2896" s="19">
        <v>34.1</v>
      </c>
      <c r="T2896" s="19" t="s">
        <v>82</v>
      </c>
      <c r="U2896" s="2" t="s">
        <v>60</v>
      </c>
      <c r="V2896" s="2" t="s">
        <v>54</v>
      </c>
      <c r="W2896" s="2" t="s">
        <v>54</v>
      </c>
      <c r="X2896" s="2" t="s">
        <v>54</v>
      </c>
      <c r="Y2896" s="2" t="s">
        <v>54</v>
      </c>
      <c r="Z2896" s="2" t="s">
        <v>28451</v>
      </c>
      <c r="AA2896" s="2" t="s">
        <v>28452</v>
      </c>
      <c r="AB2896" s="2" t="s">
        <v>28453</v>
      </c>
      <c r="AC2896" s="2" t="s">
        <v>1217</v>
      </c>
      <c r="AD2896" s="2" t="s">
        <v>68</v>
      </c>
      <c r="AE2896" s="2" t="s">
        <v>28454</v>
      </c>
      <c r="AF2896" s="2" t="s">
        <v>70</v>
      </c>
      <c r="AG2896" s="2" t="s">
        <v>109</v>
      </c>
      <c r="AH2896" s="2" t="s">
        <v>28455</v>
      </c>
      <c r="AI2896" s="2" t="s">
        <v>28456</v>
      </c>
      <c r="AJ2896" s="2" t="s">
        <v>95</v>
      </c>
      <c r="AK2896" s="2" t="s">
        <v>28457</v>
      </c>
      <c r="AL2896" s="2" t="s">
        <v>54</v>
      </c>
      <c r="AM2896" s="2" t="s">
        <v>54</v>
      </c>
      <c r="AN2896" s="2" t="s">
        <v>54</v>
      </c>
      <c r="AO2896" s="2" t="s">
        <v>54</v>
      </c>
      <c r="AP2896" s="2" t="s">
        <v>54</v>
      </c>
      <c r="AQ2896" s="2" t="s">
        <v>54</v>
      </c>
      <c r="AR2896" s="2" t="s">
        <v>54</v>
      </c>
      <c r="AS2896" s="2" t="s">
        <v>52</v>
      </c>
      <c r="AT2896" s="2" t="s">
        <v>53</v>
      </c>
      <c r="AU2896" s="2" t="s">
        <v>52</v>
      </c>
    </row>
    <row r="2897" spans="1:47" ht="22.5" hidden="1" customHeight="1" x14ac:dyDescent="0.25">
      <c r="A2897" s="18" t="s">
        <v>28458</v>
      </c>
      <c r="B2897" s="2" t="s">
        <v>28459</v>
      </c>
      <c r="C2897" s="2" t="s">
        <v>50</v>
      </c>
      <c r="D2897" s="2" t="s">
        <v>26747</v>
      </c>
      <c r="E2897" s="2" t="s">
        <v>52</v>
      </c>
      <c r="F2897" s="19">
        <v>1</v>
      </c>
      <c r="G2897" s="19">
        <v>185.41</v>
      </c>
      <c r="H2897" s="19" t="s">
        <v>53</v>
      </c>
      <c r="I2897" s="19">
        <v>-22.25</v>
      </c>
      <c r="J2897" s="19">
        <v>-26.45</v>
      </c>
      <c r="K2897" s="19" t="s">
        <v>53</v>
      </c>
      <c r="L2897" s="19">
        <v>136.71</v>
      </c>
      <c r="M2897" s="2" t="s">
        <v>54</v>
      </c>
      <c r="N2897" s="2" t="s">
        <v>12655</v>
      </c>
      <c r="O2897" s="2" t="s">
        <v>12656</v>
      </c>
      <c r="P2897" s="2" t="s">
        <v>57</v>
      </c>
      <c r="Q2897" s="2" t="s">
        <v>12657</v>
      </c>
      <c r="R2897" s="2" t="s">
        <v>54</v>
      </c>
      <c r="S2897" s="19">
        <v>185.41</v>
      </c>
      <c r="T2897" s="19" t="s">
        <v>59</v>
      </c>
      <c r="U2897" s="2" t="s">
        <v>83</v>
      </c>
      <c r="V2897" s="2" t="s">
        <v>28460</v>
      </c>
      <c r="W2897" s="2" t="s">
        <v>28461</v>
      </c>
      <c r="X2897" s="2" t="s">
        <v>28462</v>
      </c>
      <c r="Y2897" s="2" t="s">
        <v>54</v>
      </c>
      <c r="Z2897" s="2" t="s">
        <v>28460</v>
      </c>
      <c r="AA2897" s="2" t="s">
        <v>28463</v>
      </c>
      <c r="AB2897" s="2" t="s">
        <v>28464</v>
      </c>
      <c r="AC2897" s="2" t="s">
        <v>89</v>
      </c>
      <c r="AD2897" s="2" t="s">
        <v>90</v>
      </c>
      <c r="AE2897" s="2" t="s">
        <v>28465</v>
      </c>
      <c r="AF2897" s="2" t="s">
        <v>70</v>
      </c>
      <c r="AG2897" s="2" t="s">
        <v>92</v>
      </c>
      <c r="AH2897" s="2" t="s">
        <v>28466</v>
      </c>
      <c r="AI2897" s="2" t="s">
        <v>28467</v>
      </c>
      <c r="AJ2897" s="2" t="s">
        <v>95</v>
      </c>
      <c r="AK2897" s="2" t="s">
        <v>28468</v>
      </c>
      <c r="AL2897" s="2" t="s">
        <v>54</v>
      </c>
      <c r="AM2897" s="2" t="s">
        <v>54</v>
      </c>
      <c r="AN2897" s="2" t="s">
        <v>54</v>
      </c>
      <c r="AO2897" s="2" t="s">
        <v>54</v>
      </c>
      <c r="AP2897" s="2" t="s">
        <v>54</v>
      </c>
      <c r="AQ2897" s="2" t="s">
        <v>54</v>
      </c>
      <c r="AR2897" s="2" t="s">
        <v>54</v>
      </c>
      <c r="AS2897" s="2" t="s">
        <v>52</v>
      </c>
      <c r="AT2897" s="2" t="s">
        <v>53</v>
      </c>
      <c r="AU2897" s="2" t="s">
        <v>52</v>
      </c>
    </row>
    <row r="2898" spans="1:47" ht="22.5" hidden="1" customHeight="1" x14ac:dyDescent="0.25">
      <c r="A2898" s="18" t="s">
        <v>28469</v>
      </c>
      <c r="B2898" s="2" t="s">
        <v>28470</v>
      </c>
      <c r="C2898" s="2" t="s">
        <v>50</v>
      </c>
      <c r="D2898" s="2" t="s">
        <v>26747</v>
      </c>
      <c r="E2898" s="2" t="s">
        <v>52</v>
      </c>
      <c r="F2898" s="19">
        <v>1</v>
      </c>
      <c r="G2898" s="19">
        <v>25.9</v>
      </c>
      <c r="H2898" s="19">
        <v>17.399999999999999</v>
      </c>
      <c r="I2898" s="19">
        <v>-9.9</v>
      </c>
      <c r="J2898" s="19">
        <v>-17.399999999999999</v>
      </c>
      <c r="K2898" s="19" t="s">
        <v>53</v>
      </c>
      <c r="L2898" s="19">
        <v>16</v>
      </c>
      <c r="M2898" s="2" t="s">
        <v>99</v>
      </c>
      <c r="N2898" s="2" t="s">
        <v>401</v>
      </c>
      <c r="O2898" s="2" t="s">
        <v>402</v>
      </c>
      <c r="P2898" s="2" t="s">
        <v>57</v>
      </c>
      <c r="Q2898" s="2" t="s">
        <v>403</v>
      </c>
      <c r="R2898" s="2" t="s">
        <v>54</v>
      </c>
      <c r="S2898" s="19">
        <v>25.9</v>
      </c>
      <c r="T2898" s="19" t="s">
        <v>82</v>
      </c>
      <c r="U2898" s="2" t="s">
        <v>60</v>
      </c>
      <c r="V2898" s="2" t="s">
        <v>54</v>
      </c>
      <c r="W2898" s="2" t="s">
        <v>54</v>
      </c>
      <c r="X2898" s="2" t="s">
        <v>54</v>
      </c>
      <c r="Y2898" s="2" t="s">
        <v>54</v>
      </c>
      <c r="Z2898" s="2" t="s">
        <v>28471</v>
      </c>
      <c r="AA2898" s="2" t="s">
        <v>28472</v>
      </c>
      <c r="AB2898" s="2" t="s">
        <v>28473</v>
      </c>
      <c r="AC2898" s="2" t="s">
        <v>3060</v>
      </c>
      <c r="AD2898" s="2" t="s">
        <v>187</v>
      </c>
      <c r="AE2898" s="2" t="s">
        <v>28474</v>
      </c>
      <c r="AF2898" s="2" t="s">
        <v>70</v>
      </c>
      <c r="AG2898" s="2" t="s">
        <v>109</v>
      </c>
      <c r="AH2898" s="2" t="s">
        <v>28475</v>
      </c>
      <c r="AI2898" s="2" t="s">
        <v>28476</v>
      </c>
      <c r="AJ2898" s="2" t="s">
        <v>95</v>
      </c>
      <c r="AK2898" s="2" t="s">
        <v>28477</v>
      </c>
      <c r="AL2898" s="2" t="s">
        <v>54</v>
      </c>
      <c r="AM2898" s="2" t="s">
        <v>54</v>
      </c>
      <c r="AN2898" s="2" t="s">
        <v>54</v>
      </c>
      <c r="AO2898" s="2" t="s">
        <v>54</v>
      </c>
      <c r="AP2898" s="2" t="s">
        <v>54</v>
      </c>
      <c r="AQ2898" s="2" t="s">
        <v>54</v>
      </c>
      <c r="AR2898" s="2" t="s">
        <v>54</v>
      </c>
      <c r="AS2898" s="2" t="s">
        <v>52</v>
      </c>
      <c r="AT2898" s="2" t="s">
        <v>53</v>
      </c>
      <c r="AU2898" s="2" t="s">
        <v>52</v>
      </c>
    </row>
    <row r="2899" spans="1:47" ht="22.5" hidden="1" customHeight="1" x14ac:dyDescent="0.25">
      <c r="A2899" s="18" t="s">
        <v>28478</v>
      </c>
      <c r="B2899" s="2" t="s">
        <v>28479</v>
      </c>
      <c r="C2899" s="2" t="s">
        <v>5844</v>
      </c>
      <c r="D2899" s="2" t="s">
        <v>13799</v>
      </c>
      <c r="E2899" s="2" t="s">
        <v>99</v>
      </c>
      <c r="F2899" s="19">
        <v>1</v>
      </c>
      <c r="G2899" s="19">
        <v>139.69</v>
      </c>
      <c r="H2899" s="19" t="s">
        <v>53</v>
      </c>
      <c r="I2899" s="19">
        <v>-23.75</v>
      </c>
      <c r="J2899" s="19">
        <v>-21.45</v>
      </c>
      <c r="K2899" s="19" t="s">
        <v>53</v>
      </c>
      <c r="L2899" s="19">
        <v>94.49</v>
      </c>
      <c r="M2899" s="2" t="s">
        <v>54</v>
      </c>
      <c r="N2899" s="2" t="s">
        <v>16445</v>
      </c>
      <c r="O2899" s="2" t="s">
        <v>17688</v>
      </c>
      <c r="P2899" s="2" t="s">
        <v>57</v>
      </c>
      <c r="Q2899" s="2" t="s">
        <v>17689</v>
      </c>
      <c r="R2899" s="2" t="s">
        <v>54</v>
      </c>
      <c r="S2899" s="19">
        <v>139.69</v>
      </c>
      <c r="T2899" s="19" t="s">
        <v>82</v>
      </c>
      <c r="U2899" s="2" t="s">
        <v>83</v>
      </c>
      <c r="V2899" s="2" t="s">
        <v>28480</v>
      </c>
      <c r="W2899" s="2" t="s">
        <v>28481</v>
      </c>
      <c r="X2899" s="2" t="s">
        <v>28482</v>
      </c>
      <c r="Y2899" s="2" t="s">
        <v>54</v>
      </c>
      <c r="Z2899" s="2" t="s">
        <v>28480</v>
      </c>
      <c r="AA2899" s="2" t="s">
        <v>28483</v>
      </c>
      <c r="AB2899" s="2" t="s">
        <v>28484</v>
      </c>
      <c r="AC2899" s="2" t="s">
        <v>27540</v>
      </c>
      <c r="AD2899" s="2" t="s">
        <v>1288</v>
      </c>
      <c r="AE2899" s="2" t="s">
        <v>28485</v>
      </c>
      <c r="AF2899" s="2" t="s">
        <v>70</v>
      </c>
      <c r="AG2899" s="2" t="s">
        <v>92</v>
      </c>
      <c r="AH2899" s="2" t="s">
        <v>28486</v>
      </c>
      <c r="AI2899" s="2" t="s">
        <v>28487</v>
      </c>
      <c r="AJ2899" s="2" t="s">
        <v>95</v>
      </c>
      <c r="AK2899" s="2" t="s">
        <v>28488</v>
      </c>
      <c r="AL2899" s="2" t="s">
        <v>54</v>
      </c>
      <c r="AM2899" s="2" t="s">
        <v>54</v>
      </c>
      <c r="AN2899" s="2" t="s">
        <v>54</v>
      </c>
      <c r="AO2899" s="2" t="s">
        <v>54</v>
      </c>
      <c r="AP2899" s="2" t="s">
        <v>54</v>
      </c>
      <c r="AQ2899" s="2" t="s">
        <v>54</v>
      </c>
      <c r="AR2899" s="2" t="s">
        <v>54</v>
      </c>
      <c r="AS2899" s="257" t="s">
        <v>99</v>
      </c>
      <c r="AT2899" s="2" t="s">
        <v>53</v>
      </c>
      <c r="AU2899" s="2" t="s">
        <v>52</v>
      </c>
    </row>
    <row r="2900" spans="1:47" ht="22.5" hidden="1" customHeight="1" x14ac:dyDescent="0.25">
      <c r="A2900" s="18" t="s">
        <v>28489</v>
      </c>
      <c r="B2900" s="2" t="s">
        <v>28490</v>
      </c>
      <c r="C2900" s="2" t="s">
        <v>50</v>
      </c>
      <c r="D2900" s="2" t="s">
        <v>27702</v>
      </c>
      <c r="E2900" s="2" t="s">
        <v>52</v>
      </c>
      <c r="F2900" s="19">
        <v>1</v>
      </c>
      <c r="G2900" s="19">
        <v>120.9</v>
      </c>
      <c r="H2900" s="19" t="s">
        <v>53</v>
      </c>
      <c r="I2900" s="19">
        <v>-20.55</v>
      </c>
      <c r="J2900" s="19">
        <v>-17.95</v>
      </c>
      <c r="K2900" s="19" t="s">
        <v>53</v>
      </c>
      <c r="L2900" s="19">
        <v>82.4</v>
      </c>
      <c r="M2900" s="2" t="s">
        <v>54</v>
      </c>
      <c r="N2900" s="2" t="s">
        <v>5706</v>
      </c>
      <c r="O2900" s="2" t="s">
        <v>5707</v>
      </c>
      <c r="P2900" s="2" t="s">
        <v>57</v>
      </c>
      <c r="Q2900" s="2" t="s">
        <v>5708</v>
      </c>
      <c r="R2900" s="2" t="s">
        <v>54</v>
      </c>
      <c r="S2900" s="19">
        <v>120.9</v>
      </c>
      <c r="T2900" s="19" t="s">
        <v>82</v>
      </c>
      <c r="U2900" s="2" t="s">
        <v>60</v>
      </c>
      <c r="V2900" s="2" t="s">
        <v>54</v>
      </c>
      <c r="W2900" s="2" t="s">
        <v>54</v>
      </c>
      <c r="X2900" s="2" t="s">
        <v>54</v>
      </c>
      <c r="Y2900" s="2" t="s">
        <v>54</v>
      </c>
      <c r="Z2900" s="2" t="s">
        <v>28491</v>
      </c>
      <c r="AA2900" s="2" t="s">
        <v>28492</v>
      </c>
      <c r="AB2900" s="2" t="s">
        <v>28493</v>
      </c>
      <c r="AC2900" s="2" t="s">
        <v>27920</v>
      </c>
      <c r="AD2900" s="2" t="s">
        <v>173</v>
      </c>
      <c r="AE2900" s="2" t="s">
        <v>28494</v>
      </c>
      <c r="AF2900" s="2" t="s">
        <v>70</v>
      </c>
      <c r="AG2900" s="2" t="s">
        <v>109</v>
      </c>
      <c r="AH2900" s="2" t="s">
        <v>28495</v>
      </c>
      <c r="AI2900" s="2" t="s">
        <v>28496</v>
      </c>
      <c r="AJ2900" s="2" t="s">
        <v>95</v>
      </c>
      <c r="AK2900" s="2" t="s">
        <v>28497</v>
      </c>
      <c r="AL2900" s="2" t="s">
        <v>54</v>
      </c>
      <c r="AM2900" s="2" t="s">
        <v>54</v>
      </c>
      <c r="AN2900" s="2" t="s">
        <v>54</v>
      </c>
      <c r="AO2900" s="2" t="s">
        <v>54</v>
      </c>
      <c r="AP2900" s="2" t="s">
        <v>54</v>
      </c>
      <c r="AQ2900" s="2" t="s">
        <v>54</v>
      </c>
      <c r="AR2900" s="2" t="s">
        <v>54</v>
      </c>
      <c r="AS2900" s="2" t="s">
        <v>52</v>
      </c>
      <c r="AT2900" s="2" t="s">
        <v>53</v>
      </c>
      <c r="AU2900" s="2" t="s">
        <v>52</v>
      </c>
    </row>
    <row r="2901" spans="1:47" ht="22.5" hidden="1" customHeight="1" x14ac:dyDescent="0.25">
      <c r="A2901" s="18" t="s">
        <v>28498</v>
      </c>
      <c r="B2901" s="2" t="s">
        <v>28499</v>
      </c>
      <c r="C2901" s="2" t="s">
        <v>50</v>
      </c>
      <c r="D2901" s="2" t="s">
        <v>26747</v>
      </c>
      <c r="E2901" s="2" t="s">
        <v>52</v>
      </c>
      <c r="F2901" s="19">
        <v>1</v>
      </c>
      <c r="G2901" s="19">
        <v>169.99</v>
      </c>
      <c r="H2901" s="19" t="s">
        <v>53</v>
      </c>
      <c r="I2901" s="19">
        <v>-28.9</v>
      </c>
      <c r="J2901" s="19">
        <v>-20.45</v>
      </c>
      <c r="K2901" s="19" t="s">
        <v>53</v>
      </c>
      <c r="L2901" s="19">
        <v>120.64</v>
      </c>
      <c r="M2901" s="2" t="s">
        <v>54</v>
      </c>
      <c r="N2901" s="2" t="s">
        <v>365</v>
      </c>
      <c r="O2901" s="2" t="s">
        <v>366</v>
      </c>
      <c r="P2901" s="2" t="s">
        <v>57</v>
      </c>
      <c r="Q2901" s="2" t="s">
        <v>367</v>
      </c>
      <c r="R2901" s="2" t="s">
        <v>54</v>
      </c>
      <c r="S2901" s="19">
        <v>169.99</v>
      </c>
      <c r="T2901" s="19" t="s">
        <v>82</v>
      </c>
      <c r="U2901" s="2" t="s">
        <v>60</v>
      </c>
      <c r="V2901" s="2" t="s">
        <v>54</v>
      </c>
      <c r="W2901" s="2" t="s">
        <v>54</v>
      </c>
      <c r="X2901" s="2" t="s">
        <v>54</v>
      </c>
      <c r="Y2901" s="2" t="s">
        <v>54</v>
      </c>
      <c r="Z2901" s="2" t="s">
        <v>28500</v>
      </c>
      <c r="AA2901" s="2" t="s">
        <v>28501</v>
      </c>
      <c r="AB2901" s="2" t="s">
        <v>28502</v>
      </c>
      <c r="AC2901" s="2" t="s">
        <v>28503</v>
      </c>
      <c r="AD2901" s="2" t="s">
        <v>282</v>
      </c>
      <c r="AE2901" s="2" t="s">
        <v>28504</v>
      </c>
      <c r="AF2901" s="2" t="s">
        <v>70</v>
      </c>
      <c r="AG2901" s="2" t="s">
        <v>109</v>
      </c>
      <c r="AH2901" s="2" t="s">
        <v>28505</v>
      </c>
      <c r="AI2901" s="2" t="s">
        <v>28506</v>
      </c>
      <c r="AJ2901" s="2" t="s">
        <v>95</v>
      </c>
      <c r="AK2901" s="2" t="s">
        <v>28507</v>
      </c>
      <c r="AL2901" s="2" t="s">
        <v>54</v>
      </c>
      <c r="AM2901" s="2" t="s">
        <v>54</v>
      </c>
      <c r="AN2901" s="2" t="s">
        <v>54</v>
      </c>
      <c r="AO2901" s="2" t="s">
        <v>54</v>
      </c>
      <c r="AP2901" s="2" t="s">
        <v>54</v>
      </c>
      <c r="AQ2901" s="2" t="s">
        <v>54</v>
      </c>
      <c r="AR2901" s="2" t="s">
        <v>54</v>
      </c>
      <c r="AS2901" s="2" t="s">
        <v>52</v>
      </c>
      <c r="AT2901" s="2" t="s">
        <v>53</v>
      </c>
      <c r="AU2901" s="2" t="s">
        <v>52</v>
      </c>
    </row>
    <row r="2902" spans="1:47" ht="22.5" hidden="1" customHeight="1" x14ac:dyDescent="0.25">
      <c r="A2902" s="18" t="s">
        <v>28508</v>
      </c>
      <c r="B2902" s="2" t="s">
        <v>28509</v>
      </c>
      <c r="C2902" s="2" t="s">
        <v>50</v>
      </c>
      <c r="D2902" s="2" t="s">
        <v>27702</v>
      </c>
      <c r="E2902" s="2" t="s">
        <v>52</v>
      </c>
      <c r="F2902" s="19">
        <v>1</v>
      </c>
      <c r="G2902" s="19">
        <v>169.99</v>
      </c>
      <c r="H2902" s="19" t="s">
        <v>53</v>
      </c>
      <c r="I2902" s="19">
        <v>-28.9</v>
      </c>
      <c r="J2902" s="19">
        <v>-20.45</v>
      </c>
      <c r="K2902" s="19" t="s">
        <v>53</v>
      </c>
      <c r="L2902" s="19">
        <v>120.64</v>
      </c>
      <c r="M2902" s="2" t="s">
        <v>54</v>
      </c>
      <c r="N2902" s="2" t="s">
        <v>365</v>
      </c>
      <c r="O2902" s="2" t="s">
        <v>366</v>
      </c>
      <c r="P2902" s="2" t="s">
        <v>57</v>
      </c>
      <c r="Q2902" s="2" t="s">
        <v>367</v>
      </c>
      <c r="R2902" s="2" t="s">
        <v>54</v>
      </c>
      <c r="S2902" s="19">
        <v>169.99</v>
      </c>
      <c r="T2902" s="19" t="s">
        <v>82</v>
      </c>
      <c r="U2902" s="2" t="s">
        <v>60</v>
      </c>
      <c r="V2902" s="2" t="s">
        <v>54</v>
      </c>
      <c r="W2902" s="2" t="s">
        <v>54</v>
      </c>
      <c r="X2902" s="2" t="s">
        <v>54</v>
      </c>
      <c r="Y2902" s="2" t="s">
        <v>54</v>
      </c>
      <c r="Z2902" s="2" t="s">
        <v>28510</v>
      </c>
      <c r="AA2902" s="2" t="s">
        <v>28511</v>
      </c>
      <c r="AB2902" s="2" t="s">
        <v>28512</v>
      </c>
      <c r="AC2902" s="2" t="s">
        <v>4317</v>
      </c>
      <c r="AD2902" s="2" t="s">
        <v>68</v>
      </c>
      <c r="AE2902" s="2" t="s">
        <v>28513</v>
      </c>
      <c r="AF2902" s="2" t="s">
        <v>70</v>
      </c>
      <c r="AG2902" s="2" t="s">
        <v>109</v>
      </c>
      <c r="AH2902" s="2" t="s">
        <v>28514</v>
      </c>
      <c r="AI2902" s="2" t="s">
        <v>28515</v>
      </c>
      <c r="AJ2902" s="2" t="s">
        <v>95</v>
      </c>
      <c r="AK2902" s="2" t="s">
        <v>28516</v>
      </c>
      <c r="AL2902" s="2" t="s">
        <v>54</v>
      </c>
      <c r="AM2902" s="2" t="s">
        <v>54</v>
      </c>
      <c r="AN2902" s="2" t="s">
        <v>54</v>
      </c>
      <c r="AO2902" s="2" t="s">
        <v>54</v>
      </c>
      <c r="AP2902" s="2" t="s">
        <v>54</v>
      </c>
      <c r="AQ2902" s="2" t="s">
        <v>54</v>
      </c>
      <c r="AR2902" s="2" t="s">
        <v>54</v>
      </c>
      <c r="AS2902" s="2" t="s">
        <v>52</v>
      </c>
      <c r="AT2902" s="2" t="s">
        <v>53</v>
      </c>
      <c r="AU2902" s="2" t="s">
        <v>52</v>
      </c>
    </row>
    <row r="2903" spans="1:47" ht="22.5" hidden="1" customHeight="1" x14ac:dyDescent="0.25">
      <c r="A2903" s="18" t="s">
        <v>28517</v>
      </c>
      <c r="B2903" s="2" t="s">
        <v>28518</v>
      </c>
      <c r="C2903" s="2" t="s">
        <v>50</v>
      </c>
      <c r="D2903" s="2" t="s">
        <v>25352</v>
      </c>
      <c r="E2903" s="2" t="s">
        <v>99</v>
      </c>
      <c r="F2903" s="19">
        <v>1</v>
      </c>
      <c r="G2903" s="19">
        <v>239.77</v>
      </c>
      <c r="H2903" s="19" t="s">
        <v>53</v>
      </c>
      <c r="I2903" s="19">
        <v>-28.77</v>
      </c>
      <c r="J2903" s="19">
        <v>-21.45</v>
      </c>
      <c r="K2903" s="19" t="s">
        <v>53</v>
      </c>
      <c r="L2903" s="19">
        <v>189.55</v>
      </c>
      <c r="M2903" s="2" t="s">
        <v>54</v>
      </c>
      <c r="N2903" s="2" t="s">
        <v>273</v>
      </c>
      <c r="O2903" s="2" t="s">
        <v>9179</v>
      </c>
      <c r="P2903" s="2" t="s">
        <v>57</v>
      </c>
      <c r="Q2903" s="2" t="s">
        <v>9180</v>
      </c>
      <c r="R2903" s="2" t="s">
        <v>54</v>
      </c>
      <c r="S2903" s="19">
        <v>239.77</v>
      </c>
      <c r="T2903" s="19" t="s">
        <v>59</v>
      </c>
      <c r="U2903" s="2" t="s">
        <v>83</v>
      </c>
      <c r="V2903" s="2" t="s">
        <v>28519</v>
      </c>
      <c r="W2903" s="2" t="s">
        <v>28520</v>
      </c>
      <c r="X2903" s="2" t="s">
        <v>28521</v>
      </c>
      <c r="Y2903" s="2" t="s">
        <v>54</v>
      </c>
      <c r="Z2903" s="2" t="s">
        <v>28519</v>
      </c>
      <c r="AA2903" s="2" t="s">
        <v>28522</v>
      </c>
      <c r="AB2903" s="2" t="s">
        <v>28523</v>
      </c>
      <c r="AC2903" s="2" t="s">
        <v>22736</v>
      </c>
      <c r="AD2903" s="2" t="s">
        <v>122</v>
      </c>
      <c r="AE2903" s="2" t="s">
        <v>28524</v>
      </c>
      <c r="AF2903" s="2" t="s">
        <v>70</v>
      </c>
      <c r="AG2903" s="2" t="s">
        <v>92</v>
      </c>
      <c r="AH2903" s="2" t="s">
        <v>28505</v>
      </c>
      <c r="AI2903" s="2" t="s">
        <v>28525</v>
      </c>
      <c r="AJ2903" s="2" t="s">
        <v>95</v>
      </c>
      <c r="AK2903" s="2" t="s">
        <v>28526</v>
      </c>
      <c r="AL2903" s="2" t="s">
        <v>54</v>
      </c>
      <c r="AM2903" s="2" t="s">
        <v>54</v>
      </c>
      <c r="AN2903" s="2" t="s">
        <v>54</v>
      </c>
      <c r="AO2903" s="2" t="s">
        <v>54</v>
      </c>
      <c r="AP2903" s="2" t="s">
        <v>54</v>
      </c>
      <c r="AQ2903" s="2" t="s">
        <v>54</v>
      </c>
      <c r="AR2903" s="2" t="s">
        <v>54</v>
      </c>
      <c r="AS2903" s="2" t="s">
        <v>52</v>
      </c>
      <c r="AT2903" s="2" t="s">
        <v>53</v>
      </c>
      <c r="AU2903" s="2" t="s">
        <v>52</v>
      </c>
    </row>
    <row r="2904" spans="1:47" ht="22.5" hidden="1" customHeight="1" x14ac:dyDescent="0.25">
      <c r="A2904" s="18" t="s">
        <v>28527</v>
      </c>
      <c r="B2904" s="2" t="s">
        <v>28528</v>
      </c>
      <c r="C2904" s="2" t="s">
        <v>50</v>
      </c>
      <c r="D2904" s="2" t="s">
        <v>27702</v>
      </c>
      <c r="E2904" s="2" t="s">
        <v>52</v>
      </c>
      <c r="F2904" s="19">
        <v>1</v>
      </c>
      <c r="G2904" s="19">
        <v>79</v>
      </c>
      <c r="H2904" s="19" t="s">
        <v>53</v>
      </c>
      <c r="I2904" s="19">
        <v>-13.43</v>
      </c>
      <c r="J2904" s="19">
        <v>-18.45</v>
      </c>
      <c r="K2904" s="19" t="s">
        <v>53</v>
      </c>
      <c r="L2904" s="19">
        <v>47.12</v>
      </c>
      <c r="M2904" s="2" t="s">
        <v>54</v>
      </c>
      <c r="N2904" s="2" t="s">
        <v>2048</v>
      </c>
      <c r="O2904" s="2" t="s">
        <v>11588</v>
      </c>
      <c r="P2904" s="2" t="s">
        <v>57</v>
      </c>
      <c r="Q2904" s="2" t="s">
        <v>11589</v>
      </c>
      <c r="R2904" s="2" t="s">
        <v>54</v>
      </c>
      <c r="S2904" s="19">
        <v>79</v>
      </c>
      <c r="T2904" s="19" t="s">
        <v>82</v>
      </c>
      <c r="U2904" s="2" t="s">
        <v>83</v>
      </c>
      <c r="V2904" s="2" t="s">
        <v>28529</v>
      </c>
      <c r="W2904" s="2" t="s">
        <v>28530</v>
      </c>
      <c r="X2904" s="2" t="s">
        <v>28531</v>
      </c>
      <c r="Y2904" s="2" t="s">
        <v>54</v>
      </c>
      <c r="Z2904" s="2" t="s">
        <v>28529</v>
      </c>
      <c r="AA2904" s="2" t="s">
        <v>28532</v>
      </c>
      <c r="AB2904" s="2" t="s">
        <v>28533</v>
      </c>
      <c r="AC2904" s="2" t="s">
        <v>5569</v>
      </c>
      <c r="AD2904" s="2" t="s">
        <v>173</v>
      </c>
      <c r="AE2904" s="2" t="s">
        <v>28534</v>
      </c>
      <c r="AF2904" s="2" t="s">
        <v>70</v>
      </c>
      <c r="AG2904" s="2" t="s">
        <v>92</v>
      </c>
      <c r="AH2904" s="2" t="s">
        <v>28535</v>
      </c>
      <c r="AI2904" s="2" t="s">
        <v>28536</v>
      </c>
      <c r="AJ2904" s="2" t="s">
        <v>95</v>
      </c>
      <c r="AK2904" s="2" t="s">
        <v>28537</v>
      </c>
      <c r="AL2904" s="2" t="s">
        <v>54</v>
      </c>
      <c r="AM2904" s="2" t="s">
        <v>54</v>
      </c>
      <c r="AN2904" s="2" t="s">
        <v>54</v>
      </c>
      <c r="AO2904" s="2" t="s">
        <v>54</v>
      </c>
      <c r="AP2904" s="2" t="s">
        <v>54</v>
      </c>
      <c r="AQ2904" s="2" t="s">
        <v>54</v>
      </c>
      <c r="AR2904" s="2" t="s">
        <v>54</v>
      </c>
      <c r="AS2904" s="2" t="s">
        <v>52</v>
      </c>
      <c r="AT2904" s="2" t="s">
        <v>53</v>
      </c>
      <c r="AU2904" s="2" t="s">
        <v>52</v>
      </c>
    </row>
    <row r="2905" spans="1:47" ht="22.5" hidden="1" customHeight="1" x14ac:dyDescent="0.25">
      <c r="A2905" s="18" t="s">
        <v>28538</v>
      </c>
      <c r="B2905" s="2" t="s">
        <v>28539</v>
      </c>
      <c r="C2905" s="2" t="s">
        <v>50</v>
      </c>
      <c r="D2905" s="2" t="s">
        <v>27702</v>
      </c>
      <c r="E2905" s="2" t="s">
        <v>52</v>
      </c>
      <c r="F2905" s="19">
        <v>1</v>
      </c>
      <c r="G2905" s="19">
        <v>62.9</v>
      </c>
      <c r="H2905" s="19">
        <v>18.899999999999999</v>
      </c>
      <c r="I2905" s="19">
        <v>-16.190000000000001</v>
      </c>
      <c r="J2905" s="19">
        <v>-18.899999999999999</v>
      </c>
      <c r="K2905" s="19" t="s">
        <v>53</v>
      </c>
      <c r="L2905" s="19">
        <v>46.71</v>
      </c>
      <c r="M2905" s="2" t="s">
        <v>54</v>
      </c>
      <c r="N2905" s="2" t="s">
        <v>1565</v>
      </c>
      <c r="O2905" s="2" t="s">
        <v>1745</v>
      </c>
      <c r="P2905" s="2" t="s">
        <v>57</v>
      </c>
      <c r="Q2905" s="2" t="s">
        <v>1746</v>
      </c>
      <c r="R2905" s="2" t="s">
        <v>54</v>
      </c>
      <c r="S2905" s="19">
        <v>62.9</v>
      </c>
      <c r="T2905" s="19" t="s">
        <v>82</v>
      </c>
      <c r="U2905" s="2" t="s">
        <v>60</v>
      </c>
      <c r="V2905" s="2" t="s">
        <v>54</v>
      </c>
      <c r="W2905" s="2" t="s">
        <v>54</v>
      </c>
      <c r="X2905" s="2" t="s">
        <v>54</v>
      </c>
      <c r="Y2905" s="2" t="s">
        <v>54</v>
      </c>
      <c r="Z2905" s="2" t="s">
        <v>28540</v>
      </c>
      <c r="AA2905" s="2" t="s">
        <v>28541</v>
      </c>
      <c r="AB2905" s="2" t="s">
        <v>28542</v>
      </c>
      <c r="AC2905" s="2" t="s">
        <v>5766</v>
      </c>
      <c r="AD2905" s="2" t="s">
        <v>122</v>
      </c>
      <c r="AE2905" s="2" t="s">
        <v>28543</v>
      </c>
      <c r="AF2905" s="2" t="s">
        <v>70</v>
      </c>
      <c r="AG2905" s="2" t="s">
        <v>109</v>
      </c>
      <c r="AH2905" s="2" t="s">
        <v>28544</v>
      </c>
      <c r="AI2905" s="2" t="s">
        <v>28515</v>
      </c>
      <c r="AJ2905" s="2" t="s">
        <v>95</v>
      </c>
      <c r="AK2905" s="2" t="s">
        <v>28545</v>
      </c>
      <c r="AL2905" s="2" t="s">
        <v>54</v>
      </c>
      <c r="AM2905" s="2" t="s">
        <v>54</v>
      </c>
      <c r="AN2905" s="2" t="s">
        <v>54</v>
      </c>
      <c r="AO2905" s="2" t="s">
        <v>54</v>
      </c>
      <c r="AP2905" s="2" t="s">
        <v>54</v>
      </c>
      <c r="AQ2905" s="2" t="s">
        <v>54</v>
      </c>
      <c r="AR2905" s="2" t="s">
        <v>54</v>
      </c>
      <c r="AS2905" s="2" t="s">
        <v>52</v>
      </c>
      <c r="AT2905" s="2" t="s">
        <v>53</v>
      </c>
      <c r="AU2905" s="2" t="s">
        <v>52</v>
      </c>
    </row>
    <row r="2906" spans="1:47" ht="22.5" hidden="1" customHeight="1" x14ac:dyDescent="0.25">
      <c r="A2906" s="18" t="s">
        <v>28546</v>
      </c>
      <c r="B2906" s="2" t="s">
        <v>28547</v>
      </c>
      <c r="C2906" s="2" t="s">
        <v>50</v>
      </c>
      <c r="D2906" s="2" t="s">
        <v>27702</v>
      </c>
      <c r="E2906" s="2" t="s">
        <v>52</v>
      </c>
      <c r="F2906" s="19">
        <v>1</v>
      </c>
      <c r="G2906" s="19">
        <v>62.8</v>
      </c>
      <c r="H2906" s="19">
        <v>27.4</v>
      </c>
      <c r="I2906" s="19">
        <v>-13.04</v>
      </c>
      <c r="J2906" s="19">
        <v>-27.4</v>
      </c>
      <c r="K2906" s="19" t="s">
        <v>53</v>
      </c>
      <c r="L2906" s="19">
        <v>49.76</v>
      </c>
      <c r="M2906" s="2" t="s">
        <v>54</v>
      </c>
      <c r="N2906" s="2" t="s">
        <v>300</v>
      </c>
      <c r="O2906" s="2" t="s">
        <v>28548</v>
      </c>
      <c r="P2906" s="2" t="s">
        <v>57</v>
      </c>
      <c r="Q2906" s="2" t="s">
        <v>2965</v>
      </c>
      <c r="R2906" s="2" t="s">
        <v>54</v>
      </c>
      <c r="S2906" s="19">
        <v>62.8</v>
      </c>
      <c r="T2906" s="19" t="s">
        <v>59</v>
      </c>
      <c r="U2906" s="2" t="s">
        <v>83</v>
      </c>
      <c r="V2906" s="2" t="s">
        <v>28549</v>
      </c>
      <c r="W2906" s="2" t="s">
        <v>28550</v>
      </c>
      <c r="X2906" s="2" t="s">
        <v>28551</v>
      </c>
      <c r="Y2906" s="2" t="s">
        <v>54</v>
      </c>
      <c r="Z2906" s="2" t="s">
        <v>28549</v>
      </c>
      <c r="AA2906" s="2" t="s">
        <v>28552</v>
      </c>
      <c r="AB2906" s="2" t="s">
        <v>28553</v>
      </c>
      <c r="AC2906" s="2" t="s">
        <v>173</v>
      </c>
      <c r="AD2906" s="2" t="s">
        <v>173</v>
      </c>
      <c r="AE2906" s="2" t="s">
        <v>28554</v>
      </c>
      <c r="AF2906" s="2" t="s">
        <v>70</v>
      </c>
      <c r="AG2906" s="2" t="s">
        <v>92</v>
      </c>
      <c r="AH2906" s="2" t="s">
        <v>28555</v>
      </c>
      <c r="AI2906" s="2" t="s">
        <v>28556</v>
      </c>
      <c r="AJ2906" s="2" t="s">
        <v>95</v>
      </c>
      <c r="AK2906" s="2" t="s">
        <v>28557</v>
      </c>
      <c r="AL2906" s="2" t="s">
        <v>54</v>
      </c>
      <c r="AM2906" s="2" t="s">
        <v>54</v>
      </c>
      <c r="AN2906" s="2" t="s">
        <v>54</v>
      </c>
      <c r="AO2906" s="2" t="s">
        <v>54</v>
      </c>
      <c r="AP2906" s="2" t="s">
        <v>54</v>
      </c>
      <c r="AQ2906" s="2" t="s">
        <v>54</v>
      </c>
      <c r="AR2906" s="2" t="s">
        <v>54</v>
      </c>
      <c r="AS2906" s="2" t="s">
        <v>52</v>
      </c>
      <c r="AT2906" s="2" t="s">
        <v>53</v>
      </c>
      <c r="AU2906" s="2" t="s">
        <v>52</v>
      </c>
    </row>
    <row r="2907" spans="1:47" ht="22.5" hidden="1" customHeight="1" x14ac:dyDescent="0.25">
      <c r="A2907" s="18" t="s">
        <v>28558</v>
      </c>
      <c r="B2907" s="2" t="s">
        <v>28559</v>
      </c>
      <c r="C2907" s="2" t="s">
        <v>50</v>
      </c>
      <c r="D2907" s="2" t="s">
        <v>27702</v>
      </c>
      <c r="E2907" s="2" t="s">
        <v>99</v>
      </c>
      <c r="F2907" s="19">
        <v>1</v>
      </c>
      <c r="G2907" s="19">
        <v>70</v>
      </c>
      <c r="H2907" s="19" t="s">
        <v>53</v>
      </c>
      <c r="I2907" s="19">
        <v>-17.399999999999999</v>
      </c>
      <c r="J2907" s="19" t="s">
        <v>53</v>
      </c>
      <c r="K2907" s="19" t="s">
        <v>53</v>
      </c>
      <c r="L2907" s="19">
        <v>52.6</v>
      </c>
      <c r="M2907" s="2" t="s">
        <v>99</v>
      </c>
      <c r="N2907" s="2" t="s">
        <v>2485</v>
      </c>
      <c r="O2907" s="2" t="s">
        <v>12482</v>
      </c>
      <c r="P2907" s="2" t="s">
        <v>57</v>
      </c>
      <c r="Q2907" s="2" t="s">
        <v>12483</v>
      </c>
      <c r="R2907" s="2" t="s">
        <v>54</v>
      </c>
      <c r="S2907" s="19">
        <v>70</v>
      </c>
      <c r="T2907" s="19" t="s">
        <v>82</v>
      </c>
      <c r="U2907" s="2" t="s">
        <v>60</v>
      </c>
      <c r="V2907" s="2" t="s">
        <v>54</v>
      </c>
      <c r="W2907" s="2" t="s">
        <v>54</v>
      </c>
      <c r="X2907" s="2" t="s">
        <v>54</v>
      </c>
      <c r="Y2907" s="2" t="s">
        <v>54</v>
      </c>
      <c r="Z2907" s="2" t="s">
        <v>28560</v>
      </c>
      <c r="AA2907" s="2" t="s">
        <v>28561</v>
      </c>
      <c r="AB2907" s="2" t="s">
        <v>28562</v>
      </c>
      <c r="AC2907" s="2" t="s">
        <v>12379</v>
      </c>
      <c r="AD2907" s="2" t="s">
        <v>68</v>
      </c>
      <c r="AE2907" s="2" t="s">
        <v>12380</v>
      </c>
      <c r="AF2907" s="2" t="s">
        <v>70</v>
      </c>
      <c r="AG2907" s="2" t="s">
        <v>109</v>
      </c>
      <c r="AH2907" s="2" t="s">
        <v>28563</v>
      </c>
      <c r="AI2907" s="2" t="s">
        <v>28564</v>
      </c>
      <c r="AJ2907" s="2" t="s">
        <v>95</v>
      </c>
      <c r="AK2907" s="2" t="s">
        <v>28565</v>
      </c>
      <c r="AL2907" s="2" t="s">
        <v>54</v>
      </c>
      <c r="AM2907" s="2" t="s">
        <v>54</v>
      </c>
      <c r="AN2907" s="2" t="s">
        <v>54</v>
      </c>
      <c r="AO2907" s="2" t="s">
        <v>54</v>
      </c>
      <c r="AP2907" s="2" t="s">
        <v>54</v>
      </c>
      <c r="AQ2907" s="2" t="s">
        <v>54</v>
      </c>
      <c r="AR2907" s="2" t="s">
        <v>54</v>
      </c>
      <c r="AS2907" s="2" t="s">
        <v>52</v>
      </c>
      <c r="AT2907" s="2" t="s">
        <v>53</v>
      </c>
      <c r="AU2907" s="2" t="s">
        <v>52</v>
      </c>
    </row>
    <row r="2908" spans="1:47" ht="22.5" hidden="1" customHeight="1" x14ac:dyDescent="0.25">
      <c r="A2908" s="18" t="s">
        <v>28566</v>
      </c>
      <c r="B2908" s="2" t="s">
        <v>28567</v>
      </c>
      <c r="C2908" s="2" t="s">
        <v>50</v>
      </c>
      <c r="D2908" s="2" t="s">
        <v>27702</v>
      </c>
      <c r="E2908" s="2" t="s">
        <v>99</v>
      </c>
      <c r="F2908" s="19">
        <v>1</v>
      </c>
      <c r="G2908" s="19">
        <v>56.05</v>
      </c>
      <c r="H2908" s="19" t="s">
        <v>53</v>
      </c>
      <c r="I2908" s="19">
        <v>-12.23</v>
      </c>
      <c r="J2908" s="19" t="s">
        <v>53</v>
      </c>
      <c r="K2908" s="19" t="s">
        <v>53</v>
      </c>
      <c r="L2908" s="19">
        <v>43.82</v>
      </c>
      <c r="M2908" s="2" t="s">
        <v>99</v>
      </c>
      <c r="N2908" s="2" t="s">
        <v>115</v>
      </c>
      <c r="O2908" s="2" t="s">
        <v>516</v>
      </c>
      <c r="P2908" s="2" t="s">
        <v>57</v>
      </c>
      <c r="Q2908" s="2" t="s">
        <v>117</v>
      </c>
      <c r="R2908" s="2" t="s">
        <v>54</v>
      </c>
      <c r="S2908" s="19">
        <v>56.05</v>
      </c>
      <c r="T2908" s="19" t="s">
        <v>59</v>
      </c>
      <c r="U2908" s="2" t="s">
        <v>60</v>
      </c>
      <c r="V2908" s="2" t="s">
        <v>54</v>
      </c>
      <c r="W2908" s="2" t="s">
        <v>54</v>
      </c>
      <c r="X2908" s="2" t="s">
        <v>54</v>
      </c>
      <c r="Y2908" s="2" t="s">
        <v>54</v>
      </c>
      <c r="Z2908" s="2" t="s">
        <v>28568</v>
      </c>
      <c r="AA2908" s="2" t="s">
        <v>28569</v>
      </c>
      <c r="AB2908" s="2" t="s">
        <v>28570</v>
      </c>
      <c r="AC2908" s="2" t="s">
        <v>649</v>
      </c>
      <c r="AD2908" s="2" t="s">
        <v>68</v>
      </c>
      <c r="AE2908" s="2" t="s">
        <v>28571</v>
      </c>
      <c r="AF2908" s="2" t="s">
        <v>70</v>
      </c>
      <c r="AG2908" s="2" t="s">
        <v>109</v>
      </c>
      <c r="AH2908" s="2" t="s">
        <v>28572</v>
      </c>
      <c r="AI2908" s="2" t="s">
        <v>28573</v>
      </c>
      <c r="AJ2908" s="2" t="s">
        <v>95</v>
      </c>
      <c r="AK2908" s="2" t="s">
        <v>28574</v>
      </c>
      <c r="AL2908" s="2" t="s">
        <v>54</v>
      </c>
      <c r="AM2908" s="2" t="s">
        <v>54</v>
      </c>
      <c r="AN2908" s="2" t="s">
        <v>54</v>
      </c>
      <c r="AO2908" s="2" t="s">
        <v>54</v>
      </c>
      <c r="AP2908" s="2" t="s">
        <v>54</v>
      </c>
      <c r="AQ2908" s="2" t="s">
        <v>54</v>
      </c>
      <c r="AR2908" s="2" t="s">
        <v>54</v>
      </c>
      <c r="AS2908" s="2" t="s">
        <v>52</v>
      </c>
      <c r="AT2908" s="2" t="s">
        <v>53</v>
      </c>
      <c r="AU2908" s="2" t="s">
        <v>52</v>
      </c>
    </row>
    <row r="2909" spans="1:47" ht="22.5" hidden="1" customHeight="1" x14ac:dyDescent="0.25">
      <c r="A2909" s="18" t="s">
        <v>28575</v>
      </c>
      <c r="B2909" s="2" t="s">
        <v>28576</v>
      </c>
      <c r="C2909" s="2" t="s">
        <v>50</v>
      </c>
      <c r="D2909" s="2" t="s">
        <v>22296</v>
      </c>
      <c r="E2909" s="2" t="s">
        <v>52</v>
      </c>
      <c r="F2909" s="19">
        <v>1</v>
      </c>
      <c r="G2909" s="19">
        <v>94.05</v>
      </c>
      <c r="H2909" s="19">
        <v>27.33</v>
      </c>
      <c r="I2909" s="19">
        <v>-15.99</v>
      </c>
      <c r="J2909" s="19">
        <v>-47.78</v>
      </c>
      <c r="K2909" s="19" t="s">
        <v>53</v>
      </c>
      <c r="L2909" s="19">
        <v>57.61</v>
      </c>
      <c r="M2909" s="2" t="s">
        <v>99</v>
      </c>
      <c r="N2909" s="2" t="s">
        <v>952</v>
      </c>
      <c r="O2909" s="2" t="s">
        <v>3055</v>
      </c>
      <c r="P2909" s="2" t="s">
        <v>57</v>
      </c>
      <c r="Q2909" s="2" t="s">
        <v>3056</v>
      </c>
      <c r="R2909" s="2" t="s">
        <v>54</v>
      </c>
      <c r="S2909" s="19">
        <v>94.05</v>
      </c>
      <c r="T2909" s="19" t="s">
        <v>82</v>
      </c>
      <c r="U2909" s="2" t="s">
        <v>60</v>
      </c>
      <c r="V2909" s="2" t="s">
        <v>54</v>
      </c>
      <c r="W2909" s="2" t="s">
        <v>54</v>
      </c>
      <c r="X2909" s="2" t="s">
        <v>54</v>
      </c>
      <c r="Y2909" s="2" t="s">
        <v>54</v>
      </c>
      <c r="Z2909" s="2" t="s">
        <v>28577</v>
      </c>
      <c r="AA2909" s="2" t="s">
        <v>28578</v>
      </c>
      <c r="AB2909" s="2" t="s">
        <v>28579</v>
      </c>
      <c r="AC2909" s="2" t="s">
        <v>1612</v>
      </c>
      <c r="AD2909" s="2" t="s">
        <v>521</v>
      </c>
      <c r="AE2909" s="2" t="s">
        <v>28580</v>
      </c>
      <c r="AF2909" s="2" t="s">
        <v>70</v>
      </c>
      <c r="AG2909" s="2" t="s">
        <v>109</v>
      </c>
      <c r="AH2909" s="2" t="s">
        <v>28581</v>
      </c>
      <c r="AI2909" s="2" t="s">
        <v>25612</v>
      </c>
      <c r="AJ2909" s="2" t="s">
        <v>95</v>
      </c>
      <c r="AK2909" s="2" t="s">
        <v>28582</v>
      </c>
      <c r="AL2909" s="2" t="s">
        <v>54</v>
      </c>
      <c r="AM2909" s="2" t="s">
        <v>54</v>
      </c>
      <c r="AN2909" s="2" t="s">
        <v>54</v>
      </c>
      <c r="AO2909" s="2" t="s">
        <v>54</v>
      </c>
      <c r="AP2909" s="2" t="s">
        <v>54</v>
      </c>
      <c r="AQ2909" s="2" t="s">
        <v>54</v>
      </c>
      <c r="AR2909" s="2" t="s">
        <v>54</v>
      </c>
      <c r="AS2909" s="2" t="s">
        <v>52</v>
      </c>
      <c r="AT2909" s="2" t="s">
        <v>53</v>
      </c>
      <c r="AU2909" s="2" t="s">
        <v>52</v>
      </c>
    </row>
    <row r="2910" spans="1:47" ht="22.5" hidden="1" customHeight="1" x14ac:dyDescent="0.25">
      <c r="A2910" s="18" t="s">
        <v>28583</v>
      </c>
      <c r="B2910" s="2" t="s">
        <v>28584</v>
      </c>
      <c r="C2910" s="2" t="s">
        <v>50</v>
      </c>
      <c r="D2910" s="2" t="s">
        <v>27702</v>
      </c>
      <c r="E2910" s="2" t="s">
        <v>52</v>
      </c>
      <c r="F2910" s="19">
        <v>1</v>
      </c>
      <c r="G2910" s="19">
        <v>112.1</v>
      </c>
      <c r="H2910" s="19" t="s">
        <v>53</v>
      </c>
      <c r="I2910" s="19">
        <v>-19.059999999999999</v>
      </c>
      <c r="J2910" s="19">
        <v>-20.45</v>
      </c>
      <c r="K2910" s="19" t="s">
        <v>53</v>
      </c>
      <c r="L2910" s="19">
        <v>72.59</v>
      </c>
      <c r="M2910" s="2" t="s">
        <v>99</v>
      </c>
      <c r="N2910" s="2" t="s">
        <v>207</v>
      </c>
      <c r="O2910" s="2" t="s">
        <v>208</v>
      </c>
      <c r="P2910" s="2" t="s">
        <v>57</v>
      </c>
      <c r="Q2910" s="2" t="s">
        <v>209</v>
      </c>
      <c r="R2910" s="2" t="s">
        <v>54</v>
      </c>
      <c r="S2910" s="19">
        <v>112.1</v>
      </c>
      <c r="T2910" s="19" t="s">
        <v>82</v>
      </c>
      <c r="U2910" s="2" t="s">
        <v>60</v>
      </c>
      <c r="V2910" s="2" t="s">
        <v>54</v>
      </c>
      <c r="W2910" s="2" t="s">
        <v>54</v>
      </c>
      <c r="X2910" s="2" t="s">
        <v>54</v>
      </c>
      <c r="Y2910" s="2" t="s">
        <v>54</v>
      </c>
      <c r="Z2910" s="2" t="s">
        <v>28585</v>
      </c>
      <c r="AA2910" s="2" t="s">
        <v>28586</v>
      </c>
      <c r="AB2910" s="2" t="s">
        <v>28587</v>
      </c>
      <c r="AC2910" s="2" t="s">
        <v>1390</v>
      </c>
      <c r="AD2910" s="2" t="s">
        <v>122</v>
      </c>
      <c r="AE2910" s="2" t="s">
        <v>28588</v>
      </c>
      <c r="AF2910" s="2" t="s">
        <v>70</v>
      </c>
      <c r="AG2910" s="2" t="s">
        <v>109</v>
      </c>
      <c r="AH2910" s="2" t="s">
        <v>28422</v>
      </c>
      <c r="AI2910" s="2" t="s">
        <v>28035</v>
      </c>
      <c r="AJ2910" s="2" t="s">
        <v>95</v>
      </c>
      <c r="AK2910" s="2" t="s">
        <v>28589</v>
      </c>
      <c r="AL2910" s="2" t="s">
        <v>28590</v>
      </c>
      <c r="AM2910" s="2" t="s">
        <v>54</v>
      </c>
      <c r="AN2910" s="2" t="s">
        <v>54</v>
      </c>
      <c r="AO2910" s="2" t="s">
        <v>54</v>
      </c>
      <c r="AP2910" s="2" t="s">
        <v>54</v>
      </c>
      <c r="AQ2910" s="2" t="s">
        <v>54</v>
      </c>
      <c r="AR2910" s="2" t="s">
        <v>54</v>
      </c>
      <c r="AS2910" s="2" t="s">
        <v>52</v>
      </c>
      <c r="AT2910" s="2" t="s">
        <v>53</v>
      </c>
      <c r="AU2910" s="2" t="s">
        <v>52</v>
      </c>
    </row>
    <row r="2911" spans="1:47" ht="22.5" hidden="1" customHeight="1" x14ac:dyDescent="0.25">
      <c r="A2911" s="18" t="s">
        <v>28591</v>
      </c>
      <c r="B2911" s="2" t="s">
        <v>28592</v>
      </c>
      <c r="C2911" s="2" t="s">
        <v>50</v>
      </c>
      <c r="D2911" s="2" t="s">
        <v>27702</v>
      </c>
      <c r="E2911" s="2" t="s">
        <v>99</v>
      </c>
      <c r="F2911" s="19">
        <v>1</v>
      </c>
      <c r="G2911" s="19">
        <v>214.58</v>
      </c>
      <c r="H2911" s="19" t="s">
        <v>53</v>
      </c>
      <c r="I2911" s="19">
        <v>-36.479999999999997</v>
      </c>
      <c r="J2911" s="19">
        <v>-26.45</v>
      </c>
      <c r="K2911" s="19" t="s">
        <v>53</v>
      </c>
      <c r="L2911" s="19">
        <v>151.65</v>
      </c>
      <c r="M2911" s="2" t="s">
        <v>54</v>
      </c>
      <c r="N2911" s="2" t="s">
        <v>20044</v>
      </c>
      <c r="O2911" s="2" t="s">
        <v>28593</v>
      </c>
      <c r="P2911" s="2" t="s">
        <v>57</v>
      </c>
      <c r="Q2911" s="2" t="s">
        <v>28594</v>
      </c>
      <c r="R2911" s="2" t="s">
        <v>54</v>
      </c>
      <c r="S2911" s="19">
        <v>214.58</v>
      </c>
      <c r="T2911" s="19" t="s">
        <v>82</v>
      </c>
      <c r="U2911" s="2" t="s">
        <v>83</v>
      </c>
      <c r="V2911" s="2" t="s">
        <v>28595</v>
      </c>
      <c r="W2911" s="2" t="s">
        <v>28596</v>
      </c>
      <c r="X2911" s="2" t="s">
        <v>28597</v>
      </c>
      <c r="Y2911" s="2" t="s">
        <v>54</v>
      </c>
      <c r="Z2911" s="2" t="s">
        <v>28595</v>
      </c>
      <c r="AA2911" s="2" t="s">
        <v>28598</v>
      </c>
      <c r="AB2911" s="2" t="s">
        <v>28599</v>
      </c>
      <c r="AC2911" s="2" t="s">
        <v>5338</v>
      </c>
      <c r="AD2911" s="2" t="s">
        <v>68</v>
      </c>
      <c r="AE2911" s="2" t="s">
        <v>5339</v>
      </c>
      <c r="AF2911" s="2" t="s">
        <v>70</v>
      </c>
      <c r="AG2911" s="2" t="s">
        <v>92</v>
      </c>
      <c r="AH2911" s="2" t="s">
        <v>28555</v>
      </c>
      <c r="AI2911" s="2" t="s">
        <v>28212</v>
      </c>
      <c r="AJ2911" s="2" t="s">
        <v>95</v>
      </c>
      <c r="AK2911" s="2" t="s">
        <v>28600</v>
      </c>
      <c r="AL2911" s="2" t="s">
        <v>54</v>
      </c>
      <c r="AM2911" s="2" t="s">
        <v>54</v>
      </c>
      <c r="AN2911" s="2" t="s">
        <v>54</v>
      </c>
      <c r="AO2911" s="2" t="s">
        <v>54</v>
      </c>
      <c r="AP2911" s="2" t="s">
        <v>54</v>
      </c>
      <c r="AQ2911" s="2" t="s">
        <v>54</v>
      </c>
      <c r="AR2911" s="2" t="s">
        <v>54</v>
      </c>
      <c r="AS2911" s="2" t="s">
        <v>52</v>
      </c>
      <c r="AT2911" s="2" t="s">
        <v>53</v>
      </c>
      <c r="AU2911" s="2" t="s">
        <v>52</v>
      </c>
    </row>
    <row r="2912" spans="1:47" ht="22.5" hidden="1" customHeight="1" x14ac:dyDescent="0.25">
      <c r="A2912" s="18" t="s">
        <v>28601</v>
      </c>
      <c r="B2912" s="2" t="s">
        <v>28602</v>
      </c>
      <c r="C2912" s="2" t="s">
        <v>50</v>
      </c>
      <c r="D2912" s="2" t="s">
        <v>23909</v>
      </c>
      <c r="E2912" s="2" t="s">
        <v>52</v>
      </c>
      <c r="F2912" s="19">
        <v>1</v>
      </c>
      <c r="G2912" s="19">
        <v>49.99</v>
      </c>
      <c r="H2912" s="19">
        <v>30.2</v>
      </c>
      <c r="I2912" s="19">
        <v>-14</v>
      </c>
      <c r="J2912" s="19">
        <v>-30.2</v>
      </c>
      <c r="K2912" s="19" t="s">
        <v>53</v>
      </c>
      <c r="L2912" s="19">
        <v>35.99</v>
      </c>
      <c r="M2912" s="2" t="s">
        <v>99</v>
      </c>
      <c r="N2912" s="2" t="s">
        <v>379</v>
      </c>
      <c r="O2912" s="2" t="s">
        <v>380</v>
      </c>
      <c r="P2912" s="2" t="s">
        <v>57</v>
      </c>
      <c r="Q2912" s="2" t="s">
        <v>381</v>
      </c>
      <c r="R2912" s="2" t="s">
        <v>54</v>
      </c>
      <c r="S2912" s="19">
        <v>49.99</v>
      </c>
      <c r="T2912" s="19" t="s">
        <v>82</v>
      </c>
      <c r="U2912" s="2" t="s">
        <v>60</v>
      </c>
      <c r="V2912" s="2" t="s">
        <v>54</v>
      </c>
      <c r="W2912" s="2" t="s">
        <v>54</v>
      </c>
      <c r="X2912" s="2" t="s">
        <v>54</v>
      </c>
      <c r="Y2912" s="2" t="s">
        <v>54</v>
      </c>
      <c r="Z2912" s="2" t="s">
        <v>28603</v>
      </c>
      <c r="AA2912" s="2" t="s">
        <v>28604</v>
      </c>
      <c r="AB2912" s="2" t="s">
        <v>28605</v>
      </c>
      <c r="AC2912" s="2" t="s">
        <v>5116</v>
      </c>
      <c r="AD2912" s="2" t="s">
        <v>1846</v>
      </c>
      <c r="AE2912" s="2" t="s">
        <v>28606</v>
      </c>
      <c r="AF2912" s="2" t="s">
        <v>70</v>
      </c>
      <c r="AG2912" s="2" t="s">
        <v>109</v>
      </c>
      <c r="AH2912" s="2" t="s">
        <v>28607</v>
      </c>
      <c r="AI2912" s="2" t="s">
        <v>28608</v>
      </c>
      <c r="AJ2912" s="2" t="s">
        <v>95</v>
      </c>
      <c r="AK2912" s="2" t="s">
        <v>28609</v>
      </c>
      <c r="AL2912" s="2" t="s">
        <v>54</v>
      </c>
      <c r="AM2912" s="2" t="s">
        <v>54</v>
      </c>
      <c r="AN2912" s="2" t="s">
        <v>54</v>
      </c>
      <c r="AO2912" s="2" t="s">
        <v>54</v>
      </c>
      <c r="AP2912" s="2" t="s">
        <v>54</v>
      </c>
      <c r="AQ2912" s="2" t="s">
        <v>54</v>
      </c>
      <c r="AR2912" s="2" t="s">
        <v>54</v>
      </c>
      <c r="AS2912" s="2" t="s">
        <v>52</v>
      </c>
      <c r="AT2912" s="2" t="s">
        <v>53</v>
      </c>
      <c r="AU2912" s="2" t="s">
        <v>52</v>
      </c>
    </row>
    <row r="2913" spans="1:47" ht="22.5" hidden="1" customHeight="1" x14ac:dyDescent="0.25">
      <c r="A2913" s="18" t="s">
        <v>28610</v>
      </c>
      <c r="B2913" s="2" t="s">
        <v>28611</v>
      </c>
      <c r="C2913" s="2" t="s">
        <v>50</v>
      </c>
      <c r="D2913" s="2" t="s">
        <v>26747</v>
      </c>
      <c r="E2913" s="2" t="s">
        <v>52</v>
      </c>
      <c r="F2913" s="19">
        <v>1</v>
      </c>
      <c r="G2913" s="19">
        <v>152.99</v>
      </c>
      <c r="H2913" s="19" t="s">
        <v>53</v>
      </c>
      <c r="I2913" s="19">
        <v>-20.91</v>
      </c>
      <c r="J2913" s="19">
        <v>-20.45</v>
      </c>
      <c r="K2913" s="19" t="s">
        <v>53</v>
      </c>
      <c r="L2913" s="19">
        <v>111.63</v>
      </c>
      <c r="M2913" s="2" t="s">
        <v>54</v>
      </c>
      <c r="N2913" s="2" t="s">
        <v>365</v>
      </c>
      <c r="O2913" s="2" t="s">
        <v>1607</v>
      </c>
      <c r="P2913" s="2" t="s">
        <v>57</v>
      </c>
      <c r="Q2913" s="2" t="s">
        <v>1608</v>
      </c>
      <c r="R2913" s="2" t="s">
        <v>54</v>
      </c>
      <c r="S2913" s="19">
        <v>152.99</v>
      </c>
      <c r="T2913" s="19" t="s">
        <v>82</v>
      </c>
      <c r="U2913" s="2" t="s">
        <v>60</v>
      </c>
      <c r="V2913" s="2" t="s">
        <v>54</v>
      </c>
      <c r="W2913" s="2" t="s">
        <v>54</v>
      </c>
      <c r="X2913" s="2" t="s">
        <v>54</v>
      </c>
      <c r="Y2913" s="2" t="s">
        <v>54</v>
      </c>
      <c r="Z2913" s="2" t="s">
        <v>28612</v>
      </c>
      <c r="AA2913" s="2" t="s">
        <v>28613</v>
      </c>
      <c r="AB2913" s="2" t="s">
        <v>28614</v>
      </c>
      <c r="AC2913" s="2" t="s">
        <v>173</v>
      </c>
      <c r="AD2913" s="2" t="s">
        <v>173</v>
      </c>
      <c r="AE2913" s="2" t="s">
        <v>28615</v>
      </c>
      <c r="AF2913" s="2" t="s">
        <v>70</v>
      </c>
      <c r="AG2913" s="2" t="s">
        <v>109</v>
      </c>
      <c r="AH2913" s="2" t="s">
        <v>28616</v>
      </c>
      <c r="AI2913" s="2" t="s">
        <v>28617</v>
      </c>
      <c r="AJ2913" s="2" t="s">
        <v>95</v>
      </c>
      <c r="AK2913" s="2" t="s">
        <v>28618</v>
      </c>
      <c r="AL2913" s="2" t="s">
        <v>54</v>
      </c>
      <c r="AM2913" s="2" t="s">
        <v>54</v>
      </c>
      <c r="AN2913" s="2" t="s">
        <v>54</v>
      </c>
      <c r="AO2913" s="2" t="s">
        <v>54</v>
      </c>
      <c r="AP2913" s="2" t="s">
        <v>54</v>
      </c>
      <c r="AQ2913" s="2" t="s">
        <v>54</v>
      </c>
      <c r="AR2913" s="2" t="s">
        <v>54</v>
      </c>
      <c r="AS2913" s="2" t="s">
        <v>52</v>
      </c>
      <c r="AT2913" s="2" t="s">
        <v>53</v>
      </c>
      <c r="AU2913" s="2" t="s">
        <v>52</v>
      </c>
    </row>
    <row r="2914" spans="1:47" ht="22.5" hidden="1" customHeight="1" x14ac:dyDescent="0.25">
      <c r="A2914" s="18" t="s">
        <v>28619</v>
      </c>
      <c r="B2914" s="2" t="s">
        <v>28620</v>
      </c>
      <c r="C2914" s="2" t="s">
        <v>50</v>
      </c>
      <c r="D2914" s="2" t="s">
        <v>26747</v>
      </c>
      <c r="E2914" s="2" t="s">
        <v>99</v>
      </c>
      <c r="F2914" s="19">
        <v>1</v>
      </c>
      <c r="G2914" s="19">
        <v>38.79</v>
      </c>
      <c r="H2914" s="19">
        <v>26.1</v>
      </c>
      <c r="I2914" s="19">
        <v>-12.09</v>
      </c>
      <c r="J2914" s="19">
        <v>-26.1</v>
      </c>
      <c r="K2914" s="19" t="s">
        <v>53</v>
      </c>
      <c r="L2914" s="19">
        <v>26.7</v>
      </c>
      <c r="M2914" s="2" t="s">
        <v>99</v>
      </c>
      <c r="N2914" s="2" t="s">
        <v>1814</v>
      </c>
      <c r="O2914" s="2" t="s">
        <v>1815</v>
      </c>
      <c r="P2914" s="2" t="s">
        <v>57</v>
      </c>
      <c r="Q2914" s="2" t="s">
        <v>1816</v>
      </c>
      <c r="R2914" s="2" t="s">
        <v>54</v>
      </c>
      <c r="S2914" s="19">
        <v>38.79</v>
      </c>
      <c r="T2914" s="19" t="s">
        <v>82</v>
      </c>
      <c r="U2914" s="2" t="s">
        <v>60</v>
      </c>
      <c r="V2914" s="2" t="s">
        <v>54</v>
      </c>
      <c r="W2914" s="2" t="s">
        <v>54</v>
      </c>
      <c r="X2914" s="2" t="s">
        <v>54</v>
      </c>
      <c r="Y2914" s="2" t="s">
        <v>54</v>
      </c>
      <c r="Z2914" s="2" t="s">
        <v>28621</v>
      </c>
      <c r="AA2914" s="2" t="s">
        <v>28622</v>
      </c>
      <c r="AB2914" s="2" t="s">
        <v>28623</v>
      </c>
      <c r="AC2914" s="2" t="s">
        <v>5407</v>
      </c>
      <c r="AD2914" s="2" t="s">
        <v>187</v>
      </c>
      <c r="AE2914" s="2" t="s">
        <v>28624</v>
      </c>
      <c r="AF2914" s="2" t="s">
        <v>70</v>
      </c>
      <c r="AG2914" s="2" t="s">
        <v>109</v>
      </c>
      <c r="AH2914" s="2" t="s">
        <v>28475</v>
      </c>
      <c r="AI2914" s="2" t="s">
        <v>28625</v>
      </c>
      <c r="AJ2914" s="2" t="s">
        <v>95</v>
      </c>
      <c r="AK2914" s="2" t="s">
        <v>28626</v>
      </c>
      <c r="AL2914" s="2" t="s">
        <v>54</v>
      </c>
      <c r="AM2914" s="2" t="s">
        <v>54</v>
      </c>
      <c r="AN2914" s="2" t="s">
        <v>54</v>
      </c>
      <c r="AO2914" s="2" t="s">
        <v>54</v>
      </c>
      <c r="AP2914" s="2" t="s">
        <v>54</v>
      </c>
      <c r="AQ2914" s="2" t="s">
        <v>54</v>
      </c>
      <c r="AR2914" s="2" t="s">
        <v>54</v>
      </c>
      <c r="AS2914" s="2" t="s">
        <v>52</v>
      </c>
      <c r="AT2914" s="2" t="s">
        <v>53</v>
      </c>
      <c r="AU2914" s="2" t="s">
        <v>52</v>
      </c>
    </row>
    <row r="2915" spans="1:47" ht="22.5" hidden="1" customHeight="1" x14ac:dyDescent="0.25">
      <c r="A2915" s="18" t="s">
        <v>28627</v>
      </c>
      <c r="B2915" s="2" t="s">
        <v>28628</v>
      </c>
      <c r="C2915" s="2" t="s">
        <v>50</v>
      </c>
      <c r="D2915" s="2" t="s">
        <v>26747</v>
      </c>
      <c r="E2915" s="2" t="s">
        <v>52</v>
      </c>
      <c r="F2915" s="19">
        <v>1</v>
      </c>
      <c r="G2915" s="19">
        <v>169.99</v>
      </c>
      <c r="H2915" s="19" t="s">
        <v>53</v>
      </c>
      <c r="I2915" s="19">
        <v>-28.9</v>
      </c>
      <c r="J2915" s="19">
        <v>-20.45</v>
      </c>
      <c r="K2915" s="19" t="s">
        <v>53</v>
      </c>
      <c r="L2915" s="19">
        <v>120.64</v>
      </c>
      <c r="M2915" s="2" t="s">
        <v>99</v>
      </c>
      <c r="N2915" s="2" t="s">
        <v>365</v>
      </c>
      <c r="O2915" s="2" t="s">
        <v>366</v>
      </c>
      <c r="P2915" s="2" t="s">
        <v>57</v>
      </c>
      <c r="Q2915" s="2" t="s">
        <v>367</v>
      </c>
      <c r="R2915" s="2" t="s">
        <v>54</v>
      </c>
      <c r="S2915" s="19">
        <v>169.99</v>
      </c>
      <c r="T2915" s="19" t="s">
        <v>82</v>
      </c>
      <c r="U2915" s="2" t="s">
        <v>60</v>
      </c>
      <c r="V2915" s="2" t="s">
        <v>54</v>
      </c>
      <c r="W2915" s="2" t="s">
        <v>54</v>
      </c>
      <c r="X2915" s="2" t="s">
        <v>54</v>
      </c>
      <c r="Y2915" s="2" t="s">
        <v>54</v>
      </c>
      <c r="Z2915" s="2" t="s">
        <v>28629</v>
      </c>
      <c r="AA2915" s="2" t="s">
        <v>28630</v>
      </c>
      <c r="AB2915" s="2" t="s">
        <v>28631</v>
      </c>
      <c r="AC2915" s="2" t="s">
        <v>15377</v>
      </c>
      <c r="AD2915" s="2" t="s">
        <v>122</v>
      </c>
      <c r="AE2915" s="2" t="s">
        <v>15378</v>
      </c>
      <c r="AF2915" s="2" t="s">
        <v>70</v>
      </c>
      <c r="AG2915" s="2" t="s">
        <v>109</v>
      </c>
      <c r="AH2915" s="2" t="s">
        <v>28632</v>
      </c>
      <c r="AI2915" s="2" t="s">
        <v>28633</v>
      </c>
      <c r="AJ2915" s="2" t="s">
        <v>95</v>
      </c>
      <c r="AK2915" s="2" t="s">
        <v>28634</v>
      </c>
      <c r="AL2915" s="2" t="s">
        <v>54</v>
      </c>
      <c r="AM2915" s="2" t="s">
        <v>54</v>
      </c>
      <c r="AN2915" s="2" t="s">
        <v>54</v>
      </c>
      <c r="AO2915" s="2" t="s">
        <v>54</v>
      </c>
      <c r="AP2915" s="2" t="s">
        <v>54</v>
      </c>
      <c r="AQ2915" s="2" t="s">
        <v>54</v>
      </c>
      <c r="AR2915" s="2" t="s">
        <v>54</v>
      </c>
      <c r="AS2915" s="2" t="s">
        <v>52</v>
      </c>
      <c r="AT2915" s="2" t="s">
        <v>53</v>
      </c>
      <c r="AU2915" s="2" t="s">
        <v>52</v>
      </c>
    </row>
    <row r="2916" spans="1:47" ht="22.5" hidden="1" customHeight="1" x14ac:dyDescent="0.25">
      <c r="A2916" s="18" t="s">
        <v>28635</v>
      </c>
      <c r="B2916" s="2" t="s">
        <v>28636</v>
      </c>
      <c r="C2916" s="2" t="s">
        <v>50</v>
      </c>
      <c r="D2916" s="2" t="s">
        <v>27702</v>
      </c>
      <c r="E2916" s="2" t="s">
        <v>52</v>
      </c>
      <c r="F2916" s="19">
        <v>1</v>
      </c>
      <c r="G2916" s="19">
        <v>61.75</v>
      </c>
      <c r="H2916" s="19">
        <v>13.7</v>
      </c>
      <c r="I2916" s="19">
        <v>-16</v>
      </c>
      <c r="J2916" s="19">
        <v>-13.7</v>
      </c>
      <c r="K2916" s="19" t="s">
        <v>53</v>
      </c>
      <c r="L2916" s="19">
        <v>45.75</v>
      </c>
      <c r="M2916" s="2" t="s">
        <v>99</v>
      </c>
      <c r="N2916" s="2" t="s">
        <v>115</v>
      </c>
      <c r="O2916" s="2" t="s">
        <v>116</v>
      </c>
      <c r="P2916" s="2" t="s">
        <v>57</v>
      </c>
      <c r="Q2916" s="2" t="s">
        <v>117</v>
      </c>
      <c r="R2916" s="2" t="s">
        <v>54</v>
      </c>
      <c r="S2916" s="19">
        <v>61.75</v>
      </c>
      <c r="T2916" s="19" t="s">
        <v>82</v>
      </c>
      <c r="U2916" s="2" t="s">
        <v>60</v>
      </c>
      <c r="V2916" s="2" t="s">
        <v>54</v>
      </c>
      <c r="W2916" s="2" t="s">
        <v>54</v>
      </c>
      <c r="X2916" s="2" t="s">
        <v>54</v>
      </c>
      <c r="Y2916" s="2" t="s">
        <v>54</v>
      </c>
      <c r="Z2916" s="2" t="s">
        <v>28637</v>
      </c>
      <c r="AA2916" s="2" t="s">
        <v>28638</v>
      </c>
      <c r="AB2916" s="2" t="s">
        <v>28639</v>
      </c>
      <c r="AC2916" s="2" t="s">
        <v>28640</v>
      </c>
      <c r="AD2916" s="2" t="s">
        <v>187</v>
      </c>
      <c r="AE2916" s="2" t="s">
        <v>28641</v>
      </c>
      <c r="AF2916" s="2" t="s">
        <v>70</v>
      </c>
      <c r="AG2916" s="2" t="s">
        <v>109</v>
      </c>
      <c r="AH2916" s="2" t="s">
        <v>28642</v>
      </c>
      <c r="AI2916" s="2" t="s">
        <v>28643</v>
      </c>
      <c r="AJ2916" s="2" t="s">
        <v>95</v>
      </c>
      <c r="AK2916" s="2" t="s">
        <v>28644</v>
      </c>
      <c r="AL2916" s="2" t="s">
        <v>54</v>
      </c>
      <c r="AM2916" s="2" t="s">
        <v>54</v>
      </c>
      <c r="AN2916" s="2" t="s">
        <v>54</v>
      </c>
      <c r="AO2916" s="2" t="s">
        <v>54</v>
      </c>
      <c r="AP2916" s="2" t="s">
        <v>54</v>
      </c>
      <c r="AQ2916" s="2" t="s">
        <v>54</v>
      </c>
      <c r="AR2916" s="2" t="s">
        <v>54</v>
      </c>
      <c r="AS2916" s="2" t="s">
        <v>52</v>
      </c>
      <c r="AT2916" s="2" t="s">
        <v>53</v>
      </c>
      <c r="AU2916" s="2" t="s">
        <v>52</v>
      </c>
    </row>
    <row r="2917" spans="1:47" ht="22.5" hidden="1" customHeight="1" x14ac:dyDescent="0.25">
      <c r="A2917" s="18" t="s">
        <v>28645</v>
      </c>
      <c r="B2917" s="2" t="s">
        <v>28646</v>
      </c>
      <c r="C2917" s="2" t="s">
        <v>4537</v>
      </c>
      <c r="D2917" s="2" t="s">
        <v>23674</v>
      </c>
      <c r="E2917" s="2" t="s">
        <v>52</v>
      </c>
      <c r="F2917" s="19">
        <v>0</v>
      </c>
      <c r="G2917" s="19">
        <v>179.99</v>
      </c>
      <c r="H2917" s="19" t="s">
        <v>53</v>
      </c>
      <c r="I2917" s="19">
        <v>-21.6</v>
      </c>
      <c r="J2917" s="19">
        <v>-21.45</v>
      </c>
      <c r="K2917" s="19">
        <v>-136.94</v>
      </c>
      <c r="L2917" s="19">
        <v>0</v>
      </c>
      <c r="M2917" s="2" t="s">
        <v>99</v>
      </c>
      <c r="N2917" s="2" t="s">
        <v>5071</v>
      </c>
      <c r="O2917" s="2" t="s">
        <v>28647</v>
      </c>
      <c r="P2917" s="2" t="s">
        <v>57</v>
      </c>
      <c r="Q2917" s="2" t="s">
        <v>28648</v>
      </c>
      <c r="R2917" s="2" t="s">
        <v>54</v>
      </c>
      <c r="S2917" s="19">
        <v>179.99</v>
      </c>
      <c r="T2917" s="19" t="s">
        <v>59</v>
      </c>
      <c r="U2917" s="2" t="s">
        <v>83</v>
      </c>
      <c r="V2917" s="2" t="s">
        <v>28649</v>
      </c>
      <c r="W2917" s="2" t="s">
        <v>28650</v>
      </c>
      <c r="X2917" s="2" t="s">
        <v>28651</v>
      </c>
      <c r="Y2917" s="2" t="s">
        <v>54</v>
      </c>
      <c r="Z2917" s="2" t="s">
        <v>28649</v>
      </c>
      <c r="AA2917" s="2" t="s">
        <v>28652</v>
      </c>
      <c r="AB2917" s="2" t="s">
        <v>15089</v>
      </c>
      <c r="AC2917" s="2" t="s">
        <v>68</v>
      </c>
      <c r="AD2917" s="2" t="s">
        <v>68</v>
      </c>
      <c r="AE2917" s="2" t="s">
        <v>858</v>
      </c>
      <c r="AF2917" s="2" t="s">
        <v>70</v>
      </c>
      <c r="AG2917" s="2" t="s">
        <v>92</v>
      </c>
      <c r="AH2917" s="2" t="s">
        <v>22880</v>
      </c>
      <c r="AI2917" s="2" t="s">
        <v>17181</v>
      </c>
      <c r="AJ2917" s="2" t="s">
        <v>95</v>
      </c>
      <c r="AK2917" s="2" t="s">
        <v>28653</v>
      </c>
      <c r="AL2917" s="2" t="s">
        <v>1562</v>
      </c>
      <c r="AM2917" s="2" t="s">
        <v>54</v>
      </c>
      <c r="AN2917" s="2" t="s">
        <v>54</v>
      </c>
      <c r="AO2917" s="2" t="s">
        <v>54</v>
      </c>
      <c r="AP2917" s="2" t="s">
        <v>54</v>
      </c>
      <c r="AQ2917" s="2" t="s">
        <v>54</v>
      </c>
      <c r="AR2917" s="2" t="s">
        <v>54</v>
      </c>
      <c r="AS2917" s="258" t="s">
        <v>99</v>
      </c>
      <c r="AT2917" s="2" t="s">
        <v>53</v>
      </c>
      <c r="AU2917" s="2" t="s">
        <v>52</v>
      </c>
    </row>
    <row r="2918" spans="1:47" ht="22.5" hidden="1" customHeight="1" x14ac:dyDescent="0.25">
      <c r="A2918" s="18" t="s">
        <v>28654</v>
      </c>
      <c r="B2918" s="2" t="s">
        <v>28655</v>
      </c>
      <c r="C2918" s="2" t="s">
        <v>50</v>
      </c>
      <c r="D2918" s="2" t="s">
        <v>25352</v>
      </c>
      <c r="E2918" s="2" t="s">
        <v>52</v>
      </c>
      <c r="F2918" s="19">
        <v>1</v>
      </c>
      <c r="G2918" s="19">
        <v>159</v>
      </c>
      <c r="H2918" s="19" t="s">
        <v>53</v>
      </c>
      <c r="I2918" s="19">
        <v>-19.079999999999998</v>
      </c>
      <c r="J2918" s="19">
        <v>-26.45</v>
      </c>
      <c r="K2918" s="19" t="s">
        <v>53</v>
      </c>
      <c r="L2918" s="19">
        <v>113.47</v>
      </c>
      <c r="M2918" s="2" t="s">
        <v>54</v>
      </c>
      <c r="N2918" s="2" t="s">
        <v>28656</v>
      </c>
      <c r="O2918" s="2" t="s">
        <v>28657</v>
      </c>
      <c r="P2918" s="2" t="s">
        <v>57</v>
      </c>
      <c r="Q2918" s="2" t="s">
        <v>28658</v>
      </c>
      <c r="R2918" s="2" t="s">
        <v>54</v>
      </c>
      <c r="S2918" s="19">
        <v>159</v>
      </c>
      <c r="T2918" s="19" t="s">
        <v>59</v>
      </c>
      <c r="U2918" s="2" t="s">
        <v>83</v>
      </c>
      <c r="V2918" s="2" t="s">
        <v>28659</v>
      </c>
      <c r="W2918" s="2" t="s">
        <v>28660</v>
      </c>
      <c r="X2918" s="2" t="s">
        <v>28661</v>
      </c>
      <c r="Y2918" s="2" t="s">
        <v>54</v>
      </c>
      <c r="Z2918" s="2" t="s">
        <v>28659</v>
      </c>
      <c r="AA2918" s="2" t="s">
        <v>28662</v>
      </c>
      <c r="AB2918" s="2" t="s">
        <v>28663</v>
      </c>
      <c r="AC2918" s="2" t="s">
        <v>8916</v>
      </c>
      <c r="AD2918" s="2" t="s">
        <v>187</v>
      </c>
      <c r="AE2918" s="2" t="s">
        <v>28664</v>
      </c>
      <c r="AF2918" s="2" t="s">
        <v>70</v>
      </c>
      <c r="AG2918" s="2" t="s">
        <v>92</v>
      </c>
      <c r="AH2918" s="2" t="s">
        <v>28665</v>
      </c>
      <c r="AI2918" s="2" t="s">
        <v>28666</v>
      </c>
      <c r="AJ2918" s="2" t="s">
        <v>95</v>
      </c>
      <c r="AK2918" s="2" t="s">
        <v>28667</v>
      </c>
      <c r="AL2918" s="2" t="s">
        <v>54</v>
      </c>
      <c r="AM2918" s="2" t="s">
        <v>54</v>
      </c>
      <c r="AN2918" s="2" t="s">
        <v>54</v>
      </c>
      <c r="AO2918" s="2" t="s">
        <v>54</v>
      </c>
      <c r="AP2918" s="2" t="s">
        <v>54</v>
      </c>
      <c r="AQ2918" s="2" t="s">
        <v>54</v>
      </c>
      <c r="AR2918" s="2" t="s">
        <v>54</v>
      </c>
      <c r="AS2918" s="2" t="s">
        <v>52</v>
      </c>
      <c r="AT2918" s="2" t="s">
        <v>53</v>
      </c>
      <c r="AU2918" s="2" t="s">
        <v>52</v>
      </c>
    </row>
    <row r="2919" spans="1:47" ht="22.5" hidden="1" customHeight="1" x14ac:dyDescent="0.25">
      <c r="A2919" s="18" t="s">
        <v>28668</v>
      </c>
      <c r="B2919" s="2" t="s">
        <v>28669</v>
      </c>
      <c r="C2919" s="2" t="s">
        <v>50</v>
      </c>
      <c r="D2919" s="2" t="s">
        <v>27702</v>
      </c>
      <c r="E2919" s="2" t="s">
        <v>52</v>
      </c>
      <c r="F2919" s="19">
        <v>1</v>
      </c>
      <c r="G2919" s="19">
        <v>59.99</v>
      </c>
      <c r="H2919" s="19">
        <v>10.96</v>
      </c>
      <c r="I2919" s="19">
        <v>-15.7</v>
      </c>
      <c r="J2919" s="19">
        <v>-10.96</v>
      </c>
      <c r="K2919" s="19" t="s">
        <v>53</v>
      </c>
      <c r="L2919" s="19">
        <v>44.29</v>
      </c>
      <c r="M2919" s="2" t="s">
        <v>99</v>
      </c>
      <c r="N2919" s="2" t="s">
        <v>100</v>
      </c>
      <c r="O2919" s="2" t="s">
        <v>101</v>
      </c>
      <c r="P2919" s="2" t="s">
        <v>57</v>
      </c>
      <c r="Q2919" s="2" t="s">
        <v>102</v>
      </c>
      <c r="R2919" s="2" t="s">
        <v>54</v>
      </c>
      <c r="S2919" s="19">
        <v>59.99</v>
      </c>
      <c r="T2919" s="19" t="s">
        <v>82</v>
      </c>
      <c r="U2919" s="2" t="s">
        <v>60</v>
      </c>
      <c r="V2919" s="2" t="s">
        <v>54</v>
      </c>
      <c r="W2919" s="2" t="s">
        <v>54</v>
      </c>
      <c r="X2919" s="2" t="s">
        <v>54</v>
      </c>
      <c r="Y2919" s="2" t="s">
        <v>54</v>
      </c>
      <c r="Z2919" s="2" t="s">
        <v>28670</v>
      </c>
      <c r="AA2919" s="2" t="s">
        <v>28671</v>
      </c>
      <c r="AB2919" s="2" t="s">
        <v>28672</v>
      </c>
      <c r="AC2919" s="2" t="s">
        <v>10140</v>
      </c>
      <c r="AD2919" s="2" t="s">
        <v>187</v>
      </c>
      <c r="AE2919" s="2" t="s">
        <v>10141</v>
      </c>
      <c r="AF2919" s="2" t="s">
        <v>70</v>
      </c>
      <c r="AG2919" s="2" t="s">
        <v>109</v>
      </c>
      <c r="AH2919" s="2" t="s">
        <v>28673</v>
      </c>
      <c r="AI2919" s="2" t="s">
        <v>28674</v>
      </c>
      <c r="AJ2919" s="2" t="s">
        <v>95</v>
      </c>
      <c r="AK2919" s="2" t="s">
        <v>28675</v>
      </c>
      <c r="AL2919" s="2" t="s">
        <v>54</v>
      </c>
      <c r="AM2919" s="2" t="s">
        <v>54</v>
      </c>
      <c r="AN2919" s="2" t="s">
        <v>54</v>
      </c>
      <c r="AO2919" s="2" t="s">
        <v>54</v>
      </c>
      <c r="AP2919" s="2" t="s">
        <v>54</v>
      </c>
      <c r="AQ2919" s="2" t="s">
        <v>54</v>
      </c>
      <c r="AR2919" s="2" t="s">
        <v>54</v>
      </c>
      <c r="AS2919" s="2" t="s">
        <v>52</v>
      </c>
      <c r="AT2919" s="2" t="s">
        <v>53</v>
      </c>
      <c r="AU2919" s="2" t="s">
        <v>52</v>
      </c>
    </row>
    <row r="2920" spans="1:47" ht="22.5" hidden="1" customHeight="1" x14ac:dyDescent="0.25">
      <c r="A2920" s="18" t="s">
        <v>28676</v>
      </c>
      <c r="B2920" s="2" t="s">
        <v>28677</v>
      </c>
      <c r="C2920" s="2" t="s">
        <v>50</v>
      </c>
      <c r="D2920" s="2" t="s">
        <v>25352</v>
      </c>
      <c r="E2920" s="2" t="s">
        <v>99</v>
      </c>
      <c r="F2920" s="19">
        <v>2</v>
      </c>
      <c r="G2920" s="19">
        <v>243.38</v>
      </c>
      <c r="H2920" s="19" t="s">
        <v>53</v>
      </c>
      <c r="I2920" s="19">
        <v>-41.38</v>
      </c>
      <c r="J2920" s="19">
        <v>-52.9</v>
      </c>
      <c r="K2920" s="19" t="s">
        <v>53</v>
      </c>
      <c r="L2920" s="19">
        <v>149.1</v>
      </c>
      <c r="M2920" s="2" t="s">
        <v>54</v>
      </c>
      <c r="N2920" s="2" t="s">
        <v>22801</v>
      </c>
      <c r="O2920" s="2" t="s">
        <v>22802</v>
      </c>
      <c r="P2920" s="2" t="s">
        <v>57</v>
      </c>
      <c r="Q2920" s="2" t="s">
        <v>22803</v>
      </c>
      <c r="R2920" s="2" t="s">
        <v>54</v>
      </c>
      <c r="S2920" s="19">
        <v>121.69</v>
      </c>
      <c r="T2920" s="19" t="s">
        <v>82</v>
      </c>
      <c r="U2920" s="2" t="s">
        <v>83</v>
      </c>
      <c r="V2920" s="2" t="s">
        <v>28678</v>
      </c>
      <c r="W2920" s="2" t="s">
        <v>28679</v>
      </c>
      <c r="X2920" s="2" t="s">
        <v>28680</v>
      </c>
      <c r="Y2920" s="2" t="s">
        <v>54</v>
      </c>
      <c r="Z2920" s="2" t="s">
        <v>28678</v>
      </c>
      <c r="AA2920" s="2" t="s">
        <v>28681</v>
      </c>
      <c r="AB2920" s="2" t="s">
        <v>28682</v>
      </c>
      <c r="AC2920" s="2" t="s">
        <v>23942</v>
      </c>
      <c r="AD2920" s="2" t="s">
        <v>4771</v>
      </c>
      <c r="AE2920" s="2" t="s">
        <v>28683</v>
      </c>
      <c r="AF2920" s="2" t="s">
        <v>70</v>
      </c>
      <c r="AG2920" s="2" t="s">
        <v>92</v>
      </c>
      <c r="AH2920" s="2" t="s">
        <v>28684</v>
      </c>
      <c r="AI2920" s="2" t="s">
        <v>28685</v>
      </c>
      <c r="AJ2920" s="2" t="s">
        <v>95</v>
      </c>
      <c r="AK2920" s="2" t="s">
        <v>28686</v>
      </c>
      <c r="AL2920" s="2" t="s">
        <v>54</v>
      </c>
      <c r="AM2920" s="2" t="s">
        <v>54</v>
      </c>
      <c r="AN2920" s="2" t="s">
        <v>54</v>
      </c>
      <c r="AO2920" s="2" t="s">
        <v>54</v>
      </c>
      <c r="AP2920" s="2" t="s">
        <v>54</v>
      </c>
      <c r="AQ2920" s="2" t="s">
        <v>54</v>
      </c>
      <c r="AR2920" s="2" t="s">
        <v>54</v>
      </c>
      <c r="AS2920" s="2" t="s">
        <v>52</v>
      </c>
      <c r="AT2920" s="2" t="s">
        <v>53</v>
      </c>
      <c r="AU2920" s="2" t="s">
        <v>52</v>
      </c>
    </row>
    <row r="2921" spans="1:47" ht="22.5" hidden="1" customHeight="1" x14ac:dyDescent="0.25">
      <c r="A2921" s="18" t="s">
        <v>28687</v>
      </c>
      <c r="B2921" s="2" t="s">
        <v>28688</v>
      </c>
      <c r="C2921" s="2" t="s">
        <v>50</v>
      </c>
      <c r="D2921" s="2" t="s">
        <v>27702</v>
      </c>
      <c r="E2921" s="2" t="s">
        <v>52</v>
      </c>
      <c r="F2921" s="19">
        <v>1</v>
      </c>
      <c r="G2921" s="19">
        <v>56.99</v>
      </c>
      <c r="H2921" s="19">
        <v>13.7</v>
      </c>
      <c r="I2921" s="19">
        <v>-15.19</v>
      </c>
      <c r="J2921" s="19">
        <v>-13.7</v>
      </c>
      <c r="K2921" s="19" t="s">
        <v>53</v>
      </c>
      <c r="L2921" s="19">
        <v>41.8</v>
      </c>
      <c r="M2921" s="2" t="s">
        <v>54</v>
      </c>
      <c r="N2921" s="2" t="s">
        <v>115</v>
      </c>
      <c r="O2921" s="2" t="s">
        <v>899</v>
      </c>
      <c r="P2921" s="2" t="s">
        <v>57</v>
      </c>
      <c r="Q2921" s="2" t="s">
        <v>900</v>
      </c>
      <c r="R2921" s="2" t="s">
        <v>54</v>
      </c>
      <c r="S2921" s="19">
        <v>56.99</v>
      </c>
      <c r="T2921" s="19" t="s">
        <v>82</v>
      </c>
      <c r="U2921" s="2" t="s">
        <v>60</v>
      </c>
      <c r="V2921" s="2" t="s">
        <v>54</v>
      </c>
      <c r="W2921" s="2" t="s">
        <v>54</v>
      </c>
      <c r="X2921" s="2" t="s">
        <v>54</v>
      </c>
      <c r="Y2921" s="2" t="s">
        <v>54</v>
      </c>
      <c r="Z2921" s="2" t="s">
        <v>28689</v>
      </c>
      <c r="AA2921" s="2" t="s">
        <v>28690</v>
      </c>
      <c r="AB2921" s="2" t="s">
        <v>28691</v>
      </c>
      <c r="AC2921" s="2" t="s">
        <v>28692</v>
      </c>
      <c r="AD2921" s="2" t="s">
        <v>68</v>
      </c>
      <c r="AE2921" s="2" t="s">
        <v>28693</v>
      </c>
      <c r="AF2921" s="2" t="s">
        <v>70</v>
      </c>
      <c r="AG2921" s="2" t="s">
        <v>109</v>
      </c>
      <c r="AH2921" s="2" t="s">
        <v>28300</v>
      </c>
      <c r="AI2921" s="2" t="s">
        <v>28694</v>
      </c>
      <c r="AJ2921" s="2" t="s">
        <v>95</v>
      </c>
      <c r="AK2921" s="2" t="s">
        <v>28695</v>
      </c>
      <c r="AL2921" s="2" t="s">
        <v>54</v>
      </c>
      <c r="AM2921" s="2" t="s">
        <v>54</v>
      </c>
      <c r="AN2921" s="2" t="s">
        <v>54</v>
      </c>
      <c r="AO2921" s="2" t="s">
        <v>54</v>
      </c>
      <c r="AP2921" s="2" t="s">
        <v>54</v>
      </c>
      <c r="AQ2921" s="2" t="s">
        <v>54</v>
      </c>
      <c r="AR2921" s="2" t="s">
        <v>54</v>
      </c>
      <c r="AS2921" s="2" t="s">
        <v>52</v>
      </c>
      <c r="AT2921" s="2" t="s">
        <v>53</v>
      </c>
      <c r="AU2921" s="2" t="s">
        <v>52</v>
      </c>
    </row>
    <row r="2922" spans="1:47" ht="22.5" hidden="1" customHeight="1" x14ac:dyDescent="0.25">
      <c r="A2922" s="18" t="s">
        <v>28696</v>
      </c>
      <c r="B2922" s="2" t="s">
        <v>28697</v>
      </c>
      <c r="C2922" s="2" t="s">
        <v>50</v>
      </c>
      <c r="D2922" s="2" t="s">
        <v>25352</v>
      </c>
      <c r="E2922" s="2" t="s">
        <v>52</v>
      </c>
      <c r="F2922" s="19">
        <v>1</v>
      </c>
      <c r="G2922" s="19">
        <v>19.55</v>
      </c>
      <c r="H2922" s="19">
        <v>17.399999999999999</v>
      </c>
      <c r="I2922" s="19">
        <v>-8.82</v>
      </c>
      <c r="J2922" s="19">
        <v>-17.399999999999999</v>
      </c>
      <c r="K2922" s="19" t="s">
        <v>53</v>
      </c>
      <c r="L2922" s="19">
        <v>10.73</v>
      </c>
      <c r="M2922" s="2" t="s">
        <v>54</v>
      </c>
      <c r="N2922" s="2" t="s">
        <v>5175</v>
      </c>
      <c r="O2922" s="2" t="s">
        <v>10294</v>
      </c>
      <c r="P2922" s="2" t="s">
        <v>57</v>
      </c>
      <c r="Q2922" s="2" t="s">
        <v>10295</v>
      </c>
      <c r="R2922" s="2" t="s">
        <v>54</v>
      </c>
      <c r="S2922" s="19">
        <v>19.55</v>
      </c>
      <c r="T2922" s="19" t="s">
        <v>82</v>
      </c>
      <c r="U2922" s="2" t="s">
        <v>60</v>
      </c>
      <c r="V2922" s="2" t="s">
        <v>54</v>
      </c>
      <c r="W2922" s="2" t="s">
        <v>54</v>
      </c>
      <c r="X2922" s="2" t="s">
        <v>54</v>
      </c>
      <c r="Y2922" s="2" t="s">
        <v>54</v>
      </c>
      <c r="Z2922" s="2" t="s">
        <v>28698</v>
      </c>
      <c r="AA2922" s="2" t="s">
        <v>28699</v>
      </c>
      <c r="AB2922" s="2" t="s">
        <v>28700</v>
      </c>
      <c r="AC2922" s="2" t="s">
        <v>3801</v>
      </c>
      <c r="AD2922" s="2" t="s">
        <v>68</v>
      </c>
      <c r="AE2922" s="2" t="s">
        <v>28701</v>
      </c>
      <c r="AF2922" s="2" t="s">
        <v>70</v>
      </c>
      <c r="AG2922" s="2" t="s">
        <v>109</v>
      </c>
      <c r="AH2922" s="2" t="s">
        <v>28035</v>
      </c>
      <c r="AI2922" s="2" t="s">
        <v>28702</v>
      </c>
      <c r="AJ2922" s="2" t="s">
        <v>95</v>
      </c>
      <c r="AK2922" s="2" t="s">
        <v>28703</v>
      </c>
      <c r="AL2922" s="2" t="s">
        <v>54</v>
      </c>
      <c r="AM2922" s="2" t="s">
        <v>54</v>
      </c>
      <c r="AN2922" s="2" t="s">
        <v>54</v>
      </c>
      <c r="AO2922" s="2" t="s">
        <v>54</v>
      </c>
      <c r="AP2922" s="2" t="s">
        <v>54</v>
      </c>
      <c r="AQ2922" s="2" t="s">
        <v>54</v>
      </c>
      <c r="AR2922" s="2" t="s">
        <v>54</v>
      </c>
      <c r="AS2922" s="2" t="s">
        <v>52</v>
      </c>
      <c r="AT2922" s="2" t="s">
        <v>53</v>
      </c>
      <c r="AU2922" s="2" t="s">
        <v>52</v>
      </c>
    </row>
    <row r="2923" spans="1:47" ht="22.5" hidden="1" customHeight="1" x14ac:dyDescent="0.25">
      <c r="A2923" s="18" t="s">
        <v>28704</v>
      </c>
      <c r="B2923" s="2" t="s">
        <v>28705</v>
      </c>
      <c r="C2923" s="2" t="s">
        <v>50</v>
      </c>
      <c r="D2923" s="2" t="s">
        <v>27702</v>
      </c>
      <c r="E2923" s="2" t="s">
        <v>52</v>
      </c>
      <c r="F2923" s="19">
        <v>1</v>
      </c>
      <c r="G2923" s="19">
        <v>96.49</v>
      </c>
      <c r="H2923" s="19" t="s">
        <v>53</v>
      </c>
      <c r="I2923" s="19">
        <v>-16.399999999999999</v>
      </c>
      <c r="J2923" s="19">
        <v>-20.45</v>
      </c>
      <c r="K2923" s="19" t="s">
        <v>53</v>
      </c>
      <c r="L2923" s="19">
        <v>59.64</v>
      </c>
      <c r="M2923" s="2" t="s">
        <v>54</v>
      </c>
      <c r="N2923" s="2" t="s">
        <v>2446</v>
      </c>
      <c r="O2923" s="2" t="s">
        <v>11506</v>
      </c>
      <c r="P2923" s="2" t="s">
        <v>57</v>
      </c>
      <c r="Q2923" s="2" t="s">
        <v>2448</v>
      </c>
      <c r="R2923" s="2" t="s">
        <v>54</v>
      </c>
      <c r="S2923" s="19">
        <v>96.49</v>
      </c>
      <c r="T2923" s="19" t="s">
        <v>82</v>
      </c>
      <c r="U2923" s="2" t="s">
        <v>83</v>
      </c>
      <c r="V2923" s="2" t="s">
        <v>10565</v>
      </c>
      <c r="W2923" s="2" t="s">
        <v>28706</v>
      </c>
      <c r="X2923" s="2" t="s">
        <v>28707</v>
      </c>
      <c r="Y2923" s="2" t="s">
        <v>54</v>
      </c>
      <c r="Z2923" s="2" t="s">
        <v>10565</v>
      </c>
      <c r="AA2923" s="2" t="s">
        <v>28708</v>
      </c>
      <c r="AB2923" s="2" t="s">
        <v>28709</v>
      </c>
      <c r="AC2923" s="2" t="s">
        <v>28710</v>
      </c>
      <c r="AD2923" s="2" t="s">
        <v>68</v>
      </c>
      <c r="AE2923" s="2" t="s">
        <v>28711</v>
      </c>
      <c r="AF2923" s="2" t="s">
        <v>70</v>
      </c>
      <c r="AG2923" s="2" t="s">
        <v>92</v>
      </c>
      <c r="AH2923" s="2" t="s">
        <v>28712</v>
      </c>
      <c r="AI2923" s="2" t="s">
        <v>28713</v>
      </c>
      <c r="AJ2923" s="2" t="s">
        <v>95</v>
      </c>
      <c r="AK2923" s="2" t="s">
        <v>28714</v>
      </c>
      <c r="AL2923" s="2" t="s">
        <v>54</v>
      </c>
      <c r="AM2923" s="2" t="s">
        <v>54</v>
      </c>
      <c r="AN2923" s="2" t="s">
        <v>54</v>
      </c>
      <c r="AO2923" s="2" t="s">
        <v>54</v>
      </c>
      <c r="AP2923" s="2" t="s">
        <v>54</v>
      </c>
      <c r="AQ2923" s="2" t="s">
        <v>54</v>
      </c>
      <c r="AR2923" s="2" t="s">
        <v>54</v>
      </c>
      <c r="AS2923" s="2" t="s">
        <v>52</v>
      </c>
      <c r="AT2923" s="2" t="s">
        <v>53</v>
      </c>
      <c r="AU2923" s="2" t="s">
        <v>52</v>
      </c>
    </row>
    <row r="2924" spans="1:47" ht="22.5" hidden="1" customHeight="1" x14ac:dyDescent="0.25">
      <c r="A2924" s="18" t="s">
        <v>28715</v>
      </c>
      <c r="B2924" s="2" t="s">
        <v>28716</v>
      </c>
      <c r="C2924" s="2" t="s">
        <v>50</v>
      </c>
      <c r="D2924" s="2" t="s">
        <v>26747</v>
      </c>
      <c r="E2924" s="2" t="s">
        <v>52</v>
      </c>
      <c r="F2924" s="19">
        <v>1</v>
      </c>
      <c r="G2924" s="19">
        <v>112.1</v>
      </c>
      <c r="H2924" s="19" t="s">
        <v>53</v>
      </c>
      <c r="I2924" s="19">
        <v>-19.059999999999999</v>
      </c>
      <c r="J2924" s="19">
        <v>-20.45</v>
      </c>
      <c r="K2924" s="19" t="s">
        <v>53</v>
      </c>
      <c r="L2924" s="19">
        <v>72.59</v>
      </c>
      <c r="M2924" s="2" t="s">
        <v>54</v>
      </c>
      <c r="N2924" s="2" t="s">
        <v>207</v>
      </c>
      <c r="O2924" s="2" t="s">
        <v>208</v>
      </c>
      <c r="P2924" s="2" t="s">
        <v>57</v>
      </c>
      <c r="Q2924" s="2" t="s">
        <v>209</v>
      </c>
      <c r="R2924" s="2" t="s">
        <v>54</v>
      </c>
      <c r="S2924" s="19">
        <v>112.1</v>
      </c>
      <c r="T2924" s="19" t="s">
        <v>82</v>
      </c>
      <c r="U2924" s="2" t="s">
        <v>60</v>
      </c>
      <c r="V2924" s="2" t="s">
        <v>54</v>
      </c>
      <c r="W2924" s="2" t="s">
        <v>54</v>
      </c>
      <c r="X2924" s="2" t="s">
        <v>54</v>
      </c>
      <c r="Y2924" s="2" t="s">
        <v>54</v>
      </c>
      <c r="Z2924" s="2" t="s">
        <v>28717</v>
      </c>
      <c r="AA2924" s="2" t="s">
        <v>28718</v>
      </c>
      <c r="AB2924" s="2" t="s">
        <v>28719</v>
      </c>
      <c r="AC2924" s="2" t="s">
        <v>281</v>
      </c>
      <c r="AD2924" s="2" t="s">
        <v>282</v>
      </c>
      <c r="AE2924" s="2" t="s">
        <v>28720</v>
      </c>
      <c r="AF2924" s="2" t="s">
        <v>70</v>
      </c>
      <c r="AG2924" s="2" t="s">
        <v>109</v>
      </c>
      <c r="AH2924" s="2" t="s">
        <v>28505</v>
      </c>
      <c r="AI2924" s="2" t="s">
        <v>28721</v>
      </c>
      <c r="AJ2924" s="2" t="s">
        <v>95</v>
      </c>
      <c r="AK2924" s="2" t="s">
        <v>28722</v>
      </c>
      <c r="AL2924" s="2" t="s">
        <v>54</v>
      </c>
      <c r="AM2924" s="2" t="s">
        <v>54</v>
      </c>
      <c r="AN2924" s="2" t="s">
        <v>54</v>
      </c>
      <c r="AO2924" s="2" t="s">
        <v>54</v>
      </c>
      <c r="AP2924" s="2" t="s">
        <v>54</v>
      </c>
      <c r="AQ2924" s="2" t="s">
        <v>54</v>
      </c>
      <c r="AR2924" s="2" t="s">
        <v>54</v>
      </c>
      <c r="AS2924" s="2" t="s">
        <v>52</v>
      </c>
      <c r="AT2924" s="2" t="s">
        <v>53</v>
      </c>
      <c r="AU2924" s="2" t="s">
        <v>52</v>
      </c>
    </row>
    <row r="2925" spans="1:47" ht="22.5" hidden="1" customHeight="1" x14ac:dyDescent="0.25">
      <c r="A2925" s="18" t="s">
        <v>28723</v>
      </c>
      <c r="B2925" s="2" t="s">
        <v>28724</v>
      </c>
      <c r="C2925" s="2" t="s">
        <v>50</v>
      </c>
      <c r="D2925" s="2" t="s">
        <v>27702</v>
      </c>
      <c r="E2925" s="2" t="s">
        <v>52</v>
      </c>
      <c r="F2925" s="19">
        <v>1</v>
      </c>
      <c r="G2925" s="19">
        <v>62.8</v>
      </c>
      <c r="H2925" s="19">
        <v>13.93</v>
      </c>
      <c r="I2925" s="19">
        <v>-16.18</v>
      </c>
      <c r="J2925" s="19">
        <v>-13.93</v>
      </c>
      <c r="K2925" s="19" t="s">
        <v>53</v>
      </c>
      <c r="L2925" s="19">
        <v>46.62</v>
      </c>
      <c r="M2925" s="2" t="s">
        <v>54</v>
      </c>
      <c r="N2925" s="2" t="s">
        <v>300</v>
      </c>
      <c r="O2925" s="2" t="s">
        <v>28725</v>
      </c>
      <c r="P2925" s="2" t="s">
        <v>57</v>
      </c>
      <c r="Q2925" s="2" t="s">
        <v>28726</v>
      </c>
      <c r="R2925" s="2" t="s">
        <v>54</v>
      </c>
      <c r="S2925" s="19">
        <v>62.8</v>
      </c>
      <c r="T2925" s="19" t="s">
        <v>82</v>
      </c>
      <c r="U2925" s="2" t="s">
        <v>83</v>
      </c>
      <c r="V2925" s="2" t="s">
        <v>28727</v>
      </c>
      <c r="W2925" s="2" t="s">
        <v>28728</v>
      </c>
      <c r="X2925" s="2" t="s">
        <v>28729</v>
      </c>
      <c r="Y2925" s="2" t="s">
        <v>54</v>
      </c>
      <c r="Z2925" s="2" t="s">
        <v>28727</v>
      </c>
      <c r="AA2925" s="2" t="s">
        <v>28730</v>
      </c>
      <c r="AB2925" s="2" t="s">
        <v>28731</v>
      </c>
      <c r="AC2925" s="2" t="s">
        <v>551</v>
      </c>
      <c r="AD2925" s="2" t="s">
        <v>68</v>
      </c>
      <c r="AE2925" s="2" t="s">
        <v>28732</v>
      </c>
      <c r="AF2925" s="2" t="s">
        <v>70</v>
      </c>
      <c r="AG2925" s="2" t="s">
        <v>92</v>
      </c>
      <c r="AH2925" s="2" t="s">
        <v>28733</v>
      </c>
      <c r="AI2925" s="2" t="s">
        <v>28734</v>
      </c>
      <c r="AJ2925" s="2" t="s">
        <v>95</v>
      </c>
      <c r="AK2925" s="2" t="s">
        <v>28735</v>
      </c>
      <c r="AL2925" s="2" t="s">
        <v>54</v>
      </c>
      <c r="AM2925" s="2" t="s">
        <v>54</v>
      </c>
      <c r="AN2925" s="2" t="s">
        <v>54</v>
      </c>
      <c r="AO2925" s="2" t="s">
        <v>54</v>
      </c>
      <c r="AP2925" s="2" t="s">
        <v>54</v>
      </c>
      <c r="AQ2925" s="2" t="s">
        <v>54</v>
      </c>
      <c r="AR2925" s="2" t="s">
        <v>54</v>
      </c>
      <c r="AS2925" s="2" t="s">
        <v>52</v>
      </c>
      <c r="AT2925" s="2" t="s">
        <v>53</v>
      </c>
      <c r="AU2925" s="2" t="s">
        <v>52</v>
      </c>
    </row>
    <row r="2926" spans="1:47" ht="22.5" hidden="1" customHeight="1" x14ac:dyDescent="0.25">
      <c r="A2926" s="18" t="s">
        <v>28736</v>
      </c>
      <c r="B2926" s="2" t="s">
        <v>28737</v>
      </c>
      <c r="C2926" s="2" t="s">
        <v>50</v>
      </c>
      <c r="D2926" s="2" t="s">
        <v>27702</v>
      </c>
      <c r="E2926" s="2" t="s">
        <v>52</v>
      </c>
      <c r="F2926" s="19">
        <v>1</v>
      </c>
      <c r="G2926" s="19">
        <v>223.2</v>
      </c>
      <c r="H2926" s="19">
        <v>16.989999999999998</v>
      </c>
      <c r="I2926" s="19">
        <v>-37.94</v>
      </c>
      <c r="J2926" s="19">
        <v>-37.44</v>
      </c>
      <c r="K2926" s="19" t="s">
        <v>53</v>
      </c>
      <c r="L2926" s="19">
        <v>164.81</v>
      </c>
      <c r="M2926" s="2" t="s">
        <v>54</v>
      </c>
      <c r="N2926" s="2" t="s">
        <v>602</v>
      </c>
      <c r="O2926" s="2" t="s">
        <v>4083</v>
      </c>
      <c r="P2926" s="2" t="s">
        <v>57</v>
      </c>
      <c r="Q2926" s="2" t="s">
        <v>4084</v>
      </c>
      <c r="R2926" s="2" t="s">
        <v>54</v>
      </c>
      <c r="S2926" s="19">
        <v>223.2</v>
      </c>
      <c r="T2926" s="19" t="s">
        <v>82</v>
      </c>
      <c r="U2926" s="2" t="s">
        <v>60</v>
      </c>
      <c r="V2926" s="2" t="s">
        <v>54</v>
      </c>
      <c r="W2926" s="2" t="s">
        <v>54</v>
      </c>
      <c r="X2926" s="2" t="s">
        <v>54</v>
      </c>
      <c r="Y2926" s="2" t="s">
        <v>54</v>
      </c>
      <c r="Z2926" s="2" t="s">
        <v>28738</v>
      </c>
      <c r="AA2926" s="2" t="s">
        <v>28739</v>
      </c>
      <c r="AB2926" s="2" t="s">
        <v>28740</v>
      </c>
      <c r="AC2926" s="2" t="s">
        <v>458</v>
      </c>
      <c r="AD2926" s="2" t="s">
        <v>107</v>
      </c>
      <c r="AE2926" s="2" t="s">
        <v>28741</v>
      </c>
      <c r="AF2926" s="2" t="s">
        <v>70</v>
      </c>
      <c r="AG2926" s="2" t="s">
        <v>109</v>
      </c>
      <c r="AH2926" s="2" t="s">
        <v>28742</v>
      </c>
      <c r="AI2926" s="2" t="s">
        <v>28743</v>
      </c>
      <c r="AJ2926" s="2" t="s">
        <v>95</v>
      </c>
      <c r="AK2926" s="2" t="s">
        <v>28744</v>
      </c>
      <c r="AL2926" s="2" t="s">
        <v>54</v>
      </c>
      <c r="AM2926" s="2" t="s">
        <v>54</v>
      </c>
      <c r="AN2926" s="2" t="s">
        <v>54</v>
      </c>
      <c r="AO2926" s="2" t="s">
        <v>54</v>
      </c>
      <c r="AP2926" s="2" t="s">
        <v>54</v>
      </c>
      <c r="AQ2926" s="2" t="s">
        <v>54</v>
      </c>
      <c r="AR2926" s="2" t="s">
        <v>54</v>
      </c>
      <c r="AS2926" s="2" t="s">
        <v>52</v>
      </c>
      <c r="AT2926" s="2" t="s">
        <v>53</v>
      </c>
      <c r="AU2926" s="2" t="s">
        <v>52</v>
      </c>
    </row>
    <row r="2927" spans="1:47" ht="22.5" hidden="1" customHeight="1" x14ac:dyDescent="0.25">
      <c r="A2927" s="18" t="s">
        <v>28745</v>
      </c>
      <c r="B2927" s="2" t="s">
        <v>28746</v>
      </c>
      <c r="C2927" s="2" t="s">
        <v>50</v>
      </c>
      <c r="D2927" s="2" t="s">
        <v>27702</v>
      </c>
      <c r="E2927" s="2" t="s">
        <v>52</v>
      </c>
      <c r="F2927" s="19">
        <v>1</v>
      </c>
      <c r="G2927" s="19">
        <v>330.67</v>
      </c>
      <c r="H2927" s="19" t="s">
        <v>53</v>
      </c>
      <c r="I2927" s="19">
        <v>-56.21</v>
      </c>
      <c r="J2927" s="19">
        <v>-38.950000000000003</v>
      </c>
      <c r="K2927" s="19" t="s">
        <v>53</v>
      </c>
      <c r="L2927" s="19">
        <v>235.51</v>
      </c>
      <c r="M2927" s="2" t="s">
        <v>54</v>
      </c>
      <c r="N2927" s="2" t="s">
        <v>2412</v>
      </c>
      <c r="O2927" s="2" t="s">
        <v>2413</v>
      </c>
      <c r="P2927" s="2" t="s">
        <v>57</v>
      </c>
      <c r="Q2927" s="2" t="s">
        <v>2414</v>
      </c>
      <c r="R2927" s="2" t="s">
        <v>54</v>
      </c>
      <c r="S2927" s="19">
        <v>330.67</v>
      </c>
      <c r="T2927" s="19" t="s">
        <v>82</v>
      </c>
      <c r="U2927" s="2" t="s">
        <v>83</v>
      </c>
      <c r="V2927" s="2" t="s">
        <v>28747</v>
      </c>
      <c r="W2927" s="2" t="s">
        <v>28748</v>
      </c>
      <c r="X2927" s="2" t="s">
        <v>28749</v>
      </c>
      <c r="Y2927" s="2" t="s">
        <v>54</v>
      </c>
      <c r="Z2927" s="2" t="s">
        <v>28747</v>
      </c>
      <c r="AA2927" s="2" t="s">
        <v>28750</v>
      </c>
      <c r="AB2927" s="2" t="s">
        <v>28751</v>
      </c>
      <c r="AC2927" s="2" t="s">
        <v>7454</v>
      </c>
      <c r="AD2927" s="2" t="s">
        <v>68</v>
      </c>
      <c r="AE2927" s="2" t="s">
        <v>7455</v>
      </c>
      <c r="AF2927" s="2" t="s">
        <v>70</v>
      </c>
      <c r="AG2927" s="2" t="s">
        <v>92</v>
      </c>
      <c r="AH2927" s="2" t="s">
        <v>28752</v>
      </c>
      <c r="AI2927" s="2" t="s">
        <v>28753</v>
      </c>
      <c r="AJ2927" s="2" t="s">
        <v>95</v>
      </c>
      <c r="AK2927" s="2" t="s">
        <v>28754</v>
      </c>
      <c r="AL2927" s="2" t="s">
        <v>54</v>
      </c>
      <c r="AM2927" s="2" t="s">
        <v>54</v>
      </c>
      <c r="AN2927" s="2" t="s">
        <v>54</v>
      </c>
      <c r="AO2927" s="2" t="s">
        <v>54</v>
      </c>
      <c r="AP2927" s="2" t="s">
        <v>54</v>
      </c>
      <c r="AQ2927" s="2" t="s">
        <v>54</v>
      </c>
      <c r="AR2927" s="2" t="s">
        <v>54</v>
      </c>
      <c r="AS2927" s="2" t="s">
        <v>52</v>
      </c>
      <c r="AT2927" s="2" t="s">
        <v>53</v>
      </c>
      <c r="AU2927" s="2" t="s">
        <v>52</v>
      </c>
    </row>
    <row r="2928" spans="1:47" ht="22.5" hidden="1" customHeight="1" x14ac:dyDescent="0.25">
      <c r="A2928" s="18" t="s">
        <v>28755</v>
      </c>
      <c r="B2928" s="2" t="s">
        <v>28756</v>
      </c>
      <c r="C2928" s="2" t="s">
        <v>50</v>
      </c>
      <c r="D2928" s="2" t="s">
        <v>26747</v>
      </c>
      <c r="E2928" s="2" t="s">
        <v>99</v>
      </c>
      <c r="F2928" s="19">
        <v>1</v>
      </c>
      <c r="G2928" s="19">
        <v>68.86</v>
      </c>
      <c r="H2928" s="19">
        <v>21.44</v>
      </c>
      <c r="I2928" s="19">
        <v>-17.21</v>
      </c>
      <c r="J2928" s="19">
        <v>-21.44</v>
      </c>
      <c r="K2928" s="19" t="s">
        <v>53</v>
      </c>
      <c r="L2928" s="19">
        <v>51.65</v>
      </c>
      <c r="M2928" s="2" t="s">
        <v>54</v>
      </c>
      <c r="N2928" s="2" t="s">
        <v>465</v>
      </c>
      <c r="O2928" s="2" t="s">
        <v>466</v>
      </c>
      <c r="P2928" s="2" t="s">
        <v>57</v>
      </c>
      <c r="Q2928" s="2" t="s">
        <v>467</v>
      </c>
      <c r="R2928" s="2" t="s">
        <v>54</v>
      </c>
      <c r="S2928" s="19">
        <v>68.86</v>
      </c>
      <c r="T2928" s="19" t="s">
        <v>82</v>
      </c>
      <c r="U2928" s="2" t="s">
        <v>60</v>
      </c>
      <c r="V2928" s="2" t="s">
        <v>54</v>
      </c>
      <c r="W2928" s="2" t="s">
        <v>54</v>
      </c>
      <c r="X2928" s="2" t="s">
        <v>54</v>
      </c>
      <c r="Y2928" s="2" t="s">
        <v>54</v>
      </c>
      <c r="Z2928" s="2" t="s">
        <v>28757</v>
      </c>
      <c r="AA2928" s="2" t="s">
        <v>28758</v>
      </c>
      <c r="AB2928" s="2" t="s">
        <v>28759</v>
      </c>
      <c r="AC2928" s="2" t="s">
        <v>264</v>
      </c>
      <c r="AD2928" s="2" t="s">
        <v>68</v>
      </c>
      <c r="AE2928" s="2" t="s">
        <v>28760</v>
      </c>
      <c r="AF2928" s="2" t="s">
        <v>70</v>
      </c>
      <c r="AG2928" s="2" t="s">
        <v>109</v>
      </c>
      <c r="AH2928" s="2" t="s">
        <v>28761</v>
      </c>
      <c r="AI2928" s="2" t="s">
        <v>28762</v>
      </c>
      <c r="AJ2928" s="2" t="s">
        <v>95</v>
      </c>
      <c r="AK2928" s="2" t="s">
        <v>28763</v>
      </c>
      <c r="AL2928" s="2" t="s">
        <v>54</v>
      </c>
      <c r="AM2928" s="2" t="s">
        <v>54</v>
      </c>
      <c r="AN2928" s="2" t="s">
        <v>54</v>
      </c>
      <c r="AO2928" s="2" t="s">
        <v>54</v>
      </c>
      <c r="AP2928" s="2" t="s">
        <v>54</v>
      </c>
      <c r="AQ2928" s="2" t="s">
        <v>54</v>
      </c>
      <c r="AR2928" s="2" t="s">
        <v>54</v>
      </c>
      <c r="AS2928" s="2" t="s">
        <v>52</v>
      </c>
      <c r="AT2928" s="2" t="s">
        <v>53</v>
      </c>
      <c r="AU2928" s="2" t="s">
        <v>52</v>
      </c>
    </row>
    <row r="2929" spans="1:47" ht="22.5" hidden="1" customHeight="1" x14ac:dyDescent="0.25">
      <c r="A2929" s="18" t="s">
        <v>28764</v>
      </c>
      <c r="B2929" s="2" t="s">
        <v>28765</v>
      </c>
      <c r="C2929" s="2" t="s">
        <v>50</v>
      </c>
      <c r="D2929" s="2" t="s">
        <v>27702</v>
      </c>
      <c r="E2929" s="2" t="s">
        <v>52</v>
      </c>
      <c r="F2929" s="19">
        <v>1</v>
      </c>
      <c r="G2929" s="19">
        <v>152.99</v>
      </c>
      <c r="H2929" s="19" t="s">
        <v>53</v>
      </c>
      <c r="I2929" s="19">
        <v>-20.91</v>
      </c>
      <c r="J2929" s="19">
        <v>-20.45</v>
      </c>
      <c r="K2929" s="19" t="s">
        <v>53</v>
      </c>
      <c r="L2929" s="19">
        <v>111.63</v>
      </c>
      <c r="M2929" s="2" t="s">
        <v>54</v>
      </c>
      <c r="N2929" s="2" t="s">
        <v>365</v>
      </c>
      <c r="O2929" s="2" t="s">
        <v>1607</v>
      </c>
      <c r="P2929" s="2" t="s">
        <v>57</v>
      </c>
      <c r="Q2929" s="2" t="s">
        <v>1608</v>
      </c>
      <c r="R2929" s="2" t="s">
        <v>54</v>
      </c>
      <c r="S2929" s="19">
        <v>152.99</v>
      </c>
      <c r="T2929" s="19" t="s">
        <v>82</v>
      </c>
      <c r="U2929" s="2" t="s">
        <v>60</v>
      </c>
      <c r="V2929" s="2" t="s">
        <v>54</v>
      </c>
      <c r="W2929" s="2" t="s">
        <v>54</v>
      </c>
      <c r="X2929" s="2" t="s">
        <v>54</v>
      </c>
      <c r="Y2929" s="2" t="s">
        <v>54</v>
      </c>
      <c r="Z2929" s="2" t="s">
        <v>28766</v>
      </c>
      <c r="AA2929" s="2" t="s">
        <v>28767</v>
      </c>
      <c r="AB2929" s="2" t="s">
        <v>28768</v>
      </c>
      <c r="AC2929" s="2" t="s">
        <v>2633</v>
      </c>
      <c r="AD2929" s="2" t="s">
        <v>150</v>
      </c>
      <c r="AE2929" s="2" t="s">
        <v>28769</v>
      </c>
      <c r="AF2929" s="2" t="s">
        <v>70</v>
      </c>
      <c r="AG2929" s="2" t="s">
        <v>109</v>
      </c>
      <c r="AH2929" s="2" t="s">
        <v>28770</v>
      </c>
      <c r="AI2929" s="2" t="s">
        <v>28771</v>
      </c>
      <c r="AJ2929" s="2" t="s">
        <v>95</v>
      </c>
      <c r="AK2929" s="2" t="s">
        <v>28772</v>
      </c>
      <c r="AL2929" s="2" t="s">
        <v>54</v>
      </c>
      <c r="AM2929" s="2" t="s">
        <v>54</v>
      </c>
      <c r="AN2929" s="2" t="s">
        <v>54</v>
      </c>
      <c r="AO2929" s="2" t="s">
        <v>54</v>
      </c>
      <c r="AP2929" s="2" t="s">
        <v>54</v>
      </c>
      <c r="AQ2929" s="2" t="s">
        <v>54</v>
      </c>
      <c r="AR2929" s="2" t="s">
        <v>54</v>
      </c>
      <c r="AS2929" s="2" t="s">
        <v>52</v>
      </c>
      <c r="AT2929" s="2" t="s">
        <v>53</v>
      </c>
      <c r="AU2929" s="2" t="s">
        <v>52</v>
      </c>
    </row>
    <row r="2930" spans="1:47" ht="22.5" hidden="1" customHeight="1" x14ac:dyDescent="0.25">
      <c r="A2930" s="18" t="s">
        <v>28773</v>
      </c>
      <c r="B2930" s="2" t="s">
        <v>28774</v>
      </c>
      <c r="C2930" s="2" t="s">
        <v>50</v>
      </c>
      <c r="D2930" s="2" t="s">
        <v>27702</v>
      </c>
      <c r="E2930" s="2" t="s">
        <v>52</v>
      </c>
      <c r="F2930" s="19">
        <v>1</v>
      </c>
      <c r="G2930" s="19">
        <v>152.99</v>
      </c>
      <c r="H2930" s="19" t="s">
        <v>53</v>
      </c>
      <c r="I2930" s="19">
        <v>-20.91</v>
      </c>
      <c r="J2930" s="19">
        <v>-20.45</v>
      </c>
      <c r="K2930" s="19" t="s">
        <v>53</v>
      </c>
      <c r="L2930" s="19">
        <v>111.63</v>
      </c>
      <c r="M2930" s="2" t="s">
        <v>99</v>
      </c>
      <c r="N2930" s="2" t="s">
        <v>365</v>
      </c>
      <c r="O2930" s="2" t="s">
        <v>1607</v>
      </c>
      <c r="P2930" s="2" t="s">
        <v>57</v>
      </c>
      <c r="Q2930" s="2" t="s">
        <v>1608</v>
      </c>
      <c r="R2930" s="2" t="s">
        <v>54</v>
      </c>
      <c r="S2930" s="19">
        <v>152.99</v>
      </c>
      <c r="T2930" s="19" t="s">
        <v>82</v>
      </c>
      <c r="U2930" s="2" t="s">
        <v>60</v>
      </c>
      <c r="V2930" s="2" t="s">
        <v>54</v>
      </c>
      <c r="W2930" s="2" t="s">
        <v>54</v>
      </c>
      <c r="X2930" s="2" t="s">
        <v>54</v>
      </c>
      <c r="Y2930" s="2" t="s">
        <v>54</v>
      </c>
      <c r="Z2930" s="2" t="s">
        <v>28775</v>
      </c>
      <c r="AA2930" s="2" t="s">
        <v>28776</v>
      </c>
      <c r="AB2930" s="2" t="s">
        <v>28777</v>
      </c>
      <c r="AC2930" s="2" t="s">
        <v>15506</v>
      </c>
      <c r="AD2930" s="2" t="s">
        <v>173</v>
      </c>
      <c r="AE2930" s="2" t="s">
        <v>28778</v>
      </c>
      <c r="AF2930" s="2" t="s">
        <v>70</v>
      </c>
      <c r="AG2930" s="2" t="s">
        <v>109</v>
      </c>
      <c r="AH2930" s="2" t="s">
        <v>28495</v>
      </c>
      <c r="AI2930" s="2" t="s">
        <v>28779</v>
      </c>
      <c r="AJ2930" s="2" t="s">
        <v>95</v>
      </c>
      <c r="AK2930" s="2" t="s">
        <v>28780</v>
      </c>
      <c r="AL2930" s="2" t="s">
        <v>54</v>
      </c>
      <c r="AM2930" s="2" t="s">
        <v>54</v>
      </c>
      <c r="AN2930" s="2" t="s">
        <v>54</v>
      </c>
      <c r="AO2930" s="2" t="s">
        <v>54</v>
      </c>
      <c r="AP2930" s="2" t="s">
        <v>54</v>
      </c>
      <c r="AQ2930" s="2" t="s">
        <v>54</v>
      </c>
      <c r="AR2930" s="2" t="s">
        <v>54</v>
      </c>
      <c r="AS2930" s="2" t="s">
        <v>52</v>
      </c>
      <c r="AT2930" s="2" t="s">
        <v>53</v>
      </c>
      <c r="AU2930" s="2" t="s">
        <v>52</v>
      </c>
    </row>
    <row r="2931" spans="1:47" ht="22.5" hidden="1" customHeight="1" x14ac:dyDescent="0.25">
      <c r="A2931" s="18" t="s">
        <v>28781</v>
      </c>
      <c r="B2931" s="2" t="s">
        <v>28782</v>
      </c>
      <c r="C2931" s="2" t="s">
        <v>50</v>
      </c>
      <c r="D2931" s="2" t="s">
        <v>27702</v>
      </c>
      <c r="E2931" s="2" t="s">
        <v>52</v>
      </c>
      <c r="F2931" s="19">
        <v>1</v>
      </c>
      <c r="G2931" s="19">
        <v>58.5</v>
      </c>
      <c r="H2931" s="19">
        <v>28.8</v>
      </c>
      <c r="I2931" s="19">
        <v>-15.44</v>
      </c>
      <c r="J2931" s="19">
        <v>-28.8</v>
      </c>
      <c r="K2931" s="19" t="s">
        <v>53</v>
      </c>
      <c r="L2931" s="19">
        <v>43.06</v>
      </c>
      <c r="M2931" s="2" t="s">
        <v>54</v>
      </c>
      <c r="N2931" s="2" t="s">
        <v>115</v>
      </c>
      <c r="O2931" s="2" t="s">
        <v>116</v>
      </c>
      <c r="P2931" s="2" t="s">
        <v>57</v>
      </c>
      <c r="Q2931" s="2" t="s">
        <v>117</v>
      </c>
      <c r="R2931" s="2" t="s">
        <v>54</v>
      </c>
      <c r="S2931" s="19">
        <v>58.5</v>
      </c>
      <c r="T2931" s="19" t="s">
        <v>82</v>
      </c>
      <c r="U2931" s="2" t="s">
        <v>60</v>
      </c>
      <c r="V2931" s="2" t="s">
        <v>54</v>
      </c>
      <c r="W2931" s="2" t="s">
        <v>54</v>
      </c>
      <c r="X2931" s="2" t="s">
        <v>54</v>
      </c>
      <c r="Y2931" s="2" t="s">
        <v>54</v>
      </c>
      <c r="Z2931" s="2" t="s">
        <v>28783</v>
      </c>
      <c r="AA2931" s="2" t="s">
        <v>28784</v>
      </c>
      <c r="AB2931" s="2" t="s">
        <v>28785</v>
      </c>
      <c r="AC2931" s="2" t="s">
        <v>28786</v>
      </c>
      <c r="AD2931" s="2" t="s">
        <v>3385</v>
      </c>
      <c r="AE2931" s="2" t="s">
        <v>28787</v>
      </c>
      <c r="AF2931" s="2" t="s">
        <v>70</v>
      </c>
      <c r="AG2931" s="2" t="s">
        <v>109</v>
      </c>
      <c r="AH2931" s="2" t="s">
        <v>28788</v>
      </c>
      <c r="AI2931" s="2" t="s">
        <v>28789</v>
      </c>
      <c r="AJ2931" s="2" t="s">
        <v>95</v>
      </c>
      <c r="AK2931" s="2" t="s">
        <v>28790</v>
      </c>
      <c r="AL2931" s="2" t="s">
        <v>54</v>
      </c>
      <c r="AM2931" s="2" t="s">
        <v>54</v>
      </c>
      <c r="AN2931" s="2" t="s">
        <v>54</v>
      </c>
      <c r="AO2931" s="2" t="s">
        <v>54</v>
      </c>
      <c r="AP2931" s="2" t="s">
        <v>54</v>
      </c>
      <c r="AQ2931" s="2" t="s">
        <v>54</v>
      </c>
      <c r="AR2931" s="2" t="s">
        <v>54</v>
      </c>
      <c r="AS2931" s="2" t="s">
        <v>52</v>
      </c>
      <c r="AT2931" s="2" t="s">
        <v>53</v>
      </c>
      <c r="AU2931" s="2" t="s">
        <v>52</v>
      </c>
    </row>
    <row r="2932" spans="1:47" ht="22.5" hidden="1" customHeight="1" x14ac:dyDescent="0.25">
      <c r="A2932" s="18" t="s">
        <v>28791</v>
      </c>
      <c r="B2932" s="2" t="s">
        <v>28792</v>
      </c>
      <c r="C2932" s="2" t="s">
        <v>50</v>
      </c>
      <c r="D2932" s="2" t="s">
        <v>27702</v>
      </c>
      <c r="E2932" s="2" t="s">
        <v>52</v>
      </c>
      <c r="F2932" s="19">
        <v>1</v>
      </c>
      <c r="G2932" s="19">
        <v>152.99</v>
      </c>
      <c r="H2932" s="19">
        <v>9.7100000000000009</v>
      </c>
      <c r="I2932" s="19">
        <v>-20.91</v>
      </c>
      <c r="J2932" s="19">
        <v>-30.16</v>
      </c>
      <c r="K2932" s="19" t="s">
        <v>53</v>
      </c>
      <c r="L2932" s="19">
        <v>111.63</v>
      </c>
      <c r="M2932" s="2" t="s">
        <v>99</v>
      </c>
      <c r="N2932" s="2" t="s">
        <v>365</v>
      </c>
      <c r="O2932" s="2" t="s">
        <v>1607</v>
      </c>
      <c r="P2932" s="2" t="s">
        <v>57</v>
      </c>
      <c r="Q2932" s="2" t="s">
        <v>1608</v>
      </c>
      <c r="R2932" s="2" t="s">
        <v>54</v>
      </c>
      <c r="S2932" s="19">
        <v>152.99</v>
      </c>
      <c r="T2932" s="19" t="s">
        <v>82</v>
      </c>
      <c r="U2932" s="2" t="s">
        <v>60</v>
      </c>
      <c r="V2932" s="2" t="s">
        <v>54</v>
      </c>
      <c r="W2932" s="2" t="s">
        <v>54</v>
      </c>
      <c r="X2932" s="2" t="s">
        <v>54</v>
      </c>
      <c r="Y2932" s="2" t="s">
        <v>54</v>
      </c>
      <c r="Z2932" s="2" t="s">
        <v>28793</v>
      </c>
      <c r="AA2932" s="2" t="s">
        <v>28794</v>
      </c>
      <c r="AB2932" s="2" t="s">
        <v>28795</v>
      </c>
      <c r="AC2932" s="2" t="s">
        <v>1441</v>
      </c>
      <c r="AD2932" s="2" t="s">
        <v>1442</v>
      </c>
      <c r="AE2932" s="2" t="s">
        <v>28796</v>
      </c>
      <c r="AF2932" s="2" t="s">
        <v>70</v>
      </c>
      <c r="AG2932" s="2" t="s">
        <v>109</v>
      </c>
      <c r="AH2932" s="2" t="s">
        <v>28797</v>
      </c>
      <c r="AI2932" s="2" t="s">
        <v>28798</v>
      </c>
      <c r="AJ2932" s="2" t="s">
        <v>95</v>
      </c>
      <c r="AK2932" s="2" t="s">
        <v>28799</v>
      </c>
      <c r="AL2932" s="2" t="s">
        <v>54</v>
      </c>
      <c r="AM2932" s="2" t="s">
        <v>54</v>
      </c>
      <c r="AN2932" s="2" t="s">
        <v>54</v>
      </c>
      <c r="AO2932" s="2" t="s">
        <v>54</v>
      </c>
      <c r="AP2932" s="2" t="s">
        <v>54</v>
      </c>
      <c r="AQ2932" s="2" t="s">
        <v>54</v>
      </c>
      <c r="AR2932" s="2" t="s">
        <v>54</v>
      </c>
      <c r="AS2932" s="2" t="s">
        <v>52</v>
      </c>
      <c r="AT2932" s="2" t="s">
        <v>53</v>
      </c>
      <c r="AU2932" s="2" t="s">
        <v>52</v>
      </c>
    </row>
    <row r="2933" spans="1:47" ht="22.5" hidden="1" customHeight="1" x14ac:dyDescent="0.25">
      <c r="A2933" s="18" t="s">
        <v>28800</v>
      </c>
      <c r="B2933" s="2" t="s">
        <v>28801</v>
      </c>
      <c r="C2933" s="2" t="s">
        <v>50</v>
      </c>
      <c r="D2933" s="2" t="s">
        <v>27702</v>
      </c>
      <c r="E2933" s="2" t="s">
        <v>99</v>
      </c>
      <c r="F2933" s="19">
        <v>1</v>
      </c>
      <c r="G2933" s="19">
        <v>169.99</v>
      </c>
      <c r="H2933" s="19" t="s">
        <v>53</v>
      </c>
      <c r="I2933" s="19">
        <v>-28.9</v>
      </c>
      <c r="J2933" s="19">
        <v>-20.45</v>
      </c>
      <c r="K2933" s="19" t="s">
        <v>53</v>
      </c>
      <c r="L2933" s="19">
        <v>120.64</v>
      </c>
      <c r="M2933" s="2" t="s">
        <v>54</v>
      </c>
      <c r="N2933" s="2" t="s">
        <v>365</v>
      </c>
      <c r="O2933" s="2" t="s">
        <v>366</v>
      </c>
      <c r="P2933" s="2" t="s">
        <v>57</v>
      </c>
      <c r="Q2933" s="2" t="s">
        <v>367</v>
      </c>
      <c r="R2933" s="2" t="s">
        <v>54</v>
      </c>
      <c r="S2933" s="19">
        <v>169.99</v>
      </c>
      <c r="T2933" s="19" t="s">
        <v>82</v>
      </c>
      <c r="U2933" s="2" t="s">
        <v>60</v>
      </c>
      <c r="V2933" s="2" t="s">
        <v>54</v>
      </c>
      <c r="W2933" s="2" t="s">
        <v>54</v>
      </c>
      <c r="X2933" s="2" t="s">
        <v>54</v>
      </c>
      <c r="Y2933" s="2" t="s">
        <v>54</v>
      </c>
      <c r="Z2933" s="2" t="s">
        <v>28802</v>
      </c>
      <c r="AA2933" s="2" t="s">
        <v>28803</v>
      </c>
      <c r="AB2933" s="2" t="s">
        <v>28804</v>
      </c>
      <c r="AC2933" s="2" t="s">
        <v>6882</v>
      </c>
      <c r="AD2933" s="2" t="s">
        <v>1262</v>
      </c>
      <c r="AE2933" s="2" t="s">
        <v>28805</v>
      </c>
      <c r="AF2933" s="2" t="s">
        <v>70</v>
      </c>
      <c r="AG2933" s="2" t="s">
        <v>109</v>
      </c>
      <c r="AH2933" s="2" t="s">
        <v>28806</v>
      </c>
      <c r="AI2933" s="2" t="s">
        <v>27893</v>
      </c>
      <c r="AJ2933" s="2" t="s">
        <v>95</v>
      </c>
      <c r="AK2933" s="2" t="s">
        <v>28807</v>
      </c>
      <c r="AL2933" s="2" t="s">
        <v>54</v>
      </c>
      <c r="AM2933" s="2" t="s">
        <v>54</v>
      </c>
      <c r="AN2933" s="2" t="s">
        <v>54</v>
      </c>
      <c r="AO2933" s="2" t="s">
        <v>54</v>
      </c>
      <c r="AP2933" s="2" t="s">
        <v>54</v>
      </c>
      <c r="AQ2933" s="2" t="s">
        <v>54</v>
      </c>
      <c r="AR2933" s="2" t="s">
        <v>54</v>
      </c>
      <c r="AS2933" s="2" t="s">
        <v>52</v>
      </c>
      <c r="AT2933" s="2" t="s">
        <v>53</v>
      </c>
      <c r="AU2933" s="2" t="s">
        <v>52</v>
      </c>
    </row>
    <row r="2934" spans="1:47" ht="22.5" hidden="1" customHeight="1" x14ac:dyDescent="0.25">
      <c r="A2934" s="18" t="s">
        <v>28808</v>
      </c>
      <c r="B2934" s="2" t="s">
        <v>28809</v>
      </c>
      <c r="C2934" s="2" t="s">
        <v>50</v>
      </c>
      <c r="D2934" s="2" t="s">
        <v>27702</v>
      </c>
      <c r="E2934" s="2" t="s">
        <v>52</v>
      </c>
      <c r="F2934" s="19">
        <v>1</v>
      </c>
      <c r="G2934" s="19">
        <v>58.5</v>
      </c>
      <c r="H2934" s="19">
        <v>10.96</v>
      </c>
      <c r="I2934" s="19">
        <v>-15.44</v>
      </c>
      <c r="J2934" s="19">
        <v>-10.96</v>
      </c>
      <c r="K2934" s="19" t="s">
        <v>53</v>
      </c>
      <c r="L2934" s="19">
        <v>43.06</v>
      </c>
      <c r="M2934" s="2" t="s">
        <v>54</v>
      </c>
      <c r="N2934" s="2" t="s">
        <v>115</v>
      </c>
      <c r="O2934" s="2" t="s">
        <v>116</v>
      </c>
      <c r="P2934" s="2" t="s">
        <v>57</v>
      </c>
      <c r="Q2934" s="2" t="s">
        <v>117</v>
      </c>
      <c r="R2934" s="2" t="s">
        <v>54</v>
      </c>
      <c r="S2934" s="19">
        <v>58.5</v>
      </c>
      <c r="T2934" s="19" t="s">
        <v>82</v>
      </c>
      <c r="U2934" s="2" t="s">
        <v>60</v>
      </c>
      <c r="V2934" s="2" t="s">
        <v>54</v>
      </c>
      <c r="W2934" s="2" t="s">
        <v>54</v>
      </c>
      <c r="X2934" s="2" t="s">
        <v>54</v>
      </c>
      <c r="Y2934" s="2" t="s">
        <v>54</v>
      </c>
      <c r="Z2934" s="2" t="s">
        <v>28810</v>
      </c>
      <c r="AA2934" s="2" t="s">
        <v>28811</v>
      </c>
      <c r="AB2934" s="2" t="s">
        <v>28812</v>
      </c>
      <c r="AC2934" s="2" t="s">
        <v>68</v>
      </c>
      <c r="AD2934" s="2" t="s">
        <v>68</v>
      </c>
      <c r="AE2934" s="2" t="s">
        <v>28813</v>
      </c>
      <c r="AF2934" s="2" t="s">
        <v>70</v>
      </c>
      <c r="AG2934" s="2" t="s">
        <v>109</v>
      </c>
      <c r="AH2934" s="2" t="s">
        <v>28814</v>
      </c>
      <c r="AI2934" s="2" t="s">
        <v>27707</v>
      </c>
      <c r="AJ2934" s="2" t="s">
        <v>95</v>
      </c>
      <c r="AK2934" s="2" t="s">
        <v>28815</v>
      </c>
      <c r="AL2934" s="2" t="s">
        <v>54</v>
      </c>
      <c r="AM2934" s="2" t="s">
        <v>54</v>
      </c>
      <c r="AN2934" s="2" t="s">
        <v>54</v>
      </c>
      <c r="AO2934" s="2" t="s">
        <v>54</v>
      </c>
      <c r="AP2934" s="2" t="s">
        <v>54</v>
      </c>
      <c r="AQ2934" s="2" t="s">
        <v>54</v>
      </c>
      <c r="AR2934" s="2" t="s">
        <v>54</v>
      </c>
      <c r="AS2934" s="2" t="s">
        <v>52</v>
      </c>
      <c r="AT2934" s="2" t="s">
        <v>53</v>
      </c>
      <c r="AU2934" s="2" t="s">
        <v>52</v>
      </c>
    </row>
    <row r="2935" spans="1:47" ht="22.5" hidden="1" customHeight="1" x14ac:dyDescent="0.25">
      <c r="A2935" s="18" t="s">
        <v>28816</v>
      </c>
      <c r="B2935" s="2" t="s">
        <v>28817</v>
      </c>
      <c r="C2935" s="2" t="s">
        <v>50</v>
      </c>
      <c r="D2935" s="2" t="s">
        <v>27702</v>
      </c>
      <c r="E2935" s="2" t="s">
        <v>99</v>
      </c>
      <c r="F2935" s="19">
        <v>1</v>
      </c>
      <c r="G2935" s="19">
        <v>56.05</v>
      </c>
      <c r="H2935" s="19" t="s">
        <v>53</v>
      </c>
      <c r="I2935" s="19">
        <v>-12.23</v>
      </c>
      <c r="J2935" s="19" t="s">
        <v>53</v>
      </c>
      <c r="K2935" s="19" t="s">
        <v>53</v>
      </c>
      <c r="L2935" s="19">
        <v>43.82</v>
      </c>
      <c r="M2935" s="2" t="s">
        <v>99</v>
      </c>
      <c r="N2935" s="2" t="s">
        <v>115</v>
      </c>
      <c r="O2935" s="2" t="s">
        <v>516</v>
      </c>
      <c r="P2935" s="2" t="s">
        <v>57</v>
      </c>
      <c r="Q2935" s="2" t="s">
        <v>117</v>
      </c>
      <c r="R2935" s="2" t="s">
        <v>54</v>
      </c>
      <c r="S2935" s="19">
        <v>56.05</v>
      </c>
      <c r="T2935" s="19" t="s">
        <v>59</v>
      </c>
      <c r="U2935" s="2" t="s">
        <v>60</v>
      </c>
      <c r="V2935" s="2" t="s">
        <v>54</v>
      </c>
      <c r="W2935" s="2" t="s">
        <v>54</v>
      </c>
      <c r="X2935" s="2" t="s">
        <v>54</v>
      </c>
      <c r="Y2935" s="2" t="s">
        <v>54</v>
      </c>
      <c r="Z2935" s="2" t="s">
        <v>28818</v>
      </c>
      <c r="AA2935" s="2" t="s">
        <v>28819</v>
      </c>
      <c r="AB2935" s="2" t="s">
        <v>28820</v>
      </c>
      <c r="AC2935" s="2" t="s">
        <v>714</v>
      </c>
      <c r="AD2935" s="2" t="s">
        <v>68</v>
      </c>
      <c r="AE2935" s="2" t="s">
        <v>28821</v>
      </c>
      <c r="AF2935" s="2" t="s">
        <v>70</v>
      </c>
      <c r="AG2935" s="2" t="s">
        <v>109</v>
      </c>
      <c r="AH2935" s="2" t="s">
        <v>28822</v>
      </c>
      <c r="AI2935" s="2" t="s">
        <v>28823</v>
      </c>
      <c r="AJ2935" s="2" t="s">
        <v>95</v>
      </c>
      <c r="AK2935" s="2" t="s">
        <v>28824</v>
      </c>
      <c r="AL2935" s="2" t="s">
        <v>54</v>
      </c>
      <c r="AM2935" s="2" t="s">
        <v>54</v>
      </c>
      <c r="AN2935" s="2" t="s">
        <v>54</v>
      </c>
      <c r="AO2935" s="2" t="s">
        <v>54</v>
      </c>
      <c r="AP2935" s="2" t="s">
        <v>54</v>
      </c>
      <c r="AQ2935" s="2" t="s">
        <v>54</v>
      </c>
      <c r="AR2935" s="2" t="s">
        <v>54</v>
      </c>
      <c r="AS2935" s="2" t="s">
        <v>52</v>
      </c>
      <c r="AT2935" s="2" t="s">
        <v>53</v>
      </c>
      <c r="AU2935" s="2" t="s">
        <v>52</v>
      </c>
    </row>
    <row r="2936" spans="1:47" ht="22.5" hidden="1" customHeight="1" x14ac:dyDescent="0.25">
      <c r="A2936" s="18" t="s">
        <v>28825</v>
      </c>
      <c r="B2936" s="2" t="s">
        <v>28826</v>
      </c>
      <c r="C2936" s="2" t="s">
        <v>50</v>
      </c>
      <c r="D2936" s="2" t="s">
        <v>27702</v>
      </c>
      <c r="E2936" s="2" t="s">
        <v>99</v>
      </c>
      <c r="F2936" s="19">
        <v>1</v>
      </c>
      <c r="G2936" s="19">
        <v>62.8</v>
      </c>
      <c r="H2936" s="19">
        <v>18.27</v>
      </c>
      <c r="I2936" s="19">
        <v>-16.18</v>
      </c>
      <c r="J2936" s="19">
        <v>-18.27</v>
      </c>
      <c r="K2936" s="19" t="s">
        <v>53</v>
      </c>
      <c r="L2936" s="19">
        <v>46.62</v>
      </c>
      <c r="M2936" s="2" t="s">
        <v>54</v>
      </c>
      <c r="N2936" s="2" t="s">
        <v>300</v>
      </c>
      <c r="O2936" s="2" t="s">
        <v>2609</v>
      </c>
      <c r="P2936" s="2" t="s">
        <v>57</v>
      </c>
      <c r="Q2936" s="2" t="s">
        <v>2610</v>
      </c>
      <c r="R2936" s="2" t="s">
        <v>54</v>
      </c>
      <c r="S2936" s="19">
        <v>62.8</v>
      </c>
      <c r="T2936" s="19" t="s">
        <v>82</v>
      </c>
      <c r="U2936" s="2" t="s">
        <v>60</v>
      </c>
      <c r="V2936" s="2" t="s">
        <v>54</v>
      </c>
      <c r="W2936" s="2" t="s">
        <v>54</v>
      </c>
      <c r="X2936" s="2" t="s">
        <v>54</v>
      </c>
      <c r="Y2936" s="2" t="s">
        <v>54</v>
      </c>
      <c r="Z2936" s="2" t="s">
        <v>28827</v>
      </c>
      <c r="AA2936" s="2" t="s">
        <v>28828</v>
      </c>
      <c r="AB2936" s="2" t="s">
        <v>28829</v>
      </c>
      <c r="AC2936" s="2" t="s">
        <v>28830</v>
      </c>
      <c r="AD2936" s="2" t="s">
        <v>1288</v>
      </c>
      <c r="AE2936" s="2" t="s">
        <v>28831</v>
      </c>
      <c r="AF2936" s="2" t="s">
        <v>70</v>
      </c>
      <c r="AG2936" s="2" t="s">
        <v>109</v>
      </c>
      <c r="AH2936" s="2" t="s">
        <v>28832</v>
      </c>
      <c r="AI2936" s="2" t="s">
        <v>28833</v>
      </c>
      <c r="AJ2936" s="2" t="s">
        <v>95</v>
      </c>
      <c r="AK2936" s="2" t="s">
        <v>28834</v>
      </c>
      <c r="AL2936" s="2" t="s">
        <v>54</v>
      </c>
      <c r="AM2936" s="2" t="s">
        <v>54</v>
      </c>
      <c r="AN2936" s="2" t="s">
        <v>54</v>
      </c>
      <c r="AO2936" s="2" t="s">
        <v>54</v>
      </c>
      <c r="AP2936" s="2" t="s">
        <v>54</v>
      </c>
      <c r="AQ2936" s="2" t="s">
        <v>54</v>
      </c>
      <c r="AR2936" s="2" t="s">
        <v>54</v>
      </c>
      <c r="AS2936" s="2" t="s">
        <v>52</v>
      </c>
      <c r="AT2936" s="2" t="s">
        <v>53</v>
      </c>
      <c r="AU2936" s="2" t="s">
        <v>52</v>
      </c>
    </row>
    <row r="2937" spans="1:47" ht="22.5" hidden="1" customHeight="1" x14ac:dyDescent="0.25">
      <c r="A2937" s="18" t="s">
        <v>28835</v>
      </c>
      <c r="B2937" s="2" t="s">
        <v>28836</v>
      </c>
      <c r="C2937" s="2" t="s">
        <v>50</v>
      </c>
      <c r="D2937" s="2" t="s">
        <v>28837</v>
      </c>
      <c r="E2937" s="2" t="s">
        <v>52</v>
      </c>
      <c r="F2937" s="19">
        <v>1</v>
      </c>
      <c r="G2937" s="19">
        <v>58.5</v>
      </c>
      <c r="H2937" s="19">
        <v>24.75</v>
      </c>
      <c r="I2937" s="19">
        <v>-15.44</v>
      </c>
      <c r="J2937" s="19">
        <v>-24.75</v>
      </c>
      <c r="K2937" s="19" t="s">
        <v>53</v>
      </c>
      <c r="L2937" s="19">
        <v>43.06</v>
      </c>
      <c r="M2937" s="2" t="s">
        <v>99</v>
      </c>
      <c r="N2937" s="2" t="s">
        <v>115</v>
      </c>
      <c r="O2937" s="2" t="s">
        <v>116</v>
      </c>
      <c r="P2937" s="2" t="s">
        <v>57</v>
      </c>
      <c r="Q2937" s="2" t="s">
        <v>117</v>
      </c>
      <c r="R2937" s="2" t="s">
        <v>54</v>
      </c>
      <c r="S2937" s="19">
        <v>58.5</v>
      </c>
      <c r="T2937" s="19" t="s">
        <v>82</v>
      </c>
      <c r="U2937" s="2" t="s">
        <v>60</v>
      </c>
      <c r="V2937" s="2" t="s">
        <v>54</v>
      </c>
      <c r="W2937" s="2" t="s">
        <v>54</v>
      </c>
      <c r="X2937" s="2" t="s">
        <v>54</v>
      </c>
      <c r="Y2937" s="2" t="s">
        <v>54</v>
      </c>
      <c r="Z2937" s="2" t="s">
        <v>28838</v>
      </c>
      <c r="AA2937" s="2" t="s">
        <v>28839</v>
      </c>
      <c r="AB2937" s="2" t="s">
        <v>28840</v>
      </c>
      <c r="AC2937" s="2" t="s">
        <v>471</v>
      </c>
      <c r="AD2937" s="2" t="s">
        <v>68</v>
      </c>
      <c r="AE2937" s="2" t="s">
        <v>28841</v>
      </c>
      <c r="AF2937" s="2" t="s">
        <v>70</v>
      </c>
      <c r="AG2937" s="2" t="s">
        <v>109</v>
      </c>
      <c r="AH2937" s="2" t="s">
        <v>28842</v>
      </c>
      <c r="AI2937" s="2" t="s">
        <v>28843</v>
      </c>
      <c r="AJ2937" s="2" t="s">
        <v>95</v>
      </c>
      <c r="AK2937" s="2" t="s">
        <v>28844</v>
      </c>
      <c r="AL2937" s="2" t="s">
        <v>54</v>
      </c>
      <c r="AM2937" s="2" t="s">
        <v>54</v>
      </c>
      <c r="AN2937" s="2" t="s">
        <v>54</v>
      </c>
      <c r="AO2937" s="2" t="s">
        <v>54</v>
      </c>
      <c r="AP2937" s="2" t="s">
        <v>54</v>
      </c>
      <c r="AQ2937" s="2" t="s">
        <v>54</v>
      </c>
      <c r="AR2937" s="2" t="s">
        <v>54</v>
      </c>
      <c r="AS2937" s="2" t="s">
        <v>52</v>
      </c>
      <c r="AT2937" s="2" t="s">
        <v>53</v>
      </c>
      <c r="AU2937" s="2" t="s">
        <v>52</v>
      </c>
    </row>
    <row r="2938" spans="1:47" ht="22.5" hidden="1" customHeight="1" x14ac:dyDescent="0.25">
      <c r="A2938" s="18" t="s">
        <v>28845</v>
      </c>
      <c r="B2938" s="2" t="s">
        <v>28846</v>
      </c>
      <c r="C2938" s="2" t="s">
        <v>50</v>
      </c>
      <c r="D2938" s="2" t="s">
        <v>27702</v>
      </c>
      <c r="E2938" s="2" t="s">
        <v>99</v>
      </c>
      <c r="F2938" s="19">
        <v>1</v>
      </c>
      <c r="G2938" s="19">
        <v>82.64</v>
      </c>
      <c r="H2938" s="19" t="s">
        <v>53</v>
      </c>
      <c r="I2938" s="19">
        <v>-14.05</v>
      </c>
      <c r="J2938" s="19">
        <v>-20.45</v>
      </c>
      <c r="K2938" s="19" t="s">
        <v>53</v>
      </c>
      <c r="L2938" s="19">
        <v>48.14</v>
      </c>
      <c r="M2938" s="2" t="s">
        <v>54</v>
      </c>
      <c r="N2938" s="2" t="s">
        <v>115</v>
      </c>
      <c r="O2938" s="2" t="s">
        <v>244</v>
      </c>
      <c r="P2938" s="2" t="s">
        <v>57</v>
      </c>
      <c r="Q2938" s="2" t="s">
        <v>245</v>
      </c>
      <c r="R2938" s="2" t="s">
        <v>54</v>
      </c>
      <c r="S2938" s="19">
        <v>82.64</v>
      </c>
      <c r="T2938" s="19" t="s">
        <v>82</v>
      </c>
      <c r="U2938" s="2" t="s">
        <v>60</v>
      </c>
      <c r="V2938" s="2" t="s">
        <v>54</v>
      </c>
      <c r="W2938" s="2" t="s">
        <v>54</v>
      </c>
      <c r="X2938" s="2" t="s">
        <v>54</v>
      </c>
      <c r="Y2938" s="2" t="s">
        <v>54</v>
      </c>
      <c r="Z2938" s="2" t="s">
        <v>28847</v>
      </c>
      <c r="AA2938" s="2" t="s">
        <v>28848</v>
      </c>
      <c r="AB2938" s="2" t="s">
        <v>28849</v>
      </c>
      <c r="AC2938" s="2" t="s">
        <v>20378</v>
      </c>
      <c r="AD2938" s="2" t="s">
        <v>68</v>
      </c>
      <c r="AE2938" s="2" t="s">
        <v>20379</v>
      </c>
      <c r="AF2938" s="2" t="s">
        <v>70</v>
      </c>
      <c r="AG2938" s="2" t="s">
        <v>109</v>
      </c>
      <c r="AH2938" s="2" t="s">
        <v>28850</v>
      </c>
      <c r="AI2938" s="2" t="s">
        <v>28851</v>
      </c>
      <c r="AJ2938" s="2" t="s">
        <v>95</v>
      </c>
      <c r="AK2938" s="2" t="s">
        <v>28852</v>
      </c>
      <c r="AL2938" s="2" t="s">
        <v>54</v>
      </c>
      <c r="AM2938" s="2" t="s">
        <v>54</v>
      </c>
      <c r="AN2938" s="2" t="s">
        <v>54</v>
      </c>
      <c r="AO2938" s="2" t="s">
        <v>54</v>
      </c>
      <c r="AP2938" s="2" t="s">
        <v>54</v>
      </c>
      <c r="AQ2938" s="2" t="s">
        <v>54</v>
      </c>
      <c r="AR2938" s="2" t="s">
        <v>54</v>
      </c>
      <c r="AS2938" s="2" t="s">
        <v>52</v>
      </c>
      <c r="AT2938" s="2" t="s">
        <v>53</v>
      </c>
      <c r="AU2938" s="2" t="s">
        <v>52</v>
      </c>
    </row>
    <row r="2939" spans="1:47" ht="22.5" hidden="1" customHeight="1" x14ac:dyDescent="0.25">
      <c r="A2939" s="18" t="s">
        <v>28853</v>
      </c>
      <c r="B2939" s="2" t="s">
        <v>28854</v>
      </c>
      <c r="C2939" s="2" t="s">
        <v>50</v>
      </c>
      <c r="D2939" s="2" t="s">
        <v>26747</v>
      </c>
      <c r="E2939" s="2" t="s">
        <v>99</v>
      </c>
      <c r="F2939" s="19">
        <v>1</v>
      </c>
      <c r="G2939" s="19">
        <v>65.900000000000006</v>
      </c>
      <c r="H2939" s="19">
        <v>24.8</v>
      </c>
      <c r="I2939" s="19">
        <v>-16.7</v>
      </c>
      <c r="J2939" s="19">
        <v>-24.8</v>
      </c>
      <c r="K2939" s="19" t="s">
        <v>53</v>
      </c>
      <c r="L2939" s="19">
        <v>49.2</v>
      </c>
      <c r="M2939" s="2" t="s">
        <v>54</v>
      </c>
      <c r="N2939" s="2" t="s">
        <v>288</v>
      </c>
      <c r="O2939" s="2" t="s">
        <v>14306</v>
      </c>
      <c r="P2939" s="2" t="s">
        <v>57</v>
      </c>
      <c r="Q2939" s="2" t="s">
        <v>14307</v>
      </c>
      <c r="R2939" s="2" t="s">
        <v>54</v>
      </c>
      <c r="S2939" s="19">
        <v>65.900000000000006</v>
      </c>
      <c r="T2939" s="19" t="s">
        <v>82</v>
      </c>
      <c r="U2939" s="2" t="s">
        <v>83</v>
      </c>
      <c r="V2939" s="2" t="s">
        <v>11122</v>
      </c>
      <c r="W2939" s="2" t="s">
        <v>28855</v>
      </c>
      <c r="X2939" s="2" t="s">
        <v>28856</v>
      </c>
      <c r="Y2939" s="2" t="s">
        <v>54</v>
      </c>
      <c r="Z2939" s="2" t="s">
        <v>11122</v>
      </c>
      <c r="AA2939" s="2" t="s">
        <v>28857</v>
      </c>
      <c r="AB2939" s="2" t="s">
        <v>28858</v>
      </c>
      <c r="AC2939" s="2" t="s">
        <v>753</v>
      </c>
      <c r="AD2939" s="2" t="s">
        <v>122</v>
      </c>
      <c r="AE2939" s="2" t="s">
        <v>28859</v>
      </c>
      <c r="AF2939" s="2" t="s">
        <v>70</v>
      </c>
      <c r="AG2939" s="2" t="s">
        <v>92</v>
      </c>
      <c r="AH2939" s="2" t="s">
        <v>28860</v>
      </c>
      <c r="AI2939" s="2" t="s">
        <v>28861</v>
      </c>
      <c r="AJ2939" s="2" t="s">
        <v>95</v>
      </c>
      <c r="AK2939" s="2" t="s">
        <v>28862</v>
      </c>
      <c r="AL2939" s="2" t="s">
        <v>28863</v>
      </c>
      <c r="AM2939" s="2" t="s">
        <v>54</v>
      </c>
      <c r="AN2939" s="2" t="s">
        <v>54</v>
      </c>
      <c r="AO2939" s="2" t="s">
        <v>54</v>
      </c>
      <c r="AP2939" s="2" t="s">
        <v>54</v>
      </c>
      <c r="AQ2939" s="2" t="s">
        <v>54</v>
      </c>
      <c r="AR2939" s="2" t="s">
        <v>54</v>
      </c>
      <c r="AS2939" s="2" t="s">
        <v>52</v>
      </c>
      <c r="AT2939" s="2" t="s">
        <v>53</v>
      </c>
      <c r="AU2939" s="2" t="s">
        <v>52</v>
      </c>
    </row>
    <row r="2940" spans="1:47" ht="22.5" hidden="1" customHeight="1" x14ac:dyDescent="0.25">
      <c r="A2940" s="18" t="s">
        <v>28864</v>
      </c>
      <c r="B2940" s="2" t="s">
        <v>28854</v>
      </c>
      <c r="C2940" s="2" t="s">
        <v>50</v>
      </c>
      <c r="D2940" s="2" t="s">
        <v>26747</v>
      </c>
      <c r="E2940" s="2" t="s">
        <v>99</v>
      </c>
      <c r="F2940" s="19">
        <v>1</v>
      </c>
      <c r="G2940" s="19">
        <v>223.2</v>
      </c>
      <c r="H2940" s="19" t="s">
        <v>53</v>
      </c>
      <c r="I2940" s="19">
        <v>-37.94</v>
      </c>
      <c r="J2940" s="19">
        <v>-20.45</v>
      </c>
      <c r="K2940" s="19" t="s">
        <v>53</v>
      </c>
      <c r="L2940" s="19">
        <v>164.81</v>
      </c>
      <c r="M2940" s="2" t="s">
        <v>54</v>
      </c>
      <c r="N2940" s="2" t="s">
        <v>602</v>
      </c>
      <c r="O2940" s="2" t="s">
        <v>4083</v>
      </c>
      <c r="P2940" s="2" t="s">
        <v>57</v>
      </c>
      <c r="Q2940" s="2" t="s">
        <v>4084</v>
      </c>
      <c r="R2940" s="2" t="s">
        <v>54</v>
      </c>
      <c r="S2940" s="19">
        <v>223.2</v>
      </c>
      <c r="T2940" s="19" t="s">
        <v>82</v>
      </c>
      <c r="U2940" s="2" t="s">
        <v>60</v>
      </c>
      <c r="V2940" s="2" t="s">
        <v>54</v>
      </c>
      <c r="W2940" s="2" t="s">
        <v>54</v>
      </c>
      <c r="X2940" s="2" t="s">
        <v>54</v>
      </c>
      <c r="Y2940" s="2" t="s">
        <v>54</v>
      </c>
      <c r="Z2940" s="2" t="s">
        <v>11122</v>
      </c>
      <c r="AA2940" s="2" t="s">
        <v>28857</v>
      </c>
      <c r="AB2940" s="2" t="s">
        <v>28858</v>
      </c>
      <c r="AC2940" s="2" t="s">
        <v>753</v>
      </c>
      <c r="AD2940" s="2" t="s">
        <v>122</v>
      </c>
      <c r="AE2940" s="2" t="s">
        <v>28859</v>
      </c>
      <c r="AF2940" s="2" t="s">
        <v>70</v>
      </c>
      <c r="AG2940" s="2" t="s">
        <v>109</v>
      </c>
      <c r="AH2940" s="2" t="s">
        <v>28865</v>
      </c>
      <c r="AI2940" s="2" t="s">
        <v>28866</v>
      </c>
      <c r="AJ2940" s="2" t="s">
        <v>95</v>
      </c>
      <c r="AK2940" s="2" t="s">
        <v>28867</v>
      </c>
      <c r="AL2940" s="2" t="s">
        <v>28868</v>
      </c>
      <c r="AM2940" s="2" t="s">
        <v>54</v>
      </c>
      <c r="AN2940" s="2" t="s">
        <v>54</v>
      </c>
      <c r="AO2940" s="2" t="s">
        <v>54</v>
      </c>
      <c r="AP2940" s="2" t="s">
        <v>54</v>
      </c>
      <c r="AQ2940" s="2" t="s">
        <v>54</v>
      </c>
      <c r="AR2940" s="2" t="s">
        <v>54</v>
      </c>
      <c r="AS2940" s="2" t="s">
        <v>52</v>
      </c>
      <c r="AT2940" s="2" t="s">
        <v>53</v>
      </c>
      <c r="AU2940" s="2" t="s">
        <v>52</v>
      </c>
    </row>
    <row r="2941" spans="1:47" ht="22.5" hidden="1" customHeight="1" x14ac:dyDescent="0.25">
      <c r="A2941" s="18" t="s">
        <v>28869</v>
      </c>
      <c r="B2941" s="2" t="s">
        <v>28870</v>
      </c>
      <c r="C2941" s="2" t="s">
        <v>50</v>
      </c>
      <c r="D2941" s="2" t="s">
        <v>27702</v>
      </c>
      <c r="E2941" s="2" t="s">
        <v>52</v>
      </c>
      <c r="F2941" s="19">
        <v>1</v>
      </c>
      <c r="G2941" s="19">
        <v>65.989999999999995</v>
      </c>
      <c r="H2941" s="19">
        <v>11.55</v>
      </c>
      <c r="I2941" s="19">
        <v>-16.72</v>
      </c>
      <c r="J2941" s="19">
        <v>-11.55</v>
      </c>
      <c r="K2941" s="19" t="s">
        <v>53</v>
      </c>
      <c r="L2941" s="19">
        <v>49.27</v>
      </c>
      <c r="M2941" s="2" t="s">
        <v>54</v>
      </c>
      <c r="N2941" s="2" t="s">
        <v>5023</v>
      </c>
      <c r="O2941" s="2" t="s">
        <v>5024</v>
      </c>
      <c r="P2941" s="2" t="s">
        <v>57</v>
      </c>
      <c r="Q2941" s="2" t="s">
        <v>5025</v>
      </c>
      <c r="R2941" s="2" t="s">
        <v>54</v>
      </c>
      <c r="S2941" s="19">
        <v>65.989999999999995</v>
      </c>
      <c r="T2941" s="19" t="s">
        <v>82</v>
      </c>
      <c r="U2941" s="2" t="s">
        <v>60</v>
      </c>
      <c r="V2941" s="2" t="s">
        <v>54</v>
      </c>
      <c r="W2941" s="2" t="s">
        <v>54</v>
      </c>
      <c r="X2941" s="2" t="s">
        <v>54</v>
      </c>
      <c r="Y2941" s="2" t="s">
        <v>54</v>
      </c>
      <c r="Z2941" s="2" t="s">
        <v>28871</v>
      </c>
      <c r="AA2941" s="2" t="s">
        <v>28872</v>
      </c>
      <c r="AB2941" s="2" t="s">
        <v>28873</v>
      </c>
      <c r="AC2941" s="2" t="s">
        <v>173</v>
      </c>
      <c r="AD2941" s="2" t="s">
        <v>173</v>
      </c>
      <c r="AE2941" s="2" t="s">
        <v>28874</v>
      </c>
      <c r="AF2941" s="2" t="s">
        <v>70</v>
      </c>
      <c r="AG2941" s="2" t="s">
        <v>109</v>
      </c>
      <c r="AH2941" s="2" t="s">
        <v>28422</v>
      </c>
      <c r="AI2941" s="2" t="s">
        <v>28875</v>
      </c>
      <c r="AJ2941" s="2" t="s">
        <v>95</v>
      </c>
      <c r="AK2941" s="2" t="s">
        <v>28876</v>
      </c>
      <c r="AL2941" s="2" t="s">
        <v>54</v>
      </c>
      <c r="AM2941" s="2" t="s">
        <v>54</v>
      </c>
      <c r="AN2941" s="2" t="s">
        <v>54</v>
      </c>
      <c r="AO2941" s="2" t="s">
        <v>54</v>
      </c>
      <c r="AP2941" s="2" t="s">
        <v>54</v>
      </c>
      <c r="AQ2941" s="2" t="s">
        <v>54</v>
      </c>
      <c r="AR2941" s="2" t="s">
        <v>54</v>
      </c>
      <c r="AS2941" s="2" t="s">
        <v>52</v>
      </c>
      <c r="AT2941" s="2" t="s">
        <v>53</v>
      </c>
      <c r="AU2941" s="2" t="s">
        <v>52</v>
      </c>
    </row>
    <row r="2942" spans="1:47" ht="22.5" hidden="1" customHeight="1" x14ac:dyDescent="0.25">
      <c r="A2942" s="18" t="s">
        <v>28877</v>
      </c>
      <c r="B2942" s="2" t="s">
        <v>28878</v>
      </c>
      <c r="C2942" s="2" t="s">
        <v>50</v>
      </c>
      <c r="D2942" s="2" t="s">
        <v>26747</v>
      </c>
      <c r="E2942" s="2" t="s">
        <v>99</v>
      </c>
      <c r="F2942" s="19">
        <v>1</v>
      </c>
      <c r="G2942" s="19">
        <v>58.5</v>
      </c>
      <c r="H2942" s="19" t="s">
        <v>53</v>
      </c>
      <c r="I2942" s="19">
        <v>-15.44</v>
      </c>
      <c r="J2942" s="19" t="s">
        <v>53</v>
      </c>
      <c r="K2942" s="19" t="s">
        <v>53</v>
      </c>
      <c r="L2942" s="19">
        <v>43.06</v>
      </c>
      <c r="M2942" s="2" t="s">
        <v>99</v>
      </c>
      <c r="N2942" s="2" t="s">
        <v>115</v>
      </c>
      <c r="O2942" s="2" t="s">
        <v>116</v>
      </c>
      <c r="P2942" s="2" t="s">
        <v>57</v>
      </c>
      <c r="Q2942" s="2" t="s">
        <v>117</v>
      </c>
      <c r="R2942" s="2" t="s">
        <v>54</v>
      </c>
      <c r="S2942" s="19">
        <v>58.5</v>
      </c>
      <c r="T2942" s="19" t="s">
        <v>82</v>
      </c>
      <c r="U2942" s="2" t="s">
        <v>60</v>
      </c>
      <c r="V2942" s="2" t="s">
        <v>54</v>
      </c>
      <c r="W2942" s="2" t="s">
        <v>54</v>
      </c>
      <c r="X2942" s="2" t="s">
        <v>54</v>
      </c>
      <c r="Y2942" s="2" t="s">
        <v>54</v>
      </c>
      <c r="Z2942" s="2" t="s">
        <v>28879</v>
      </c>
      <c r="AA2942" s="2" t="s">
        <v>28880</v>
      </c>
      <c r="AB2942" s="2" t="s">
        <v>28881</v>
      </c>
      <c r="AC2942" s="2" t="s">
        <v>28882</v>
      </c>
      <c r="AD2942" s="2" t="s">
        <v>1288</v>
      </c>
      <c r="AE2942" s="2" t="s">
        <v>28883</v>
      </c>
      <c r="AF2942" s="2" t="s">
        <v>70</v>
      </c>
      <c r="AG2942" s="2" t="s">
        <v>109</v>
      </c>
      <c r="AH2942" s="2" t="s">
        <v>28884</v>
      </c>
      <c r="AI2942" s="2" t="s">
        <v>28885</v>
      </c>
      <c r="AJ2942" s="2" t="s">
        <v>95</v>
      </c>
      <c r="AK2942" s="2" t="s">
        <v>28886</v>
      </c>
      <c r="AL2942" s="2" t="s">
        <v>54</v>
      </c>
      <c r="AM2942" s="2" t="s">
        <v>54</v>
      </c>
      <c r="AN2942" s="2" t="s">
        <v>54</v>
      </c>
      <c r="AO2942" s="2" t="s">
        <v>54</v>
      </c>
      <c r="AP2942" s="2" t="s">
        <v>54</v>
      </c>
      <c r="AQ2942" s="2" t="s">
        <v>54</v>
      </c>
      <c r="AR2942" s="2" t="s">
        <v>54</v>
      </c>
      <c r="AS2942" s="2" t="s">
        <v>52</v>
      </c>
      <c r="AT2942" s="2" t="s">
        <v>53</v>
      </c>
      <c r="AU2942" s="2" t="s">
        <v>52</v>
      </c>
    </row>
    <row r="2943" spans="1:47" ht="22.5" hidden="1" customHeight="1" x14ac:dyDescent="0.25">
      <c r="A2943" s="18" t="s">
        <v>28887</v>
      </c>
      <c r="B2943" s="2" t="s">
        <v>28888</v>
      </c>
      <c r="C2943" s="2" t="s">
        <v>50</v>
      </c>
      <c r="D2943" s="2" t="s">
        <v>28837</v>
      </c>
      <c r="E2943" s="2" t="s">
        <v>52</v>
      </c>
      <c r="F2943" s="19">
        <v>1</v>
      </c>
      <c r="G2943" s="19">
        <v>39.64</v>
      </c>
      <c r="H2943" s="19">
        <v>9.9</v>
      </c>
      <c r="I2943" s="19">
        <v>-12.24</v>
      </c>
      <c r="J2943" s="19">
        <v>-9.9</v>
      </c>
      <c r="K2943" s="19" t="s">
        <v>53</v>
      </c>
      <c r="L2943" s="19">
        <v>27.4</v>
      </c>
      <c r="M2943" s="2" t="s">
        <v>54</v>
      </c>
      <c r="N2943" s="2" t="s">
        <v>1317</v>
      </c>
      <c r="O2943" s="2" t="s">
        <v>1318</v>
      </c>
      <c r="P2943" s="2" t="s">
        <v>57</v>
      </c>
      <c r="Q2943" s="2" t="s">
        <v>1319</v>
      </c>
      <c r="R2943" s="2" t="s">
        <v>54</v>
      </c>
      <c r="S2943" s="19">
        <v>39.64</v>
      </c>
      <c r="T2943" s="19" t="s">
        <v>82</v>
      </c>
      <c r="U2943" s="2" t="s">
        <v>60</v>
      </c>
      <c r="V2943" s="2" t="s">
        <v>54</v>
      </c>
      <c r="W2943" s="2" t="s">
        <v>54</v>
      </c>
      <c r="X2943" s="2" t="s">
        <v>54</v>
      </c>
      <c r="Y2943" s="2" t="s">
        <v>54</v>
      </c>
      <c r="Z2943" s="2" t="s">
        <v>28889</v>
      </c>
      <c r="AA2943" s="2" t="s">
        <v>28890</v>
      </c>
      <c r="AB2943" s="2" t="s">
        <v>28891</v>
      </c>
      <c r="AC2943" s="2" t="s">
        <v>3638</v>
      </c>
      <c r="AD2943" s="2" t="s">
        <v>68</v>
      </c>
      <c r="AE2943" s="2" t="s">
        <v>28892</v>
      </c>
      <c r="AF2943" s="2" t="s">
        <v>70</v>
      </c>
      <c r="AG2943" s="2" t="s">
        <v>109</v>
      </c>
      <c r="AH2943" s="2" t="s">
        <v>28893</v>
      </c>
      <c r="AI2943" s="2" t="s">
        <v>28894</v>
      </c>
      <c r="AJ2943" s="2" t="s">
        <v>95</v>
      </c>
      <c r="AK2943" s="2" t="s">
        <v>28895</v>
      </c>
      <c r="AL2943" s="2" t="s">
        <v>54</v>
      </c>
      <c r="AM2943" s="2" t="s">
        <v>54</v>
      </c>
      <c r="AN2943" s="2" t="s">
        <v>54</v>
      </c>
      <c r="AO2943" s="2" t="s">
        <v>54</v>
      </c>
      <c r="AP2943" s="2" t="s">
        <v>54</v>
      </c>
      <c r="AQ2943" s="2" t="s">
        <v>54</v>
      </c>
      <c r="AR2943" s="2" t="s">
        <v>54</v>
      </c>
      <c r="AS2943" s="2" t="s">
        <v>52</v>
      </c>
      <c r="AT2943" s="2" t="s">
        <v>53</v>
      </c>
      <c r="AU2943" s="2" t="s">
        <v>52</v>
      </c>
    </row>
    <row r="2944" spans="1:47" ht="22.5" hidden="1" customHeight="1" x14ac:dyDescent="0.25">
      <c r="A2944" s="18" t="s">
        <v>28896</v>
      </c>
      <c r="B2944" s="2" t="s">
        <v>28897</v>
      </c>
      <c r="C2944" s="2" t="s">
        <v>50</v>
      </c>
      <c r="D2944" s="2" t="s">
        <v>27702</v>
      </c>
      <c r="E2944" s="2" t="s">
        <v>52</v>
      </c>
      <c r="F2944" s="19">
        <v>1</v>
      </c>
      <c r="G2944" s="19">
        <v>82.64</v>
      </c>
      <c r="H2944" s="19" t="s">
        <v>53</v>
      </c>
      <c r="I2944" s="19">
        <v>-14.05</v>
      </c>
      <c r="J2944" s="19">
        <v>-20.45</v>
      </c>
      <c r="K2944" s="19" t="s">
        <v>53</v>
      </c>
      <c r="L2944" s="19">
        <v>48.14</v>
      </c>
      <c r="M2944" s="2" t="s">
        <v>54</v>
      </c>
      <c r="N2944" s="2" t="s">
        <v>115</v>
      </c>
      <c r="O2944" s="2" t="s">
        <v>244</v>
      </c>
      <c r="P2944" s="2" t="s">
        <v>57</v>
      </c>
      <c r="Q2944" s="2" t="s">
        <v>245</v>
      </c>
      <c r="R2944" s="2" t="s">
        <v>54</v>
      </c>
      <c r="S2944" s="19">
        <v>82.64</v>
      </c>
      <c r="T2944" s="19" t="s">
        <v>82</v>
      </c>
      <c r="U2944" s="2" t="s">
        <v>60</v>
      </c>
      <c r="V2944" s="2" t="s">
        <v>54</v>
      </c>
      <c r="W2944" s="2" t="s">
        <v>54</v>
      </c>
      <c r="X2944" s="2" t="s">
        <v>54</v>
      </c>
      <c r="Y2944" s="2" t="s">
        <v>54</v>
      </c>
      <c r="Z2944" s="2" t="s">
        <v>28898</v>
      </c>
      <c r="AA2944" s="2" t="s">
        <v>28899</v>
      </c>
      <c r="AB2944" s="2" t="s">
        <v>28900</v>
      </c>
      <c r="AC2944" s="2" t="s">
        <v>7725</v>
      </c>
      <c r="AD2944" s="2" t="s">
        <v>509</v>
      </c>
      <c r="AE2944" s="2" t="s">
        <v>28901</v>
      </c>
      <c r="AF2944" s="2" t="s">
        <v>70</v>
      </c>
      <c r="AG2944" s="2" t="s">
        <v>109</v>
      </c>
      <c r="AH2944" s="2" t="s">
        <v>28902</v>
      </c>
      <c r="AI2944" s="2" t="s">
        <v>28903</v>
      </c>
      <c r="AJ2944" s="2" t="s">
        <v>95</v>
      </c>
      <c r="AK2944" s="2" t="s">
        <v>28904</v>
      </c>
      <c r="AL2944" s="2" t="s">
        <v>54</v>
      </c>
      <c r="AM2944" s="2" t="s">
        <v>54</v>
      </c>
      <c r="AN2944" s="2" t="s">
        <v>54</v>
      </c>
      <c r="AO2944" s="2" t="s">
        <v>54</v>
      </c>
      <c r="AP2944" s="2" t="s">
        <v>54</v>
      </c>
      <c r="AQ2944" s="2" t="s">
        <v>54</v>
      </c>
      <c r="AR2944" s="2" t="s">
        <v>54</v>
      </c>
      <c r="AS2944" s="2" t="s">
        <v>52</v>
      </c>
      <c r="AT2944" s="2" t="s">
        <v>53</v>
      </c>
      <c r="AU2944" s="2" t="s">
        <v>52</v>
      </c>
    </row>
    <row r="2945" spans="1:47" ht="22.5" hidden="1" customHeight="1" x14ac:dyDescent="0.25">
      <c r="A2945" s="18" t="s">
        <v>28905</v>
      </c>
      <c r="B2945" s="2" t="s">
        <v>28897</v>
      </c>
      <c r="C2945" s="2" t="s">
        <v>50</v>
      </c>
      <c r="D2945" s="2" t="s">
        <v>28837</v>
      </c>
      <c r="E2945" s="2" t="s">
        <v>52</v>
      </c>
      <c r="F2945" s="19">
        <v>1</v>
      </c>
      <c r="G2945" s="19">
        <v>58.5</v>
      </c>
      <c r="H2945" s="19">
        <v>7.54</v>
      </c>
      <c r="I2945" s="19">
        <v>-15.44</v>
      </c>
      <c r="J2945" s="19">
        <v>-7.54</v>
      </c>
      <c r="K2945" s="19" t="s">
        <v>53</v>
      </c>
      <c r="L2945" s="19">
        <v>43.06</v>
      </c>
      <c r="M2945" s="2" t="s">
        <v>54</v>
      </c>
      <c r="N2945" s="2" t="s">
        <v>115</v>
      </c>
      <c r="O2945" s="2" t="s">
        <v>116</v>
      </c>
      <c r="P2945" s="2" t="s">
        <v>57</v>
      </c>
      <c r="Q2945" s="2" t="s">
        <v>117</v>
      </c>
      <c r="R2945" s="2" t="s">
        <v>54</v>
      </c>
      <c r="S2945" s="19">
        <v>58.5</v>
      </c>
      <c r="T2945" s="19" t="s">
        <v>82</v>
      </c>
      <c r="U2945" s="2" t="s">
        <v>60</v>
      </c>
      <c r="V2945" s="2" t="s">
        <v>54</v>
      </c>
      <c r="W2945" s="2" t="s">
        <v>54</v>
      </c>
      <c r="X2945" s="2" t="s">
        <v>54</v>
      </c>
      <c r="Y2945" s="2" t="s">
        <v>54</v>
      </c>
      <c r="Z2945" s="2" t="s">
        <v>28906</v>
      </c>
      <c r="AA2945" s="2" t="s">
        <v>28907</v>
      </c>
      <c r="AB2945" s="2" t="s">
        <v>28908</v>
      </c>
      <c r="AC2945" s="2" t="s">
        <v>2528</v>
      </c>
      <c r="AD2945" s="2" t="s">
        <v>68</v>
      </c>
      <c r="AE2945" s="2" t="s">
        <v>28909</v>
      </c>
      <c r="AF2945" s="2" t="s">
        <v>70</v>
      </c>
      <c r="AG2945" s="2" t="s">
        <v>109</v>
      </c>
      <c r="AH2945" s="2" t="s">
        <v>28910</v>
      </c>
      <c r="AI2945" s="2" t="s">
        <v>28911</v>
      </c>
      <c r="AJ2945" s="2" t="s">
        <v>95</v>
      </c>
      <c r="AK2945" s="2" t="s">
        <v>28912</v>
      </c>
      <c r="AL2945" s="2" t="s">
        <v>54</v>
      </c>
      <c r="AM2945" s="2" t="s">
        <v>54</v>
      </c>
      <c r="AN2945" s="2" t="s">
        <v>54</v>
      </c>
      <c r="AO2945" s="2" t="s">
        <v>54</v>
      </c>
      <c r="AP2945" s="2" t="s">
        <v>54</v>
      </c>
      <c r="AQ2945" s="2" t="s">
        <v>54</v>
      </c>
      <c r="AR2945" s="2" t="s">
        <v>54</v>
      </c>
      <c r="AS2945" s="2" t="s">
        <v>52</v>
      </c>
      <c r="AT2945" s="2" t="s">
        <v>53</v>
      </c>
      <c r="AU2945" s="2" t="s">
        <v>52</v>
      </c>
    </row>
    <row r="2946" spans="1:47" ht="22.5" hidden="1" customHeight="1" x14ac:dyDescent="0.25">
      <c r="A2946" s="18" t="s">
        <v>28913</v>
      </c>
      <c r="B2946" s="2" t="s">
        <v>28914</v>
      </c>
      <c r="C2946" s="2" t="s">
        <v>5844</v>
      </c>
      <c r="D2946" s="2" t="s">
        <v>13799</v>
      </c>
      <c r="E2946" s="2" t="s">
        <v>99</v>
      </c>
      <c r="F2946" s="19">
        <v>1</v>
      </c>
      <c r="G2946" s="19">
        <v>85.99</v>
      </c>
      <c r="H2946" s="19">
        <v>1.39</v>
      </c>
      <c r="I2946" s="19">
        <v>-10.32</v>
      </c>
      <c r="J2946" s="19" t="s">
        <v>53</v>
      </c>
      <c r="K2946" s="19" t="s">
        <v>53</v>
      </c>
      <c r="L2946" s="19">
        <v>77.06</v>
      </c>
      <c r="M2946" s="2" t="s">
        <v>54</v>
      </c>
      <c r="N2946" s="2" t="s">
        <v>12908</v>
      </c>
      <c r="O2946" s="2" t="s">
        <v>12909</v>
      </c>
      <c r="P2946" s="2" t="s">
        <v>57</v>
      </c>
      <c r="Q2946" s="2" t="s">
        <v>12910</v>
      </c>
      <c r="R2946" s="2" t="s">
        <v>54</v>
      </c>
      <c r="S2946" s="19">
        <v>85.99</v>
      </c>
      <c r="T2946" s="19" t="s">
        <v>59</v>
      </c>
      <c r="U2946" s="2" t="s">
        <v>60</v>
      </c>
      <c r="V2946" s="2" t="s">
        <v>28915</v>
      </c>
      <c r="W2946" s="2" t="s">
        <v>28916</v>
      </c>
      <c r="X2946" s="2" t="s">
        <v>28917</v>
      </c>
      <c r="Y2946" s="2" t="s">
        <v>54</v>
      </c>
      <c r="Z2946" s="2" t="s">
        <v>28915</v>
      </c>
      <c r="AA2946" s="2" t="s">
        <v>28918</v>
      </c>
      <c r="AB2946" s="2" t="s">
        <v>28919</v>
      </c>
      <c r="AC2946" s="2" t="s">
        <v>68</v>
      </c>
      <c r="AD2946" s="2" t="s">
        <v>68</v>
      </c>
      <c r="AE2946" s="2" t="s">
        <v>28920</v>
      </c>
      <c r="AF2946" s="2" t="s">
        <v>70</v>
      </c>
      <c r="AG2946" s="2" t="s">
        <v>71</v>
      </c>
      <c r="AH2946" s="2" t="s">
        <v>28921</v>
      </c>
      <c r="AI2946" s="2" t="s">
        <v>28922</v>
      </c>
      <c r="AJ2946" s="2" t="s">
        <v>19818</v>
      </c>
      <c r="AK2946" s="2" t="s">
        <v>28923</v>
      </c>
      <c r="AL2946" s="2" t="s">
        <v>54</v>
      </c>
      <c r="AM2946" s="2" t="s">
        <v>54</v>
      </c>
      <c r="AN2946" s="2" t="s">
        <v>54</v>
      </c>
      <c r="AO2946" s="2" t="s">
        <v>54</v>
      </c>
      <c r="AP2946" s="2" t="s">
        <v>54</v>
      </c>
      <c r="AQ2946" s="2" t="s">
        <v>54</v>
      </c>
      <c r="AR2946" s="2" t="s">
        <v>54</v>
      </c>
      <c r="AS2946" s="259" t="s">
        <v>99</v>
      </c>
      <c r="AT2946" s="2" t="s">
        <v>53</v>
      </c>
      <c r="AU2946" s="2" t="s">
        <v>52</v>
      </c>
    </row>
    <row r="2947" spans="1:47" ht="22.5" hidden="1" customHeight="1" x14ac:dyDescent="0.25">
      <c r="A2947" s="18" t="s">
        <v>28924</v>
      </c>
      <c r="B2947" s="2" t="s">
        <v>28925</v>
      </c>
      <c r="C2947" s="2" t="s">
        <v>50</v>
      </c>
      <c r="D2947" s="2" t="s">
        <v>27702</v>
      </c>
      <c r="E2947" s="2" t="s">
        <v>99</v>
      </c>
      <c r="F2947" s="19">
        <v>1</v>
      </c>
      <c r="G2947" s="19">
        <v>68.86</v>
      </c>
      <c r="H2947" s="19">
        <v>12.19</v>
      </c>
      <c r="I2947" s="19">
        <v>-17.21</v>
      </c>
      <c r="J2947" s="19">
        <v>-12.19</v>
      </c>
      <c r="K2947" s="19" t="s">
        <v>53</v>
      </c>
      <c r="L2947" s="19">
        <v>51.65</v>
      </c>
      <c r="M2947" s="2" t="s">
        <v>54</v>
      </c>
      <c r="N2947" s="2" t="s">
        <v>465</v>
      </c>
      <c r="O2947" s="2" t="s">
        <v>8999</v>
      </c>
      <c r="P2947" s="2" t="s">
        <v>57</v>
      </c>
      <c r="Q2947" s="2" t="s">
        <v>1145</v>
      </c>
      <c r="R2947" s="2" t="s">
        <v>54</v>
      </c>
      <c r="S2947" s="19">
        <v>68.86</v>
      </c>
      <c r="T2947" s="19" t="s">
        <v>82</v>
      </c>
      <c r="U2947" s="2" t="s">
        <v>60</v>
      </c>
      <c r="V2947" s="2" t="s">
        <v>54</v>
      </c>
      <c r="W2947" s="2" t="s">
        <v>54</v>
      </c>
      <c r="X2947" s="2" t="s">
        <v>54</v>
      </c>
      <c r="Y2947" s="2" t="s">
        <v>54</v>
      </c>
      <c r="Z2947" s="2" t="s">
        <v>28926</v>
      </c>
      <c r="AA2947" s="2" t="s">
        <v>28927</v>
      </c>
      <c r="AB2947" s="2" t="s">
        <v>28928</v>
      </c>
      <c r="AC2947" s="2" t="s">
        <v>28929</v>
      </c>
      <c r="AD2947" s="2" t="s">
        <v>68</v>
      </c>
      <c r="AE2947" s="2" t="s">
        <v>28930</v>
      </c>
      <c r="AF2947" s="2" t="s">
        <v>70</v>
      </c>
      <c r="AG2947" s="2" t="s">
        <v>109</v>
      </c>
      <c r="AH2947" s="2" t="s">
        <v>28300</v>
      </c>
      <c r="AI2947" s="2" t="s">
        <v>28931</v>
      </c>
      <c r="AJ2947" s="2" t="s">
        <v>95</v>
      </c>
      <c r="AK2947" s="2" t="s">
        <v>28932</v>
      </c>
      <c r="AL2947" s="2" t="s">
        <v>54</v>
      </c>
      <c r="AM2947" s="2" t="s">
        <v>54</v>
      </c>
      <c r="AN2947" s="2" t="s">
        <v>54</v>
      </c>
      <c r="AO2947" s="2" t="s">
        <v>54</v>
      </c>
      <c r="AP2947" s="2" t="s">
        <v>54</v>
      </c>
      <c r="AQ2947" s="2" t="s">
        <v>54</v>
      </c>
      <c r="AR2947" s="2" t="s">
        <v>54</v>
      </c>
      <c r="AS2947" s="2" t="s">
        <v>52</v>
      </c>
      <c r="AT2947" s="2" t="s">
        <v>53</v>
      </c>
      <c r="AU2947" s="2" t="s">
        <v>52</v>
      </c>
    </row>
    <row r="2948" spans="1:47" ht="22.5" hidden="1" customHeight="1" x14ac:dyDescent="0.25">
      <c r="A2948" s="18" t="s">
        <v>28933</v>
      </c>
      <c r="B2948" s="2" t="s">
        <v>28934</v>
      </c>
      <c r="C2948" s="2" t="s">
        <v>50</v>
      </c>
      <c r="D2948" s="2" t="s">
        <v>25352</v>
      </c>
      <c r="E2948" s="2" t="s">
        <v>99</v>
      </c>
      <c r="F2948" s="19">
        <v>1</v>
      </c>
      <c r="G2948" s="19">
        <v>143.99</v>
      </c>
      <c r="H2948" s="19" t="s">
        <v>53</v>
      </c>
      <c r="I2948" s="19">
        <v>-24.48</v>
      </c>
      <c r="J2948" s="19">
        <v>-18.45</v>
      </c>
      <c r="K2948" s="19" t="s">
        <v>53</v>
      </c>
      <c r="L2948" s="19">
        <v>101.06</v>
      </c>
      <c r="M2948" s="2" t="s">
        <v>54</v>
      </c>
      <c r="N2948" s="2" t="s">
        <v>1358</v>
      </c>
      <c r="O2948" s="2" t="s">
        <v>1359</v>
      </c>
      <c r="P2948" s="2" t="s">
        <v>57</v>
      </c>
      <c r="Q2948" s="2" t="s">
        <v>1360</v>
      </c>
      <c r="R2948" s="2" t="s">
        <v>54</v>
      </c>
      <c r="S2948" s="19">
        <v>143.99</v>
      </c>
      <c r="T2948" s="19" t="s">
        <v>82</v>
      </c>
      <c r="U2948" s="2" t="s">
        <v>60</v>
      </c>
      <c r="V2948" s="2" t="s">
        <v>54</v>
      </c>
      <c r="W2948" s="2" t="s">
        <v>54</v>
      </c>
      <c r="X2948" s="2" t="s">
        <v>54</v>
      </c>
      <c r="Y2948" s="2" t="s">
        <v>54</v>
      </c>
      <c r="Z2948" s="2" t="s">
        <v>28935</v>
      </c>
      <c r="AA2948" s="2" t="s">
        <v>28936</v>
      </c>
      <c r="AB2948" s="2" t="s">
        <v>28937</v>
      </c>
      <c r="AC2948" s="2" t="s">
        <v>28938</v>
      </c>
      <c r="AD2948" s="2" t="s">
        <v>228</v>
      </c>
      <c r="AE2948" s="2" t="s">
        <v>28939</v>
      </c>
      <c r="AF2948" s="2" t="s">
        <v>70</v>
      </c>
      <c r="AG2948" s="2" t="s">
        <v>109</v>
      </c>
      <c r="AH2948" s="2" t="s">
        <v>28940</v>
      </c>
      <c r="AI2948" s="2" t="s">
        <v>28941</v>
      </c>
      <c r="AJ2948" s="2" t="s">
        <v>95</v>
      </c>
      <c r="AK2948" s="2" t="s">
        <v>28942</v>
      </c>
      <c r="AL2948" s="2" t="s">
        <v>54</v>
      </c>
      <c r="AM2948" s="2" t="s">
        <v>54</v>
      </c>
      <c r="AN2948" s="2" t="s">
        <v>54</v>
      </c>
      <c r="AO2948" s="2" t="s">
        <v>54</v>
      </c>
      <c r="AP2948" s="2" t="s">
        <v>54</v>
      </c>
      <c r="AQ2948" s="2" t="s">
        <v>54</v>
      </c>
      <c r="AR2948" s="2" t="s">
        <v>54</v>
      </c>
      <c r="AS2948" s="2" t="s">
        <v>52</v>
      </c>
      <c r="AT2948" s="2" t="s">
        <v>53</v>
      </c>
      <c r="AU2948" s="2" t="s">
        <v>52</v>
      </c>
    </row>
    <row r="2949" spans="1:47" ht="22.5" hidden="1" customHeight="1" x14ac:dyDescent="0.25">
      <c r="A2949" s="18" t="s">
        <v>28943</v>
      </c>
      <c r="B2949" s="2" t="s">
        <v>28944</v>
      </c>
      <c r="C2949" s="2" t="s">
        <v>50</v>
      </c>
      <c r="D2949" s="2" t="s">
        <v>28837</v>
      </c>
      <c r="E2949" s="2" t="s">
        <v>52</v>
      </c>
      <c r="F2949" s="19">
        <v>1</v>
      </c>
      <c r="G2949" s="19">
        <v>45.9</v>
      </c>
      <c r="H2949" s="19">
        <v>15.9</v>
      </c>
      <c r="I2949" s="19">
        <v>-13.3</v>
      </c>
      <c r="J2949" s="19" t="s">
        <v>53</v>
      </c>
      <c r="K2949" s="19" t="s">
        <v>53</v>
      </c>
      <c r="L2949" s="19">
        <v>48.5</v>
      </c>
      <c r="M2949" s="2" t="s">
        <v>54</v>
      </c>
      <c r="N2949" s="2" t="s">
        <v>156</v>
      </c>
      <c r="O2949" s="2" t="s">
        <v>7523</v>
      </c>
      <c r="P2949" s="2" t="s">
        <v>57</v>
      </c>
      <c r="Q2949" s="2" t="s">
        <v>7524</v>
      </c>
      <c r="R2949" s="2" t="s">
        <v>54</v>
      </c>
      <c r="S2949" s="19">
        <v>45.9</v>
      </c>
      <c r="T2949" s="19" t="s">
        <v>82</v>
      </c>
      <c r="U2949" s="2" t="s">
        <v>60</v>
      </c>
      <c r="V2949" s="2" t="s">
        <v>28945</v>
      </c>
      <c r="W2949" s="2" t="s">
        <v>28946</v>
      </c>
      <c r="X2949" s="2" t="s">
        <v>28947</v>
      </c>
      <c r="Y2949" s="2" t="s">
        <v>54</v>
      </c>
      <c r="Z2949" s="2" t="s">
        <v>28945</v>
      </c>
      <c r="AA2949" s="2" t="s">
        <v>28948</v>
      </c>
      <c r="AB2949" s="2" t="s">
        <v>28949</v>
      </c>
      <c r="AC2949" s="2" t="s">
        <v>16727</v>
      </c>
      <c r="AD2949" s="2" t="s">
        <v>68</v>
      </c>
      <c r="AE2949" s="2" t="s">
        <v>28950</v>
      </c>
      <c r="AF2949" s="2" t="s">
        <v>70</v>
      </c>
      <c r="AG2949" s="2" t="s">
        <v>71</v>
      </c>
      <c r="AH2949" s="2" t="s">
        <v>28951</v>
      </c>
      <c r="AI2949" s="2" t="s">
        <v>28952</v>
      </c>
      <c r="AJ2949" s="2" t="s">
        <v>15592</v>
      </c>
      <c r="AK2949" s="2" t="s">
        <v>28953</v>
      </c>
      <c r="AL2949" s="2" t="s">
        <v>54</v>
      </c>
      <c r="AM2949" s="2" t="s">
        <v>54</v>
      </c>
      <c r="AN2949" s="2" t="s">
        <v>54</v>
      </c>
      <c r="AO2949" s="2" t="s">
        <v>54</v>
      </c>
      <c r="AP2949" s="2" t="s">
        <v>54</v>
      </c>
      <c r="AQ2949" s="2" t="s">
        <v>54</v>
      </c>
      <c r="AR2949" s="2" t="s">
        <v>54</v>
      </c>
      <c r="AS2949" s="2" t="s">
        <v>52</v>
      </c>
      <c r="AT2949" s="2" t="s">
        <v>53</v>
      </c>
      <c r="AU2949" s="2" t="s">
        <v>52</v>
      </c>
    </row>
    <row r="2950" spans="1:47" ht="22.5" hidden="1" customHeight="1" x14ac:dyDescent="0.25">
      <c r="A2950" s="18" t="s">
        <v>28954</v>
      </c>
      <c r="B2950" s="2" t="s">
        <v>28955</v>
      </c>
      <c r="C2950" s="2" t="s">
        <v>50</v>
      </c>
      <c r="D2950" s="2" t="s">
        <v>26747</v>
      </c>
      <c r="E2950" s="2" t="s">
        <v>52</v>
      </c>
      <c r="F2950" s="19">
        <v>1</v>
      </c>
      <c r="G2950" s="19">
        <v>67.3</v>
      </c>
      <c r="H2950" s="19">
        <v>31.3</v>
      </c>
      <c r="I2950" s="19">
        <v>-13.58</v>
      </c>
      <c r="J2950" s="19">
        <v>-31.3</v>
      </c>
      <c r="K2950" s="19" t="s">
        <v>53</v>
      </c>
      <c r="L2950" s="19">
        <v>53.72</v>
      </c>
      <c r="M2950" s="2" t="s">
        <v>54</v>
      </c>
      <c r="N2950" s="2" t="s">
        <v>465</v>
      </c>
      <c r="O2950" s="2" t="s">
        <v>6980</v>
      </c>
      <c r="P2950" s="2" t="s">
        <v>57</v>
      </c>
      <c r="Q2950" s="2" t="s">
        <v>467</v>
      </c>
      <c r="R2950" s="2" t="s">
        <v>54</v>
      </c>
      <c r="S2950" s="19">
        <v>67.3</v>
      </c>
      <c r="T2950" s="19" t="s">
        <v>59</v>
      </c>
      <c r="U2950" s="2" t="s">
        <v>83</v>
      </c>
      <c r="V2950" s="2" t="s">
        <v>28956</v>
      </c>
      <c r="W2950" s="2" t="s">
        <v>28957</v>
      </c>
      <c r="X2950" s="2" t="s">
        <v>28958</v>
      </c>
      <c r="Y2950" s="2" t="s">
        <v>54</v>
      </c>
      <c r="Z2950" s="2" t="s">
        <v>28956</v>
      </c>
      <c r="AA2950" s="2" t="s">
        <v>28959</v>
      </c>
      <c r="AB2950" s="2" t="s">
        <v>28960</v>
      </c>
      <c r="AC2950" s="2" t="s">
        <v>1028</v>
      </c>
      <c r="AD2950" s="2" t="s">
        <v>1029</v>
      </c>
      <c r="AE2950" s="2" t="s">
        <v>28961</v>
      </c>
      <c r="AF2950" s="2" t="s">
        <v>70</v>
      </c>
      <c r="AG2950" s="2" t="s">
        <v>92</v>
      </c>
      <c r="AH2950" s="2" t="s">
        <v>28962</v>
      </c>
      <c r="AI2950" s="2" t="s">
        <v>28963</v>
      </c>
      <c r="AJ2950" s="2" t="s">
        <v>95</v>
      </c>
      <c r="AK2950" s="2" t="s">
        <v>28964</v>
      </c>
      <c r="AL2950" s="2" t="s">
        <v>54</v>
      </c>
      <c r="AM2950" s="2" t="s">
        <v>54</v>
      </c>
      <c r="AN2950" s="2" t="s">
        <v>54</v>
      </c>
      <c r="AO2950" s="2" t="s">
        <v>54</v>
      </c>
      <c r="AP2950" s="2" t="s">
        <v>54</v>
      </c>
      <c r="AQ2950" s="2" t="s">
        <v>54</v>
      </c>
      <c r="AR2950" s="2" t="s">
        <v>54</v>
      </c>
      <c r="AS2950" s="2" t="s">
        <v>52</v>
      </c>
      <c r="AT2950" s="2" t="s">
        <v>53</v>
      </c>
      <c r="AU2950" s="2" t="s">
        <v>52</v>
      </c>
    </row>
    <row r="2951" spans="1:47" ht="22.5" hidden="1" customHeight="1" x14ac:dyDescent="0.25">
      <c r="A2951" s="18" t="s">
        <v>28965</v>
      </c>
      <c r="B2951" s="2" t="s">
        <v>28966</v>
      </c>
      <c r="C2951" s="2" t="s">
        <v>50</v>
      </c>
      <c r="D2951" s="2" t="s">
        <v>27702</v>
      </c>
      <c r="E2951" s="2" t="s">
        <v>52</v>
      </c>
      <c r="F2951" s="19">
        <v>1</v>
      </c>
      <c r="G2951" s="19">
        <v>45.9</v>
      </c>
      <c r="H2951" s="19">
        <v>15.66</v>
      </c>
      <c r="I2951" s="19">
        <v>-13.3</v>
      </c>
      <c r="J2951" s="19">
        <v>-15.66</v>
      </c>
      <c r="K2951" s="19" t="s">
        <v>53</v>
      </c>
      <c r="L2951" s="19">
        <v>32.6</v>
      </c>
      <c r="M2951" s="2" t="s">
        <v>99</v>
      </c>
      <c r="N2951" s="2" t="s">
        <v>156</v>
      </c>
      <c r="O2951" s="2" t="s">
        <v>7523</v>
      </c>
      <c r="P2951" s="2" t="s">
        <v>57</v>
      </c>
      <c r="Q2951" s="2" t="s">
        <v>7524</v>
      </c>
      <c r="R2951" s="2" t="s">
        <v>54</v>
      </c>
      <c r="S2951" s="19">
        <v>45.9</v>
      </c>
      <c r="T2951" s="19" t="s">
        <v>82</v>
      </c>
      <c r="U2951" s="2" t="s">
        <v>60</v>
      </c>
      <c r="V2951" s="2" t="s">
        <v>54</v>
      </c>
      <c r="W2951" s="2" t="s">
        <v>54</v>
      </c>
      <c r="X2951" s="2" t="s">
        <v>54</v>
      </c>
      <c r="Y2951" s="2" t="s">
        <v>54</v>
      </c>
      <c r="Z2951" s="2" t="s">
        <v>28967</v>
      </c>
      <c r="AA2951" s="2" t="s">
        <v>28968</v>
      </c>
      <c r="AB2951" s="2" t="s">
        <v>28969</v>
      </c>
      <c r="AC2951" s="2" t="s">
        <v>28970</v>
      </c>
      <c r="AD2951" s="2" t="s">
        <v>68</v>
      </c>
      <c r="AE2951" s="2" t="s">
        <v>28971</v>
      </c>
      <c r="AF2951" s="2" t="s">
        <v>70</v>
      </c>
      <c r="AG2951" s="2" t="s">
        <v>109</v>
      </c>
      <c r="AH2951" s="2" t="s">
        <v>28972</v>
      </c>
      <c r="AI2951" s="2" t="s">
        <v>28973</v>
      </c>
      <c r="AJ2951" s="2" t="s">
        <v>95</v>
      </c>
      <c r="AK2951" s="2" t="s">
        <v>28974</v>
      </c>
      <c r="AL2951" s="2" t="s">
        <v>54</v>
      </c>
      <c r="AM2951" s="2" t="s">
        <v>54</v>
      </c>
      <c r="AN2951" s="2" t="s">
        <v>54</v>
      </c>
      <c r="AO2951" s="2" t="s">
        <v>54</v>
      </c>
      <c r="AP2951" s="2" t="s">
        <v>54</v>
      </c>
      <c r="AQ2951" s="2" t="s">
        <v>54</v>
      </c>
      <c r="AR2951" s="2" t="s">
        <v>54</v>
      </c>
      <c r="AS2951" s="2" t="s">
        <v>52</v>
      </c>
      <c r="AT2951" s="2" t="s">
        <v>53</v>
      </c>
      <c r="AU2951" s="2" t="s">
        <v>52</v>
      </c>
    </row>
    <row r="2952" spans="1:47" ht="22.5" hidden="1" customHeight="1" x14ac:dyDescent="0.25">
      <c r="A2952" s="18" t="s">
        <v>28975</v>
      </c>
      <c r="B2952" s="2" t="s">
        <v>28976</v>
      </c>
      <c r="C2952" s="2" t="s">
        <v>50</v>
      </c>
      <c r="D2952" s="2" t="s">
        <v>25352</v>
      </c>
      <c r="E2952" s="2" t="s">
        <v>99</v>
      </c>
      <c r="F2952" s="19">
        <v>1</v>
      </c>
      <c r="G2952" s="19">
        <v>62.8</v>
      </c>
      <c r="H2952" s="19">
        <v>24</v>
      </c>
      <c r="I2952" s="19">
        <v>-13.04</v>
      </c>
      <c r="J2952" s="19">
        <v>-24</v>
      </c>
      <c r="K2952" s="19" t="s">
        <v>53</v>
      </c>
      <c r="L2952" s="19">
        <v>49.76</v>
      </c>
      <c r="M2952" s="2" t="s">
        <v>54</v>
      </c>
      <c r="N2952" s="2" t="s">
        <v>300</v>
      </c>
      <c r="O2952" s="2" t="s">
        <v>28977</v>
      </c>
      <c r="P2952" s="2" t="s">
        <v>57</v>
      </c>
      <c r="Q2952" s="2" t="s">
        <v>2610</v>
      </c>
      <c r="R2952" s="2" t="s">
        <v>54</v>
      </c>
      <c r="S2952" s="19">
        <v>62.8</v>
      </c>
      <c r="T2952" s="19" t="s">
        <v>59</v>
      </c>
      <c r="U2952" s="2" t="s">
        <v>83</v>
      </c>
      <c r="V2952" s="2" t="s">
        <v>28978</v>
      </c>
      <c r="W2952" s="2" t="s">
        <v>28979</v>
      </c>
      <c r="X2952" s="2" t="s">
        <v>28980</v>
      </c>
      <c r="Y2952" s="2" t="s">
        <v>54</v>
      </c>
      <c r="Z2952" s="2" t="s">
        <v>28978</v>
      </c>
      <c r="AA2952" s="2" t="s">
        <v>28981</v>
      </c>
      <c r="AB2952" s="2" t="s">
        <v>28982</v>
      </c>
      <c r="AC2952" s="2" t="s">
        <v>1191</v>
      </c>
      <c r="AD2952" s="2" t="s">
        <v>150</v>
      </c>
      <c r="AE2952" s="2" t="s">
        <v>28983</v>
      </c>
      <c r="AF2952" s="2" t="s">
        <v>70</v>
      </c>
      <c r="AG2952" s="2" t="s">
        <v>92</v>
      </c>
      <c r="AH2952" s="2" t="s">
        <v>28984</v>
      </c>
      <c r="AI2952" s="2" t="s">
        <v>28985</v>
      </c>
      <c r="AJ2952" s="2" t="s">
        <v>95</v>
      </c>
      <c r="AK2952" s="2" t="s">
        <v>28986</v>
      </c>
      <c r="AL2952" s="2" t="s">
        <v>54</v>
      </c>
      <c r="AM2952" s="2" t="s">
        <v>54</v>
      </c>
      <c r="AN2952" s="2" t="s">
        <v>54</v>
      </c>
      <c r="AO2952" s="2" t="s">
        <v>54</v>
      </c>
      <c r="AP2952" s="2" t="s">
        <v>54</v>
      </c>
      <c r="AQ2952" s="2" t="s">
        <v>54</v>
      </c>
      <c r="AR2952" s="2" t="s">
        <v>54</v>
      </c>
      <c r="AS2952" s="2" t="s">
        <v>52</v>
      </c>
      <c r="AT2952" s="2" t="s">
        <v>53</v>
      </c>
      <c r="AU2952" s="2" t="s">
        <v>52</v>
      </c>
    </row>
    <row r="2953" spans="1:47" ht="22.5" hidden="1" customHeight="1" x14ac:dyDescent="0.25">
      <c r="A2953" s="18" t="s">
        <v>28987</v>
      </c>
      <c r="B2953" s="2" t="s">
        <v>28988</v>
      </c>
      <c r="C2953" s="2" t="s">
        <v>50</v>
      </c>
      <c r="D2953" s="2" t="s">
        <v>26747</v>
      </c>
      <c r="E2953" s="2" t="s">
        <v>52</v>
      </c>
      <c r="F2953" s="19">
        <v>1</v>
      </c>
      <c r="G2953" s="19">
        <v>184.29</v>
      </c>
      <c r="H2953" s="19" t="s">
        <v>53</v>
      </c>
      <c r="I2953" s="19">
        <v>-22.11</v>
      </c>
      <c r="J2953" s="19">
        <v>-38.950000000000003</v>
      </c>
      <c r="K2953" s="19" t="s">
        <v>53</v>
      </c>
      <c r="L2953" s="19">
        <v>123.23</v>
      </c>
      <c r="M2953" s="2" t="s">
        <v>54</v>
      </c>
      <c r="N2953" s="2" t="s">
        <v>1174</v>
      </c>
      <c r="O2953" s="2" t="s">
        <v>1175</v>
      </c>
      <c r="P2953" s="2" t="s">
        <v>57</v>
      </c>
      <c r="Q2953" s="2" t="s">
        <v>1176</v>
      </c>
      <c r="R2953" s="2" t="s">
        <v>54</v>
      </c>
      <c r="S2953" s="19">
        <v>184.29</v>
      </c>
      <c r="T2953" s="19" t="s">
        <v>59</v>
      </c>
      <c r="U2953" s="2" t="s">
        <v>60</v>
      </c>
      <c r="V2953" s="2" t="s">
        <v>54</v>
      </c>
      <c r="W2953" s="2" t="s">
        <v>54</v>
      </c>
      <c r="X2953" s="2" t="s">
        <v>54</v>
      </c>
      <c r="Y2953" s="2" t="s">
        <v>54</v>
      </c>
      <c r="Z2953" s="2" t="s">
        <v>28989</v>
      </c>
      <c r="AA2953" s="2" t="s">
        <v>28990</v>
      </c>
      <c r="AB2953" s="2" t="s">
        <v>28991</v>
      </c>
      <c r="AC2953" s="2" t="s">
        <v>2065</v>
      </c>
      <c r="AD2953" s="2" t="s">
        <v>1288</v>
      </c>
      <c r="AE2953" s="2" t="s">
        <v>2066</v>
      </c>
      <c r="AF2953" s="2" t="s">
        <v>70</v>
      </c>
      <c r="AG2953" s="2" t="s">
        <v>109</v>
      </c>
      <c r="AH2953" s="2" t="s">
        <v>28992</v>
      </c>
      <c r="AI2953" s="2" t="s">
        <v>28993</v>
      </c>
      <c r="AJ2953" s="2" t="s">
        <v>95</v>
      </c>
      <c r="AK2953" s="2" t="s">
        <v>28994</v>
      </c>
      <c r="AL2953" s="2" t="s">
        <v>54</v>
      </c>
      <c r="AM2953" s="2" t="s">
        <v>54</v>
      </c>
      <c r="AN2953" s="2" t="s">
        <v>54</v>
      </c>
      <c r="AO2953" s="2" t="s">
        <v>54</v>
      </c>
      <c r="AP2953" s="2" t="s">
        <v>54</v>
      </c>
      <c r="AQ2953" s="2" t="s">
        <v>54</v>
      </c>
      <c r="AR2953" s="2" t="s">
        <v>54</v>
      </c>
      <c r="AS2953" s="2" t="s">
        <v>52</v>
      </c>
      <c r="AT2953" s="2" t="s">
        <v>53</v>
      </c>
      <c r="AU2953" s="2" t="s">
        <v>52</v>
      </c>
    </row>
    <row r="2954" spans="1:47" ht="22.5" hidden="1" customHeight="1" x14ac:dyDescent="0.25">
      <c r="A2954" s="18" t="s">
        <v>28995</v>
      </c>
      <c r="B2954" s="2" t="s">
        <v>28996</v>
      </c>
      <c r="C2954" s="2" t="s">
        <v>50</v>
      </c>
      <c r="D2954" s="2" t="s">
        <v>27702</v>
      </c>
      <c r="E2954" s="2" t="s">
        <v>52</v>
      </c>
      <c r="F2954" s="19">
        <v>1</v>
      </c>
      <c r="G2954" s="19">
        <v>110.57</v>
      </c>
      <c r="H2954" s="19" t="s">
        <v>53</v>
      </c>
      <c r="I2954" s="19">
        <v>-18.8</v>
      </c>
      <c r="J2954" s="19">
        <v>-18.45</v>
      </c>
      <c r="K2954" s="19" t="s">
        <v>53</v>
      </c>
      <c r="L2954" s="19">
        <v>73.319999999999993</v>
      </c>
      <c r="M2954" s="2" t="s">
        <v>54</v>
      </c>
      <c r="N2954" s="2" t="s">
        <v>795</v>
      </c>
      <c r="O2954" s="2" t="s">
        <v>796</v>
      </c>
      <c r="P2954" s="2" t="s">
        <v>57</v>
      </c>
      <c r="Q2954" s="2" t="s">
        <v>797</v>
      </c>
      <c r="R2954" s="2" t="s">
        <v>54</v>
      </c>
      <c r="S2954" s="19">
        <v>110.57</v>
      </c>
      <c r="T2954" s="19" t="s">
        <v>82</v>
      </c>
      <c r="U2954" s="2" t="s">
        <v>60</v>
      </c>
      <c r="V2954" s="2" t="s">
        <v>54</v>
      </c>
      <c r="W2954" s="2" t="s">
        <v>54</v>
      </c>
      <c r="X2954" s="2" t="s">
        <v>54</v>
      </c>
      <c r="Y2954" s="2" t="s">
        <v>54</v>
      </c>
      <c r="Z2954" s="2" t="s">
        <v>28997</v>
      </c>
      <c r="AA2954" s="2" t="s">
        <v>28998</v>
      </c>
      <c r="AB2954" s="2" t="s">
        <v>28999</v>
      </c>
      <c r="AC2954" s="2" t="s">
        <v>1511</v>
      </c>
      <c r="AD2954" s="2" t="s">
        <v>68</v>
      </c>
      <c r="AE2954" s="2" t="s">
        <v>29000</v>
      </c>
      <c r="AF2954" s="2" t="s">
        <v>70</v>
      </c>
      <c r="AG2954" s="2" t="s">
        <v>109</v>
      </c>
      <c r="AH2954" s="2" t="s">
        <v>29001</v>
      </c>
      <c r="AI2954" s="2" t="s">
        <v>29002</v>
      </c>
      <c r="AJ2954" s="2" t="s">
        <v>95</v>
      </c>
      <c r="AK2954" s="2" t="s">
        <v>29003</v>
      </c>
      <c r="AL2954" s="2" t="s">
        <v>54</v>
      </c>
      <c r="AM2954" s="2" t="s">
        <v>54</v>
      </c>
      <c r="AN2954" s="2" t="s">
        <v>54</v>
      </c>
      <c r="AO2954" s="2" t="s">
        <v>54</v>
      </c>
      <c r="AP2954" s="2" t="s">
        <v>54</v>
      </c>
      <c r="AQ2954" s="2" t="s">
        <v>54</v>
      </c>
      <c r="AR2954" s="2" t="s">
        <v>54</v>
      </c>
      <c r="AS2954" s="2" t="s">
        <v>52</v>
      </c>
      <c r="AT2954" s="2" t="s">
        <v>53</v>
      </c>
      <c r="AU2954" s="2" t="s">
        <v>52</v>
      </c>
    </row>
    <row r="2955" spans="1:47" ht="22.5" hidden="1" customHeight="1" x14ac:dyDescent="0.25">
      <c r="A2955" s="18" t="s">
        <v>29004</v>
      </c>
      <c r="B2955" s="2" t="s">
        <v>29005</v>
      </c>
      <c r="C2955" s="2" t="s">
        <v>50</v>
      </c>
      <c r="D2955" s="2" t="s">
        <v>27702</v>
      </c>
      <c r="E2955" s="2" t="s">
        <v>52</v>
      </c>
      <c r="F2955" s="19">
        <v>1</v>
      </c>
      <c r="G2955" s="19">
        <v>69.7</v>
      </c>
      <c r="H2955" s="19">
        <v>12.33</v>
      </c>
      <c r="I2955" s="19">
        <v>-17.350000000000001</v>
      </c>
      <c r="J2955" s="19">
        <v>-12.33</v>
      </c>
      <c r="K2955" s="19" t="s">
        <v>53</v>
      </c>
      <c r="L2955" s="19">
        <v>52.35</v>
      </c>
      <c r="M2955" s="2" t="s">
        <v>54</v>
      </c>
      <c r="N2955" s="2" t="s">
        <v>25737</v>
      </c>
      <c r="O2955" s="2" t="s">
        <v>29006</v>
      </c>
      <c r="P2955" s="2" t="s">
        <v>57</v>
      </c>
      <c r="Q2955" s="2" t="s">
        <v>29007</v>
      </c>
      <c r="R2955" s="2" t="s">
        <v>54</v>
      </c>
      <c r="S2955" s="19">
        <v>69.7</v>
      </c>
      <c r="T2955" s="19" t="s">
        <v>82</v>
      </c>
      <c r="U2955" s="2" t="s">
        <v>83</v>
      </c>
      <c r="V2955" s="2" t="s">
        <v>29008</v>
      </c>
      <c r="W2955" s="2" t="s">
        <v>29009</v>
      </c>
      <c r="X2955" s="2" t="s">
        <v>29010</v>
      </c>
      <c r="Y2955" s="2" t="s">
        <v>54</v>
      </c>
      <c r="Z2955" s="2" t="s">
        <v>29008</v>
      </c>
      <c r="AA2955" s="2" t="s">
        <v>29011</v>
      </c>
      <c r="AB2955" s="2" t="s">
        <v>29012</v>
      </c>
      <c r="AC2955" s="2" t="s">
        <v>9262</v>
      </c>
      <c r="AD2955" s="2" t="s">
        <v>68</v>
      </c>
      <c r="AE2955" s="2" t="s">
        <v>29013</v>
      </c>
      <c r="AF2955" s="2" t="s">
        <v>70</v>
      </c>
      <c r="AG2955" s="2" t="s">
        <v>92</v>
      </c>
      <c r="AH2955" s="2" t="s">
        <v>29014</v>
      </c>
      <c r="AI2955" s="2" t="s">
        <v>29015</v>
      </c>
      <c r="AJ2955" s="2" t="s">
        <v>95</v>
      </c>
      <c r="AK2955" s="2" t="s">
        <v>29016</v>
      </c>
      <c r="AL2955" s="2" t="s">
        <v>54</v>
      </c>
      <c r="AM2955" s="2" t="s">
        <v>54</v>
      </c>
      <c r="AN2955" s="2" t="s">
        <v>54</v>
      </c>
      <c r="AO2955" s="2" t="s">
        <v>54</v>
      </c>
      <c r="AP2955" s="2" t="s">
        <v>54</v>
      </c>
      <c r="AQ2955" s="2" t="s">
        <v>54</v>
      </c>
      <c r="AR2955" s="2" t="s">
        <v>54</v>
      </c>
      <c r="AS2955" s="2" t="s">
        <v>52</v>
      </c>
      <c r="AT2955" s="2" t="s">
        <v>53</v>
      </c>
      <c r="AU2955" s="2" t="s">
        <v>52</v>
      </c>
    </row>
    <row r="2956" spans="1:47" ht="22.5" hidden="1" customHeight="1" x14ac:dyDescent="0.25">
      <c r="A2956" s="18" t="s">
        <v>29017</v>
      </c>
      <c r="B2956" s="2" t="s">
        <v>29018</v>
      </c>
      <c r="C2956" s="2" t="s">
        <v>4603</v>
      </c>
      <c r="D2956" s="2" t="s">
        <v>4604</v>
      </c>
      <c r="E2956" s="2" t="s">
        <v>52</v>
      </c>
      <c r="F2956" s="19">
        <v>0</v>
      </c>
      <c r="G2956" s="19">
        <v>193.99</v>
      </c>
      <c r="H2956" s="19">
        <v>23.23</v>
      </c>
      <c r="I2956" s="19">
        <v>-101.18</v>
      </c>
      <c r="J2956" s="19">
        <v>-62.18</v>
      </c>
      <c r="K2956" s="19">
        <v>-193.94</v>
      </c>
      <c r="L2956" s="19">
        <v>-140.08000000000001</v>
      </c>
      <c r="M2956" s="2" t="s">
        <v>54</v>
      </c>
      <c r="N2956" s="2" t="s">
        <v>1174</v>
      </c>
      <c r="O2956" s="2" t="s">
        <v>2309</v>
      </c>
      <c r="P2956" s="2" t="s">
        <v>57</v>
      </c>
      <c r="Q2956" s="2" t="s">
        <v>2310</v>
      </c>
      <c r="R2956" s="2" t="s">
        <v>54</v>
      </c>
      <c r="S2956" s="19">
        <v>193.99</v>
      </c>
      <c r="T2956" s="19" t="s">
        <v>59</v>
      </c>
      <c r="U2956" s="2" t="s">
        <v>83</v>
      </c>
      <c r="V2956" s="2" t="s">
        <v>29019</v>
      </c>
      <c r="W2956" s="2" t="s">
        <v>29020</v>
      </c>
      <c r="X2956" s="2" t="s">
        <v>29021</v>
      </c>
      <c r="Y2956" s="2" t="s">
        <v>54</v>
      </c>
      <c r="Z2956" s="2" t="s">
        <v>29019</v>
      </c>
      <c r="AA2956" s="2" t="s">
        <v>29022</v>
      </c>
      <c r="AB2956" s="2" t="s">
        <v>857</v>
      </c>
      <c r="AC2956" s="2" t="s">
        <v>68</v>
      </c>
      <c r="AD2956" s="2" t="s">
        <v>68</v>
      </c>
      <c r="AE2956" s="2" t="s">
        <v>858</v>
      </c>
      <c r="AF2956" s="2" t="s">
        <v>70</v>
      </c>
      <c r="AG2956" s="2" t="s">
        <v>92</v>
      </c>
      <c r="AH2956" s="2" t="s">
        <v>29023</v>
      </c>
      <c r="AI2956" s="2" t="s">
        <v>7780</v>
      </c>
      <c r="AJ2956" s="2" t="s">
        <v>95</v>
      </c>
      <c r="AK2956" s="2" t="s">
        <v>29024</v>
      </c>
      <c r="AL2956" s="2" t="s">
        <v>1562</v>
      </c>
      <c r="AM2956" s="2" t="s">
        <v>54</v>
      </c>
      <c r="AN2956" s="2" t="s">
        <v>54</v>
      </c>
      <c r="AO2956" s="2" t="s">
        <v>54</v>
      </c>
      <c r="AP2956" s="2" t="s">
        <v>54</v>
      </c>
      <c r="AQ2956" s="2" t="s">
        <v>54</v>
      </c>
      <c r="AR2956" s="2" t="s">
        <v>54</v>
      </c>
      <c r="AS2956" s="2" t="s">
        <v>52</v>
      </c>
      <c r="AT2956" s="2">
        <v>1</v>
      </c>
      <c r="AU2956" s="2" t="s">
        <v>52</v>
      </c>
    </row>
    <row r="2957" spans="1:47" ht="22.5" hidden="1" customHeight="1" x14ac:dyDescent="0.25">
      <c r="A2957" s="18" t="s">
        <v>29025</v>
      </c>
      <c r="B2957" s="2" t="s">
        <v>29026</v>
      </c>
      <c r="C2957" s="2" t="s">
        <v>50</v>
      </c>
      <c r="D2957" s="2" t="s">
        <v>27702</v>
      </c>
      <c r="E2957" s="2" t="s">
        <v>52</v>
      </c>
      <c r="F2957" s="19">
        <v>1</v>
      </c>
      <c r="G2957" s="19">
        <v>112.1</v>
      </c>
      <c r="H2957" s="19" t="s">
        <v>53</v>
      </c>
      <c r="I2957" s="19">
        <v>-19.059999999999999</v>
      </c>
      <c r="J2957" s="19">
        <v>-20.45</v>
      </c>
      <c r="K2957" s="19" t="s">
        <v>53</v>
      </c>
      <c r="L2957" s="19">
        <v>72.59</v>
      </c>
      <c r="M2957" s="2" t="s">
        <v>99</v>
      </c>
      <c r="N2957" s="2" t="s">
        <v>207</v>
      </c>
      <c r="O2957" s="2" t="s">
        <v>208</v>
      </c>
      <c r="P2957" s="2" t="s">
        <v>57</v>
      </c>
      <c r="Q2957" s="2" t="s">
        <v>209</v>
      </c>
      <c r="R2957" s="2" t="s">
        <v>54</v>
      </c>
      <c r="S2957" s="19">
        <v>112.1</v>
      </c>
      <c r="T2957" s="19" t="s">
        <v>82</v>
      </c>
      <c r="U2957" s="2" t="s">
        <v>60</v>
      </c>
      <c r="V2957" s="2" t="s">
        <v>54</v>
      </c>
      <c r="W2957" s="2" t="s">
        <v>54</v>
      </c>
      <c r="X2957" s="2" t="s">
        <v>54</v>
      </c>
      <c r="Y2957" s="2" t="s">
        <v>54</v>
      </c>
      <c r="Z2957" s="2" t="s">
        <v>29027</v>
      </c>
      <c r="AA2957" s="2" t="s">
        <v>29028</v>
      </c>
      <c r="AB2957" s="2" t="s">
        <v>29029</v>
      </c>
      <c r="AC2957" s="2" t="s">
        <v>28503</v>
      </c>
      <c r="AD2957" s="2" t="s">
        <v>282</v>
      </c>
      <c r="AE2957" s="2" t="s">
        <v>29030</v>
      </c>
      <c r="AF2957" s="2" t="s">
        <v>70</v>
      </c>
      <c r="AG2957" s="2" t="s">
        <v>109</v>
      </c>
      <c r="AH2957" s="2" t="s">
        <v>29031</v>
      </c>
      <c r="AI2957" s="2" t="s">
        <v>29032</v>
      </c>
      <c r="AJ2957" s="2" t="s">
        <v>95</v>
      </c>
      <c r="AK2957" s="2" t="s">
        <v>29033</v>
      </c>
      <c r="AL2957" s="2" t="s">
        <v>54</v>
      </c>
      <c r="AM2957" s="2" t="s">
        <v>54</v>
      </c>
      <c r="AN2957" s="2" t="s">
        <v>54</v>
      </c>
      <c r="AO2957" s="2" t="s">
        <v>54</v>
      </c>
      <c r="AP2957" s="2" t="s">
        <v>54</v>
      </c>
      <c r="AQ2957" s="2" t="s">
        <v>54</v>
      </c>
      <c r="AR2957" s="2" t="s">
        <v>54</v>
      </c>
      <c r="AS2957" s="2" t="s">
        <v>52</v>
      </c>
      <c r="AT2957" s="2" t="s">
        <v>53</v>
      </c>
      <c r="AU2957" s="2" t="s">
        <v>52</v>
      </c>
    </row>
    <row r="2958" spans="1:47" ht="22.5" hidden="1" customHeight="1" x14ac:dyDescent="0.25">
      <c r="A2958" s="18" t="s">
        <v>29034</v>
      </c>
      <c r="B2958" s="2" t="s">
        <v>29035</v>
      </c>
      <c r="C2958" s="2" t="s">
        <v>5844</v>
      </c>
      <c r="D2958" s="2" t="s">
        <v>13799</v>
      </c>
      <c r="E2958" s="2" t="s">
        <v>52</v>
      </c>
      <c r="F2958" s="19">
        <v>1</v>
      </c>
      <c r="G2958" s="19">
        <v>23</v>
      </c>
      <c r="H2958" s="19">
        <v>8.9</v>
      </c>
      <c r="I2958" s="19">
        <v>-9.41</v>
      </c>
      <c r="J2958" s="19" t="s">
        <v>53</v>
      </c>
      <c r="K2958" s="19" t="s">
        <v>53</v>
      </c>
      <c r="L2958" s="19">
        <v>22.49</v>
      </c>
      <c r="M2958" s="2" t="s">
        <v>54</v>
      </c>
      <c r="N2958" s="2" t="s">
        <v>4391</v>
      </c>
      <c r="O2958" s="2" t="s">
        <v>15832</v>
      </c>
      <c r="P2958" s="2" t="s">
        <v>57</v>
      </c>
      <c r="Q2958" s="2" t="s">
        <v>15833</v>
      </c>
      <c r="R2958" s="2" t="s">
        <v>54</v>
      </c>
      <c r="S2958" s="19">
        <v>23</v>
      </c>
      <c r="T2958" s="19" t="s">
        <v>82</v>
      </c>
      <c r="U2958" s="2" t="s">
        <v>60</v>
      </c>
      <c r="V2958" s="2" t="s">
        <v>29036</v>
      </c>
      <c r="W2958" s="2" t="s">
        <v>29037</v>
      </c>
      <c r="X2958" s="2" t="s">
        <v>29038</v>
      </c>
      <c r="Y2958" s="2" t="s">
        <v>54</v>
      </c>
      <c r="Z2958" s="2" t="s">
        <v>29036</v>
      </c>
      <c r="AA2958" s="2" t="s">
        <v>29039</v>
      </c>
      <c r="AB2958" s="2" t="s">
        <v>29040</v>
      </c>
      <c r="AC2958" s="2" t="s">
        <v>68</v>
      </c>
      <c r="AD2958" s="2" t="s">
        <v>68</v>
      </c>
      <c r="AE2958" s="2" t="s">
        <v>29041</v>
      </c>
      <c r="AF2958" s="2" t="s">
        <v>70</v>
      </c>
      <c r="AG2958" s="2" t="s">
        <v>71</v>
      </c>
      <c r="AH2958" s="2" t="s">
        <v>29042</v>
      </c>
      <c r="AI2958" s="2" t="s">
        <v>29043</v>
      </c>
      <c r="AJ2958" s="2" t="s">
        <v>1914</v>
      </c>
      <c r="AK2958" s="2" t="s">
        <v>29044</v>
      </c>
      <c r="AL2958" s="2" t="s">
        <v>54</v>
      </c>
      <c r="AM2958" s="2" t="s">
        <v>54</v>
      </c>
      <c r="AN2958" s="2" t="s">
        <v>54</v>
      </c>
      <c r="AO2958" s="2" t="s">
        <v>54</v>
      </c>
      <c r="AP2958" s="2" t="s">
        <v>54</v>
      </c>
      <c r="AQ2958" s="2" t="s">
        <v>54</v>
      </c>
      <c r="AR2958" s="2" t="s">
        <v>54</v>
      </c>
      <c r="AS2958" s="260" t="s">
        <v>99</v>
      </c>
      <c r="AT2958" s="2" t="s">
        <v>53</v>
      </c>
      <c r="AU2958" s="2" t="s">
        <v>52</v>
      </c>
    </row>
    <row r="2959" spans="1:47" ht="22.5" hidden="1" customHeight="1" x14ac:dyDescent="0.25">
      <c r="A2959" s="18" t="s">
        <v>29045</v>
      </c>
      <c r="B2959" s="2" t="s">
        <v>29046</v>
      </c>
      <c r="C2959" s="2" t="s">
        <v>50</v>
      </c>
      <c r="D2959" s="2" t="s">
        <v>28837</v>
      </c>
      <c r="E2959" s="2" t="s">
        <v>52</v>
      </c>
      <c r="F2959" s="19">
        <v>1</v>
      </c>
      <c r="G2959" s="19">
        <v>68.86</v>
      </c>
      <c r="H2959" s="19">
        <v>15.9</v>
      </c>
      <c r="I2959" s="19">
        <v>-17.21</v>
      </c>
      <c r="J2959" s="19" t="s">
        <v>53</v>
      </c>
      <c r="K2959" s="19" t="s">
        <v>53</v>
      </c>
      <c r="L2959" s="19">
        <v>67.55</v>
      </c>
      <c r="M2959" s="2" t="s">
        <v>54</v>
      </c>
      <c r="N2959" s="2" t="s">
        <v>465</v>
      </c>
      <c r="O2959" s="2" t="s">
        <v>466</v>
      </c>
      <c r="P2959" s="2" t="s">
        <v>57</v>
      </c>
      <c r="Q2959" s="2" t="s">
        <v>467</v>
      </c>
      <c r="R2959" s="2" t="s">
        <v>54</v>
      </c>
      <c r="S2959" s="19">
        <v>68.86</v>
      </c>
      <c r="T2959" s="19" t="s">
        <v>82</v>
      </c>
      <c r="U2959" s="2" t="s">
        <v>60</v>
      </c>
      <c r="V2959" s="2" t="s">
        <v>29047</v>
      </c>
      <c r="W2959" s="2" t="s">
        <v>29048</v>
      </c>
      <c r="X2959" s="2" t="s">
        <v>29049</v>
      </c>
      <c r="Y2959" s="2" t="s">
        <v>54</v>
      </c>
      <c r="Z2959" s="2" t="s">
        <v>29047</v>
      </c>
      <c r="AA2959" s="2" t="s">
        <v>29050</v>
      </c>
      <c r="AB2959" s="2" t="s">
        <v>29051</v>
      </c>
      <c r="AC2959" s="2" t="s">
        <v>661</v>
      </c>
      <c r="AD2959" s="2" t="s">
        <v>68</v>
      </c>
      <c r="AE2959" s="2" t="s">
        <v>29052</v>
      </c>
      <c r="AF2959" s="2" t="s">
        <v>70</v>
      </c>
      <c r="AG2959" s="2" t="s">
        <v>71</v>
      </c>
      <c r="AH2959" s="2" t="s">
        <v>29053</v>
      </c>
      <c r="AI2959" s="2" t="s">
        <v>29054</v>
      </c>
      <c r="AJ2959" s="2" t="s">
        <v>18666</v>
      </c>
      <c r="AK2959" s="2" t="s">
        <v>29055</v>
      </c>
      <c r="AL2959" s="2" t="s">
        <v>54</v>
      </c>
      <c r="AM2959" s="2" t="s">
        <v>54</v>
      </c>
      <c r="AN2959" s="2" t="s">
        <v>54</v>
      </c>
      <c r="AO2959" s="2" t="s">
        <v>54</v>
      </c>
      <c r="AP2959" s="2" t="s">
        <v>54</v>
      </c>
      <c r="AQ2959" s="2" t="s">
        <v>54</v>
      </c>
      <c r="AR2959" s="2" t="s">
        <v>54</v>
      </c>
      <c r="AS2959" s="2" t="s">
        <v>52</v>
      </c>
      <c r="AT2959" s="2" t="s">
        <v>53</v>
      </c>
      <c r="AU2959" s="2" t="s">
        <v>52</v>
      </c>
    </row>
    <row r="2960" spans="1:47" ht="22.5" hidden="1" customHeight="1" x14ac:dyDescent="0.25">
      <c r="A2960" s="18" t="s">
        <v>29056</v>
      </c>
      <c r="B2960" s="2" t="s">
        <v>29057</v>
      </c>
      <c r="C2960" s="2" t="s">
        <v>50</v>
      </c>
      <c r="D2960" s="2" t="s">
        <v>27702</v>
      </c>
      <c r="E2960" s="2" t="s">
        <v>52</v>
      </c>
      <c r="F2960" s="19">
        <v>1</v>
      </c>
      <c r="G2960" s="19">
        <v>299</v>
      </c>
      <c r="H2960" s="19" t="s">
        <v>53</v>
      </c>
      <c r="I2960" s="19">
        <v>-50.83</v>
      </c>
      <c r="J2960" s="19">
        <v>-18.45</v>
      </c>
      <c r="K2960" s="19" t="s">
        <v>53</v>
      </c>
      <c r="L2960" s="19">
        <v>229.72</v>
      </c>
      <c r="M2960" s="2" t="s">
        <v>54</v>
      </c>
      <c r="N2960" s="2" t="s">
        <v>602</v>
      </c>
      <c r="O2960" s="2" t="s">
        <v>12420</v>
      </c>
      <c r="P2960" s="2" t="s">
        <v>57</v>
      </c>
      <c r="Q2960" s="2" t="s">
        <v>12421</v>
      </c>
      <c r="R2960" s="2" t="s">
        <v>54</v>
      </c>
      <c r="S2960" s="19">
        <v>299</v>
      </c>
      <c r="T2960" s="19" t="s">
        <v>82</v>
      </c>
      <c r="U2960" s="2" t="s">
        <v>60</v>
      </c>
      <c r="V2960" s="2" t="s">
        <v>54</v>
      </c>
      <c r="W2960" s="2" t="s">
        <v>54</v>
      </c>
      <c r="X2960" s="2" t="s">
        <v>54</v>
      </c>
      <c r="Y2960" s="2" t="s">
        <v>54</v>
      </c>
      <c r="Z2960" s="2" t="s">
        <v>29058</v>
      </c>
      <c r="AA2960" s="2" t="s">
        <v>29059</v>
      </c>
      <c r="AB2960" s="2" t="s">
        <v>29060</v>
      </c>
      <c r="AC2960" s="2" t="s">
        <v>1333</v>
      </c>
      <c r="AD2960" s="2" t="s">
        <v>509</v>
      </c>
      <c r="AE2960" s="2" t="s">
        <v>29061</v>
      </c>
      <c r="AF2960" s="2" t="s">
        <v>70</v>
      </c>
      <c r="AG2960" s="2" t="s">
        <v>109</v>
      </c>
      <c r="AH2960" s="2" t="s">
        <v>29062</v>
      </c>
      <c r="AI2960" s="2" t="s">
        <v>29063</v>
      </c>
      <c r="AJ2960" s="2" t="s">
        <v>95</v>
      </c>
      <c r="AK2960" s="2" t="s">
        <v>29064</v>
      </c>
      <c r="AL2960" s="2" t="s">
        <v>54</v>
      </c>
      <c r="AM2960" s="2" t="s">
        <v>54</v>
      </c>
      <c r="AN2960" s="2" t="s">
        <v>54</v>
      </c>
      <c r="AO2960" s="2" t="s">
        <v>54</v>
      </c>
      <c r="AP2960" s="2" t="s">
        <v>54</v>
      </c>
      <c r="AQ2960" s="2" t="s">
        <v>54</v>
      </c>
      <c r="AR2960" s="2" t="s">
        <v>54</v>
      </c>
      <c r="AS2960" s="2" t="s">
        <v>52</v>
      </c>
      <c r="AT2960" s="2" t="s">
        <v>53</v>
      </c>
      <c r="AU2960" s="2" t="s">
        <v>52</v>
      </c>
    </row>
    <row r="2961" spans="1:47" ht="22.5" hidden="1" customHeight="1" x14ac:dyDescent="0.25">
      <c r="A2961" s="18" t="s">
        <v>29065</v>
      </c>
      <c r="B2961" s="2" t="s">
        <v>29057</v>
      </c>
      <c r="C2961" s="2" t="s">
        <v>50</v>
      </c>
      <c r="D2961" s="2" t="s">
        <v>28837</v>
      </c>
      <c r="E2961" s="2" t="s">
        <v>52</v>
      </c>
      <c r="F2961" s="19">
        <v>1</v>
      </c>
      <c r="G2961" s="19">
        <v>120.9</v>
      </c>
      <c r="H2961" s="19" t="s">
        <v>53</v>
      </c>
      <c r="I2961" s="19">
        <v>-20.55</v>
      </c>
      <c r="J2961" s="19">
        <v>-17.95</v>
      </c>
      <c r="K2961" s="19" t="s">
        <v>53</v>
      </c>
      <c r="L2961" s="19">
        <v>82.4</v>
      </c>
      <c r="M2961" s="2" t="s">
        <v>54</v>
      </c>
      <c r="N2961" s="2" t="s">
        <v>5706</v>
      </c>
      <c r="O2961" s="2" t="s">
        <v>5707</v>
      </c>
      <c r="P2961" s="2" t="s">
        <v>57</v>
      </c>
      <c r="Q2961" s="2" t="s">
        <v>5708</v>
      </c>
      <c r="R2961" s="2" t="s">
        <v>54</v>
      </c>
      <c r="S2961" s="19">
        <v>120.9</v>
      </c>
      <c r="T2961" s="19" t="s">
        <v>82</v>
      </c>
      <c r="U2961" s="2" t="s">
        <v>60</v>
      </c>
      <c r="V2961" s="2" t="s">
        <v>54</v>
      </c>
      <c r="W2961" s="2" t="s">
        <v>54</v>
      </c>
      <c r="X2961" s="2" t="s">
        <v>54</v>
      </c>
      <c r="Y2961" s="2" t="s">
        <v>54</v>
      </c>
      <c r="Z2961" s="2" t="s">
        <v>29066</v>
      </c>
      <c r="AA2961" s="2" t="s">
        <v>29067</v>
      </c>
      <c r="AB2961" s="2" t="s">
        <v>29068</v>
      </c>
      <c r="AC2961" s="2" t="s">
        <v>661</v>
      </c>
      <c r="AD2961" s="2" t="s">
        <v>68</v>
      </c>
      <c r="AE2961" s="2" t="s">
        <v>29069</v>
      </c>
      <c r="AF2961" s="2" t="s">
        <v>70</v>
      </c>
      <c r="AG2961" s="2" t="s">
        <v>109</v>
      </c>
      <c r="AH2961" s="2" t="s">
        <v>29070</v>
      </c>
      <c r="AI2961" s="2" t="s">
        <v>29071</v>
      </c>
      <c r="AJ2961" s="2" t="s">
        <v>95</v>
      </c>
      <c r="AK2961" s="2" t="s">
        <v>29072</v>
      </c>
      <c r="AL2961" s="2" t="s">
        <v>54</v>
      </c>
      <c r="AM2961" s="2" t="s">
        <v>54</v>
      </c>
      <c r="AN2961" s="2" t="s">
        <v>54</v>
      </c>
      <c r="AO2961" s="2" t="s">
        <v>54</v>
      </c>
      <c r="AP2961" s="2" t="s">
        <v>54</v>
      </c>
      <c r="AQ2961" s="2" t="s">
        <v>54</v>
      </c>
      <c r="AR2961" s="2" t="s">
        <v>54</v>
      </c>
      <c r="AS2961" s="2" t="s">
        <v>52</v>
      </c>
      <c r="AT2961" s="2" t="s">
        <v>53</v>
      </c>
      <c r="AU2961" s="2" t="s">
        <v>52</v>
      </c>
    </row>
    <row r="2962" spans="1:47" ht="22.5" hidden="1" customHeight="1" x14ac:dyDescent="0.25">
      <c r="A2962" s="24" t="s">
        <v>29073</v>
      </c>
      <c r="B2962" s="25" t="s">
        <v>29074</v>
      </c>
      <c r="C2962" s="26" t="s">
        <v>54</v>
      </c>
      <c r="D2962" s="27" t="s">
        <v>54</v>
      </c>
      <c r="E2962" s="28" t="s">
        <v>54</v>
      </c>
      <c r="F2962" s="29" t="s">
        <v>53</v>
      </c>
      <c r="G2962" s="30">
        <v>183.95</v>
      </c>
      <c r="H2962" s="31" t="s">
        <v>53</v>
      </c>
      <c r="I2962" s="32">
        <v>-27.58</v>
      </c>
      <c r="J2962" s="33">
        <v>-21.45</v>
      </c>
      <c r="K2962" s="34" t="s">
        <v>53</v>
      </c>
      <c r="L2962" s="35">
        <v>134.91999999999999</v>
      </c>
      <c r="M2962" s="36" t="s">
        <v>54</v>
      </c>
      <c r="N2962" s="37" t="s">
        <v>54</v>
      </c>
      <c r="O2962" s="38" t="s">
        <v>54</v>
      </c>
      <c r="P2962" s="39" t="s">
        <v>54</v>
      </c>
      <c r="Q2962" s="40" t="s">
        <v>54</v>
      </c>
      <c r="R2962" s="41" t="s">
        <v>54</v>
      </c>
      <c r="S2962" s="42" t="s">
        <v>53</v>
      </c>
      <c r="T2962" s="43" t="s">
        <v>54</v>
      </c>
      <c r="U2962" s="44" t="s">
        <v>83</v>
      </c>
      <c r="V2962" s="45" t="s">
        <v>29075</v>
      </c>
      <c r="W2962" s="46" t="s">
        <v>29076</v>
      </c>
      <c r="X2962" s="47" t="s">
        <v>29077</v>
      </c>
      <c r="Y2962" s="48" t="s">
        <v>54</v>
      </c>
      <c r="Z2962" s="49" t="s">
        <v>29075</v>
      </c>
      <c r="AA2962" s="50" t="s">
        <v>29078</v>
      </c>
      <c r="AB2962" s="51" t="s">
        <v>29079</v>
      </c>
      <c r="AC2962" s="52" t="s">
        <v>12531</v>
      </c>
      <c r="AD2962" s="53" t="s">
        <v>228</v>
      </c>
      <c r="AE2962" s="54" t="s">
        <v>12532</v>
      </c>
      <c r="AF2962" s="55" t="s">
        <v>70</v>
      </c>
      <c r="AG2962" s="56" t="s">
        <v>92</v>
      </c>
      <c r="AH2962" s="57" t="s">
        <v>29080</v>
      </c>
      <c r="AI2962" s="58" t="s">
        <v>29081</v>
      </c>
      <c r="AJ2962" s="59" t="s">
        <v>95</v>
      </c>
      <c r="AK2962" s="60" t="s">
        <v>29082</v>
      </c>
      <c r="AL2962" s="61" t="s">
        <v>54</v>
      </c>
      <c r="AM2962" s="62" t="s">
        <v>54</v>
      </c>
      <c r="AN2962" s="63" t="s">
        <v>54</v>
      </c>
      <c r="AO2962" s="64" t="s">
        <v>54</v>
      </c>
      <c r="AP2962" s="65" t="s">
        <v>54</v>
      </c>
      <c r="AQ2962" s="66" t="s">
        <v>54</v>
      </c>
      <c r="AR2962" s="67" t="s">
        <v>54</v>
      </c>
      <c r="AS2962" s="68" t="s">
        <v>54</v>
      </c>
      <c r="AT2962" s="69" t="s">
        <v>53</v>
      </c>
      <c r="AU2962" s="70" t="s">
        <v>54</v>
      </c>
    </row>
    <row r="2963" spans="1:47" ht="22.5" hidden="1" customHeight="1" x14ac:dyDescent="0.25">
      <c r="A2963" s="71" t="s">
        <v>29083</v>
      </c>
      <c r="B2963" s="72" t="s">
        <v>29074</v>
      </c>
      <c r="C2963" s="73" t="s">
        <v>50</v>
      </c>
      <c r="D2963" s="74" t="s">
        <v>26747</v>
      </c>
      <c r="E2963" s="75" t="s">
        <v>99</v>
      </c>
      <c r="F2963" s="76">
        <v>1</v>
      </c>
      <c r="G2963" s="77" t="s">
        <v>53</v>
      </c>
      <c r="H2963" s="78" t="s">
        <v>53</v>
      </c>
      <c r="I2963" s="79" t="s">
        <v>53</v>
      </c>
      <c r="J2963" s="80" t="s">
        <v>53</v>
      </c>
      <c r="K2963" s="81" t="s">
        <v>53</v>
      </c>
      <c r="L2963" s="82" t="s">
        <v>53</v>
      </c>
      <c r="M2963" s="83" t="s">
        <v>54</v>
      </c>
      <c r="N2963" s="84" t="s">
        <v>2211</v>
      </c>
      <c r="O2963" s="85" t="s">
        <v>6150</v>
      </c>
      <c r="P2963" s="86" t="s">
        <v>57</v>
      </c>
      <c r="Q2963" s="87" t="s">
        <v>6151</v>
      </c>
      <c r="R2963" s="88" t="s">
        <v>54</v>
      </c>
      <c r="S2963" s="89">
        <v>46.05</v>
      </c>
      <c r="T2963" s="90" t="s">
        <v>59</v>
      </c>
      <c r="U2963" s="91" t="s">
        <v>54</v>
      </c>
      <c r="V2963" s="92" t="s">
        <v>54</v>
      </c>
      <c r="W2963" s="93" t="s">
        <v>54</v>
      </c>
      <c r="X2963" s="94" t="s">
        <v>54</v>
      </c>
      <c r="Y2963" s="95" t="s">
        <v>54</v>
      </c>
      <c r="Z2963" s="96" t="s">
        <v>54</v>
      </c>
      <c r="AA2963" s="97" t="s">
        <v>54</v>
      </c>
      <c r="AB2963" s="98" t="s">
        <v>54</v>
      </c>
      <c r="AC2963" s="99" t="s">
        <v>54</v>
      </c>
      <c r="AD2963" s="100" t="s">
        <v>54</v>
      </c>
      <c r="AE2963" s="101" t="s">
        <v>54</v>
      </c>
      <c r="AF2963" s="102" t="s">
        <v>54</v>
      </c>
      <c r="AG2963" s="103" t="s">
        <v>54</v>
      </c>
      <c r="AH2963" s="104" t="s">
        <v>54</v>
      </c>
      <c r="AI2963" s="105" t="s">
        <v>54</v>
      </c>
      <c r="AJ2963" s="106" t="s">
        <v>54</v>
      </c>
      <c r="AK2963" s="107" t="s">
        <v>54</v>
      </c>
      <c r="AL2963" s="108" t="s">
        <v>54</v>
      </c>
      <c r="AM2963" s="109" t="s">
        <v>54</v>
      </c>
      <c r="AN2963" s="110" t="s">
        <v>54</v>
      </c>
      <c r="AO2963" s="111" t="s">
        <v>54</v>
      </c>
      <c r="AP2963" s="112" t="s">
        <v>54</v>
      </c>
      <c r="AQ2963" s="113" t="s">
        <v>54</v>
      </c>
      <c r="AR2963" s="114" t="s">
        <v>54</v>
      </c>
      <c r="AS2963" s="115" t="s">
        <v>52</v>
      </c>
      <c r="AT2963" s="116" t="s">
        <v>53</v>
      </c>
      <c r="AU2963" s="117" t="s">
        <v>52</v>
      </c>
    </row>
    <row r="2964" spans="1:47" ht="22.5" hidden="1" customHeight="1" x14ac:dyDescent="0.25">
      <c r="A2964" s="71" t="s">
        <v>29084</v>
      </c>
      <c r="B2964" s="72" t="s">
        <v>29074</v>
      </c>
      <c r="C2964" s="73" t="s">
        <v>50</v>
      </c>
      <c r="D2964" s="74" t="s">
        <v>26747</v>
      </c>
      <c r="E2964" s="75" t="s">
        <v>99</v>
      </c>
      <c r="F2964" s="76">
        <v>1</v>
      </c>
      <c r="G2964" s="77" t="s">
        <v>53</v>
      </c>
      <c r="H2964" s="78" t="s">
        <v>53</v>
      </c>
      <c r="I2964" s="79" t="s">
        <v>53</v>
      </c>
      <c r="J2964" s="80" t="s">
        <v>53</v>
      </c>
      <c r="K2964" s="81" t="s">
        <v>53</v>
      </c>
      <c r="L2964" s="82" t="s">
        <v>53</v>
      </c>
      <c r="M2964" s="83" t="s">
        <v>54</v>
      </c>
      <c r="N2964" s="84" t="s">
        <v>29085</v>
      </c>
      <c r="O2964" s="85" t="s">
        <v>29086</v>
      </c>
      <c r="P2964" s="86" t="s">
        <v>57</v>
      </c>
      <c r="Q2964" s="87" t="s">
        <v>29087</v>
      </c>
      <c r="R2964" s="88" t="s">
        <v>54</v>
      </c>
      <c r="S2964" s="89">
        <v>137.9</v>
      </c>
      <c r="T2964" s="90" t="s">
        <v>59</v>
      </c>
      <c r="U2964" s="91" t="s">
        <v>54</v>
      </c>
      <c r="V2964" s="92" t="s">
        <v>54</v>
      </c>
      <c r="W2964" s="93" t="s">
        <v>54</v>
      </c>
      <c r="X2964" s="94" t="s">
        <v>54</v>
      </c>
      <c r="Y2964" s="95" t="s">
        <v>54</v>
      </c>
      <c r="Z2964" s="96" t="s">
        <v>54</v>
      </c>
      <c r="AA2964" s="97" t="s">
        <v>54</v>
      </c>
      <c r="AB2964" s="98" t="s">
        <v>54</v>
      </c>
      <c r="AC2964" s="99" t="s">
        <v>54</v>
      </c>
      <c r="AD2964" s="100" t="s">
        <v>54</v>
      </c>
      <c r="AE2964" s="101" t="s">
        <v>54</v>
      </c>
      <c r="AF2964" s="102" t="s">
        <v>54</v>
      </c>
      <c r="AG2964" s="103" t="s">
        <v>54</v>
      </c>
      <c r="AH2964" s="104" t="s">
        <v>54</v>
      </c>
      <c r="AI2964" s="105" t="s">
        <v>54</v>
      </c>
      <c r="AJ2964" s="106" t="s">
        <v>54</v>
      </c>
      <c r="AK2964" s="107" t="s">
        <v>54</v>
      </c>
      <c r="AL2964" s="108" t="s">
        <v>54</v>
      </c>
      <c r="AM2964" s="109" t="s">
        <v>54</v>
      </c>
      <c r="AN2964" s="110" t="s">
        <v>54</v>
      </c>
      <c r="AO2964" s="111" t="s">
        <v>54</v>
      </c>
      <c r="AP2964" s="112" t="s">
        <v>54</v>
      </c>
      <c r="AQ2964" s="113" t="s">
        <v>54</v>
      </c>
      <c r="AR2964" s="114" t="s">
        <v>54</v>
      </c>
      <c r="AS2964" s="115" t="s">
        <v>52</v>
      </c>
      <c r="AT2964" s="116" t="s">
        <v>53</v>
      </c>
      <c r="AU2964" s="117" t="s">
        <v>52</v>
      </c>
    </row>
    <row r="2965" spans="1:47" ht="22.5" hidden="1" customHeight="1" x14ac:dyDescent="0.25">
      <c r="A2965" s="18" t="s">
        <v>29088</v>
      </c>
      <c r="B2965" s="2" t="s">
        <v>29089</v>
      </c>
      <c r="C2965" s="2" t="s">
        <v>50</v>
      </c>
      <c r="D2965" s="2" t="s">
        <v>28837</v>
      </c>
      <c r="E2965" s="2" t="s">
        <v>52</v>
      </c>
      <c r="F2965" s="19">
        <v>1</v>
      </c>
      <c r="G2965" s="19">
        <v>45.9</v>
      </c>
      <c r="H2965" s="19">
        <v>13.9</v>
      </c>
      <c r="I2965" s="19">
        <v>-13.3</v>
      </c>
      <c r="J2965" s="19" t="s">
        <v>53</v>
      </c>
      <c r="K2965" s="19" t="s">
        <v>53</v>
      </c>
      <c r="L2965" s="19">
        <v>46.5</v>
      </c>
      <c r="M2965" s="2" t="s">
        <v>54</v>
      </c>
      <c r="N2965" s="2" t="s">
        <v>156</v>
      </c>
      <c r="O2965" s="2" t="s">
        <v>157</v>
      </c>
      <c r="P2965" s="2" t="s">
        <v>57</v>
      </c>
      <c r="Q2965" s="2" t="s">
        <v>158</v>
      </c>
      <c r="R2965" s="2" t="s">
        <v>54</v>
      </c>
      <c r="S2965" s="19">
        <v>45.9</v>
      </c>
      <c r="T2965" s="19" t="s">
        <v>82</v>
      </c>
      <c r="U2965" s="2" t="s">
        <v>60</v>
      </c>
      <c r="V2965" s="2" t="s">
        <v>29090</v>
      </c>
      <c r="W2965" s="2" t="s">
        <v>29091</v>
      </c>
      <c r="X2965" s="2" t="s">
        <v>29092</v>
      </c>
      <c r="Y2965" s="2" t="s">
        <v>54</v>
      </c>
      <c r="Z2965" s="2" t="s">
        <v>29090</v>
      </c>
      <c r="AA2965" s="2" t="s">
        <v>29093</v>
      </c>
      <c r="AB2965" s="2" t="s">
        <v>29094</v>
      </c>
      <c r="AC2965" s="2" t="s">
        <v>649</v>
      </c>
      <c r="AD2965" s="2" t="s">
        <v>68</v>
      </c>
      <c r="AE2965" s="2" t="s">
        <v>29095</v>
      </c>
      <c r="AF2965" s="2" t="s">
        <v>70</v>
      </c>
      <c r="AG2965" s="2" t="s">
        <v>71</v>
      </c>
      <c r="AH2965" s="2" t="s">
        <v>29096</v>
      </c>
      <c r="AI2965" s="2" t="s">
        <v>29097</v>
      </c>
      <c r="AJ2965" s="2" t="s">
        <v>327</v>
      </c>
      <c r="AK2965" s="2" t="s">
        <v>29098</v>
      </c>
      <c r="AL2965" s="2" t="s">
        <v>54</v>
      </c>
      <c r="AM2965" s="2" t="s">
        <v>54</v>
      </c>
      <c r="AN2965" s="2" t="s">
        <v>54</v>
      </c>
      <c r="AO2965" s="2" t="s">
        <v>54</v>
      </c>
      <c r="AP2965" s="2" t="s">
        <v>54</v>
      </c>
      <c r="AQ2965" s="2" t="s">
        <v>54</v>
      </c>
      <c r="AR2965" s="2" t="s">
        <v>54</v>
      </c>
      <c r="AS2965" s="2" t="s">
        <v>52</v>
      </c>
      <c r="AT2965" s="2" t="s">
        <v>53</v>
      </c>
      <c r="AU2965" s="2" t="s">
        <v>52</v>
      </c>
    </row>
    <row r="2966" spans="1:47" ht="22.5" hidden="1" customHeight="1" x14ac:dyDescent="0.25">
      <c r="A2966" s="18" t="s">
        <v>29099</v>
      </c>
      <c r="B2966" s="2" t="s">
        <v>29100</v>
      </c>
      <c r="C2966" s="2" t="s">
        <v>50</v>
      </c>
      <c r="D2966" s="2" t="s">
        <v>27702</v>
      </c>
      <c r="E2966" s="2" t="s">
        <v>52</v>
      </c>
      <c r="F2966" s="19">
        <v>1</v>
      </c>
      <c r="G2966" s="19">
        <v>264.72000000000003</v>
      </c>
      <c r="H2966" s="19" t="s">
        <v>53</v>
      </c>
      <c r="I2966" s="19">
        <v>-31.77</v>
      </c>
      <c r="J2966" s="19">
        <v>-38.950000000000003</v>
      </c>
      <c r="K2966" s="19" t="s">
        <v>53</v>
      </c>
      <c r="L2966" s="19">
        <v>194</v>
      </c>
      <c r="M2966" s="2" t="s">
        <v>54</v>
      </c>
      <c r="N2966" s="2" t="s">
        <v>131</v>
      </c>
      <c r="O2966" s="2" t="s">
        <v>13319</v>
      </c>
      <c r="P2966" s="2" t="s">
        <v>57</v>
      </c>
      <c r="Q2966" s="2" t="s">
        <v>13320</v>
      </c>
      <c r="R2966" s="2" t="s">
        <v>54</v>
      </c>
      <c r="S2966" s="19">
        <v>264.72000000000003</v>
      </c>
      <c r="T2966" s="19" t="s">
        <v>59</v>
      </c>
      <c r="U2966" s="2" t="s">
        <v>83</v>
      </c>
      <c r="V2966" s="2" t="s">
        <v>29101</v>
      </c>
      <c r="W2966" s="2" t="s">
        <v>29102</v>
      </c>
      <c r="X2966" s="2" t="s">
        <v>29103</v>
      </c>
      <c r="Y2966" s="2" t="s">
        <v>54</v>
      </c>
      <c r="Z2966" s="2" t="s">
        <v>29101</v>
      </c>
      <c r="AA2966" s="2" t="s">
        <v>29104</v>
      </c>
      <c r="AB2966" s="2" t="s">
        <v>29105</v>
      </c>
      <c r="AC2966" s="2" t="s">
        <v>1511</v>
      </c>
      <c r="AD2966" s="2" t="s">
        <v>68</v>
      </c>
      <c r="AE2966" s="2" t="s">
        <v>29106</v>
      </c>
      <c r="AF2966" s="2" t="s">
        <v>70</v>
      </c>
      <c r="AG2966" s="2" t="s">
        <v>92</v>
      </c>
      <c r="AH2966" s="2" t="s">
        <v>29107</v>
      </c>
      <c r="AI2966" s="2" t="s">
        <v>28330</v>
      </c>
      <c r="AJ2966" s="2" t="s">
        <v>95</v>
      </c>
      <c r="AK2966" s="2" t="s">
        <v>29108</v>
      </c>
      <c r="AL2966" s="2" t="s">
        <v>54</v>
      </c>
      <c r="AM2966" s="2" t="s">
        <v>54</v>
      </c>
      <c r="AN2966" s="2" t="s">
        <v>54</v>
      </c>
      <c r="AO2966" s="2" t="s">
        <v>54</v>
      </c>
      <c r="AP2966" s="2" t="s">
        <v>54</v>
      </c>
      <c r="AQ2966" s="2" t="s">
        <v>54</v>
      </c>
      <c r="AR2966" s="2" t="s">
        <v>54</v>
      </c>
      <c r="AS2966" s="2" t="s">
        <v>52</v>
      </c>
      <c r="AT2966" s="2" t="s">
        <v>53</v>
      </c>
      <c r="AU2966" s="2" t="s">
        <v>52</v>
      </c>
    </row>
    <row r="2967" spans="1:47" ht="22.5" hidden="1" customHeight="1" x14ac:dyDescent="0.25">
      <c r="A2967" s="18" t="s">
        <v>29109</v>
      </c>
      <c r="B2967" s="2" t="s">
        <v>29110</v>
      </c>
      <c r="C2967" s="2" t="s">
        <v>50</v>
      </c>
      <c r="D2967" s="2" t="s">
        <v>25352</v>
      </c>
      <c r="E2967" s="2" t="s">
        <v>99</v>
      </c>
      <c r="F2967" s="19">
        <v>1</v>
      </c>
      <c r="G2967" s="19">
        <v>223.2</v>
      </c>
      <c r="H2967" s="19" t="s">
        <v>53</v>
      </c>
      <c r="I2967" s="19">
        <v>-37.94</v>
      </c>
      <c r="J2967" s="19">
        <v>-20.45</v>
      </c>
      <c r="K2967" s="19" t="s">
        <v>53</v>
      </c>
      <c r="L2967" s="19">
        <v>164.81</v>
      </c>
      <c r="M2967" s="2" t="s">
        <v>99</v>
      </c>
      <c r="N2967" s="2" t="s">
        <v>602</v>
      </c>
      <c r="O2967" s="2" t="s">
        <v>4083</v>
      </c>
      <c r="P2967" s="2" t="s">
        <v>57</v>
      </c>
      <c r="Q2967" s="2" t="s">
        <v>4084</v>
      </c>
      <c r="R2967" s="2" t="s">
        <v>54</v>
      </c>
      <c r="S2967" s="19">
        <v>223.2</v>
      </c>
      <c r="T2967" s="19" t="s">
        <v>82</v>
      </c>
      <c r="U2967" s="2" t="s">
        <v>60</v>
      </c>
      <c r="V2967" s="2" t="s">
        <v>54</v>
      </c>
      <c r="W2967" s="2" t="s">
        <v>54</v>
      </c>
      <c r="X2967" s="2" t="s">
        <v>54</v>
      </c>
      <c r="Y2967" s="2" t="s">
        <v>54</v>
      </c>
      <c r="Z2967" s="2" t="s">
        <v>29111</v>
      </c>
      <c r="AA2967" s="2" t="s">
        <v>29112</v>
      </c>
      <c r="AB2967" s="2" t="s">
        <v>29113</v>
      </c>
      <c r="AC2967" s="2" t="s">
        <v>29114</v>
      </c>
      <c r="AD2967" s="2" t="s">
        <v>187</v>
      </c>
      <c r="AE2967" s="2" t="s">
        <v>29115</v>
      </c>
      <c r="AF2967" s="2" t="s">
        <v>70</v>
      </c>
      <c r="AG2967" s="2" t="s">
        <v>109</v>
      </c>
      <c r="AH2967" s="2" t="s">
        <v>29116</v>
      </c>
      <c r="AI2967" s="2" t="s">
        <v>29117</v>
      </c>
      <c r="AJ2967" s="2" t="s">
        <v>95</v>
      </c>
      <c r="AK2967" s="2" t="s">
        <v>29118</v>
      </c>
      <c r="AL2967" s="2" t="s">
        <v>54</v>
      </c>
      <c r="AM2967" s="2" t="s">
        <v>54</v>
      </c>
      <c r="AN2967" s="2" t="s">
        <v>54</v>
      </c>
      <c r="AO2967" s="2" t="s">
        <v>54</v>
      </c>
      <c r="AP2967" s="2" t="s">
        <v>54</v>
      </c>
      <c r="AQ2967" s="2" t="s">
        <v>54</v>
      </c>
      <c r="AR2967" s="2" t="s">
        <v>54</v>
      </c>
      <c r="AS2967" s="2" t="s">
        <v>52</v>
      </c>
      <c r="AT2967" s="2" t="s">
        <v>53</v>
      </c>
      <c r="AU2967" s="2" t="s">
        <v>52</v>
      </c>
    </row>
    <row r="2968" spans="1:47" ht="22.5" hidden="1" customHeight="1" x14ac:dyDescent="0.25">
      <c r="A2968" s="18" t="s">
        <v>29119</v>
      </c>
      <c r="B2968" s="2" t="s">
        <v>29120</v>
      </c>
      <c r="C2968" s="2" t="s">
        <v>50</v>
      </c>
      <c r="D2968" s="2" t="s">
        <v>25352</v>
      </c>
      <c r="E2968" s="2" t="s">
        <v>52</v>
      </c>
      <c r="F2968" s="19">
        <v>1</v>
      </c>
      <c r="G2968" s="19">
        <v>59.66</v>
      </c>
      <c r="H2968" s="19">
        <v>20.2</v>
      </c>
      <c r="I2968" s="19">
        <v>-15.64</v>
      </c>
      <c r="J2968" s="19">
        <v>-20.2</v>
      </c>
      <c r="K2968" s="19" t="s">
        <v>53</v>
      </c>
      <c r="L2968" s="19">
        <v>44.02</v>
      </c>
      <c r="M2968" s="2" t="s">
        <v>54</v>
      </c>
      <c r="N2968" s="2" t="s">
        <v>300</v>
      </c>
      <c r="O2968" s="2" t="s">
        <v>8486</v>
      </c>
      <c r="P2968" s="2" t="s">
        <v>57</v>
      </c>
      <c r="Q2968" s="2" t="s">
        <v>8487</v>
      </c>
      <c r="R2968" s="2" t="s">
        <v>54</v>
      </c>
      <c r="S2968" s="19">
        <v>59.66</v>
      </c>
      <c r="T2968" s="19" t="s">
        <v>82</v>
      </c>
      <c r="U2968" s="2" t="s">
        <v>60</v>
      </c>
      <c r="V2968" s="2" t="s">
        <v>54</v>
      </c>
      <c r="W2968" s="2" t="s">
        <v>54</v>
      </c>
      <c r="X2968" s="2" t="s">
        <v>54</v>
      </c>
      <c r="Y2968" s="2" t="s">
        <v>54</v>
      </c>
      <c r="Z2968" s="2" t="s">
        <v>29121</v>
      </c>
      <c r="AA2968" s="2" t="s">
        <v>29122</v>
      </c>
      <c r="AB2968" s="2" t="s">
        <v>29123</v>
      </c>
      <c r="AC2968" s="2" t="s">
        <v>1612</v>
      </c>
      <c r="AD2968" s="2" t="s">
        <v>521</v>
      </c>
      <c r="AE2968" s="2" t="s">
        <v>29124</v>
      </c>
      <c r="AF2968" s="2" t="s">
        <v>70</v>
      </c>
      <c r="AG2968" s="2" t="s">
        <v>109</v>
      </c>
      <c r="AH2968" s="2" t="s">
        <v>29125</v>
      </c>
      <c r="AI2968" s="2" t="s">
        <v>29126</v>
      </c>
      <c r="AJ2968" s="2" t="s">
        <v>95</v>
      </c>
      <c r="AK2968" s="2" t="s">
        <v>29127</v>
      </c>
      <c r="AL2968" s="2" t="s">
        <v>54</v>
      </c>
      <c r="AM2968" s="2" t="s">
        <v>54</v>
      </c>
      <c r="AN2968" s="2" t="s">
        <v>54</v>
      </c>
      <c r="AO2968" s="2" t="s">
        <v>54</v>
      </c>
      <c r="AP2968" s="2" t="s">
        <v>54</v>
      </c>
      <c r="AQ2968" s="2" t="s">
        <v>54</v>
      </c>
      <c r="AR2968" s="2" t="s">
        <v>54</v>
      </c>
      <c r="AS2968" s="2" t="s">
        <v>52</v>
      </c>
      <c r="AT2968" s="2" t="s">
        <v>53</v>
      </c>
      <c r="AU2968" s="2" t="s">
        <v>52</v>
      </c>
    </row>
    <row r="2969" spans="1:47" ht="22.5" hidden="1" customHeight="1" x14ac:dyDescent="0.25">
      <c r="A2969" s="18" t="s">
        <v>29128</v>
      </c>
      <c r="B2969" s="2" t="s">
        <v>29129</v>
      </c>
      <c r="C2969" s="2" t="s">
        <v>50</v>
      </c>
      <c r="D2969" s="2" t="s">
        <v>27702</v>
      </c>
      <c r="E2969" s="2" t="s">
        <v>52</v>
      </c>
      <c r="F2969" s="19">
        <v>1</v>
      </c>
      <c r="G2969" s="19">
        <v>61.75</v>
      </c>
      <c r="H2969" s="19">
        <v>13.7</v>
      </c>
      <c r="I2969" s="19">
        <v>-16</v>
      </c>
      <c r="J2969" s="19">
        <v>-13.7</v>
      </c>
      <c r="K2969" s="19" t="s">
        <v>53</v>
      </c>
      <c r="L2969" s="19">
        <v>45.75</v>
      </c>
      <c r="M2969" s="2" t="s">
        <v>54</v>
      </c>
      <c r="N2969" s="2" t="s">
        <v>115</v>
      </c>
      <c r="O2969" s="2" t="s">
        <v>116</v>
      </c>
      <c r="P2969" s="2" t="s">
        <v>57</v>
      </c>
      <c r="Q2969" s="2" t="s">
        <v>117</v>
      </c>
      <c r="R2969" s="2" t="s">
        <v>54</v>
      </c>
      <c r="S2969" s="19">
        <v>61.75</v>
      </c>
      <c r="T2969" s="19" t="s">
        <v>82</v>
      </c>
      <c r="U2969" s="2" t="s">
        <v>60</v>
      </c>
      <c r="V2969" s="2" t="s">
        <v>54</v>
      </c>
      <c r="W2969" s="2" t="s">
        <v>54</v>
      </c>
      <c r="X2969" s="2" t="s">
        <v>54</v>
      </c>
      <c r="Y2969" s="2" t="s">
        <v>54</v>
      </c>
      <c r="Z2969" s="2" t="s">
        <v>29130</v>
      </c>
      <c r="AA2969" s="2" t="s">
        <v>29131</v>
      </c>
      <c r="AB2969" s="2" t="s">
        <v>29132</v>
      </c>
      <c r="AC2969" s="2" t="s">
        <v>25259</v>
      </c>
      <c r="AD2969" s="2" t="s">
        <v>187</v>
      </c>
      <c r="AE2969" s="2" t="s">
        <v>25260</v>
      </c>
      <c r="AF2969" s="2" t="s">
        <v>70</v>
      </c>
      <c r="AG2969" s="2" t="s">
        <v>109</v>
      </c>
      <c r="AH2969" s="2" t="s">
        <v>29133</v>
      </c>
      <c r="AI2969" s="2" t="s">
        <v>29134</v>
      </c>
      <c r="AJ2969" s="2" t="s">
        <v>95</v>
      </c>
      <c r="AK2969" s="2" t="s">
        <v>29135</v>
      </c>
      <c r="AL2969" s="2" t="s">
        <v>54</v>
      </c>
      <c r="AM2969" s="2" t="s">
        <v>54</v>
      </c>
      <c r="AN2969" s="2" t="s">
        <v>54</v>
      </c>
      <c r="AO2969" s="2" t="s">
        <v>54</v>
      </c>
      <c r="AP2969" s="2" t="s">
        <v>54</v>
      </c>
      <c r="AQ2969" s="2" t="s">
        <v>54</v>
      </c>
      <c r="AR2969" s="2" t="s">
        <v>54</v>
      </c>
      <c r="AS2969" s="2" t="s">
        <v>52</v>
      </c>
      <c r="AT2969" s="2" t="s">
        <v>53</v>
      </c>
      <c r="AU2969" s="2" t="s">
        <v>52</v>
      </c>
    </row>
    <row r="2970" spans="1:47" ht="22.5" hidden="1" customHeight="1" x14ac:dyDescent="0.25">
      <c r="A2970" s="18" t="s">
        <v>29136</v>
      </c>
      <c r="B2970" s="2" t="s">
        <v>29137</v>
      </c>
      <c r="C2970" s="2" t="s">
        <v>50</v>
      </c>
      <c r="D2970" s="2" t="s">
        <v>27702</v>
      </c>
      <c r="E2970" s="2" t="s">
        <v>99</v>
      </c>
      <c r="F2970" s="19">
        <v>1</v>
      </c>
      <c r="G2970" s="19">
        <v>56.99</v>
      </c>
      <c r="H2970" s="19" t="s">
        <v>53</v>
      </c>
      <c r="I2970" s="19">
        <v>-15.19</v>
      </c>
      <c r="J2970" s="19" t="s">
        <v>53</v>
      </c>
      <c r="K2970" s="19" t="s">
        <v>53</v>
      </c>
      <c r="L2970" s="19">
        <v>41.8</v>
      </c>
      <c r="M2970" s="2" t="s">
        <v>54</v>
      </c>
      <c r="N2970" s="2" t="s">
        <v>115</v>
      </c>
      <c r="O2970" s="2" t="s">
        <v>899</v>
      </c>
      <c r="P2970" s="2" t="s">
        <v>57</v>
      </c>
      <c r="Q2970" s="2" t="s">
        <v>900</v>
      </c>
      <c r="R2970" s="2" t="s">
        <v>54</v>
      </c>
      <c r="S2970" s="19">
        <v>56.99</v>
      </c>
      <c r="T2970" s="19" t="s">
        <v>82</v>
      </c>
      <c r="U2970" s="2" t="s">
        <v>60</v>
      </c>
      <c r="V2970" s="2" t="s">
        <v>54</v>
      </c>
      <c r="W2970" s="2" t="s">
        <v>54</v>
      </c>
      <c r="X2970" s="2" t="s">
        <v>54</v>
      </c>
      <c r="Y2970" s="2" t="s">
        <v>54</v>
      </c>
      <c r="Z2970" s="2" t="s">
        <v>29138</v>
      </c>
      <c r="AA2970" s="2" t="s">
        <v>29139</v>
      </c>
      <c r="AB2970" s="2" t="s">
        <v>29140</v>
      </c>
      <c r="AC2970" s="2" t="s">
        <v>29141</v>
      </c>
      <c r="AD2970" s="2" t="s">
        <v>1262</v>
      </c>
      <c r="AE2970" s="2" t="s">
        <v>29142</v>
      </c>
      <c r="AF2970" s="2" t="s">
        <v>70</v>
      </c>
      <c r="AG2970" s="2" t="s">
        <v>109</v>
      </c>
      <c r="AH2970" s="2" t="s">
        <v>28806</v>
      </c>
      <c r="AI2970" s="2" t="s">
        <v>29143</v>
      </c>
      <c r="AJ2970" s="2" t="s">
        <v>95</v>
      </c>
      <c r="AK2970" s="2" t="s">
        <v>29144</v>
      </c>
      <c r="AL2970" s="2" t="s">
        <v>54</v>
      </c>
      <c r="AM2970" s="2" t="s">
        <v>54</v>
      </c>
      <c r="AN2970" s="2" t="s">
        <v>54</v>
      </c>
      <c r="AO2970" s="2" t="s">
        <v>54</v>
      </c>
      <c r="AP2970" s="2" t="s">
        <v>54</v>
      </c>
      <c r="AQ2970" s="2" t="s">
        <v>54</v>
      </c>
      <c r="AR2970" s="2" t="s">
        <v>54</v>
      </c>
      <c r="AS2970" s="2" t="s">
        <v>52</v>
      </c>
      <c r="AT2970" s="2" t="s">
        <v>53</v>
      </c>
      <c r="AU2970" s="2" t="s">
        <v>52</v>
      </c>
    </row>
    <row r="2971" spans="1:47" ht="22.5" hidden="1" customHeight="1" x14ac:dyDescent="0.25">
      <c r="A2971" s="18" t="s">
        <v>29145</v>
      </c>
      <c r="B2971" s="2" t="s">
        <v>29146</v>
      </c>
      <c r="C2971" s="2" t="s">
        <v>50</v>
      </c>
      <c r="D2971" s="2" t="s">
        <v>28837</v>
      </c>
      <c r="E2971" s="2" t="s">
        <v>52</v>
      </c>
      <c r="F2971" s="19">
        <v>1</v>
      </c>
      <c r="G2971" s="19">
        <v>37.99</v>
      </c>
      <c r="H2971" s="19">
        <v>15.9</v>
      </c>
      <c r="I2971" s="19">
        <v>-10.06</v>
      </c>
      <c r="J2971" s="19" t="s">
        <v>53</v>
      </c>
      <c r="K2971" s="19" t="s">
        <v>53</v>
      </c>
      <c r="L2971" s="19">
        <v>43.83</v>
      </c>
      <c r="M2971" s="2" t="s">
        <v>54</v>
      </c>
      <c r="N2971" s="2" t="s">
        <v>8254</v>
      </c>
      <c r="O2971" s="2" t="s">
        <v>29147</v>
      </c>
      <c r="P2971" s="2" t="s">
        <v>57</v>
      </c>
      <c r="Q2971" s="2" t="s">
        <v>29148</v>
      </c>
      <c r="R2971" s="2" t="s">
        <v>54</v>
      </c>
      <c r="S2971" s="19">
        <v>37.99</v>
      </c>
      <c r="T2971" s="19" t="s">
        <v>59</v>
      </c>
      <c r="U2971" s="2" t="s">
        <v>60</v>
      </c>
      <c r="V2971" s="2" t="s">
        <v>29149</v>
      </c>
      <c r="W2971" s="2" t="s">
        <v>29150</v>
      </c>
      <c r="X2971" s="2" t="s">
        <v>29151</v>
      </c>
      <c r="Y2971" s="2" t="s">
        <v>54</v>
      </c>
      <c r="Z2971" s="2" t="s">
        <v>29149</v>
      </c>
      <c r="AA2971" s="2" t="s">
        <v>29152</v>
      </c>
      <c r="AB2971" s="2" t="s">
        <v>29153</v>
      </c>
      <c r="AC2971" s="2" t="s">
        <v>68</v>
      </c>
      <c r="AD2971" s="2" t="s">
        <v>68</v>
      </c>
      <c r="AE2971" s="2" t="s">
        <v>29154</v>
      </c>
      <c r="AF2971" s="2" t="s">
        <v>70</v>
      </c>
      <c r="AG2971" s="2" t="s">
        <v>71</v>
      </c>
      <c r="AH2971" s="2" t="s">
        <v>29155</v>
      </c>
      <c r="AI2971" s="2" t="s">
        <v>29156</v>
      </c>
      <c r="AJ2971" s="2" t="s">
        <v>7076</v>
      </c>
      <c r="AK2971" s="2" t="s">
        <v>29157</v>
      </c>
      <c r="AL2971" s="2" t="s">
        <v>54</v>
      </c>
      <c r="AM2971" s="2" t="s">
        <v>54</v>
      </c>
      <c r="AN2971" s="2" t="s">
        <v>54</v>
      </c>
      <c r="AO2971" s="2" t="s">
        <v>54</v>
      </c>
      <c r="AP2971" s="2" t="s">
        <v>54</v>
      </c>
      <c r="AQ2971" s="2" t="s">
        <v>54</v>
      </c>
      <c r="AR2971" s="2" t="s">
        <v>54</v>
      </c>
      <c r="AS2971" s="2" t="s">
        <v>52</v>
      </c>
      <c r="AT2971" s="2" t="s">
        <v>53</v>
      </c>
      <c r="AU2971" s="2" t="s">
        <v>52</v>
      </c>
    </row>
    <row r="2972" spans="1:47" ht="22.5" hidden="1" customHeight="1" x14ac:dyDescent="0.25">
      <c r="A2972" s="18" t="s">
        <v>29158</v>
      </c>
      <c r="B2972" s="2" t="s">
        <v>29159</v>
      </c>
      <c r="C2972" s="2" t="s">
        <v>50</v>
      </c>
      <c r="D2972" s="2" t="s">
        <v>27702</v>
      </c>
      <c r="E2972" s="2" t="s">
        <v>52</v>
      </c>
      <c r="F2972" s="19">
        <v>1</v>
      </c>
      <c r="G2972" s="19">
        <v>169.99</v>
      </c>
      <c r="H2972" s="19" t="s">
        <v>53</v>
      </c>
      <c r="I2972" s="19">
        <v>-28.9</v>
      </c>
      <c r="J2972" s="19">
        <v>-20.45</v>
      </c>
      <c r="K2972" s="19" t="s">
        <v>53</v>
      </c>
      <c r="L2972" s="19">
        <v>120.64</v>
      </c>
      <c r="M2972" s="2" t="s">
        <v>99</v>
      </c>
      <c r="N2972" s="2" t="s">
        <v>365</v>
      </c>
      <c r="O2972" s="2" t="s">
        <v>453</v>
      </c>
      <c r="P2972" s="2" t="s">
        <v>57</v>
      </c>
      <c r="Q2972" s="2" t="s">
        <v>454</v>
      </c>
      <c r="R2972" s="2" t="s">
        <v>54</v>
      </c>
      <c r="S2972" s="19">
        <v>169.99</v>
      </c>
      <c r="T2972" s="19" t="s">
        <v>82</v>
      </c>
      <c r="U2972" s="2" t="s">
        <v>60</v>
      </c>
      <c r="V2972" s="2" t="s">
        <v>54</v>
      </c>
      <c r="W2972" s="2" t="s">
        <v>54</v>
      </c>
      <c r="X2972" s="2" t="s">
        <v>54</v>
      </c>
      <c r="Y2972" s="2" t="s">
        <v>54</v>
      </c>
      <c r="Z2972" s="2" t="s">
        <v>29160</v>
      </c>
      <c r="AA2972" s="2" t="s">
        <v>29161</v>
      </c>
      <c r="AB2972" s="2" t="s">
        <v>29162</v>
      </c>
      <c r="AC2972" s="2" t="s">
        <v>385</v>
      </c>
      <c r="AD2972" s="2" t="s">
        <v>173</v>
      </c>
      <c r="AE2972" s="2" t="s">
        <v>29163</v>
      </c>
      <c r="AF2972" s="2" t="s">
        <v>70</v>
      </c>
      <c r="AG2972" s="2" t="s">
        <v>109</v>
      </c>
      <c r="AH2972" s="2" t="s">
        <v>29164</v>
      </c>
      <c r="AI2972" s="2" t="s">
        <v>29165</v>
      </c>
      <c r="AJ2972" s="2" t="s">
        <v>95</v>
      </c>
      <c r="AK2972" s="2" t="s">
        <v>29166</v>
      </c>
      <c r="AL2972" s="2" t="s">
        <v>29167</v>
      </c>
      <c r="AM2972" s="2" t="s">
        <v>54</v>
      </c>
      <c r="AN2972" s="2" t="s">
        <v>54</v>
      </c>
      <c r="AO2972" s="2" t="s">
        <v>54</v>
      </c>
      <c r="AP2972" s="2" t="s">
        <v>54</v>
      </c>
      <c r="AQ2972" s="2" t="s">
        <v>54</v>
      </c>
      <c r="AR2972" s="2" t="s">
        <v>54</v>
      </c>
      <c r="AS2972" s="2" t="s">
        <v>52</v>
      </c>
      <c r="AT2972" s="2" t="s">
        <v>53</v>
      </c>
      <c r="AU2972" s="2" t="s">
        <v>52</v>
      </c>
    </row>
    <row r="2973" spans="1:47" ht="22.5" hidden="1" customHeight="1" x14ac:dyDescent="0.25">
      <c r="A2973" s="18" t="s">
        <v>29168</v>
      </c>
      <c r="B2973" s="2" t="s">
        <v>29169</v>
      </c>
      <c r="C2973" s="2" t="s">
        <v>50</v>
      </c>
      <c r="D2973" s="2" t="s">
        <v>27702</v>
      </c>
      <c r="E2973" s="2" t="s">
        <v>99</v>
      </c>
      <c r="F2973" s="19">
        <v>1</v>
      </c>
      <c r="G2973" s="19">
        <v>82.64</v>
      </c>
      <c r="H2973" s="19" t="s">
        <v>53</v>
      </c>
      <c r="I2973" s="19">
        <v>-14.05</v>
      </c>
      <c r="J2973" s="19">
        <v>-20.45</v>
      </c>
      <c r="K2973" s="19" t="s">
        <v>53</v>
      </c>
      <c r="L2973" s="19">
        <v>48.14</v>
      </c>
      <c r="M2973" s="2" t="s">
        <v>54</v>
      </c>
      <c r="N2973" s="2" t="s">
        <v>115</v>
      </c>
      <c r="O2973" s="2" t="s">
        <v>244</v>
      </c>
      <c r="P2973" s="2" t="s">
        <v>57</v>
      </c>
      <c r="Q2973" s="2" t="s">
        <v>245</v>
      </c>
      <c r="R2973" s="2" t="s">
        <v>54</v>
      </c>
      <c r="S2973" s="19">
        <v>82.64</v>
      </c>
      <c r="T2973" s="19" t="s">
        <v>82</v>
      </c>
      <c r="U2973" s="2" t="s">
        <v>60</v>
      </c>
      <c r="V2973" s="2" t="s">
        <v>54</v>
      </c>
      <c r="W2973" s="2" t="s">
        <v>54</v>
      </c>
      <c r="X2973" s="2" t="s">
        <v>54</v>
      </c>
      <c r="Y2973" s="2" t="s">
        <v>54</v>
      </c>
      <c r="Z2973" s="2" t="s">
        <v>29170</v>
      </c>
      <c r="AA2973" s="2" t="s">
        <v>29171</v>
      </c>
      <c r="AB2973" s="2" t="s">
        <v>29172</v>
      </c>
      <c r="AC2973" s="2" t="s">
        <v>12465</v>
      </c>
      <c r="AD2973" s="2" t="s">
        <v>173</v>
      </c>
      <c r="AE2973" s="2" t="s">
        <v>29173</v>
      </c>
      <c r="AF2973" s="2" t="s">
        <v>70</v>
      </c>
      <c r="AG2973" s="2" t="s">
        <v>109</v>
      </c>
      <c r="AH2973" s="2" t="s">
        <v>29174</v>
      </c>
      <c r="AI2973" s="2" t="s">
        <v>29175</v>
      </c>
      <c r="AJ2973" s="2" t="s">
        <v>95</v>
      </c>
      <c r="AK2973" s="2" t="s">
        <v>29176</v>
      </c>
      <c r="AL2973" s="2" t="s">
        <v>54</v>
      </c>
      <c r="AM2973" s="2" t="s">
        <v>54</v>
      </c>
      <c r="AN2973" s="2" t="s">
        <v>54</v>
      </c>
      <c r="AO2973" s="2" t="s">
        <v>54</v>
      </c>
      <c r="AP2973" s="2" t="s">
        <v>54</v>
      </c>
      <c r="AQ2973" s="2" t="s">
        <v>54</v>
      </c>
      <c r="AR2973" s="2" t="s">
        <v>54</v>
      </c>
      <c r="AS2973" s="2" t="s">
        <v>52</v>
      </c>
      <c r="AT2973" s="2" t="s">
        <v>53</v>
      </c>
      <c r="AU2973" s="2" t="s">
        <v>52</v>
      </c>
    </row>
    <row r="2974" spans="1:47" ht="22.5" hidden="1" customHeight="1" x14ac:dyDescent="0.25">
      <c r="A2974" s="18" t="s">
        <v>29177</v>
      </c>
      <c r="B2974" s="2" t="s">
        <v>29178</v>
      </c>
      <c r="C2974" s="2" t="s">
        <v>50</v>
      </c>
      <c r="D2974" s="2" t="s">
        <v>28837</v>
      </c>
      <c r="E2974" s="2" t="s">
        <v>52</v>
      </c>
      <c r="F2974" s="19">
        <v>1</v>
      </c>
      <c r="G2974" s="19">
        <v>20.5</v>
      </c>
      <c r="H2974" s="19">
        <v>9.9</v>
      </c>
      <c r="I2974" s="19">
        <v>-8.98</v>
      </c>
      <c r="J2974" s="19">
        <v>-9.9</v>
      </c>
      <c r="K2974" s="19" t="s">
        <v>53</v>
      </c>
      <c r="L2974" s="19">
        <v>11.52</v>
      </c>
      <c r="M2974" s="2" t="s">
        <v>99</v>
      </c>
      <c r="N2974" s="2" t="s">
        <v>1114</v>
      </c>
      <c r="O2974" s="2" t="s">
        <v>10796</v>
      </c>
      <c r="P2974" s="2" t="s">
        <v>57</v>
      </c>
      <c r="Q2974" s="2" t="s">
        <v>1116</v>
      </c>
      <c r="R2974" s="2" t="s">
        <v>54</v>
      </c>
      <c r="S2974" s="19">
        <v>20.5</v>
      </c>
      <c r="T2974" s="19" t="s">
        <v>82</v>
      </c>
      <c r="U2974" s="2" t="s">
        <v>60</v>
      </c>
      <c r="V2974" s="2" t="s">
        <v>54</v>
      </c>
      <c r="W2974" s="2" t="s">
        <v>54</v>
      </c>
      <c r="X2974" s="2" t="s">
        <v>54</v>
      </c>
      <c r="Y2974" s="2" t="s">
        <v>54</v>
      </c>
      <c r="Z2974" s="2" t="s">
        <v>29179</v>
      </c>
      <c r="AA2974" s="2" t="s">
        <v>29180</v>
      </c>
      <c r="AB2974" s="2" t="s">
        <v>29181</v>
      </c>
      <c r="AC2974" s="2" t="s">
        <v>8248</v>
      </c>
      <c r="AD2974" s="2" t="s">
        <v>68</v>
      </c>
      <c r="AE2974" s="2" t="s">
        <v>29182</v>
      </c>
      <c r="AF2974" s="2" t="s">
        <v>70</v>
      </c>
      <c r="AG2974" s="2" t="s">
        <v>109</v>
      </c>
      <c r="AH2974" s="2" t="s">
        <v>29183</v>
      </c>
      <c r="AI2974" s="2" t="s">
        <v>28911</v>
      </c>
      <c r="AJ2974" s="2" t="s">
        <v>95</v>
      </c>
      <c r="AK2974" s="2" t="s">
        <v>29184</v>
      </c>
      <c r="AL2974" s="2" t="s">
        <v>54</v>
      </c>
      <c r="AM2974" s="2" t="s">
        <v>54</v>
      </c>
      <c r="AN2974" s="2" t="s">
        <v>54</v>
      </c>
      <c r="AO2974" s="2" t="s">
        <v>54</v>
      </c>
      <c r="AP2974" s="2" t="s">
        <v>54</v>
      </c>
      <c r="AQ2974" s="2" t="s">
        <v>54</v>
      </c>
      <c r="AR2974" s="2" t="s">
        <v>54</v>
      </c>
      <c r="AS2974" s="2" t="s">
        <v>52</v>
      </c>
      <c r="AT2974" s="2" t="s">
        <v>53</v>
      </c>
      <c r="AU2974" s="2" t="s">
        <v>52</v>
      </c>
    </row>
    <row r="2975" spans="1:47" ht="22.5" hidden="1" customHeight="1" x14ac:dyDescent="0.25">
      <c r="A2975" s="18" t="s">
        <v>29185</v>
      </c>
      <c r="B2975" s="2" t="s">
        <v>29178</v>
      </c>
      <c r="C2975" s="2" t="s">
        <v>50</v>
      </c>
      <c r="D2975" s="2" t="s">
        <v>27702</v>
      </c>
      <c r="E2975" s="2" t="s">
        <v>52</v>
      </c>
      <c r="F2975" s="19">
        <v>1</v>
      </c>
      <c r="G2975" s="19">
        <v>152.99</v>
      </c>
      <c r="H2975" s="19" t="s">
        <v>53</v>
      </c>
      <c r="I2975" s="19">
        <v>-20.91</v>
      </c>
      <c r="J2975" s="19">
        <v>-20.45</v>
      </c>
      <c r="K2975" s="19" t="s">
        <v>53</v>
      </c>
      <c r="L2975" s="19">
        <v>111.63</v>
      </c>
      <c r="M2975" s="2" t="s">
        <v>54</v>
      </c>
      <c r="N2975" s="2" t="s">
        <v>365</v>
      </c>
      <c r="O2975" s="2" t="s">
        <v>1607</v>
      </c>
      <c r="P2975" s="2" t="s">
        <v>57</v>
      </c>
      <c r="Q2975" s="2" t="s">
        <v>1608</v>
      </c>
      <c r="R2975" s="2" t="s">
        <v>54</v>
      </c>
      <c r="S2975" s="19">
        <v>152.99</v>
      </c>
      <c r="T2975" s="19" t="s">
        <v>82</v>
      </c>
      <c r="U2975" s="2" t="s">
        <v>60</v>
      </c>
      <c r="V2975" s="2" t="s">
        <v>54</v>
      </c>
      <c r="W2975" s="2" t="s">
        <v>54</v>
      </c>
      <c r="X2975" s="2" t="s">
        <v>54</v>
      </c>
      <c r="Y2975" s="2" t="s">
        <v>54</v>
      </c>
      <c r="Z2975" s="2" t="s">
        <v>29186</v>
      </c>
      <c r="AA2975" s="2" t="s">
        <v>29187</v>
      </c>
      <c r="AB2975" s="2" t="s">
        <v>29188</v>
      </c>
      <c r="AC2975" s="2" t="s">
        <v>2106</v>
      </c>
      <c r="AD2975" s="2" t="s">
        <v>150</v>
      </c>
      <c r="AE2975" s="2" t="s">
        <v>29189</v>
      </c>
      <c r="AF2975" s="2" t="s">
        <v>70</v>
      </c>
      <c r="AG2975" s="2" t="s">
        <v>109</v>
      </c>
      <c r="AH2975" s="2" t="s">
        <v>29190</v>
      </c>
      <c r="AI2975" s="2" t="s">
        <v>29191</v>
      </c>
      <c r="AJ2975" s="2" t="s">
        <v>95</v>
      </c>
      <c r="AK2975" s="2" t="s">
        <v>29192</v>
      </c>
      <c r="AL2975" s="2" t="s">
        <v>29193</v>
      </c>
      <c r="AM2975" s="2" t="s">
        <v>54</v>
      </c>
      <c r="AN2975" s="2" t="s">
        <v>54</v>
      </c>
      <c r="AO2975" s="2" t="s">
        <v>54</v>
      </c>
      <c r="AP2975" s="2" t="s">
        <v>54</v>
      </c>
      <c r="AQ2975" s="2" t="s">
        <v>54</v>
      </c>
      <c r="AR2975" s="2" t="s">
        <v>54</v>
      </c>
      <c r="AS2975" s="2" t="s">
        <v>52</v>
      </c>
      <c r="AT2975" s="2" t="s">
        <v>53</v>
      </c>
      <c r="AU2975" s="2" t="s">
        <v>52</v>
      </c>
    </row>
    <row r="2976" spans="1:47" ht="22.5" hidden="1" customHeight="1" x14ac:dyDescent="0.25">
      <c r="A2976" s="18" t="s">
        <v>29194</v>
      </c>
      <c r="B2976" s="2" t="s">
        <v>29195</v>
      </c>
      <c r="C2976" s="2" t="s">
        <v>4537</v>
      </c>
      <c r="D2976" s="2" t="s">
        <v>17654</v>
      </c>
      <c r="E2976" s="2" t="s">
        <v>52</v>
      </c>
      <c r="F2976" s="19">
        <v>0</v>
      </c>
      <c r="G2976" s="19">
        <v>207.9</v>
      </c>
      <c r="H2976" s="19" t="s">
        <v>53</v>
      </c>
      <c r="I2976" s="19">
        <v>-76.239999999999995</v>
      </c>
      <c r="J2976" s="19">
        <v>-20.45</v>
      </c>
      <c r="K2976" s="19">
        <v>-152.11000000000001</v>
      </c>
      <c r="L2976" s="19">
        <v>-40.9</v>
      </c>
      <c r="M2976" s="2" t="s">
        <v>54</v>
      </c>
      <c r="N2976" s="2" t="s">
        <v>1837</v>
      </c>
      <c r="O2976" s="2" t="s">
        <v>12104</v>
      </c>
      <c r="P2976" s="2" t="s">
        <v>57</v>
      </c>
      <c r="Q2976" s="2" t="s">
        <v>11030</v>
      </c>
      <c r="R2976" s="2" t="s">
        <v>54</v>
      </c>
      <c r="S2976" s="19">
        <v>207.9</v>
      </c>
      <c r="T2976" s="19" t="s">
        <v>82</v>
      </c>
      <c r="U2976" s="2" t="s">
        <v>60</v>
      </c>
      <c r="V2976" s="2" t="s">
        <v>17906</v>
      </c>
      <c r="W2976" s="2" t="s">
        <v>17907</v>
      </c>
      <c r="X2976" s="2" t="s">
        <v>17908</v>
      </c>
      <c r="Y2976" s="2" t="s">
        <v>54</v>
      </c>
      <c r="Z2976" s="2" t="s">
        <v>17906</v>
      </c>
      <c r="AA2976" s="2" t="s">
        <v>17909</v>
      </c>
      <c r="AB2976" s="2" t="s">
        <v>15089</v>
      </c>
      <c r="AC2976" s="2" t="s">
        <v>68</v>
      </c>
      <c r="AD2976" s="2" t="s">
        <v>68</v>
      </c>
      <c r="AE2976" s="2" t="s">
        <v>858</v>
      </c>
      <c r="AF2976" s="2" t="s">
        <v>70</v>
      </c>
      <c r="AG2976" s="2" t="s">
        <v>109</v>
      </c>
      <c r="AH2976" s="2" t="s">
        <v>22124</v>
      </c>
      <c r="AI2976" s="2" t="s">
        <v>20833</v>
      </c>
      <c r="AJ2976" s="2" t="s">
        <v>95</v>
      </c>
      <c r="AK2976" s="2" t="s">
        <v>29196</v>
      </c>
      <c r="AL2976" s="2" t="s">
        <v>1562</v>
      </c>
      <c r="AM2976" s="2" t="s">
        <v>54</v>
      </c>
      <c r="AN2976" s="2" t="s">
        <v>54</v>
      </c>
      <c r="AO2976" s="2" t="s">
        <v>54</v>
      </c>
      <c r="AP2976" s="2" t="s">
        <v>54</v>
      </c>
      <c r="AQ2976" s="2" t="s">
        <v>54</v>
      </c>
      <c r="AR2976" s="2" t="s">
        <v>54</v>
      </c>
      <c r="AS2976" s="2" t="s">
        <v>52</v>
      </c>
      <c r="AT2976" s="2">
        <v>1</v>
      </c>
      <c r="AU2976" s="2" t="s">
        <v>52</v>
      </c>
    </row>
    <row r="2977" spans="1:47" ht="22.5" hidden="1" customHeight="1" x14ac:dyDescent="0.25">
      <c r="A2977" s="18" t="s">
        <v>29197</v>
      </c>
      <c r="B2977" s="2" t="s">
        <v>29195</v>
      </c>
      <c r="C2977" s="2" t="s">
        <v>50</v>
      </c>
      <c r="D2977" s="2" t="s">
        <v>27702</v>
      </c>
      <c r="E2977" s="2" t="s">
        <v>52</v>
      </c>
      <c r="F2977" s="19">
        <v>1</v>
      </c>
      <c r="G2977" s="19">
        <v>110.57</v>
      </c>
      <c r="H2977" s="19" t="s">
        <v>53</v>
      </c>
      <c r="I2977" s="19">
        <v>-18.8</v>
      </c>
      <c r="J2977" s="19">
        <v>-18.45</v>
      </c>
      <c r="K2977" s="19" t="s">
        <v>53</v>
      </c>
      <c r="L2977" s="19">
        <v>73.319999999999993</v>
      </c>
      <c r="M2977" s="2" t="s">
        <v>54</v>
      </c>
      <c r="N2977" s="2" t="s">
        <v>795</v>
      </c>
      <c r="O2977" s="2" t="s">
        <v>796</v>
      </c>
      <c r="P2977" s="2" t="s">
        <v>57</v>
      </c>
      <c r="Q2977" s="2" t="s">
        <v>797</v>
      </c>
      <c r="R2977" s="2" t="s">
        <v>54</v>
      </c>
      <c r="S2977" s="19">
        <v>110.57</v>
      </c>
      <c r="T2977" s="19" t="s">
        <v>82</v>
      </c>
      <c r="U2977" s="2" t="s">
        <v>60</v>
      </c>
      <c r="V2977" s="2" t="s">
        <v>54</v>
      </c>
      <c r="W2977" s="2" t="s">
        <v>54</v>
      </c>
      <c r="X2977" s="2" t="s">
        <v>54</v>
      </c>
      <c r="Y2977" s="2" t="s">
        <v>54</v>
      </c>
      <c r="Z2977" s="2" t="s">
        <v>29198</v>
      </c>
      <c r="AA2977" s="2" t="s">
        <v>29199</v>
      </c>
      <c r="AB2977" s="2" t="s">
        <v>29200</v>
      </c>
      <c r="AC2977" s="2" t="s">
        <v>22153</v>
      </c>
      <c r="AD2977" s="2" t="s">
        <v>173</v>
      </c>
      <c r="AE2977" s="2" t="s">
        <v>29201</v>
      </c>
      <c r="AF2977" s="2" t="s">
        <v>70</v>
      </c>
      <c r="AG2977" s="2" t="s">
        <v>109</v>
      </c>
      <c r="AH2977" s="2" t="s">
        <v>29202</v>
      </c>
      <c r="AI2977" s="2" t="s">
        <v>29203</v>
      </c>
      <c r="AJ2977" s="2" t="s">
        <v>95</v>
      </c>
      <c r="AK2977" s="2" t="s">
        <v>29204</v>
      </c>
      <c r="AL2977" s="2" t="s">
        <v>54</v>
      </c>
      <c r="AM2977" s="2" t="s">
        <v>54</v>
      </c>
      <c r="AN2977" s="2" t="s">
        <v>54</v>
      </c>
      <c r="AO2977" s="2" t="s">
        <v>54</v>
      </c>
      <c r="AP2977" s="2" t="s">
        <v>54</v>
      </c>
      <c r="AQ2977" s="2" t="s">
        <v>54</v>
      </c>
      <c r="AR2977" s="2" t="s">
        <v>54</v>
      </c>
      <c r="AS2977" s="2" t="s">
        <v>52</v>
      </c>
      <c r="AT2977" s="2" t="s">
        <v>53</v>
      </c>
      <c r="AU2977" s="2" t="s">
        <v>52</v>
      </c>
    </row>
    <row r="2978" spans="1:47" ht="22.5" hidden="1" customHeight="1" x14ac:dyDescent="0.25">
      <c r="A2978" s="18" t="s">
        <v>29205</v>
      </c>
      <c r="B2978" s="2" t="s">
        <v>29206</v>
      </c>
      <c r="C2978" s="2" t="s">
        <v>50</v>
      </c>
      <c r="D2978" s="2" t="s">
        <v>27702</v>
      </c>
      <c r="E2978" s="2" t="s">
        <v>52</v>
      </c>
      <c r="F2978" s="19">
        <v>1</v>
      </c>
      <c r="G2978" s="19">
        <v>17.91</v>
      </c>
      <c r="H2978" s="19">
        <v>22.6</v>
      </c>
      <c r="I2978" s="19">
        <v>-8.5399999999999991</v>
      </c>
      <c r="J2978" s="19">
        <v>-22.6</v>
      </c>
      <c r="K2978" s="19" t="s">
        <v>53</v>
      </c>
      <c r="L2978" s="19">
        <v>9.3699999999999992</v>
      </c>
      <c r="M2978" s="2" t="s">
        <v>54</v>
      </c>
      <c r="N2978" s="2" t="s">
        <v>1435</v>
      </c>
      <c r="O2978" s="2" t="s">
        <v>1436</v>
      </c>
      <c r="P2978" s="2" t="s">
        <v>57</v>
      </c>
      <c r="Q2978" s="2" t="s">
        <v>1437</v>
      </c>
      <c r="R2978" s="2" t="s">
        <v>54</v>
      </c>
      <c r="S2978" s="19">
        <v>17.91</v>
      </c>
      <c r="T2978" s="19" t="s">
        <v>82</v>
      </c>
      <c r="U2978" s="2" t="s">
        <v>60</v>
      </c>
      <c r="V2978" s="2" t="s">
        <v>54</v>
      </c>
      <c r="W2978" s="2" t="s">
        <v>54</v>
      </c>
      <c r="X2978" s="2" t="s">
        <v>54</v>
      </c>
      <c r="Y2978" s="2" t="s">
        <v>54</v>
      </c>
      <c r="Z2978" s="2" t="s">
        <v>29207</v>
      </c>
      <c r="AA2978" s="2" t="s">
        <v>29208</v>
      </c>
      <c r="AB2978" s="2" t="s">
        <v>29209</v>
      </c>
      <c r="AC2978" s="2" t="s">
        <v>371</v>
      </c>
      <c r="AD2978" s="2" t="s">
        <v>68</v>
      </c>
      <c r="AE2978" s="2" t="s">
        <v>23924</v>
      </c>
      <c r="AF2978" s="2" t="s">
        <v>70</v>
      </c>
      <c r="AG2978" s="2" t="s">
        <v>109</v>
      </c>
      <c r="AH2978" s="2" t="s">
        <v>29210</v>
      </c>
      <c r="AI2978" s="2" t="s">
        <v>29211</v>
      </c>
      <c r="AJ2978" s="2" t="s">
        <v>95</v>
      </c>
      <c r="AK2978" s="2" t="s">
        <v>29212</v>
      </c>
      <c r="AL2978" s="2" t="s">
        <v>54</v>
      </c>
      <c r="AM2978" s="2" t="s">
        <v>54</v>
      </c>
      <c r="AN2978" s="2" t="s">
        <v>54</v>
      </c>
      <c r="AO2978" s="2" t="s">
        <v>54</v>
      </c>
      <c r="AP2978" s="2" t="s">
        <v>54</v>
      </c>
      <c r="AQ2978" s="2" t="s">
        <v>54</v>
      </c>
      <c r="AR2978" s="2" t="s">
        <v>54</v>
      </c>
      <c r="AS2978" s="2" t="s">
        <v>52</v>
      </c>
      <c r="AT2978" s="2" t="s">
        <v>53</v>
      </c>
      <c r="AU2978" s="2" t="s">
        <v>52</v>
      </c>
    </row>
    <row r="2979" spans="1:47" ht="22.5" hidden="1" customHeight="1" x14ac:dyDescent="0.25">
      <c r="A2979" s="18" t="s">
        <v>29213</v>
      </c>
      <c r="B2979" s="2" t="s">
        <v>29214</v>
      </c>
      <c r="C2979" s="2" t="s">
        <v>50</v>
      </c>
      <c r="D2979" s="2" t="s">
        <v>26747</v>
      </c>
      <c r="E2979" s="2" t="s">
        <v>99</v>
      </c>
      <c r="F2979" s="19">
        <v>1</v>
      </c>
      <c r="G2979" s="19">
        <v>58.5</v>
      </c>
      <c r="H2979" s="19" t="s">
        <v>53</v>
      </c>
      <c r="I2979" s="19">
        <v>-15.44</v>
      </c>
      <c r="J2979" s="19" t="s">
        <v>53</v>
      </c>
      <c r="K2979" s="19" t="s">
        <v>53</v>
      </c>
      <c r="L2979" s="19">
        <v>43.06</v>
      </c>
      <c r="M2979" s="2" t="s">
        <v>99</v>
      </c>
      <c r="N2979" s="2" t="s">
        <v>115</v>
      </c>
      <c r="O2979" s="2" t="s">
        <v>116</v>
      </c>
      <c r="P2979" s="2" t="s">
        <v>57</v>
      </c>
      <c r="Q2979" s="2" t="s">
        <v>117</v>
      </c>
      <c r="R2979" s="2" t="s">
        <v>54</v>
      </c>
      <c r="S2979" s="19">
        <v>58.5</v>
      </c>
      <c r="T2979" s="19" t="s">
        <v>82</v>
      </c>
      <c r="U2979" s="2" t="s">
        <v>60</v>
      </c>
      <c r="V2979" s="2" t="s">
        <v>54</v>
      </c>
      <c r="W2979" s="2" t="s">
        <v>54</v>
      </c>
      <c r="X2979" s="2" t="s">
        <v>54</v>
      </c>
      <c r="Y2979" s="2" t="s">
        <v>54</v>
      </c>
      <c r="Z2979" s="2" t="s">
        <v>29215</v>
      </c>
      <c r="AA2979" s="2" t="s">
        <v>29216</v>
      </c>
      <c r="AB2979" s="2" t="s">
        <v>29217</v>
      </c>
      <c r="AC2979" s="2" t="s">
        <v>29218</v>
      </c>
      <c r="AD2979" s="2" t="s">
        <v>228</v>
      </c>
      <c r="AE2979" s="2" t="s">
        <v>29219</v>
      </c>
      <c r="AF2979" s="2" t="s">
        <v>70</v>
      </c>
      <c r="AG2979" s="2" t="s">
        <v>109</v>
      </c>
      <c r="AH2979" s="2" t="s">
        <v>29220</v>
      </c>
      <c r="AI2979" s="2" t="s">
        <v>29221</v>
      </c>
      <c r="AJ2979" s="2" t="s">
        <v>95</v>
      </c>
      <c r="AK2979" s="2" t="s">
        <v>29222</v>
      </c>
      <c r="AL2979" s="2" t="s">
        <v>54</v>
      </c>
      <c r="AM2979" s="2" t="s">
        <v>54</v>
      </c>
      <c r="AN2979" s="2" t="s">
        <v>54</v>
      </c>
      <c r="AO2979" s="2" t="s">
        <v>54</v>
      </c>
      <c r="AP2979" s="2" t="s">
        <v>54</v>
      </c>
      <c r="AQ2979" s="2" t="s">
        <v>54</v>
      </c>
      <c r="AR2979" s="2" t="s">
        <v>54</v>
      </c>
      <c r="AS2979" s="2" t="s">
        <v>52</v>
      </c>
      <c r="AT2979" s="2" t="s">
        <v>53</v>
      </c>
      <c r="AU2979" s="2" t="s">
        <v>52</v>
      </c>
    </row>
    <row r="2980" spans="1:47" ht="22.5" hidden="1" customHeight="1" x14ac:dyDescent="0.25">
      <c r="A2980" s="18" t="s">
        <v>29223</v>
      </c>
      <c r="B2980" s="2" t="s">
        <v>29224</v>
      </c>
      <c r="C2980" s="2" t="s">
        <v>50</v>
      </c>
      <c r="D2980" s="2" t="s">
        <v>28837</v>
      </c>
      <c r="E2980" s="2" t="s">
        <v>52</v>
      </c>
      <c r="F2980" s="19">
        <v>1</v>
      </c>
      <c r="G2980" s="19">
        <v>34.5</v>
      </c>
      <c r="H2980" s="19">
        <v>15.9</v>
      </c>
      <c r="I2980" s="19">
        <v>-11.36</v>
      </c>
      <c r="J2980" s="19" t="s">
        <v>53</v>
      </c>
      <c r="K2980" s="19" t="s">
        <v>53</v>
      </c>
      <c r="L2980" s="19">
        <v>39.04</v>
      </c>
      <c r="M2980" s="2" t="s">
        <v>54</v>
      </c>
      <c r="N2980" s="2" t="s">
        <v>586</v>
      </c>
      <c r="O2980" s="2" t="s">
        <v>587</v>
      </c>
      <c r="P2980" s="2" t="s">
        <v>57</v>
      </c>
      <c r="Q2980" s="2" t="s">
        <v>588</v>
      </c>
      <c r="R2980" s="2" t="s">
        <v>54</v>
      </c>
      <c r="S2980" s="19">
        <v>34.5</v>
      </c>
      <c r="T2980" s="19" t="s">
        <v>82</v>
      </c>
      <c r="U2980" s="2" t="s">
        <v>60</v>
      </c>
      <c r="V2980" s="2" t="s">
        <v>29225</v>
      </c>
      <c r="W2980" s="2" t="s">
        <v>29226</v>
      </c>
      <c r="X2980" s="2" t="s">
        <v>29227</v>
      </c>
      <c r="Y2980" s="2" t="s">
        <v>54</v>
      </c>
      <c r="Z2980" s="2" t="s">
        <v>29225</v>
      </c>
      <c r="AA2980" s="2" t="s">
        <v>29228</v>
      </c>
      <c r="AB2980" s="2" t="s">
        <v>29229</v>
      </c>
      <c r="AC2980" s="2" t="s">
        <v>68</v>
      </c>
      <c r="AD2980" s="2" t="s">
        <v>68</v>
      </c>
      <c r="AE2980" s="2" t="s">
        <v>29230</v>
      </c>
      <c r="AF2980" s="2" t="s">
        <v>70</v>
      </c>
      <c r="AG2980" s="2" t="s">
        <v>71</v>
      </c>
      <c r="AH2980" s="2" t="s">
        <v>29231</v>
      </c>
      <c r="AI2980" s="2" t="s">
        <v>29232</v>
      </c>
      <c r="AJ2980" s="2" t="s">
        <v>3007</v>
      </c>
      <c r="AK2980" s="2" t="s">
        <v>29233</v>
      </c>
      <c r="AL2980" s="2" t="s">
        <v>54</v>
      </c>
      <c r="AM2980" s="2" t="s">
        <v>54</v>
      </c>
      <c r="AN2980" s="2" t="s">
        <v>54</v>
      </c>
      <c r="AO2980" s="2" t="s">
        <v>54</v>
      </c>
      <c r="AP2980" s="2" t="s">
        <v>54</v>
      </c>
      <c r="AQ2980" s="2" t="s">
        <v>54</v>
      </c>
      <c r="AR2980" s="2" t="s">
        <v>54</v>
      </c>
      <c r="AS2980" s="2" t="s">
        <v>52</v>
      </c>
      <c r="AT2980" s="2" t="s">
        <v>53</v>
      </c>
      <c r="AU2980" s="2" t="s">
        <v>52</v>
      </c>
    </row>
    <row r="2981" spans="1:47" ht="22.5" hidden="1" customHeight="1" x14ac:dyDescent="0.25">
      <c r="A2981" s="18" t="s">
        <v>29234</v>
      </c>
      <c r="B2981" s="2" t="s">
        <v>29235</v>
      </c>
      <c r="C2981" s="2" t="s">
        <v>50</v>
      </c>
      <c r="D2981" s="2" t="s">
        <v>27702</v>
      </c>
      <c r="E2981" s="2" t="s">
        <v>52</v>
      </c>
      <c r="F2981" s="19">
        <v>1</v>
      </c>
      <c r="G2981" s="19">
        <v>15.99</v>
      </c>
      <c r="H2981" s="19">
        <v>17.399999999999999</v>
      </c>
      <c r="I2981" s="19">
        <v>-8.2200000000000006</v>
      </c>
      <c r="J2981" s="19">
        <v>-17.399999999999999</v>
      </c>
      <c r="K2981" s="19" t="s">
        <v>53</v>
      </c>
      <c r="L2981" s="19">
        <v>7.77</v>
      </c>
      <c r="M2981" s="2" t="s">
        <v>54</v>
      </c>
      <c r="N2981" s="2" t="s">
        <v>18851</v>
      </c>
      <c r="O2981" s="2" t="s">
        <v>29236</v>
      </c>
      <c r="P2981" s="2" t="s">
        <v>57</v>
      </c>
      <c r="Q2981" s="2" t="s">
        <v>29237</v>
      </c>
      <c r="R2981" s="2" t="s">
        <v>54</v>
      </c>
      <c r="S2981" s="19">
        <v>15.99</v>
      </c>
      <c r="T2981" s="19" t="s">
        <v>82</v>
      </c>
      <c r="U2981" s="2" t="s">
        <v>83</v>
      </c>
      <c r="V2981" s="2" t="s">
        <v>29238</v>
      </c>
      <c r="W2981" s="2" t="s">
        <v>29239</v>
      </c>
      <c r="X2981" s="2" t="s">
        <v>29240</v>
      </c>
      <c r="Y2981" s="2" t="s">
        <v>54</v>
      </c>
      <c r="Z2981" s="2" t="s">
        <v>29238</v>
      </c>
      <c r="AA2981" s="2" t="s">
        <v>29241</v>
      </c>
      <c r="AB2981" s="2" t="s">
        <v>29242</v>
      </c>
      <c r="AC2981" s="2" t="s">
        <v>29243</v>
      </c>
      <c r="AD2981" s="2" t="s">
        <v>68</v>
      </c>
      <c r="AE2981" s="2" t="s">
        <v>29244</v>
      </c>
      <c r="AF2981" s="2" t="s">
        <v>70</v>
      </c>
      <c r="AG2981" s="2" t="s">
        <v>92</v>
      </c>
      <c r="AH2981" s="2" t="s">
        <v>29245</v>
      </c>
      <c r="AI2981" s="2" t="s">
        <v>29246</v>
      </c>
      <c r="AJ2981" s="2" t="s">
        <v>95</v>
      </c>
      <c r="AK2981" s="2" t="s">
        <v>29247</v>
      </c>
      <c r="AL2981" s="2" t="s">
        <v>54</v>
      </c>
      <c r="AM2981" s="2" t="s">
        <v>54</v>
      </c>
      <c r="AN2981" s="2" t="s">
        <v>54</v>
      </c>
      <c r="AO2981" s="2" t="s">
        <v>54</v>
      </c>
      <c r="AP2981" s="2" t="s">
        <v>54</v>
      </c>
      <c r="AQ2981" s="2" t="s">
        <v>54</v>
      </c>
      <c r="AR2981" s="2" t="s">
        <v>54</v>
      </c>
      <c r="AS2981" s="2" t="s">
        <v>52</v>
      </c>
      <c r="AT2981" s="2" t="s">
        <v>53</v>
      </c>
      <c r="AU2981" s="2" t="s">
        <v>52</v>
      </c>
    </row>
    <row r="2982" spans="1:47" ht="22.5" hidden="1" customHeight="1" x14ac:dyDescent="0.25">
      <c r="A2982" s="18" t="s">
        <v>29248</v>
      </c>
      <c r="B2982" s="2" t="s">
        <v>29249</v>
      </c>
      <c r="C2982" s="2" t="s">
        <v>50</v>
      </c>
      <c r="D2982" s="2" t="s">
        <v>28837</v>
      </c>
      <c r="E2982" s="2" t="s">
        <v>99</v>
      </c>
      <c r="F2982" s="19">
        <v>1</v>
      </c>
      <c r="G2982" s="19">
        <v>307.97000000000003</v>
      </c>
      <c r="H2982" s="19">
        <v>1.59</v>
      </c>
      <c r="I2982" s="19">
        <v>-52.35</v>
      </c>
      <c r="J2982" s="19" t="s">
        <v>53</v>
      </c>
      <c r="K2982" s="19" t="s">
        <v>53</v>
      </c>
      <c r="L2982" s="19">
        <v>257.20999999999998</v>
      </c>
      <c r="M2982" s="2" t="s">
        <v>54</v>
      </c>
      <c r="N2982" s="2" t="s">
        <v>6778</v>
      </c>
      <c r="O2982" s="2" t="s">
        <v>6779</v>
      </c>
      <c r="P2982" s="2" t="s">
        <v>57</v>
      </c>
      <c r="Q2982" s="2" t="s">
        <v>6780</v>
      </c>
      <c r="R2982" s="2" t="s">
        <v>54</v>
      </c>
      <c r="S2982" s="19">
        <v>307.97000000000003</v>
      </c>
      <c r="T2982" s="19" t="s">
        <v>82</v>
      </c>
      <c r="U2982" s="2" t="s">
        <v>60</v>
      </c>
      <c r="V2982" s="2" t="s">
        <v>29250</v>
      </c>
      <c r="W2982" s="2" t="s">
        <v>29251</v>
      </c>
      <c r="X2982" s="2" t="s">
        <v>29252</v>
      </c>
      <c r="Y2982" s="2" t="s">
        <v>54</v>
      </c>
      <c r="Z2982" s="2" t="s">
        <v>29250</v>
      </c>
      <c r="AA2982" s="2" t="s">
        <v>29253</v>
      </c>
      <c r="AB2982" s="2" t="s">
        <v>29254</v>
      </c>
      <c r="AC2982" s="2" t="s">
        <v>68</v>
      </c>
      <c r="AD2982" s="2" t="s">
        <v>68</v>
      </c>
      <c r="AE2982" s="2" t="s">
        <v>29255</v>
      </c>
      <c r="AF2982" s="2" t="s">
        <v>70</v>
      </c>
      <c r="AG2982" s="2" t="s">
        <v>71</v>
      </c>
      <c r="AH2982" s="2" t="s">
        <v>29256</v>
      </c>
      <c r="AI2982" s="2" t="s">
        <v>29257</v>
      </c>
      <c r="AJ2982" s="2" t="s">
        <v>13531</v>
      </c>
      <c r="AK2982" s="2" t="s">
        <v>29258</v>
      </c>
      <c r="AL2982" s="2" t="s">
        <v>54</v>
      </c>
      <c r="AM2982" s="2" t="s">
        <v>54</v>
      </c>
      <c r="AN2982" s="2" t="s">
        <v>54</v>
      </c>
      <c r="AO2982" s="2" t="s">
        <v>54</v>
      </c>
      <c r="AP2982" s="2" t="s">
        <v>54</v>
      </c>
      <c r="AQ2982" s="2" t="s">
        <v>54</v>
      </c>
      <c r="AR2982" s="2" t="s">
        <v>54</v>
      </c>
      <c r="AS2982" s="2" t="s">
        <v>52</v>
      </c>
      <c r="AT2982" s="2" t="s">
        <v>53</v>
      </c>
      <c r="AU2982" s="2" t="s">
        <v>52</v>
      </c>
    </row>
    <row r="2983" spans="1:47" ht="22.5" hidden="1" customHeight="1" x14ac:dyDescent="0.25">
      <c r="A2983" s="18" t="s">
        <v>29259</v>
      </c>
      <c r="B2983" s="2" t="s">
        <v>29260</v>
      </c>
      <c r="C2983" s="2" t="s">
        <v>50</v>
      </c>
      <c r="D2983" s="2" t="s">
        <v>26747</v>
      </c>
      <c r="E2983" s="2" t="s">
        <v>52</v>
      </c>
      <c r="F2983" s="19">
        <v>1</v>
      </c>
      <c r="G2983" s="19">
        <v>123.49</v>
      </c>
      <c r="H2983" s="19" t="s">
        <v>53</v>
      </c>
      <c r="I2983" s="19">
        <v>-20.99</v>
      </c>
      <c r="J2983" s="19">
        <v>-17.95</v>
      </c>
      <c r="K2983" s="19" t="s">
        <v>53</v>
      </c>
      <c r="L2983" s="19">
        <v>84.55</v>
      </c>
      <c r="M2983" s="2" t="s">
        <v>99</v>
      </c>
      <c r="N2983" s="2" t="s">
        <v>630</v>
      </c>
      <c r="O2983" s="2" t="s">
        <v>760</v>
      </c>
      <c r="P2983" s="2" t="s">
        <v>57</v>
      </c>
      <c r="Q2983" s="2" t="s">
        <v>761</v>
      </c>
      <c r="R2983" s="2" t="s">
        <v>54</v>
      </c>
      <c r="S2983" s="19">
        <v>123.49</v>
      </c>
      <c r="T2983" s="19" t="s">
        <v>82</v>
      </c>
      <c r="U2983" s="2" t="s">
        <v>60</v>
      </c>
      <c r="V2983" s="2" t="s">
        <v>54</v>
      </c>
      <c r="W2983" s="2" t="s">
        <v>54</v>
      </c>
      <c r="X2983" s="2" t="s">
        <v>54</v>
      </c>
      <c r="Y2983" s="2" t="s">
        <v>54</v>
      </c>
      <c r="Z2983" s="2" t="s">
        <v>29261</v>
      </c>
      <c r="AA2983" s="2" t="s">
        <v>29262</v>
      </c>
      <c r="AB2983" s="2" t="s">
        <v>29263</v>
      </c>
      <c r="AC2983" s="2" t="s">
        <v>394</v>
      </c>
      <c r="AD2983" s="2" t="s">
        <v>173</v>
      </c>
      <c r="AE2983" s="2" t="s">
        <v>29264</v>
      </c>
      <c r="AF2983" s="2" t="s">
        <v>70</v>
      </c>
      <c r="AG2983" s="2" t="s">
        <v>109</v>
      </c>
      <c r="AH2983" s="2" t="s">
        <v>29265</v>
      </c>
      <c r="AI2983" s="2" t="s">
        <v>28467</v>
      </c>
      <c r="AJ2983" s="2" t="s">
        <v>95</v>
      </c>
      <c r="AK2983" s="2" t="s">
        <v>29266</v>
      </c>
      <c r="AL2983" s="2" t="s">
        <v>54</v>
      </c>
      <c r="AM2983" s="2" t="s">
        <v>54</v>
      </c>
      <c r="AN2983" s="2" t="s">
        <v>54</v>
      </c>
      <c r="AO2983" s="2" t="s">
        <v>54</v>
      </c>
      <c r="AP2983" s="2" t="s">
        <v>54</v>
      </c>
      <c r="AQ2983" s="2" t="s">
        <v>54</v>
      </c>
      <c r="AR2983" s="2" t="s">
        <v>54</v>
      </c>
      <c r="AS2983" s="2" t="s">
        <v>52</v>
      </c>
      <c r="AT2983" s="2" t="s">
        <v>53</v>
      </c>
      <c r="AU2983" s="2" t="s">
        <v>52</v>
      </c>
    </row>
    <row r="2984" spans="1:47" ht="22.5" hidden="1" customHeight="1" x14ac:dyDescent="0.25">
      <c r="A2984" s="18" t="s">
        <v>29267</v>
      </c>
      <c r="B2984" s="2" t="s">
        <v>29268</v>
      </c>
      <c r="C2984" s="2" t="s">
        <v>50</v>
      </c>
      <c r="D2984" s="2" t="s">
        <v>28837</v>
      </c>
      <c r="E2984" s="2" t="s">
        <v>52</v>
      </c>
      <c r="F2984" s="19">
        <v>1</v>
      </c>
      <c r="G2984" s="19">
        <v>223.2</v>
      </c>
      <c r="H2984" s="19" t="s">
        <v>53</v>
      </c>
      <c r="I2984" s="19">
        <v>-37.94</v>
      </c>
      <c r="J2984" s="19">
        <v>-20.45</v>
      </c>
      <c r="K2984" s="19" t="s">
        <v>53</v>
      </c>
      <c r="L2984" s="19">
        <v>164.81</v>
      </c>
      <c r="M2984" s="2" t="s">
        <v>54</v>
      </c>
      <c r="N2984" s="2" t="s">
        <v>602</v>
      </c>
      <c r="O2984" s="2" t="s">
        <v>4083</v>
      </c>
      <c r="P2984" s="2" t="s">
        <v>57</v>
      </c>
      <c r="Q2984" s="2" t="s">
        <v>4084</v>
      </c>
      <c r="R2984" s="2" t="s">
        <v>54</v>
      </c>
      <c r="S2984" s="19">
        <v>223.2</v>
      </c>
      <c r="T2984" s="19" t="s">
        <v>82</v>
      </c>
      <c r="U2984" s="2" t="s">
        <v>60</v>
      </c>
      <c r="V2984" s="2" t="s">
        <v>54</v>
      </c>
      <c r="W2984" s="2" t="s">
        <v>54</v>
      </c>
      <c r="X2984" s="2" t="s">
        <v>54</v>
      </c>
      <c r="Y2984" s="2" t="s">
        <v>54</v>
      </c>
      <c r="Z2984" s="2" t="s">
        <v>29269</v>
      </c>
      <c r="AA2984" s="2" t="s">
        <v>29270</v>
      </c>
      <c r="AB2984" s="2" t="s">
        <v>29271</v>
      </c>
      <c r="AC2984" s="2" t="s">
        <v>2623</v>
      </c>
      <c r="AD2984" s="2" t="s">
        <v>68</v>
      </c>
      <c r="AE2984" s="2" t="s">
        <v>29272</v>
      </c>
      <c r="AF2984" s="2" t="s">
        <v>70</v>
      </c>
      <c r="AG2984" s="2" t="s">
        <v>109</v>
      </c>
      <c r="AH2984" s="2" t="s">
        <v>29273</v>
      </c>
      <c r="AI2984" s="2" t="s">
        <v>29274</v>
      </c>
      <c r="AJ2984" s="2" t="s">
        <v>95</v>
      </c>
      <c r="AK2984" s="2" t="s">
        <v>29275</v>
      </c>
      <c r="AL2984" s="2" t="s">
        <v>54</v>
      </c>
      <c r="AM2984" s="2" t="s">
        <v>54</v>
      </c>
      <c r="AN2984" s="2" t="s">
        <v>54</v>
      </c>
      <c r="AO2984" s="2" t="s">
        <v>54</v>
      </c>
      <c r="AP2984" s="2" t="s">
        <v>54</v>
      </c>
      <c r="AQ2984" s="2" t="s">
        <v>54</v>
      </c>
      <c r="AR2984" s="2" t="s">
        <v>54</v>
      </c>
      <c r="AS2984" s="2" t="s">
        <v>52</v>
      </c>
      <c r="AT2984" s="2" t="s">
        <v>53</v>
      </c>
      <c r="AU2984" s="2" t="s">
        <v>52</v>
      </c>
    </row>
    <row r="2985" spans="1:47" ht="22.5" hidden="1" customHeight="1" x14ac:dyDescent="0.25">
      <c r="A2985" s="18" t="s">
        <v>29276</v>
      </c>
      <c r="B2985" s="2" t="s">
        <v>29277</v>
      </c>
      <c r="C2985" s="2" t="s">
        <v>50</v>
      </c>
      <c r="D2985" s="2" t="s">
        <v>27702</v>
      </c>
      <c r="E2985" s="2" t="s">
        <v>52</v>
      </c>
      <c r="F2985" s="19">
        <v>1</v>
      </c>
      <c r="G2985" s="19">
        <v>43.77</v>
      </c>
      <c r="H2985" s="19">
        <v>22</v>
      </c>
      <c r="I2985" s="19">
        <v>-12.94</v>
      </c>
      <c r="J2985" s="19">
        <v>-22</v>
      </c>
      <c r="K2985" s="19" t="s">
        <v>53</v>
      </c>
      <c r="L2985" s="19">
        <v>30.83</v>
      </c>
      <c r="M2985" s="2" t="s">
        <v>54</v>
      </c>
      <c r="N2985" s="2" t="s">
        <v>29278</v>
      </c>
      <c r="O2985" s="2" t="s">
        <v>29279</v>
      </c>
      <c r="P2985" s="2" t="s">
        <v>57</v>
      </c>
      <c r="Q2985" s="2" t="s">
        <v>29280</v>
      </c>
      <c r="R2985" s="2" t="s">
        <v>54</v>
      </c>
      <c r="S2985" s="19">
        <v>43.77</v>
      </c>
      <c r="T2985" s="19" t="s">
        <v>82</v>
      </c>
      <c r="U2985" s="2" t="s">
        <v>83</v>
      </c>
      <c r="V2985" s="2" t="s">
        <v>29281</v>
      </c>
      <c r="W2985" s="2" t="s">
        <v>29282</v>
      </c>
      <c r="X2985" s="2" t="s">
        <v>29283</v>
      </c>
      <c r="Y2985" s="2" t="s">
        <v>54</v>
      </c>
      <c r="Z2985" s="2" t="s">
        <v>29281</v>
      </c>
      <c r="AA2985" s="2" t="s">
        <v>29284</v>
      </c>
      <c r="AB2985" s="2" t="s">
        <v>29285</v>
      </c>
      <c r="AC2985" s="2" t="s">
        <v>8491</v>
      </c>
      <c r="AD2985" s="2" t="s">
        <v>68</v>
      </c>
      <c r="AE2985" s="2" t="s">
        <v>8492</v>
      </c>
      <c r="AF2985" s="2" t="s">
        <v>70</v>
      </c>
      <c r="AG2985" s="2" t="s">
        <v>92</v>
      </c>
      <c r="AH2985" s="2" t="s">
        <v>29286</v>
      </c>
      <c r="AI2985" s="2" t="s">
        <v>29287</v>
      </c>
      <c r="AJ2985" s="2" t="s">
        <v>95</v>
      </c>
      <c r="AK2985" s="2" t="s">
        <v>29288</v>
      </c>
      <c r="AL2985" s="2" t="s">
        <v>54</v>
      </c>
      <c r="AM2985" s="2" t="s">
        <v>54</v>
      </c>
      <c r="AN2985" s="2" t="s">
        <v>54</v>
      </c>
      <c r="AO2985" s="2" t="s">
        <v>54</v>
      </c>
      <c r="AP2985" s="2" t="s">
        <v>54</v>
      </c>
      <c r="AQ2985" s="2" t="s">
        <v>54</v>
      </c>
      <c r="AR2985" s="2" t="s">
        <v>54</v>
      </c>
      <c r="AS2985" s="2" t="s">
        <v>52</v>
      </c>
      <c r="AT2985" s="2" t="s">
        <v>53</v>
      </c>
      <c r="AU2985" s="2" t="s">
        <v>52</v>
      </c>
    </row>
    <row r="2986" spans="1:47" ht="22.5" hidden="1" customHeight="1" x14ac:dyDescent="0.25">
      <c r="A2986" s="18" t="s">
        <v>29289</v>
      </c>
      <c r="B2986" s="2" t="s">
        <v>29290</v>
      </c>
      <c r="C2986" s="2" t="s">
        <v>50</v>
      </c>
      <c r="D2986" s="2" t="s">
        <v>28837</v>
      </c>
      <c r="E2986" s="2" t="s">
        <v>52</v>
      </c>
      <c r="F2986" s="19">
        <v>1</v>
      </c>
      <c r="G2986" s="19">
        <v>19.989999999999998</v>
      </c>
      <c r="H2986" s="19">
        <v>9.9</v>
      </c>
      <c r="I2986" s="19">
        <v>-8.9</v>
      </c>
      <c r="J2986" s="19">
        <v>-9.9</v>
      </c>
      <c r="K2986" s="19" t="s">
        <v>53</v>
      </c>
      <c r="L2986" s="19">
        <v>11.09</v>
      </c>
      <c r="M2986" s="2" t="s">
        <v>54</v>
      </c>
      <c r="N2986" s="2" t="s">
        <v>528</v>
      </c>
      <c r="O2986" s="2" t="s">
        <v>29291</v>
      </c>
      <c r="P2986" s="2" t="s">
        <v>57</v>
      </c>
      <c r="Q2986" s="2" t="s">
        <v>29292</v>
      </c>
      <c r="R2986" s="2" t="s">
        <v>54</v>
      </c>
      <c r="S2986" s="19">
        <v>19.989999999999998</v>
      </c>
      <c r="T2986" s="19" t="s">
        <v>82</v>
      </c>
      <c r="U2986" s="2" t="s">
        <v>60</v>
      </c>
      <c r="V2986" s="2" t="s">
        <v>54</v>
      </c>
      <c r="W2986" s="2" t="s">
        <v>54</v>
      </c>
      <c r="X2986" s="2" t="s">
        <v>54</v>
      </c>
      <c r="Y2986" s="2" t="s">
        <v>54</v>
      </c>
      <c r="Z2986" s="2" t="s">
        <v>29293</v>
      </c>
      <c r="AA2986" s="2" t="s">
        <v>29294</v>
      </c>
      <c r="AB2986" s="2" t="s">
        <v>29295</v>
      </c>
      <c r="AC2986" s="2" t="s">
        <v>7302</v>
      </c>
      <c r="AD2986" s="2" t="s">
        <v>68</v>
      </c>
      <c r="AE2986" s="2" t="s">
        <v>29296</v>
      </c>
      <c r="AF2986" s="2" t="s">
        <v>70</v>
      </c>
      <c r="AG2986" s="2" t="s">
        <v>109</v>
      </c>
      <c r="AH2986" s="2" t="s">
        <v>28893</v>
      </c>
      <c r="AI2986" s="2" t="s">
        <v>28894</v>
      </c>
      <c r="AJ2986" s="2" t="s">
        <v>95</v>
      </c>
      <c r="AK2986" s="2" t="s">
        <v>29297</v>
      </c>
      <c r="AL2986" s="2" t="s">
        <v>54</v>
      </c>
      <c r="AM2986" s="2" t="s">
        <v>54</v>
      </c>
      <c r="AN2986" s="2" t="s">
        <v>54</v>
      </c>
      <c r="AO2986" s="2" t="s">
        <v>54</v>
      </c>
      <c r="AP2986" s="2" t="s">
        <v>54</v>
      </c>
      <c r="AQ2986" s="2" t="s">
        <v>54</v>
      </c>
      <c r="AR2986" s="2" t="s">
        <v>54</v>
      </c>
      <c r="AS2986" s="2" t="s">
        <v>52</v>
      </c>
      <c r="AT2986" s="2" t="s">
        <v>53</v>
      </c>
      <c r="AU2986" s="2" t="s">
        <v>52</v>
      </c>
    </row>
    <row r="2987" spans="1:47" ht="22.5" hidden="1" customHeight="1" x14ac:dyDescent="0.25">
      <c r="A2987" s="18" t="s">
        <v>29298</v>
      </c>
      <c r="B2987" s="2" t="s">
        <v>29299</v>
      </c>
      <c r="C2987" s="2" t="s">
        <v>50</v>
      </c>
      <c r="D2987" s="2" t="s">
        <v>28837</v>
      </c>
      <c r="E2987" s="2" t="s">
        <v>52</v>
      </c>
      <c r="F2987" s="19">
        <v>1</v>
      </c>
      <c r="G2987" s="19">
        <v>18.37</v>
      </c>
      <c r="H2987" s="19">
        <v>26.1</v>
      </c>
      <c r="I2987" s="19">
        <v>-8.6199999999999992</v>
      </c>
      <c r="J2987" s="19">
        <v>-26.1</v>
      </c>
      <c r="K2987" s="19" t="s">
        <v>53</v>
      </c>
      <c r="L2987" s="19">
        <v>9.75</v>
      </c>
      <c r="M2987" s="2" t="s">
        <v>54</v>
      </c>
      <c r="N2987" s="2" t="s">
        <v>22360</v>
      </c>
      <c r="O2987" s="2" t="s">
        <v>24427</v>
      </c>
      <c r="P2987" s="2" t="s">
        <v>57</v>
      </c>
      <c r="Q2987" s="2" t="s">
        <v>24428</v>
      </c>
      <c r="R2987" s="2" t="s">
        <v>54</v>
      </c>
      <c r="S2987" s="19">
        <v>18.37</v>
      </c>
      <c r="T2987" s="19" t="s">
        <v>82</v>
      </c>
      <c r="U2987" s="2" t="s">
        <v>60</v>
      </c>
      <c r="V2987" s="2" t="s">
        <v>29300</v>
      </c>
      <c r="W2987" s="2" t="s">
        <v>29301</v>
      </c>
      <c r="X2987" s="2" t="s">
        <v>29302</v>
      </c>
      <c r="Y2987" s="2" t="s">
        <v>54</v>
      </c>
      <c r="Z2987" s="2" t="s">
        <v>29300</v>
      </c>
      <c r="AA2987" s="2" t="s">
        <v>29303</v>
      </c>
      <c r="AB2987" s="2" t="s">
        <v>29304</v>
      </c>
      <c r="AC2987" s="2" t="s">
        <v>6303</v>
      </c>
      <c r="AD2987" s="2" t="s">
        <v>122</v>
      </c>
      <c r="AE2987" s="2" t="s">
        <v>6304</v>
      </c>
      <c r="AF2987" s="2" t="s">
        <v>70</v>
      </c>
      <c r="AG2987" s="2" t="s">
        <v>92</v>
      </c>
      <c r="AH2987" s="2" t="s">
        <v>29305</v>
      </c>
      <c r="AI2987" s="2" t="s">
        <v>29306</v>
      </c>
      <c r="AJ2987" s="2" t="s">
        <v>95</v>
      </c>
      <c r="AK2987" s="2" t="s">
        <v>29307</v>
      </c>
      <c r="AL2987" s="2" t="s">
        <v>54</v>
      </c>
      <c r="AM2987" s="2" t="s">
        <v>54</v>
      </c>
      <c r="AN2987" s="2" t="s">
        <v>54</v>
      </c>
      <c r="AO2987" s="2" t="s">
        <v>54</v>
      </c>
      <c r="AP2987" s="2" t="s">
        <v>54</v>
      </c>
      <c r="AQ2987" s="2" t="s">
        <v>54</v>
      </c>
      <c r="AR2987" s="2" t="s">
        <v>54</v>
      </c>
      <c r="AS2987" s="2" t="s">
        <v>52</v>
      </c>
      <c r="AT2987" s="2" t="s">
        <v>53</v>
      </c>
      <c r="AU2987" s="2" t="s">
        <v>52</v>
      </c>
    </row>
    <row r="2988" spans="1:47" ht="22.5" hidden="1" customHeight="1" x14ac:dyDescent="0.25">
      <c r="A2988" s="18" t="s">
        <v>29308</v>
      </c>
      <c r="B2988" s="2" t="s">
        <v>29309</v>
      </c>
      <c r="C2988" s="2" t="s">
        <v>50</v>
      </c>
      <c r="D2988" s="2" t="s">
        <v>26747</v>
      </c>
      <c r="E2988" s="2" t="s">
        <v>52</v>
      </c>
      <c r="F2988" s="19">
        <v>1</v>
      </c>
      <c r="G2988" s="19">
        <v>199.99</v>
      </c>
      <c r="H2988" s="19" t="s">
        <v>53</v>
      </c>
      <c r="I2988" s="19">
        <v>-34</v>
      </c>
      <c r="J2988" s="19">
        <v>-20.45</v>
      </c>
      <c r="K2988" s="19" t="s">
        <v>53</v>
      </c>
      <c r="L2988" s="19">
        <v>145.54</v>
      </c>
      <c r="M2988" s="2" t="s">
        <v>54</v>
      </c>
      <c r="N2988" s="2" t="s">
        <v>180</v>
      </c>
      <c r="O2988" s="2" t="s">
        <v>807</v>
      </c>
      <c r="P2988" s="2" t="s">
        <v>57</v>
      </c>
      <c r="Q2988" s="2" t="s">
        <v>808</v>
      </c>
      <c r="R2988" s="2" t="s">
        <v>54</v>
      </c>
      <c r="S2988" s="19">
        <v>199.99</v>
      </c>
      <c r="T2988" s="19" t="s">
        <v>82</v>
      </c>
      <c r="U2988" s="2" t="s">
        <v>60</v>
      </c>
      <c r="V2988" s="2" t="s">
        <v>54</v>
      </c>
      <c r="W2988" s="2" t="s">
        <v>54</v>
      </c>
      <c r="X2988" s="2" t="s">
        <v>54</v>
      </c>
      <c r="Y2988" s="2" t="s">
        <v>54</v>
      </c>
      <c r="Z2988" s="2" t="s">
        <v>29310</v>
      </c>
      <c r="AA2988" s="2" t="s">
        <v>29311</v>
      </c>
      <c r="AB2988" s="2" t="s">
        <v>29312</v>
      </c>
      <c r="AC2988" s="2" t="s">
        <v>29313</v>
      </c>
      <c r="AD2988" s="2" t="s">
        <v>521</v>
      </c>
      <c r="AE2988" s="2" t="s">
        <v>29314</v>
      </c>
      <c r="AF2988" s="2" t="s">
        <v>70</v>
      </c>
      <c r="AG2988" s="2" t="s">
        <v>109</v>
      </c>
      <c r="AH2988" s="2" t="s">
        <v>29315</v>
      </c>
      <c r="AI2988" s="2" t="s">
        <v>29316</v>
      </c>
      <c r="AJ2988" s="2" t="s">
        <v>95</v>
      </c>
      <c r="AK2988" s="2" t="s">
        <v>29317</v>
      </c>
      <c r="AL2988" s="2" t="s">
        <v>54</v>
      </c>
      <c r="AM2988" s="2" t="s">
        <v>54</v>
      </c>
      <c r="AN2988" s="2" t="s">
        <v>54</v>
      </c>
      <c r="AO2988" s="2" t="s">
        <v>54</v>
      </c>
      <c r="AP2988" s="2" t="s">
        <v>54</v>
      </c>
      <c r="AQ2988" s="2" t="s">
        <v>54</v>
      </c>
      <c r="AR2988" s="2" t="s">
        <v>54</v>
      </c>
      <c r="AS2988" s="2" t="s">
        <v>52</v>
      </c>
      <c r="AT2988" s="2" t="s">
        <v>53</v>
      </c>
      <c r="AU2988" s="2" t="s">
        <v>52</v>
      </c>
    </row>
    <row r="2989" spans="1:47" ht="22.5" hidden="1" customHeight="1" x14ac:dyDescent="0.25">
      <c r="A2989" s="18" t="s">
        <v>29318</v>
      </c>
      <c r="B2989" s="2" t="s">
        <v>29319</v>
      </c>
      <c r="C2989" s="2" t="s">
        <v>50</v>
      </c>
      <c r="D2989" s="2" t="s">
        <v>28837</v>
      </c>
      <c r="E2989" s="2" t="s">
        <v>52</v>
      </c>
      <c r="F2989" s="19">
        <v>1</v>
      </c>
      <c r="G2989" s="19">
        <v>36.590000000000003</v>
      </c>
      <c r="H2989" s="19">
        <v>15.9</v>
      </c>
      <c r="I2989" s="19">
        <v>-9.89</v>
      </c>
      <c r="J2989" s="19" t="s">
        <v>53</v>
      </c>
      <c r="K2989" s="19" t="s">
        <v>53</v>
      </c>
      <c r="L2989" s="19">
        <v>42.6</v>
      </c>
      <c r="M2989" s="2" t="s">
        <v>99</v>
      </c>
      <c r="N2989" s="2" t="s">
        <v>15229</v>
      </c>
      <c r="O2989" s="2" t="s">
        <v>15230</v>
      </c>
      <c r="P2989" s="2" t="s">
        <v>57</v>
      </c>
      <c r="Q2989" s="2" t="s">
        <v>15231</v>
      </c>
      <c r="R2989" s="2" t="s">
        <v>54</v>
      </c>
      <c r="S2989" s="19">
        <v>36.590000000000003</v>
      </c>
      <c r="T2989" s="19" t="s">
        <v>59</v>
      </c>
      <c r="U2989" s="2" t="s">
        <v>60</v>
      </c>
      <c r="V2989" s="2" t="s">
        <v>29320</v>
      </c>
      <c r="W2989" s="2" t="s">
        <v>29321</v>
      </c>
      <c r="X2989" s="2" t="s">
        <v>29322</v>
      </c>
      <c r="Y2989" s="2" t="s">
        <v>54</v>
      </c>
      <c r="Z2989" s="2" t="s">
        <v>29320</v>
      </c>
      <c r="AA2989" s="2" t="s">
        <v>29323</v>
      </c>
      <c r="AB2989" s="2" t="s">
        <v>29324</v>
      </c>
      <c r="AC2989" s="2" t="s">
        <v>68</v>
      </c>
      <c r="AD2989" s="2" t="s">
        <v>68</v>
      </c>
      <c r="AE2989" s="2" t="s">
        <v>29325</v>
      </c>
      <c r="AF2989" s="2" t="s">
        <v>70</v>
      </c>
      <c r="AG2989" s="2" t="s">
        <v>71</v>
      </c>
      <c r="AH2989" s="2" t="s">
        <v>29326</v>
      </c>
      <c r="AI2989" s="2" t="s">
        <v>29327</v>
      </c>
      <c r="AJ2989" s="2" t="s">
        <v>3207</v>
      </c>
      <c r="AK2989" s="2" t="s">
        <v>29328</v>
      </c>
      <c r="AL2989" s="2" t="s">
        <v>54</v>
      </c>
      <c r="AM2989" s="2" t="s">
        <v>54</v>
      </c>
      <c r="AN2989" s="2" t="s">
        <v>54</v>
      </c>
      <c r="AO2989" s="2" t="s">
        <v>54</v>
      </c>
      <c r="AP2989" s="2" t="s">
        <v>54</v>
      </c>
      <c r="AQ2989" s="2" t="s">
        <v>54</v>
      </c>
      <c r="AR2989" s="2" t="s">
        <v>54</v>
      </c>
      <c r="AS2989" s="2" t="s">
        <v>52</v>
      </c>
      <c r="AT2989" s="2" t="s">
        <v>53</v>
      </c>
      <c r="AU2989" s="2" t="s">
        <v>52</v>
      </c>
    </row>
    <row r="2990" spans="1:47" ht="22.5" hidden="1" customHeight="1" x14ac:dyDescent="0.25">
      <c r="A2990" s="18" t="s">
        <v>29329</v>
      </c>
      <c r="B2990" s="2" t="s">
        <v>29330</v>
      </c>
      <c r="C2990" s="2" t="s">
        <v>50</v>
      </c>
      <c r="D2990" s="2" t="s">
        <v>27702</v>
      </c>
      <c r="E2990" s="2" t="s">
        <v>52</v>
      </c>
      <c r="F2990" s="19">
        <v>1</v>
      </c>
      <c r="G2990" s="19">
        <v>184.29</v>
      </c>
      <c r="H2990" s="19" t="s">
        <v>53</v>
      </c>
      <c r="I2990" s="19">
        <v>-22.11</v>
      </c>
      <c r="J2990" s="19">
        <v>-38.950000000000003</v>
      </c>
      <c r="K2990" s="19" t="s">
        <v>53</v>
      </c>
      <c r="L2990" s="19">
        <v>123.23</v>
      </c>
      <c r="M2990" s="2" t="s">
        <v>99</v>
      </c>
      <c r="N2990" s="2" t="s">
        <v>1174</v>
      </c>
      <c r="O2990" s="2" t="s">
        <v>1175</v>
      </c>
      <c r="P2990" s="2" t="s">
        <v>57</v>
      </c>
      <c r="Q2990" s="2" t="s">
        <v>1176</v>
      </c>
      <c r="R2990" s="2" t="s">
        <v>54</v>
      </c>
      <c r="S2990" s="19">
        <v>184.29</v>
      </c>
      <c r="T2990" s="19" t="s">
        <v>59</v>
      </c>
      <c r="U2990" s="2" t="s">
        <v>60</v>
      </c>
      <c r="V2990" s="2" t="s">
        <v>54</v>
      </c>
      <c r="W2990" s="2" t="s">
        <v>54</v>
      </c>
      <c r="X2990" s="2" t="s">
        <v>54</v>
      </c>
      <c r="Y2990" s="2" t="s">
        <v>54</v>
      </c>
      <c r="Z2990" s="2" t="s">
        <v>29331</v>
      </c>
      <c r="AA2990" s="2" t="s">
        <v>29332</v>
      </c>
      <c r="AB2990" s="2" t="s">
        <v>29333</v>
      </c>
      <c r="AC2990" s="2" t="s">
        <v>7237</v>
      </c>
      <c r="AD2990" s="2" t="s">
        <v>68</v>
      </c>
      <c r="AE2990" s="2" t="s">
        <v>29334</v>
      </c>
      <c r="AF2990" s="2" t="s">
        <v>70</v>
      </c>
      <c r="AG2990" s="2" t="s">
        <v>109</v>
      </c>
      <c r="AH2990" s="2" t="s">
        <v>29335</v>
      </c>
      <c r="AI2990" s="2" t="s">
        <v>29336</v>
      </c>
      <c r="AJ2990" s="2" t="s">
        <v>95</v>
      </c>
      <c r="AK2990" s="2" t="s">
        <v>29337</v>
      </c>
      <c r="AL2990" s="2" t="s">
        <v>54</v>
      </c>
      <c r="AM2990" s="2" t="s">
        <v>54</v>
      </c>
      <c r="AN2990" s="2" t="s">
        <v>54</v>
      </c>
      <c r="AO2990" s="2" t="s">
        <v>54</v>
      </c>
      <c r="AP2990" s="2" t="s">
        <v>54</v>
      </c>
      <c r="AQ2990" s="2" t="s">
        <v>54</v>
      </c>
      <c r="AR2990" s="2" t="s">
        <v>54</v>
      </c>
      <c r="AS2990" s="2" t="s">
        <v>52</v>
      </c>
      <c r="AT2990" s="2" t="s">
        <v>53</v>
      </c>
      <c r="AU2990" s="2" t="s">
        <v>52</v>
      </c>
    </row>
    <row r="2991" spans="1:47" ht="22.5" hidden="1" customHeight="1" x14ac:dyDescent="0.25">
      <c r="A2991" s="18" t="s">
        <v>29338</v>
      </c>
      <c r="B2991" s="2" t="s">
        <v>29339</v>
      </c>
      <c r="C2991" s="2" t="s">
        <v>50</v>
      </c>
      <c r="D2991" s="2" t="s">
        <v>25352</v>
      </c>
      <c r="E2991" s="2" t="s">
        <v>52</v>
      </c>
      <c r="F2991" s="19">
        <v>1</v>
      </c>
      <c r="G2991" s="19">
        <v>22.7</v>
      </c>
      <c r="H2991" s="19">
        <v>9.9</v>
      </c>
      <c r="I2991" s="19">
        <v>-9.36</v>
      </c>
      <c r="J2991" s="19">
        <v>-9.9</v>
      </c>
      <c r="K2991" s="19" t="s">
        <v>53</v>
      </c>
      <c r="L2991" s="19">
        <v>13.34</v>
      </c>
      <c r="M2991" s="2" t="s">
        <v>99</v>
      </c>
      <c r="N2991" s="2" t="s">
        <v>1435</v>
      </c>
      <c r="O2991" s="2" t="s">
        <v>3716</v>
      </c>
      <c r="P2991" s="2" t="s">
        <v>57</v>
      </c>
      <c r="Q2991" s="2" t="s">
        <v>3717</v>
      </c>
      <c r="R2991" s="2" t="s">
        <v>54</v>
      </c>
      <c r="S2991" s="19">
        <v>22.7</v>
      </c>
      <c r="T2991" s="19" t="s">
        <v>82</v>
      </c>
      <c r="U2991" s="2" t="s">
        <v>60</v>
      </c>
      <c r="V2991" s="2" t="s">
        <v>54</v>
      </c>
      <c r="W2991" s="2" t="s">
        <v>54</v>
      </c>
      <c r="X2991" s="2" t="s">
        <v>54</v>
      </c>
      <c r="Y2991" s="2" t="s">
        <v>54</v>
      </c>
      <c r="Z2991" s="2" t="s">
        <v>29340</v>
      </c>
      <c r="AA2991" s="2" t="s">
        <v>29341</v>
      </c>
      <c r="AB2991" s="2" t="s">
        <v>29342</v>
      </c>
      <c r="AC2991" s="2" t="s">
        <v>68</v>
      </c>
      <c r="AD2991" s="2" t="s">
        <v>68</v>
      </c>
      <c r="AE2991" s="2" t="s">
        <v>29343</v>
      </c>
      <c r="AF2991" s="2" t="s">
        <v>70</v>
      </c>
      <c r="AG2991" s="2" t="s">
        <v>109</v>
      </c>
      <c r="AH2991" s="2" t="s">
        <v>29344</v>
      </c>
      <c r="AI2991" s="2" t="s">
        <v>25704</v>
      </c>
      <c r="AJ2991" s="2" t="s">
        <v>95</v>
      </c>
      <c r="AK2991" s="2" t="s">
        <v>29345</v>
      </c>
      <c r="AL2991" s="2" t="s">
        <v>54</v>
      </c>
      <c r="AM2991" s="2" t="s">
        <v>54</v>
      </c>
      <c r="AN2991" s="2" t="s">
        <v>54</v>
      </c>
      <c r="AO2991" s="2" t="s">
        <v>54</v>
      </c>
      <c r="AP2991" s="2" t="s">
        <v>54</v>
      </c>
      <c r="AQ2991" s="2" t="s">
        <v>54</v>
      </c>
      <c r="AR2991" s="2" t="s">
        <v>54</v>
      </c>
      <c r="AS2991" s="2" t="s">
        <v>52</v>
      </c>
      <c r="AT2991" s="2" t="s">
        <v>53</v>
      </c>
      <c r="AU2991" s="2" t="s">
        <v>52</v>
      </c>
    </row>
    <row r="2992" spans="1:47" ht="22.5" hidden="1" customHeight="1" x14ac:dyDescent="0.25">
      <c r="A2992" s="18" t="s">
        <v>29346</v>
      </c>
      <c r="B2992" s="2" t="s">
        <v>29347</v>
      </c>
      <c r="C2992" s="2" t="s">
        <v>50</v>
      </c>
      <c r="D2992" s="2" t="s">
        <v>23909</v>
      </c>
      <c r="E2992" s="2" t="s">
        <v>52</v>
      </c>
      <c r="F2992" s="19">
        <v>1</v>
      </c>
      <c r="G2992" s="19">
        <v>169.99</v>
      </c>
      <c r="H2992" s="19" t="s">
        <v>53</v>
      </c>
      <c r="I2992" s="19">
        <v>-28.9</v>
      </c>
      <c r="J2992" s="19">
        <v>-20.45</v>
      </c>
      <c r="K2992" s="19" t="s">
        <v>53</v>
      </c>
      <c r="L2992" s="19">
        <v>120.64</v>
      </c>
      <c r="M2992" s="2" t="s">
        <v>54</v>
      </c>
      <c r="N2992" s="2" t="s">
        <v>365</v>
      </c>
      <c r="O2992" s="2" t="s">
        <v>453</v>
      </c>
      <c r="P2992" s="2" t="s">
        <v>57</v>
      </c>
      <c r="Q2992" s="2" t="s">
        <v>454</v>
      </c>
      <c r="R2992" s="2" t="s">
        <v>54</v>
      </c>
      <c r="S2992" s="19">
        <v>169.99</v>
      </c>
      <c r="T2992" s="19" t="s">
        <v>82</v>
      </c>
      <c r="U2992" s="2" t="s">
        <v>60</v>
      </c>
      <c r="V2992" s="2" t="s">
        <v>54</v>
      </c>
      <c r="W2992" s="2" t="s">
        <v>54</v>
      </c>
      <c r="X2992" s="2" t="s">
        <v>54</v>
      </c>
      <c r="Y2992" s="2" t="s">
        <v>54</v>
      </c>
      <c r="Z2992" s="2" t="s">
        <v>29348</v>
      </c>
      <c r="AA2992" s="2" t="s">
        <v>29349</v>
      </c>
      <c r="AB2992" s="2" t="s">
        <v>29350</v>
      </c>
      <c r="AC2992" s="2" t="s">
        <v>29351</v>
      </c>
      <c r="AD2992" s="2" t="s">
        <v>1846</v>
      </c>
      <c r="AE2992" s="2" t="s">
        <v>29352</v>
      </c>
      <c r="AF2992" s="2" t="s">
        <v>70</v>
      </c>
      <c r="AG2992" s="2" t="s">
        <v>109</v>
      </c>
      <c r="AH2992" s="2" t="s">
        <v>29265</v>
      </c>
      <c r="AI2992" s="2" t="s">
        <v>25433</v>
      </c>
      <c r="AJ2992" s="2" t="s">
        <v>95</v>
      </c>
      <c r="AK2992" s="2" t="s">
        <v>29353</v>
      </c>
      <c r="AL2992" s="2" t="s">
        <v>54</v>
      </c>
      <c r="AM2992" s="2" t="s">
        <v>54</v>
      </c>
      <c r="AN2992" s="2" t="s">
        <v>54</v>
      </c>
      <c r="AO2992" s="2" t="s">
        <v>54</v>
      </c>
      <c r="AP2992" s="2" t="s">
        <v>54</v>
      </c>
      <c r="AQ2992" s="2" t="s">
        <v>54</v>
      </c>
      <c r="AR2992" s="2" t="s">
        <v>54</v>
      </c>
      <c r="AS2992" s="2" t="s">
        <v>52</v>
      </c>
      <c r="AT2992" s="2" t="s">
        <v>53</v>
      </c>
      <c r="AU2992" s="2" t="s">
        <v>52</v>
      </c>
    </row>
    <row r="2993" spans="1:47" ht="22.5" hidden="1" customHeight="1" x14ac:dyDescent="0.25">
      <c r="A2993" s="18" t="s">
        <v>29354</v>
      </c>
      <c r="B2993" s="2" t="s">
        <v>29355</v>
      </c>
      <c r="C2993" s="2" t="s">
        <v>50</v>
      </c>
      <c r="D2993" s="2" t="s">
        <v>27702</v>
      </c>
      <c r="E2993" s="2" t="s">
        <v>99</v>
      </c>
      <c r="F2993" s="19">
        <v>1</v>
      </c>
      <c r="G2993" s="19">
        <v>38.79</v>
      </c>
      <c r="H2993" s="19">
        <v>5.32</v>
      </c>
      <c r="I2993" s="19">
        <v>-12.09</v>
      </c>
      <c r="J2993" s="19">
        <v>-5.32</v>
      </c>
      <c r="K2993" s="19" t="s">
        <v>53</v>
      </c>
      <c r="L2993" s="19">
        <v>26.7</v>
      </c>
      <c r="M2993" s="2" t="s">
        <v>54</v>
      </c>
      <c r="N2993" s="2" t="s">
        <v>1814</v>
      </c>
      <c r="O2993" s="2" t="s">
        <v>1815</v>
      </c>
      <c r="P2993" s="2" t="s">
        <v>57</v>
      </c>
      <c r="Q2993" s="2" t="s">
        <v>1816</v>
      </c>
      <c r="R2993" s="2" t="s">
        <v>54</v>
      </c>
      <c r="S2993" s="19">
        <v>38.79</v>
      </c>
      <c r="T2993" s="19" t="s">
        <v>82</v>
      </c>
      <c r="U2993" s="2" t="s">
        <v>60</v>
      </c>
      <c r="V2993" s="2" t="s">
        <v>54</v>
      </c>
      <c r="W2993" s="2" t="s">
        <v>54</v>
      </c>
      <c r="X2993" s="2" t="s">
        <v>54</v>
      </c>
      <c r="Y2993" s="2" t="s">
        <v>54</v>
      </c>
      <c r="Z2993" s="2" t="s">
        <v>29356</v>
      </c>
      <c r="AA2993" s="2" t="s">
        <v>29357</v>
      </c>
      <c r="AB2993" s="2" t="s">
        <v>29358</v>
      </c>
      <c r="AC2993" s="2" t="s">
        <v>29359</v>
      </c>
      <c r="AD2993" s="2" t="s">
        <v>509</v>
      </c>
      <c r="AE2993" s="2" t="s">
        <v>29360</v>
      </c>
      <c r="AF2993" s="2" t="s">
        <v>70</v>
      </c>
      <c r="AG2993" s="2" t="s">
        <v>109</v>
      </c>
      <c r="AH2993" s="2" t="s">
        <v>29361</v>
      </c>
      <c r="AI2993" s="2" t="s">
        <v>28694</v>
      </c>
      <c r="AJ2993" s="2" t="s">
        <v>95</v>
      </c>
      <c r="AK2993" s="2" t="s">
        <v>29362</v>
      </c>
      <c r="AL2993" s="2" t="s">
        <v>54</v>
      </c>
      <c r="AM2993" s="2" t="s">
        <v>54</v>
      </c>
      <c r="AN2993" s="2" t="s">
        <v>54</v>
      </c>
      <c r="AO2993" s="2" t="s">
        <v>54</v>
      </c>
      <c r="AP2993" s="2" t="s">
        <v>54</v>
      </c>
      <c r="AQ2993" s="2" t="s">
        <v>54</v>
      </c>
      <c r="AR2993" s="2" t="s">
        <v>54</v>
      </c>
      <c r="AS2993" s="2" t="s">
        <v>52</v>
      </c>
      <c r="AT2993" s="2" t="s">
        <v>53</v>
      </c>
      <c r="AU2993" s="2" t="s">
        <v>52</v>
      </c>
    </row>
    <row r="2994" spans="1:47" ht="22.5" hidden="1" customHeight="1" x14ac:dyDescent="0.25">
      <c r="A2994" s="18" t="s">
        <v>29363</v>
      </c>
      <c r="B2994" s="2" t="s">
        <v>29364</v>
      </c>
      <c r="C2994" s="2" t="s">
        <v>50</v>
      </c>
      <c r="D2994" s="2" t="s">
        <v>28837</v>
      </c>
      <c r="E2994" s="2" t="s">
        <v>52</v>
      </c>
      <c r="F2994" s="19">
        <v>1</v>
      </c>
      <c r="G2994" s="19">
        <v>169.99</v>
      </c>
      <c r="H2994" s="19">
        <v>1.59</v>
      </c>
      <c r="I2994" s="19">
        <v>-20.399999999999999</v>
      </c>
      <c r="J2994" s="19" t="s">
        <v>53</v>
      </c>
      <c r="K2994" s="19" t="s">
        <v>53</v>
      </c>
      <c r="L2994" s="19">
        <v>151.18</v>
      </c>
      <c r="M2994" s="2" t="s">
        <v>99</v>
      </c>
      <c r="N2994" s="2" t="s">
        <v>365</v>
      </c>
      <c r="O2994" s="2" t="s">
        <v>1404</v>
      </c>
      <c r="P2994" s="2" t="s">
        <v>57</v>
      </c>
      <c r="Q2994" s="2" t="s">
        <v>1405</v>
      </c>
      <c r="R2994" s="2" t="s">
        <v>54</v>
      </c>
      <c r="S2994" s="19">
        <v>169.99</v>
      </c>
      <c r="T2994" s="19" t="s">
        <v>59</v>
      </c>
      <c r="U2994" s="2" t="s">
        <v>60</v>
      </c>
      <c r="V2994" s="2" t="s">
        <v>29340</v>
      </c>
      <c r="W2994" s="2" t="s">
        <v>29365</v>
      </c>
      <c r="X2994" s="2" t="s">
        <v>29366</v>
      </c>
      <c r="Y2994" s="2" t="s">
        <v>54</v>
      </c>
      <c r="Z2994" s="2" t="s">
        <v>29340</v>
      </c>
      <c r="AA2994" s="2" t="s">
        <v>29341</v>
      </c>
      <c r="AB2994" s="2" t="s">
        <v>29342</v>
      </c>
      <c r="AC2994" s="2" t="s">
        <v>68</v>
      </c>
      <c r="AD2994" s="2" t="s">
        <v>68</v>
      </c>
      <c r="AE2994" s="2" t="s">
        <v>29343</v>
      </c>
      <c r="AF2994" s="2" t="s">
        <v>70</v>
      </c>
      <c r="AG2994" s="2" t="s">
        <v>71</v>
      </c>
      <c r="AH2994" s="2" t="s">
        <v>29367</v>
      </c>
      <c r="AI2994" s="2" t="s">
        <v>29368</v>
      </c>
      <c r="AJ2994" s="2" t="s">
        <v>14735</v>
      </c>
      <c r="AK2994" s="2" t="s">
        <v>29369</v>
      </c>
      <c r="AL2994" s="2" t="s">
        <v>54</v>
      </c>
      <c r="AM2994" s="2" t="s">
        <v>54</v>
      </c>
      <c r="AN2994" s="2" t="s">
        <v>54</v>
      </c>
      <c r="AO2994" s="2" t="s">
        <v>54</v>
      </c>
      <c r="AP2994" s="2" t="s">
        <v>54</v>
      </c>
      <c r="AQ2994" s="2" t="s">
        <v>54</v>
      </c>
      <c r="AR2994" s="2" t="s">
        <v>54</v>
      </c>
      <c r="AS2994" s="2" t="s">
        <v>52</v>
      </c>
      <c r="AT2994" s="2" t="s">
        <v>53</v>
      </c>
      <c r="AU2994" s="2" t="s">
        <v>52</v>
      </c>
    </row>
    <row r="2995" spans="1:47" ht="22.5" hidden="1" customHeight="1" x14ac:dyDescent="0.25">
      <c r="A2995" s="18" t="s">
        <v>29370</v>
      </c>
      <c r="B2995" s="2" t="s">
        <v>29371</v>
      </c>
      <c r="C2995" s="2" t="s">
        <v>50</v>
      </c>
      <c r="D2995" s="2" t="s">
        <v>28837</v>
      </c>
      <c r="E2995" s="2" t="s">
        <v>99</v>
      </c>
      <c r="F2995" s="19">
        <v>1</v>
      </c>
      <c r="G2995" s="19">
        <v>307.97000000000003</v>
      </c>
      <c r="H2995" s="19" t="s">
        <v>53</v>
      </c>
      <c r="I2995" s="19">
        <v>-52.35</v>
      </c>
      <c r="J2995" s="19">
        <v>-38.950000000000003</v>
      </c>
      <c r="K2995" s="19" t="s">
        <v>53</v>
      </c>
      <c r="L2995" s="19">
        <v>216.67</v>
      </c>
      <c r="M2995" s="2" t="s">
        <v>54</v>
      </c>
      <c r="N2995" s="2" t="s">
        <v>6778</v>
      </c>
      <c r="O2995" s="2" t="s">
        <v>6779</v>
      </c>
      <c r="P2995" s="2" t="s">
        <v>57</v>
      </c>
      <c r="Q2995" s="2" t="s">
        <v>6780</v>
      </c>
      <c r="R2995" s="2" t="s">
        <v>54</v>
      </c>
      <c r="S2995" s="19">
        <v>307.97000000000003</v>
      </c>
      <c r="T2995" s="19" t="s">
        <v>82</v>
      </c>
      <c r="U2995" s="2" t="s">
        <v>83</v>
      </c>
      <c r="V2995" s="2" t="s">
        <v>29372</v>
      </c>
      <c r="W2995" s="2" t="s">
        <v>29373</v>
      </c>
      <c r="X2995" s="2" t="s">
        <v>29374</v>
      </c>
      <c r="Y2995" s="2" t="s">
        <v>54</v>
      </c>
      <c r="Z2995" s="2" t="s">
        <v>29372</v>
      </c>
      <c r="AA2995" s="2" t="s">
        <v>29375</v>
      </c>
      <c r="AB2995" s="2" t="s">
        <v>29376</v>
      </c>
      <c r="AC2995" s="2" t="s">
        <v>173</v>
      </c>
      <c r="AD2995" s="2" t="s">
        <v>173</v>
      </c>
      <c r="AE2995" s="2" t="s">
        <v>29377</v>
      </c>
      <c r="AF2995" s="2" t="s">
        <v>70</v>
      </c>
      <c r="AG2995" s="2" t="s">
        <v>92</v>
      </c>
      <c r="AH2995" s="2" t="s">
        <v>29378</v>
      </c>
      <c r="AI2995" s="2" t="s">
        <v>29379</v>
      </c>
      <c r="AJ2995" s="2" t="s">
        <v>95</v>
      </c>
      <c r="AK2995" s="2" t="s">
        <v>29380</v>
      </c>
      <c r="AL2995" s="2" t="s">
        <v>54</v>
      </c>
      <c r="AM2995" s="2" t="s">
        <v>54</v>
      </c>
      <c r="AN2995" s="2" t="s">
        <v>54</v>
      </c>
      <c r="AO2995" s="2" t="s">
        <v>54</v>
      </c>
      <c r="AP2995" s="2" t="s">
        <v>54</v>
      </c>
      <c r="AQ2995" s="2" t="s">
        <v>54</v>
      </c>
      <c r="AR2995" s="2" t="s">
        <v>54</v>
      </c>
      <c r="AS2995" s="2" t="s">
        <v>52</v>
      </c>
      <c r="AT2995" s="2" t="s">
        <v>53</v>
      </c>
      <c r="AU2995" s="2" t="s">
        <v>52</v>
      </c>
    </row>
    <row r="2996" spans="1:47" ht="22.5" hidden="1" customHeight="1" x14ac:dyDescent="0.25">
      <c r="A2996" s="18" t="s">
        <v>29381</v>
      </c>
      <c r="B2996" s="2" t="s">
        <v>29382</v>
      </c>
      <c r="C2996" s="2" t="s">
        <v>4537</v>
      </c>
      <c r="D2996" s="2" t="s">
        <v>27747</v>
      </c>
      <c r="E2996" s="2" t="s">
        <v>52</v>
      </c>
      <c r="F2996" s="19">
        <v>0</v>
      </c>
      <c r="G2996" s="19">
        <v>169.99</v>
      </c>
      <c r="H2996" s="19" t="s">
        <v>53</v>
      </c>
      <c r="I2996" s="19">
        <v>-28.9</v>
      </c>
      <c r="J2996" s="19">
        <v>-20.45</v>
      </c>
      <c r="K2996" s="19">
        <v>-120.64</v>
      </c>
      <c r="L2996" s="19">
        <v>0</v>
      </c>
      <c r="M2996" s="2" t="s">
        <v>99</v>
      </c>
      <c r="N2996" s="2" t="s">
        <v>365</v>
      </c>
      <c r="O2996" s="2" t="s">
        <v>748</v>
      </c>
      <c r="P2996" s="2" t="s">
        <v>57</v>
      </c>
      <c r="Q2996" s="2" t="s">
        <v>749</v>
      </c>
      <c r="R2996" s="2" t="s">
        <v>54</v>
      </c>
      <c r="S2996" s="19">
        <v>169.99</v>
      </c>
      <c r="T2996" s="19" t="s">
        <v>82</v>
      </c>
      <c r="U2996" s="2" t="s">
        <v>60</v>
      </c>
      <c r="V2996" s="2" t="s">
        <v>29383</v>
      </c>
      <c r="W2996" s="2" t="s">
        <v>29384</v>
      </c>
      <c r="X2996" s="2" t="s">
        <v>29385</v>
      </c>
      <c r="Y2996" s="2" t="s">
        <v>54</v>
      </c>
      <c r="Z2996" s="2" t="s">
        <v>29383</v>
      </c>
      <c r="AA2996" s="2" t="s">
        <v>29386</v>
      </c>
      <c r="AB2996" s="2" t="s">
        <v>15089</v>
      </c>
      <c r="AC2996" s="2" t="s">
        <v>68</v>
      </c>
      <c r="AD2996" s="2" t="s">
        <v>68</v>
      </c>
      <c r="AE2996" s="2" t="s">
        <v>858</v>
      </c>
      <c r="AF2996" s="2" t="s">
        <v>70</v>
      </c>
      <c r="AG2996" s="2" t="s">
        <v>109</v>
      </c>
      <c r="AH2996" s="2" t="s">
        <v>29387</v>
      </c>
      <c r="AI2996" s="2" t="s">
        <v>27753</v>
      </c>
      <c r="AJ2996" s="2" t="s">
        <v>95</v>
      </c>
      <c r="AK2996" s="2" t="s">
        <v>29388</v>
      </c>
      <c r="AL2996" s="2" t="s">
        <v>54</v>
      </c>
      <c r="AM2996" s="2" t="s">
        <v>54</v>
      </c>
      <c r="AN2996" s="2" t="s">
        <v>54</v>
      </c>
      <c r="AO2996" s="2" t="s">
        <v>54</v>
      </c>
      <c r="AP2996" s="2" t="s">
        <v>54</v>
      </c>
      <c r="AQ2996" s="2" t="s">
        <v>54</v>
      </c>
      <c r="AR2996" s="2" t="s">
        <v>54</v>
      </c>
      <c r="AS2996" s="261" t="s">
        <v>99</v>
      </c>
      <c r="AT2996" s="2" t="s">
        <v>53</v>
      </c>
      <c r="AU2996" s="2" t="s">
        <v>52</v>
      </c>
    </row>
    <row r="2997" spans="1:47" ht="22.5" hidden="1" customHeight="1" x14ac:dyDescent="0.25">
      <c r="A2997" s="18" t="s">
        <v>29389</v>
      </c>
      <c r="B2997" s="2" t="s">
        <v>29390</v>
      </c>
      <c r="C2997" s="2" t="s">
        <v>50</v>
      </c>
      <c r="D2997" s="2" t="s">
        <v>26747</v>
      </c>
      <c r="E2997" s="2" t="s">
        <v>52</v>
      </c>
      <c r="F2997" s="19">
        <v>1</v>
      </c>
      <c r="G2997" s="19">
        <v>217.3</v>
      </c>
      <c r="H2997" s="19" t="s">
        <v>53</v>
      </c>
      <c r="I2997" s="19">
        <v>-28.99</v>
      </c>
      <c r="J2997" s="19">
        <v>-20.45</v>
      </c>
      <c r="K2997" s="19" t="s">
        <v>53</v>
      </c>
      <c r="L2997" s="19">
        <v>167.86</v>
      </c>
      <c r="M2997" s="2" t="s">
        <v>54</v>
      </c>
      <c r="N2997" s="2" t="s">
        <v>602</v>
      </c>
      <c r="O2997" s="2" t="s">
        <v>603</v>
      </c>
      <c r="P2997" s="2" t="s">
        <v>57</v>
      </c>
      <c r="Q2997" s="2" t="s">
        <v>604</v>
      </c>
      <c r="R2997" s="2" t="s">
        <v>54</v>
      </c>
      <c r="S2997" s="19">
        <v>217.3</v>
      </c>
      <c r="T2997" s="19" t="s">
        <v>82</v>
      </c>
      <c r="U2997" s="2" t="s">
        <v>60</v>
      </c>
      <c r="V2997" s="2" t="s">
        <v>54</v>
      </c>
      <c r="W2997" s="2" t="s">
        <v>54</v>
      </c>
      <c r="X2997" s="2" t="s">
        <v>54</v>
      </c>
      <c r="Y2997" s="2" t="s">
        <v>54</v>
      </c>
      <c r="Z2997" s="2" t="s">
        <v>29391</v>
      </c>
      <c r="AA2997" s="2" t="s">
        <v>29392</v>
      </c>
      <c r="AB2997" s="2" t="s">
        <v>29393</v>
      </c>
      <c r="AC2997" s="2" t="s">
        <v>29394</v>
      </c>
      <c r="AD2997" s="2" t="s">
        <v>68</v>
      </c>
      <c r="AE2997" s="2" t="s">
        <v>29395</v>
      </c>
      <c r="AF2997" s="2" t="s">
        <v>70</v>
      </c>
      <c r="AG2997" s="2" t="s">
        <v>109</v>
      </c>
      <c r="AH2997" s="2" t="s">
        <v>28120</v>
      </c>
      <c r="AI2997" s="2" t="s">
        <v>29396</v>
      </c>
      <c r="AJ2997" s="2" t="s">
        <v>95</v>
      </c>
      <c r="AK2997" s="2" t="s">
        <v>29397</v>
      </c>
      <c r="AL2997" s="2" t="s">
        <v>54</v>
      </c>
      <c r="AM2997" s="2" t="s">
        <v>54</v>
      </c>
      <c r="AN2997" s="2" t="s">
        <v>54</v>
      </c>
      <c r="AO2997" s="2" t="s">
        <v>54</v>
      </c>
      <c r="AP2997" s="2" t="s">
        <v>54</v>
      </c>
      <c r="AQ2997" s="2" t="s">
        <v>54</v>
      </c>
      <c r="AR2997" s="2" t="s">
        <v>54</v>
      </c>
      <c r="AS2997" s="2" t="s">
        <v>52</v>
      </c>
      <c r="AT2997" s="2" t="s">
        <v>53</v>
      </c>
      <c r="AU2997" s="2" t="s">
        <v>52</v>
      </c>
    </row>
    <row r="2998" spans="1:47" ht="22.5" hidden="1" customHeight="1" x14ac:dyDescent="0.25">
      <c r="A2998" s="18" t="s">
        <v>29398</v>
      </c>
      <c r="B2998" s="2" t="s">
        <v>29399</v>
      </c>
      <c r="C2998" s="2" t="s">
        <v>50</v>
      </c>
      <c r="D2998" s="2" t="s">
        <v>25352</v>
      </c>
      <c r="E2998" s="2" t="s">
        <v>52</v>
      </c>
      <c r="F2998" s="19">
        <v>1</v>
      </c>
      <c r="G2998" s="19">
        <v>19.55</v>
      </c>
      <c r="H2998" s="19">
        <v>28.5</v>
      </c>
      <c r="I2998" s="19">
        <v>-8.82</v>
      </c>
      <c r="J2998" s="19">
        <v>-28.5</v>
      </c>
      <c r="K2998" s="19" t="s">
        <v>53</v>
      </c>
      <c r="L2998" s="19">
        <v>10.73</v>
      </c>
      <c r="M2998" s="2" t="s">
        <v>99</v>
      </c>
      <c r="N2998" s="2" t="s">
        <v>5175</v>
      </c>
      <c r="O2998" s="2" t="s">
        <v>10294</v>
      </c>
      <c r="P2998" s="2" t="s">
        <v>57</v>
      </c>
      <c r="Q2998" s="2" t="s">
        <v>10295</v>
      </c>
      <c r="R2998" s="2" t="s">
        <v>54</v>
      </c>
      <c r="S2998" s="19">
        <v>19.55</v>
      </c>
      <c r="T2998" s="19" t="s">
        <v>82</v>
      </c>
      <c r="U2998" s="2" t="s">
        <v>60</v>
      </c>
      <c r="V2998" s="2" t="s">
        <v>54</v>
      </c>
      <c r="W2998" s="2" t="s">
        <v>54</v>
      </c>
      <c r="X2998" s="2" t="s">
        <v>54</v>
      </c>
      <c r="Y2998" s="2" t="s">
        <v>54</v>
      </c>
      <c r="Z2998" s="2" t="s">
        <v>29400</v>
      </c>
      <c r="AA2998" s="2" t="s">
        <v>29401</v>
      </c>
      <c r="AB2998" s="2" t="s">
        <v>29402</v>
      </c>
      <c r="AC2998" s="2" t="s">
        <v>1042</v>
      </c>
      <c r="AD2998" s="2" t="s">
        <v>173</v>
      </c>
      <c r="AE2998" s="2" t="s">
        <v>29403</v>
      </c>
      <c r="AF2998" s="2" t="s">
        <v>70</v>
      </c>
      <c r="AG2998" s="2" t="s">
        <v>109</v>
      </c>
      <c r="AH2998" s="2" t="s">
        <v>29404</v>
      </c>
      <c r="AI2998" s="2" t="s">
        <v>29405</v>
      </c>
      <c r="AJ2998" s="2" t="s">
        <v>95</v>
      </c>
      <c r="AK2998" s="2" t="s">
        <v>29406</v>
      </c>
      <c r="AL2998" s="2" t="s">
        <v>54</v>
      </c>
      <c r="AM2998" s="2" t="s">
        <v>54</v>
      </c>
      <c r="AN2998" s="2" t="s">
        <v>54</v>
      </c>
      <c r="AO2998" s="2" t="s">
        <v>54</v>
      </c>
      <c r="AP2998" s="2" t="s">
        <v>54</v>
      </c>
      <c r="AQ2998" s="2" t="s">
        <v>54</v>
      </c>
      <c r="AR2998" s="2" t="s">
        <v>54</v>
      </c>
      <c r="AS2998" s="2" t="s">
        <v>52</v>
      </c>
      <c r="AT2998" s="2" t="s">
        <v>53</v>
      </c>
      <c r="AU2998" s="2" t="s">
        <v>52</v>
      </c>
    </row>
    <row r="2999" spans="1:47" ht="22.5" hidden="1" customHeight="1" x14ac:dyDescent="0.25">
      <c r="A2999" s="18" t="s">
        <v>29407</v>
      </c>
      <c r="B2999" s="2" t="s">
        <v>29408</v>
      </c>
      <c r="C2999" s="2" t="s">
        <v>50</v>
      </c>
      <c r="D2999" s="2" t="s">
        <v>27702</v>
      </c>
      <c r="E2999" s="2" t="s">
        <v>52</v>
      </c>
      <c r="F2999" s="19">
        <v>1</v>
      </c>
      <c r="G2999" s="19">
        <v>112.1</v>
      </c>
      <c r="H2999" s="19" t="s">
        <v>53</v>
      </c>
      <c r="I2999" s="19">
        <v>-19.059999999999999</v>
      </c>
      <c r="J2999" s="19">
        <v>-20.45</v>
      </c>
      <c r="K2999" s="19" t="s">
        <v>53</v>
      </c>
      <c r="L2999" s="19">
        <v>72.59</v>
      </c>
      <c r="M2999" s="2" t="s">
        <v>54</v>
      </c>
      <c r="N2999" s="2" t="s">
        <v>207</v>
      </c>
      <c r="O2999" s="2" t="s">
        <v>208</v>
      </c>
      <c r="P2999" s="2" t="s">
        <v>57</v>
      </c>
      <c r="Q2999" s="2" t="s">
        <v>209</v>
      </c>
      <c r="R2999" s="2" t="s">
        <v>54</v>
      </c>
      <c r="S2999" s="19">
        <v>112.1</v>
      </c>
      <c r="T2999" s="19" t="s">
        <v>82</v>
      </c>
      <c r="U2999" s="2" t="s">
        <v>60</v>
      </c>
      <c r="V2999" s="2" t="s">
        <v>54</v>
      </c>
      <c r="W2999" s="2" t="s">
        <v>54</v>
      </c>
      <c r="X2999" s="2" t="s">
        <v>54</v>
      </c>
      <c r="Y2999" s="2" t="s">
        <v>54</v>
      </c>
      <c r="Z2999" s="2" t="s">
        <v>29409</v>
      </c>
      <c r="AA2999" s="2" t="s">
        <v>29410</v>
      </c>
      <c r="AB2999" s="2" t="s">
        <v>29411</v>
      </c>
      <c r="AC2999" s="2" t="s">
        <v>29412</v>
      </c>
      <c r="AD2999" s="2" t="s">
        <v>68</v>
      </c>
      <c r="AE2999" s="2" t="s">
        <v>29413</v>
      </c>
      <c r="AF2999" s="2" t="s">
        <v>70</v>
      </c>
      <c r="AG2999" s="2" t="s">
        <v>109</v>
      </c>
      <c r="AH2999" s="2" t="s">
        <v>28893</v>
      </c>
      <c r="AI2999" s="2" t="s">
        <v>29414</v>
      </c>
      <c r="AJ2999" s="2" t="s">
        <v>95</v>
      </c>
      <c r="AK2999" s="2" t="s">
        <v>29415</v>
      </c>
      <c r="AL2999" s="2" t="s">
        <v>54</v>
      </c>
      <c r="AM2999" s="2" t="s">
        <v>54</v>
      </c>
      <c r="AN2999" s="2" t="s">
        <v>54</v>
      </c>
      <c r="AO2999" s="2" t="s">
        <v>54</v>
      </c>
      <c r="AP2999" s="2" t="s">
        <v>54</v>
      </c>
      <c r="AQ2999" s="2" t="s">
        <v>54</v>
      </c>
      <c r="AR2999" s="2" t="s">
        <v>54</v>
      </c>
      <c r="AS2999" s="2" t="s">
        <v>52</v>
      </c>
      <c r="AT2999" s="2" t="s">
        <v>53</v>
      </c>
      <c r="AU2999" s="2" t="s">
        <v>52</v>
      </c>
    </row>
    <row r="3000" spans="1:47" ht="22.5" hidden="1" customHeight="1" x14ac:dyDescent="0.25">
      <c r="A3000" s="18" t="s">
        <v>29416</v>
      </c>
      <c r="B3000" s="2" t="s">
        <v>29417</v>
      </c>
      <c r="C3000" s="2" t="s">
        <v>4537</v>
      </c>
      <c r="D3000" s="2" t="s">
        <v>29418</v>
      </c>
      <c r="E3000" s="2" t="s">
        <v>52</v>
      </c>
      <c r="F3000" s="19">
        <v>0</v>
      </c>
      <c r="G3000" s="19">
        <v>55</v>
      </c>
      <c r="H3000" s="19">
        <v>7.26</v>
      </c>
      <c r="I3000" s="19">
        <v>-14.85</v>
      </c>
      <c r="J3000" s="19">
        <v>-7.26</v>
      </c>
      <c r="K3000" s="19">
        <v>-40.15</v>
      </c>
      <c r="L3000" s="19">
        <v>0</v>
      </c>
      <c r="M3000" s="2" t="s">
        <v>54</v>
      </c>
      <c r="N3000" s="2" t="s">
        <v>2485</v>
      </c>
      <c r="O3000" s="2" t="s">
        <v>2486</v>
      </c>
      <c r="P3000" s="2" t="s">
        <v>57</v>
      </c>
      <c r="Q3000" s="2" t="s">
        <v>2487</v>
      </c>
      <c r="R3000" s="2" t="s">
        <v>54</v>
      </c>
      <c r="S3000" s="19">
        <v>55</v>
      </c>
      <c r="T3000" s="19" t="s">
        <v>82</v>
      </c>
      <c r="U3000" s="2" t="s">
        <v>60</v>
      </c>
      <c r="V3000" s="2" t="s">
        <v>29419</v>
      </c>
      <c r="W3000" s="2" t="s">
        <v>29420</v>
      </c>
      <c r="X3000" s="2" t="s">
        <v>29421</v>
      </c>
      <c r="Y3000" s="2" t="s">
        <v>54</v>
      </c>
      <c r="Z3000" s="2" t="s">
        <v>29419</v>
      </c>
      <c r="AA3000" s="2" t="s">
        <v>29422</v>
      </c>
      <c r="AB3000" s="2" t="s">
        <v>15089</v>
      </c>
      <c r="AC3000" s="2" t="s">
        <v>68</v>
      </c>
      <c r="AD3000" s="2" t="s">
        <v>68</v>
      </c>
      <c r="AE3000" s="2" t="s">
        <v>858</v>
      </c>
      <c r="AF3000" s="2" t="s">
        <v>70</v>
      </c>
      <c r="AG3000" s="2" t="s">
        <v>109</v>
      </c>
      <c r="AH3000" s="2" t="s">
        <v>29423</v>
      </c>
      <c r="AI3000" s="2" t="s">
        <v>29424</v>
      </c>
      <c r="AJ3000" s="2" t="s">
        <v>95</v>
      </c>
      <c r="AK3000" s="2" t="s">
        <v>29425</v>
      </c>
      <c r="AL3000" s="2" t="s">
        <v>54</v>
      </c>
      <c r="AM3000" s="2" t="s">
        <v>54</v>
      </c>
      <c r="AN3000" s="2" t="s">
        <v>54</v>
      </c>
      <c r="AO3000" s="2" t="s">
        <v>54</v>
      </c>
      <c r="AP3000" s="2" t="s">
        <v>54</v>
      </c>
      <c r="AQ3000" s="2" t="s">
        <v>54</v>
      </c>
      <c r="AR3000" s="2" t="s">
        <v>54</v>
      </c>
      <c r="AS3000" s="262" t="s">
        <v>99</v>
      </c>
      <c r="AT3000" s="2" t="s">
        <v>53</v>
      </c>
      <c r="AU3000" s="2" t="s">
        <v>52</v>
      </c>
    </row>
    <row r="3001" spans="1:47" ht="22.5" hidden="1" customHeight="1" x14ac:dyDescent="0.25">
      <c r="A3001" s="18" t="s">
        <v>29426</v>
      </c>
      <c r="B3001" s="2" t="s">
        <v>29427</v>
      </c>
      <c r="C3001" s="2" t="s">
        <v>50</v>
      </c>
      <c r="D3001" s="2" t="s">
        <v>26747</v>
      </c>
      <c r="E3001" s="2" t="s">
        <v>52</v>
      </c>
      <c r="F3001" s="19">
        <v>1</v>
      </c>
      <c r="G3001" s="19">
        <v>299.99</v>
      </c>
      <c r="H3001" s="19">
        <v>12.25</v>
      </c>
      <c r="I3001" s="19">
        <v>-51</v>
      </c>
      <c r="J3001" s="19">
        <v>-33.700000000000003</v>
      </c>
      <c r="K3001" s="19" t="s">
        <v>53</v>
      </c>
      <c r="L3001" s="19">
        <v>227.54</v>
      </c>
      <c r="M3001" s="2" t="s">
        <v>54</v>
      </c>
      <c r="N3001" s="2" t="s">
        <v>221</v>
      </c>
      <c r="O3001" s="2" t="s">
        <v>29428</v>
      </c>
      <c r="P3001" s="2" t="s">
        <v>57</v>
      </c>
      <c r="Q3001" s="2" t="s">
        <v>29429</v>
      </c>
      <c r="R3001" s="2" t="s">
        <v>54</v>
      </c>
      <c r="S3001" s="19">
        <v>299.99</v>
      </c>
      <c r="T3001" s="19" t="s">
        <v>82</v>
      </c>
      <c r="U3001" s="2" t="s">
        <v>83</v>
      </c>
      <c r="V3001" s="2" t="s">
        <v>29430</v>
      </c>
      <c r="W3001" s="2" t="s">
        <v>29431</v>
      </c>
      <c r="X3001" s="2" t="s">
        <v>29432</v>
      </c>
      <c r="Y3001" s="2" t="s">
        <v>54</v>
      </c>
      <c r="Z3001" s="2" t="s">
        <v>29430</v>
      </c>
      <c r="AA3001" s="2" t="s">
        <v>29433</v>
      </c>
      <c r="AB3001" s="2" t="s">
        <v>29434</v>
      </c>
      <c r="AC3001" s="2" t="s">
        <v>29435</v>
      </c>
      <c r="AD3001" s="2" t="s">
        <v>813</v>
      </c>
      <c r="AE3001" s="2" t="s">
        <v>29436</v>
      </c>
      <c r="AF3001" s="2" t="s">
        <v>70</v>
      </c>
      <c r="AG3001" s="2" t="s">
        <v>92</v>
      </c>
      <c r="AH3001" s="2" t="s">
        <v>29437</v>
      </c>
      <c r="AI3001" s="2" t="s">
        <v>29438</v>
      </c>
      <c r="AJ3001" s="2" t="s">
        <v>95</v>
      </c>
      <c r="AK3001" s="2" t="s">
        <v>29439</v>
      </c>
      <c r="AL3001" s="2" t="s">
        <v>54</v>
      </c>
      <c r="AM3001" s="2" t="s">
        <v>54</v>
      </c>
      <c r="AN3001" s="2" t="s">
        <v>54</v>
      </c>
      <c r="AO3001" s="2" t="s">
        <v>54</v>
      </c>
      <c r="AP3001" s="2" t="s">
        <v>54</v>
      </c>
      <c r="AQ3001" s="2" t="s">
        <v>54</v>
      </c>
      <c r="AR3001" s="2" t="s">
        <v>54</v>
      </c>
      <c r="AS3001" s="2" t="s">
        <v>52</v>
      </c>
      <c r="AT3001" s="2" t="s">
        <v>53</v>
      </c>
      <c r="AU3001" s="2" t="s">
        <v>52</v>
      </c>
    </row>
    <row r="3002" spans="1:47" ht="22.5" hidden="1" customHeight="1" x14ac:dyDescent="0.25">
      <c r="A3002" s="18" t="s">
        <v>29440</v>
      </c>
      <c r="B3002" s="2" t="s">
        <v>29441</v>
      </c>
      <c r="C3002" s="2" t="s">
        <v>50</v>
      </c>
      <c r="D3002" s="2" t="s">
        <v>27702</v>
      </c>
      <c r="E3002" s="2" t="s">
        <v>52</v>
      </c>
      <c r="F3002" s="19">
        <v>1</v>
      </c>
      <c r="G3002" s="19">
        <v>152.99</v>
      </c>
      <c r="H3002" s="19" t="s">
        <v>53</v>
      </c>
      <c r="I3002" s="19">
        <v>-20.91</v>
      </c>
      <c r="J3002" s="19">
        <v>-20.45</v>
      </c>
      <c r="K3002" s="19" t="s">
        <v>53</v>
      </c>
      <c r="L3002" s="19">
        <v>111.63</v>
      </c>
      <c r="M3002" s="2" t="s">
        <v>99</v>
      </c>
      <c r="N3002" s="2" t="s">
        <v>365</v>
      </c>
      <c r="O3002" s="2" t="s">
        <v>1607</v>
      </c>
      <c r="P3002" s="2" t="s">
        <v>57</v>
      </c>
      <c r="Q3002" s="2" t="s">
        <v>1608</v>
      </c>
      <c r="R3002" s="2" t="s">
        <v>54</v>
      </c>
      <c r="S3002" s="19">
        <v>152.99</v>
      </c>
      <c r="T3002" s="19" t="s">
        <v>82</v>
      </c>
      <c r="U3002" s="2" t="s">
        <v>60</v>
      </c>
      <c r="V3002" s="2" t="s">
        <v>54</v>
      </c>
      <c r="W3002" s="2" t="s">
        <v>54</v>
      </c>
      <c r="X3002" s="2" t="s">
        <v>54</v>
      </c>
      <c r="Y3002" s="2" t="s">
        <v>54</v>
      </c>
      <c r="Z3002" s="2" t="s">
        <v>29442</v>
      </c>
      <c r="AA3002" s="2" t="s">
        <v>29443</v>
      </c>
      <c r="AB3002" s="2" t="s">
        <v>29444</v>
      </c>
      <c r="AC3002" s="2" t="s">
        <v>8436</v>
      </c>
      <c r="AD3002" s="2" t="s">
        <v>509</v>
      </c>
      <c r="AE3002" s="2" t="s">
        <v>8437</v>
      </c>
      <c r="AF3002" s="2" t="s">
        <v>70</v>
      </c>
      <c r="AG3002" s="2" t="s">
        <v>109</v>
      </c>
      <c r="AH3002" s="2" t="s">
        <v>29445</v>
      </c>
      <c r="AI3002" s="2" t="s">
        <v>29446</v>
      </c>
      <c r="AJ3002" s="2" t="s">
        <v>95</v>
      </c>
      <c r="AK3002" s="2" t="s">
        <v>29447</v>
      </c>
      <c r="AL3002" s="2" t="s">
        <v>54</v>
      </c>
      <c r="AM3002" s="2" t="s">
        <v>54</v>
      </c>
      <c r="AN3002" s="2" t="s">
        <v>54</v>
      </c>
      <c r="AO3002" s="2" t="s">
        <v>54</v>
      </c>
      <c r="AP3002" s="2" t="s">
        <v>54</v>
      </c>
      <c r="AQ3002" s="2" t="s">
        <v>54</v>
      </c>
      <c r="AR3002" s="2" t="s">
        <v>54</v>
      </c>
      <c r="AS3002" s="2" t="s">
        <v>52</v>
      </c>
      <c r="AT3002" s="2" t="s">
        <v>53</v>
      </c>
      <c r="AU3002" s="2" t="s">
        <v>52</v>
      </c>
    </row>
    <row r="3003" spans="1:47" ht="22.5" hidden="1" customHeight="1" x14ac:dyDescent="0.25">
      <c r="A3003" s="18" t="s">
        <v>29448</v>
      </c>
      <c r="B3003" s="2" t="s">
        <v>29449</v>
      </c>
      <c r="C3003" s="2" t="s">
        <v>2975</v>
      </c>
      <c r="D3003" s="2" t="s">
        <v>29450</v>
      </c>
      <c r="E3003" s="2" t="s">
        <v>52</v>
      </c>
      <c r="F3003" s="19">
        <v>0</v>
      </c>
      <c r="G3003" s="19">
        <v>49.99</v>
      </c>
      <c r="H3003" s="19">
        <v>24.16</v>
      </c>
      <c r="I3003" s="19">
        <v>-14</v>
      </c>
      <c r="J3003" s="19">
        <v>-24.16</v>
      </c>
      <c r="K3003" s="19">
        <v>-35.99</v>
      </c>
      <c r="L3003" s="19">
        <v>0</v>
      </c>
      <c r="M3003" s="2" t="s">
        <v>99</v>
      </c>
      <c r="N3003" s="2" t="s">
        <v>379</v>
      </c>
      <c r="O3003" s="2" t="s">
        <v>4998</v>
      </c>
      <c r="P3003" s="2" t="s">
        <v>57</v>
      </c>
      <c r="Q3003" s="2" t="s">
        <v>4999</v>
      </c>
      <c r="R3003" s="2" t="s">
        <v>54</v>
      </c>
      <c r="S3003" s="19">
        <v>49.99</v>
      </c>
      <c r="T3003" s="19" t="s">
        <v>82</v>
      </c>
      <c r="U3003" s="2" t="s">
        <v>60</v>
      </c>
      <c r="V3003" s="2" t="s">
        <v>54</v>
      </c>
      <c r="W3003" s="2" t="s">
        <v>54</v>
      </c>
      <c r="X3003" s="2" t="s">
        <v>54</v>
      </c>
      <c r="Y3003" s="2" t="s">
        <v>54</v>
      </c>
      <c r="Z3003" s="2" t="s">
        <v>29451</v>
      </c>
      <c r="AA3003" s="2" t="s">
        <v>29452</v>
      </c>
      <c r="AB3003" s="2" t="s">
        <v>54</v>
      </c>
      <c r="AC3003" s="2" t="s">
        <v>29453</v>
      </c>
      <c r="AD3003" s="2" t="s">
        <v>1288</v>
      </c>
      <c r="AE3003" s="2" t="s">
        <v>29454</v>
      </c>
      <c r="AF3003" s="2" t="s">
        <v>70</v>
      </c>
      <c r="AG3003" s="2" t="s">
        <v>109</v>
      </c>
      <c r="AH3003" s="2" t="s">
        <v>54</v>
      </c>
      <c r="AI3003" s="2" t="s">
        <v>54</v>
      </c>
      <c r="AJ3003" s="2" t="s">
        <v>95</v>
      </c>
      <c r="AK3003" s="2" t="s">
        <v>29455</v>
      </c>
      <c r="AL3003" s="2" t="s">
        <v>54</v>
      </c>
      <c r="AM3003" s="2" t="s">
        <v>54</v>
      </c>
      <c r="AN3003" s="2" t="s">
        <v>54</v>
      </c>
      <c r="AO3003" s="2" t="s">
        <v>54</v>
      </c>
      <c r="AP3003" s="2" t="s">
        <v>54</v>
      </c>
      <c r="AQ3003" s="2" t="s">
        <v>54</v>
      </c>
      <c r="AR3003" s="2" t="s">
        <v>54</v>
      </c>
      <c r="AS3003" s="2" t="s">
        <v>52</v>
      </c>
      <c r="AT3003" s="2" t="s">
        <v>53</v>
      </c>
      <c r="AU3003" s="2" t="s">
        <v>52</v>
      </c>
    </row>
    <row r="3004" spans="1:47" ht="22.5" hidden="1" customHeight="1" x14ac:dyDescent="0.25">
      <c r="A3004" s="18" t="s">
        <v>29456</v>
      </c>
      <c r="B3004" s="2" t="s">
        <v>29457</v>
      </c>
      <c r="C3004" s="2" t="s">
        <v>50</v>
      </c>
      <c r="D3004" s="2" t="s">
        <v>25352</v>
      </c>
      <c r="E3004" s="2" t="s">
        <v>52</v>
      </c>
      <c r="F3004" s="19">
        <v>1</v>
      </c>
      <c r="G3004" s="19">
        <v>359.99</v>
      </c>
      <c r="H3004" s="19" t="s">
        <v>53</v>
      </c>
      <c r="I3004" s="19">
        <v>-61.2</v>
      </c>
      <c r="J3004" s="19">
        <v>-38.950000000000003</v>
      </c>
      <c r="K3004" s="19" t="s">
        <v>53</v>
      </c>
      <c r="L3004" s="19">
        <v>259.83999999999997</v>
      </c>
      <c r="M3004" s="2" t="s">
        <v>99</v>
      </c>
      <c r="N3004" s="2" t="s">
        <v>19987</v>
      </c>
      <c r="O3004" s="2" t="s">
        <v>6898</v>
      </c>
      <c r="P3004" s="2" t="s">
        <v>57</v>
      </c>
      <c r="Q3004" s="2" t="s">
        <v>6899</v>
      </c>
      <c r="R3004" s="2" t="s">
        <v>54</v>
      </c>
      <c r="S3004" s="19">
        <v>359.99</v>
      </c>
      <c r="T3004" s="19" t="s">
        <v>82</v>
      </c>
      <c r="U3004" s="2" t="s">
        <v>60</v>
      </c>
      <c r="V3004" s="2" t="s">
        <v>54</v>
      </c>
      <c r="W3004" s="2" t="s">
        <v>54</v>
      </c>
      <c r="X3004" s="2" t="s">
        <v>54</v>
      </c>
      <c r="Y3004" s="2" t="s">
        <v>54</v>
      </c>
      <c r="Z3004" s="2" t="s">
        <v>29458</v>
      </c>
      <c r="AA3004" s="2" t="s">
        <v>29459</v>
      </c>
      <c r="AB3004" s="2" t="s">
        <v>29460</v>
      </c>
      <c r="AC3004" s="2" t="s">
        <v>1583</v>
      </c>
      <c r="AD3004" s="2" t="s">
        <v>187</v>
      </c>
      <c r="AE3004" s="2" t="s">
        <v>25276</v>
      </c>
      <c r="AF3004" s="2" t="s">
        <v>70</v>
      </c>
      <c r="AG3004" s="2" t="s">
        <v>109</v>
      </c>
      <c r="AH3004" s="2" t="s">
        <v>28940</v>
      </c>
      <c r="AI3004" s="2" t="s">
        <v>29461</v>
      </c>
      <c r="AJ3004" s="2" t="s">
        <v>95</v>
      </c>
      <c r="AK3004" s="2" t="s">
        <v>29462</v>
      </c>
      <c r="AL3004" s="2" t="s">
        <v>29463</v>
      </c>
      <c r="AM3004" s="2" t="s">
        <v>54</v>
      </c>
      <c r="AN3004" s="2" t="s">
        <v>54</v>
      </c>
      <c r="AO3004" s="2" t="s">
        <v>54</v>
      </c>
      <c r="AP3004" s="2" t="s">
        <v>54</v>
      </c>
      <c r="AQ3004" s="2" t="s">
        <v>54</v>
      </c>
      <c r="AR3004" s="2" t="s">
        <v>54</v>
      </c>
      <c r="AS3004" s="2" t="s">
        <v>52</v>
      </c>
      <c r="AT3004" s="2" t="s">
        <v>53</v>
      </c>
      <c r="AU3004" s="2" t="s">
        <v>52</v>
      </c>
    </row>
    <row r="3005" spans="1:47" ht="22.5" hidden="1" customHeight="1" x14ac:dyDescent="0.25">
      <c r="A3005" s="18" t="s">
        <v>29464</v>
      </c>
      <c r="B3005" s="2" t="s">
        <v>29465</v>
      </c>
      <c r="C3005" s="2" t="s">
        <v>50</v>
      </c>
      <c r="D3005" s="2" t="s">
        <v>28837</v>
      </c>
      <c r="E3005" s="2" t="s">
        <v>52</v>
      </c>
      <c r="F3005" s="19">
        <v>1</v>
      </c>
      <c r="G3005" s="19">
        <v>279.82</v>
      </c>
      <c r="H3005" s="19" t="s">
        <v>53</v>
      </c>
      <c r="I3005" s="19">
        <v>-33.58</v>
      </c>
      <c r="J3005" s="19">
        <v>-26.45</v>
      </c>
      <c r="K3005" s="19" t="s">
        <v>53</v>
      </c>
      <c r="L3005" s="19">
        <v>219.79</v>
      </c>
      <c r="M3005" s="2" t="s">
        <v>54</v>
      </c>
      <c r="N3005" s="2" t="s">
        <v>29466</v>
      </c>
      <c r="O3005" s="2" t="s">
        <v>29467</v>
      </c>
      <c r="P3005" s="2" t="s">
        <v>57</v>
      </c>
      <c r="Q3005" s="2" t="s">
        <v>29468</v>
      </c>
      <c r="R3005" s="2" t="s">
        <v>54</v>
      </c>
      <c r="S3005" s="19">
        <v>279.82</v>
      </c>
      <c r="T3005" s="19" t="s">
        <v>59</v>
      </c>
      <c r="U3005" s="2" t="s">
        <v>83</v>
      </c>
      <c r="V3005" s="2" t="s">
        <v>29469</v>
      </c>
      <c r="W3005" s="2" t="s">
        <v>29470</v>
      </c>
      <c r="X3005" s="2" t="s">
        <v>29471</v>
      </c>
      <c r="Y3005" s="2" t="s">
        <v>54</v>
      </c>
      <c r="Z3005" s="2" t="s">
        <v>29469</v>
      </c>
      <c r="AA3005" s="2" t="s">
        <v>29472</v>
      </c>
      <c r="AB3005" s="2" t="s">
        <v>29473</v>
      </c>
      <c r="AC3005" s="2" t="s">
        <v>173</v>
      </c>
      <c r="AD3005" s="2" t="s">
        <v>173</v>
      </c>
      <c r="AE3005" s="2" t="s">
        <v>29474</v>
      </c>
      <c r="AF3005" s="2" t="s">
        <v>70</v>
      </c>
      <c r="AG3005" s="2" t="s">
        <v>92</v>
      </c>
      <c r="AH3005" s="2" t="s">
        <v>29475</v>
      </c>
      <c r="AI3005" s="2" t="s">
        <v>29476</v>
      </c>
      <c r="AJ3005" s="2" t="s">
        <v>95</v>
      </c>
      <c r="AK3005" s="2" t="s">
        <v>29477</v>
      </c>
      <c r="AL3005" s="2" t="s">
        <v>54</v>
      </c>
      <c r="AM3005" s="2" t="s">
        <v>54</v>
      </c>
      <c r="AN3005" s="2" t="s">
        <v>54</v>
      </c>
      <c r="AO3005" s="2" t="s">
        <v>54</v>
      </c>
      <c r="AP3005" s="2" t="s">
        <v>54</v>
      </c>
      <c r="AQ3005" s="2" t="s">
        <v>54</v>
      </c>
      <c r="AR3005" s="2" t="s">
        <v>54</v>
      </c>
      <c r="AS3005" s="2" t="s">
        <v>52</v>
      </c>
      <c r="AT3005" s="2" t="s">
        <v>53</v>
      </c>
      <c r="AU3005" s="2" t="s">
        <v>52</v>
      </c>
    </row>
    <row r="3006" spans="1:47" ht="22.5" hidden="1" customHeight="1" x14ac:dyDescent="0.25">
      <c r="A3006" s="18" t="s">
        <v>29478</v>
      </c>
      <c r="B3006" s="2" t="s">
        <v>29479</v>
      </c>
      <c r="C3006" s="2" t="s">
        <v>50</v>
      </c>
      <c r="D3006" s="2" t="s">
        <v>27702</v>
      </c>
      <c r="E3006" s="2" t="s">
        <v>52</v>
      </c>
      <c r="F3006" s="19">
        <v>1</v>
      </c>
      <c r="G3006" s="19">
        <v>169.99</v>
      </c>
      <c r="H3006" s="19" t="s">
        <v>53</v>
      </c>
      <c r="I3006" s="19">
        <v>-28.9</v>
      </c>
      <c r="J3006" s="19">
        <v>-20.45</v>
      </c>
      <c r="K3006" s="19" t="s">
        <v>53</v>
      </c>
      <c r="L3006" s="19">
        <v>120.64</v>
      </c>
      <c r="M3006" s="2" t="s">
        <v>54</v>
      </c>
      <c r="N3006" s="2" t="s">
        <v>365</v>
      </c>
      <c r="O3006" s="2" t="s">
        <v>453</v>
      </c>
      <c r="P3006" s="2" t="s">
        <v>57</v>
      </c>
      <c r="Q3006" s="2" t="s">
        <v>454</v>
      </c>
      <c r="R3006" s="2" t="s">
        <v>54</v>
      </c>
      <c r="S3006" s="19">
        <v>169.99</v>
      </c>
      <c r="T3006" s="19" t="s">
        <v>82</v>
      </c>
      <c r="U3006" s="2" t="s">
        <v>60</v>
      </c>
      <c r="V3006" s="2" t="s">
        <v>54</v>
      </c>
      <c r="W3006" s="2" t="s">
        <v>54</v>
      </c>
      <c r="X3006" s="2" t="s">
        <v>54</v>
      </c>
      <c r="Y3006" s="2" t="s">
        <v>54</v>
      </c>
      <c r="Z3006" s="2" t="s">
        <v>29480</v>
      </c>
      <c r="AA3006" s="2" t="s">
        <v>29481</v>
      </c>
      <c r="AB3006" s="2" t="s">
        <v>29482</v>
      </c>
      <c r="AC3006" s="2" t="s">
        <v>6963</v>
      </c>
      <c r="AD3006" s="2" t="s">
        <v>68</v>
      </c>
      <c r="AE3006" s="2" t="s">
        <v>6964</v>
      </c>
      <c r="AF3006" s="2" t="s">
        <v>70</v>
      </c>
      <c r="AG3006" s="2" t="s">
        <v>109</v>
      </c>
      <c r="AH3006" s="2" t="s">
        <v>29483</v>
      </c>
      <c r="AI3006" s="2" t="s">
        <v>29484</v>
      </c>
      <c r="AJ3006" s="2" t="s">
        <v>95</v>
      </c>
      <c r="AK3006" s="2" t="s">
        <v>29485</v>
      </c>
      <c r="AL3006" s="2" t="s">
        <v>54</v>
      </c>
      <c r="AM3006" s="2" t="s">
        <v>54</v>
      </c>
      <c r="AN3006" s="2" t="s">
        <v>54</v>
      </c>
      <c r="AO3006" s="2" t="s">
        <v>54</v>
      </c>
      <c r="AP3006" s="2" t="s">
        <v>54</v>
      </c>
      <c r="AQ3006" s="2" t="s">
        <v>54</v>
      </c>
      <c r="AR3006" s="2" t="s">
        <v>54</v>
      </c>
      <c r="AS3006" s="2" t="s">
        <v>52</v>
      </c>
      <c r="AT3006" s="2" t="s">
        <v>53</v>
      </c>
      <c r="AU3006" s="2" t="s">
        <v>52</v>
      </c>
    </row>
    <row r="3007" spans="1:47" ht="22.5" hidden="1" customHeight="1" x14ac:dyDescent="0.25">
      <c r="A3007" s="18" t="s">
        <v>29486</v>
      </c>
      <c r="B3007" s="2" t="s">
        <v>29487</v>
      </c>
      <c r="C3007" s="2" t="s">
        <v>50</v>
      </c>
      <c r="D3007" s="2" t="s">
        <v>28837</v>
      </c>
      <c r="E3007" s="2" t="s">
        <v>52</v>
      </c>
      <c r="F3007" s="19">
        <v>1</v>
      </c>
      <c r="G3007" s="19">
        <v>299.99</v>
      </c>
      <c r="H3007" s="19" t="s">
        <v>53</v>
      </c>
      <c r="I3007" s="19">
        <v>-51</v>
      </c>
      <c r="J3007" s="19">
        <v>-20.45</v>
      </c>
      <c r="K3007" s="19" t="s">
        <v>53</v>
      </c>
      <c r="L3007" s="19">
        <v>228.54</v>
      </c>
      <c r="M3007" s="2" t="s">
        <v>54</v>
      </c>
      <c r="N3007" s="2" t="s">
        <v>221</v>
      </c>
      <c r="O3007" s="2" t="s">
        <v>222</v>
      </c>
      <c r="P3007" s="2" t="s">
        <v>57</v>
      </c>
      <c r="Q3007" s="2" t="s">
        <v>223</v>
      </c>
      <c r="R3007" s="2" t="s">
        <v>54</v>
      </c>
      <c r="S3007" s="19">
        <v>299.99</v>
      </c>
      <c r="T3007" s="19" t="s">
        <v>82</v>
      </c>
      <c r="U3007" s="2" t="s">
        <v>60</v>
      </c>
      <c r="V3007" s="2" t="s">
        <v>54</v>
      </c>
      <c r="W3007" s="2" t="s">
        <v>54</v>
      </c>
      <c r="X3007" s="2" t="s">
        <v>54</v>
      </c>
      <c r="Y3007" s="2" t="s">
        <v>54</v>
      </c>
      <c r="Z3007" s="2" t="s">
        <v>29488</v>
      </c>
      <c r="AA3007" s="2" t="s">
        <v>29489</v>
      </c>
      <c r="AB3007" s="2" t="s">
        <v>29490</v>
      </c>
      <c r="AC3007" s="2" t="s">
        <v>173</v>
      </c>
      <c r="AD3007" s="2" t="s">
        <v>173</v>
      </c>
      <c r="AE3007" s="2" t="s">
        <v>29491</v>
      </c>
      <c r="AF3007" s="2" t="s">
        <v>70</v>
      </c>
      <c r="AG3007" s="2" t="s">
        <v>109</v>
      </c>
      <c r="AH3007" s="2" t="s">
        <v>29492</v>
      </c>
      <c r="AI3007" s="2" t="s">
        <v>29493</v>
      </c>
      <c r="AJ3007" s="2" t="s">
        <v>95</v>
      </c>
      <c r="AK3007" s="2" t="s">
        <v>29494</v>
      </c>
      <c r="AL3007" s="2" t="s">
        <v>54</v>
      </c>
      <c r="AM3007" s="2" t="s">
        <v>54</v>
      </c>
      <c r="AN3007" s="2" t="s">
        <v>54</v>
      </c>
      <c r="AO3007" s="2" t="s">
        <v>54</v>
      </c>
      <c r="AP3007" s="2" t="s">
        <v>54</v>
      </c>
      <c r="AQ3007" s="2" t="s">
        <v>54</v>
      </c>
      <c r="AR3007" s="2" t="s">
        <v>54</v>
      </c>
      <c r="AS3007" s="2" t="s">
        <v>52</v>
      </c>
      <c r="AT3007" s="2" t="s">
        <v>53</v>
      </c>
      <c r="AU3007" s="2" t="s">
        <v>52</v>
      </c>
    </row>
    <row r="3008" spans="1:47" ht="22.5" hidden="1" customHeight="1" x14ac:dyDescent="0.25">
      <c r="A3008" s="18" t="s">
        <v>29495</v>
      </c>
      <c r="B3008" s="2" t="s">
        <v>29496</v>
      </c>
      <c r="C3008" s="2" t="s">
        <v>50</v>
      </c>
      <c r="D3008" s="2" t="s">
        <v>28837</v>
      </c>
      <c r="E3008" s="2" t="s">
        <v>99</v>
      </c>
      <c r="F3008" s="19">
        <v>3</v>
      </c>
      <c r="G3008" s="19">
        <v>55.77</v>
      </c>
      <c r="H3008" s="19">
        <v>14.36</v>
      </c>
      <c r="I3008" s="19">
        <v>-25.98</v>
      </c>
      <c r="J3008" s="19">
        <v>-14.36</v>
      </c>
      <c r="K3008" s="19" t="s">
        <v>53</v>
      </c>
      <c r="L3008" s="19">
        <v>29.79</v>
      </c>
      <c r="M3008" s="2" t="s">
        <v>54</v>
      </c>
      <c r="N3008" s="2" t="s">
        <v>528</v>
      </c>
      <c r="O3008" s="2" t="s">
        <v>1186</v>
      </c>
      <c r="P3008" s="2" t="s">
        <v>57</v>
      </c>
      <c r="Q3008" s="2" t="s">
        <v>1187</v>
      </c>
      <c r="R3008" s="2" t="s">
        <v>54</v>
      </c>
      <c r="S3008" s="19">
        <v>18.59</v>
      </c>
      <c r="T3008" s="19" t="s">
        <v>82</v>
      </c>
      <c r="U3008" s="2" t="s">
        <v>60</v>
      </c>
      <c r="V3008" s="2" t="s">
        <v>54</v>
      </c>
      <c r="W3008" s="2" t="s">
        <v>54</v>
      </c>
      <c r="X3008" s="2" t="s">
        <v>54</v>
      </c>
      <c r="Y3008" s="2" t="s">
        <v>54</v>
      </c>
      <c r="Z3008" s="2" t="s">
        <v>29497</v>
      </c>
      <c r="AA3008" s="2" t="s">
        <v>29498</v>
      </c>
      <c r="AB3008" s="2" t="s">
        <v>29499</v>
      </c>
      <c r="AC3008" s="2" t="s">
        <v>173</v>
      </c>
      <c r="AD3008" s="2" t="s">
        <v>173</v>
      </c>
      <c r="AE3008" s="2" t="s">
        <v>29500</v>
      </c>
      <c r="AF3008" s="2" t="s">
        <v>70</v>
      </c>
      <c r="AG3008" s="2" t="s">
        <v>109</v>
      </c>
      <c r="AH3008" s="2" t="s">
        <v>29501</v>
      </c>
      <c r="AI3008" s="2" t="s">
        <v>28922</v>
      </c>
      <c r="AJ3008" s="2" t="s">
        <v>95</v>
      </c>
      <c r="AK3008" s="2" t="s">
        <v>29502</v>
      </c>
      <c r="AL3008" s="2" t="s">
        <v>54</v>
      </c>
      <c r="AM3008" s="2" t="s">
        <v>54</v>
      </c>
      <c r="AN3008" s="2" t="s">
        <v>54</v>
      </c>
      <c r="AO3008" s="2" t="s">
        <v>54</v>
      </c>
      <c r="AP3008" s="2" t="s">
        <v>54</v>
      </c>
      <c r="AQ3008" s="2" t="s">
        <v>54</v>
      </c>
      <c r="AR3008" s="2" t="s">
        <v>54</v>
      </c>
      <c r="AS3008" s="2" t="s">
        <v>52</v>
      </c>
      <c r="AT3008" s="2" t="s">
        <v>53</v>
      </c>
      <c r="AU3008" s="2" t="s">
        <v>52</v>
      </c>
    </row>
    <row r="3009" spans="1:47" ht="22.5" hidden="1" customHeight="1" x14ac:dyDescent="0.25">
      <c r="A3009" s="18" t="s">
        <v>29503</v>
      </c>
      <c r="B3009" s="2" t="s">
        <v>29504</v>
      </c>
      <c r="C3009" s="2" t="s">
        <v>4537</v>
      </c>
      <c r="D3009" s="2" t="s">
        <v>29505</v>
      </c>
      <c r="E3009" s="2" t="s">
        <v>52</v>
      </c>
      <c r="F3009" s="19">
        <v>0</v>
      </c>
      <c r="G3009" s="19">
        <v>58.5</v>
      </c>
      <c r="H3009" s="19">
        <v>23.04</v>
      </c>
      <c r="I3009" s="19">
        <v>-44.24</v>
      </c>
      <c r="J3009" s="19">
        <v>-23.04</v>
      </c>
      <c r="K3009" s="19">
        <v>-43.06</v>
      </c>
      <c r="L3009" s="19">
        <v>-28.8</v>
      </c>
      <c r="M3009" s="2" t="s">
        <v>54</v>
      </c>
      <c r="N3009" s="2" t="s">
        <v>115</v>
      </c>
      <c r="O3009" s="2" t="s">
        <v>116</v>
      </c>
      <c r="P3009" s="2" t="s">
        <v>57</v>
      </c>
      <c r="Q3009" s="2" t="s">
        <v>117</v>
      </c>
      <c r="R3009" s="2" t="s">
        <v>54</v>
      </c>
      <c r="S3009" s="19">
        <v>58.5</v>
      </c>
      <c r="T3009" s="19" t="s">
        <v>82</v>
      </c>
      <c r="U3009" s="2" t="s">
        <v>60</v>
      </c>
      <c r="V3009" s="2" t="s">
        <v>29506</v>
      </c>
      <c r="W3009" s="2" t="s">
        <v>29507</v>
      </c>
      <c r="X3009" s="2" t="s">
        <v>29508</v>
      </c>
      <c r="Y3009" s="2" t="s">
        <v>54</v>
      </c>
      <c r="Z3009" s="2" t="s">
        <v>29506</v>
      </c>
      <c r="AA3009" s="2" t="s">
        <v>29509</v>
      </c>
      <c r="AB3009" s="2" t="s">
        <v>15089</v>
      </c>
      <c r="AC3009" s="2" t="s">
        <v>68</v>
      </c>
      <c r="AD3009" s="2" t="s">
        <v>68</v>
      </c>
      <c r="AE3009" s="2" t="s">
        <v>858</v>
      </c>
      <c r="AF3009" s="2" t="s">
        <v>70</v>
      </c>
      <c r="AG3009" s="2" t="s">
        <v>109</v>
      </c>
      <c r="AH3009" s="2" t="s">
        <v>29510</v>
      </c>
      <c r="AI3009" s="2" t="s">
        <v>29511</v>
      </c>
      <c r="AJ3009" s="2" t="s">
        <v>95</v>
      </c>
      <c r="AK3009" s="2" t="s">
        <v>29512</v>
      </c>
      <c r="AL3009" s="2" t="s">
        <v>54</v>
      </c>
      <c r="AM3009" s="2" t="s">
        <v>54</v>
      </c>
      <c r="AN3009" s="2" t="s">
        <v>54</v>
      </c>
      <c r="AO3009" s="2" t="s">
        <v>54</v>
      </c>
      <c r="AP3009" s="2" t="s">
        <v>54</v>
      </c>
      <c r="AQ3009" s="2" t="s">
        <v>54</v>
      </c>
      <c r="AR3009" s="2" t="s">
        <v>54</v>
      </c>
      <c r="AS3009" s="2" t="s">
        <v>52</v>
      </c>
      <c r="AT3009" s="2">
        <v>1</v>
      </c>
      <c r="AU3009" s="2" t="s">
        <v>52</v>
      </c>
    </row>
    <row r="3010" spans="1:47" ht="22.5" hidden="1" customHeight="1" x14ac:dyDescent="0.25">
      <c r="A3010" s="18" t="s">
        <v>29513</v>
      </c>
      <c r="B3010" s="2" t="s">
        <v>29514</v>
      </c>
      <c r="C3010" s="2" t="s">
        <v>4537</v>
      </c>
      <c r="D3010" s="2" t="s">
        <v>10307</v>
      </c>
      <c r="E3010" s="2" t="s">
        <v>52</v>
      </c>
      <c r="F3010" s="19">
        <v>0</v>
      </c>
      <c r="G3010" s="19">
        <v>207.9</v>
      </c>
      <c r="H3010" s="19">
        <v>18.22</v>
      </c>
      <c r="I3010" s="19">
        <v>-35.340000000000003</v>
      </c>
      <c r="J3010" s="19">
        <v>-38.67</v>
      </c>
      <c r="K3010" s="19">
        <v>-152.11000000000001</v>
      </c>
      <c r="L3010" s="19">
        <v>0</v>
      </c>
      <c r="M3010" s="2" t="s">
        <v>54</v>
      </c>
      <c r="N3010" s="2" t="s">
        <v>1837</v>
      </c>
      <c r="O3010" s="2" t="s">
        <v>12104</v>
      </c>
      <c r="P3010" s="2" t="s">
        <v>57</v>
      </c>
      <c r="Q3010" s="2" t="s">
        <v>11030</v>
      </c>
      <c r="R3010" s="2" t="s">
        <v>54</v>
      </c>
      <c r="S3010" s="19">
        <v>207.9</v>
      </c>
      <c r="T3010" s="19" t="s">
        <v>82</v>
      </c>
      <c r="U3010" s="2" t="s">
        <v>60</v>
      </c>
      <c r="V3010" s="2" t="s">
        <v>29515</v>
      </c>
      <c r="W3010" s="2" t="s">
        <v>29516</v>
      </c>
      <c r="X3010" s="2" t="s">
        <v>29517</v>
      </c>
      <c r="Y3010" s="2" t="s">
        <v>54</v>
      </c>
      <c r="Z3010" s="2" t="s">
        <v>29515</v>
      </c>
      <c r="AA3010" s="2" t="s">
        <v>29518</v>
      </c>
      <c r="AB3010" s="2" t="s">
        <v>15089</v>
      </c>
      <c r="AC3010" s="2" t="s">
        <v>68</v>
      </c>
      <c r="AD3010" s="2" t="s">
        <v>68</v>
      </c>
      <c r="AE3010" s="2" t="s">
        <v>858</v>
      </c>
      <c r="AF3010" s="2" t="s">
        <v>70</v>
      </c>
      <c r="AG3010" s="2" t="s">
        <v>109</v>
      </c>
      <c r="AH3010" s="2" t="s">
        <v>21803</v>
      </c>
      <c r="AI3010" s="2" t="s">
        <v>5854</v>
      </c>
      <c r="AJ3010" s="2" t="s">
        <v>95</v>
      </c>
      <c r="AK3010" s="2" t="s">
        <v>29519</v>
      </c>
      <c r="AL3010" s="2" t="s">
        <v>1562</v>
      </c>
      <c r="AM3010" s="2" t="s">
        <v>54</v>
      </c>
      <c r="AN3010" s="2" t="s">
        <v>54</v>
      </c>
      <c r="AO3010" s="2" t="s">
        <v>54</v>
      </c>
      <c r="AP3010" s="2" t="s">
        <v>54</v>
      </c>
      <c r="AQ3010" s="2" t="s">
        <v>54</v>
      </c>
      <c r="AR3010" s="2" t="s">
        <v>54</v>
      </c>
      <c r="AS3010" s="263" t="s">
        <v>99</v>
      </c>
      <c r="AT3010" s="2" t="s">
        <v>53</v>
      </c>
      <c r="AU3010" s="2" t="s">
        <v>52</v>
      </c>
    </row>
    <row r="3011" spans="1:47" ht="22.5" hidden="1" customHeight="1" x14ac:dyDescent="0.25">
      <c r="A3011" s="18" t="s">
        <v>29520</v>
      </c>
      <c r="B3011" s="2" t="s">
        <v>29521</v>
      </c>
      <c r="C3011" s="2" t="s">
        <v>50</v>
      </c>
      <c r="D3011" s="2" t="s">
        <v>26747</v>
      </c>
      <c r="E3011" s="2" t="s">
        <v>52</v>
      </c>
      <c r="F3011" s="19">
        <v>1</v>
      </c>
      <c r="G3011" s="19">
        <v>94.05</v>
      </c>
      <c r="H3011" s="19" t="s">
        <v>53</v>
      </c>
      <c r="I3011" s="19">
        <v>-15.99</v>
      </c>
      <c r="J3011" s="19">
        <v>-20.45</v>
      </c>
      <c r="K3011" s="19" t="s">
        <v>53</v>
      </c>
      <c r="L3011" s="19">
        <v>57.61</v>
      </c>
      <c r="M3011" s="2" t="s">
        <v>54</v>
      </c>
      <c r="N3011" s="2" t="s">
        <v>952</v>
      </c>
      <c r="O3011" s="2" t="s">
        <v>3055</v>
      </c>
      <c r="P3011" s="2" t="s">
        <v>57</v>
      </c>
      <c r="Q3011" s="2" t="s">
        <v>3056</v>
      </c>
      <c r="R3011" s="2" t="s">
        <v>54</v>
      </c>
      <c r="S3011" s="19">
        <v>94.05</v>
      </c>
      <c r="T3011" s="19" t="s">
        <v>82</v>
      </c>
      <c r="U3011" s="2" t="s">
        <v>60</v>
      </c>
      <c r="V3011" s="2" t="s">
        <v>54</v>
      </c>
      <c r="W3011" s="2" t="s">
        <v>54</v>
      </c>
      <c r="X3011" s="2" t="s">
        <v>54</v>
      </c>
      <c r="Y3011" s="2" t="s">
        <v>54</v>
      </c>
      <c r="Z3011" s="2" t="s">
        <v>29522</v>
      </c>
      <c r="AA3011" s="2" t="s">
        <v>29523</v>
      </c>
      <c r="AB3011" s="2" t="s">
        <v>29524</v>
      </c>
      <c r="AC3011" s="2" t="s">
        <v>29525</v>
      </c>
      <c r="AD3011" s="2" t="s">
        <v>68</v>
      </c>
      <c r="AE3011" s="2" t="s">
        <v>29526</v>
      </c>
      <c r="AF3011" s="2" t="s">
        <v>70</v>
      </c>
      <c r="AG3011" s="2" t="s">
        <v>109</v>
      </c>
      <c r="AH3011" s="2" t="s">
        <v>29527</v>
      </c>
      <c r="AI3011" s="2" t="s">
        <v>29528</v>
      </c>
      <c r="AJ3011" s="2" t="s">
        <v>95</v>
      </c>
      <c r="AK3011" s="2" t="s">
        <v>29529</v>
      </c>
      <c r="AL3011" s="2" t="s">
        <v>54</v>
      </c>
      <c r="AM3011" s="2" t="s">
        <v>54</v>
      </c>
      <c r="AN3011" s="2" t="s">
        <v>54</v>
      </c>
      <c r="AO3011" s="2" t="s">
        <v>54</v>
      </c>
      <c r="AP3011" s="2" t="s">
        <v>54</v>
      </c>
      <c r="AQ3011" s="2" t="s">
        <v>54</v>
      </c>
      <c r="AR3011" s="2" t="s">
        <v>54</v>
      </c>
      <c r="AS3011" s="2" t="s">
        <v>52</v>
      </c>
      <c r="AT3011" s="2" t="s">
        <v>53</v>
      </c>
      <c r="AU3011" s="2" t="s">
        <v>52</v>
      </c>
    </row>
    <row r="3012" spans="1:47" ht="22.5" hidden="1" customHeight="1" x14ac:dyDescent="0.25">
      <c r="A3012" s="18" t="s">
        <v>29530</v>
      </c>
      <c r="B3012" s="2" t="s">
        <v>29531</v>
      </c>
      <c r="C3012" s="2" t="s">
        <v>50</v>
      </c>
      <c r="D3012" s="2" t="s">
        <v>28837</v>
      </c>
      <c r="E3012" s="2" t="s">
        <v>99</v>
      </c>
      <c r="F3012" s="19">
        <v>1</v>
      </c>
      <c r="G3012" s="19">
        <v>299</v>
      </c>
      <c r="H3012" s="19" t="s">
        <v>53</v>
      </c>
      <c r="I3012" s="19">
        <v>-50.83</v>
      </c>
      <c r="J3012" s="19">
        <v>-18.45</v>
      </c>
      <c r="K3012" s="19" t="s">
        <v>53</v>
      </c>
      <c r="L3012" s="19">
        <v>229.72</v>
      </c>
      <c r="M3012" s="2" t="s">
        <v>99</v>
      </c>
      <c r="N3012" s="2" t="s">
        <v>602</v>
      </c>
      <c r="O3012" s="2" t="s">
        <v>12420</v>
      </c>
      <c r="P3012" s="2" t="s">
        <v>57</v>
      </c>
      <c r="Q3012" s="2" t="s">
        <v>12421</v>
      </c>
      <c r="R3012" s="2" t="s">
        <v>54</v>
      </c>
      <c r="S3012" s="19">
        <v>299</v>
      </c>
      <c r="T3012" s="19" t="s">
        <v>82</v>
      </c>
      <c r="U3012" s="2" t="s">
        <v>60</v>
      </c>
      <c r="V3012" s="2" t="s">
        <v>54</v>
      </c>
      <c r="W3012" s="2" t="s">
        <v>54</v>
      </c>
      <c r="X3012" s="2" t="s">
        <v>54</v>
      </c>
      <c r="Y3012" s="2" t="s">
        <v>54</v>
      </c>
      <c r="Z3012" s="2" t="s">
        <v>29532</v>
      </c>
      <c r="AA3012" s="2" t="s">
        <v>29533</v>
      </c>
      <c r="AB3012" s="2" t="s">
        <v>29534</v>
      </c>
      <c r="AC3012" s="2" t="s">
        <v>11978</v>
      </c>
      <c r="AD3012" s="2" t="s">
        <v>173</v>
      </c>
      <c r="AE3012" s="2" t="s">
        <v>29535</v>
      </c>
      <c r="AF3012" s="2" t="s">
        <v>70</v>
      </c>
      <c r="AG3012" s="2" t="s">
        <v>109</v>
      </c>
      <c r="AH3012" s="2" t="s">
        <v>29536</v>
      </c>
      <c r="AI3012" s="2" t="s">
        <v>29537</v>
      </c>
      <c r="AJ3012" s="2" t="s">
        <v>95</v>
      </c>
      <c r="AK3012" s="2" t="s">
        <v>29538</v>
      </c>
      <c r="AL3012" s="2" t="s">
        <v>54</v>
      </c>
      <c r="AM3012" s="2" t="s">
        <v>54</v>
      </c>
      <c r="AN3012" s="2" t="s">
        <v>54</v>
      </c>
      <c r="AO3012" s="2" t="s">
        <v>54</v>
      </c>
      <c r="AP3012" s="2" t="s">
        <v>54</v>
      </c>
      <c r="AQ3012" s="2" t="s">
        <v>54</v>
      </c>
      <c r="AR3012" s="2" t="s">
        <v>54</v>
      </c>
      <c r="AS3012" s="2" t="s">
        <v>52</v>
      </c>
      <c r="AT3012" s="2" t="s">
        <v>53</v>
      </c>
      <c r="AU3012" s="2" t="s">
        <v>52</v>
      </c>
    </row>
    <row r="3013" spans="1:47" ht="22.5" hidden="1" customHeight="1" x14ac:dyDescent="0.25">
      <c r="A3013" s="18" t="s">
        <v>29539</v>
      </c>
      <c r="B3013" s="2" t="s">
        <v>29540</v>
      </c>
      <c r="C3013" s="2" t="s">
        <v>50</v>
      </c>
      <c r="D3013" s="2" t="s">
        <v>27702</v>
      </c>
      <c r="E3013" s="2" t="s">
        <v>52</v>
      </c>
      <c r="F3013" s="19">
        <v>1</v>
      </c>
      <c r="G3013" s="19">
        <v>152.99</v>
      </c>
      <c r="H3013" s="19" t="s">
        <v>53</v>
      </c>
      <c r="I3013" s="19">
        <v>-20.91</v>
      </c>
      <c r="J3013" s="19">
        <v>-20.45</v>
      </c>
      <c r="K3013" s="19" t="s">
        <v>53</v>
      </c>
      <c r="L3013" s="19">
        <v>111.63</v>
      </c>
      <c r="M3013" s="2" t="s">
        <v>54</v>
      </c>
      <c r="N3013" s="2" t="s">
        <v>365</v>
      </c>
      <c r="O3013" s="2" t="s">
        <v>1607</v>
      </c>
      <c r="P3013" s="2" t="s">
        <v>57</v>
      </c>
      <c r="Q3013" s="2" t="s">
        <v>1608</v>
      </c>
      <c r="R3013" s="2" t="s">
        <v>54</v>
      </c>
      <c r="S3013" s="19">
        <v>152.99</v>
      </c>
      <c r="T3013" s="19" t="s">
        <v>82</v>
      </c>
      <c r="U3013" s="2" t="s">
        <v>60</v>
      </c>
      <c r="V3013" s="2" t="s">
        <v>54</v>
      </c>
      <c r="W3013" s="2" t="s">
        <v>54</v>
      </c>
      <c r="X3013" s="2" t="s">
        <v>54</v>
      </c>
      <c r="Y3013" s="2" t="s">
        <v>54</v>
      </c>
      <c r="Z3013" s="2" t="s">
        <v>29541</v>
      </c>
      <c r="AA3013" s="2" t="s">
        <v>29542</v>
      </c>
      <c r="AB3013" s="2" t="s">
        <v>29543</v>
      </c>
      <c r="AC3013" s="2" t="s">
        <v>22759</v>
      </c>
      <c r="AD3013" s="2" t="s">
        <v>173</v>
      </c>
      <c r="AE3013" s="2" t="s">
        <v>29544</v>
      </c>
      <c r="AF3013" s="2" t="s">
        <v>70</v>
      </c>
      <c r="AG3013" s="2" t="s">
        <v>109</v>
      </c>
      <c r="AH3013" s="2" t="s">
        <v>29445</v>
      </c>
      <c r="AI3013" s="2" t="s">
        <v>29545</v>
      </c>
      <c r="AJ3013" s="2" t="s">
        <v>95</v>
      </c>
      <c r="AK3013" s="2" t="s">
        <v>29546</v>
      </c>
      <c r="AL3013" s="2" t="s">
        <v>29547</v>
      </c>
      <c r="AM3013" s="2" t="s">
        <v>54</v>
      </c>
      <c r="AN3013" s="2" t="s">
        <v>54</v>
      </c>
      <c r="AO3013" s="2" t="s">
        <v>54</v>
      </c>
      <c r="AP3013" s="2" t="s">
        <v>54</v>
      </c>
      <c r="AQ3013" s="2" t="s">
        <v>54</v>
      </c>
      <c r="AR3013" s="2" t="s">
        <v>54</v>
      </c>
      <c r="AS3013" s="2" t="s">
        <v>52</v>
      </c>
      <c r="AT3013" s="2" t="s">
        <v>53</v>
      </c>
      <c r="AU3013" s="2" t="s">
        <v>52</v>
      </c>
    </row>
    <row r="3014" spans="1:47" ht="22.5" hidden="1" customHeight="1" x14ac:dyDescent="0.25">
      <c r="A3014" s="18" t="s">
        <v>29548</v>
      </c>
      <c r="B3014" s="2" t="s">
        <v>29540</v>
      </c>
      <c r="C3014" s="2" t="s">
        <v>50</v>
      </c>
      <c r="D3014" s="2" t="s">
        <v>29549</v>
      </c>
      <c r="E3014" s="2" t="s">
        <v>52</v>
      </c>
      <c r="F3014" s="19">
        <v>1</v>
      </c>
      <c r="G3014" s="19">
        <v>129.9</v>
      </c>
      <c r="H3014" s="19" t="s">
        <v>53</v>
      </c>
      <c r="I3014" s="19">
        <v>-22.08</v>
      </c>
      <c r="J3014" s="19" t="s">
        <v>53</v>
      </c>
      <c r="K3014" s="19" t="s">
        <v>53</v>
      </c>
      <c r="L3014" s="19">
        <v>107.82</v>
      </c>
      <c r="M3014" s="2" t="s">
        <v>54</v>
      </c>
      <c r="N3014" s="2" t="s">
        <v>952</v>
      </c>
      <c r="O3014" s="2" t="s">
        <v>6102</v>
      </c>
      <c r="P3014" s="2" t="s">
        <v>57</v>
      </c>
      <c r="Q3014" s="2" t="s">
        <v>6103</v>
      </c>
      <c r="R3014" s="2" t="s">
        <v>54</v>
      </c>
      <c r="S3014" s="19">
        <v>129.9</v>
      </c>
      <c r="T3014" s="19" t="s">
        <v>82</v>
      </c>
      <c r="U3014" s="2" t="s">
        <v>54</v>
      </c>
      <c r="V3014" s="2" t="s">
        <v>29550</v>
      </c>
      <c r="W3014" s="2" t="s">
        <v>29551</v>
      </c>
      <c r="X3014" s="2" t="s">
        <v>29552</v>
      </c>
      <c r="Y3014" s="2" t="s">
        <v>54</v>
      </c>
      <c r="Z3014" s="2" t="s">
        <v>29550</v>
      </c>
      <c r="AA3014" s="2" t="s">
        <v>29553</v>
      </c>
      <c r="AB3014" s="2" t="s">
        <v>54</v>
      </c>
      <c r="AC3014" s="2" t="s">
        <v>54</v>
      </c>
      <c r="AD3014" s="2" t="s">
        <v>54</v>
      </c>
      <c r="AE3014" s="2" t="s">
        <v>54</v>
      </c>
      <c r="AF3014" s="2" t="s">
        <v>54</v>
      </c>
      <c r="AG3014" s="2" t="s">
        <v>12219</v>
      </c>
      <c r="AH3014" s="2" t="s">
        <v>54</v>
      </c>
      <c r="AI3014" s="2" t="s">
        <v>54</v>
      </c>
      <c r="AJ3014" s="2" t="s">
        <v>54</v>
      </c>
      <c r="AK3014" s="2" t="s">
        <v>54</v>
      </c>
      <c r="AL3014" s="2" t="s">
        <v>54</v>
      </c>
      <c r="AM3014" s="2" t="s">
        <v>54</v>
      </c>
      <c r="AN3014" s="2" t="s">
        <v>54</v>
      </c>
      <c r="AO3014" s="2" t="s">
        <v>54</v>
      </c>
      <c r="AP3014" s="2" t="s">
        <v>54</v>
      </c>
      <c r="AQ3014" s="2" t="s">
        <v>54</v>
      </c>
      <c r="AR3014" s="2" t="s">
        <v>54</v>
      </c>
      <c r="AS3014" s="2" t="s">
        <v>52</v>
      </c>
      <c r="AT3014" s="2" t="s">
        <v>53</v>
      </c>
      <c r="AU3014" s="2" t="s">
        <v>52</v>
      </c>
    </row>
    <row r="3015" spans="1:47" ht="22.5" hidden="1" customHeight="1" x14ac:dyDescent="0.25">
      <c r="A3015" s="18" t="s">
        <v>29554</v>
      </c>
      <c r="B3015" s="2" t="s">
        <v>29555</v>
      </c>
      <c r="C3015" s="2" t="s">
        <v>50</v>
      </c>
      <c r="D3015" s="2" t="s">
        <v>23909</v>
      </c>
      <c r="E3015" s="2" t="s">
        <v>99</v>
      </c>
      <c r="F3015" s="19">
        <v>1</v>
      </c>
      <c r="G3015" s="19">
        <v>112.1</v>
      </c>
      <c r="H3015" s="19" t="s">
        <v>53</v>
      </c>
      <c r="I3015" s="19">
        <v>-19.059999999999999</v>
      </c>
      <c r="J3015" s="19">
        <v>-20.45</v>
      </c>
      <c r="K3015" s="19" t="s">
        <v>53</v>
      </c>
      <c r="L3015" s="19">
        <v>72.59</v>
      </c>
      <c r="M3015" s="2" t="s">
        <v>99</v>
      </c>
      <c r="N3015" s="2" t="s">
        <v>207</v>
      </c>
      <c r="O3015" s="2" t="s">
        <v>208</v>
      </c>
      <c r="P3015" s="2" t="s">
        <v>57</v>
      </c>
      <c r="Q3015" s="2" t="s">
        <v>209</v>
      </c>
      <c r="R3015" s="2" t="s">
        <v>54</v>
      </c>
      <c r="S3015" s="19">
        <v>112.1</v>
      </c>
      <c r="T3015" s="19" t="s">
        <v>82</v>
      </c>
      <c r="U3015" s="2" t="s">
        <v>60</v>
      </c>
      <c r="V3015" s="2" t="s">
        <v>54</v>
      </c>
      <c r="W3015" s="2" t="s">
        <v>54</v>
      </c>
      <c r="X3015" s="2" t="s">
        <v>54</v>
      </c>
      <c r="Y3015" s="2" t="s">
        <v>54</v>
      </c>
      <c r="Z3015" s="2" t="s">
        <v>29556</v>
      </c>
      <c r="AA3015" s="2" t="s">
        <v>29557</v>
      </c>
      <c r="AB3015" s="2" t="s">
        <v>29558</v>
      </c>
      <c r="AC3015" s="2" t="s">
        <v>17859</v>
      </c>
      <c r="AD3015" s="2" t="s">
        <v>122</v>
      </c>
      <c r="AE3015" s="2" t="s">
        <v>29559</v>
      </c>
      <c r="AF3015" s="2" t="s">
        <v>70</v>
      </c>
      <c r="AG3015" s="2" t="s">
        <v>109</v>
      </c>
      <c r="AH3015" s="2" t="s">
        <v>29560</v>
      </c>
      <c r="AI3015" s="2" t="s">
        <v>29561</v>
      </c>
      <c r="AJ3015" s="2" t="s">
        <v>95</v>
      </c>
      <c r="AK3015" s="2" t="s">
        <v>29562</v>
      </c>
      <c r="AL3015" s="2" t="s">
        <v>54</v>
      </c>
      <c r="AM3015" s="2" t="s">
        <v>54</v>
      </c>
      <c r="AN3015" s="2" t="s">
        <v>54</v>
      </c>
      <c r="AO3015" s="2" t="s">
        <v>54</v>
      </c>
      <c r="AP3015" s="2" t="s">
        <v>54</v>
      </c>
      <c r="AQ3015" s="2" t="s">
        <v>54</v>
      </c>
      <c r="AR3015" s="2" t="s">
        <v>54</v>
      </c>
      <c r="AS3015" s="2" t="s">
        <v>52</v>
      </c>
      <c r="AT3015" s="2" t="s">
        <v>53</v>
      </c>
      <c r="AU3015" s="2" t="s">
        <v>52</v>
      </c>
    </row>
    <row r="3016" spans="1:47" ht="22.5" hidden="1" customHeight="1" x14ac:dyDescent="0.25">
      <c r="A3016" s="18" t="s">
        <v>29563</v>
      </c>
      <c r="B3016" s="2" t="s">
        <v>29564</v>
      </c>
      <c r="C3016" s="2" t="s">
        <v>50</v>
      </c>
      <c r="D3016" s="2" t="s">
        <v>27702</v>
      </c>
      <c r="E3016" s="2" t="s">
        <v>52</v>
      </c>
      <c r="F3016" s="19">
        <v>1</v>
      </c>
      <c r="G3016" s="19">
        <v>237.9</v>
      </c>
      <c r="H3016" s="19" t="s">
        <v>53</v>
      </c>
      <c r="I3016" s="19">
        <v>-40.44</v>
      </c>
      <c r="J3016" s="19">
        <v>-20.45</v>
      </c>
      <c r="K3016" s="19" t="s">
        <v>53</v>
      </c>
      <c r="L3016" s="19">
        <v>177.01</v>
      </c>
      <c r="M3016" s="2" t="s">
        <v>99</v>
      </c>
      <c r="N3016" s="2" t="s">
        <v>708</v>
      </c>
      <c r="O3016" s="2" t="s">
        <v>709</v>
      </c>
      <c r="P3016" s="2" t="s">
        <v>57</v>
      </c>
      <c r="Q3016" s="2" t="s">
        <v>710</v>
      </c>
      <c r="R3016" s="2" t="s">
        <v>54</v>
      </c>
      <c r="S3016" s="19">
        <v>237.9</v>
      </c>
      <c r="T3016" s="19" t="s">
        <v>82</v>
      </c>
      <c r="U3016" s="2" t="s">
        <v>60</v>
      </c>
      <c r="V3016" s="2" t="s">
        <v>54</v>
      </c>
      <c r="W3016" s="2" t="s">
        <v>54</v>
      </c>
      <c r="X3016" s="2" t="s">
        <v>54</v>
      </c>
      <c r="Y3016" s="2" t="s">
        <v>54</v>
      </c>
      <c r="Z3016" s="2" t="s">
        <v>29565</v>
      </c>
      <c r="AA3016" s="2" t="s">
        <v>29566</v>
      </c>
      <c r="AB3016" s="2" t="s">
        <v>29567</v>
      </c>
      <c r="AC3016" s="2" t="s">
        <v>2633</v>
      </c>
      <c r="AD3016" s="2" t="s">
        <v>150</v>
      </c>
      <c r="AE3016" s="2" t="s">
        <v>29568</v>
      </c>
      <c r="AF3016" s="2" t="s">
        <v>70</v>
      </c>
      <c r="AG3016" s="2" t="s">
        <v>109</v>
      </c>
      <c r="AH3016" s="2" t="s">
        <v>29569</v>
      </c>
      <c r="AI3016" s="2" t="s">
        <v>29570</v>
      </c>
      <c r="AJ3016" s="2" t="s">
        <v>95</v>
      </c>
      <c r="AK3016" s="2" t="s">
        <v>29571</v>
      </c>
      <c r="AL3016" s="2" t="s">
        <v>54</v>
      </c>
      <c r="AM3016" s="2" t="s">
        <v>54</v>
      </c>
      <c r="AN3016" s="2" t="s">
        <v>54</v>
      </c>
      <c r="AO3016" s="2" t="s">
        <v>54</v>
      </c>
      <c r="AP3016" s="2" t="s">
        <v>54</v>
      </c>
      <c r="AQ3016" s="2" t="s">
        <v>54</v>
      </c>
      <c r="AR3016" s="2" t="s">
        <v>54</v>
      </c>
      <c r="AS3016" s="2" t="s">
        <v>52</v>
      </c>
      <c r="AT3016" s="2" t="s">
        <v>53</v>
      </c>
      <c r="AU3016" s="2" t="s">
        <v>52</v>
      </c>
    </row>
    <row r="3017" spans="1:47" ht="22.5" hidden="1" customHeight="1" x14ac:dyDescent="0.25">
      <c r="A3017" s="18" t="s">
        <v>29572</v>
      </c>
      <c r="B3017" s="2" t="s">
        <v>29573</v>
      </c>
      <c r="C3017" s="2" t="s">
        <v>50</v>
      </c>
      <c r="D3017" s="2" t="s">
        <v>29549</v>
      </c>
      <c r="E3017" s="2" t="s">
        <v>52</v>
      </c>
      <c r="F3017" s="19">
        <v>1</v>
      </c>
      <c r="G3017" s="19">
        <v>144</v>
      </c>
      <c r="H3017" s="19" t="s">
        <v>53</v>
      </c>
      <c r="I3017" s="19">
        <v>-24.48</v>
      </c>
      <c r="J3017" s="19">
        <v>-17.95</v>
      </c>
      <c r="K3017" s="19" t="s">
        <v>53</v>
      </c>
      <c r="L3017" s="19">
        <v>101.57</v>
      </c>
      <c r="M3017" s="2" t="s">
        <v>99</v>
      </c>
      <c r="N3017" s="2" t="s">
        <v>1410</v>
      </c>
      <c r="O3017" s="2" t="s">
        <v>1411</v>
      </c>
      <c r="P3017" s="2" t="s">
        <v>57</v>
      </c>
      <c r="Q3017" s="2" t="s">
        <v>1412</v>
      </c>
      <c r="R3017" s="2" t="s">
        <v>54</v>
      </c>
      <c r="S3017" s="19">
        <v>144</v>
      </c>
      <c r="T3017" s="19" t="s">
        <v>82</v>
      </c>
      <c r="U3017" s="2" t="s">
        <v>60</v>
      </c>
      <c r="V3017" s="2" t="s">
        <v>54</v>
      </c>
      <c r="W3017" s="2" t="s">
        <v>54</v>
      </c>
      <c r="X3017" s="2" t="s">
        <v>54</v>
      </c>
      <c r="Y3017" s="2" t="s">
        <v>54</v>
      </c>
      <c r="Z3017" s="2" t="s">
        <v>29574</v>
      </c>
      <c r="AA3017" s="2" t="s">
        <v>29575</v>
      </c>
      <c r="AB3017" s="2" t="s">
        <v>29576</v>
      </c>
      <c r="AC3017" s="2" t="s">
        <v>2269</v>
      </c>
      <c r="AD3017" s="2" t="s">
        <v>68</v>
      </c>
      <c r="AE3017" s="2" t="s">
        <v>29577</v>
      </c>
      <c r="AF3017" s="2" t="s">
        <v>70</v>
      </c>
      <c r="AG3017" s="2" t="s">
        <v>109</v>
      </c>
      <c r="AH3017" s="2" t="s">
        <v>29578</v>
      </c>
      <c r="AI3017" s="2" t="s">
        <v>29579</v>
      </c>
      <c r="AJ3017" s="2" t="s">
        <v>95</v>
      </c>
      <c r="AK3017" s="2" t="s">
        <v>29580</v>
      </c>
      <c r="AL3017" s="2" t="s">
        <v>54</v>
      </c>
      <c r="AM3017" s="2" t="s">
        <v>54</v>
      </c>
      <c r="AN3017" s="2" t="s">
        <v>54</v>
      </c>
      <c r="AO3017" s="2" t="s">
        <v>54</v>
      </c>
      <c r="AP3017" s="2" t="s">
        <v>54</v>
      </c>
      <c r="AQ3017" s="2" t="s">
        <v>54</v>
      </c>
      <c r="AR3017" s="2" t="s">
        <v>54</v>
      </c>
      <c r="AS3017" s="2" t="s">
        <v>52</v>
      </c>
      <c r="AT3017" s="2" t="s">
        <v>53</v>
      </c>
      <c r="AU3017" s="2" t="s">
        <v>52</v>
      </c>
    </row>
    <row r="3018" spans="1:47" ht="22.5" hidden="1" customHeight="1" x14ac:dyDescent="0.25">
      <c r="A3018" s="18" t="s">
        <v>29581</v>
      </c>
      <c r="B3018" s="2" t="s">
        <v>29582</v>
      </c>
      <c r="C3018" s="2" t="s">
        <v>50</v>
      </c>
      <c r="D3018" s="2" t="s">
        <v>27702</v>
      </c>
      <c r="E3018" s="2" t="s">
        <v>52</v>
      </c>
      <c r="F3018" s="19">
        <v>1</v>
      </c>
      <c r="G3018" s="19">
        <v>299.99</v>
      </c>
      <c r="H3018" s="19" t="s">
        <v>53</v>
      </c>
      <c r="I3018" s="19">
        <v>-51</v>
      </c>
      <c r="J3018" s="19">
        <v>-21.45</v>
      </c>
      <c r="K3018" s="19" t="s">
        <v>53</v>
      </c>
      <c r="L3018" s="19">
        <v>227.54</v>
      </c>
      <c r="M3018" s="2" t="s">
        <v>54</v>
      </c>
      <c r="N3018" s="2" t="s">
        <v>221</v>
      </c>
      <c r="O3018" s="2" t="s">
        <v>12984</v>
      </c>
      <c r="P3018" s="2" t="s">
        <v>57</v>
      </c>
      <c r="Q3018" s="2" t="s">
        <v>12985</v>
      </c>
      <c r="R3018" s="2" t="s">
        <v>54</v>
      </c>
      <c r="S3018" s="19">
        <v>299.99</v>
      </c>
      <c r="T3018" s="19" t="s">
        <v>82</v>
      </c>
      <c r="U3018" s="2" t="s">
        <v>83</v>
      </c>
      <c r="V3018" s="2" t="s">
        <v>29583</v>
      </c>
      <c r="W3018" s="2" t="s">
        <v>29584</v>
      </c>
      <c r="X3018" s="2" t="s">
        <v>29585</v>
      </c>
      <c r="Y3018" s="2" t="s">
        <v>54</v>
      </c>
      <c r="Z3018" s="2" t="s">
        <v>29583</v>
      </c>
      <c r="AA3018" s="2" t="s">
        <v>29586</v>
      </c>
      <c r="AB3018" s="2" t="s">
        <v>29587</v>
      </c>
      <c r="AC3018" s="2" t="s">
        <v>14879</v>
      </c>
      <c r="AD3018" s="2" t="s">
        <v>122</v>
      </c>
      <c r="AE3018" s="2" t="s">
        <v>14880</v>
      </c>
      <c r="AF3018" s="2" t="s">
        <v>70</v>
      </c>
      <c r="AG3018" s="2" t="s">
        <v>92</v>
      </c>
      <c r="AH3018" s="2" t="s">
        <v>29588</v>
      </c>
      <c r="AI3018" s="2" t="s">
        <v>28779</v>
      </c>
      <c r="AJ3018" s="2" t="s">
        <v>95</v>
      </c>
      <c r="AK3018" s="2" t="s">
        <v>29589</v>
      </c>
      <c r="AL3018" s="2" t="s">
        <v>54</v>
      </c>
      <c r="AM3018" s="2" t="s">
        <v>54</v>
      </c>
      <c r="AN3018" s="2" t="s">
        <v>54</v>
      </c>
      <c r="AO3018" s="2" t="s">
        <v>54</v>
      </c>
      <c r="AP3018" s="2" t="s">
        <v>54</v>
      </c>
      <c r="AQ3018" s="2" t="s">
        <v>54</v>
      </c>
      <c r="AR3018" s="2" t="s">
        <v>54</v>
      </c>
      <c r="AS3018" s="2" t="s">
        <v>52</v>
      </c>
      <c r="AT3018" s="2" t="s">
        <v>53</v>
      </c>
      <c r="AU3018" s="2" t="s">
        <v>52</v>
      </c>
    </row>
    <row r="3019" spans="1:47" ht="22.5" hidden="1" customHeight="1" x14ac:dyDescent="0.25">
      <c r="A3019" s="18" t="s">
        <v>29590</v>
      </c>
      <c r="B3019" s="2" t="s">
        <v>29591</v>
      </c>
      <c r="C3019" s="2" t="s">
        <v>50</v>
      </c>
      <c r="D3019" s="2" t="s">
        <v>28837</v>
      </c>
      <c r="E3019" s="2" t="s">
        <v>99</v>
      </c>
      <c r="F3019" s="19">
        <v>1</v>
      </c>
      <c r="G3019" s="19">
        <v>68.86</v>
      </c>
      <c r="H3019" s="19">
        <v>3.23</v>
      </c>
      <c r="I3019" s="19">
        <v>-17.21</v>
      </c>
      <c r="J3019" s="19">
        <v>-3.23</v>
      </c>
      <c r="K3019" s="19" t="s">
        <v>53</v>
      </c>
      <c r="L3019" s="19">
        <v>51.65</v>
      </c>
      <c r="M3019" s="2" t="s">
        <v>54</v>
      </c>
      <c r="N3019" s="2" t="s">
        <v>465</v>
      </c>
      <c r="O3019" s="2" t="s">
        <v>8999</v>
      </c>
      <c r="P3019" s="2" t="s">
        <v>57</v>
      </c>
      <c r="Q3019" s="2" t="s">
        <v>1145</v>
      </c>
      <c r="R3019" s="2" t="s">
        <v>54</v>
      </c>
      <c r="S3019" s="19">
        <v>68.86</v>
      </c>
      <c r="T3019" s="19" t="s">
        <v>82</v>
      </c>
      <c r="U3019" s="2" t="s">
        <v>60</v>
      </c>
      <c r="V3019" s="2" t="s">
        <v>54</v>
      </c>
      <c r="W3019" s="2" t="s">
        <v>54</v>
      </c>
      <c r="X3019" s="2" t="s">
        <v>54</v>
      </c>
      <c r="Y3019" s="2" t="s">
        <v>54</v>
      </c>
      <c r="Z3019" s="2" t="s">
        <v>29592</v>
      </c>
      <c r="AA3019" s="2" t="s">
        <v>29593</v>
      </c>
      <c r="AB3019" s="2" t="s">
        <v>29594</v>
      </c>
      <c r="AC3019" s="2" t="s">
        <v>2219</v>
      </c>
      <c r="AD3019" s="2" t="s">
        <v>68</v>
      </c>
      <c r="AE3019" s="2" t="s">
        <v>29595</v>
      </c>
      <c r="AF3019" s="2" t="s">
        <v>70</v>
      </c>
      <c r="AG3019" s="2" t="s">
        <v>109</v>
      </c>
      <c r="AH3019" s="2" t="s">
        <v>29596</v>
      </c>
      <c r="AI3019" s="2" t="s">
        <v>29597</v>
      </c>
      <c r="AJ3019" s="2" t="s">
        <v>95</v>
      </c>
      <c r="AK3019" s="2" t="s">
        <v>29598</v>
      </c>
      <c r="AL3019" s="2" t="s">
        <v>54</v>
      </c>
      <c r="AM3019" s="2" t="s">
        <v>54</v>
      </c>
      <c r="AN3019" s="2" t="s">
        <v>54</v>
      </c>
      <c r="AO3019" s="2" t="s">
        <v>54</v>
      </c>
      <c r="AP3019" s="2" t="s">
        <v>54</v>
      </c>
      <c r="AQ3019" s="2" t="s">
        <v>54</v>
      </c>
      <c r="AR3019" s="2" t="s">
        <v>54</v>
      </c>
      <c r="AS3019" s="2" t="s">
        <v>52</v>
      </c>
      <c r="AT3019" s="2" t="s">
        <v>53</v>
      </c>
      <c r="AU3019" s="2" t="s">
        <v>52</v>
      </c>
    </row>
    <row r="3020" spans="1:47" ht="22.5" hidden="1" customHeight="1" x14ac:dyDescent="0.25">
      <c r="A3020" s="18" t="s">
        <v>29599</v>
      </c>
      <c r="B3020" s="2" t="s">
        <v>29600</v>
      </c>
      <c r="C3020" s="2" t="s">
        <v>50</v>
      </c>
      <c r="D3020" s="2" t="s">
        <v>27702</v>
      </c>
      <c r="E3020" s="2" t="s">
        <v>52</v>
      </c>
      <c r="F3020" s="19">
        <v>1</v>
      </c>
      <c r="G3020" s="19">
        <v>151.81</v>
      </c>
      <c r="H3020" s="19" t="s">
        <v>53</v>
      </c>
      <c r="I3020" s="19">
        <v>-25.81</v>
      </c>
      <c r="J3020" s="19">
        <v>-38.950000000000003</v>
      </c>
      <c r="K3020" s="19" t="s">
        <v>53</v>
      </c>
      <c r="L3020" s="19">
        <v>87.05</v>
      </c>
      <c r="M3020" s="2" t="s">
        <v>54</v>
      </c>
      <c r="N3020" s="2" t="s">
        <v>21295</v>
      </c>
      <c r="O3020" s="2" t="s">
        <v>21296</v>
      </c>
      <c r="P3020" s="2" t="s">
        <v>57</v>
      </c>
      <c r="Q3020" s="2" t="s">
        <v>21297</v>
      </c>
      <c r="R3020" s="2" t="s">
        <v>54</v>
      </c>
      <c r="S3020" s="19">
        <v>151.81</v>
      </c>
      <c r="T3020" s="19" t="s">
        <v>82</v>
      </c>
      <c r="U3020" s="2" t="s">
        <v>83</v>
      </c>
      <c r="V3020" s="2" t="s">
        <v>29601</v>
      </c>
      <c r="W3020" s="2" t="s">
        <v>29602</v>
      </c>
      <c r="X3020" s="2" t="s">
        <v>29603</v>
      </c>
      <c r="Y3020" s="2" t="s">
        <v>54</v>
      </c>
      <c r="Z3020" s="2" t="s">
        <v>29601</v>
      </c>
      <c r="AA3020" s="2" t="s">
        <v>29604</v>
      </c>
      <c r="AB3020" s="2" t="s">
        <v>29605</v>
      </c>
      <c r="AC3020" s="2" t="s">
        <v>29606</v>
      </c>
      <c r="AD3020" s="2" t="s">
        <v>509</v>
      </c>
      <c r="AE3020" s="2" t="s">
        <v>29607</v>
      </c>
      <c r="AF3020" s="2" t="s">
        <v>70</v>
      </c>
      <c r="AG3020" s="2" t="s">
        <v>92</v>
      </c>
      <c r="AH3020" s="2" t="s">
        <v>29608</v>
      </c>
      <c r="AI3020" s="2" t="s">
        <v>28280</v>
      </c>
      <c r="AJ3020" s="2" t="s">
        <v>95</v>
      </c>
      <c r="AK3020" s="2" t="s">
        <v>29609</v>
      </c>
      <c r="AL3020" s="2" t="s">
        <v>54</v>
      </c>
      <c r="AM3020" s="2" t="s">
        <v>54</v>
      </c>
      <c r="AN3020" s="2" t="s">
        <v>54</v>
      </c>
      <c r="AO3020" s="2" t="s">
        <v>54</v>
      </c>
      <c r="AP3020" s="2" t="s">
        <v>54</v>
      </c>
      <c r="AQ3020" s="2" t="s">
        <v>54</v>
      </c>
      <c r="AR3020" s="2" t="s">
        <v>54</v>
      </c>
      <c r="AS3020" s="2" t="s">
        <v>52</v>
      </c>
      <c r="AT3020" s="2">
        <v>1</v>
      </c>
      <c r="AU3020" s="2" t="s">
        <v>52</v>
      </c>
    </row>
    <row r="3021" spans="1:47" ht="22.5" hidden="1" customHeight="1" x14ac:dyDescent="0.25">
      <c r="A3021" s="18" t="s">
        <v>29610</v>
      </c>
      <c r="B3021" s="2" t="s">
        <v>29611</v>
      </c>
      <c r="C3021" s="2" t="s">
        <v>50</v>
      </c>
      <c r="D3021" s="2" t="s">
        <v>27702</v>
      </c>
      <c r="E3021" s="2" t="s">
        <v>52</v>
      </c>
      <c r="F3021" s="19">
        <v>1</v>
      </c>
      <c r="G3021" s="19">
        <v>39.64</v>
      </c>
      <c r="H3021" s="19">
        <v>9.57</v>
      </c>
      <c r="I3021" s="19">
        <v>-12.24</v>
      </c>
      <c r="J3021" s="19">
        <v>-9.57</v>
      </c>
      <c r="K3021" s="19" t="s">
        <v>53</v>
      </c>
      <c r="L3021" s="19">
        <v>27.4</v>
      </c>
      <c r="M3021" s="2" t="s">
        <v>54</v>
      </c>
      <c r="N3021" s="2" t="s">
        <v>1317</v>
      </c>
      <c r="O3021" s="2" t="s">
        <v>1318</v>
      </c>
      <c r="P3021" s="2" t="s">
        <v>57</v>
      </c>
      <c r="Q3021" s="2" t="s">
        <v>1319</v>
      </c>
      <c r="R3021" s="2" t="s">
        <v>54</v>
      </c>
      <c r="S3021" s="19">
        <v>39.64</v>
      </c>
      <c r="T3021" s="19" t="s">
        <v>82</v>
      </c>
      <c r="U3021" s="2" t="s">
        <v>60</v>
      </c>
      <c r="V3021" s="2" t="s">
        <v>54</v>
      </c>
      <c r="W3021" s="2" t="s">
        <v>54</v>
      </c>
      <c r="X3021" s="2" t="s">
        <v>54</v>
      </c>
      <c r="Y3021" s="2" t="s">
        <v>54</v>
      </c>
      <c r="Z3021" s="2" t="s">
        <v>29612</v>
      </c>
      <c r="AA3021" s="2" t="s">
        <v>29613</v>
      </c>
      <c r="AB3021" s="2" t="s">
        <v>29614</v>
      </c>
      <c r="AC3021" s="2" t="s">
        <v>1684</v>
      </c>
      <c r="AD3021" s="2" t="s">
        <v>150</v>
      </c>
      <c r="AE3021" s="2" t="s">
        <v>29615</v>
      </c>
      <c r="AF3021" s="2" t="s">
        <v>70</v>
      </c>
      <c r="AG3021" s="2" t="s">
        <v>109</v>
      </c>
      <c r="AH3021" s="2" t="s">
        <v>29616</v>
      </c>
      <c r="AI3021" s="2" t="s">
        <v>29617</v>
      </c>
      <c r="AJ3021" s="2" t="s">
        <v>95</v>
      </c>
      <c r="AK3021" s="2" t="s">
        <v>29618</v>
      </c>
      <c r="AL3021" s="2" t="s">
        <v>54</v>
      </c>
      <c r="AM3021" s="2" t="s">
        <v>54</v>
      </c>
      <c r="AN3021" s="2" t="s">
        <v>54</v>
      </c>
      <c r="AO3021" s="2" t="s">
        <v>54</v>
      </c>
      <c r="AP3021" s="2" t="s">
        <v>54</v>
      </c>
      <c r="AQ3021" s="2" t="s">
        <v>54</v>
      </c>
      <c r="AR3021" s="2" t="s">
        <v>54</v>
      </c>
      <c r="AS3021" s="2" t="s">
        <v>52</v>
      </c>
      <c r="AT3021" s="2" t="s">
        <v>53</v>
      </c>
      <c r="AU3021" s="2" t="s">
        <v>52</v>
      </c>
    </row>
    <row r="3022" spans="1:47" ht="22.5" hidden="1" customHeight="1" x14ac:dyDescent="0.25">
      <c r="A3022" s="18" t="s">
        <v>29619</v>
      </c>
      <c r="B3022" s="2" t="s">
        <v>29620</v>
      </c>
      <c r="C3022" s="2" t="s">
        <v>50</v>
      </c>
      <c r="D3022" s="2" t="s">
        <v>29549</v>
      </c>
      <c r="E3022" s="2" t="s">
        <v>52</v>
      </c>
      <c r="F3022" s="19">
        <v>1</v>
      </c>
      <c r="G3022" s="19">
        <v>13.29</v>
      </c>
      <c r="H3022" s="19">
        <v>8.9</v>
      </c>
      <c r="I3022" s="19">
        <v>-7.76</v>
      </c>
      <c r="J3022" s="19" t="s">
        <v>53</v>
      </c>
      <c r="K3022" s="19" t="s">
        <v>53</v>
      </c>
      <c r="L3022" s="19">
        <v>14.43</v>
      </c>
      <c r="M3022" s="2" t="s">
        <v>54</v>
      </c>
      <c r="N3022" s="2" t="s">
        <v>7678</v>
      </c>
      <c r="O3022" s="2" t="s">
        <v>7679</v>
      </c>
      <c r="P3022" s="2" t="s">
        <v>57</v>
      </c>
      <c r="Q3022" s="2" t="s">
        <v>7680</v>
      </c>
      <c r="R3022" s="2" t="s">
        <v>54</v>
      </c>
      <c r="S3022" s="19">
        <v>13.29</v>
      </c>
      <c r="T3022" s="19" t="s">
        <v>82</v>
      </c>
      <c r="U3022" s="2" t="s">
        <v>83</v>
      </c>
      <c r="V3022" s="2" t="s">
        <v>29621</v>
      </c>
      <c r="W3022" s="2" t="s">
        <v>29622</v>
      </c>
      <c r="X3022" s="2" t="s">
        <v>29623</v>
      </c>
      <c r="Y3022" s="2" t="s">
        <v>54</v>
      </c>
      <c r="Z3022" s="2" t="s">
        <v>29621</v>
      </c>
      <c r="AA3022" s="2" t="s">
        <v>29624</v>
      </c>
      <c r="AB3022" s="2" t="s">
        <v>29625</v>
      </c>
      <c r="AC3022" s="2" t="s">
        <v>68</v>
      </c>
      <c r="AD3022" s="2" t="s">
        <v>68</v>
      </c>
      <c r="AE3022" s="2" t="s">
        <v>29626</v>
      </c>
      <c r="AF3022" s="2" t="s">
        <v>70</v>
      </c>
      <c r="AG3022" s="2" t="s">
        <v>71</v>
      </c>
      <c r="AH3022" s="2" t="s">
        <v>29627</v>
      </c>
      <c r="AI3022" s="2" t="s">
        <v>29628</v>
      </c>
      <c r="AJ3022" s="2" t="s">
        <v>6086</v>
      </c>
      <c r="AK3022" s="2" t="s">
        <v>29629</v>
      </c>
      <c r="AL3022" s="2" t="s">
        <v>54</v>
      </c>
      <c r="AM3022" s="2" t="s">
        <v>54</v>
      </c>
      <c r="AN3022" s="2" t="s">
        <v>54</v>
      </c>
      <c r="AO3022" s="2" t="s">
        <v>54</v>
      </c>
      <c r="AP3022" s="2" t="s">
        <v>54</v>
      </c>
      <c r="AQ3022" s="2" t="s">
        <v>54</v>
      </c>
      <c r="AR3022" s="2" t="s">
        <v>54</v>
      </c>
      <c r="AS3022" s="2" t="s">
        <v>52</v>
      </c>
      <c r="AT3022" s="2" t="s">
        <v>53</v>
      </c>
      <c r="AU3022" s="2" t="s">
        <v>52</v>
      </c>
    </row>
    <row r="3023" spans="1:47" ht="22.5" hidden="1" customHeight="1" x14ac:dyDescent="0.25">
      <c r="A3023" s="18" t="s">
        <v>29630</v>
      </c>
      <c r="B3023" s="2" t="s">
        <v>29631</v>
      </c>
      <c r="C3023" s="2" t="s">
        <v>50</v>
      </c>
      <c r="D3023" s="2" t="s">
        <v>27702</v>
      </c>
      <c r="E3023" s="2" t="s">
        <v>52</v>
      </c>
      <c r="F3023" s="19">
        <v>1</v>
      </c>
      <c r="G3023" s="19">
        <v>120.9</v>
      </c>
      <c r="H3023" s="19" t="s">
        <v>53</v>
      </c>
      <c r="I3023" s="19">
        <v>-20.55</v>
      </c>
      <c r="J3023" s="19">
        <v>-17.95</v>
      </c>
      <c r="K3023" s="19" t="s">
        <v>53</v>
      </c>
      <c r="L3023" s="19">
        <v>82.4</v>
      </c>
      <c r="M3023" s="2" t="s">
        <v>54</v>
      </c>
      <c r="N3023" s="2" t="s">
        <v>5706</v>
      </c>
      <c r="O3023" s="2" t="s">
        <v>5707</v>
      </c>
      <c r="P3023" s="2" t="s">
        <v>57</v>
      </c>
      <c r="Q3023" s="2" t="s">
        <v>5708</v>
      </c>
      <c r="R3023" s="2" t="s">
        <v>54</v>
      </c>
      <c r="S3023" s="19">
        <v>120.9</v>
      </c>
      <c r="T3023" s="19" t="s">
        <v>82</v>
      </c>
      <c r="U3023" s="2" t="s">
        <v>60</v>
      </c>
      <c r="V3023" s="2" t="s">
        <v>54</v>
      </c>
      <c r="W3023" s="2" t="s">
        <v>54</v>
      </c>
      <c r="X3023" s="2" t="s">
        <v>54</v>
      </c>
      <c r="Y3023" s="2" t="s">
        <v>54</v>
      </c>
      <c r="Z3023" s="2" t="s">
        <v>29632</v>
      </c>
      <c r="AA3023" s="2" t="s">
        <v>29633</v>
      </c>
      <c r="AB3023" s="2" t="s">
        <v>29634</v>
      </c>
      <c r="AC3023" s="2" t="s">
        <v>13285</v>
      </c>
      <c r="AD3023" s="2" t="s">
        <v>150</v>
      </c>
      <c r="AE3023" s="2" t="s">
        <v>13286</v>
      </c>
      <c r="AF3023" s="2" t="s">
        <v>70</v>
      </c>
      <c r="AG3023" s="2" t="s">
        <v>109</v>
      </c>
      <c r="AH3023" s="2" t="s">
        <v>29635</v>
      </c>
      <c r="AI3023" s="2" t="s">
        <v>29636</v>
      </c>
      <c r="AJ3023" s="2" t="s">
        <v>95</v>
      </c>
      <c r="AK3023" s="2" t="s">
        <v>29637</v>
      </c>
      <c r="AL3023" s="2" t="s">
        <v>54</v>
      </c>
      <c r="AM3023" s="2" t="s">
        <v>54</v>
      </c>
      <c r="AN3023" s="2" t="s">
        <v>54</v>
      </c>
      <c r="AO3023" s="2" t="s">
        <v>54</v>
      </c>
      <c r="AP3023" s="2" t="s">
        <v>54</v>
      </c>
      <c r="AQ3023" s="2" t="s">
        <v>54</v>
      </c>
      <c r="AR3023" s="2" t="s">
        <v>54</v>
      </c>
      <c r="AS3023" s="2" t="s">
        <v>52</v>
      </c>
      <c r="AT3023" s="2" t="s">
        <v>53</v>
      </c>
      <c r="AU3023" s="2" t="s">
        <v>52</v>
      </c>
    </row>
    <row r="3024" spans="1:47" ht="22.5" hidden="1" customHeight="1" x14ac:dyDescent="0.25">
      <c r="A3024" s="18" t="s">
        <v>29638</v>
      </c>
      <c r="B3024" s="2" t="s">
        <v>29639</v>
      </c>
      <c r="C3024" s="2" t="s">
        <v>4537</v>
      </c>
      <c r="D3024" s="2" t="s">
        <v>27296</v>
      </c>
      <c r="E3024" s="2" t="s">
        <v>52</v>
      </c>
      <c r="F3024" s="19">
        <v>0</v>
      </c>
      <c r="G3024" s="19">
        <v>52.25</v>
      </c>
      <c r="H3024" s="19">
        <v>26.1</v>
      </c>
      <c r="I3024" s="19">
        <v>-14.38</v>
      </c>
      <c r="J3024" s="19">
        <v>-26.1</v>
      </c>
      <c r="K3024" s="19">
        <v>-37.869999999999997</v>
      </c>
      <c r="L3024" s="19">
        <v>0</v>
      </c>
      <c r="M3024" s="2" t="s">
        <v>54</v>
      </c>
      <c r="N3024" s="2" t="s">
        <v>1784</v>
      </c>
      <c r="O3024" s="2" t="s">
        <v>1785</v>
      </c>
      <c r="P3024" s="2" t="s">
        <v>57</v>
      </c>
      <c r="Q3024" s="2" t="s">
        <v>1786</v>
      </c>
      <c r="R3024" s="2" t="s">
        <v>54</v>
      </c>
      <c r="S3024" s="19">
        <v>52.25</v>
      </c>
      <c r="T3024" s="19" t="s">
        <v>82</v>
      </c>
      <c r="U3024" s="2" t="s">
        <v>60</v>
      </c>
      <c r="V3024" s="2" t="s">
        <v>29640</v>
      </c>
      <c r="W3024" s="2" t="s">
        <v>29641</v>
      </c>
      <c r="X3024" s="2" t="s">
        <v>29642</v>
      </c>
      <c r="Y3024" s="2" t="s">
        <v>54</v>
      </c>
      <c r="Z3024" s="2" t="s">
        <v>29640</v>
      </c>
      <c r="AA3024" s="2" t="s">
        <v>29643</v>
      </c>
      <c r="AB3024" s="2" t="s">
        <v>15089</v>
      </c>
      <c r="AC3024" s="2" t="s">
        <v>68</v>
      </c>
      <c r="AD3024" s="2" t="s">
        <v>68</v>
      </c>
      <c r="AE3024" s="2" t="s">
        <v>858</v>
      </c>
      <c r="AF3024" s="2" t="s">
        <v>70</v>
      </c>
      <c r="AG3024" s="2" t="s">
        <v>109</v>
      </c>
      <c r="AH3024" s="2" t="s">
        <v>29644</v>
      </c>
      <c r="AI3024" s="2" t="s">
        <v>27302</v>
      </c>
      <c r="AJ3024" s="2" t="s">
        <v>95</v>
      </c>
      <c r="AK3024" s="2" t="s">
        <v>29645</v>
      </c>
      <c r="AL3024" s="2" t="s">
        <v>54</v>
      </c>
      <c r="AM3024" s="2" t="s">
        <v>54</v>
      </c>
      <c r="AN3024" s="2" t="s">
        <v>54</v>
      </c>
      <c r="AO3024" s="2" t="s">
        <v>54</v>
      </c>
      <c r="AP3024" s="2" t="s">
        <v>54</v>
      </c>
      <c r="AQ3024" s="2" t="s">
        <v>54</v>
      </c>
      <c r="AR3024" s="2" t="s">
        <v>54</v>
      </c>
      <c r="AS3024" s="264" t="s">
        <v>99</v>
      </c>
      <c r="AT3024" s="2" t="s">
        <v>53</v>
      </c>
      <c r="AU3024" s="2" t="s">
        <v>52</v>
      </c>
    </row>
    <row r="3025" spans="1:47" ht="22.5" hidden="1" customHeight="1" x14ac:dyDescent="0.25">
      <c r="A3025" s="18" t="s">
        <v>29646</v>
      </c>
      <c r="B3025" s="2" t="s">
        <v>29647</v>
      </c>
      <c r="C3025" s="2" t="s">
        <v>50</v>
      </c>
      <c r="D3025" s="2" t="s">
        <v>27702</v>
      </c>
      <c r="E3025" s="2" t="s">
        <v>52</v>
      </c>
      <c r="F3025" s="19">
        <v>1</v>
      </c>
      <c r="G3025" s="19">
        <v>169.99</v>
      </c>
      <c r="H3025" s="19" t="s">
        <v>53</v>
      </c>
      <c r="I3025" s="19">
        <v>-28.9</v>
      </c>
      <c r="J3025" s="19">
        <v>-20.45</v>
      </c>
      <c r="K3025" s="19" t="s">
        <v>53</v>
      </c>
      <c r="L3025" s="19">
        <v>120.64</v>
      </c>
      <c r="M3025" s="2" t="s">
        <v>54</v>
      </c>
      <c r="N3025" s="2" t="s">
        <v>365</v>
      </c>
      <c r="O3025" s="2" t="s">
        <v>748</v>
      </c>
      <c r="P3025" s="2" t="s">
        <v>57</v>
      </c>
      <c r="Q3025" s="2" t="s">
        <v>749</v>
      </c>
      <c r="R3025" s="2" t="s">
        <v>54</v>
      </c>
      <c r="S3025" s="19">
        <v>169.99</v>
      </c>
      <c r="T3025" s="19" t="s">
        <v>82</v>
      </c>
      <c r="U3025" s="2" t="s">
        <v>60</v>
      </c>
      <c r="V3025" s="2" t="s">
        <v>54</v>
      </c>
      <c r="W3025" s="2" t="s">
        <v>54</v>
      </c>
      <c r="X3025" s="2" t="s">
        <v>54</v>
      </c>
      <c r="Y3025" s="2" t="s">
        <v>54</v>
      </c>
      <c r="Z3025" s="2" t="s">
        <v>29648</v>
      </c>
      <c r="AA3025" s="2" t="s">
        <v>29649</v>
      </c>
      <c r="AB3025" s="2" t="s">
        <v>29650</v>
      </c>
      <c r="AC3025" s="2" t="s">
        <v>8159</v>
      </c>
      <c r="AD3025" s="2" t="s">
        <v>568</v>
      </c>
      <c r="AE3025" s="2" t="s">
        <v>8160</v>
      </c>
      <c r="AF3025" s="2" t="s">
        <v>70</v>
      </c>
      <c r="AG3025" s="2" t="s">
        <v>109</v>
      </c>
      <c r="AH3025" s="2" t="s">
        <v>29651</v>
      </c>
      <c r="AI3025" s="2" t="s">
        <v>29652</v>
      </c>
      <c r="AJ3025" s="2" t="s">
        <v>95</v>
      </c>
      <c r="AK3025" s="2" t="s">
        <v>29653</v>
      </c>
      <c r="AL3025" s="2" t="s">
        <v>54</v>
      </c>
      <c r="AM3025" s="2" t="s">
        <v>54</v>
      </c>
      <c r="AN3025" s="2" t="s">
        <v>54</v>
      </c>
      <c r="AO3025" s="2" t="s">
        <v>54</v>
      </c>
      <c r="AP3025" s="2" t="s">
        <v>54</v>
      </c>
      <c r="AQ3025" s="2" t="s">
        <v>54</v>
      </c>
      <c r="AR3025" s="2" t="s">
        <v>54</v>
      </c>
      <c r="AS3025" s="2" t="s">
        <v>52</v>
      </c>
      <c r="AT3025" s="2" t="s">
        <v>53</v>
      </c>
      <c r="AU3025" s="2" t="s">
        <v>52</v>
      </c>
    </row>
    <row r="3026" spans="1:47" ht="22.5" hidden="1" customHeight="1" x14ac:dyDescent="0.25">
      <c r="A3026" s="18" t="s">
        <v>29654</v>
      </c>
      <c r="B3026" s="2" t="s">
        <v>29655</v>
      </c>
      <c r="C3026" s="2" t="s">
        <v>50</v>
      </c>
      <c r="D3026" s="2" t="s">
        <v>27702</v>
      </c>
      <c r="E3026" s="2" t="s">
        <v>52</v>
      </c>
      <c r="F3026" s="19">
        <v>1</v>
      </c>
      <c r="G3026" s="19">
        <v>72.33</v>
      </c>
      <c r="H3026" s="19">
        <v>22.8</v>
      </c>
      <c r="I3026" s="19">
        <v>-14.18</v>
      </c>
      <c r="J3026" s="19">
        <v>-22.8</v>
      </c>
      <c r="K3026" s="19" t="s">
        <v>53</v>
      </c>
      <c r="L3026" s="19">
        <v>58.15</v>
      </c>
      <c r="M3026" s="2" t="s">
        <v>54</v>
      </c>
      <c r="N3026" s="2" t="s">
        <v>343</v>
      </c>
      <c r="O3026" s="2" t="s">
        <v>344</v>
      </c>
      <c r="P3026" s="2" t="s">
        <v>57</v>
      </c>
      <c r="Q3026" s="2" t="s">
        <v>345</v>
      </c>
      <c r="R3026" s="2" t="s">
        <v>54</v>
      </c>
      <c r="S3026" s="19">
        <v>72.33</v>
      </c>
      <c r="T3026" s="19" t="s">
        <v>59</v>
      </c>
      <c r="U3026" s="2" t="s">
        <v>60</v>
      </c>
      <c r="V3026" s="2" t="s">
        <v>54</v>
      </c>
      <c r="W3026" s="2" t="s">
        <v>54</v>
      </c>
      <c r="X3026" s="2" t="s">
        <v>54</v>
      </c>
      <c r="Y3026" s="2" t="s">
        <v>54</v>
      </c>
      <c r="Z3026" s="2" t="s">
        <v>29656</v>
      </c>
      <c r="AA3026" s="2" t="s">
        <v>29657</v>
      </c>
      <c r="AB3026" s="2" t="s">
        <v>29658</v>
      </c>
      <c r="AC3026" s="2" t="s">
        <v>625</v>
      </c>
      <c r="AD3026" s="2" t="s">
        <v>568</v>
      </c>
      <c r="AE3026" s="2" t="s">
        <v>29659</v>
      </c>
      <c r="AF3026" s="2" t="s">
        <v>70</v>
      </c>
      <c r="AG3026" s="2" t="s">
        <v>109</v>
      </c>
      <c r="AH3026" s="2" t="s">
        <v>29651</v>
      </c>
      <c r="AI3026" s="2" t="s">
        <v>29660</v>
      </c>
      <c r="AJ3026" s="2" t="s">
        <v>95</v>
      </c>
      <c r="AK3026" s="2" t="s">
        <v>29661</v>
      </c>
      <c r="AL3026" s="2" t="s">
        <v>54</v>
      </c>
      <c r="AM3026" s="2" t="s">
        <v>54</v>
      </c>
      <c r="AN3026" s="2" t="s">
        <v>54</v>
      </c>
      <c r="AO3026" s="2" t="s">
        <v>54</v>
      </c>
      <c r="AP3026" s="2" t="s">
        <v>54</v>
      </c>
      <c r="AQ3026" s="2" t="s">
        <v>54</v>
      </c>
      <c r="AR3026" s="2" t="s">
        <v>54</v>
      </c>
      <c r="AS3026" s="2" t="s">
        <v>52</v>
      </c>
      <c r="AT3026" s="2" t="s">
        <v>53</v>
      </c>
      <c r="AU3026" s="2" t="s">
        <v>52</v>
      </c>
    </row>
    <row r="3027" spans="1:47" ht="22.5" hidden="1" customHeight="1" x14ac:dyDescent="0.25">
      <c r="A3027" s="18" t="s">
        <v>29662</v>
      </c>
      <c r="B3027" s="2" t="s">
        <v>29663</v>
      </c>
      <c r="C3027" s="2" t="s">
        <v>50</v>
      </c>
      <c r="D3027" s="2" t="s">
        <v>28837</v>
      </c>
      <c r="E3027" s="2" t="s">
        <v>52</v>
      </c>
      <c r="F3027" s="19">
        <v>1</v>
      </c>
      <c r="G3027" s="19">
        <v>72.33</v>
      </c>
      <c r="H3027" s="19">
        <v>18.27</v>
      </c>
      <c r="I3027" s="19">
        <v>-14.18</v>
      </c>
      <c r="J3027" s="19">
        <v>-18.27</v>
      </c>
      <c r="K3027" s="19" t="s">
        <v>53</v>
      </c>
      <c r="L3027" s="19">
        <v>58.15</v>
      </c>
      <c r="M3027" s="2" t="s">
        <v>99</v>
      </c>
      <c r="N3027" s="2" t="s">
        <v>343</v>
      </c>
      <c r="O3027" s="2" t="s">
        <v>344</v>
      </c>
      <c r="P3027" s="2" t="s">
        <v>57</v>
      </c>
      <c r="Q3027" s="2" t="s">
        <v>345</v>
      </c>
      <c r="R3027" s="2" t="s">
        <v>54</v>
      </c>
      <c r="S3027" s="19">
        <v>72.33</v>
      </c>
      <c r="T3027" s="19" t="s">
        <v>59</v>
      </c>
      <c r="U3027" s="2" t="s">
        <v>60</v>
      </c>
      <c r="V3027" s="2" t="s">
        <v>54</v>
      </c>
      <c r="W3027" s="2" t="s">
        <v>54</v>
      </c>
      <c r="X3027" s="2" t="s">
        <v>54</v>
      </c>
      <c r="Y3027" s="2" t="s">
        <v>54</v>
      </c>
      <c r="Z3027" s="2" t="s">
        <v>10565</v>
      </c>
      <c r="AA3027" s="2" t="s">
        <v>29664</v>
      </c>
      <c r="AB3027" s="2" t="s">
        <v>29665</v>
      </c>
      <c r="AC3027" s="2" t="s">
        <v>6758</v>
      </c>
      <c r="AD3027" s="2" t="s">
        <v>173</v>
      </c>
      <c r="AE3027" s="2" t="s">
        <v>29666</v>
      </c>
      <c r="AF3027" s="2" t="s">
        <v>70</v>
      </c>
      <c r="AG3027" s="2" t="s">
        <v>109</v>
      </c>
      <c r="AH3027" s="2" t="s">
        <v>29265</v>
      </c>
      <c r="AI3027" s="2" t="s">
        <v>29667</v>
      </c>
      <c r="AJ3027" s="2" t="s">
        <v>95</v>
      </c>
      <c r="AK3027" s="2" t="s">
        <v>29668</v>
      </c>
      <c r="AL3027" s="2" t="s">
        <v>54</v>
      </c>
      <c r="AM3027" s="2" t="s">
        <v>54</v>
      </c>
      <c r="AN3027" s="2" t="s">
        <v>54</v>
      </c>
      <c r="AO3027" s="2" t="s">
        <v>54</v>
      </c>
      <c r="AP3027" s="2" t="s">
        <v>54</v>
      </c>
      <c r="AQ3027" s="2" t="s">
        <v>54</v>
      </c>
      <c r="AR3027" s="2" t="s">
        <v>54</v>
      </c>
      <c r="AS3027" s="2" t="s">
        <v>52</v>
      </c>
      <c r="AT3027" s="2" t="s">
        <v>53</v>
      </c>
      <c r="AU3027" s="2" t="s">
        <v>52</v>
      </c>
    </row>
    <row r="3028" spans="1:47" ht="22.5" hidden="1" customHeight="1" x14ac:dyDescent="0.25">
      <c r="A3028" s="18" t="s">
        <v>29669</v>
      </c>
      <c r="B3028" s="2" t="s">
        <v>29663</v>
      </c>
      <c r="C3028" s="2" t="s">
        <v>50</v>
      </c>
      <c r="D3028" s="2" t="s">
        <v>28837</v>
      </c>
      <c r="E3028" s="2" t="s">
        <v>99</v>
      </c>
      <c r="F3028" s="19">
        <v>1</v>
      </c>
      <c r="G3028" s="19">
        <v>193.99</v>
      </c>
      <c r="H3028" s="19" t="s">
        <v>53</v>
      </c>
      <c r="I3028" s="19">
        <v>-23.28</v>
      </c>
      <c r="J3028" s="19">
        <v>-26.45</v>
      </c>
      <c r="K3028" s="19" t="s">
        <v>53</v>
      </c>
      <c r="L3028" s="19">
        <v>144.26</v>
      </c>
      <c r="M3028" s="2" t="s">
        <v>54</v>
      </c>
      <c r="N3028" s="2" t="s">
        <v>256</v>
      </c>
      <c r="O3028" s="2" t="s">
        <v>2375</v>
      </c>
      <c r="P3028" s="2" t="s">
        <v>57</v>
      </c>
      <c r="Q3028" s="2" t="s">
        <v>2376</v>
      </c>
      <c r="R3028" s="2" t="s">
        <v>54</v>
      </c>
      <c r="S3028" s="19">
        <v>193.99</v>
      </c>
      <c r="T3028" s="19" t="s">
        <v>59</v>
      </c>
      <c r="U3028" s="2" t="s">
        <v>83</v>
      </c>
      <c r="V3028" s="2" t="s">
        <v>29670</v>
      </c>
      <c r="W3028" s="2" t="s">
        <v>29671</v>
      </c>
      <c r="X3028" s="2" t="s">
        <v>29672</v>
      </c>
      <c r="Y3028" s="2" t="s">
        <v>54</v>
      </c>
      <c r="Z3028" s="2" t="s">
        <v>29670</v>
      </c>
      <c r="AA3028" s="2" t="s">
        <v>29673</v>
      </c>
      <c r="AB3028" s="2" t="s">
        <v>29674</v>
      </c>
      <c r="AC3028" s="2" t="s">
        <v>3614</v>
      </c>
      <c r="AD3028" s="2" t="s">
        <v>68</v>
      </c>
      <c r="AE3028" s="2" t="s">
        <v>29675</v>
      </c>
      <c r="AF3028" s="2" t="s">
        <v>70</v>
      </c>
      <c r="AG3028" s="2" t="s">
        <v>92</v>
      </c>
      <c r="AH3028" s="2" t="s">
        <v>29676</v>
      </c>
      <c r="AI3028" s="2" t="s">
        <v>29677</v>
      </c>
      <c r="AJ3028" s="2" t="s">
        <v>95</v>
      </c>
      <c r="AK3028" s="2" t="s">
        <v>29678</v>
      </c>
      <c r="AL3028" s="2" t="s">
        <v>54</v>
      </c>
      <c r="AM3028" s="2" t="s">
        <v>54</v>
      </c>
      <c r="AN3028" s="2" t="s">
        <v>54</v>
      </c>
      <c r="AO3028" s="2" t="s">
        <v>54</v>
      </c>
      <c r="AP3028" s="2" t="s">
        <v>54</v>
      </c>
      <c r="AQ3028" s="2" t="s">
        <v>54</v>
      </c>
      <c r="AR3028" s="2" t="s">
        <v>54</v>
      </c>
      <c r="AS3028" s="2" t="s">
        <v>52</v>
      </c>
      <c r="AT3028" s="2" t="s">
        <v>53</v>
      </c>
      <c r="AU3028" s="2" t="s">
        <v>52</v>
      </c>
    </row>
    <row r="3029" spans="1:47" ht="22.5" hidden="1" customHeight="1" x14ac:dyDescent="0.25">
      <c r="A3029" s="18" t="s">
        <v>29679</v>
      </c>
      <c r="B3029" s="2" t="s">
        <v>29680</v>
      </c>
      <c r="C3029" s="2" t="s">
        <v>50</v>
      </c>
      <c r="D3029" s="2" t="s">
        <v>28837</v>
      </c>
      <c r="E3029" s="2" t="s">
        <v>99</v>
      </c>
      <c r="F3029" s="19">
        <v>1</v>
      </c>
      <c r="G3029" s="19">
        <v>184.29</v>
      </c>
      <c r="H3029" s="19" t="s">
        <v>53</v>
      </c>
      <c r="I3029" s="19">
        <v>-22.11</v>
      </c>
      <c r="J3029" s="19">
        <v>-38.950000000000003</v>
      </c>
      <c r="K3029" s="19" t="s">
        <v>53</v>
      </c>
      <c r="L3029" s="19">
        <v>123.23</v>
      </c>
      <c r="M3029" s="2" t="s">
        <v>54</v>
      </c>
      <c r="N3029" s="2" t="s">
        <v>1174</v>
      </c>
      <c r="O3029" s="2" t="s">
        <v>1175</v>
      </c>
      <c r="P3029" s="2" t="s">
        <v>57</v>
      </c>
      <c r="Q3029" s="2" t="s">
        <v>1176</v>
      </c>
      <c r="R3029" s="2" t="s">
        <v>54</v>
      </c>
      <c r="S3029" s="19">
        <v>184.29</v>
      </c>
      <c r="T3029" s="19" t="s">
        <v>59</v>
      </c>
      <c r="U3029" s="2" t="s">
        <v>60</v>
      </c>
      <c r="V3029" s="2" t="s">
        <v>54</v>
      </c>
      <c r="W3029" s="2" t="s">
        <v>54</v>
      </c>
      <c r="X3029" s="2" t="s">
        <v>54</v>
      </c>
      <c r="Y3029" s="2" t="s">
        <v>54</v>
      </c>
      <c r="Z3029" s="2" t="s">
        <v>29670</v>
      </c>
      <c r="AA3029" s="2" t="s">
        <v>29673</v>
      </c>
      <c r="AB3029" s="2" t="s">
        <v>29674</v>
      </c>
      <c r="AC3029" s="2" t="s">
        <v>3614</v>
      </c>
      <c r="AD3029" s="2" t="s">
        <v>68</v>
      </c>
      <c r="AE3029" s="2" t="s">
        <v>29675</v>
      </c>
      <c r="AF3029" s="2" t="s">
        <v>70</v>
      </c>
      <c r="AG3029" s="2" t="s">
        <v>109</v>
      </c>
      <c r="AH3029" s="2" t="s">
        <v>29681</v>
      </c>
      <c r="AI3029" s="2" t="s">
        <v>29677</v>
      </c>
      <c r="AJ3029" s="2" t="s">
        <v>95</v>
      </c>
      <c r="AK3029" s="2" t="s">
        <v>29682</v>
      </c>
      <c r="AL3029" s="2" t="s">
        <v>54</v>
      </c>
      <c r="AM3029" s="2" t="s">
        <v>54</v>
      </c>
      <c r="AN3029" s="2" t="s">
        <v>54</v>
      </c>
      <c r="AO3029" s="2" t="s">
        <v>54</v>
      </c>
      <c r="AP3029" s="2" t="s">
        <v>54</v>
      </c>
      <c r="AQ3029" s="2" t="s">
        <v>54</v>
      </c>
      <c r="AR3029" s="2" t="s">
        <v>54</v>
      </c>
      <c r="AS3029" s="2" t="s">
        <v>52</v>
      </c>
      <c r="AT3029" s="2" t="s">
        <v>53</v>
      </c>
      <c r="AU3029" s="2" t="s">
        <v>52</v>
      </c>
    </row>
    <row r="3030" spans="1:47" ht="22.5" hidden="1" customHeight="1" x14ac:dyDescent="0.25">
      <c r="A3030" s="18" t="s">
        <v>29683</v>
      </c>
      <c r="B3030" s="2" t="s">
        <v>29684</v>
      </c>
      <c r="C3030" s="2" t="s">
        <v>4537</v>
      </c>
      <c r="D3030" s="2" t="s">
        <v>18387</v>
      </c>
      <c r="E3030" s="2" t="s">
        <v>52</v>
      </c>
      <c r="F3030" s="19">
        <v>0</v>
      </c>
      <c r="G3030" s="19">
        <v>217.3</v>
      </c>
      <c r="H3030" s="19" t="s">
        <v>53</v>
      </c>
      <c r="I3030" s="19">
        <v>-69.89</v>
      </c>
      <c r="J3030" s="19">
        <v>-20.45</v>
      </c>
      <c r="K3030" s="19">
        <v>-188.31</v>
      </c>
      <c r="L3030" s="19">
        <v>-61.35</v>
      </c>
      <c r="M3030" s="2" t="s">
        <v>54</v>
      </c>
      <c r="N3030" s="2" t="s">
        <v>602</v>
      </c>
      <c r="O3030" s="2" t="s">
        <v>603</v>
      </c>
      <c r="P3030" s="2" t="s">
        <v>57</v>
      </c>
      <c r="Q3030" s="2" t="s">
        <v>604</v>
      </c>
      <c r="R3030" s="2" t="s">
        <v>54</v>
      </c>
      <c r="S3030" s="19">
        <v>217.3</v>
      </c>
      <c r="T3030" s="19" t="s">
        <v>82</v>
      </c>
      <c r="U3030" s="2" t="s">
        <v>60</v>
      </c>
      <c r="V3030" s="2" t="s">
        <v>29685</v>
      </c>
      <c r="W3030" s="2" t="s">
        <v>29686</v>
      </c>
      <c r="X3030" s="2" t="s">
        <v>29687</v>
      </c>
      <c r="Y3030" s="2" t="s">
        <v>54</v>
      </c>
      <c r="Z3030" s="2" t="s">
        <v>29685</v>
      </c>
      <c r="AA3030" s="2" t="s">
        <v>29688</v>
      </c>
      <c r="AB3030" s="2" t="s">
        <v>15089</v>
      </c>
      <c r="AC3030" s="2" t="s">
        <v>68</v>
      </c>
      <c r="AD3030" s="2" t="s">
        <v>68</v>
      </c>
      <c r="AE3030" s="2" t="s">
        <v>858</v>
      </c>
      <c r="AF3030" s="2" t="s">
        <v>70</v>
      </c>
      <c r="AG3030" s="2" t="s">
        <v>109</v>
      </c>
      <c r="AH3030" s="2" t="s">
        <v>29689</v>
      </c>
      <c r="AI3030" s="2" t="s">
        <v>16282</v>
      </c>
      <c r="AJ3030" s="2" t="s">
        <v>95</v>
      </c>
      <c r="AK3030" s="2" t="s">
        <v>29690</v>
      </c>
      <c r="AL3030" s="2" t="s">
        <v>54</v>
      </c>
      <c r="AM3030" s="2" t="s">
        <v>54</v>
      </c>
      <c r="AN3030" s="2" t="s">
        <v>54</v>
      </c>
      <c r="AO3030" s="2" t="s">
        <v>54</v>
      </c>
      <c r="AP3030" s="2" t="s">
        <v>54</v>
      </c>
      <c r="AQ3030" s="2" t="s">
        <v>54</v>
      </c>
      <c r="AR3030" s="2" t="s">
        <v>54</v>
      </c>
      <c r="AS3030" s="2" t="s">
        <v>52</v>
      </c>
      <c r="AT3030" s="2">
        <v>1</v>
      </c>
      <c r="AU3030" s="2" t="s">
        <v>52</v>
      </c>
    </row>
    <row r="3031" spans="1:47" ht="22.5" hidden="1" customHeight="1" x14ac:dyDescent="0.25">
      <c r="A3031" s="18" t="s">
        <v>29691</v>
      </c>
      <c r="B3031" s="2" t="s">
        <v>29692</v>
      </c>
      <c r="C3031" s="2" t="s">
        <v>50</v>
      </c>
      <c r="D3031" s="2" t="s">
        <v>28837</v>
      </c>
      <c r="E3031" s="2" t="s">
        <v>52</v>
      </c>
      <c r="F3031" s="19">
        <v>1</v>
      </c>
      <c r="G3031" s="19">
        <v>67.3</v>
      </c>
      <c r="H3031" s="19">
        <v>7.54</v>
      </c>
      <c r="I3031" s="19">
        <v>-13.58</v>
      </c>
      <c r="J3031" s="19">
        <v>-7.54</v>
      </c>
      <c r="K3031" s="19" t="s">
        <v>53</v>
      </c>
      <c r="L3031" s="19">
        <v>53.72</v>
      </c>
      <c r="M3031" s="2" t="s">
        <v>99</v>
      </c>
      <c r="N3031" s="2" t="s">
        <v>465</v>
      </c>
      <c r="O3031" s="2" t="s">
        <v>6980</v>
      </c>
      <c r="P3031" s="2" t="s">
        <v>57</v>
      </c>
      <c r="Q3031" s="2" t="s">
        <v>467</v>
      </c>
      <c r="R3031" s="2" t="s">
        <v>54</v>
      </c>
      <c r="S3031" s="19">
        <v>67.3</v>
      </c>
      <c r="T3031" s="19" t="s">
        <v>59</v>
      </c>
      <c r="U3031" s="2" t="s">
        <v>83</v>
      </c>
      <c r="V3031" s="2" t="s">
        <v>29693</v>
      </c>
      <c r="W3031" s="2" t="s">
        <v>29694</v>
      </c>
      <c r="X3031" s="2" t="s">
        <v>29695</v>
      </c>
      <c r="Y3031" s="2" t="s">
        <v>54</v>
      </c>
      <c r="Z3031" s="2" t="s">
        <v>29693</v>
      </c>
      <c r="AA3031" s="2" t="s">
        <v>29696</v>
      </c>
      <c r="AB3031" s="2" t="s">
        <v>29697</v>
      </c>
      <c r="AC3031" s="2" t="s">
        <v>3801</v>
      </c>
      <c r="AD3031" s="2" t="s">
        <v>68</v>
      </c>
      <c r="AE3031" s="2" t="s">
        <v>29698</v>
      </c>
      <c r="AF3031" s="2" t="s">
        <v>70</v>
      </c>
      <c r="AG3031" s="2" t="s">
        <v>92</v>
      </c>
      <c r="AH3031" s="2" t="s">
        <v>29699</v>
      </c>
      <c r="AI3031" s="2" t="s">
        <v>29700</v>
      </c>
      <c r="AJ3031" s="2" t="s">
        <v>95</v>
      </c>
      <c r="AK3031" s="2" t="s">
        <v>29701</v>
      </c>
      <c r="AL3031" s="2" t="s">
        <v>54</v>
      </c>
      <c r="AM3031" s="2" t="s">
        <v>54</v>
      </c>
      <c r="AN3031" s="2" t="s">
        <v>54</v>
      </c>
      <c r="AO3031" s="2" t="s">
        <v>54</v>
      </c>
      <c r="AP3031" s="2" t="s">
        <v>54</v>
      </c>
      <c r="AQ3031" s="2" t="s">
        <v>54</v>
      </c>
      <c r="AR3031" s="2" t="s">
        <v>54</v>
      </c>
      <c r="AS3031" s="2" t="s">
        <v>52</v>
      </c>
      <c r="AT3031" s="2" t="s">
        <v>53</v>
      </c>
      <c r="AU3031" s="2" t="s">
        <v>52</v>
      </c>
    </row>
    <row r="3032" spans="1:47" ht="22.5" hidden="1" customHeight="1" x14ac:dyDescent="0.25">
      <c r="A3032" s="18" t="s">
        <v>29702</v>
      </c>
      <c r="B3032" s="2" t="s">
        <v>29703</v>
      </c>
      <c r="C3032" s="2" t="s">
        <v>50</v>
      </c>
      <c r="D3032" s="2" t="s">
        <v>28837</v>
      </c>
      <c r="E3032" s="2" t="s">
        <v>52</v>
      </c>
      <c r="F3032" s="19">
        <v>1</v>
      </c>
      <c r="G3032" s="19">
        <v>58.5</v>
      </c>
      <c r="H3032" s="19">
        <v>12.33</v>
      </c>
      <c r="I3032" s="19">
        <v>-15.44</v>
      </c>
      <c r="J3032" s="19">
        <v>-12.33</v>
      </c>
      <c r="K3032" s="19" t="s">
        <v>53</v>
      </c>
      <c r="L3032" s="19">
        <v>43.06</v>
      </c>
      <c r="M3032" s="2" t="s">
        <v>99</v>
      </c>
      <c r="N3032" s="2" t="s">
        <v>115</v>
      </c>
      <c r="O3032" s="2" t="s">
        <v>116</v>
      </c>
      <c r="P3032" s="2" t="s">
        <v>57</v>
      </c>
      <c r="Q3032" s="2" t="s">
        <v>117</v>
      </c>
      <c r="R3032" s="2" t="s">
        <v>54</v>
      </c>
      <c r="S3032" s="19">
        <v>58.5</v>
      </c>
      <c r="T3032" s="19" t="s">
        <v>82</v>
      </c>
      <c r="U3032" s="2" t="s">
        <v>60</v>
      </c>
      <c r="V3032" s="2" t="s">
        <v>54</v>
      </c>
      <c r="W3032" s="2" t="s">
        <v>54</v>
      </c>
      <c r="X3032" s="2" t="s">
        <v>54</v>
      </c>
      <c r="Y3032" s="2" t="s">
        <v>54</v>
      </c>
      <c r="Z3032" s="2" t="s">
        <v>29704</v>
      </c>
      <c r="AA3032" s="2" t="s">
        <v>29705</v>
      </c>
      <c r="AB3032" s="2" t="s">
        <v>29706</v>
      </c>
      <c r="AC3032" s="2" t="s">
        <v>649</v>
      </c>
      <c r="AD3032" s="2" t="s">
        <v>68</v>
      </c>
      <c r="AE3032" s="2" t="s">
        <v>29707</v>
      </c>
      <c r="AF3032" s="2" t="s">
        <v>70</v>
      </c>
      <c r="AG3032" s="2" t="s">
        <v>109</v>
      </c>
      <c r="AH3032" s="2" t="s">
        <v>29708</v>
      </c>
      <c r="AI3032" s="2" t="s">
        <v>29709</v>
      </c>
      <c r="AJ3032" s="2" t="s">
        <v>95</v>
      </c>
      <c r="AK3032" s="2" t="s">
        <v>29710</v>
      </c>
      <c r="AL3032" s="2" t="s">
        <v>54</v>
      </c>
      <c r="AM3032" s="2" t="s">
        <v>54</v>
      </c>
      <c r="AN3032" s="2" t="s">
        <v>54</v>
      </c>
      <c r="AO3032" s="2" t="s">
        <v>54</v>
      </c>
      <c r="AP3032" s="2" t="s">
        <v>54</v>
      </c>
      <c r="AQ3032" s="2" t="s">
        <v>54</v>
      </c>
      <c r="AR3032" s="2" t="s">
        <v>54</v>
      </c>
      <c r="AS3032" s="2" t="s">
        <v>52</v>
      </c>
      <c r="AT3032" s="2" t="s">
        <v>53</v>
      </c>
      <c r="AU3032" s="2" t="s">
        <v>52</v>
      </c>
    </row>
    <row r="3033" spans="1:47" ht="22.5" hidden="1" customHeight="1" x14ac:dyDescent="0.25">
      <c r="A3033" s="18" t="s">
        <v>29711</v>
      </c>
      <c r="B3033" s="2" t="s">
        <v>29712</v>
      </c>
      <c r="C3033" s="2" t="s">
        <v>50</v>
      </c>
      <c r="D3033" s="2" t="s">
        <v>28837</v>
      </c>
      <c r="E3033" s="2" t="s">
        <v>52</v>
      </c>
      <c r="F3033" s="19">
        <v>1</v>
      </c>
      <c r="G3033" s="19">
        <v>327.9</v>
      </c>
      <c r="H3033" s="19" t="s">
        <v>53</v>
      </c>
      <c r="I3033" s="19">
        <v>-39.35</v>
      </c>
      <c r="J3033" s="19">
        <v>-21.45</v>
      </c>
      <c r="K3033" s="19" t="s">
        <v>53</v>
      </c>
      <c r="L3033" s="19">
        <v>267.10000000000002</v>
      </c>
      <c r="M3033" s="2" t="s">
        <v>54</v>
      </c>
      <c r="N3033" s="2" t="s">
        <v>1875</v>
      </c>
      <c r="O3033" s="2" t="s">
        <v>29713</v>
      </c>
      <c r="P3033" s="2" t="s">
        <v>57</v>
      </c>
      <c r="Q3033" s="2" t="s">
        <v>919</v>
      </c>
      <c r="R3033" s="2" t="s">
        <v>54</v>
      </c>
      <c r="S3033" s="19">
        <v>327.9</v>
      </c>
      <c r="T3033" s="19" t="s">
        <v>59</v>
      </c>
      <c r="U3033" s="2" t="s">
        <v>83</v>
      </c>
      <c r="V3033" s="2" t="s">
        <v>29714</v>
      </c>
      <c r="W3033" s="2" t="s">
        <v>29715</v>
      </c>
      <c r="X3033" s="2" t="s">
        <v>29716</v>
      </c>
      <c r="Y3033" s="2" t="s">
        <v>54</v>
      </c>
      <c r="Z3033" s="2" t="s">
        <v>29714</v>
      </c>
      <c r="AA3033" s="2" t="s">
        <v>29717</v>
      </c>
      <c r="AB3033" s="2" t="s">
        <v>29718</v>
      </c>
      <c r="AC3033" s="2" t="s">
        <v>173</v>
      </c>
      <c r="AD3033" s="2" t="s">
        <v>173</v>
      </c>
      <c r="AE3033" s="2" t="s">
        <v>29719</v>
      </c>
      <c r="AF3033" s="2" t="s">
        <v>70</v>
      </c>
      <c r="AG3033" s="2" t="s">
        <v>92</v>
      </c>
      <c r="AH3033" s="2" t="s">
        <v>29475</v>
      </c>
      <c r="AI3033" s="2" t="s">
        <v>29379</v>
      </c>
      <c r="AJ3033" s="2" t="s">
        <v>95</v>
      </c>
      <c r="AK3033" s="2" t="s">
        <v>29720</v>
      </c>
      <c r="AL3033" s="2" t="s">
        <v>54</v>
      </c>
      <c r="AM3033" s="2" t="s">
        <v>54</v>
      </c>
      <c r="AN3033" s="2" t="s">
        <v>54</v>
      </c>
      <c r="AO3033" s="2" t="s">
        <v>54</v>
      </c>
      <c r="AP3033" s="2" t="s">
        <v>54</v>
      </c>
      <c r="AQ3033" s="2" t="s">
        <v>54</v>
      </c>
      <c r="AR3033" s="2" t="s">
        <v>54</v>
      </c>
      <c r="AS3033" s="2" t="s">
        <v>52</v>
      </c>
      <c r="AT3033" s="2" t="s">
        <v>53</v>
      </c>
      <c r="AU3033" s="2" t="s">
        <v>52</v>
      </c>
    </row>
    <row r="3034" spans="1:47" ht="22.5" hidden="1" customHeight="1" x14ac:dyDescent="0.25">
      <c r="A3034" s="18" t="s">
        <v>29721</v>
      </c>
      <c r="B3034" s="2" t="s">
        <v>29722</v>
      </c>
      <c r="C3034" s="2" t="s">
        <v>50</v>
      </c>
      <c r="D3034" s="2" t="s">
        <v>28837</v>
      </c>
      <c r="E3034" s="2" t="s">
        <v>52</v>
      </c>
      <c r="F3034" s="19">
        <v>1</v>
      </c>
      <c r="G3034" s="19">
        <v>68.86</v>
      </c>
      <c r="H3034" s="19">
        <v>18</v>
      </c>
      <c r="I3034" s="19">
        <v>-17.21</v>
      </c>
      <c r="J3034" s="19">
        <v>-18</v>
      </c>
      <c r="K3034" s="19" t="s">
        <v>53</v>
      </c>
      <c r="L3034" s="19">
        <v>51.65</v>
      </c>
      <c r="M3034" s="2" t="s">
        <v>99</v>
      </c>
      <c r="N3034" s="2" t="s">
        <v>465</v>
      </c>
      <c r="O3034" s="2" t="s">
        <v>466</v>
      </c>
      <c r="P3034" s="2" t="s">
        <v>57</v>
      </c>
      <c r="Q3034" s="2" t="s">
        <v>467</v>
      </c>
      <c r="R3034" s="2" t="s">
        <v>54</v>
      </c>
      <c r="S3034" s="19">
        <v>68.86</v>
      </c>
      <c r="T3034" s="19" t="s">
        <v>82</v>
      </c>
      <c r="U3034" s="2" t="s">
        <v>60</v>
      </c>
      <c r="V3034" s="2" t="s">
        <v>54</v>
      </c>
      <c r="W3034" s="2" t="s">
        <v>54</v>
      </c>
      <c r="X3034" s="2" t="s">
        <v>54</v>
      </c>
      <c r="Y3034" s="2" t="s">
        <v>54</v>
      </c>
      <c r="Z3034" s="2" t="s">
        <v>29723</v>
      </c>
      <c r="AA3034" s="2" t="s">
        <v>29724</v>
      </c>
      <c r="AB3034" s="2" t="s">
        <v>29725</v>
      </c>
      <c r="AC3034" s="2" t="s">
        <v>1583</v>
      </c>
      <c r="AD3034" s="2" t="s">
        <v>187</v>
      </c>
      <c r="AE3034" s="2" t="s">
        <v>29726</v>
      </c>
      <c r="AF3034" s="2" t="s">
        <v>70</v>
      </c>
      <c r="AG3034" s="2" t="s">
        <v>109</v>
      </c>
      <c r="AH3034" s="2" t="s">
        <v>29133</v>
      </c>
      <c r="AI3034" s="2" t="s">
        <v>29727</v>
      </c>
      <c r="AJ3034" s="2" t="s">
        <v>95</v>
      </c>
      <c r="AK3034" s="2" t="s">
        <v>29728</v>
      </c>
      <c r="AL3034" s="2" t="s">
        <v>54</v>
      </c>
      <c r="AM3034" s="2" t="s">
        <v>54</v>
      </c>
      <c r="AN3034" s="2" t="s">
        <v>54</v>
      </c>
      <c r="AO3034" s="2" t="s">
        <v>54</v>
      </c>
      <c r="AP3034" s="2" t="s">
        <v>54</v>
      </c>
      <c r="AQ3034" s="2" t="s">
        <v>54</v>
      </c>
      <c r="AR3034" s="2" t="s">
        <v>54</v>
      </c>
      <c r="AS3034" s="2" t="s">
        <v>52</v>
      </c>
      <c r="AT3034" s="2" t="s">
        <v>53</v>
      </c>
      <c r="AU3034" s="2" t="s">
        <v>52</v>
      </c>
    </row>
    <row r="3035" spans="1:47" ht="22.5" hidden="1" customHeight="1" x14ac:dyDescent="0.25">
      <c r="A3035" s="18" t="s">
        <v>29729</v>
      </c>
      <c r="B3035" s="2" t="s">
        <v>29730</v>
      </c>
      <c r="C3035" s="2" t="s">
        <v>50</v>
      </c>
      <c r="D3035" s="2" t="s">
        <v>28837</v>
      </c>
      <c r="E3035" s="2" t="s">
        <v>52</v>
      </c>
      <c r="F3035" s="19">
        <v>1</v>
      </c>
      <c r="G3035" s="19">
        <v>20.5</v>
      </c>
      <c r="H3035" s="19">
        <v>13.5</v>
      </c>
      <c r="I3035" s="19">
        <v>-7.96</v>
      </c>
      <c r="J3035" s="19">
        <v>-13.5</v>
      </c>
      <c r="K3035" s="19" t="s">
        <v>53</v>
      </c>
      <c r="L3035" s="19">
        <v>12.54</v>
      </c>
      <c r="M3035" s="2" t="s">
        <v>99</v>
      </c>
      <c r="N3035" s="2" t="s">
        <v>1114</v>
      </c>
      <c r="O3035" s="2" t="s">
        <v>1115</v>
      </c>
      <c r="P3035" s="2" t="s">
        <v>57</v>
      </c>
      <c r="Q3035" s="2" t="s">
        <v>1116</v>
      </c>
      <c r="R3035" s="2" t="s">
        <v>54</v>
      </c>
      <c r="S3035" s="19">
        <v>20.5</v>
      </c>
      <c r="T3035" s="19" t="s">
        <v>59</v>
      </c>
      <c r="U3035" s="2" t="s">
        <v>60</v>
      </c>
      <c r="V3035" s="2" t="s">
        <v>54</v>
      </c>
      <c r="W3035" s="2" t="s">
        <v>54</v>
      </c>
      <c r="X3035" s="2" t="s">
        <v>54</v>
      </c>
      <c r="Y3035" s="2" t="s">
        <v>54</v>
      </c>
      <c r="Z3035" s="2" t="s">
        <v>29731</v>
      </c>
      <c r="AA3035" s="2" t="s">
        <v>29732</v>
      </c>
      <c r="AB3035" s="2" t="s">
        <v>29733</v>
      </c>
      <c r="AC3035" s="2" t="s">
        <v>1390</v>
      </c>
      <c r="AD3035" s="2" t="s">
        <v>122</v>
      </c>
      <c r="AE3035" s="2" t="s">
        <v>29734</v>
      </c>
      <c r="AF3035" s="2" t="s">
        <v>70</v>
      </c>
      <c r="AG3035" s="2" t="s">
        <v>109</v>
      </c>
      <c r="AH3035" s="2" t="s">
        <v>29735</v>
      </c>
      <c r="AI3035" s="2" t="s">
        <v>29736</v>
      </c>
      <c r="AJ3035" s="2" t="s">
        <v>95</v>
      </c>
      <c r="AK3035" s="2" t="s">
        <v>29737</v>
      </c>
      <c r="AL3035" s="2" t="s">
        <v>54</v>
      </c>
      <c r="AM3035" s="2" t="s">
        <v>54</v>
      </c>
      <c r="AN3035" s="2" t="s">
        <v>54</v>
      </c>
      <c r="AO3035" s="2" t="s">
        <v>54</v>
      </c>
      <c r="AP3035" s="2" t="s">
        <v>54</v>
      </c>
      <c r="AQ3035" s="2" t="s">
        <v>54</v>
      </c>
      <c r="AR3035" s="2" t="s">
        <v>54</v>
      </c>
      <c r="AS3035" s="2" t="s">
        <v>52</v>
      </c>
      <c r="AT3035" s="2" t="s">
        <v>53</v>
      </c>
      <c r="AU3035" s="2" t="s">
        <v>52</v>
      </c>
    </row>
    <row r="3036" spans="1:47" ht="22.5" hidden="1" customHeight="1" x14ac:dyDescent="0.25">
      <c r="A3036" s="18" t="s">
        <v>29738</v>
      </c>
      <c r="B3036" s="2" t="s">
        <v>29739</v>
      </c>
      <c r="C3036" s="2" t="s">
        <v>50</v>
      </c>
      <c r="D3036" s="2" t="s">
        <v>27702</v>
      </c>
      <c r="E3036" s="2" t="s">
        <v>99</v>
      </c>
      <c r="F3036" s="19">
        <v>1</v>
      </c>
      <c r="G3036" s="19">
        <v>68.86</v>
      </c>
      <c r="H3036" s="19">
        <v>33.9</v>
      </c>
      <c r="I3036" s="19">
        <v>-17.21</v>
      </c>
      <c r="J3036" s="19">
        <v>-33.9</v>
      </c>
      <c r="K3036" s="19" t="s">
        <v>53</v>
      </c>
      <c r="L3036" s="19">
        <v>51.65</v>
      </c>
      <c r="M3036" s="2" t="s">
        <v>99</v>
      </c>
      <c r="N3036" s="2" t="s">
        <v>465</v>
      </c>
      <c r="O3036" s="2" t="s">
        <v>466</v>
      </c>
      <c r="P3036" s="2" t="s">
        <v>57</v>
      </c>
      <c r="Q3036" s="2" t="s">
        <v>467</v>
      </c>
      <c r="R3036" s="2" t="s">
        <v>54</v>
      </c>
      <c r="S3036" s="19">
        <v>68.86</v>
      </c>
      <c r="T3036" s="19" t="s">
        <v>82</v>
      </c>
      <c r="U3036" s="2" t="s">
        <v>60</v>
      </c>
      <c r="V3036" s="2" t="s">
        <v>54</v>
      </c>
      <c r="W3036" s="2" t="s">
        <v>54</v>
      </c>
      <c r="X3036" s="2" t="s">
        <v>54</v>
      </c>
      <c r="Y3036" s="2" t="s">
        <v>54</v>
      </c>
      <c r="Z3036" s="2" t="s">
        <v>29740</v>
      </c>
      <c r="AA3036" s="2" t="s">
        <v>29741</v>
      </c>
      <c r="AB3036" s="2" t="s">
        <v>29742</v>
      </c>
      <c r="AC3036" s="2" t="s">
        <v>29743</v>
      </c>
      <c r="AD3036" s="2" t="s">
        <v>1533</v>
      </c>
      <c r="AE3036" s="2" t="s">
        <v>29744</v>
      </c>
      <c r="AF3036" s="2" t="s">
        <v>70</v>
      </c>
      <c r="AG3036" s="2" t="s">
        <v>109</v>
      </c>
      <c r="AH3036" s="2" t="s">
        <v>29745</v>
      </c>
      <c r="AI3036" s="2" t="s">
        <v>29746</v>
      </c>
      <c r="AJ3036" s="2" t="s">
        <v>95</v>
      </c>
      <c r="AK3036" s="2" t="s">
        <v>29747</v>
      </c>
      <c r="AL3036" s="2" t="s">
        <v>54</v>
      </c>
      <c r="AM3036" s="2" t="s">
        <v>54</v>
      </c>
      <c r="AN3036" s="2" t="s">
        <v>54</v>
      </c>
      <c r="AO3036" s="2" t="s">
        <v>54</v>
      </c>
      <c r="AP3036" s="2" t="s">
        <v>54</v>
      </c>
      <c r="AQ3036" s="2" t="s">
        <v>54</v>
      </c>
      <c r="AR3036" s="2" t="s">
        <v>54</v>
      </c>
      <c r="AS3036" s="2" t="s">
        <v>52</v>
      </c>
      <c r="AT3036" s="2" t="s">
        <v>53</v>
      </c>
      <c r="AU3036" s="2" t="s">
        <v>52</v>
      </c>
    </row>
    <row r="3037" spans="1:47" ht="22.5" hidden="1" customHeight="1" x14ac:dyDescent="0.25">
      <c r="A3037" s="18" t="s">
        <v>29748</v>
      </c>
      <c r="B3037" s="2" t="s">
        <v>29749</v>
      </c>
      <c r="C3037" s="2" t="s">
        <v>50</v>
      </c>
      <c r="D3037" s="2" t="s">
        <v>28837</v>
      </c>
      <c r="E3037" s="2" t="s">
        <v>52</v>
      </c>
      <c r="F3037" s="19">
        <v>1</v>
      </c>
      <c r="G3037" s="19">
        <v>131.9</v>
      </c>
      <c r="H3037" s="19" t="s">
        <v>53</v>
      </c>
      <c r="I3037" s="19">
        <v>-22.42</v>
      </c>
      <c r="J3037" s="19">
        <v>-17.95</v>
      </c>
      <c r="K3037" s="19" t="s">
        <v>53</v>
      </c>
      <c r="L3037" s="19">
        <v>91.53</v>
      </c>
      <c r="M3037" s="2" t="s">
        <v>54</v>
      </c>
      <c r="N3037" s="2" t="s">
        <v>3331</v>
      </c>
      <c r="O3037" s="2" t="s">
        <v>3332</v>
      </c>
      <c r="P3037" s="2" t="s">
        <v>57</v>
      </c>
      <c r="Q3037" s="2" t="s">
        <v>3333</v>
      </c>
      <c r="R3037" s="2" t="s">
        <v>54</v>
      </c>
      <c r="S3037" s="19">
        <v>131.9</v>
      </c>
      <c r="T3037" s="19" t="s">
        <v>82</v>
      </c>
      <c r="U3037" s="2" t="s">
        <v>60</v>
      </c>
      <c r="V3037" s="2" t="s">
        <v>54</v>
      </c>
      <c r="W3037" s="2" t="s">
        <v>54</v>
      </c>
      <c r="X3037" s="2" t="s">
        <v>54</v>
      </c>
      <c r="Y3037" s="2" t="s">
        <v>54</v>
      </c>
      <c r="Z3037" s="2" t="s">
        <v>29750</v>
      </c>
      <c r="AA3037" s="2" t="s">
        <v>29751</v>
      </c>
      <c r="AB3037" s="2" t="s">
        <v>29752</v>
      </c>
      <c r="AC3037" s="2" t="s">
        <v>29753</v>
      </c>
      <c r="AD3037" s="2" t="s">
        <v>68</v>
      </c>
      <c r="AE3037" s="2" t="s">
        <v>29754</v>
      </c>
      <c r="AF3037" s="2" t="s">
        <v>70</v>
      </c>
      <c r="AG3037" s="2" t="s">
        <v>109</v>
      </c>
      <c r="AH3037" s="2" t="s">
        <v>29755</v>
      </c>
      <c r="AI3037" s="2" t="s">
        <v>29756</v>
      </c>
      <c r="AJ3037" s="2" t="s">
        <v>95</v>
      </c>
      <c r="AK3037" s="2" t="s">
        <v>29757</v>
      </c>
      <c r="AL3037" s="2" t="s">
        <v>54</v>
      </c>
      <c r="AM3037" s="2" t="s">
        <v>54</v>
      </c>
      <c r="AN3037" s="2" t="s">
        <v>54</v>
      </c>
      <c r="AO3037" s="2" t="s">
        <v>54</v>
      </c>
      <c r="AP3037" s="2" t="s">
        <v>54</v>
      </c>
      <c r="AQ3037" s="2" t="s">
        <v>54</v>
      </c>
      <c r="AR3037" s="2" t="s">
        <v>54</v>
      </c>
      <c r="AS3037" s="2" t="s">
        <v>52</v>
      </c>
      <c r="AT3037" s="2" t="s">
        <v>53</v>
      </c>
      <c r="AU3037" s="2" t="s">
        <v>52</v>
      </c>
    </row>
    <row r="3038" spans="1:47" ht="22.5" hidden="1" customHeight="1" x14ac:dyDescent="0.25">
      <c r="A3038" s="18" t="s">
        <v>29758</v>
      </c>
      <c r="B3038" s="2" t="s">
        <v>29759</v>
      </c>
      <c r="C3038" s="2" t="s">
        <v>50</v>
      </c>
      <c r="D3038" s="2" t="s">
        <v>27702</v>
      </c>
      <c r="E3038" s="2" t="s">
        <v>99</v>
      </c>
      <c r="F3038" s="19">
        <v>1</v>
      </c>
      <c r="G3038" s="19">
        <v>113.9</v>
      </c>
      <c r="H3038" s="19" t="s">
        <v>53</v>
      </c>
      <c r="I3038" s="19">
        <v>-19.36</v>
      </c>
      <c r="J3038" s="19">
        <v>-18.45</v>
      </c>
      <c r="K3038" s="19" t="s">
        <v>53</v>
      </c>
      <c r="L3038" s="19">
        <v>76.09</v>
      </c>
      <c r="M3038" s="2" t="s">
        <v>54</v>
      </c>
      <c r="N3038" s="2" t="s">
        <v>795</v>
      </c>
      <c r="O3038" s="2" t="s">
        <v>29760</v>
      </c>
      <c r="P3038" s="2" t="s">
        <v>57</v>
      </c>
      <c r="Q3038" s="2" t="s">
        <v>29761</v>
      </c>
      <c r="R3038" s="2" t="s">
        <v>54</v>
      </c>
      <c r="S3038" s="19">
        <v>113.9</v>
      </c>
      <c r="T3038" s="19" t="s">
        <v>82</v>
      </c>
      <c r="U3038" s="2" t="s">
        <v>83</v>
      </c>
      <c r="V3038" s="2" t="s">
        <v>29762</v>
      </c>
      <c r="W3038" s="2" t="s">
        <v>29763</v>
      </c>
      <c r="X3038" s="2" t="s">
        <v>29764</v>
      </c>
      <c r="Y3038" s="2" t="s">
        <v>54</v>
      </c>
      <c r="Z3038" s="2" t="s">
        <v>29762</v>
      </c>
      <c r="AA3038" s="2" t="s">
        <v>29765</v>
      </c>
      <c r="AB3038" s="2" t="s">
        <v>29766</v>
      </c>
      <c r="AC3038" s="2" t="s">
        <v>13413</v>
      </c>
      <c r="AD3038" s="2" t="s">
        <v>228</v>
      </c>
      <c r="AE3038" s="2" t="s">
        <v>29767</v>
      </c>
      <c r="AF3038" s="2" t="s">
        <v>70</v>
      </c>
      <c r="AG3038" s="2" t="s">
        <v>92</v>
      </c>
      <c r="AH3038" s="2" t="s">
        <v>29768</v>
      </c>
      <c r="AI3038" s="2" t="s">
        <v>29769</v>
      </c>
      <c r="AJ3038" s="2" t="s">
        <v>95</v>
      </c>
      <c r="AK3038" s="2" t="s">
        <v>29770</v>
      </c>
      <c r="AL3038" s="2" t="s">
        <v>54</v>
      </c>
      <c r="AM3038" s="2" t="s">
        <v>54</v>
      </c>
      <c r="AN3038" s="2" t="s">
        <v>54</v>
      </c>
      <c r="AO3038" s="2" t="s">
        <v>54</v>
      </c>
      <c r="AP3038" s="2" t="s">
        <v>54</v>
      </c>
      <c r="AQ3038" s="2" t="s">
        <v>54</v>
      </c>
      <c r="AR3038" s="2" t="s">
        <v>54</v>
      </c>
      <c r="AS3038" s="2" t="s">
        <v>52</v>
      </c>
      <c r="AT3038" s="2" t="s">
        <v>53</v>
      </c>
      <c r="AU3038" s="2" t="s">
        <v>52</v>
      </c>
    </row>
    <row r="3039" spans="1:47" ht="22.5" hidden="1" customHeight="1" x14ac:dyDescent="0.25">
      <c r="A3039" s="18" t="s">
        <v>29771</v>
      </c>
      <c r="B3039" s="2" t="s">
        <v>29772</v>
      </c>
      <c r="C3039" s="2" t="s">
        <v>50</v>
      </c>
      <c r="D3039" s="2" t="s">
        <v>28837</v>
      </c>
      <c r="E3039" s="2" t="s">
        <v>52</v>
      </c>
      <c r="F3039" s="19">
        <v>1</v>
      </c>
      <c r="G3039" s="19">
        <v>141.9</v>
      </c>
      <c r="H3039" s="19" t="s">
        <v>53</v>
      </c>
      <c r="I3039" s="19">
        <v>-24.12</v>
      </c>
      <c r="J3039" s="19">
        <v>-20.45</v>
      </c>
      <c r="K3039" s="19" t="s">
        <v>53</v>
      </c>
      <c r="L3039" s="19">
        <v>97.33</v>
      </c>
      <c r="M3039" s="2" t="s">
        <v>54</v>
      </c>
      <c r="N3039" s="2" t="s">
        <v>1667</v>
      </c>
      <c r="O3039" s="2" t="s">
        <v>29773</v>
      </c>
      <c r="P3039" s="2" t="s">
        <v>57</v>
      </c>
      <c r="Q3039" s="2" t="s">
        <v>29774</v>
      </c>
      <c r="R3039" s="2" t="s">
        <v>54</v>
      </c>
      <c r="S3039" s="19">
        <v>141.9</v>
      </c>
      <c r="T3039" s="19" t="s">
        <v>82</v>
      </c>
      <c r="U3039" s="2" t="s">
        <v>83</v>
      </c>
      <c r="V3039" s="2" t="s">
        <v>29775</v>
      </c>
      <c r="W3039" s="2" t="s">
        <v>29776</v>
      </c>
      <c r="X3039" s="2" t="s">
        <v>29777</v>
      </c>
      <c r="Y3039" s="2" t="s">
        <v>54</v>
      </c>
      <c r="Z3039" s="2" t="s">
        <v>29775</v>
      </c>
      <c r="AA3039" s="2" t="s">
        <v>29778</v>
      </c>
      <c r="AB3039" s="2" t="s">
        <v>29779</v>
      </c>
      <c r="AC3039" s="2" t="s">
        <v>28710</v>
      </c>
      <c r="AD3039" s="2" t="s">
        <v>68</v>
      </c>
      <c r="AE3039" s="2" t="s">
        <v>28711</v>
      </c>
      <c r="AF3039" s="2" t="s">
        <v>70</v>
      </c>
      <c r="AG3039" s="2" t="s">
        <v>92</v>
      </c>
      <c r="AH3039" s="2" t="s">
        <v>29780</v>
      </c>
      <c r="AI3039" s="2" t="s">
        <v>29781</v>
      </c>
      <c r="AJ3039" s="2" t="s">
        <v>95</v>
      </c>
      <c r="AK3039" s="2" t="s">
        <v>29782</v>
      </c>
      <c r="AL3039" s="2" t="s">
        <v>54</v>
      </c>
      <c r="AM3039" s="2" t="s">
        <v>54</v>
      </c>
      <c r="AN3039" s="2" t="s">
        <v>54</v>
      </c>
      <c r="AO3039" s="2" t="s">
        <v>54</v>
      </c>
      <c r="AP3039" s="2" t="s">
        <v>54</v>
      </c>
      <c r="AQ3039" s="2" t="s">
        <v>54</v>
      </c>
      <c r="AR3039" s="2" t="s">
        <v>54</v>
      </c>
      <c r="AS3039" s="2" t="s">
        <v>52</v>
      </c>
      <c r="AT3039" s="2" t="s">
        <v>53</v>
      </c>
      <c r="AU3039" s="2" t="s">
        <v>52</v>
      </c>
    </row>
    <row r="3040" spans="1:47" ht="22.5" hidden="1" customHeight="1" x14ac:dyDescent="0.25">
      <c r="A3040" s="18" t="s">
        <v>29783</v>
      </c>
      <c r="B3040" s="2" t="s">
        <v>29784</v>
      </c>
      <c r="C3040" s="2" t="s">
        <v>50</v>
      </c>
      <c r="D3040" s="2" t="s">
        <v>28837</v>
      </c>
      <c r="E3040" s="2" t="s">
        <v>52</v>
      </c>
      <c r="F3040" s="19">
        <v>1</v>
      </c>
      <c r="G3040" s="19">
        <v>49.99</v>
      </c>
      <c r="H3040" s="19">
        <v>7.92</v>
      </c>
      <c r="I3040" s="19">
        <v>-14</v>
      </c>
      <c r="J3040" s="19">
        <v>-7.92</v>
      </c>
      <c r="K3040" s="19" t="s">
        <v>53</v>
      </c>
      <c r="L3040" s="19">
        <v>35.99</v>
      </c>
      <c r="M3040" s="2" t="s">
        <v>99</v>
      </c>
      <c r="N3040" s="2" t="s">
        <v>379</v>
      </c>
      <c r="O3040" s="2" t="s">
        <v>3357</v>
      </c>
      <c r="P3040" s="2" t="s">
        <v>57</v>
      </c>
      <c r="Q3040" s="2" t="s">
        <v>3358</v>
      </c>
      <c r="R3040" s="2" t="s">
        <v>54</v>
      </c>
      <c r="S3040" s="19">
        <v>49.99</v>
      </c>
      <c r="T3040" s="19" t="s">
        <v>82</v>
      </c>
      <c r="U3040" s="2" t="s">
        <v>60</v>
      </c>
      <c r="V3040" s="2" t="s">
        <v>54</v>
      </c>
      <c r="W3040" s="2" t="s">
        <v>54</v>
      </c>
      <c r="X3040" s="2" t="s">
        <v>54</v>
      </c>
      <c r="Y3040" s="2" t="s">
        <v>54</v>
      </c>
      <c r="Z3040" s="2" t="s">
        <v>29785</v>
      </c>
      <c r="AA3040" s="2" t="s">
        <v>29786</v>
      </c>
      <c r="AB3040" s="2" t="s">
        <v>29787</v>
      </c>
      <c r="AC3040" s="2" t="s">
        <v>9066</v>
      </c>
      <c r="AD3040" s="2" t="s">
        <v>68</v>
      </c>
      <c r="AE3040" s="2" t="s">
        <v>29788</v>
      </c>
      <c r="AF3040" s="2" t="s">
        <v>70</v>
      </c>
      <c r="AG3040" s="2" t="s">
        <v>109</v>
      </c>
      <c r="AH3040" s="2" t="s">
        <v>29789</v>
      </c>
      <c r="AI3040" s="2" t="s">
        <v>29790</v>
      </c>
      <c r="AJ3040" s="2" t="s">
        <v>95</v>
      </c>
      <c r="AK3040" s="2" t="s">
        <v>29791</v>
      </c>
      <c r="AL3040" s="2" t="s">
        <v>54</v>
      </c>
      <c r="AM3040" s="2" t="s">
        <v>54</v>
      </c>
      <c r="AN3040" s="2" t="s">
        <v>54</v>
      </c>
      <c r="AO3040" s="2" t="s">
        <v>54</v>
      </c>
      <c r="AP3040" s="2" t="s">
        <v>54</v>
      </c>
      <c r="AQ3040" s="2" t="s">
        <v>54</v>
      </c>
      <c r="AR3040" s="2" t="s">
        <v>54</v>
      </c>
      <c r="AS3040" s="2" t="s">
        <v>52</v>
      </c>
      <c r="AT3040" s="2" t="s">
        <v>53</v>
      </c>
      <c r="AU3040" s="2" t="s">
        <v>52</v>
      </c>
    </row>
    <row r="3041" spans="1:47" ht="22.5" hidden="1" customHeight="1" x14ac:dyDescent="0.25">
      <c r="A3041" s="18" t="s">
        <v>29792</v>
      </c>
      <c r="B3041" s="2" t="s">
        <v>29793</v>
      </c>
      <c r="C3041" s="2" t="s">
        <v>50</v>
      </c>
      <c r="D3041" s="2" t="s">
        <v>29549</v>
      </c>
      <c r="E3041" s="2" t="s">
        <v>99</v>
      </c>
      <c r="F3041" s="19">
        <v>1</v>
      </c>
      <c r="G3041" s="19">
        <v>35</v>
      </c>
      <c r="H3041" s="19">
        <v>15.9</v>
      </c>
      <c r="I3041" s="19">
        <v>-11.45</v>
      </c>
      <c r="J3041" s="19" t="s">
        <v>53</v>
      </c>
      <c r="K3041" s="19" t="s">
        <v>53</v>
      </c>
      <c r="L3041" s="19">
        <v>39.450000000000003</v>
      </c>
      <c r="M3041" s="2" t="s">
        <v>54</v>
      </c>
      <c r="N3041" s="2" t="s">
        <v>14392</v>
      </c>
      <c r="O3041" s="2" t="s">
        <v>14393</v>
      </c>
      <c r="P3041" s="2" t="s">
        <v>57</v>
      </c>
      <c r="Q3041" s="2" t="s">
        <v>14394</v>
      </c>
      <c r="R3041" s="2" t="s">
        <v>54</v>
      </c>
      <c r="S3041" s="19">
        <v>35</v>
      </c>
      <c r="T3041" s="19" t="s">
        <v>82</v>
      </c>
      <c r="U3041" s="2" t="s">
        <v>83</v>
      </c>
      <c r="V3041" s="2" t="s">
        <v>29794</v>
      </c>
      <c r="W3041" s="2" t="s">
        <v>29795</v>
      </c>
      <c r="X3041" s="2" t="s">
        <v>29796</v>
      </c>
      <c r="Y3041" s="2" t="s">
        <v>54</v>
      </c>
      <c r="Z3041" s="2" t="s">
        <v>29794</v>
      </c>
      <c r="AA3041" s="2" t="s">
        <v>29797</v>
      </c>
      <c r="AB3041" s="2" t="s">
        <v>29798</v>
      </c>
      <c r="AC3041" s="2" t="s">
        <v>68</v>
      </c>
      <c r="AD3041" s="2" t="s">
        <v>68</v>
      </c>
      <c r="AE3041" s="2" t="s">
        <v>29799</v>
      </c>
      <c r="AF3041" s="2" t="s">
        <v>70</v>
      </c>
      <c r="AG3041" s="2" t="s">
        <v>71</v>
      </c>
      <c r="AH3041" s="2" t="s">
        <v>29800</v>
      </c>
      <c r="AI3041" s="2" t="s">
        <v>29801</v>
      </c>
      <c r="AJ3041" s="2" t="s">
        <v>7076</v>
      </c>
      <c r="AK3041" s="2" t="s">
        <v>29802</v>
      </c>
      <c r="AL3041" s="2" t="s">
        <v>54</v>
      </c>
      <c r="AM3041" s="2" t="s">
        <v>54</v>
      </c>
      <c r="AN3041" s="2" t="s">
        <v>54</v>
      </c>
      <c r="AO3041" s="2" t="s">
        <v>54</v>
      </c>
      <c r="AP3041" s="2" t="s">
        <v>54</v>
      </c>
      <c r="AQ3041" s="2" t="s">
        <v>54</v>
      </c>
      <c r="AR3041" s="2" t="s">
        <v>54</v>
      </c>
      <c r="AS3041" s="2" t="s">
        <v>52</v>
      </c>
      <c r="AT3041" s="2" t="s">
        <v>53</v>
      </c>
      <c r="AU3041" s="2" t="s">
        <v>52</v>
      </c>
    </row>
    <row r="3042" spans="1:47" ht="22.5" hidden="1" customHeight="1" x14ac:dyDescent="0.25">
      <c r="A3042" s="18" t="s">
        <v>29803</v>
      </c>
      <c r="B3042" s="2" t="s">
        <v>29804</v>
      </c>
      <c r="C3042" s="2" t="s">
        <v>4537</v>
      </c>
      <c r="D3042" s="2" t="s">
        <v>27981</v>
      </c>
      <c r="E3042" s="2" t="s">
        <v>52</v>
      </c>
      <c r="F3042" s="19">
        <v>0</v>
      </c>
      <c r="G3042" s="19">
        <v>256.5</v>
      </c>
      <c r="H3042" s="19" t="s">
        <v>53</v>
      </c>
      <c r="I3042" s="19">
        <v>-43.6</v>
      </c>
      <c r="J3042" s="19">
        <v>-20.45</v>
      </c>
      <c r="K3042" s="19">
        <v>-192.45</v>
      </c>
      <c r="L3042" s="19">
        <v>0</v>
      </c>
      <c r="M3042" s="2" t="s">
        <v>99</v>
      </c>
      <c r="N3042" s="2" t="s">
        <v>708</v>
      </c>
      <c r="O3042" s="2" t="s">
        <v>3558</v>
      </c>
      <c r="P3042" s="2" t="s">
        <v>57</v>
      </c>
      <c r="Q3042" s="2" t="s">
        <v>710</v>
      </c>
      <c r="R3042" s="2" t="s">
        <v>54</v>
      </c>
      <c r="S3042" s="19">
        <v>256.5</v>
      </c>
      <c r="T3042" s="19" t="s">
        <v>82</v>
      </c>
      <c r="U3042" s="2" t="s">
        <v>60</v>
      </c>
      <c r="V3042" s="2" t="s">
        <v>29805</v>
      </c>
      <c r="W3042" s="2" t="s">
        <v>29806</v>
      </c>
      <c r="X3042" s="2" t="s">
        <v>29807</v>
      </c>
      <c r="Y3042" s="2" t="s">
        <v>54</v>
      </c>
      <c r="Z3042" s="2" t="s">
        <v>29805</v>
      </c>
      <c r="AA3042" s="2" t="s">
        <v>29808</v>
      </c>
      <c r="AB3042" s="2" t="s">
        <v>15089</v>
      </c>
      <c r="AC3042" s="2" t="s">
        <v>68</v>
      </c>
      <c r="AD3042" s="2" t="s">
        <v>68</v>
      </c>
      <c r="AE3042" s="2" t="s">
        <v>858</v>
      </c>
      <c r="AF3042" s="2" t="s">
        <v>70</v>
      </c>
      <c r="AG3042" s="2" t="s">
        <v>109</v>
      </c>
      <c r="AH3042" s="2" t="s">
        <v>29809</v>
      </c>
      <c r="AI3042" s="2" t="s">
        <v>27987</v>
      </c>
      <c r="AJ3042" s="2" t="s">
        <v>95</v>
      </c>
      <c r="AK3042" s="2" t="s">
        <v>29810</v>
      </c>
      <c r="AL3042" s="2" t="s">
        <v>54</v>
      </c>
      <c r="AM3042" s="2" t="s">
        <v>54</v>
      </c>
      <c r="AN3042" s="2" t="s">
        <v>54</v>
      </c>
      <c r="AO3042" s="2" t="s">
        <v>54</v>
      </c>
      <c r="AP3042" s="2" t="s">
        <v>54</v>
      </c>
      <c r="AQ3042" s="2" t="s">
        <v>54</v>
      </c>
      <c r="AR3042" s="2" t="s">
        <v>54</v>
      </c>
      <c r="AS3042" s="265" t="s">
        <v>99</v>
      </c>
      <c r="AT3042" s="2" t="s">
        <v>53</v>
      </c>
      <c r="AU3042" s="2" t="s">
        <v>52</v>
      </c>
    </row>
    <row r="3043" spans="1:47" ht="22.5" hidden="1" customHeight="1" x14ac:dyDescent="0.25">
      <c r="A3043" s="18" t="s">
        <v>29811</v>
      </c>
      <c r="B3043" s="2" t="s">
        <v>29812</v>
      </c>
      <c r="C3043" s="2" t="s">
        <v>50</v>
      </c>
      <c r="D3043" s="2" t="s">
        <v>27702</v>
      </c>
      <c r="E3043" s="2" t="s">
        <v>99</v>
      </c>
      <c r="F3043" s="19">
        <v>3</v>
      </c>
      <c r="G3043" s="19">
        <v>175.5</v>
      </c>
      <c r="H3043" s="19" t="s">
        <v>53</v>
      </c>
      <c r="I3043" s="19">
        <v>-46.32</v>
      </c>
      <c r="J3043" s="19" t="s">
        <v>53</v>
      </c>
      <c r="K3043" s="19" t="s">
        <v>53</v>
      </c>
      <c r="L3043" s="19">
        <v>129.18</v>
      </c>
      <c r="M3043" s="2" t="s">
        <v>54</v>
      </c>
      <c r="N3043" s="2" t="s">
        <v>115</v>
      </c>
      <c r="O3043" s="2" t="s">
        <v>116</v>
      </c>
      <c r="P3043" s="2" t="s">
        <v>57</v>
      </c>
      <c r="Q3043" s="2" t="s">
        <v>117</v>
      </c>
      <c r="R3043" s="2" t="s">
        <v>54</v>
      </c>
      <c r="S3043" s="19">
        <v>58.5</v>
      </c>
      <c r="T3043" s="19" t="s">
        <v>82</v>
      </c>
      <c r="U3043" s="2" t="s">
        <v>60</v>
      </c>
      <c r="V3043" s="2" t="s">
        <v>54</v>
      </c>
      <c r="W3043" s="2" t="s">
        <v>54</v>
      </c>
      <c r="X3043" s="2" t="s">
        <v>54</v>
      </c>
      <c r="Y3043" s="2" t="s">
        <v>54</v>
      </c>
      <c r="Z3043" s="2" t="s">
        <v>29813</v>
      </c>
      <c r="AA3043" s="2" t="s">
        <v>29814</v>
      </c>
      <c r="AB3043" s="2" t="s">
        <v>29815</v>
      </c>
      <c r="AC3043" s="2" t="s">
        <v>29816</v>
      </c>
      <c r="AD3043" s="2" t="s">
        <v>122</v>
      </c>
      <c r="AE3043" s="2" t="s">
        <v>29817</v>
      </c>
      <c r="AF3043" s="2" t="s">
        <v>70</v>
      </c>
      <c r="AG3043" s="2" t="s">
        <v>109</v>
      </c>
      <c r="AH3043" s="2" t="s">
        <v>29818</v>
      </c>
      <c r="AI3043" s="2" t="s">
        <v>29819</v>
      </c>
      <c r="AJ3043" s="2" t="s">
        <v>95</v>
      </c>
      <c r="AK3043" s="2" t="s">
        <v>29820</v>
      </c>
      <c r="AL3043" s="2" t="s">
        <v>54</v>
      </c>
      <c r="AM3043" s="2" t="s">
        <v>54</v>
      </c>
      <c r="AN3043" s="2" t="s">
        <v>54</v>
      </c>
      <c r="AO3043" s="2" t="s">
        <v>54</v>
      </c>
      <c r="AP3043" s="2" t="s">
        <v>54</v>
      </c>
      <c r="AQ3043" s="2" t="s">
        <v>54</v>
      </c>
      <c r="AR3043" s="2" t="s">
        <v>54</v>
      </c>
      <c r="AS3043" s="2" t="s">
        <v>52</v>
      </c>
      <c r="AT3043" s="2" t="s">
        <v>53</v>
      </c>
      <c r="AU3043" s="2" t="s">
        <v>52</v>
      </c>
    </row>
    <row r="3044" spans="1:47" ht="22.5" hidden="1" customHeight="1" x14ac:dyDescent="0.25">
      <c r="A3044" s="18" t="s">
        <v>29821</v>
      </c>
      <c r="B3044" s="2" t="s">
        <v>29822</v>
      </c>
      <c r="C3044" s="2" t="s">
        <v>50</v>
      </c>
      <c r="D3044" s="2" t="s">
        <v>28837</v>
      </c>
      <c r="E3044" s="2" t="s">
        <v>52</v>
      </c>
      <c r="F3044" s="19">
        <v>2</v>
      </c>
      <c r="G3044" s="19">
        <v>83.96</v>
      </c>
      <c r="H3044" s="19" t="s">
        <v>53</v>
      </c>
      <c r="I3044" s="19">
        <v>-25.28</v>
      </c>
      <c r="J3044" s="19" t="s">
        <v>53</v>
      </c>
      <c r="K3044" s="19" t="s">
        <v>53</v>
      </c>
      <c r="L3044" s="19">
        <v>58.68</v>
      </c>
      <c r="M3044" s="2" t="s">
        <v>54</v>
      </c>
      <c r="N3044" s="2" t="s">
        <v>18866</v>
      </c>
      <c r="O3044" s="2" t="s">
        <v>18867</v>
      </c>
      <c r="P3044" s="2" t="s">
        <v>57</v>
      </c>
      <c r="Q3044" s="2" t="s">
        <v>18868</v>
      </c>
      <c r="R3044" s="2" t="s">
        <v>54</v>
      </c>
      <c r="S3044" s="19">
        <v>41.98</v>
      </c>
      <c r="T3044" s="19" t="s">
        <v>82</v>
      </c>
      <c r="U3044" s="2" t="s">
        <v>83</v>
      </c>
      <c r="V3044" s="2" t="s">
        <v>29823</v>
      </c>
      <c r="W3044" s="2" t="s">
        <v>29824</v>
      </c>
      <c r="X3044" s="2" t="s">
        <v>29825</v>
      </c>
      <c r="Y3044" s="2" t="s">
        <v>54</v>
      </c>
      <c r="Z3044" s="2" t="s">
        <v>29823</v>
      </c>
      <c r="AA3044" s="2" t="s">
        <v>29826</v>
      </c>
      <c r="AB3044" s="2" t="s">
        <v>29827</v>
      </c>
      <c r="AC3044" s="2" t="s">
        <v>447</v>
      </c>
      <c r="AD3044" s="2" t="s">
        <v>68</v>
      </c>
      <c r="AE3044" s="2" t="s">
        <v>29828</v>
      </c>
      <c r="AF3044" s="2" t="s">
        <v>70</v>
      </c>
      <c r="AG3044" s="2" t="s">
        <v>92</v>
      </c>
      <c r="AH3044" s="2" t="s">
        <v>29829</v>
      </c>
      <c r="AI3044" s="2" t="s">
        <v>29830</v>
      </c>
      <c r="AJ3044" s="2" t="s">
        <v>95</v>
      </c>
      <c r="AK3044" s="2" t="s">
        <v>29831</v>
      </c>
      <c r="AL3044" s="2" t="s">
        <v>54</v>
      </c>
      <c r="AM3044" s="2" t="s">
        <v>54</v>
      </c>
      <c r="AN3044" s="2" t="s">
        <v>54</v>
      </c>
      <c r="AO3044" s="2" t="s">
        <v>54</v>
      </c>
      <c r="AP3044" s="2" t="s">
        <v>54</v>
      </c>
      <c r="AQ3044" s="2" t="s">
        <v>54</v>
      </c>
      <c r="AR3044" s="2" t="s">
        <v>54</v>
      </c>
      <c r="AS3044" s="2" t="s">
        <v>52</v>
      </c>
      <c r="AT3044" s="2" t="s">
        <v>53</v>
      </c>
      <c r="AU3044" s="2" t="s">
        <v>52</v>
      </c>
    </row>
    <row r="3045" spans="1:47" ht="22.5" hidden="1" customHeight="1" x14ac:dyDescent="0.25">
      <c r="A3045" s="18" t="s">
        <v>29832</v>
      </c>
      <c r="B3045" s="2" t="s">
        <v>29822</v>
      </c>
      <c r="C3045" s="2" t="s">
        <v>50</v>
      </c>
      <c r="D3045" s="2" t="s">
        <v>26747</v>
      </c>
      <c r="E3045" s="2" t="s">
        <v>52</v>
      </c>
      <c r="F3045" s="19">
        <v>1</v>
      </c>
      <c r="G3045" s="19">
        <v>169.99</v>
      </c>
      <c r="H3045" s="19" t="s">
        <v>53</v>
      </c>
      <c r="I3045" s="19">
        <v>-20.399999999999999</v>
      </c>
      <c r="J3045" s="19">
        <v>-20.45</v>
      </c>
      <c r="K3045" s="19" t="s">
        <v>53</v>
      </c>
      <c r="L3045" s="19">
        <v>129.13999999999999</v>
      </c>
      <c r="M3045" s="2" t="s">
        <v>54</v>
      </c>
      <c r="N3045" s="2" t="s">
        <v>365</v>
      </c>
      <c r="O3045" s="2" t="s">
        <v>1404</v>
      </c>
      <c r="P3045" s="2" t="s">
        <v>57</v>
      </c>
      <c r="Q3045" s="2" t="s">
        <v>1405</v>
      </c>
      <c r="R3045" s="2" t="s">
        <v>54</v>
      </c>
      <c r="S3045" s="19">
        <v>169.99</v>
      </c>
      <c r="T3045" s="19" t="s">
        <v>59</v>
      </c>
      <c r="U3045" s="2" t="s">
        <v>60</v>
      </c>
      <c r="V3045" s="2" t="s">
        <v>54</v>
      </c>
      <c r="W3045" s="2" t="s">
        <v>54</v>
      </c>
      <c r="X3045" s="2" t="s">
        <v>54</v>
      </c>
      <c r="Y3045" s="2" t="s">
        <v>54</v>
      </c>
      <c r="Z3045" s="2" t="s">
        <v>29833</v>
      </c>
      <c r="AA3045" s="2" t="s">
        <v>29834</v>
      </c>
      <c r="AB3045" s="2" t="s">
        <v>29835</v>
      </c>
      <c r="AC3045" s="2" t="s">
        <v>6602</v>
      </c>
      <c r="AD3045" s="2" t="s">
        <v>122</v>
      </c>
      <c r="AE3045" s="2" t="s">
        <v>6603</v>
      </c>
      <c r="AF3045" s="2" t="s">
        <v>70</v>
      </c>
      <c r="AG3045" s="2" t="s">
        <v>109</v>
      </c>
      <c r="AH3045" s="2" t="s">
        <v>29445</v>
      </c>
      <c r="AI3045" s="2" t="s">
        <v>29836</v>
      </c>
      <c r="AJ3045" s="2" t="s">
        <v>95</v>
      </c>
      <c r="AK3045" s="2" t="s">
        <v>29837</v>
      </c>
      <c r="AL3045" s="2" t="s">
        <v>54</v>
      </c>
      <c r="AM3045" s="2" t="s">
        <v>54</v>
      </c>
      <c r="AN3045" s="2" t="s">
        <v>54</v>
      </c>
      <c r="AO3045" s="2" t="s">
        <v>54</v>
      </c>
      <c r="AP3045" s="2" t="s">
        <v>54</v>
      </c>
      <c r="AQ3045" s="2" t="s">
        <v>54</v>
      </c>
      <c r="AR3045" s="2" t="s">
        <v>54</v>
      </c>
      <c r="AS3045" s="2" t="s">
        <v>52</v>
      </c>
      <c r="AT3045" s="2" t="s">
        <v>53</v>
      </c>
      <c r="AU3045" s="2" t="s">
        <v>52</v>
      </c>
    </row>
    <row r="3046" spans="1:47" ht="22.5" hidden="1" customHeight="1" x14ac:dyDescent="0.25">
      <c r="A3046" s="18" t="s">
        <v>29838</v>
      </c>
      <c r="B3046" s="2" t="s">
        <v>29839</v>
      </c>
      <c r="C3046" s="2" t="s">
        <v>50</v>
      </c>
      <c r="D3046" s="2" t="s">
        <v>28837</v>
      </c>
      <c r="E3046" s="2" t="s">
        <v>52</v>
      </c>
      <c r="F3046" s="19">
        <v>1</v>
      </c>
      <c r="G3046" s="19">
        <v>27.99</v>
      </c>
      <c r="H3046" s="19">
        <v>9.9</v>
      </c>
      <c r="I3046" s="19">
        <v>-8.86</v>
      </c>
      <c r="J3046" s="19">
        <v>-9.9</v>
      </c>
      <c r="K3046" s="19" t="s">
        <v>53</v>
      </c>
      <c r="L3046" s="19">
        <v>19.13</v>
      </c>
      <c r="M3046" s="2" t="s">
        <v>54</v>
      </c>
      <c r="N3046" s="2" t="s">
        <v>27941</v>
      </c>
      <c r="O3046" s="2" t="s">
        <v>27942</v>
      </c>
      <c r="P3046" s="2" t="s">
        <v>57</v>
      </c>
      <c r="Q3046" s="2" t="s">
        <v>27943</v>
      </c>
      <c r="R3046" s="2" t="s">
        <v>54</v>
      </c>
      <c r="S3046" s="19">
        <v>27.99</v>
      </c>
      <c r="T3046" s="19" t="s">
        <v>59</v>
      </c>
      <c r="U3046" s="2" t="s">
        <v>83</v>
      </c>
      <c r="V3046" s="2" t="s">
        <v>29840</v>
      </c>
      <c r="W3046" s="2" t="s">
        <v>29841</v>
      </c>
      <c r="X3046" s="2" t="s">
        <v>29842</v>
      </c>
      <c r="Y3046" s="2" t="s">
        <v>54</v>
      </c>
      <c r="Z3046" s="2" t="s">
        <v>29840</v>
      </c>
      <c r="AA3046" s="2" t="s">
        <v>29843</v>
      </c>
      <c r="AB3046" s="2" t="s">
        <v>29844</v>
      </c>
      <c r="AC3046" s="2" t="s">
        <v>2140</v>
      </c>
      <c r="AD3046" s="2" t="s">
        <v>68</v>
      </c>
      <c r="AE3046" s="2" t="s">
        <v>29845</v>
      </c>
      <c r="AF3046" s="2" t="s">
        <v>70</v>
      </c>
      <c r="AG3046" s="2" t="s">
        <v>92</v>
      </c>
      <c r="AH3046" s="2" t="s">
        <v>29829</v>
      </c>
      <c r="AI3046" s="2" t="s">
        <v>29043</v>
      </c>
      <c r="AJ3046" s="2" t="s">
        <v>95</v>
      </c>
      <c r="AK3046" s="2" t="s">
        <v>29846</v>
      </c>
      <c r="AL3046" s="2" t="s">
        <v>54</v>
      </c>
      <c r="AM3046" s="2" t="s">
        <v>54</v>
      </c>
      <c r="AN3046" s="2" t="s">
        <v>54</v>
      </c>
      <c r="AO3046" s="2" t="s">
        <v>54</v>
      </c>
      <c r="AP3046" s="2" t="s">
        <v>54</v>
      </c>
      <c r="AQ3046" s="2" t="s">
        <v>54</v>
      </c>
      <c r="AR3046" s="2" t="s">
        <v>54</v>
      </c>
      <c r="AS3046" s="2" t="s">
        <v>52</v>
      </c>
      <c r="AT3046" s="2" t="s">
        <v>53</v>
      </c>
      <c r="AU3046" s="2" t="s">
        <v>52</v>
      </c>
    </row>
    <row r="3047" spans="1:47" ht="22.5" hidden="1" customHeight="1" x14ac:dyDescent="0.25">
      <c r="A3047" s="18" t="s">
        <v>29847</v>
      </c>
      <c r="B3047" s="2" t="s">
        <v>29848</v>
      </c>
      <c r="C3047" s="2" t="s">
        <v>50</v>
      </c>
      <c r="D3047" s="2" t="s">
        <v>28837</v>
      </c>
      <c r="E3047" s="2" t="s">
        <v>99</v>
      </c>
      <c r="F3047" s="19">
        <v>1</v>
      </c>
      <c r="G3047" s="19">
        <v>112.1</v>
      </c>
      <c r="H3047" s="19" t="s">
        <v>53</v>
      </c>
      <c r="I3047" s="19">
        <v>-19.059999999999999</v>
      </c>
      <c r="J3047" s="19">
        <v>-20.45</v>
      </c>
      <c r="K3047" s="19" t="s">
        <v>53</v>
      </c>
      <c r="L3047" s="19">
        <v>72.59</v>
      </c>
      <c r="M3047" s="2" t="s">
        <v>54</v>
      </c>
      <c r="N3047" s="2" t="s">
        <v>207</v>
      </c>
      <c r="O3047" s="2" t="s">
        <v>208</v>
      </c>
      <c r="P3047" s="2" t="s">
        <v>57</v>
      </c>
      <c r="Q3047" s="2" t="s">
        <v>209</v>
      </c>
      <c r="R3047" s="2" t="s">
        <v>54</v>
      </c>
      <c r="S3047" s="19">
        <v>112.1</v>
      </c>
      <c r="T3047" s="19" t="s">
        <v>82</v>
      </c>
      <c r="U3047" s="2" t="s">
        <v>60</v>
      </c>
      <c r="V3047" s="2" t="s">
        <v>54</v>
      </c>
      <c r="W3047" s="2" t="s">
        <v>54</v>
      </c>
      <c r="X3047" s="2" t="s">
        <v>54</v>
      </c>
      <c r="Y3047" s="2" t="s">
        <v>54</v>
      </c>
      <c r="Z3047" s="2" t="s">
        <v>18009</v>
      </c>
      <c r="AA3047" s="2" t="s">
        <v>18010</v>
      </c>
      <c r="AB3047" s="2" t="s">
        <v>18011</v>
      </c>
      <c r="AC3047" s="2" t="s">
        <v>1051</v>
      </c>
      <c r="AD3047" s="2" t="s">
        <v>173</v>
      </c>
      <c r="AE3047" s="2" t="s">
        <v>18012</v>
      </c>
      <c r="AF3047" s="2" t="s">
        <v>70</v>
      </c>
      <c r="AG3047" s="2" t="s">
        <v>109</v>
      </c>
      <c r="AH3047" s="2" t="s">
        <v>29265</v>
      </c>
      <c r="AI3047" s="2" t="s">
        <v>29849</v>
      </c>
      <c r="AJ3047" s="2" t="s">
        <v>95</v>
      </c>
      <c r="AK3047" s="2" t="s">
        <v>29850</v>
      </c>
      <c r="AL3047" s="2" t="s">
        <v>54</v>
      </c>
      <c r="AM3047" s="2" t="s">
        <v>54</v>
      </c>
      <c r="AN3047" s="2" t="s">
        <v>54</v>
      </c>
      <c r="AO3047" s="2" t="s">
        <v>54</v>
      </c>
      <c r="AP3047" s="2" t="s">
        <v>54</v>
      </c>
      <c r="AQ3047" s="2" t="s">
        <v>54</v>
      </c>
      <c r="AR3047" s="2" t="s">
        <v>54</v>
      </c>
      <c r="AS3047" s="2" t="s">
        <v>52</v>
      </c>
      <c r="AT3047" s="2" t="s">
        <v>53</v>
      </c>
      <c r="AU3047" s="2" t="s">
        <v>52</v>
      </c>
    </row>
    <row r="3048" spans="1:47" ht="22.5" hidden="1" customHeight="1" x14ac:dyDescent="0.25">
      <c r="A3048" s="18" t="s">
        <v>29851</v>
      </c>
      <c r="B3048" s="2" t="s">
        <v>29852</v>
      </c>
      <c r="C3048" s="2" t="s">
        <v>50</v>
      </c>
      <c r="D3048" s="2" t="s">
        <v>27702</v>
      </c>
      <c r="E3048" s="2" t="s">
        <v>52</v>
      </c>
      <c r="F3048" s="19">
        <v>1</v>
      </c>
      <c r="G3048" s="19">
        <v>61.7</v>
      </c>
      <c r="H3048" s="19">
        <v>28.5</v>
      </c>
      <c r="I3048" s="19">
        <v>-15.99</v>
      </c>
      <c r="J3048" s="19">
        <v>-28.5</v>
      </c>
      <c r="K3048" s="19" t="s">
        <v>53</v>
      </c>
      <c r="L3048" s="19">
        <v>45.71</v>
      </c>
      <c r="M3048" s="2" t="s">
        <v>54</v>
      </c>
      <c r="N3048" s="2" t="s">
        <v>655</v>
      </c>
      <c r="O3048" s="2" t="s">
        <v>18109</v>
      </c>
      <c r="P3048" s="2" t="s">
        <v>57</v>
      </c>
      <c r="Q3048" s="2" t="s">
        <v>18110</v>
      </c>
      <c r="R3048" s="2" t="s">
        <v>54</v>
      </c>
      <c r="S3048" s="19">
        <v>61.7</v>
      </c>
      <c r="T3048" s="19" t="s">
        <v>82</v>
      </c>
      <c r="U3048" s="2" t="s">
        <v>83</v>
      </c>
      <c r="V3048" s="2" t="s">
        <v>29853</v>
      </c>
      <c r="W3048" s="2" t="s">
        <v>29854</v>
      </c>
      <c r="X3048" s="2" t="s">
        <v>29855</v>
      </c>
      <c r="Y3048" s="2" t="s">
        <v>54</v>
      </c>
      <c r="Z3048" s="2" t="s">
        <v>29853</v>
      </c>
      <c r="AA3048" s="2" t="s">
        <v>29856</v>
      </c>
      <c r="AB3048" s="2" t="s">
        <v>29857</v>
      </c>
      <c r="AC3048" s="2" t="s">
        <v>89</v>
      </c>
      <c r="AD3048" s="2" t="s">
        <v>90</v>
      </c>
      <c r="AE3048" s="2" t="s">
        <v>29858</v>
      </c>
      <c r="AF3048" s="2" t="s">
        <v>70</v>
      </c>
      <c r="AG3048" s="2" t="s">
        <v>92</v>
      </c>
      <c r="AH3048" s="2" t="s">
        <v>29859</v>
      </c>
      <c r="AI3048" s="2" t="s">
        <v>29860</v>
      </c>
      <c r="AJ3048" s="2" t="s">
        <v>95</v>
      </c>
      <c r="AK3048" s="2" t="s">
        <v>29861</v>
      </c>
      <c r="AL3048" s="2" t="s">
        <v>54</v>
      </c>
      <c r="AM3048" s="2" t="s">
        <v>54</v>
      </c>
      <c r="AN3048" s="2" t="s">
        <v>54</v>
      </c>
      <c r="AO3048" s="2" t="s">
        <v>54</v>
      </c>
      <c r="AP3048" s="2" t="s">
        <v>54</v>
      </c>
      <c r="AQ3048" s="2" t="s">
        <v>54</v>
      </c>
      <c r="AR3048" s="2" t="s">
        <v>54</v>
      </c>
      <c r="AS3048" s="2" t="s">
        <v>52</v>
      </c>
      <c r="AT3048" s="2" t="s">
        <v>53</v>
      </c>
      <c r="AU3048" s="2" t="s">
        <v>52</v>
      </c>
    </row>
    <row r="3049" spans="1:47" ht="22.5" hidden="1" customHeight="1" x14ac:dyDescent="0.25">
      <c r="A3049" s="18" t="s">
        <v>29862</v>
      </c>
      <c r="B3049" s="2" t="s">
        <v>29863</v>
      </c>
      <c r="C3049" s="2" t="s">
        <v>50</v>
      </c>
      <c r="D3049" s="2" t="s">
        <v>28837</v>
      </c>
      <c r="E3049" s="2" t="s">
        <v>99</v>
      </c>
      <c r="F3049" s="19">
        <v>1</v>
      </c>
      <c r="G3049" s="19">
        <v>61.75</v>
      </c>
      <c r="H3049" s="19" t="s">
        <v>53</v>
      </c>
      <c r="I3049" s="19">
        <v>-16</v>
      </c>
      <c r="J3049" s="19" t="s">
        <v>53</v>
      </c>
      <c r="K3049" s="19" t="s">
        <v>53</v>
      </c>
      <c r="L3049" s="19">
        <v>45.75</v>
      </c>
      <c r="M3049" s="2" t="s">
        <v>99</v>
      </c>
      <c r="N3049" s="2" t="s">
        <v>115</v>
      </c>
      <c r="O3049" s="2" t="s">
        <v>116</v>
      </c>
      <c r="P3049" s="2" t="s">
        <v>57</v>
      </c>
      <c r="Q3049" s="2" t="s">
        <v>117</v>
      </c>
      <c r="R3049" s="2" t="s">
        <v>54</v>
      </c>
      <c r="S3049" s="19">
        <v>61.75</v>
      </c>
      <c r="T3049" s="19" t="s">
        <v>82</v>
      </c>
      <c r="U3049" s="2" t="s">
        <v>60</v>
      </c>
      <c r="V3049" s="2" t="s">
        <v>54</v>
      </c>
      <c r="W3049" s="2" t="s">
        <v>54</v>
      </c>
      <c r="X3049" s="2" t="s">
        <v>54</v>
      </c>
      <c r="Y3049" s="2" t="s">
        <v>54</v>
      </c>
      <c r="Z3049" s="2" t="s">
        <v>29864</v>
      </c>
      <c r="AA3049" s="2" t="s">
        <v>29865</v>
      </c>
      <c r="AB3049" s="2" t="s">
        <v>29866</v>
      </c>
      <c r="AC3049" s="2" t="s">
        <v>29867</v>
      </c>
      <c r="AD3049" s="2" t="s">
        <v>68</v>
      </c>
      <c r="AE3049" s="2" t="s">
        <v>29868</v>
      </c>
      <c r="AF3049" s="2" t="s">
        <v>70</v>
      </c>
      <c r="AG3049" s="2" t="s">
        <v>109</v>
      </c>
      <c r="AH3049" s="2" t="s">
        <v>29869</v>
      </c>
      <c r="AI3049" s="2" t="s">
        <v>29870</v>
      </c>
      <c r="AJ3049" s="2" t="s">
        <v>95</v>
      </c>
      <c r="AK3049" s="2" t="s">
        <v>29871</v>
      </c>
      <c r="AL3049" s="2" t="s">
        <v>54</v>
      </c>
      <c r="AM3049" s="2" t="s">
        <v>54</v>
      </c>
      <c r="AN3049" s="2" t="s">
        <v>54</v>
      </c>
      <c r="AO3049" s="2" t="s">
        <v>54</v>
      </c>
      <c r="AP3049" s="2" t="s">
        <v>54</v>
      </c>
      <c r="AQ3049" s="2" t="s">
        <v>54</v>
      </c>
      <c r="AR3049" s="2" t="s">
        <v>54</v>
      </c>
      <c r="AS3049" s="2" t="s">
        <v>52</v>
      </c>
      <c r="AT3049" s="2" t="s">
        <v>53</v>
      </c>
      <c r="AU3049" s="2" t="s">
        <v>52</v>
      </c>
    </row>
    <row r="3050" spans="1:47" ht="22.5" hidden="1" customHeight="1" x14ac:dyDescent="0.25">
      <c r="A3050" s="18" t="s">
        <v>29872</v>
      </c>
      <c r="B3050" s="2" t="s">
        <v>29863</v>
      </c>
      <c r="C3050" s="2" t="s">
        <v>50</v>
      </c>
      <c r="D3050" s="2" t="s">
        <v>28837</v>
      </c>
      <c r="E3050" s="2" t="s">
        <v>52</v>
      </c>
      <c r="F3050" s="19">
        <v>1</v>
      </c>
      <c r="G3050" s="19">
        <v>56.05</v>
      </c>
      <c r="H3050" s="19">
        <v>18.8</v>
      </c>
      <c r="I3050" s="19">
        <v>-12.23</v>
      </c>
      <c r="J3050" s="19">
        <v>-18.8</v>
      </c>
      <c r="K3050" s="19" t="s">
        <v>53</v>
      </c>
      <c r="L3050" s="19">
        <v>43.82</v>
      </c>
      <c r="M3050" s="2" t="s">
        <v>99</v>
      </c>
      <c r="N3050" s="2" t="s">
        <v>115</v>
      </c>
      <c r="O3050" s="2" t="s">
        <v>516</v>
      </c>
      <c r="P3050" s="2" t="s">
        <v>57</v>
      </c>
      <c r="Q3050" s="2" t="s">
        <v>117</v>
      </c>
      <c r="R3050" s="2" t="s">
        <v>54</v>
      </c>
      <c r="S3050" s="19">
        <v>56.05</v>
      </c>
      <c r="T3050" s="19" t="s">
        <v>59</v>
      </c>
      <c r="U3050" s="2" t="s">
        <v>60</v>
      </c>
      <c r="V3050" s="2" t="s">
        <v>54</v>
      </c>
      <c r="W3050" s="2" t="s">
        <v>54</v>
      </c>
      <c r="X3050" s="2" t="s">
        <v>54</v>
      </c>
      <c r="Y3050" s="2" t="s">
        <v>54</v>
      </c>
      <c r="Z3050" s="2" t="s">
        <v>29873</v>
      </c>
      <c r="AA3050" s="2" t="s">
        <v>29874</v>
      </c>
      <c r="AB3050" s="2" t="s">
        <v>29875</v>
      </c>
      <c r="AC3050" s="2" t="s">
        <v>29876</v>
      </c>
      <c r="AD3050" s="2" t="s">
        <v>122</v>
      </c>
      <c r="AE3050" s="2" t="s">
        <v>29877</v>
      </c>
      <c r="AF3050" s="2" t="s">
        <v>70</v>
      </c>
      <c r="AG3050" s="2" t="s">
        <v>109</v>
      </c>
      <c r="AH3050" s="2" t="s">
        <v>29878</v>
      </c>
      <c r="AI3050" s="2" t="s">
        <v>29879</v>
      </c>
      <c r="AJ3050" s="2" t="s">
        <v>95</v>
      </c>
      <c r="AK3050" s="2" t="s">
        <v>29880</v>
      </c>
      <c r="AL3050" s="2" t="s">
        <v>54</v>
      </c>
      <c r="AM3050" s="2" t="s">
        <v>54</v>
      </c>
      <c r="AN3050" s="2" t="s">
        <v>54</v>
      </c>
      <c r="AO3050" s="2" t="s">
        <v>54</v>
      </c>
      <c r="AP3050" s="2" t="s">
        <v>54</v>
      </c>
      <c r="AQ3050" s="2" t="s">
        <v>54</v>
      </c>
      <c r="AR3050" s="2" t="s">
        <v>54</v>
      </c>
      <c r="AS3050" s="2" t="s">
        <v>52</v>
      </c>
      <c r="AT3050" s="2" t="s">
        <v>53</v>
      </c>
      <c r="AU3050" s="2" t="s">
        <v>52</v>
      </c>
    </row>
    <row r="3051" spans="1:47" ht="22.5" hidden="1" customHeight="1" x14ac:dyDescent="0.25">
      <c r="A3051" s="18" t="s">
        <v>29881</v>
      </c>
      <c r="B3051" s="2" t="s">
        <v>29882</v>
      </c>
      <c r="C3051" s="2" t="s">
        <v>50</v>
      </c>
      <c r="D3051" s="2" t="s">
        <v>28837</v>
      </c>
      <c r="E3051" s="2" t="s">
        <v>52</v>
      </c>
      <c r="F3051" s="19">
        <v>1</v>
      </c>
      <c r="G3051" s="19">
        <v>112.1</v>
      </c>
      <c r="H3051" s="19" t="s">
        <v>53</v>
      </c>
      <c r="I3051" s="19">
        <v>-19.059999999999999</v>
      </c>
      <c r="J3051" s="19">
        <v>-20.45</v>
      </c>
      <c r="K3051" s="19" t="s">
        <v>53</v>
      </c>
      <c r="L3051" s="19">
        <v>72.59</v>
      </c>
      <c r="M3051" s="2" t="s">
        <v>54</v>
      </c>
      <c r="N3051" s="2" t="s">
        <v>207</v>
      </c>
      <c r="O3051" s="2" t="s">
        <v>208</v>
      </c>
      <c r="P3051" s="2" t="s">
        <v>57</v>
      </c>
      <c r="Q3051" s="2" t="s">
        <v>209</v>
      </c>
      <c r="R3051" s="2" t="s">
        <v>54</v>
      </c>
      <c r="S3051" s="19">
        <v>112.1</v>
      </c>
      <c r="T3051" s="19" t="s">
        <v>82</v>
      </c>
      <c r="U3051" s="2" t="s">
        <v>60</v>
      </c>
      <c r="V3051" s="2" t="s">
        <v>54</v>
      </c>
      <c r="W3051" s="2" t="s">
        <v>54</v>
      </c>
      <c r="X3051" s="2" t="s">
        <v>54</v>
      </c>
      <c r="Y3051" s="2" t="s">
        <v>54</v>
      </c>
      <c r="Z3051" s="2" t="s">
        <v>29883</v>
      </c>
      <c r="AA3051" s="2" t="s">
        <v>29884</v>
      </c>
      <c r="AB3051" s="2" t="s">
        <v>29885</v>
      </c>
      <c r="AC3051" s="2" t="s">
        <v>29886</v>
      </c>
      <c r="AD3051" s="2" t="s">
        <v>173</v>
      </c>
      <c r="AE3051" s="2" t="s">
        <v>29887</v>
      </c>
      <c r="AF3051" s="2" t="s">
        <v>70</v>
      </c>
      <c r="AG3051" s="2" t="s">
        <v>109</v>
      </c>
      <c r="AH3051" s="2" t="s">
        <v>29888</v>
      </c>
      <c r="AI3051" s="2" t="s">
        <v>29889</v>
      </c>
      <c r="AJ3051" s="2" t="s">
        <v>95</v>
      </c>
      <c r="AK3051" s="2" t="s">
        <v>29890</v>
      </c>
      <c r="AL3051" s="2" t="s">
        <v>54</v>
      </c>
      <c r="AM3051" s="2" t="s">
        <v>54</v>
      </c>
      <c r="AN3051" s="2" t="s">
        <v>54</v>
      </c>
      <c r="AO3051" s="2" t="s">
        <v>54</v>
      </c>
      <c r="AP3051" s="2" t="s">
        <v>54</v>
      </c>
      <c r="AQ3051" s="2" t="s">
        <v>54</v>
      </c>
      <c r="AR3051" s="2" t="s">
        <v>54</v>
      </c>
      <c r="AS3051" s="2" t="s">
        <v>52</v>
      </c>
      <c r="AT3051" s="2" t="s">
        <v>53</v>
      </c>
      <c r="AU3051" s="2" t="s">
        <v>52</v>
      </c>
    </row>
    <row r="3052" spans="1:47" ht="22.5" hidden="1" customHeight="1" x14ac:dyDescent="0.25">
      <c r="A3052" s="18" t="s">
        <v>29891</v>
      </c>
      <c r="B3052" s="2" t="s">
        <v>29892</v>
      </c>
      <c r="C3052" s="2" t="s">
        <v>50</v>
      </c>
      <c r="D3052" s="2" t="s">
        <v>29549</v>
      </c>
      <c r="E3052" s="2" t="s">
        <v>52</v>
      </c>
      <c r="F3052" s="19">
        <v>1</v>
      </c>
      <c r="G3052" s="19">
        <v>72.33</v>
      </c>
      <c r="H3052" s="19">
        <v>21.06</v>
      </c>
      <c r="I3052" s="19">
        <v>-14.18</v>
      </c>
      <c r="J3052" s="19">
        <v>-21.06</v>
      </c>
      <c r="K3052" s="19" t="s">
        <v>53</v>
      </c>
      <c r="L3052" s="19">
        <v>58.15</v>
      </c>
      <c r="M3052" s="2" t="s">
        <v>54</v>
      </c>
      <c r="N3052" s="2" t="s">
        <v>343</v>
      </c>
      <c r="O3052" s="2" t="s">
        <v>344</v>
      </c>
      <c r="P3052" s="2" t="s">
        <v>57</v>
      </c>
      <c r="Q3052" s="2" t="s">
        <v>345</v>
      </c>
      <c r="R3052" s="2" t="s">
        <v>54</v>
      </c>
      <c r="S3052" s="19">
        <v>72.33</v>
      </c>
      <c r="T3052" s="19" t="s">
        <v>59</v>
      </c>
      <c r="U3052" s="2" t="s">
        <v>60</v>
      </c>
      <c r="V3052" s="2" t="s">
        <v>54</v>
      </c>
      <c r="W3052" s="2" t="s">
        <v>54</v>
      </c>
      <c r="X3052" s="2" t="s">
        <v>54</v>
      </c>
      <c r="Y3052" s="2" t="s">
        <v>54</v>
      </c>
      <c r="Z3052" s="2" t="s">
        <v>29893</v>
      </c>
      <c r="AA3052" s="2" t="s">
        <v>29894</v>
      </c>
      <c r="AB3052" s="2" t="s">
        <v>29895</v>
      </c>
      <c r="AC3052" s="2" t="s">
        <v>17198</v>
      </c>
      <c r="AD3052" s="2" t="s">
        <v>150</v>
      </c>
      <c r="AE3052" s="2" t="s">
        <v>17199</v>
      </c>
      <c r="AF3052" s="2" t="s">
        <v>70</v>
      </c>
      <c r="AG3052" s="2" t="s">
        <v>109</v>
      </c>
      <c r="AH3052" s="2" t="s">
        <v>29896</v>
      </c>
      <c r="AI3052" s="2" t="s">
        <v>29897</v>
      </c>
      <c r="AJ3052" s="2" t="s">
        <v>95</v>
      </c>
      <c r="AK3052" s="2" t="s">
        <v>29898</v>
      </c>
      <c r="AL3052" s="2" t="s">
        <v>54</v>
      </c>
      <c r="AM3052" s="2" t="s">
        <v>54</v>
      </c>
      <c r="AN3052" s="2" t="s">
        <v>54</v>
      </c>
      <c r="AO3052" s="2" t="s">
        <v>54</v>
      </c>
      <c r="AP3052" s="2" t="s">
        <v>54</v>
      </c>
      <c r="AQ3052" s="2" t="s">
        <v>54</v>
      </c>
      <c r="AR3052" s="2" t="s">
        <v>54</v>
      </c>
      <c r="AS3052" s="2" t="s">
        <v>52</v>
      </c>
      <c r="AT3052" s="2" t="s">
        <v>53</v>
      </c>
      <c r="AU3052" s="2" t="s">
        <v>52</v>
      </c>
    </row>
    <row r="3053" spans="1:47" ht="22.5" hidden="1" customHeight="1" x14ac:dyDescent="0.25">
      <c r="A3053" s="18" t="s">
        <v>29899</v>
      </c>
      <c r="B3053" s="2" t="s">
        <v>29900</v>
      </c>
      <c r="C3053" s="2" t="s">
        <v>50</v>
      </c>
      <c r="D3053" s="2" t="s">
        <v>28837</v>
      </c>
      <c r="E3053" s="2" t="s">
        <v>52</v>
      </c>
      <c r="F3053" s="19">
        <v>1</v>
      </c>
      <c r="G3053" s="19">
        <v>275.79000000000002</v>
      </c>
      <c r="H3053" s="19" t="s">
        <v>53</v>
      </c>
      <c r="I3053" s="19">
        <v>-46.88</v>
      </c>
      <c r="J3053" s="19">
        <v>-38.950000000000003</v>
      </c>
      <c r="K3053" s="19" t="s">
        <v>53</v>
      </c>
      <c r="L3053" s="19">
        <v>189.96</v>
      </c>
      <c r="M3053" s="2" t="s">
        <v>99</v>
      </c>
      <c r="N3053" s="2" t="s">
        <v>131</v>
      </c>
      <c r="O3053" s="2" t="s">
        <v>132</v>
      </c>
      <c r="P3053" s="2" t="s">
        <v>57</v>
      </c>
      <c r="Q3053" s="2" t="s">
        <v>133</v>
      </c>
      <c r="R3053" s="2" t="s">
        <v>54</v>
      </c>
      <c r="S3053" s="19">
        <v>275.79000000000002</v>
      </c>
      <c r="T3053" s="19" t="s">
        <v>82</v>
      </c>
      <c r="U3053" s="2" t="s">
        <v>83</v>
      </c>
      <c r="V3053" s="2" t="s">
        <v>29901</v>
      </c>
      <c r="W3053" s="2" t="s">
        <v>29902</v>
      </c>
      <c r="X3053" s="2" t="s">
        <v>29903</v>
      </c>
      <c r="Y3053" s="2" t="s">
        <v>54</v>
      </c>
      <c r="Z3053" s="2" t="s">
        <v>29901</v>
      </c>
      <c r="AA3053" s="2" t="s">
        <v>29904</v>
      </c>
      <c r="AB3053" s="2" t="s">
        <v>29905</v>
      </c>
      <c r="AC3053" s="2" t="s">
        <v>173</v>
      </c>
      <c r="AD3053" s="2" t="s">
        <v>173</v>
      </c>
      <c r="AE3053" s="2" t="s">
        <v>29906</v>
      </c>
      <c r="AF3053" s="2" t="s">
        <v>70</v>
      </c>
      <c r="AG3053" s="2" t="s">
        <v>92</v>
      </c>
      <c r="AH3053" s="2" t="s">
        <v>29475</v>
      </c>
      <c r="AI3053" s="2" t="s">
        <v>29907</v>
      </c>
      <c r="AJ3053" s="2" t="s">
        <v>95</v>
      </c>
      <c r="AK3053" s="2" t="s">
        <v>29908</v>
      </c>
      <c r="AL3053" s="2" t="s">
        <v>54</v>
      </c>
      <c r="AM3053" s="2" t="s">
        <v>54</v>
      </c>
      <c r="AN3053" s="2" t="s">
        <v>54</v>
      </c>
      <c r="AO3053" s="2" t="s">
        <v>54</v>
      </c>
      <c r="AP3053" s="2" t="s">
        <v>54</v>
      </c>
      <c r="AQ3053" s="2" t="s">
        <v>54</v>
      </c>
      <c r="AR3053" s="2" t="s">
        <v>54</v>
      </c>
      <c r="AS3053" s="2" t="s">
        <v>52</v>
      </c>
      <c r="AT3053" s="2" t="s">
        <v>53</v>
      </c>
      <c r="AU3053" s="2" t="s">
        <v>52</v>
      </c>
    </row>
    <row r="3054" spans="1:47" ht="22.5" hidden="1" customHeight="1" x14ac:dyDescent="0.25">
      <c r="A3054" s="18" t="s">
        <v>29909</v>
      </c>
      <c r="B3054" s="2" t="s">
        <v>29910</v>
      </c>
      <c r="C3054" s="2" t="s">
        <v>50</v>
      </c>
      <c r="D3054" s="2" t="s">
        <v>27702</v>
      </c>
      <c r="E3054" s="2" t="s">
        <v>99</v>
      </c>
      <c r="F3054" s="19">
        <v>1</v>
      </c>
      <c r="G3054" s="19">
        <v>87.01</v>
      </c>
      <c r="H3054" s="19" t="s">
        <v>53</v>
      </c>
      <c r="I3054" s="19">
        <v>-14.79</v>
      </c>
      <c r="J3054" s="19">
        <v>-21.45</v>
      </c>
      <c r="K3054" s="19" t="s">
        <v>53</v>
      </c>
      <c r="L3054" s="19">
        <v>50.77</v>
      </c>
      <c r="M3054" s="2" t="s">
        <v>54</v>
      </c>
      <c r="N3054" s="2" t="s">
        <v>559</v>
      </c>
      <c r="O3054" s="2" t="s">
        <v>560</v>
      </c>
      <c r="P3054" s="2" t="s">
        <v>57</v>
      </c>
      <c r="Q3054" s="2" t="s">
        <v>561</v>
      </c>
      <c r="R3054" s="2" t="s">
        <v>54</v>
      </c>
      <c r="S3054" s="19">
        <v>87.01</v>
      </c>
      <c r="T3054" s="19" t="s">
        <v>82</v>
      </c>
      <c r="U3054" s="2" t="s">
        <v>83</v>
      </c>
      <c r="V3054" s="2" t="s">
        <v>29911</v>
      </c>
      <c r="W3054" s="2" t="s">
        <v>29912</v>
      </c>
      <c r="X3054" s="2" t="s">
        <v>29913</v>
      </c>
      <c r="Y3054" s="2" t="s">
        <v>54</v>
      </c>
      <c r="Z3054" s="2" t="s">
        <v>29911</v>
      </c>
      <c r="AA3054" s="2" t="s">
        <v>29914</v>
      </c>
      <c r="AB3054" s="2" t="s">
        <v>29915</v>
      </c>
      <c r="AC3054" s="2" t="s">
        <v>26226</v>
      </c>
      <c r="AD3054" s="2" t="s">
        <v>122</v>
      </c>
      <c r="AE3054" s="2" t="s">
        <v>29916</v>
      </c>
      <c r="AF3054" s="2" t="s">
        <v>70</v>
      </c>
      <c r="AG3054" s="2" t="s">
        <v>92</v>
      </c>
      <c r="AH3054" s="2" t="s">
        <v>29917</v>
      </c>
      <c r="AI3054" s="2" t="s">
        <v>29918</v>
      </c>
      <c r="AJ3054" s="2" t="s">
        <v>95</v>
      </c>
      <c r="AK3054" s="2" t="s">
        <v>29919</v>
      </c>
      <c r="AL3054" s="2" t="s">
        <v>54</v>
      </c>
      <c r="AM3054" s="2" t="s">
        <v>54</v>
      </c>
      <c r="AN3054" s="2" t="s">
        <v>54</v>
      </c>
      <c r="AO3054" s="2" t="s">
        <v>54</v>
      </c>
      <c r="AP3054" s="2" t="s">
        <v>54</v>
      </c>
      <c r="AQ3054" s="2" t="s">
        <v>54</v>
      </c>
      <c r="AR3054" s="2" t="s">
        <v>54</v>
      </c>
      <c r="AS3054" s="2" t="s">
        <v>52</v>
      </c>
      <c r="AT3054" s="2" t="s">
        <v>53</v>
      </c>
      <c r="AU3054" s="2" t="s">
        <v>52</v>
      </c>
    </row>
    <row r="3055" spans="1:47" ht="22.5" hidden="1" customHeight="1" x14ac:dyDescent="0.25">
      <c r="A3055" s="18" t="s">
        <v>29920</v>
      </c>
      <c r="B3055" s="2" t="s">
        <v>29921</v>
      </c>
      <c r="C3055" s="2" t="s">
        <v>50</v>
      </c>
      <c r="D3055" s="2" t="s">
        <v>27702</v>
      </c>
      <c r="E3055" s="2" t="s">
        <v>52</v>
      </c>
      <c r="F3055" s="19">
        <v>1</v>
      </c>
      <c r="G3055" s="19">
        <v>81</v>
      </c>
      <c r="H3055" s="19">
        <v>28.37</v>
      </c>
      <c r="I3055" s="19">
        <v>-13.77</v>
      </c>
      <c r="J3055" s="19">
        <v>-48.82</v>
      </c>
      <c r="K3055" s="19" t="s">
        <v>53</v>
      </c>
      <c r="L3055" s="19">
        <v>46.78</v>
      </c>
      <c r="M3055" s="2" t="s">
        <v>54</v>
      </c>
      <c r="N3055" s="2" t="s">
        <v>5010</v>
      </c>
      <c r="O3055" s="2" t="s">
        <v>5011</v>
      </c>
      <c r="P3055" s="2" t="s">
        <v>57</v>
      </c>
      <c r="Q3055" s="2" t="s">
        <v>5012</v>
      </c>
      <c r="R3055" s="2" t="s">
        <v>54</v>
      </c>
      <c r="S3055" s="19">
        <v>81</v>
      </c>
      <c r="T3055" s="19" t="s">
        <v>82</v>
      </c>
      <c r="U3055" s="2" t="s">
        <v>83</v>
      </c>
      <c r="V3055" s="2" t="s">
        <v>29922</v>
      </c>
      <c r="W3055" s="2" t="s">
        <v>29923</v>
      </c>
      <c r="X3055" s="2" t="s">
        <v>29924</v>
      </c>
      <c r="Y3055" s="2" t="s">
        <v>54</v>
      </c>
      <c r="Z3055" s="2" t="s">
        <v>29922</v>
      </c>
      <c r="AA3055" s="2" t="s">
        <v>29925</v>
      </c>
      <c r="AB3055" s="2" t="s">
        <v>29926</v>
      </c>
      <c r="AC3055" s="2" t="s">
        <v>6845</v>
      </c>
      <c r="AD3055" s="2" t="s">
        <v>6646</v>
      </c>
      <c r="AE3055" s="2" t="s">
        <v>29927</v>
      </c>
      <c r="AF3055" s="2" t="s">
        <v>70</v>
      </c>
      <c r="AG3055" s="2" t="s">
        <v>92</v>
      </c>
      <c r="AH3055" s="2" t="s">
        <v>29928</v>
      </c>
      <c r="AI3055" s="2" t="s">
        <v>28026</v>
      </c>
      <c r="AJ3055" s="2" t="s">
        <v>95</v>
      </c>
      <c r="AK3055" s="2" t="s">
        <v>29929</v>
      </c>
      <c r="AL3055" s="2" t="s">
        <v>54</v>
      </c>
      <c r="AM3055" s="2" t="s">
        <v>54</v>
      </c>
      <c r="AN3055" s="2" t="s">
        <v>54</v>
      </c>
      <c r="AO3055" s="2" t="s">
        <v>54</v>
      </c>
      <c r="AP3055" s="2" t="s">
        <v>54</v>
      </c>
      <c r="AQ3055" s="2" t="s">
        <v>54</v>
      </c>
      <c r="AR3055" s="2" t="s">
        <v>54</v>
      </c>
      <c r="AS3055" s="2" t="s">
        <v>52</v>
      </c>
      <c r="AT3055" s="2" t="s">
        <v>53</v>
      </c>
      <c r="AU3055" s="2" t="s">
        <v>52</v>
      </c>
    </row>
  </sheetData>
  <autoFilter ref="A3:AU3055">
    <filterColumn colId="13">
      <filters>
        <filter val="PAR-NZT3601"/>
      </filters>
    </filterColumn>
  </autoFilter>
  <mergeCells count="7">
    <mergeCell ref="AM2:AR2"/>
    <mergeCell ref="AS2:AU2"/>
    <mergeCell ref="A2:L2"/>
    <mergeCell ref="N2:T2"/>
    <mergeCell ref="U2:Y2"/>
    <mergeCell ref="Z2:AF2"/>
    <mergeCell ref="AG2:AL2"/>
  </mergeCells>
  <dataValidations count="7">
    <dataValidation type="decimal" allowBlank="1" showInputMessage="1" sqref="G4:G10001">
      <formula1>-2147483648</formula1>
      <formula2>2147483647</formula2>
    </dataValidation>
    <dataValidation type="decimal" allowBlank="1" showInputMessage="1" sqref="H4:H10001">
      <formula1>-2147483648</formula1>
      <formula2>2147483647</formula2>
    </dataValidation>
    <dataValidation type="decimal" allowBlank="1" showInputMessage="1" sqref="I4:I10001">
      <formula1>-2147483648</formula1>
      <formula2>2147483647</formula2>
    </dataValidation>
    <dataValidation type="decimal" allowBlank="1" showInputMessage="1" sqref="J4:J10001">
      <formula1>-2147483648</formula1>
      <formula2>2147483647</formula2>
    </dataValidation>
    <dataValidation type="decimal" allowBlank="1" showInputMessage="1" sqref="K4:K10001">
      <formula1>-2147483648</formula1>
      <formula2>2147483647</formula2>
    </dataValidation>
    <dataValidation type="decimal" allowBlank="1" showInputMessage="1" sqref="L4:L10001">
      <formula1>-2147483648</formula1>
      <formula2>2147483647</formula2>
    </dataValidation>
    <dataValidation type="decimal" allowBlank="1" showInputMessage="1" sqref="S4:S10001">
      <formula1>-2147483648</formula1>
      <formula2>2147483647</formula2>
    </dataValidation>
  </dataValidations>
  <hyperlinks>
    <hyperlink ref="A4" r:id="rId1" location="source=excel"/>
    <hyperlink ref="A5" r:id="rId2" location="source=excel"/>
    <hyperlink ref="A6" r:id="rId3" location="source=excel"/>
    <hyperlink ref="A7" r:id="rId4" location="source=excel"/>
    <hyperlink ref="A8" r:id="rId5" location="source=excel"/>
    <hyperlink ref="A9" r:id="rId6" location="source=excel"/>
    <hyperlink ref="A10" r:id="rId7" location="source=excel"/>
    <hyperlink ref="A11" r:id="rId8" location="source=excel"/>
    <hyperlink ref="A12" r:id="rId9" location="source=excel"/>
    <hyperlink ref="A13" r:id="rId10" location="source=excel"/>
    <hyperlink ref="A14" r:id="rId11" location="source=excel"/>
    <hyperlink ref="A15" r:id="rId12" location="source=excel"/>
    <hyperlink ref="A16" r:id="rId13" location="source=excel"/>
    <hyperlink ref="A17" r:id="rId14" location="source=excel"/>
    <hyperlink ref="A18" r:id="rId15" location="source=excel"/>
    <hyperlink ref="A19" r:id="rId16" location="source=excel"/>
    <hyperlink ref="A20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S30" r:id="rId28" location="source=excel"/>
    <hyperlink ref="A31" r:id="rId29" location="source=excel"/>
    <hyperlink ref="A32" r:id="rId30" location="source=excel"/>
    <hyperlink ref="A33" r:id="rId31" location="source=excel"/>
    <hyperlink ref="A34" r:id="rId32" location="source=excel"/>
    <hyperlink ref="A35" r:id="rId33" location="source=excel"/>
    <hyperlink ref="A36" r:id="rId34" location="source=excel"/>
    <hyperlink ref="A37" r:id="rId35" location="source=excel"/>
    <hyperlink ref="A38" r:id="rId36" location="source=excel"/>
    <hyperlink ref="A39" r:id="rId37" location="source=excel"/>
    <hyperlink ref="A40" r:id="rId38" location="source=excel"/>
    <hyperlink ref="A41" r:id="rId39" location="source=excel"/>
    <hyperlink ref="A42" r:id="rId40" location="source=excel"/>
    <hyperlink ref="A43" r:id="rId41" location="source=excel"/>
    <hyperlink ref="A44" r:id="rId42" location="source=excel"/>
    <hyperlink ref="A45" r:id="rId43" location="source=excel"/>
    <hyperlink ref="A46" r:id="rId44" location="source=excel"/>
    <hyperlink ref="A47" r:id="rId45" location="source=excel"/>
    <hyperlink ref="A48" r:id="rId46" location="source=excel"/>
    <hyperlink ref="A49" r:id="rId47" location="source=excel"/>
    <hyperlink ref="A50" r:id="rId48" location="source=excel"/>
    <hyperlink ref="A51" r:id="rId49" location="source=excel"/>
    <hyperlink ref="A52" r:id="rId50" location="source=excel"/>
    <hyperlink ref="A53" r:id="rId51" location="source=excel"/>
    <hyperlink ref="A54" r:id="rId52" location="source=excel"/>
    <hyperlink ref="A55" r:id="rId53" location="source=excel"/>
    <hyperlink ref="A56" r:id="rId54" location="source=excel"/>
    <hyperlink ref="A57" r:id="rId55" location="source=excel"/>
    <hyperlink ref="A58" r:id="rId56" location="source=excel"/>
    <hyperlink ref="A59" r:id="rId57" location="source=excel"/>
    <hyperlink ref="A60" r:id="rId58" location="source=excel"/>
    <hyperlink ref="A61" r:id="rId59" location="source=excel"/>
    <hyperlink ref="A62" r:id="rId60" location="source=excel"/>
    <hyperlink ref="A63" r:id="rId61" location="source=excel"/>
    <hyperlink ref="A64" r:id="rId62" location="source=excel"/>
    <hyperlink ref="A65" r:id="rId63" location="source=excel"/>
    <hyperlink ref="AS65" r:id="rId64" location="source=excel"/>
    <hyperlink ref="A66" r:id="rId65" location="source=excel"/>
    <hyperlink ref="A67" r:id="rId66" location="source=excel"/>
    <hyperlink ref="A68" r:id="rId67" location="source=excel"/>
    <hyperlink ref="A69" r:id="rId68" location="source=excel"/>
    <hyperlink ref="A70" r:id="rId69" location="source=excel"/>
    <hyperlink ref="AS70" r:id="rId70" location="source=excel"/>
    <hyperlink ref="A71" r:id="rId71" location="source=excel"/>
    <hyperlink ref="A72" r:id="rId72" location="source=excel"/>
    <hyperlink ref="A73" r:id="rId73" location="source=excel"/>
    <hyperlink ref="A74" r:id="rId74" location="source=excel"/>
    <hyperlink ref="AS74" r:id="rId75" location="source=excel"/>
    <hyperlink ref="A75" r:id="rId76" location="source=excel"/>
    <hyperlink ref="A76" r:id="rId77" location="source=excel"/>
    <hyperlink ref="A77" r:id="rId78" location="source=excel"/>
    <hyperlink ref="A78" r:id="rId79" location="source=excel"/>
    <hyperlink ref="A79" r:id="rId80" location="source=excel"/>
    <hyperlink ref="A80" r:id="rId81" location="source=excel"/>
    <hyperlink ref="A81" r:id="rId82" location="source=excel"/>
    <hyperlink ref="A82" r:id="rId83" location="source=excel"/>
    <hyperlink ref="A83" r:id="rId84" location="source=excel"/>
    <hyperlink ref="A84" r:id="rId85" location="source=excel"/>
    <hyperlink ref="A85" r:id="rId86" location="source=excel"/>
    <hyperlink ref="A86" r:id="rId87" location="source=excel"/>
    <hyperlink ref="A87" r:id="rId88" location="source=excel"/>
    <hyperlink ref="A88" r:id="rId89" location="source=excel"/>
    <hyperlink ref="A89" r:id="rId90" location="source=excel"/>
    <hyperlink ref="A90" r:id="rId91" location="source=excel"/>
    <hyperlink ref="A91" r:id="rId92" location="source=excel"/>
    <hyperlink ref="A92" r:id="rId93" location="source=excel"/>
    <hyperlink ref="A93" r:id="rId94" location="source=excel"/>
    <hyperlink ref="A94" r:id="rId95" location="source=excel"/>
    <hyperlink ref="A95" r:id="rId96" location="source=excel"/>
    <hyperlink ref="A96" r:id="rId97" location="source=excel"/>
    <hyperlink ref="A97" r:id="rId98" location="source=excel"/>
    <hyperlink ref="A98" r:id="rId99" location="source=excel"/>
    <hyperlink ref="A99" r:id="rId100" location="source=excel"/>
    <hyperlink ref="A100" r:id="rId101" location="source=excel"/>
    <hyperlink ref="A101" r:id="rId102" location="source=excel"/>
    <hyperlink ref="A102" r:id="rId103" location="source=excel"/>
    <hyperlink ref="A103" r:id="rId104" location="source=excel"/>
    <hyperlink ref="A104" r:id="rId105" location="source=excel"/>
    <hyperlink ref="A105" r:id="rId106" location="source=excel"/>
    <hyperlink ref="A106" r:id="rId107" location="source=excel"/>
    <hyperlink ref="A107" r:id="rId108" location="source=excel"/>
    <hyperlink ref="A108" r:id="rId109" location="source=excel"/>
    <hyperlink ref="A109" r:id="rId110" location="source=excel"/>
    <hyperlink ref="A110" r:id="rId111" location="source=excel"/>
    <hyperlink ref="A111" r:id="rId112" location="source=excel"/>
    <hyperlink ref="A112" r:id="rId113" location="source=excel"/>
    <hyperlink ref="A113" r:id="rId114" location="source=excel"/>
    <hyperlink ref="A114" r:id="rId115" location="source=excel"/>
    <hyperlink ref="A115" r:id="rId116" location="source=excel"/>
    <hyperlink ref="A116" r:id="rId117" location="source=excel"/>
    <hyperlink ref="A117" r:id="rId118" location="source=excel"/>
    <hyperlink ref="A118" r:id="rId119" location="source=excel"/>
    <hyperlink ref="A119" r:id="rId120" location="source=excel"/>
    <hyperlink ref="A120" r:id="rId121" location="source=excel"/>
    <hyperlink ref="A121" r:id="rId122" location="source=excel"/>
    <hyperlink ref="A122" r:id="rId123" location="source=excel"/>
    <hyperlink ref="A123" r:id="rId124" location="source=excel"/>
    <hyperlink ref="A124" r:id="rId125" location="source=excel"/>
    <hyperlink ref="A125" r:id="rId126" location="source=excel"/>
    <hyperlink ref="A126" r:id="rId127" location="source=excel"/>
    <hyperlink ref="A127" r:id="rId128" location="source=excel"/>
    <hyperlink ref="A128" r:id="rId129" location="source=excel"/>
    <hyperlink ref="A129" r:id="rId130" location="source=excel"/>
    <hyperlink ref="A130" r:id="rId131" location="source=excel"/>
    <hyperlink ref="AS130" r:id="rId132" location="source=excel"/>
    <hyperlink ref="A131" r:id="rId133" location="source=excel"/>
    <hyperlink ref="A132" r:id="rId134" location="source=excel"/>
    <hyperlink ref="A133" r:id="rId135" location="source=excel"/>
    <hyperlink ref="A134" r:id="rId136" location="source=excel"/>
    <hyperlink ref="A135" r:id="rId137" location="source=excel"/>
    <hyperlink ref="A136" r:id="rId138" location="source=excel"/>
    <hyperlink ref="A137" r:id="rId139" location="source=excel"/>
    <hyperlink ref="A138" r:id="rId140" location="source=excel"/>
    <hyperlink ref="A139" r:id="rId141" location="source=excel"/>
    <hyperlink ref="A140" r:id="rId142" location="source=excel"/>
    <hyperlink ref="A141" r:id="rId143" location="source=excel"/>
    <hyperlink ref="A142" r:id="rId144" location="source=excel"/>
    <hyperlink ref="A143" r:id="rId145" location="source=excel"/>
    <hyperlink ref="AS143" r:id="rId146" location="source=excel"/>
    <hyperlink ref="A144" r:id="rId147" location="source=excel"/>
    <hyperlink ref="A145" r:id="rId148" location="source=excel"/>
    <hyperlink ref="A146" r:id="rId149" location="source=excel"/>
    <hyperlink ref="A147" r:id="rId150" location="source=excel"/>
    <hyperlink ref="A148" r:id="rId151" location="source=excel"/>
    <hyperlink ref="A149" r:id="rId152" location="source=excel"/>
    <hyperlink ref="A150" r:id="rId153" location="source=excel"/>
    <hyperlink ref="A151" r:id="rId154" location="source=excel"/>
    <hyperlink ref="A152" r:id="rId155" location="source=excel"/>
    <hyperlink ref="A153" r:id="rId156" location="source=excel"/>
    <hyperlink ref="A154" r:id="rId157" location="source=excel"/>
    <hyperlink ref="A155" r:id="rId158" location="source=excel"/>
    <hyperlink ref="A156" r:id="rId159" location="source=excel"/>
    <hyperlink ref="A157" r:id="rId160" location="source=excel"/>
    <hyperlink ref="A158" r:id="rId161" location="source=excel"/>
    <hyperlink ref="A159" r:id="rId162" location="source=excel"/>
    <hyperlink ref="A160" r:id="rId163" location="source=excel"/>
    <hyperlink ref="A161" r:id="rId164" location="source=excel"/>
    <hyperlink ref="A162" r:id="rId165" location="source=excel"/>
    <hyperlink ref="A163" r:id="rId166" location="source=excel"/>
    <hyperlink ref="A164" r:id="rId167" location="source=excel"/>
    <hyperlink ref="A165" r:id="rId168" location="source=excel"/>
    <hyperlink ref="A166" r:id="rId169" location="source=excel"/>
    <hyperlink ref="A167" r:id="rId170" location="source=excel"/>
    <hyperlink ref="A168" r:id="rId171" location="source=excel"/>
    <hyperlink ref="A169" r:id="rId172" location="source=excel"/>
    <hyperlink ref="A170" r:id="rId173" location="source=excel"/>
    <hyperlink ref="A171" r:id="rId174" location="source=excel"/>
    <hyperlink ref="A172" r:id="rId175" location="source=excel"/>
    <hyperlink ref="A173" r:id="rId176" location="source=excel"/>
    <hyperlink ref="A174" r:id="rId177" location="source=excel"/>
    <hyperlink ref="A175" r:id="rId178" location="source=excel"/>
    <hyperlink ref="A176" r:id="rId179" location="source=excel"/>
    <hyperlink ref="A177" r:id="rId180" location="source=excel"/>
    <hyperlink ref="A178" r:id="rId181" location="source=excel"/>
    <hyperlink ref="A179" r:id="rId182" location="source=excel"/>
    <hyperlink ref="A180" r:id="rId183" location="source=excel"/>
    <hyperlink ref="A181" r:id="rId184" location="source=excel"/>
    <hyperlink ref="A182" r:id="rId185" location="source=excel"/>
    <hyperlink ref="A183" r:id="rId186" location="source=excel"/>
    <hyperlink ref="A184" r:id="rId187" location="source=excel"/>
    <hyperlink ref="A185" r:id="rId188" location="source=excel"/>
    <hyperlink ref="A186" r:id="rId189" location="source=excel"/>
    <hyperlink ref="A187" r:id="rId190" location="source=excel"/>
    <hyperlink ref="A188" r:id="rId191" location="source=excel"/>
    <hyperlink ref="A189" r:id="rId192" location="source=excel"/>
    <hyperlink ref="A190" r:id="rId193" location="source=excel"/>
    <hyperlink ref="A191" r:id="rId194" location="source=excel"/>
    <hyperlink ref="A192" r:id="rId195" location="source=excel"/>
    <hyperlink ref="A193" r:id="rId196" location="source=excel"/>
    <hyperlink ref="A194" r:id="rId197" location="source=excel"/>
    <hyperlink ref="A195" r:id="rId198" location="source=excel"/>
    <hyperlink ref="A196" r:id="rId199" location="source=excel"/>
    <hyperlink ref="A197" r:id="rId200" location="source=excel"/>
    <hyperlink ref="A198" r:id="rId201" location="source=excel"/>
    <hyperlink ref="A199" r:id="rId202" location="source=excel"/>
    <hyperlink ref="A200" r:id="rId203" location="source=excel"/>
    <hyperlink ref="A201" r:id="rId204" location="source=excel"/>
    <hyperlink ref="A202" r:id="rId205" location="source=excel"/>
    <hyperlink ref="A203" r:id="rId206" location="source=excel"/>
    <hyperlink ref="A204" r:id="rId207" location="source=excel"/>
    <hyperlink ref="AS204" r:id="rId208" location="source=excel"/>
    <hyperlink ref="A205" r:id="rId209" location="source=excel"/>
    <hyperlink ref="A206" r:id="rId210" location="source=excel"/>
    <hyperlink ref="A207" r:id="rId211" location="source=excel"/>
    <hyperlink ref="A208" r:id="rId212" location="source=excel"/>
    <hyperlink ref="A209" r:id="rId213" location="source=excel"/>
    <hyperlink ref="A210" r:id="rId214" location="source=excel"/>
    <hyperlink ref="A211" r:id="rId215" location="source=excel"/>
    <hyperlink ref="A212" r:id="rId216" location="source=excel"/>
    <hyperlink ref="A213" r:id="rId217" location="source=excel"/>
    <hyperlink ref="A214" r:id="rId218" location="source=excel"/>
    <hyperlink ref="A215" r:id="rId219" location="source=excel"/>
    <hyperlink ref="A216" r:id="rId220" location="source=excel"/>
    <hyperlink ref="A217" r:id="rId221" location="source=excel"/>
    <hyperlink ref="A218" r:id="rId222" location="source=excel"/>
    <hyperlink ref="A219" r:id="rId223" location="source=excel"/>
    <hyperlink ref="A220" r:id="rId224" location="source=excel"/>
    <hyperlink ref="A221" r:id="rId225" location="source=excel"/>
    <hyperlink ref="A222" r:id="rId226" location="source=excel"/>
    <hyperlink ref="AS222" r:id="rId227" location="source=excel"/>
    <hyperlink ref="A223" r:id="rId228" location="source=excel"/>
    <hyperlink ref="A224" r:id="rId229" location="source=excel"/>
    <hyperlink ref="A225" r:id="rId230" location="source=excel"/>
    <hyperlink ref="A226" r:id="rId231" location="source=excel"/>
    <hyperlink ref="A227" r:id="rId232" location="source=excel"/>
    <hyperlink ref="A228" r:id="rId233" location="source=excel"/>
    <hyperlink ref="A229" r:id="rId234" location="source=excel"/>
    <hyperlink ref="A230" r:id="rId235" location="source=excel"/>
    <hyperlink ref="A231" r:id="rId236" location="source=excel"/>
    <hyperlink ref="A232" r:id="rId237" location="source=excel"/>
    <hyperlink ref="A233" r:id="rId238" location="source=excel"/>
    <hyperlink ref="A234" r:id="rId239" location="source=excel"/>
    <hyperlink ref="A235" r:id="rId240" location="source=excel"/>
    <hyperlink ref="A236" r:id="rId241" location="source=excel"/>
    <hyperlink ref="A237" r:id="rId242" location="source=excel"/>
    <hyperlink ref="A238" r:id="rId243" location="source=excel"/>
    <hyperlink ref="A239" r:id="rId244" location="source=excel"/>
    <hyperlink ref="A240" r:id="rId245" location="source=excel"/>
    <hyperlink ref="A241" r:id="rId246" location="source=excel"/>
    <hyperlink ref="A242" r:id="rId247" location="source=excel"/>
    <hyperlink ref="A243" r:id="rId248" location="source=excel"/>
    <hyperlink ref="A244" r:id="rId249" location="source=excel"/>
    <hyperlink ref="A245" r:id="rId250" location="source=excel"/>
    <hyperlink ref="A246" r:id="rId251" location="source=excel"/>
    <hyperlink ref="A247" r:id="rId252" location="source=excel"/>
    <hyperlink ref="A248" r:id="rId253" location="source=excel"/>
    <hyperlink ref="A249" r:id="rId254" location="source=excel"/>
    <hyperlink ref="A250" r:id="rId255" location="source=excel"/>
    <hyperlink ref="A251" r:id="rId256" location="source=excel"/>
    <hyperlink ref="A252" r:id="rId257" location="source=excel"/>
    <hyperlink ref="A253" r:id="rId258" location="source=excel"/>
    <hyperlink ref="A254" r:id="rId259" location="source=excel"/>
    <hyperlink ref="AS254" r:id="rId260" location="source=excel"/>
    <hyperlink ref="A255" r:id="rId261" location="source=excel"/>
    <hyperlink ref="A256" r:id="rId262" location="source=excel"/>
    <hyperlink ref="A257" r:id="rId263" location="source=excel"/>
    <hyperlink ref="A258" r:id="rId264" location="source=excel"/>
    <hyperlink ref="A259" r:id="rId265" location="source=excel"/>
    <hyperlink ref="A260" r:id="rId266" location="source=excel"/>
    <hyperlink ref="A261" r:id="rId267" location="source=excel"/>
    <hyperlink ref="A262" r:id="rId268" location="source=excel"/>
    <hyperlink ref="A263" r:id="rId269" location="source=excel"/>
    <hyperlink ref="A264" r:id="rId270" location="source=excel"/>
    <hyperlink ref="AS264" r:id="rId271" location="source=excel"/>
    <hyperlink ref="A265" r:id="rId272" location="source=excel"/>
    <hyperlink ref="A266" r:id="rId273" location="source=excel"/>
    <hyperlink ref="A267" r:id="rId274" location="source=excel"/>
    <hyperlink ref="A268" r:id="rId275" location="source=excel"/>
    <hyperlink ref="A269" r:id="rId276" location="source=excel"/>
    <hyperlink ref="A270" r:id="rId277" location="source=excel"/>
    <hyperlink ref="A271" r:id="rId278" location="source=excel"/>
    <hyperlink ref="A272" r:id="rId279" location="source=excel"/>
    <hyperlink ref="A273" r:id="rId280" location="source=excel"/>
    <hyperlink ref="A274" r:id="rId281" location="source=excel"/>
    <hyperlink ref="AS274" r:id="rId282" location="source=excel"/>
    <hyperlink ref="A275" r:id="rId283" location="source=excel"/>
    <hyperlink ref="A276" r:id="rId284" location="source=excel"/>
    <hyperlink ref="A277" r:id="rId285" location="source=excel"/>
    <hyperlink ref="A278" r:id="rId286" location="source=excel"/>
    <hyperlink ref="A279" r:id="rId287" location="source=excel"/>
    <hyperlink ref="A280" r:id="rId288" location="source=excel"/>
    <hyperlink ref="A281" r:id="rId289" location="source=excel"/>
    <hyperlink ref="A282" r:id="rId290" location="source=excel"/>
    <hyperlink ref="A283" r:id="rId291" location="source=excel"/>
    <hyperlink ref="A284" r:id="rId292" location="source=excel"/>
    <hyperlink ref="A285" r:id="rId293" location="source=excel"/>
    <hyperlink ref="AS285" r:id="rId294" location="source=excel"/>
    <hyperlink ref="A286" r:id="rId295" location="source=excel"/>
    <hyperlink ref="A287" r:id="rId296" location="source=excel"/>
    <hyperlink ref="A288" r:id="rId297" location="source=excel"/>
    <hyperlink ref="A289" r:id="rId298" location="source=excel"/>
    <hyperlink ref="A290" r:id="rId299" location="source=excel"/>
    <hyperlink ref="A291" r:id="rId300" location="source=excel"/>
    <hyperlink ref="A292" r:id="rId301" location="source=excel"/>
    <hyperlink ref="A293" r:id="rId302" location="source=excel"/>
    <hyperlink ref="A294" r:id="rId303" location="source=excel"/>
    <hyperlink ref="A295" r:id="rId304" location="source=excel"/>
    <hyperlink ref="A296" r:id="rId305" location="source=excel"/>
    <hyperlink ref="A297" r:id="rId306" location="source=excel"/>
    <hyperlink ref="A298" r:id="rId307" location="source=excel"/>
    <hyperlink ref="A299" r:id="rId308" location="source=excel"/>
    <hyperlink ref="A300" r:id="rId309" location="source=excel"/>
    <hyperlink ref="A301" r:id="rId310" location="source=excel"/>
    <hyperlink ref="A302" r:id="rId311" location="source=excel"/>
    <hyperlink ref="A303" r:id="rId312" location="source=excel"/>
    <hyperlink ref="A304" r:id="rId313" location="source=excel"/>
    <hyperlink ref="A305" r:id="rId314" location="source=excel"/>
    <hyperlink ref="A306" r:id="rId315" location="source=excel"/>
    <hyperlink ref="A307" r:id="rId316" location="source=excel"/>
    <hyperlink ref="A308" r:id="rId317" location="source=excel"/>
    <hyperlink ref="A309" r:id="rId318" location="source=excel"/>
    <hyperlink ref="A310" r:id="rId319" location="source=excel"/>
    <hyperlink ref="A311" r:id="rId320" location="source=excel"/>
    <hyperlink ref="A312" r:id="rId321" location="source=excel"/>
    <hyperlink ref="A313" r:id="rId322" location="source=excel"/>
    <hyperlink ref="A314" r:id="rId323" location="source=excel"/>
    <hyperlink ref="A315" r:id="rId324" location="source=excel"/>
    <hyperlink ref="A316" r:id="rId325" location="source=excel"/>
    <hyperlink ref="A317" r:id="rId326" location="source=excel"/>
    <hyperlink ref="A318" r:id="rId327" location="source=excel"/>
    <hyperlink ref="A319" r:id="rId328" location="source=excel"/>
    <hyperlink ref="A320" r:id="rId329" location="source=excel"/>
    <hyperlink ref="A321" r:id="rId330" location="source=excel"/>
    <hyperlink ref="A322" r:id="rId331" location="source=excel"/>
    <hyperlink ref="A323" r:id="rId332" location="source=excel"/>
    <hyperlink ref="A324" r:id="rId333" location="source=excel"/>
    <hyperlink ref="A325" r:id="rId334" location="source=excel"/>
    <hyperlink ref="A326" r:id="rId335" location="source=excel"/>
    <hyperlink ref="A327" r:id="rId336" location="source=excel"/>
    <hyperlink ref="A328" r:id="rId337" location="source=excel"/>
    <hyperlink ref="A329" r:id="rId338" location="source=excel"/>
    <hyperlink ref="A330" r:id="rId339" location="source=excel"/>
    <hyperlink ref="A331" r:id="rId340" location="source=excel"/>
    <hyperlink ref="A332" r:id="rId341" location="source=excel"/>
    <hyperlink ref="A333" r:id="rId342" location="source=excel"/>
    <hyperlink ref="A334" r:id="rId343" location="source=excel"/>
    <hyperlink ref="A335" r:id="rId344" location="source=excel"/>
    <hyperlink ref="A336" r:id="rId345" location="source=excel"/>
    <hyperlink ref="A337" r:id="rId346" location="source=excel"/>
    <hyperlink ref="A338" r:id="rId347" location="source=excel"/>
    <hyperlink ref="A339" r:id="rId348" location="source=excel"/>
    <hyperlink ref="A340" r:id="rId349" location="source=excel"/>
    <hyperlink ref="A341" r:id="rId350" location="source=excel"/>
    <hyperlink ref="A342" r:id="rId351" location="source=excel"/>
    <hyperlink ref="A343" r:id="rId352" location="source=excel"/>
    <hyperlink ref="A344" r:id="rId353" location="source=excel"/>
    <hyperlink ref="A345" r:id="rId354" location="source=excel"/>
    <hyperlink ref="A346" r:id="rId355" location="source=excel"/>
    <hyperlink ref="A347" r:id="rId356" location="source=excel"/>
    <hyperlink ref="A348" r:id="rId357" location="source=excel"/>
    <hyperlink ref="A349" r:id="rId358" location="source=excel"/>
    <hyperlink ref="A350" r:id="rId359" location="source=excel"/>
    <hyperlink ref="A351" r:id="rId360" location="source=excel"/>
    <hyperlink ref="A352" r:id="rId361" location="source=excel"/>
    <hyperlink ref="A353" r:id="rId362" location="source=excel"/>
    <hyperlink ref="A354" r:id="rId363" location="source=excel"/>
    <hyperlink ref="A355" r:id="rId364" location="source=excel"/>
    <hyperlink ref="A356" r:id="rId365" location="source=excel"/>
    <hyperlink ref="A357" r:id="rId366" location="source=excel"/>
    <hyperlink ref="A358" r:id="rId367" location="source=excel"/>
    <hyperlink ref="A359" r:id="rId368" location="source=excel"/>
    <hyperlink ref="A360" r:id="rId369" location="source=excel"/>
    <hyperlink ref="AS360" r:id="rId370" location="source=excel"/>
    <hyperlink ref="A361" r:id="rId371" location="source=excel"/>
    <hyperlink ref="A362" r:id="rId372" location="source=excel"/>
    <hyperlink ref="A363" r:id="rId373" location="source=excel"/>
    <hyperlink ref="A364" r:id="rId374" location="source=excel"/>
    <hyperlink ref="A365" r:id="rId375" location="source=excel"/>
    <hyperlink ref="A366" r:id="rId376" location="source=excel"/>
    <hyperlink ref="A367" r:id="rId377" location="source=excel"/>
    <hyperlink ref="AS367" r:id="rId378" location="source=excel"/>
    <hyperlink ref="A368" r:id="rId379" location="source=excel"/>
    <hyperlink ref="A369" r:id="rId380" location="source=excel"/>
    <hyperlink ref="A370" r:id="rId381" location="source=excel"/>
    <hyperlink ref="A371" r:id="rId382" location="source=excel"/>
    <hyperlink ref="A372" r:id="rId383" location="source=excel"/>
    <hyperlink ref="A373" r:id="rId384" location="source=excel"/>
    <hyperlink ref="A374" r:id="rId385" location="source=excel"/>
    <hyperlink ref="A375" r:id="rId386" location="source=excel"/>
    <hyperlink ref="A376" r:id="rId387" location="source=excel"/>
    <hyperlink ref="A377" r:id="rId388" location="source=excel"/>
    <hyperlink ref="A378" r:id="rId389" location="source=excel"/>
    <hyperlink ref="A379" r:id="rId390" location="source=excel"/>
    <hyperlink ref="A380" r:id="rId391" location="source=excel"/>
    <hyperlink ref="A381" r:id="rId392" location="source=excel"/>
    <hyperlink ref="A382" r:id="rId393" location="source=excel"/>
    <hyperlink ref="A383" r:id="rId394" location="source=excel"/>
    <hyperlink ref="A384" r:id="rId395" location="source=excel"/>
    <hyperlink ref="A385" r:id="rId396" location="source=excel"/>
    <hyperlink ref="A386" r:id="rId397" location="source=excel"/>
    <hyperlink ref="A387" r:id="rId398" location="source=excel"/>
    <hyperlink ref="A388" r:id="rId399" location="source=excel"/>
    <hyperlink ref="A389" r:id="rId400" location="source=excel"/>
    <hyperlink ref="A390" r:id="rId401" location="source=excel"/>
    <hyperlink ref="A391" r:id="rId402" location="source=excel"/>
    <hyperlink ref="A392" r:id="rId403" location="source=excel"/>
    <hyperlink ref="AS392" r:id="rId404" location="source=excel"/>
    <hyperlink ref="A393" r:id="rId405" location="source=excel"/>
    <hyperlink ref="A394" r:id="rId406" location="source=excel"/>
    <hyperlink ref="A395" r:id="rId407" location="source=excel"/>
    <hyperlink ref="A396" r:id="rId408" location="source=excel"/>
    <hyperlink ref="A397" r:id="rId409" location="source=excel"/>
    <hyperlink ref="A398" r:id="rId410" location="source=excel"/>
    <hyperlink ref="A399" r:id="rId411" location="source=excel"/>
    <hyperlink ref="A400" r:id="rId412" location="source=excel"/>
    <hyperlink ref="A401" r:id="rId413" location="source=excel"/>
    <hyperlink ref="A402" r:id="rId414" location="source=excel"/>
    <hyperlink ref="A403" r:id="rId415" location="source=excel"/>
    <hyperlink ref="A404" r:id="rId416" location="source=excel"/>
    <hyperlink ref="A405" r:id="rId417" location="source=excel"/>
    <hyperlink ref="A406" r:id="rId418" location="source=excel"/>
    <hyperlink ref="A407" r:id="rId419" location="source=excel"/>
    <hyperlink ref="A408" r:id="rId420" location="source=excel"/>
    <hyperlink ref="A409" r:id="rId421" location="source=excel"/>
    <hyperlink ref="A410" r:id="rId422" location="source=excel"/>
    <hyperlink ref="A411" r:id="rId423" location="source=excel"/>
    <hyperlink ref="A412" r:id="rId424" location="source=excel"/>
    <hyperlink ref="A413" r:id="rId425" location="source=excel"/>
    <hyperlink ref="A414" r:id="rId426" location="source=excel"/>
    <hyperlink ref="A415" r:id="rId427" location="source=excel"/>
    <hyperlink ref="A416" r:id="rId428" location="source=excel"/>
    <hyperlink ref="A417" r:id="rId429" location="source=excel"/>
    <hyperlink ref="AS417" r:id="rId430" location="source=excel"/>
    <hyperlink ref="A418" r:id="rId431" location="source=excel"/>
    <hyperlink ref="A419" r:id="rId432" location="source=excel"/>
    <hyperlink ref="A420" r:id="rId433" location="source=excel"/>
    <hyperlink ref="A421" r:id="rId434" location="source=excel"/>
    <hyperlink ref="A422" r:id="rId435" location="source=excel"/>
    <hyperlink ref="A423" r:id="rId436" location="source=excel"/>
    <hyperlink ref="A424" r:id="rId437" location="source=excel"/>
    <hyperlink ref="A425" r:id="rId438" location="source=excel"/>
    <hyperlink ref="A426" r:id="rId439" location="source=excel"/>
    <hyperlink ref="A427" r:id="rId440" location="source=excel"/>
    <hyperlink ref="A428" r:id="rId441" location="source=excel"/>
    <hyperlink ref="A429" r:id="rId442" location="source=excel"/>
    <hyperlink ref="A430" r:id="rId443" location="source=excel"/>
    <hyperlink ref="A431" r:id="rId444" location="source=excel"/>
    <hyperlink ref="A432" r:id="rId445" location="source=excel"/>
    <hyperlink ref="A433" r:id="rId446" location="source=excel"/>
    <hyperlink ref="A434" r:id="rId447" location="source=excel"/>
    <hyperlink ref="A435" r:id="rId448" location="source=excel"/>
    <hyperlink ref="A436" r:id="rId449" location="source=excel"/>
    <hyperlink ref="A437" r:id="rId450" location="source=excel"/>
    <hyperlink ref="A438" r:id="rId451" location="source=excel"/>
    <hyperlink ref="A439" r:id="rId452" location="source=excel"/>
    <hyperlink ref="A440" r:id="rId453" location="source=excel"/>
    <hyperlink ref="A441" r:id="rId454" location="source=excel"/>
    <hyperlink ref="A442" r:id="rId455" location="source=excel"/>
    <hyperlink ref="A443" r:id="rId456" location="source=excel"/>
    <hyperlink ref="A444" r:id="rId457" location="source=excel"/>
    <hyperlink ref="A445" r:id="rId458" location="source=excel"/>
    <hyperlink ref="A446" r:id="rId459" location="source=excel"/>
    <hyperlink ref="A447" r:id="rId460" location="source=excel"/>
    <hyperlink ref="A448" r:id="rId461" location="source=excel"/>
    <hyperlink ref="A449" r:id="rId462" location="source=excel"/>
    <hyperlink ref="A450" r:id="rId463" location="source=excel"/>
    <hyperlink ref="A451" r:id="rId464" location="source=excel"/>
    <hyperlink ref="A452" r:id="rId465" location="source=excel"/>
    <hyperlink ref="A453" r:id="rId466" location="source=excel"/>
    <hyperlink ref="A454" r:id="rId467" location="source=excel"/>
    <hyperlink ref="A455" r:id="rId468" location="source=excel"/>
    <hyperlink ref="A456" r:id="rId469" location="source=excel"/>
    <hyperlink ref="A457" r:id="rId470" location="source=excel"/>
    <hyperlink ref="A458" r:id="rId471" location="source=excel"/>
    <hyperlink ref="A459" r:id="rId472" location="source=excel"/>
    <hyperlink ref="A460" r:id="rId473" location="source=excel"/>
    <hyperlink ref="A461" r:id="rId474" location="source=excel"/>
    <hyperlink ref="A462" r:id="rId475" location="source=excel"/>
    <hyperlink ref="A463" r:id="rId476" location="source=excel"/>
    <hyperlink ref="A464" r:id="rId477" location="source=excel"/>
    <hyperlink ref="A465" r:id="rId478" location="source=excel"/>
    <hyperlink ref="A466" r:id="rId479" location="source=excel"/>
    <hyperlink ref="A467" r:id="rId480" location="source=excel"/>
    <hyperlink ref="A468" r:id="rId481" location="source=excel"/>
    <hyperlink ref="A469" r:id="rId482" location="source=excel"/>
    <hyperlink ref="A470" r:id="rId483" location="source=excel"/>
    <hyperlink ref="A471" r:id="rId484" location="source=excel"/>
    <hyperlink ref="A472" r:id="rId485" location="source=excel"/>
    <hyperlink ref="A473" r:id="rId486" location="source=excel"/>
    <hyperlink ref="A474" r:id="rId487" location="source=excel"/>
    <hyperlink ref="A475" r:id="rId488" location="source=excel"/>
    <hyperlink ref="A476" r:id="rId489" location="source=excel"/>
    <hyperlink ref="A477" r:id="rId490" location="source=excel"/>
    <hyperlink ref="A478" r:id="rId491" location="source=excel"/>
    <hyperlink ref="A479" r:id="rId492" location="source=excel"/>
    <hyperlink ref="A480" r:id="rId493" location="source=excel"/>
    <hyperlink ref="A481" r:id="rId494" location="source=excel"/>
    <hyperlink ref="A482" r:id="rId495" location="source=excel"/>
    <hyperlink ref="A483" r:id="rId496" location="source=excel"/>
    <hyperlink ref="A484" r:id="rId497" location="source=excel"/>
    <hyperlink ref="A485" r:id="rId498" location="source=excel"/>
    <hyperlink ref="A486" r:id="rId499" location="source=excel"/>
    <hyperlink ref="A487" r:id="rId500" location="source=excel"/>
    <hyperlink ref="A488" r:id="rId501" location="source=excel"/>
    <hyperlink ref="A489" r:id="rId502" location="source=excel"/>
    <hyperlink ref="A490" r:id="rId503" location="source=excel"/>
    <hyperlink ref="A491" r:id="rId504" location="source=excel"/>
    <hyperlink ref="A492" r:id="rId505" location="source=excel"/>
    <hyperlink ref="AS492" r:id="rId506" location="source=excel"/>
    <hyperlink ref="A493" r:id="rId507" location="source=excel"/>
    <hyperlink ref="A494" r:id="rId508" location="source=excel"/>
    <hyperlink ref="A495" r:id="rId509" location="source=excel"/>
    <hyperlink ref="A496" r:id="rId510" location="source=excel"/>
    <hyperlink ref="A497" r:id="rId511" location="source=excel"/>
    <hyperlink ref="A498" r:id="rId512" location="source=excel"/>
    <hyperlink ref="A499" r:id="rId513" location="source=excel"/>
    <hyperlink ref="A500" r:id="rId514" location="source=excel"/>
    <hyperlink ref="A501" r:id="rId515" location="source=excel"/>
    <hyperlink ref="A502" r:id="rId516" location="source=excel"/>
    <hyperlink ref="A503" r:id="rId517" location="source=excel"/>
    <hyperlink ref="A504" r:id="rId518" location="source=excel"/>
    <hyperlink ref="A505" r:id="rId519" location="source=excel"/>
    <hyperlink ref="A506" r:id="rId520" location="source=excel"/>
    <hyperlink ref="A507" r:id="rId521" location="source=excel"/>
    <hyperlink ref="A508" r:id="rId522" location="source=excel"/>
    <hyperlink ref="A509" r:id="rId523" location="source=excel"/>
    <hyperlink ref="A510" r:id="rId524" location="source=excel"/>
    <hyperlink ref="A511" r:id="rId525" location="source=excel"/>
    <hyperlink ref="A512" r:id="rId526" location="source=excel"/>
    <hyperlink ref="AS512" r:id="rId527" location="source=excel"/>
    <hyperlink ref="A513" r:id="rId528" location="source=excel"/>
    <hyperlink ref="A514" r:id="rId529" location="source=excel"/>
    <hyperlink ref="A515" r:id="rId530" location="source=excel"/>
    <hyperlink ref="A516" r:id="rId531" location="source=excel"/>
    <hyperlink ref="A517" r:id="rId532" location="source=excel"/>
    <hyperlink ref="A518" r:id="rId533" location="source=excel"/>
    <hyperlink ref="A519" r:id="rId534" location="source=excel"/>
    <hyperlink ref="A520" r:id="rId535" location="source=excel"/>
    <hyperlink ref="A521" r:id="rId536" location="source=excel"/>
    <hyperlink ref="A522" r:id="rId537" location="source=excel"/>
    <hyperlink ref="A523" r:id="rId538" location="source=excel"/>
    <hyperlink ref="A524" r:id="rId539" location="source=excel"/>
    <hyperlink ref="A525" r:id="rId540" location="source=excel"/>
    <hyperlink ref="A526" r:id="rId541" location="source=excel"/>
    <hyperlink ref="A527" r:id="rId542" location="source=excel"/>
    <hyperlink ref="A528" r:id="rId543" location="source=excel"/>
    <hyperlink ref="A529" r:id="rId544" location="source=excel"/>
    <hyperlink ref="A530" r:id="rId545" location="source=excel"/>
    <hyperlink ref="A531" r:id="rId546" location="source=excel"/>
    <hyperlink ref="A532" r:id="rId547" location="source=excel"/>
    <hyperlink ref="A533" r:id="rId548" location="source=excel"/>
    <hyperlink ref="A534" r:id="rId549" location="source=excel"/>
    <hyperlink ref="A535" r:id="rId550" location="source=excel"/>
    <hyperlink ref="A536" r:id="rId551" location="source=excel"/>
    <hyperlink ref="A537" r:id="rId552" location="source=excel"/>
    <hyperlink ref="A538" r:id="rId553" location="source=excel"/>
    <hyperlink ref="A539" r:id="rId554" location="source=excel"/>
    <hyperlink ref="AS539" r:id="rId555" location="source=excel"/>
    <hyperlink ref="A540" r:id="rId556" location="source=excel"/>
    <hyperlink ref="A541" r:id="rId557" location="source=excel"/>
    <hyperlink ref="A542" r:id="rId558" location="source=excel"/>
    <hyperlink ref="A543" r:id="rId559" location="source=excel"/>
    <hyperlink ref="A544" r:id="rId560" location="source=excel"/>
    <hyperlink ref="A545" r:id="rId561" location="source=excel"/>
    <hyperlink ref="A546" r:id="rId562" location="source=excel"/>
    <hyperlink ref="A547" r:id="rId563" location="source=excel"/>
    <hyperlink ref="A548" r:id="rId564" location="source=excel"/>
    <hyperlink ref="A549" r:id="rId565" location="source=excel"/>
    <hyperlink ref="A550" r:id="rId566" location="source=excel"/>
    <hyperlink ref="A551" r:id="rId567" location="source=excel"/>
    <hyperlink ref="A552" r:id="rId568" location="source=excel"/>
    <hyperlink ref="A553" r:id="rId569" location="source=excel"/>
    <hyperlink ref="A554" r:id="rId570" location="source=excel"/>
    <hyperlink ref="A555" r:id="rId571" location="source=excel"/>
    <hyperlink ref="A556" r:id="rId572" location="source=excel"/>
    <hyperlink ref="A557" r:id="rId573" location="source=excel"/>
    <hyperlink ref="A558" r:id="rId574" location="source=excel"/>
    <hyperlink ref="A559" r:id="rId575" location="source=excel"/>
    <hyperlink ref="A560" r:id="rId576" location="source=excel"/>
    <hyperlink ref="A561" r:id="rId577" location="source=excel"/>
    <hyperlink ref="A562" r:id="rId578" location="source=excel"/>
    <hyperlink ref="A563" r:id="rId579" location="source=excel"/>
    <hyperlink ref="A564" r:id="rId580" location="source=excel"/>
    <hyperlink ref="A565" r:id="rId581" location="source=excel"/>
    <hyperlink ref="A566" r:id="rId582" location="source=excel"/>
    <hyperlink ref="A567" r:id="rId583" location="source=excel"/>
    <hyperlink ref="A568" r:id="rId584" location="source=excel"/>
    <hyperlink ref="AS568" r:id="rId585" location="source=excel"/>
    <hyperlink ref="A569" r:id="rId586" location="source=excel"/>
    <hyperlink ref="A570" r:id="rId587" location="source=excel"/>
    <hyperlink ref="A571" r:id="rId588" location="source=excel"/>
    <hyperlink ref="A572" r:id="rId589" location="source=excel"/>
    <hyperlink ref="A573" r:id="rId590" location="source=excel"/>
    <hyperlink ref="A574" r:id="rId591" location="source=excel"/>
    <hyperlink ref="A575" r:id="rId592" location="source=excel"/>
    <hyperlink ref="A576" r:id="rId593" location="source=excel"/>
    <hyperlink ref="A577" r:id="rId594" location="source=excel"/>
    <hyperlink ref="A578" r:id="rId595" location="source=excel"/>
    <hyperlink ref="A579" r:id="rId596" location="source=excel"/>
    <hyperlink ref="A580" r:id="rId597" location="source=excel"/>
    <hyperlink ref="A581" r:id="rId598" location="source=excel"/>
    <hyperlink ref="A582" r:id="rId599" location="source=excel"/>
    <hyperlink ref="A583" r:id="rId600" location="source=excel"/>
    <hyperlink ref="A584" r:id="rId601" location="source=excel"/>
    <hyperlink ref="A585" r:id="rId602" location="source=excel"/>
    <hyperlink ref="A586" r:id="rId603" location="source=excel"/>
    <hyperlink ref="A587" r:id="rId604" location="source=excel"/>
    <hyperlink ref="A588" r:id="rId605" location="source=excel"/>
    <hyperlink ref="A589" r:id="rId606" location="source=excel"/>
    <hyperlink ref="A590" r:id="rId607" location="source=excel"/>
    <hyperlink ref="A591" r:id="rId608" location="source=excel"/>
    <hyperlink ref="A592" r:id="rId609" location="source=excel"/>
    <hyperlink ref="A593" r:id="rId610" location="source=excel"/>
    <hyperlink ref="A594" r:id="rId611" location="source=excel"/>
    <hyperlink ref="A595" r:id="rId612" location="source=excel"/>
    <hyperlink ref="A596" r:id="rId613" location="source=excel"/>
    <hyperlink ref="A597" r:id="rId614" location="source=excel"/>
    <hyperlink ref="A598" r:id="rId615" location="source=excel"/>
    <hyperlink ref="A599" r:id="rId616" location="source=excel"/>
    <hyperlink ref="A600" r:id="rId617" location="source=excel"/>
    <hyperlink ref="A601" r:id="rId618" location="source=excel"/>
    <hyperlink ref="A602" r:id="rId619" location="source=excel"/>
    <hyperlink ref="A603" r:id="rId620" location="source=excel"/>
    <hyperlink ref="A604" r:id="rId621" location="source=excel"/>
    <hyperlink ref="A605" r:id="rId622" location="source=excel"/>
    <hyperlink ref="A606" r:id="rId623" location="source=excel"/>
    <hyperlink ref="A607" r:id="rId624" location="source=excel"/>
    <hyperlink ref="A608" r:id="rId625" location="source=excel"/>
    <hyperlink ref="A609" r:id="rId626" location="source=excel"/>
    <hyperlink ref="A610" r:id="rId627" location="source=excel"/>
    <hyperlink ref="A611" r:id="rId628" location="source=excel"/>
    <hyperlink ref="A612" r:id="rId629" location="source=excel"/>
    <hyperlink ref="A613" r:id="rId630" location="source=excel"/>
    <hyperlink ref="A614" r:id="rId631" location="source=excel"/>
    <hyperlink ref="A615" r:id="rId632" location="source=excel"/>
    <hyperlink ref="A616" r:id="rId633" location="source=excel"/>
    <hyperlink ref="A617" r:id="rId634" location="source=excel"/>
    <hyperlink ref="A618" r:id="rId635" location="source=excel"/>
    <hyperlink ref="A619" r:id="rId636" location="source=excel"/>
    <hyperlink ref="A620" r:id="rId637" location="source=excel"/>
    <hyperlink ref="A621" r:id="rId638" location="source=excel"/>
    <hyperlink ref="A622" r:id="rId639" location="source=excel"/>
    <hyperlink ref="A623" r:id="rId640" location="source=excel"/>
    <hyperlink ref="A624" r:id="rId641" location="source=excel"/>
    <hyperlink ref="A625" r:id="rId642" location="source=excel"/>
    <hyperlink ref="A626" r:id="rId643" location="source=excel"/>
    <hyperlink ref="A627" r:id="rId644" location="source=excel"/>
    <hyperlink ref="A628" r:id="rId645" location="source=excel"/>
    <hyperlink ref="A629" r:id="rId646" location="source=excel"/>
    <hyperlink ref="A630" r:id="rId647" location="source=excel"/>
    <hyperlink ref="A631" r:id="rId648" location="source=excel"/>
    <hyperlink ref="A632" r:id="rId649" location="source=excel"/>
    <hyperlink ref="A633" r:id="rId650" location="source=excel"/>
    <hyperlink ref="A634" r:id="rId651" location="source=excel"/>
    <hyperlink ref="AS634" r:id="rId652" location="source=excel"/>
    <hyperlink ref="A635" r:id="rId653" location="source=excel"/>
    <hyperlink ref="A636" r:id="rId654" location="source=excel"/>
    <hyperlink ref="A637" r:id="rId655" location="source=excel"/>
    <hyperlink ref="A638" r:id="rId656" location="source=excel"/>
    <hyperlink ref="A639" r:id="rId657" location="source=excel"/>
    <hyperlink ref="A640" r:id="rId658" location="source=excel"/>
    <hyperlink ref="A641" r:id="rId659" location="source=excel"/>
    <hyperlink ref="A642" r:id="rId660" location="source=excel"/>
    <hyperlink ref="A643" r:id="rId661" location="source=excel"/>
    <hyperlink ref="A644" r:id="rId662" location="source=excel"/>
    <hyperlink ref="A645" r:id="rId663" location="source=excel"/>
    <hyperlink ref="A646" r:id="rId664" location="source=excel"/>
    <hyperlink ref="A647" r:id="rId665" location="source=excel"/>
    <hyperlink ref="A648" r:id="rId666" location="source=excel"/>
    <hyperlink ref="A649" r:id="rId667" location="source=excel"/>
    <hyperlink ref="A650" r:id="rId668" location="source=excel"/>
    <hyperlink ref="A651" r:id="rId669" location="source=excel"/>
    <hyperlink ref="A652" r:id="rId670" location="source=excel"/>
    <hyperlink ref="A653" r:id="rId671" location="source=excel"/>
    <hyperlink ref="A654" r:id="rId672" location="source=excel"/>
    <hyperlink ref="A655" r:id="rId673" location="source=excel"/>
    <hyperlink ref="A656" r:id="rId674" location="source=excel"/>
    <hyperlink ref="A657" r:id="rId675" location="source=excel"/>
    <hyperlink ref="A658" r:id="rId676" location="source=excel"/>
    <hyperlink ref="A659" r:id="rId677" location="source=excel"/>
    <hyperlink ref="A660" r:id="rId678" location="source=excel"/>
    <hyperlink ref="A661" r:id="rId679" location="source=excel"/>
    <hyperlink ref="A662" r:id="rId680" location="source=excel"/>
    <hyperlink ref="A663" r:id="rId681" location="source=excel"/>
    <hyperlink ref="A664" r:id="rId682" location="source=excel"/>
    <hyperlink ref="A665" r:id="rId683" location="source=excel"/>
    <hyperlink ref="A666" r:id="rId684" location="source=excel"/>
    <hyperlink ref="A667" r:id="rId685" location="source=excel"/>
    <hyperlink ref="A668" r:id="rId686" location="source=excel"/>
    <hyperlink ref="A669" r:id="rId687" location="source=excel"/>
    <hyperlink ref="A670" r:id="rId688" location="source=excel"/>
    <hyperlink ref="A671" r:id="rId689" location="source=excel"/>
    <hyperlink ref="A672" r:id="rId690" location="source=excel"/>
    <hyperlink ref="A673" r:id="rId691" location="source=excel"/>
    <hyperlink ref="A674" r:id="rId692" location="source=excel"/>
    <hyperlink ref="A675" r:id="rId693" location="source=excel"/>
    <hyperlink ref="A676" r:id="rId694" location="source=excel"/>
    <hyperlink ref="A677" r:id="rId695" location="source=excel"/>
    <hyperlink ref="A678" r:id="rId696" location="source=excel"/>
    <hyperlink ref="A679" r:id="rId697" location="source=excel"/>
    <hyperlink ref="A680" r:id="rId698" location="source=excel"/>
    <hyperlink ref="A681" r:id="rId699" location="source=excel"/>
    <hyperlink ref="A682" r:id="rId700" location="source=excel"/>
    <hyperlink ref="A683" r:id="rId701" location="source=excel"/>
    <hyperlink ref="A684" r:id="rId702" location="source=excel"/>
    <hyperlink ref="A685" r:id="rId703" location="source=excel"/>
    <hyperlink ref="A686" r:id="rId704" location="source=excel"/>
    <hyperlink ref="A687" r:id="rId705" location="source=excel"/>
    <hyperlink ref="A688" r:id="rId706" location="source=excel"/>
    <hyperlink ref="A689" r:id="rId707" location="source=excel"/>
    <hyperlink ref="A690" r:id="rId708" location="source=excel"/>
    <hyperlink ref="A691" r:id="rId709" location="source=excel"/>
    <hyperlink ref="A692" r:id="rId710" location="source=excel"/>
    <hyperlink ref="A693" r:id="rId711" location="source=excel"/>
    <hyperlink ref="A694" r:id="rId712" location="source=excel"/>
    <hyperlink ref="A695" r:id="rId713" location="source=excel"/>
    <hyperlink ref="A696" r:id="rId714" location="source=excel"/>
    <hyperlink ref="A697" r:id="rId715" location="source=excel"/>
    <hyperlink ref="A698" r:id="rId716" location="source=excel"/>
    <hyperlink ref="A699" r:id="rId717" location="source=excel"/>
    <hyperlink ref="A700" r:id="rId718" location="source=excel"/>
    <hyperlink ref="A701" r:id="rId719" location="source=excel"/>
    <hyperlink ref="A702" r:id="rId720" location="source=excel"/>
    <hyperlink ref="A703" r:id="rId721" location="source=excel"/>
    <hyperlink ref="A704" r:id="rId722" location="source=excel"/>
    <hyperlink ref="A705" r:id="rId723" location="source=excel"/>
    <hyperlink ref="A706" r:id="rId724" location="source=excel"/>
    <hyperlink ref="A707" r:id="rId725" location="source=excel"/>
    <hyperlink ref="A708" r:id="rId726" location="source=excel"/>
    <hyperlink ref="A709" r:id="rId727" location="source=excel"/>
    <hyperlink ref="A710" r:id="rId728" location="source=excel"/>
    <hyperlink ref="A711" r:id="rId729" location="source=excel"/>
    <hyperlink ref="A712" r:id="rId730" location="source=excel"/>
    <hyperlink ref="A713" r:id="rId731" location="source=excel"/>
    <hyperlink ref="A714" r:id="rId732" location="source=excel"/>
    <hyperlink ref="A715" r:id="rId733" location="source=excel"/>
    <hyperlink ref="A716" r:id="rId734" location="source=excel"/>
    <hyperlink ref="A717" r:id="rId735" location="source=excel"/>
    <hyperlink ref="A718" r:id="rId736" location="source=excel"/>
    <hyperlink ref="A719" r:id="rId737" location="source=excel"/>
    <hyperlink ref="A720" r:id="rId738" location="source=excel"/>
    <hyperlink ref="A721" r:id="rId739" location="source=excel"/>
    <hyperlink ref="A722" r:id="rId740" location="source=excel"/>
    <hyperlink ref="A723" r:id="rId741" location="source=excel"/>
    <hyperlink ref="AS723" r:id="rId742" location="source=excel"/>
    <hyperlink ref="A724" r:id="rId743" location="source=excel"/>
    <hyperlink ref="A725" r:id="rId744" location="source=excel"/>
    <hyperlink ref="AS725" r:id="rId745" location="source=excel"/>
    <hyperlink ref="A726" r:id="rId746" location="source=excel"/>
    <hyperlink ref="A727" r:id="rId747" location="source=excel"/>
    <hyperlink ref="A728" r:id="rId748" location="source=excel"/>
    <hyperlink ref="A729" r:id="rId749" location="source=excel"/>
    <hyperlink ref="A730" r:id="rId750" location="source=excel"/>
    <hyperlink ref="A731" r:id="rId751" location="source=excel"/>
    <hyperlink ref="A732" r:id="rId752" location="source=excel"/>
    <hyperlink ref="A733" r:id="rId753" location="source=excel"/>
    <hyperlink ref="A734" r:id="rId754" location="source=excel"/>
    <hyperlink ref="A735" r:id="rId755" location="source=excel"/>
    <hyperlink ref="A736" r:id="rId756" location="source=excel"/>
    <hyperlink ref="AS736" r:id="rId757" location="source=excel"/>
    <hyperlink ref="A737" r:id="rId758" location="source=excel"/>
    <hyperlink ref="A738" r:id="rId759" location="source=excel"/>
    <hyperlink ref="AS738" r:id="rId760" location="source=excel"/>
    <hyperlink ref="A739" r:id="rId761" location="source=excel"/>
    <hyperlink ref="A740" r:id="rId762" location="source=excel"/>
    <hyperlink ref="A741" r:id="rId763" location="source=excel"/>
    <hyperlink ref="A742" r:id="rId764" location="source=excel"/>
    <hyperlink ref="A743" r:id="rId765" location="source=excel"/>
    <hyperlink ref="A744" r:id="rId766" location="source=excel"/>
    <hyperlink ref="A745" r:id="rId767" location="source=excel"/>
    <hyperlink ref="A746" r:id="rId768" location="source=excel"/>
    <hyperlink ref="A747" r:id="rId769" location="source=excel"/>
    <hyperlink ref="A748" r:id="rId770" location="source=excel"/>
    <hyperlink ref="A749" r:id="rId771" location="source=excel"/>
    <hyperlink ref="A750" r:id="rId772" location="source=excel"/>
    <hyperlink ref="A751" r:id="rId773" location="source=excel"/>
    <hyperlink ref="A752" r:id="rId774" location="source=excel"/>
    <hyperlink ref="A753" r:id="rId775" location="source=excel"/>
    <hyperlink ref="A754" r:id="rId776" location="source=excel"/>
    <hyperlink ref="A755" r:id="rId777" location="source=excel"/>
    <hyperlink ref="A756" r:id="rId778" location="source=excel"/>
    <hyperlink ref="AS756" r:id="rId779" location="source=excel"/>
    <hyperlink ref="A757" r:id="rId780" location="source=excel"/>
    <hyperlink ref="A758" r:id="rId781" location="source=excel"/>
    <hyperlink ref="A759" r:id="rId782" location="source=excel"/>
    <hyperlink ref="A760" r:id="rId783" location="source=excel"/>
    <hyperlink ref="A761" r:id="rId784" location="source=excel"/>
    <hyperlink ref="A762" r:id="rId785" location="source=excel"/>
    <hyperlink ref="A763" r:id="rId786" location="source=excel"/>
    <hyperlink ref="A764" r:id="rId787" location="source=excel"/>
    <hyperlink ref="A765" r:id="rId788" location="source=excel"/>
    <hyperlink ref="A766" r:id="rId789" location="source=excel"/>
    <hyperlink ref="A767" r:id="rId790" location="source=excel"/>
    <hyperlink ref="A768" r:id="rId791" location="source=excel"/>
    <hyperlink ref="A769" r:id="rId792" location="source=excel"/>
    <hyperlink ref="A770" r:id="rId793" location="source=excel"/>
    <hyperlink ref="A771" r:id="rId794" location="source=excel"/>
    <hyperlink ref="A772" r:id="rId795" location="source=excel"/>
    <hyperlink ref="A773" r:id="rId796" location="source=excel"/>
    <hyperlink ref="A774" r:id="rId797" location="source=excel"/>
    <hyperlink ref="A775" r:id="rId798" location="source=excel"/>
    <hyperlink ref="A776" r:id="rId799" location="source=excel"/>
    <hyperlink ref="A777" r:id="rId800" location="source=excel"/>
    <hyperlink ref="A778" r:id="rId801" location="source=excel"/>
    <hyperlink ref="A779" r:id="rId802" location="source=excel"/>
    <hyperlink ref="A780" r:id="rId803" location="source=excel"/>
    <hyperlink ref="A781" r:id="rId804" location="source=excel"/>
    <hyperlink ref="A782" r:id="rId805" location="source=excel"/>
    <hyperlink ref="A783" r:id="rId806" location="source=excel"/>
    <hyperlink ref="A784" r:id="rId807" location="source=excel"/>
    <hyperlink ref="A785" r:id="rId808" location="source=excel"/>
    <hyperlink ref="A786" r:id="rId809" location="source=excel"/>
    <hyperlink ref="A787" r:id="rId810" location="source=excel"/>
    <hyperlink ref="A788" r:id="rId811" location="source=excel"/>
    <hyperlink ref="A789" r:id="rId812" location="source=excel"/>
    <hyperlink ref="A790" r:id="rId813" location="source=excel"/>
    <hyperlink ref="A791" r:id="rId814" location="source=excel"/>
    <hyperlink ref="A792" r:id="rId815" location="source=excel"/>
    <hyperlink ref="A793" r:id="rId816" location="source=excel"/>
    <hyperlink ref="A794" r:id="rId817" location="source=excel"/>
    <hyperlink ref="A795" r:id="rId818" location="source=excel"/>
    <hyperlink ref="A796" r:id="rId819" location="source=excel"/>
    <hyperlink ref="AS796" r:id="rId820" location="source=excel"/>
    <hyperlink ref="A797" r:id="rId821" location="source=excel"/>
    <hyperlink ref="A798" r:id="rId822" location="source=excel"/>
    <hyperlink ref="A799" r:id="rId823" location="source=excel"/>
    <hyperlink ref="A800" r:id="rId824" location="source=excel"/>
    <hyperlink ref="A801" r:id="rId825" location="source=excel"/>
    <hyperlink ref="A802" r:id="rId826" location="source=excel"/>
    <hyperlink ref="A803" r:id="rId827" location="source=excel"/>
    <hyperlink ref="AS803" r:id="rId828" location="source=excel"/>
    <hyperlink ref="A804" r:id="rId829" location="source=excel"/>
    <hyperlink ref="A805" r:id="rId830" location="source=excel"/>
    <hyperlink ref="A806" r:id="rId831" location="source=excel"/>
    <hyperlink ref="A807" r:id="rId832" location="source=excel"/>
    <hyperlink ref="A808" r:id="rId833" location="source=excel"/>
    <hyperlink ref="AS808" r:id="rId834" location="source=excel"/>
    <hyperlink ref="A809" r:id="rId835" location="source=excel"/>
    <hyperlink ref="A810" r:id="rId836" location="source=excel"/>
    <hyperlink ref="A811" r:id="rId837" location="source=excel"/>
    <hyperlink ref="A812" r:id="rId838" location="source=excel"/>
    <hyperlink ref="A813" r:id="rId839" location="source=excel"/>
    <hyperlink ref="A814" r:id="rId840" location="source=excel"/>
    <hyperlink ref="A815" r:id="rId841" location="source=excel"/>
    <hyperlink ref="A816" r:id="rId842" location="source=excel"/>
    <hyperlink ref="A817" r:id="rId843" location="source=excel"/>
    <hyperlink ref="A818" r:id="rId844" location="source=excel"/>
    <hyperlink ref="A819" r:id="rId845" location="source=excel"/>
    <hyperlink ref="A820" r:id="rId846" location="source=excel"/>
    <hyperlink ref="A821" r:id="rId847" location="source=excel"/>
    <hyperlink ref="A822" r:id="rId848" location="source=excel"/>
    <hyperlink ref="A823" r:id="rId849" location="source=excel"/>
    <hyperlink ref="A824" r:id="rId850" location="source=excel"/>
    <hyperlink ref="A825" r:id="rId851" location="source=excel"/>
    <hyperlink ref="A826" r:id="rId852" location="source=excel"/>
    <hyperlink ref="A827" r:id="rId853" location="source=excel"/>
    <hyperlink ref="A828" r:id="rId854" location="source=excel"/>
    <hyperlink ref="A829" r:id="rId855" location="source=excel"/>
    <hyperlink ref="A830" r:id="rId856" location="source=excel"/>
    <hyperlink ref="A831" r:id="rId857" location="source=excel"/>
    <hyperlink ref="A832" r:id="rId858" location="source=excel"/>
    <hyperlink ref="A833" r:id="rId859" location="source=excel"/>
    <hyperlink ref="A834" r:id="rId860" location="source=excel"/>
    <hyperlink ref="A835" r:id="rId861" location="source=excel"/>
    <hyperlink ref="A836" r:id="rId862" location="source=excel"/>
    <hyperlink ref="A837" r:id="rId863" location="source=excel"/>
    <hyperlink ref="A838" r:id="rId864" location="source=excel"/>
    <hyperlink ref="A839" r:id="rId865" location="source=excel"/>
    <hyperlink ref="A840" r:id="rId866" location="source=excel"/>
    <hyperlink ref="A841" r:id="rId867" location="source=excel"/>
    <hyperlink ref="A842" r:id="rId868" location="source=excel"/>
    <hyperlink ref="A843" r:id="rId869" location="source=excel"/>
    <hyperlink ref="A844" r:id="rId870" location="source=excel"/>
    <hyperlink ref="A845" r:id="rId871" location="source=excel"/>
    <hyperlink ref="A846" r:id="rId872" location="source=excel"/>
    <hyperlink ref="A847" r:id="rId873" location="source=excel"/>
    <hyperlink ref="A848" r:id="rId874" location="source=excel"/>
    <hyperlink ref="A849" r:id="rId875" location="source=excel"/>
    <hyperlink ref="A850" r:id="rId876" location="source=excel"/>
    <hyperlink ref="A851" r:id="rId877" location="source=excel"/>
    <hyperlink ref="A852" r:id="rId878" location="source=excel"/>
    <hyperlink ref="A853" r:id="rId879" location="source=excel"/>
    <hyperlink ref="A854" r:id="rId880" location="source=excel"/>
    <hyperlink ref="A855" r:id="rId881" location="source=excel"/>
    <hyperlink ref="A856" r:id="rId882" location="source=excel"/>
    <hyperlink ref="A857" r:id="rId883" location="source=excel"/>
    <hyperlink ref="A858" r:id="rId884" location="source=excel"/>
    <hyperlink ref="A859" r:id="rId885" location="source=excel"/>
    <hyperlink ref="A860" r:id="rId886" location="source=excel"/>
    <hyperlink ref="A861" r:id="rId887" location="source=excel"/>
    <hyperlink ref="A862" r:id="rId888" location="source=excel"/>
    <hyperlink ref="A863" r:id="rId889" location="source=excel"/>
    <hyperlink ref="A864" r:id="rId890" location="source=excel"/>
    <hyperlink ref="A865" r:id="rId891" location="source=excel"/>
    <hyperlink ref="A866" r:id="rId892" location="source=excel"/>
    <hyperlink ref="A867" r:id="rId893" location="source=excel"/>
    <hyperlink ref="A868" r:id="rId894" location="source=excel"/>
    <hyperlink ref="A869" r:id="rId895" location="source=excel"/>
    <hyperlink ref="A870" r:id="rId896" location="source=excel"/>
    <hyperlink ref="A871" r:id="rId897" location="source=excel"/>
    <hyperlink ref="A872" r:id="rId898" location="source=excel"/>
    <hyperlink ref="A873" r:id="rId899" location="source=excel"/>
    <hyperlink ref="A874" r:id="rId900" location="source=excel"/>
    <hyperlink ref="A875" r:id="rId901" location="source=excel"/>
    <hyperlink ref="A876" r:id="rId902" location="source=excel"/>
    <hyperlink ref="A877" r:id="rId903" location="source=excel"/>
    <hyperlink ref="A878" r:id="rId904" location="source=excel"/>
    <hyperlink ref="A879" r:id="rId905" location="source=excel"/>
    <hyperlink ref="A880" r:id="rId906" location="source=excel"/>
    <hyperlink ref="A881" r:id="rId907" location="source=excel"/>
    <hyperlink ref="A882" r:id="rId908" location="source=excel"/>
    <hyperlink ref="A883" r:id="rId909" location="source=excel"/>
    <hyperlink ref="A884" r:id="rId910" location="source=excel"/>
    <hyperlink ref="A885" r:id="rId911" location="source=excel"/>
    <hyperlink ref="A886" r:id="rId912" location="source=excel"/>
    <hyperlink ref="A887" r:id="rId913" location="source=excel"/>
    <hyperlink ref="A888" r:id="rId914" location="source=excel"/>
    <hyperlink ref="A889" r:id="rId915" location="source=excel"/>
    <hyperlink ref="A890" r:id="rId916" location="source=excel"/>
    <hyperlink ref="A891" r:id="rId917" location="source=excel"/>
    <hyperlink ref="A892" r:id="rId918" location="source=excel"/>
    <hyperlink ref="A893" r:id="rId919" location="source=excel"/>
    <hyperlink ref="A894" r:id="rId920" location="source=excel"/>
    <hyperlink ref="A895" r:id="rId921" location="source=excel"/>
    <hyperlink ref="A896" r:id="rId922" location="source=excel"/>
    <hyperlink ref="A897" r:id="rId923" location="source=excel"/>
    <hyperlink ref="A898" r:id="rId924" location="source=excel"/>
    <hyperlink ref="A899" r:id="rId925" location="source=excel"/>
    <hyperlink ref="A900" r:id="rId926" location="source=excel"/>
    <hyperlink ref="A901" r:id="rId927" location="source=excel"/>
    <hyperlink ref="A902" r:id="rId928" location="source=excel"/>
    <hyperlink ref="A903" r:id="rId929" location="source=excel"/>
    <hyperlink ref="A904" r:id="rId930" location="source=excel"/>
    <hyperlink ref="A905" r:id="rId931" location="source=excel"/>
    <hyperlink ref="A906" r:id="rId932" location="source=excel"/>
    <hyperlink ref="A907" r:id="rId933" location="source=excel"/>
    <hyperlink ref="A908" r:id="rId934" location="source=excel"/>
    <hyperlink ref="A909" r:id="rId935" location="source=excel"/>
    <hyperlink ref="AS909" r:id="rId936" location="source=excel"/>
    <hyperlink ref="A910" r:id="rId937" location="source=excel"/>
    <hyperlink ref="A911" r:id="rId938" location="source=excel"/>
    <hyperlink ref="A912" r:id="rId939" location="source=excel"/>
    <hyperlink ref="A913" r:id="rId940" location="source=excel"/>
    <hyperlink ref="A914" r:id="rId941" location="source=excel"/>
    <hyperlink ref="A915" r:id="rId942" location="source=excel"/>
    <hyperlink ref="A916" r:id="rId943" location="source=excel"/>
    <hyperlink ref="A917" r:id="rId944" location="source=excel"/>
    <hyperlink ref="A918" r:id="rId945" location="source=excel"/>
    <hyperlink ref="A919" r:id="rId946" location="source=excel"/>
    <hyperlink ref="A920" r:id="rId947" location="source=excel"/>
    <hyperlink ref="A921" r:id="rId948" location="source=excel"/>
    <hyperlink ref="A922" r:id="rId949" location="source=excel"/>
    <hyperlink ref="A923" r:id="rId950" location="source=excel"/>
    <hyperlink ref="A924" r:id="rId951" location="source=excel"/>
    <hyperlink ref="A925" r:id="rId952" location="source=excel"/>
    <hyperlink ref="A926" r:id="rId953" location="source=excel"/>
    <hyperlink ref="A927" r:id="rId954" location="source=excel"/>
    <hyperlink ref="A928" r:id="rId955" location="source=excel"/>
    <hyperlink ref="AS928" r:id="rId956" location="source=excel"/>
    <hyperlink ref="A929" r:id="rId957" location="source=excel"/>
    <hyperlink ref="AS929" r:id="rId958" location="source=excel"/>
    <hyperlink ref="A930" r:id="rId959" location="source=excel"/>
    <hyperlink ref="A931" r:id="rId960" location="source=excel"/>
    <hyperlink ref="A932" r:id="rId961" location="source=excel"/>
    <hyperlink ref="AS932" r:id="rId962" location="source=excel"/>
    <hyperlink ref="A933" r:id="rId963" location="source=excel"/>
    <hyperlink ref="A934" r:id="rId964" location="source=excel"/>
    <hyperlink ref="AS934" r:id="rId965" location="source=excel"/>
    <hyperlink ref="A935" r:id="rId966" location="source=excel"/>
    <hyperlink ref="A936" r:id="rId967" location="source=excel"/>
    <hyperlink ref="A937" r:id="rId968" location="source=excel"/>
    <hyperlink ref="A938" r:id="rId969" location="source=excel"/>
    <hyperlink ref="A939" r:id="rId970" location="source=excel"/>
    <hyperlink ref="A940" r:id="rId971" location="source=excel"/>
    <hyperlink ref="AS940" r:id="rId972" location="source=excel"/>
    <hyperlink ref="A941" r:id="rId973" location="source=excel"/>
    <hyperlink ref="A942" r:id="rId974" location="source=excel"/>
    <hyperlink ref="AS942" r:id="rId975" location="source=excel"/>
    <hyperlink ref="A943" r:id="rId976" location="source=excel"/>
    <hyperlink ref="A944" r:id="rId977" location="source=excel"/>
    <hyperlink ref="A945" r:id="rId978" location="source=excel"/>
    <hyperlink ref="A946" r:id="rId979" location="source=excel"/>
    <hyperlink ref="A947" r:id="rId980" location="source=excel"/>
    <hyperlink ref="A948" r:id="rId981" location="source=excel"/>
    <hyperlink ref="A949" r:id="rId982" location="source=excel"/>
    <hyperlink ref="A950" r:id="rId983" location="source=excel"/>
    <hyperlink ref="A951" r:id="rId984" location="source=excel"/>
    <hyperlink ref="A952" r:id="rId985" location="source=excel"/>
    <hyperlink ref="A953" r:id="rId986" location="source=excel"/>
    <hyperlink ref="A954" r:id="rId987" location="source=excel"/>
    <hyperlink ref="A955" r:id="rId988" location="source=excel"/>
    <hyperlink ref="A956" r:id="rId989" location="source=excel"/>
    <hyperlink ref="AS956" r:id="rId990" location="source=excel"/>
    <hyperlink ref="A957" r:id="rId991" location="source=excel"/>
    <hyperlink ref="A958" r:id="rId992" location="source=excel"/>
    <hyperlink ref="A959" r:id="rId993" location="source=excel"/>
    <hyperlink ref="A960" r:id="rId994" location="source=excel"/>
    <hyperlink ref="A961" r:id="rId995" location="source=excel"/>
    <hyperlink ref="A962" r:id="rId996" location="source=excel"/>
    <hyperlink ref="AS962" r:id="rId997" location="source=excel"/>
    <hyperlink ref="A963" r:id="rId998" location="source=excel"/>
    <hyperlink ref="A964" r:id="rId999" location="source=excel"/>
    <hyperlink ref="A965" r:id="rId1000" location="source=excel"/>
    <hyperlink ref="A966" r:id="rId1001" location="source=excel"/>
    <hyperlink ref="A967" r:id="rId1002" location="source=excel"/>
    <hyperlink ref="A968" r:id="rId1003" location="source=excel"/>
    <hyperlink ref="A969" r:id="rId1004" location="source=excel"/>
    <hyperlink ref="A970" r:id="rId1005" location="source=excel"/>
    <hyperlink ref="A971" r:id="rId1006" location="source=excel"/>
    <hyperlink ref="A972" r:id="rId1007" location="source=excel"/>
    <hyperlink ref="A973" r:id="rId1008" location="source=excel"/>
    <hyperlink ref="A974" r:id="rId1009" location="source=excel"/>
    <hyperlink ref="A975" r:id="rId1010" location="source=excel"/>
    <hyperlink ref="A976" r:id="rId1011" location="source=excel"/>
    <hyperlink ref="A977" r:id="rId1012" location="source=excel"/>
    <hyperlink ref="AS977" r:id="rId1013" location="source=excel"/>
    <hyperlink ref="A978" r:id="rId1014" location="source=excel"/>
    <hyperlink ref="A979" r:id="rId1015" location="source=excel"/>
    <hyperlink ref="A980" r:id="rId1016" location="source=excel"/>
    <hyperlink ref="A981" r:id="rId1017" location="source=excel"/>
    <hyperlink ref="A982" r:id="rId1018" location="source=excel"/>
    <hyperlink ref="A983" r:id="rId1019" location="source=excel"/>
    <hyperlink ref="A984" r:id="rId1020" location="source=excel"/>
    <hyperlink ref="A985" r:id="rId1021" location="source=excel"/>
    <hyperlink ref="A986" r:id="rId1022" location="source=excel"/>
    <hyperlink ref="A987" r:id="rId1023" location="source=excel"/>
    <hyperlink ref="A988" r:id="rId1024" location="source=excel"/>
    <hyperlink ref="A989" r:id="rId1025" location="source=excel"/>
    <hyperlink ref="A990" r:id="rId1026" location="source=excel"/>
    <hyperlink ref="A991" r:id="rId1027" location="source=excel"/>
    <hyperlink ref="A992" r:id="rId1028" location="source=excel"/>
    <hyperlink ref="A993" r:id="rId1029" location="source=excel"/>
    <hyperlink ref="A994" r:id="rId1030" location="source=excel"/>
    <hyperlink ref="AS994" r:id="rId1031" location="source=excel"/>
    <hyperlink ref="A995" r:id="rId1032" location="source=excel"/>
    <hyperlink ref="A996" r:id="rId1033" location="source=excel"/>
    <hyperlink ref="A997" r:id="rId1034" location="source=excel"/>
    <hyperlink ref="A998" r:id="rId1035" location="source=excel"/>
    <hyperlink ref="AS998" r:id="rId1036" location="source=excel"/>
    <hyperlink ref="A999" r:id="rId1037" location="source=excel"/>
    <hyperlink ref="A1000" r:id="rId1038" location="source=excel"/>
    <hyperlink ref="A1001" r:id="rId1039" location="source=excel"/>
    <hyperlink ref="A1002" r:id="rId1040" location="source=excel"/>
    <hyperlink ref="A1003" r:id="rId1041" location="source=excel"/>
    <hyperlink ref="A1004" r:id="rId1042" location="source=excel"/>
    <hyperlink ref="A1005" r:id="rId1043" location="source=excel"/>
    <hyperlink ref="A1006" r:id="rId1044" location="source=excel"/>
    <hyperlink ref="AS1006" r:id="rId1045" location="source=excel"/>
    <hyperlink ref="A1007" r:id="rId1046" location="source=excel"/>
    <hyperlink ref="A1008" r:id="rId1047" location="source=excel"/>
    <hyperlink ref="A1009" r:id="rId1048" location="source=excel"/>
    <hyperlink ref="A1010" r:id="rId1049" location="source=excel"/>
    <hyperlink ref="A1011" r:id="rId1050" location="source=excel"/>
    <hyperlink ref="A1012" r:id="rId1051" location="source=excel"/>
    <hyperlink ref="A1013" r:id="rId1052" location="source=excel"/>
    <hyperlink ref="A1014" r:id="rId1053" location="source=excel"/>
    <hyperlink ref="AS1014" r:id="rId1054" location="source=excel"/>
    <hyperlink ref="A1015" r:id="rId1055" location="source=excel"/>
    <hyperlink ref="A1016" r:id="rId1056" location="source=excel"/>
    <hyperlink ref="A1017" r:id="rId1057" location="source=excel"/>
    <hyperlink ref="A1018" r:id="rId1058" location="source=excel"/>
    <hyperlink ref="A1019" r:id="rId1059" location="source=excel"/>
    <hyperlink ref="A1020" r:id="rId1060" location="source=excel"/>
    <hyperlink ref="A1021" r:id="rId1061" location="source=excel"/>
    <hyperlink ref="A1022" r:id="rId1062" location="source=excel"/>
    <hyperlink ref="A1023" r:id="rId1063" location="source=excel"/>
    <hyperlink ref="A1024" r:id="rId1064" location="source=excel"/>
    <hyperlink ref="A1025" r:id="rId1065" location="source=excel"/>
    <hyperlink ref="A1026" r:id="rId1066" location="source=excel"/>
    <hyperlink ref="A1027" r:id="rId1067" location="source=excel"/>
    <hyperlink ref="A1028" r:id="rId1068" location="source=excel"/>
    <hyperlink ref="AS1028" r:id="rId1069" location="source=excel"/>
    <hyperlink ref="A1029" r:id="rId1070" location="source=excel"/>
    <hyperlink ref="A1030" r:id="rId1071" location="source=excel"/>
    <hyperlink ref="A1031" r:id="rId1072" location="source=excel"/>
    <hyperlink ref="A1032" r:id="rId1073" location="source=excel"/>
    <hyperlink ref="A1033" r:id="rId1074" location="source=excel"/>
    <hyperlink ref="A1034" r:id="rId1075" location="source=excel"/>
    <hyperlink ref="A1035" r:id="rId1076" location="source=excel"/>
    <hyperlink ref="A1036" r:id="rId1077" location="source=excel"/>
    <hyperlink ref="A1037" r:id="rId1078" location="source=excel"/>
    <hyperlink ref="A1038" r:id="rId1079" location="source=excel"/>
    <hyperlink ref="A1039" r:id="rId1080" location="source=excel"/>
    <hyperlink ref="A1040" r:id="rId1081" location="source=excel"/>
    <hyperlink ref="A1041" r:id="rId1082" location="source=excel"/>
    <hyperlink ref="A1042" r:id="rId1083" location="source=excel"/>
    <hyperlink ref="A1043" r:id="rId1084" location="source=excel"/>
    <hyperlink ref="A1044" r:id="rId1085" location="source=excel"/>
    <hyperlink ref="A1045" r:id="rId1086" location="source=excel"/>
    <hyperlink ref="A1046" r:id="rId1087" location="source=excel"/>
    <hyperlink ref="A1047" r:id="rId1088" location="source=excel"/>
    <hyperlink ref="A1048" r:id="rId1089" location="source=excel"/>
    <hyperlink ref="A1049" r:id="rId1090" location="source=excel"/>
    <hyperlink ref="A1050" r:id="rId1091" location="source=excel"/>
    <hyperlink ref="A1051" r:id="rId1092" location="source=excel"/>
    <hyperlink ref="A1052" r:id="rId1093" location="source=excel"/>
    <hyperlink ref="A1053" r:id="rId1094" location="source=excel"/>
    <hyperlink ref="A1054" r:id="rId1095" location="source=excel"/>
    <hyperlink ref="A1055" r:id="rId1096" location="source=excel"/>
    <hyperlink ref="A1056" r:id="rId1097" location="source=excel"/>
    <hyperlink ref="A1057" r:id="rId1098" location="source=excel"/>
    <hyperlink ref="A1058" r:id="rId1099" location="source=excel"/>
    <hyperlink ref="A1059" r:id="rId1100" location="source=excel"/>
    <hyperlink ref="A1060" r:id="rId1101" location="source=excel"/>
    <hyperlink ref="A1061" r:id="rId1102" location="source=excel"/>
    <hyperlink ref="A1062" r:id="rId1103" location="source=excel"/>
    <hyperlink ref="A1063" r:id="rId1104" location="source=excel"/>
    <hyperlink ref="A1064" r:id="rId1105" location="source=excel"/>
    <hyperlink ref="A1065" r:id="rId1106" location="source=excel"/>
    <hyperlink ref="A1066" r:id="rId1107" location="source=excel"/>
    <hyperlink ref="A1067" r:id="rId1108" location="source=excel"/>
    <hyperlink ref="A1068" r:id="rId1109" location="source=excel"/>
    <hyperlink ref="A1069" r:id="rId1110" location="source=excel"/>
    <hyperlink ref="A1070" r:id="rId1111" location="source=excel"/>
    <hyperlink ref="A1071" r:id="rId1112" location="source=excel"/>
    <hyperlink ref="A1072" r:id="rId1113" location="source=excel"/>
    <hyperlink ref="A1073" r:id="rId1114" location="source=excel"/>
    <hyperlink ref="A1074" r:id="rId1115" location="source=excel"/>
    <hyperlink ref="AS1074" r:id="rId1116" location="source=excel"/>
    <hyperlink ref="A1075" r:id="rId1117" location="source=excel"/>
    <hyperlink ref="A1076" r:id="rId1118" location="source=excel"/>
    <hyperlink ref="A1077" r:id="rId1119" location="source=excel"/>
    <hyperlink ref="A1078" r:id="rId1120" location="source=excel"/>
    <hyperlink ref="A1079" r:id="rId1121" location="source=excel"/>
    <hyperlink ref="A1080" r:id="rId1122" location="source=excel"/>
    <hyperlink ref="A1081" r:id="rId1123" location="source=excel"/>
    <hyperlink ref="A1082" r:id="rId1124" location="source=excel"/>
    <hyperlink ref="AS1082" r:id="rId1125" location="source=excel"/>
    <hyperlink ref="A1083" r:id="rId1126" location="source=excel"/>
    <hyperlink ref="A1084" r:id="rId1127" location="source=excel"/>
    <hyperlink ref="A1085" r:id="rId1128" location="source=excel"/>
    <hyperlink ref="A1086" r:id="rId1129" location="source=excel"/>
    <hyperlink ref="A1087" r:id="rId1130" location="source=excel"/>
    <hyperlink ref="A1088" r:id="rId1131" location="source=excel"/>
    <hyperlink ref="A1089" r:id="rId1132" location="source=excel"/>
    <hyperlink ref="A1090" r:id="rId1133" location="source=excel"/>
    <hyperlink ref="A1091" r:id="rId1134" location="source=excel"/>
    <hyperlink ref="A1092" r:id="rId1135" location="source=excel"/>
    <hyperlink ref="A1093" r:id="rId1136" location="source=excel"/>
    <hyperlink ref="A1094" r:id="rId1137" location="source=excel"/>
    <hyperlink ref="A1095" r:id="rId1138" location="source=excel"/>
    <hyperlink ref="A1096" r:id="rId1139" location="source=excel"/>
    <hyperlink ref="A1097" r:id="rId1140" location="source=excel"/>
    <hyperlink ref="A1098" r:id="rId1141" location="source=excel"/>
    <hyperlink ref="A1099" r:id="rId1142" location="source=excel"/>
    <hyperlink ref="AS1099" r:id="rId1143" location="source=excel"/>
    <hyperlink ref="A1100" r:id="rId1144" location="source=excel"/>
    <hyperlink ref="A1101" r:id="rId1145" location="source=excel"/>
    <hyperlink ref="A1102" r:id="rId1146" location="source=excel"/>
    <hyperlink ref="A1103" r:id="rId1147" location="source=excel"/>
    <hyperlink ref="AS1103" r:id="rId1148" location="source=excel"/>
    <hyperlink ref="A1104" r:id="rId1149" location="source=excel"/>
    <hyperlink ref="A1105" r:id="rId1150" location="source=excel"/>
    <hyperlink ref="A1106" r:id="rId1151" location="source=excel"/>
    <hyperlink ref="A1107" r:id="rId1152" location="source=excel"/>
    <hyperlink ref="A1108" r:id="rId1153" location="source=excel"/>
    <hyperlink ref="AS1108" r:id="rId1154" location="source=excel"/>
    <hyperlink ref="A1109" r:id="rId1155" location="source=excel"/>
    <hyperlink ref="A1110" r:id="rId1156" location="source=excel"/>
    <hyperlink ref="A1111" r:id="rId1157" location="source=excel"/>
    <hyperlink ref="A1112" r:id="rId1158" location="source=excel"/>
    <hyperlink ref="A1113" r:id="rId1159" location="source=excel"/>
    <hyperlink ref="A1114" r:id="rId1160" location="source=excel"/>
    <hyperlink ref="A1115" r:id="rId1161" location="source=excel"/>
    <hyperlink ref="A1116" r:id="rId1162" location="source=excel"/>
    <hyperlink ref="A1117" r:id="rId1163" location="source=excel"/>
    <hyperlink ref="A1118" r:id="rId1164" location="source=excel"/>
    <hyperlink ref="A1119" r:id="rId1165" location="source=excel"/>
    <hyperlink ref="A1120" r:id="rId1166" location="source=excel"/>
    <hyperlink ref="A1121" r:id="rId1167" location="source=excel"/>
    <hyperlink ref="A1122" r:id="rId1168" location="source=excel"/>
    <hyperlink ref="A1123" r:id="rId1169" location="source=excel"/>
    <hyperlink ref="A1124" r:id="rId1170" location="source=excel"/>
    <hyperlink ref="A1125" r:id="rId1171" location="source=excel"/>
    <hyperlink ref="A1126" r:id="rId1172" location="source=excel"/>
    <hyperlink ref="A1127" r:id="rId1173" location="source=excel"/>
    <hyperlink ref="A1128" r:id="rId1174" location="source=excel"/>
    <hyperlink ref="AS1128" r:id="rId1175" location="source=excel"/>
    <hyperlink ref="A1129" r:id="rId1176" location="source=excel"/>
    <hyperlink ref="A1130" r:id="rId1177" location="source=excel"/>
    <hyperlink ref="A1131" r:id="rId1178" location="source=excel"/>
    <hyperlink ref="A1132" r:id="rId1179" location="source=excel"/>
    <hyperlink ref="A1133" r:id="rId1180" location="source=excel"/>
    <hyperlink ref="A1134" r:id="rId1181" location="source=excel"/>
    <hyperlink ref="AS1134" r:id="rId1182" location="source=excel"/>
    <hyperlink ref="A1135" r:id="rId1183" location="source=excel"/>
    <hyperlink ref="A1136" r:id="rId1184" location="source=excel"/>
    <hyperlink ref="A1137" r:id="rId1185" location="source=excel"/>
    <hyperlink ref="A1138" r:id="rId1186" location="source=excel"/>
    <hyperlink ref="A1139" r:id="rId1187" location="source=excel"/>
    <hyperlink ref="A1140" r:id="rId1188" location="source=excel"/>
    <hyperlink ref="A1141" r:id="rId1189" location="source=excel"/>
    <hyperlink ref="A1142" r:id="rId1190" location="source=excel"/>
    <hyperlink ref="A1143" r:id="rId1191" location="source=excel"/>
    <hyperlink ref="A1144" r:id="rId1192" location="source=excel"/>
    <hyperlink ref="A1145" r:id="rId1193" location="source=excel"/>
    <hyperlink ref="A1146" r:id="rId1194" location="source=excel"/>
    <hyperlink ref="A1147" r:id="rId1195" location="source=excel"/>
    <hyperlink ref="A1148" r:id="rId1196" location="source=excel"/>
    <hyperlink ref="A1149" r:id="rId1197" location="source=excel"/>
    <hyperlink ref="A1150" r:id="rId1198" location="source=excel"/>
    <hyperlink ref="A1151" r:id="rId1199" location="source=excel"/>
    <hyperlink ref="A1152" r:id="rId1200" location="source=excel"/>
    <hyperlink ref="A1153" r:id="rId1201" location="source=excel"/>
    <hyperlink ref="A1154" r:id="rId1202" location="source=excel"/>
    <hyperlink ref="A1155" r:id="rId1203" location="source=excel"/>
    <hyperlink ref="A1156" r:id="rId1204" location="source=excel"/>
    <hyperlink ref="A1157" r:id="rId1205" location="source=excel"/>
    <hyperlink ref="A1158" r:id="rId1206" location="source=excel"/>
    <hyperlink ref="A1159" r:id="rId1207" location="source=excel"/>
    <hyperlink ref="A1160" r:id="rId1208" location="source=excel"/>
    <hyperlink ref="A1161" r:id="rId1209" location="source=excel"/>
    <hyperlink ref="A1162" r:id="rId1210" location="source=excel"/>
    <hyperlink ref="A1163" r:id="rId1211" location="source=excel"/>
    <hyperlink ref="A1164" r:id="rId1212" location="source=excel"/>
    <hyperlink ref="AS1164" r:id="rId1213" location="source=excel"/>
    <hyperlink ref="A1165" r:id="rId1214" location="source=excel"/>
    <hyperlink ref="A1166" r:id="rId1215" location="source=excel"/>
    <hyperlink ref="AS1166" r:id="rId1216" location="source=excel"/>
    <hyperlink ref="A1167" r:id="rId1217" location="source=excel"/>
    <hyperlink ref="A1168" r:id="rId1218" location="source=excel"/>
    <hyperlink ref="AS1168" r:id="rId1219" location="source=excel"/>
    <hyperlink ref="A1169" r:id="rId1220" location="source=excel"/>
    <hyperlink ref="A1170" r:id="rId1221" location="source=excel"/>
    <hyperlink ref="A1171" r:id="rId1222" location="source=excel"/>
    <hyperlink ref="A1172" r:id="rId1223" location="source=excel"/>
    <hyperlink ref="A1173" r:id="rId1224" location="source=excel"/>
    <hyperlink ref="A1174" r:id="rId1225" location="source=excel"/>
    <hyperlink ref="A1175" r:id="rId1226" location="source=excel"/>
    <hyperlink ref="A1176" r:id="rId1227" location="source=excel"/>
    <hyperlink ref="A1177" r:id="rId1228" location="source=excel"/>
    <hyperlink ref="A1178" r:id="rId1229" location="source=excel"/>
    <hyperlink ref="A1179" r:id="rId1230" location="source=excel"/>
    <hyperlink ref="A1180" r:id="rId1231" location="source=excel"/>
    <hyperlink ref="A1181" r:id="rId1232" location="source=excel"/>
    <hyperlink ref="A1182" r:id="rId1233" location="source=excel"/>
    <hyperlink ref="A1183" r:id="rId1234" location="source=excel"/>
    <hyperlink ref="A1184" r:id="rId1235" location="source=excel"/>
    <hyperlink ref="A1185" r:id="rId1236" location="source=excel"/>
    <hyperlink ref="A1186" r:id="rId1237" location="source=excel"/>
    <hyperlink ref="A1187" r:id="rId1238" location="source=excel"/>
    <hyperlink ref="A1188" r:id="rId1239" location="source=excel"/>
    <hyperlink ref="A1189" r:id="rId1240" location="source=excel"/>
    <hyperlink ref="A1190" r:id="rId1241" location="source=excel"/>
    <hyperlink ref="A1191" r:id="rId1242" location="source=excel"/>
    <hyperlink ref="A1192" r:id="rId1243" location="source=excel"/>
    <hyperlink ref="A1193" r:id="rId1244" location="source=excel"/>
    <hyperlink ref="A1194" r:id="rId1245" location="source=excel"/>
    <hyperlink ref="A1195" r:id="rId1246" location="source=excel"/>
    <hyperlink ref="A1196" r:id="rId1247" location="source=excel"/>
    <hyperlink ref="A1197" r:id="rId1248" location="source=excel"/>
    <hyperlink ref="A1198" r:id="rId1249" location="source=excel"/>
    <hyperlink ref="A1199" r:id="rId1250" location="source=excel"/>
    <hyperlink ref="A1200" r:id="rId1251" location="source=excel"/>
    <hyperlink ref="AS1200" r:id="rId1252" location="source=excel"/>
    <hyperlink ref="A1201" r:id="rId1253" location="source=excel"/>
    <hyperlink ref="A1202" r:id="rId1254" location="source=excel"/>
    <hyperlink ref="A1203" r:id="rId1255" location="source=excel"/>
    <hyperlink ref="A1204" r:id="rId1256" location="source=excel"/>
    <hyperlink ref="A1205" r:id="rId1257" location="source=excel"/>
    <hyperlink ref="A1206" r:id="rId1258" location="source=excel"/>
    <hyperlink ref="A1207" r:id="rId1259" location="source=excel"/>
    <hyperlink ref="AS1207" r:id="rId1260" location="source=excel"/>
    <hyperlink ref="A1208" r:id="rId1261" location="source=excel"/>
    <hyperlink ref="A1209" r:id="rId1262" location="source=excel"/>
    <hyperlink ref="A1210" r:id="rId1263" location="source=excel"/>
    <hyperlink ref="AS1210" r:id="rId1264" location="source=excel"/>
    <hyperlink ref="A1211" r:id="rId1265" location="source=excel"/>
    <hyperlink ref="A1212" r:id="rId1266" location="source=excel"/>
    <hyperlink ref="A1213" r:id="rId1267" location="source=excel"/>
    <hyperlink ref="A1214" r:id="rId1268" location="source=excel"/>
    <hyperlink ref="A1215" r:id="rId1269" location="source=excel"/>
    <hyperlink ref="A1216" r:id="rId1270" location="source=excel"/>
    <hyperlink ref="A1217" r:id="rId1271" location="source=excel"/>
    <hyperlink ref="A1218" r:id="rId1272" location="source=excel"/>
    <hyperlink ref="A1219" r:id="rId1273" location="source=excel"/>
    <hyperlink ref="A1220" r:id="rId1274" location="source=excel"/>
    <hyperlink ref="A1221" r:id="rId1275" location="source=excel"/>
    <hyperlink ref="A1222" r:id="rId1276" location="source=excel"/>
    <hyperlink ref="A1223" r:id="rId1277" location="source=excel"/>
    <hyperlink ref="A1224" r:id="rId1278" location="source=excel"/>
    <hyperlink ref="A1225" r:id="rId1279" location="source=excel"/>
    <hyperlink ref="A1226" r:id="rId1280" location="source=excel"/>
    <hyperlink ref="A1227" r:id="rId1281" location="source=excel"/>
    <hyperlink ref="A1228" r:id="rId1282" location="source=excel"/>
    <hyperlink ref="A1229" r:id="rId1283" location="source=excel"/>
    <hyperlink ref="A1230" r:id="rId1284" location="source=excel"/>
    <hyperlink ref="A1231" r:id="rId1285" location="source=excel"/>
    <hyperlink ref="A1232" r:id="rId1286" location="source=excel"/>
    <hyperlink ref="A1233" r:id="rId1287" location="source=excel"/>
    <hyperlink ref="A1234" r:id="rId1288" location="source=excel"/>
    <hyperlink ref="A1235" r:id="rId1289" location="source=excel"/>
    <hyperlink ref="A1236" r:id="rId1290" location="source=excel"/>
    <hyperlink ref="A1237" r:id="rId1291" location="source=excel"/>
    <hyperlink ref="A1238" r:id="rId1292" location="source=excel"/>
    <hyperlink ref="A1239" r:id="rId1293" location="source=excel"/>
    <hyperlink ref="A1240" r:id="rId1294" location="source=excel"/>
    <hyperlink ref="A1241" r:id="rId1295" location="source=excel"/>
    <hyperlink ref="A1242" r:id="rId1296" location="source=excel"/>
    <hyperlink ref="A1243" r:id="rId1297" location="source=excel"/>
    <hyperlink ref="A1244" r:id="rId1298" location="source=excel"/>
    <hyperlink ref="A1245" r:id="rId1299" location="source=excel"/>
    <hyperlink ref="A1246" r:id="rId1300" location="source=excel"/>
    <hyperlink ref="A1247" r:id="rId1301" location="source=excel"/>
    <hyperlink ref="A1248" r:id="rId1302" location="source=excel"/>
    <hyperlink ref="A1249" r:id="rId1303" location="source=excel"/>
    <hyperlink ref="AS1249" r:id="rId1304" location="source=excel"/>
    <hyperlink ref="A1250" r:id="rId1305" location="source=excel"/>
    <hyperlink ref="A1251" r:id="rId1306" location="source=excel"/>
    <hyperlink ref="A1252" r:id="rId1307" location="source=excel"/>
    <hyperlink ref="A1253" r:id="rId1308" location="source=excel"/>
    <hyperlink ref="A1254" r:id="rId1309" location="source=excel"/>
    <hyperlink ref="A1255" r:id="rId1310" location="source=excel"/>
    <hyperlink ref="A1256" r:id="rId1311" location="source=excel"/>
    <hyperlink ref="A1257" r:id="rId1312" location="source=excel"/>
    <hyperlink ref="A1258" r:id="rId1313" location="source=excel"/>
    <hyperlink ref="A1259" r:id="rId1314" location="source=excel"/>
    <hyperlink ref="A1260" r:id="rId1315" location="source=excel"/>
    <hyperlink ref="A1261" r:id="rId1316" location="source=excel"/>
    <hyperlink ref="A1262" r:id="rId1317" location="source=excel"/>
    <hyperlink ref="A1263" r:id="rId1318" location="source=excel"/>
    <hyperlink ref="A1264" r:id="rId1319" location="source=excel"/>
    <hyperlink ref="A1265" r:id="rId1320" location="source=excel"/>
    <hyperlink ref="A1266" r:id="rId1321" location="source=excel"/>
    <hyperlink ref="A1267" r:id="rId1322" location="source=excel"/>
    <hyperlink ref="A1268" r:id="rId1323" location="source=excel"/>
    <hyperlink ref="A1269" r:id="rId1324" location="source=excel"/>
    <hyperlink ref="A1270" r:id="rId1325" location="source=excel"/>
    <hyperlink ref="A1271" r:id="rId1326" location="source=excel"/>
    <hyperlink ref="A1272" r:id="rId1327" location="source=excel"/>
    <hyperlink ref="A1273" r:id="rId1328" location="source=excel"/>
    <hyperlink ref="A1274" r:id="rId1329" location="source=excel"/>
    <hyperlink ref="A1275" r:id="rId1330" location="source=excel"/>
    <hyperlink ref="A1276" r:id="rId1331" location="source=excel"/>
    <hyperlink ref="A1277" r:id="rId1332" location="source=excel"/>
    <hyperlink ref="A1278" r:id="rId1333" location="source=excel"/>
    <hyperlink ref="A1279" r:id="rId1334" location="source=excel"/>
    <hyperlink ref="A1280" r:id="rId1335" location="source=excel"/>
    <hyperlink ref="A1281" r:id="rId1336" location="source=excel"/>
    <hyperlink ref="A1282" r:id="rId1337" location="source=excel"/>
    <hyperlink ref="A1283" r:id="rId1338" location="source=excel"/>
    <hyperlink ref="A1284" r:id="rId1339" location="source=excel"/>
    <hyperlink ref="A1285" r:id="rId1340" location="source=excel"/>
    <hyperlink ref="A1286" r:id="rId1341" location="source=excel"/>
    <hyperlink ref="A1287" r:id="rId1342" location="source=excel"/>
    <hyperlink ref="A1288" r:id="rId1343" location="source=excel"/>
    <hyperlink ref="A1289" r:id="rId1344" location="source=excel"/>
    <hyperlink ref="A1290" r:id="rId1345" location="source=excel"/>
    <hyperlink ref="A1291" r:id="rId1346" location="source=excel"/>
    <hyperlink ref="A1292" r:id="rId1347" location="source=excel"/>
    <hyperlink ref="A1293" r:id="rId1348" location="source=excel"/>
    <hyperlink ref="A1294" r:id="rId1349" location="source=excel"/>
    <hyperlink ref="A1295" r:id="rId1350" location="source=excel"/>
    <hyperlink ref="A1296" r:id="rId1351" location="source=excel"/>
    <hyperlink ref="A1297" r:id="rId1352" location="source=excel"/>
    <hyperlink ref="A1298" r:id="rId1353" location="source=excel"/>
    <hyperlink ref="A1299" r:id="rId1354" location="source=excel"/>
    <hyperlink ref="A1300" r:id="rId1355" location="source=excel"/>
    <hyperlink ref="A1301" r:id="rId1356" location="source=excel"/>
    <hyperlink ref="A1302" r:id="rId1357" location="source=excel"/>
    <hyperlink ref="A1303" r:id="rId1358" location="source=excel"/>
    <hyperlink ref="A1304" r:id="rId1359" location="source=excel"/>
    <hyperlink ref="A1305" r:id="rId1360" location="source=excel"/>
    <hyperlink ref="A1306" r:id="rId1361" location="source=excel"/>
    <hyperlink ref="A1307" r:id="rId1362" location="source=excel"/>
    <hyperlink ref="A1308" r:id="rId1363" location="source=excel"/>
    <hyperlink ref="A1309" r:id="rId1364" location="source=excel"/>
    <hyperlink ref="A1310" r:id="rId1365" location="source=excel"/>
    <hyperlink ref="A1311" r:id="rId1366" location="source=excel"/>
    <hyperlink ref="A1312" r:id="rId1367" location="source=excel"/>
    <hyperlink ref="A1313" r:id="rId1368" location="source=excel"/>
    <hyperlink ref="A1314" r:id="rId1369" location="source=excel"/>
    <hyperlink ref="A1315" r:id="rId1370" location="source=excel"/>
    <hyperlink ref="A1316" r:id="rId1371" location="source=excel"/>
    <hyperlink ref="A1317" r:id="rId1372" location="source=excel"/>
    <hyperlink ref="A1318" r:id="rId1373" location="source=excel"/>
    <hyperlink ref="A1319" r:id="rId1374" location="source=excel"/>
    <hyperlink ref="A1320" r:id="rId1375" location="source=excel"/>
    <hyperlink ref="A1321" r:id="rId1376" location="source=excel"/>
    <hyperlink ref="A1322" r:id="rId1377" location="source=excel"/>
    <hyperlink ref="A1323" r:id="rId1378" location="source=excel"/>
    <hyperlink ref="A1324" r:id="rId1379" location="source=excel"/>
    <hyperlink ref="AS1324" r:id="rId1380" location="source=excel"/>
    <hyperlink ref="A1325" r:id="rId1381" location="source=excel"/>
    <hyperlink ref="A1326" r:id="rId1382" location="source=excel"/>
    <hyperlink ref="A1327" r:id="rId1383" location="source=excel"/>
    <hyperlink ref="A1328" r:id="rId1384" location="source=excel"/>
    <hyperlink ref="A1329" r:id="rId1385" location="source=excel"/>
    <hyperlink ref="A1330" r:id="rId1386" location="source=excel"/>
    <hyperlink ref="A1331" r:id="rId1387" location="source=excel"/>
    <hyperlink ref="AS1331" r:id="rId1388" location="source=excel"/>
    <hyperlink ref="A1332" r:id="rId1389" location="source=excel"/>
    <hyperlink ref="A1333" r:id="rId1390" location="source=excel"/>
    <hyperlink ref="A1334" r:id="rId1391" location="source=excel"/>
    <hyperlink ref="A1335" r:id="rId1392" location="source=excel"/>
    <hyperlink ref="A1336" r:id="rId1393" location="source=excel"/>
    <hyperlink ref="A1337" r:id="rId1394" location="source=excel"/>
    <hyperlink ref="A1338" r:id="rId1395" location="source=excel"/>
    <hyperlink ref="A1339" r:id="rId1396" location="source=excel"/>
    <hyperlink ref="A1340" r:id="rId1397" location="source=excel"/>
    <hyperlink ref="A1341" r:id="rId1398" location="source=excel"/>
    <hyperlink ref="A1342" r:id="rId1399" location="source=excel"/>
    <hyperlink ref="A1343" r:id="rId1400" location="source=excel"/>
    <hyperlink ref="A1344" r:id="rId1401" location="source=excel"/>
    <hyperlink ref="A1345" r:id="rId1402" location="source=excel"/>
    <hyperlink ref="A1346" r:id="rId1403" location="source=excel"/>
    <hyperlink ref="A1347" r:id="rId1404" location="source=excel"/>
    <hyperlink ref="A1348" r:id="rId1405" location="source=excel"/>
    <hyperlink ref="A1349" r:id="rId1406" location="source=excel"/>
    <hyperlink ref="A1350" r:id="rId1407" location="source=excel"/>
    <hyperlink ref="A1351" r:id="rId1408" location="source=excel"/>
    <hyperlink ref="AS1351" r:id="rId1409" location="source=excel"/>
    <hyperlink ref="A1352" r:id="rId1410" location="source=excel"/>
    <hyperlink ref="A1353" r:id="rId1411" location="source=excel"/>
    <hyperlink ref="AS1353" r:id="rId1412" location="source=excel"/>
    <hyperlink ref="A1354" r:id="rId1413" location="source=excel"/>
    <hyperlink ref="A1355" r:id="rId1414" location="source=excel"/>
    <hyperlink ref="A1356" r:id="rId1415" location="source=excel"/>
    <hyperlink ref="A1357" r:id="rId1416" location="source=excel"/>
    <hyperlink ref="A1358" r:id="rId1417" location="source=excel"/>
    <hyperlink ref="A1359" r:id="rId1418" location="source=excel"/>
    <hyperlink ref="A1360" r:id="rId1419" location="source=excel"/>
    <hyperlink ref="A1361" r:id="rId1420" location="source=excel"/>
    <hyperlink ref="A1362" r:id="rId1421" location="source=excel"/>
    <hyperlink ref="A1363" r:id="rId1422" location="source=excel"/>
    <hyperlink ref="A1364" r:id="rId1423" location="source=excel"/>
    <hyperlink ref="A1365" r:id="rId1424" location="source=excel"/>
    <hyperlink ref="A1366" r:id="rId1425" location="source=excel"/>
    <hyperlink ref="A1367" r:id="rId1426" location="source=excel"/>
    <hyperlink ref="A1368" r:id="rId1427" location="source=excel"/>
    <hyperlink ref="A1369" r:id="rId1428" location="source=excel"/>
    <hyperlink ref="A1370" r:id="rId1429" location="source=excel"/>
    <hyperlink ref="A1371" r:id="rId1430" location="source=excel"/>
    <hyperlink ref="A1372" r:id="rId1431" location="source=excel"/>
    <hyperlink ref="A1373" r:id="rId1432" location="source=excel"/>
    <hyperlink ref="A1374" r:id="rId1433" location="source=excel"/>
    <hyperlink ref="A1375" r:id="rId1434" location="source=excel"/>
    <hyperlink ref="A1376" r:id="rId1435" location="source=excel"/>
    <hyperlink ref="A1377" r:id="rId1436" location="source=excel"/>
    <hyperlink ref="A1378" r:id="rId1437" location="source=excel"/>
    <hyperlink ref="A1379" r:id="rId1438" location="source=excel"/>
    <hyperlink ref="A1380" r:id="rId1439" location="source=excel"/>
    <hyperlink ref="A1381" r:id="rId1440" location="source=excel"/>
    <hyperlink ref="A1382" r:id="rId1441" location="source=excel"/>
    <hyperlink ref="A1383" r:id="rId1442" location="source=excel"/>
    <hyperlink ref="A1384" r:id="rId1443" location="source=excel"/>
    <hyperlink ref="A1385" r:id="rId1444" location="source=excel"/>
    <hyperlink ref="A1386" r:id="rId1445" location="source=excel"/>
    <hyperlink ref="A1387" r:id="rId1446" location="source=excel"/>
    <hyperlink ref="A1388" r:id="rId1447" location="source=excel"/>
    <hyperlink ref="AS1388" r:id="rId1448" location="source=excel"/>
    <hyperlink ref="A1389" r:id="rId1449" location="source=excel"/>
    <hyperlink ref="A1390" r:id="rId1450" location="source=excel"/>
    <hyperlink ref="A1391" r:id="rId1451" location="source=excel"/>
    <hyperlink ref="A1392" r:id="rId1452" location="source=excel"/>
    <hyperlink ref="A1393" r:id="rId1453" location="source=excel"/>
    <hyperlink ref="A1394" r:id="rId1454" location="source=excel"/>
    <hyperlink ref="A1395" r:id="rId1455" location="source=excel"/>
    <hyperlink ref="A1396" r:id="rId1456" location="source=excel"/>
    <hyperlink ref="A1397" r:id="rId1457" location="source=excel"/>
    <hyperlink ref="A1398" r:id="rId1458" location="source=excel"/>
    <hyperlink ref="A1399" r:id="rId1459" location="source=excel"/>
    <hyperlink ref="A1400" r:id="rId1460" location="source=excel"/>
    <hyperlink ref="A1401" r:id="rId1461" location="source=excel"/>
    <hyperlink ref="A1402" r:id="rId1462" location="source=excel"/>
    <hyperlink ref="A1403" r:id="rId1463" location="source=excel"/>
    <hyperlink ref="A1404" r:id="rId1464" location="source=excel"/>
    <hyperlink ref="A1405" r:id="rId1465" location="source=excel"/>
    <hyperlink ref="A1406" r:id="rId1466" location="source=excel"/>
    <hyperlink ref="AS1406" r:id="rId1467" location="source=excel"/>
    <hyperlink ref="A1407" r:id="rId1468" location="source=excel"/>
    <hyperlink ref="A1408" r:id="rId1469" location="source=excel"/>
    <hyperlink ref="A1409" r:id="rId1470" location="source=excel"/>
    <hyperlink ref="A1410" r:id="rId1471" location="source=excel"/>
    <hyperlink ref="A1411" r:id="rId1472" location="source=excel"/>
    <hyperlink ref="A1412" r:id="rId1473" location="source=excel"/>
    <hyperlink ref="A1413" r:id="rId1474" location="source=excel"/>
    <hyperlink ref="A1414" r:id="rId1475" location="source=excel"/>
    <hyperlink ref="A1415" r:id="rId1476" location="source=excel"/>
    <hyperlink ref="A1416" r:id="rId1477" location="source=excel"/>
    <hyperlink ref="A1417" r:id="rId1478" location="source=excel"/>
    <hyperlink ref="A1418" r:id="rId1479" location="source=excel"/>
    <hyperlink ref="A1419" r:id="rId1480" location="source=excel"/>
    <hyperlink ref="A1420" r:id="rId1481" location="source=excel"/>
    <hyperlink ref="AS1420" r:id="rId1482" location="source=excel"/>
    <hyperlink ref="A1421" r:id="rId1483" location="source=excel"/>
    <hyperlink ref="A1422" r:id="rId1484" location="source=excel"/>
    <hyperlink ref="A1423" r:id="rId1485" location="source=excel"/>
    <hyperlink ref="A1424" r:id="rId1486" location="source=excel"/>
    <hyperlink ref="A1425" r:id="rId1487" location="source=excel"/>
    <hyperlink ref="AS1425" r:id="rId1488" location="source=excel"/>
    <hyperlink ref="A1426" r:id="rId1489" location="source=excel"/>
    <hyperlink ref="A1427" r:id="rId1490" location="source=excel"/>
    <hyperlink ref="A1428" r:id="rId1491" location="source=excel"/>
    <hyperlink ref="A1429" r:id="rId1492" location="source=excel"/>
    <hyperlink ref="A1430" r:id="rId1493" location="source=excel"/>
    <hyperlink ref="A1431" r:id="rId1494" location="source=excel"/>
    <hyperlink ref="A1432" r:id="rId1495" location="source=excel"/>
    <hyperlink ref="AS1432" r:id="rId1496" location="source=excel"/>
    <hyperlink ref="A1433" r:id="rId1497" location="source=excel"/>
    <hyperlink ref="A1434" r:id="rId1498" location="source=excel"/>
    <hyperlink ref="A1435" r:id="rId1499" location="source=excel"/>
    <hyperlink ref="A1436" r:id="rId1500" location="source=excel"/>
    <hyperlink ref="A1437" r:id="rId1501" location="source=excel"/>
    <hyperlink ref="A1438" r:id="rId1502" location="source=excel"/>
    <hyperlink ref="A1439" r:id="rId1503" location="source=excel"/>
    <hyperlink ref="A1440" r:id="rId1504" location="source=excel"/>
    <hyperlink ref="A1441" r:id="rId1505" location="source=excel"/>
    <hyperlink ref="A1442" r:id="rId1506" location="source=excel"/>
    <hyperlink ref="A1443" r:id="rId1507" location="source=excel"/>
    <hyperlink ref="AS1443" r:id="rId1508" location="source=excel"/>
    <hyperlink ref="A1444" r:id="rId1509" location="source=excel"/>
    <hyperlink ref="A1445" r:id="rId1510" location="source=excel"/>
    <hyperlink ref="A1446" r:id="rId1511" location="source=excel"/>
    <hyperlink ref="A1447" r:id="rId1512" location="source=excel"/>
    <hyperlink ref="A1448" r:id="rId1513" location="source=excel"/>
    <hyperlink ref="A1449" r:id="rId1514" location="source=excel"/>
    <hyperlink ref="A1450" r:id="rId1515" location="source=excel"/>
    <hyperlink ref="A1451" r:id="rId1516" location="source=excel"/>
    <hyperlink ref="A1452" r:id="rId1517" location="source=excel"/>
    <hyperlink ref="A1453" r:id="rId1518" location="source=excel"/>
    <hyperlink ref="A1454" r:id="rId1519" location="source=excel"/>
    <hyperlink ref="A1455" r:id="rId1520" location="source=excel"/>
    <hyperlink ref="A1456" r:id="rId1521" location="source=excel"/>
    <hyperlink ref="A1457" r:id="rId1522" location="source=excel"/>
    <hyperlink ref="A1458" r:id="rId1523" location="source=excel"/>
    <hyperlink ref="A1459" r:id="rId1524" location="source=excel"/>
    <hyperlink ref="A1460" r:id="rId1525" location="source=excel"/>
    <hyperlink ref="A1461" r:id="rId1526" location="source=excel"/>
    <hyperlink ref="A1462" r:id="rId1527" location="source=excel"/>
    <hyperlink ref="A1463" r:id="rId1528" location="source=excel"/>
    <hyperlink ref="A1464" r:id="rId1529" location="source=excel"/>
    <hyperlink ref="A1465" r:id="rId1530" location="source=excel"/>
    <hyperlink ref="A1466" r:id="rId1531" location="source=excel"/>
    <hyperlink ref="A1467" r:id="rId1532" location="source=excel"/>
    <hyperlink ref="A1468" r:id="rId1533" location="source=excel"/>
    <hyperlink ref="A1469" r:id="rId1534" location="source=excel"/>
    <hyperlink ref="A1470" r:id="rId1535" location="source=excel"/>
    <hyperlink ref="A1471" r:id="rId1536" location="source=excel"/>
    <hyperlink ref="A1472" r:id="rId1537" location="source=excel"/>
    <hyperlink ref="A1473" r:id="rId1538" location="source=excel"/>
    <hyperlink ref="A1474" r:id="rId1539" location="source=excel"/>
    <hyperlink ref="A1475" r:id="rId1540" location="source=excel"/>
    <hyperlink ref="A1476" r:id="rId1541" location="source=excel"/>
    <hyperlink ref="A1477" r:id="rId1542" location="source=excel"/>
    <hyperlink ref="A1478" r:id="rId1543" location="source=excel"/>
    <hyperlink ref="A1479" r:id="rId1544" location="source=excel"/>
    <hyperlink ref="A1480" r:id="rId1545" location="source=excel"/>
    <hyperlink ref="A1481" r:id="rId1546" location="source=excel"/>
    <hyperlink ref="A1482" r:id="rId1547" location="source=excel"/>
    <hyperlink ref="A1483" r:id="rId1548" location="source=excel"/>
    <hyperlink ref="AS1483" r:id="rId1549" location="source=excel"/>
    <hyperlink ref="A1484" r:id="rId1550" location="source=excel"/>
    <hyperlink ref="A1485" r:id="rId1551" location="source=excel"/>
    <hyperlink ref="A1486" r:id="rId1552" location="source=excel"/>
    <hyperlink ref="A1487" r:id="rId1553" location="source=excel"/>
    <hyperlink ref="A1488" r:id="rId1554" location="source=excel"/>
    <hyperlink ref="A1489" r:id="rId1555" location="source=excel"/>
    <hyperlink ref="A1490" r:id="rId1556" location="source=excel"/>
    <hyperlink ref="A1491" r:id="rId1557" location="source=excel"/>
    <hyperlink ref="A1492" r:id="rId1558" location="source=excel"/>
    <hyperlink ref="A1493" r:id="rId1559" location="source=excel"/>
    <hyperlink ref="A1494" r:id="rId1560" location="source=excel"/>
    <hyperlink ref="A1495" r:id="rId1561" location="source=excel"/>
    <hyperlink ref="A1496" r:id="rId1562" location="source=excel"/>
    <hyperlink ref="A1497" r:id="rId1563" location="source=excel"/>
    <hyperlink ref="A1498" r:id="rId1564" location="source=excel"/>
    <hyperlink ref="A1499" r:id="rId1565" location="source=excel"/>
    <hyperlink ref="A1500" r:id="rId1566" location="source=excel"/>
    <hyperlink ref="A1501" r:id="rId1567" location="source=excel"/>
    <hyperlink ref="A1502" r:id="rId1568" location="source=excel"/>
    <hyperlink ref="A1503" r:id="rId1569" location="source=excel"/>
    <hyperlink ref="A1504" r:id="rId1570" location="source=excel"/>
    <hyperlink ref="A1505" r:id="rId1571" location="source=excel"/>
    <hyperlink ref="A1506" r:id="rId1572" location="source=excel"/>
    <hyperlink ref="A1507" r:id="rId1573" location="source=excel"/>
    <hyperlink ref="A1508" r:id="rId1574" location="source=excel"/>
    <hyperlink ref="AS1508" r:id="rId1575" location="source=excel"/>
    <hyperlink ref="A1509" r:id="rId1576" location="source=excel"/>
    <hyperlink ref="A1510" r:id="rId1577" location="source=excel"/>
    <hyperlink ref="A1511" r:id="rId1578" location="source=excel"/>
    <hyperlink ref="A1512" r:id="rId1579" location="source=excel"/>
    <hyperlink ref="A1513" r:id="rId1580" location="source=excel"/>
    <hyperlink ref="A1514" r:id="rId1581" location="source=excel"/>
    <hyperlink ref="A1515" r:id="rId1582" location="source=excel"/>
    <hyperlink ref="A1516" r:id="rId1583" location="source=excel"/>
    <hyperlink ref="A1517" r:id="rId1584" location="source=excel"/>
    <hyperlink ref="A1518" r:id="rId1585" location="source=excel"/>
    <hyperlink ref="A1519" r:id="rId1586" location="source=excel"/>
    <hyperlink ref="A1520" r:id="rId1587" location="source=excel"/>
    <hyperlink ref="A1521" r:id="rId1588" location="source=excel"/>
    <hyperlink ref="AS1521" r:id="rId1589" location="source=excel"/>
    <hyperlink ref="A1522" r:id="rId1590" location="source=excel"/>
    <hyperlink ref="A1523" r:id="rId1591" location="source=excel"/>
    <hyperlink ref="A1524" r:id="rId1592" location="source=excel"/>
    <hyperlink ref="A1525" r:id="rId1593" location="source=excel"/>
    <hyperlink ref="A1526" r:id="rId1594" location="source=excel"/>
    <hyperlink ref="A1527" r:id="rId1595" location="source=excel"/>
    <hyperlink ref="A1528" r:id="rId1596" location="source=excel"/>
    <hyperlink ref="A1529" r:id="rId1597" location="source=excel"/>
    <hyperlink ref="A1530" r:id="rId1598" location="source=excel"/>
    <hyperlink ref="A1531" r:id="rId1599" location="source=excel"/>
    <hyperlink ref="A1532" r:id="rId1600" location="source=excel"/>
    <hyperlink ref="A1533" r:id="rId1601" location="source=excel"/>
    <hyperlink ref="A1534" r:id="rId1602" location="source=excel"/>
    <hyperlink ref="A1535" r:id="rId1603" location="source=excel"/>
    <hyperlink ref="A1536" r:id="rId1604" location="source=excel"/>
    <hyperlink ref="A1537" r:id="rId1605" location="source=excel"/>
    <hyperlink ref="A1538" r:id="rId1606" location="source=excel"/>
    <hyperlink ref="A1539" r:id="rId1607" location="source=excel"/>
    <hyperlink ref="A1540" r:id="rId1608" location="source=excel"/>
    <hyperlink ref="A1541" r:id="rId1609" location="source=excel"/>
    <hyperlink ref="AS1541" r:id="rId1610" location="source=excel"/>
    <hyperlink ref="A1542" r:id="rId1611" location="source=excel"/>
    <hyperlink ref="A1543" r:id="rId1612" location="source=excel"/>
    <hyperlink ref="A1544" r:id="rId1613" location="source=excel"/>
    <hyperlink ref="A1545" r:id="rId1614" location="source=excel"/>
    <hyperlink ref="A1546" r:id="rId1615" location="source=excel"/>
    <hyperlink ref="A1547" r:id="rId1616" location="source=excel"/>
    <hyperlink ref="A1548" r:id="rId1617" location="source=excel"/>
    <hyperlink ref="A1549" r:id="rId1618" location="source=excel"/>
    <hyperlink ref="A1550" r:id="rId1619" location="source=excel"/>
    <hyperlink ref="A1551" r:id="rId1620" location="source=excel"/>
    <hyperlink ref="A1552" r:id="rId1621" location="source=excel"/>
    <hyperlink ref="A1553" r:id="rId1622" location="source=excel"/>
    <hyperlink ref="A1554" r:id="rId1623" location="source=excel"/>
    <hyperlink ref="A1555" r:id="rId1624" location="source=excel"/>
    <hyperlink ref="A1556" r:id="rId1625" location="source=excel"/>
    <hyperlink ref="A1557" r:id="rId1626" location="source=excel"/>
    <hyperlink ref="A1558" r:id="rId1627" location="source=excel"/>
    <hyperlink ref="AS1558" r:id="rId1628" location="source=excel"/>
    <hyperlink ref="A1559" r:id="rId1629" location="source=excel"/>
    <hyperlink ref="A1560" r:id="rId1630" location="source=excel"/>
    <hyperlink ref="A1561" r:id="rId1631" location="source=excel"/>
    <hyperlink ref="A1562" r:id="rId1632" location="source=excel"/>
    <hyperlink ref="A1563" r:id="rId1633" location="source=excel"/>
    <hyperlink ref="A1564" r:id="rId1634" location="source=excel"/>
    <hyperlink ref="A1565" r:id="rId1635" location="source=excel"/>
    <hyperlink ref="A1566" r:id="rId1636" location="source=excel"/>
    <hyperlink ref="A1567" r:id="rId1637" location="source=excel"/>
    <hyperlink ref="A1568" r:id="rId1638" location="source=excel"/>
    <hyperlink ref="A1569" r:id="rId1639" location="source=excel"/>
    <hyperlink ref="A1570" r:id="rId1640" location="source=excel"/>
    <hyperlink ref="A1571" r:id="rId1641" location="source=excel"/>
    <hyperlink ref="A1572" r:id="rId1642" location="source=excel"/>
    <hyperlink ref="A1573" r:id="rId1643" location="source=excel"/>
    <hyperlink ref="A1574" r:id="rId1644" location="source=excel"/>
    <hyperlink ref="A1575" r:id="rId1645" location="source=excel"/>
    <hyperlink ref="A1576" r:id="rId1646" location="source=excel"/>
    <hyperlink ref="A1577" r:id="rId1647" location="source=excel"/>
    <hyperlink ref="A1578" r:id="rId1648" location="source=excel"/>
    <hyperlink ref="A1579" r:id="rId1649" location="source=excel"/>
    <hyperlink ref="A1580" r:id="rId1650" location="source=excel"/>
    <hyperlink ref="A1581" r:id="rId1651" location="source=excel"/>
    <hyperlink ref="A1582" r:id="rId1652" location="source=excel"/>
    <hyperlink ref="A1583" r:id="rId1653" location="source=excel"/>
    <hyperlink ref="A1584" r:id="rId1654" location="source=excel"/>
    <hyperlink ref="AS1584" r:id="rId1655" location="source=excel"/>
    <hyperlink ref="A1585" r:id="rId1656" location="source=excel"/>
    <hyperlink ref="A1586" r:id="rId1657" location="source=excel"/>
    <hyperlink ref="A1587" r:id="rId1658" location="source=excel"/>
    <hyperlink ref="A1588" r:id="rId1659" location="source=excel"/>
    <hyperlink ref="A1589" r:id="rId1660" location="source=excel"/>
    <hyperlink ref="A1590" r:id="rId1661" location="source=excel"/>
    <hyperlink ref="A1591" r:id="rId1662" location="source=excel"/>
    <hyperlink ref="A1592" r:id="rId1663" location="source=excel"/>
    <hyperlink ref="A1593" r:id="rId1664" location="source=excel"/>
    <hyperlink ref="A1594" r:id="rId1665" location="source=excel"/>
    <hyperlink ref="A1595" r:id="rId1666" location="source=excel"/>
    <hyperlink ref="A1596" r:id="rId1667" location="source=excel"/>
    <hyperlink ref="A1597" r:id="rId1668" location="source=excel"/>
    <hyperlink ref="A1598" r:id="rId1669" location="source=excel"/>
    <hyperlink ref="A1599" r:id="rId1670" location="source=excel"/>
    <hyperlink ref="A1600" r:id="rId1671" location="source=excel"/>
    <hyperlink ref="A1601" r:id="rId1672" location="source=excel"/>
    <hyperlink ref="A1602" r:id="rId1673" location="source=excel"/>
    <hyperlink ref="AS1602" r:id="rId1674" location="source=excel"/>
    <hyperlink ref="A1603" r:id="rId1675" location="source=excel"/>
    <hyperlink ref="A1604" r:id="rId1676" location="source=excel"/>
    <hyperlink ref="A1605" r:id="rId1677" location="source=excel"/>
    <hyperlink ref="A1606" r:id="rId1678" location="source=excel"/>
    <hyperlink ref="A1607" r:id="rId1679" location="source=excel"/>
    <hyperlink ref="A1608" r:id="rId1680" location="source=excel"/>
    <hyperlink ref="A1609" r:id="rId1681" location="source=excel"/>
    <hyperlink ref="A1610" r:id="rId1682" location="source=excel"/>
    <hyperlink ref="A1611" r:id="rId1683" location="source=excel"/>
    <hyperlink ref="A1612" r:id="rId1684" location="source=excel"/>
    <hyperlink ref="A1613" r:id="rId1685" location="source=excel"/>
    <hyperlink ref="AS1613" r:id="rId1686" location="source=excel"/>
    <hyperlink ref="A1614" r:id="rId1687" location="source=excel"/>
    <hyperlink ref="A1615" r:id="rId1688" location="source=excel"/>
    <hyperlink ref="A1616" r:id="rId1689" location="source=excel"/>
    <hyperlink ref="A1617" r:id="rId1690" location="source=excel"/>
    <hyperlink ref="A1618" r:id="rId1691" location="source=excel"/>
    <hyperlink ref="A1619" r:id="rId1692" location="source=excel"/>
    <hyperlink ref="A1620" r:id="rId1693" location="source=excel"/>
    <hyperlink ref="A1621" r:id="rId1694" location="source=excel"/>
    <hyperlink ref="A1622" r:id="rId1695" location="source=excel"/>
    <hyperlink ref="A1623" r:id="rId1696" location="source=excel"/>
    <hyperlink ref="A1624" r:id="rId1697" location="source=excel"/>
    <hyperlink ref="A1625" r:id="rId1698" location="source=excel"/>
    <hyperlink ref="A1626" r:id="rId1699" location="source=excel"/>
    <hyperlink ref="A1627" r:id="rId1700" location="source=excel"/>
    <hyperlink ref="A1628" r:id="rId1701" location="source=excel"/>
    <hyperlink ref="A1629" r:id="rId1702" location="source=excel"/>
    <hyperlink ref="A1630" r:id="rId1703" location="source=excel"/>
    <hyperlink ref="A1631" r:id="rId1704" location="source=excel"/>
    <hyperlink ref="A1632" r:id="rId1705" location="source=excel"/>
    <hyperlink ref="A1633" r:id="rId1706" location="source=excel"/>
    <hyperlink ref="A1634" r:id="rId1707" location="source=excel"/>
    <hyperlink ref="A1635" r:id="rId1708" location="source=excel"/>
    <hyperlink ref="AS1635" r:id="rId1709" location="source=excel"/>
    <hyperlink ref="A1636" r:id="rId1710" location="source=excel"/>
    <hyperlink ref="A1637" r:id="rId1711" location="source=excel"/>
    <hyperlink ref="A1638" r:id="rId1712" location="source=excel"/>
    <hyperlink ref="A1639" r:id="rId1713" location="source=excel"/>
    <hyperlink ref="A1640" r:id="rId1714" location="source=excel"/>
    <hyperlink ref="A1641" r:id="rId1715" location="source=excel"/>
    <hyperlink ref="A1642" r:id="rId1716" location="source=excel"/>
    <hyperlink ref="A1643" r:id="rId1717" location="source=excel"/>
    <hyperlink ref="A1644" r:id="rId1718" location="source=excel"/>
    <hyperlink ref="A1645" r:id="rId1719" location="source=excel"/>
    <hyperlink ref="A1646" r:id="rId1720" location="source=excel"/>
    <hyperlink ref="A1647" r:id="rId1721" location="source=excel"/>
    <hyperlink ref="A1648" r:id="rId1722" location="source=excel"/>
    <hyperlink ref="A1649" r:id="rId1723" location="source=excel"/>
    <hyperlink ref="AS1649" r:id="rId1724" location="source=excel"/>
    <hyperlink ref="A1650" r:id="rId1725" location="source=excel"/>
    <hyperlink ref="A1651" r:id="rId1726" location="source=excel"/>
    <hyperlink ref="A1652" r:id="rId1727" location="source=excel"/>
    <hyperlink ref="A1653" r:id="rId1728" location="source=excel"/>
    <hyperlink ref="A1654" r:id="rId1729" location="source=excel"/>
    <hyperlink ref="A1655" r:id="rId1730" location="source=excel"/>
    <hyperlink ref="A1656" r:id="rId1731" location="source=excel"/>
    <hyperlink ref="A1657" r:id="rId1732" location="source=excel"/>
    <hyperlink ref="A1658" r:id="rId1733" location="source=excel"/>
    <hyperlink ref="A1659" r:id="rId1734" location="source=excel"/>
    <hyperlink ref="A1660" r:id="rId1735" location="source=excel"/>
    <hyperlink ref="A1661" r:id="rId1736" location="source=excel"/>
    <hyperlink ref="A1662" r:id="rId1737" location="source=excel"/>
    <hyperlink ref="A1663" r:id="rId1738" location="source=excel"/>
    <hyperlink ref="AS1663" r:id="rId1739" location="source=excel"/>
    <hyperlink ref="A1664" r:id="rId1740" location="source=excel"/>
    <hyperlink ref="A1665" r:id="rId1741" location="source=excel"/>
    <hyperlink ref="A1666" r:id="rId1742" location="source=excel"/>
    <hyperlink ref="A1667" r:id="rId1743" location="source=excel"/>
    <hyperlink ref="A1668" r:id="rId1744" location="source=excel"/>
    <hyperlink ref="A1669" r:id="rId1745" location="source=excel"/>
    <hyperlink ref="A1670" r:id="rId1746" location="source=excel"/>
    <hyperlink ref="A1671" r:id="rId1747" location="source=excel"/>
    <hyperlink ref="A1672" r:id="rId1748" location="source=excel"/>
    <hyperlink ref="A1673" r:id="rId1749" location="source=excel"/>
    <hyperlink ref="A1674" r:id="rId1750" location="source=excel"/>
    <hyperlink ref="A1675" r:id="rId1751" location="source=excel"/>
    <hyperlink ref="A1676" r:id="rId1752" location="source=excel"/>
    <hyperlink ref="A1677" r:id="rId1753" location="source=excel"/>
    <hyperlink ref="A1678" r:id="rId1754" location="source=excel"/>
    <hyperlink ref="AS1678" r:id="rId1755" location="source=excel"/>
    <hyperlink ref="A1679" r:id="rId1756" location="source=excel"/>
    <hyperlink ref="A1680" r:id="rId1757" location="source=excel"/>
    <hyperlink ref="AS1680" r:id="rId1758" location="source=excel"/>
    <hyperlink ref="A1681" r:id="rId1759" location="source=excel"/>
    <hyperlink ref="A1682" r:id="rId1760" location="source=excel"/>
    <hyperlink ref="A1683" r:id="rId1761" location="source=excel"/>
    <hyperlink ref="A1684" r:id="rId1762" location="source=excel"/>
    <hyperlink ref="A1685" r:id="rId1763" location="source=excel"/>
    <hyperlink ref="A1686" r:id="rId1764" location="source=excel"/>
    <hyperlink ref="A1687" r:id="rId1765" location="source=excel"/>
    <hyperlink ref="A1688" r:id="rId1766" location="source=excel"/>
    <hyperlink ref="A1689" r:id="rId1767" location="source=excel"/>
    <hyperlink ref="A1690" r:id="rId1768" location="source=excel"/>
    <hyperlink ref="A1691" r:id="rId1769" location="source=excel"/>
    <hyperlink ref="A1692" r:id="rId1770" location="source=excel"/>
    <hyperlink ref="A1693" r:id="rId1771" location="source=excel"/>
    <hyperlink ref="A1694" r:id="rId1772" location="source=excel"/>
    <hyperlink ref="AS1694" r:id="rId1773" location="source=excel"/>
    <hyperlink ref="A1695" r:id="rId1774" location="source=excel"/>
    <hyperlink ref="A1696" r:id="rId1775" location="source=excel"/>
    <hyperlink ref="A1697" r:id="rId1776" location="source=excel"/>
    <hyperlink ref="A1698" r:id="rId1777" location="source=excel"/>
    <hyperlink ref="A1699" r:id="rId1778" location="source=excel"/>
    <hyperlink ref="AS1699" r:id="rId1779" location="source=excel"/>
    <hyperlink ref="A1700" r:id="rId1780" location="source=excel"/>
    <hyperlink ref="A1701" r:id="rId1781" location="source=excel"/>
    <hyperlink ref="A1702" r:id="rId1782" location="source=excel"/>
    <hyperlink ref="A1703" r:id="rId1783" location="source=excel"/>
    <hyperlink ref="A1704" r:id="rId1784" location="source=excel"/>
    <hyperlink ref="A1705" r:id="rId1785" location="source=excel"/>
    <hyperlink ref="A1706" r:id="rId1786" location="source=excel"/>
    <hyperlink ref="A1707" r:id="rId1787" location="source=excel"/>
    <hyperlink ref="A1708" r:id="rId1788" location="source=excel"/>
    <hyperlink ref="A1709" r:id="rId1789" location="source=excel"/>
    <hyperlink ref="A1710" r:id="rId1790" location="source=excel"/>
    <hyperlink ref="A1711" r:id="rId1791" location="source=excel"/>
    <hyperlink ref="A1712" r:id="rId1792" location="source=excel"/>
    <hyperlink ref="A1713" r:id="rId1793" location="source=excel"/>
    <hyperlink ref="A1714" r:id="rId1794" location="source=excel"/>
    <hyperlink ref="A1715" r:id="rId1795" location="source=excel"/>
    <hyperlink ref="A1716" r:id="rId1796" location="source=excel"/>
    <hyperlink ref="A1717" r:id="rId1797" location="source=excel"/>
    <hyperlink ref="A1718" r:id="rId1798" location="source=excel"/>
    <hyperlink ref="A1719" r:id="rId1799" location="source=excel"/>
    <hyperlink ref="A1720" r:id="rId1800" location="source=excel"/>
    <hyperlink ref="A1721" r:id="rId1801" location="source=excel"/>
    <hyperlink ref="A1722" r:id="rId1802" location="source=excel"/>
    <hyperlink ref="A1723" r:id="rId1803" location="source=excel"/>
    <hyperlink ref="A1724" r:id="rId1804" location="source=excel"/>
    <hyperlink ref="A1725" r:id="rId1805" location="source=excel"/>
    <hyperlink ref="A1726" r:id="rId1806" location="source=excel"/>
    <hyperlink ref="A1727" r:id="rId1807" location="source=excel"/>
    <hyperlink ref="A1728" r:id="rId1808" location="source=excel"/>
    <hyperlink ref="A1729" r:id="rId1809" location="source=excel"/>
    <hyperlink ref="A1730" r:id="rId1810" location="source=excel"/>
    <hyperlink ref="A1731" r:id="rId1811" location="source=excel"/>
    <hyperlink ref="A1732" r:id="rId1812" location="source=excel"/>
    <hyperlink ref="A1733" r:id="rId1813" location="source=excel"/>
    <hyperlink ref="A1734" r:id="rId1814" location="source=excel"/>
    <hyperlink ref="A1735" r:id="rId1815" location="source=excel"/>
    <hyperlink ref="A1736" r:id="rId1816" location="source=excel"/>
    <hyperlink ref="A1737" r:id="rId1817" location="source=excel"/>
    <hyperlink ref="A1738" r:id="rId1818" location="source=excel"/>
    <hyperlink ref="A1739" r:id="rId1819" location="source=excel"/>
    <hyperlink ref="A1740" r:id="rId1820" location="source=excel"/>
    <hyperlink ref="A1741" r:id="rId1821" location="source=excel"/>
    <hyperlink ref="A1742" r:id="rId1822" location="source=excel"/>
    <hyperlink ref="A1743" r:id="rId1823" location="source=excel"/>
    <hyperlink ref="A1744" r:id="rId1824" location="source=excel"/>
    <hyperlink ref="A1745" r:id="rId1825" location="source=excel"/>
    <hyperlink ref="A1746" r:id="rId1826" location="source=excel"/>
    <hyperlink ref="A1747" r:id="rId1827" location="source=excel"/>
    <hyperlink ref="A1748" r:id="rId1828" location="source=excel"/>
    <hyperlink ref="A1749" r:id="rId1829" location="source=excel"/>
    <hyperlink ref="A1750" r:id="rId1830" location="source=excel"/>
    <hyperlink ref="A1751" r:id="rId1831" location="source=excel"/>
    <hyperlink ref="AS1751" r:id="rId1832" location="source=excel"/>
    <hyperlink ref="A1752" r:id="rId1833" location="source=excel"/>
    <hyperlink ref="A1753" r:id="rId1834" location="source=excel"/>
    <hyperlink ref="A1754" r:id="rId1835" location="source=excel"/>
    <hyperlink ref="A1755" r:id="rId1836" location="source=excel"/>
    <hyperlink ref="A1756" r:id="rId1837" location="source=excel"/>
    <hyperlink ref="A1757" r:id="rId1838" location="source=excel"/>
    <hyperlink ref="A1758" r:id="rId1839" location="source=excel"/>
    <hyperlink ref="A1759" r:id="rId1840" location="source=excel"/>
    <hyperlink ref="A1760" r:id="rId1841" location="source=excel"/>
    <hyperlink ref="A1761" r:id="rId1842" location="source=excel"/>
    <hyperlink ref="A1762" r:id="rId1843" location="source=excel"/>
    <hyperlink ref="A1763" r:id="rId1844" location="source=excel"/>
    <hyperlink ref="A1764" r:id="rId1845" location="source=excel"/>
    <hyperlink ref="A1765" r:id="rId1846" location="source=excel"/>
    <hyperlink ref="A1766" r:id="rId1847" location="source=excel"/>
    <hyperlink ref="A1767" r:id="rId1848" location="source=excel"/>
    <hyperlink ref="A1768" r:id="rId1849" location="source=excel"/>
    <hyperlink ref="A1769" r:id="rId1850" location="source=excel"/>
    <hyperlink ref="A1770" r:id="rId1851" location="source=excel"/>
    <hyperlink ref="A1771" r:id="rId1852" location="source=excel"/>
    <hyperlink ref="A1772" r:id="rId1853" location="source=excel"/>
    <hyperlink ref="A1773" r:id="rId1854" location="source=excel"/>
    <hyperlink ref="A1774" r:id="rId1855" location="source=excel"/>
    <hyperlink ref="A1775" r:id="rId1856" location="source=excel"/>
    <hyperlink ref="AS1775" r:id="rId1857" location="source=excel"/>
    <hyperlink ref="A1776" r:id="rId1858" location="source=excel"/>
    <hyperlink ref="A1777" r:id="rId1859" location="source=excel"/>
    <hyperlink ref="A1778" r:id="rId1860" location="source=excel"/>
    <hyperlink ref="A1779" r:id="rId1861" location="source=excel"/>
    <hyperlink ref="A1780" r:id="rId1862" location="source=excel"/>
    <hyperlink ref="A1781" r:id="rId1863" location="source=excel"/>
    <hyperlink ref="A1782" r:id="rId1864" location="source=excel"/>
    <hyperlink ref="A1783" r:id="rId1865" location="source=excel"/>
    <hyperlink ref="A1784" r:id="rId1866" location="source=excel"/>
    <hyperlink ref="A1785" r:id="rId1867" location="source=excel"/>
    <hyperlink ref="A1786" r:id="rId1868" location="source=excel"/>
    <hyperlink ref="A1787" r:id="rId1869" location="source=excel"/>
    <hyperlink ref="A1788" r:id="rId1870" location="source=excel"/>
    <hyperlink ref="A1789" r:id="rId1871" location="source=excel"/>
    <hyperlink ref="AS1789" r:id="rId1872" location="source=excel"/>
    <hyperlink ref="A1790" r:id="rId1873" location="source=excel"/>
    <hyperlink ref="A1791" r:id="rId1874" location="source=excel"/>
    <hyperlink ref="A1792" r:id="rId1875" location="source=excel"/>
    <hyperlink ref="A1793" r:id="rId1876" location="source=excel"/>
    <hyperlink ref="A1794" r:id="rId1877" location="source=excel"/>
    <hyperlink ref="A1795" r:id="rId1878" location="source=excel"/>
    <hyperlink ref="A1796" r:id="rId1879" location="source=excel"/>
    <hyperlink ref="A1797" r:id="rId1880" location="source=excel"/>
    <hyperlink ref="A1798" r:id="rId1881" location="source=excel"/>
    <hyperlink ref="A1799" r:id="rId1882" location="source=excel"/>
    <hyperlink ref="A1800" r:id="rId1883" location="source=excel"/>
    <hyperlink ref="A1801" r:id="rId1884" location="source=excel"/>
    <hyperlink ref="A1802" r:id="rId1885" location="source=excel"/>
    <hyperlink ref="A1803" r:id="rId1886" location="source=excel"/>
    <hyperlink ref="A1804" r:id="rId1887" location="source=excel"/>
    <hyperlink ref="A1805" r:id="rId1888" location="source=excel"/>
    <hyperlink ref="A1806" r:id="rId1889" location="source=excel"/>
    <hyperlink ref="A1807" r:id="rId1890" location="source=excel"/>
    <hyperlink ref="A1808" r:id="rId1891" location="source=excel"/>
    <hyperlink ref="A1809" r:id="rId1892" location="source=excel"/>
    <hyperlink ref="A1810" r:id="rId1893" location="source=excel"/>
    <hyperlink ref="A1811" r:id="rId1894" location="source=excel"/>
    <hyperlink ref="A1812" r:id="rId1895" location="source=excel"/>
    <hyperlink ref="A1813" r:id="rId1896" location="source=excel"/>
    <hyperlink ref="A1814" r:id="rId1897" location="source=excel"/>
    <hyperlink ref="A1815" r:id="rId1898" location="source=excel"/>
    <hyperlink ref="A1816" r:id="rId1899" location="source=excel"/>
    <hyperlink ref="A1817" r:id="rId1900" location="source=excel"/>
    <hyperlink ref="AS1817" r:id="rId1901" location="source=excel"/>
    <hyperlink ref="A1818" r:id="rId1902" location="source=excel"/>
    <hyperlink ref="A1819" r:id="rId1903" location="source=excel"/>
    <hyperlink ref="A1820" r:id="rId1904" location="source=excel"/>
    <hyperlink ref="A1821" r:id="rId1905" location="source=excel"/>
    <hyperlink ref="A1822" r:id="rId1906" location="source=excel"/>
    <hyperlink ref="A1823" r:id="rId1907" location="source=excel"/>
    <hyperlink ref="A1824" r:id="rId1908" location="source=excel"/>
    <hyperlink ref="A1825" r:id="rId1909" location="source=excel"/>
    <hyperlink ref="A1826" r:id="rId1910" location="source=excel"/>
    <hyperlink ref="AS1826" r:id="rId1911" location="source=excel"/>
    <hyperlink ref="A1827" r:id="rId1912" location="source=excel"/>
    <hyperlink ref="A1828" r:id="rId1913" location="source=excel"/>
    <hyperlink ref="A1829" r:id="rId1914" location="source=excel"/>
    <hyperlink ref="A1830" r:id="rId1915" location="source=excel"/>
    <hyperlink ref="A1831" r:id="rId1916" location="source=excel"/>
    <hyperlink ref="A1832" r:id="rId1917" location="source=excel"/>
    <hyperlink ref="A1833" r:id="rId1918" location="source=excel"/>
    <hyperlink ref="A1834" r:id="rId1919" location="source=excel"/>
    <hyperlink ref="A1835" r:id="rId1920" location="source=excel"/>
    <hyperlink ref="A1836" r:id="rId1921" location="source=excel"/>
    <hyperlink ref="A1837" r:id="rId1922" location="source=excel"/>
    <hyperlink ref="A1838" r:id="rId1923" location="source=excel"/>
    <hyperlink ref="A1839" r:id="rId1924" location="source=excel"/>
    <hyperlink ref="A1840" r:id="rId1925" location="source=excel"/>
    <hyperlink ref="A1841" r:id="rId1926" location="source=excel"/>
    <hyperlink ref="A1842" r:id="rId1927" location="source=excel"/>
    <hyperlink ref="A1843" r:id="rId1928" location="source=excel"/>
    <hyperlink ref="A1844" r:id="rId1929" location="source=excel"/>
    <hyperlink ref="A1845" r:id="rId1930" location="source=excel"/>
    <hyperlink ref="A1846" r:id="rId1931" location="source=excel"/>
    <hyperlink ref="A1847" r:id="rId1932" location="source=excel"/>
    <hyperlink ref="A1848" r:id="rId1933" location="source=excel"/>
    <hyperlink ref="A1849" r:id="rId1934" location="source=excel"/>
    <hyperlink ref="A1850" r:id="rId1935" location="source=excel"/>
    <hyperlink ref="A1851" r:id="rId1936" location="source=excel"/>
    <hyperlink ref="A1852" r:id="rId1937" location="source=excel"/>
    <hyperlink ref="A1853" r:id="rId1938" location="source=excel"/>
    <hyperlink ref="A1854" r:id="rId1939" location="source=excel"/>
    <hyperlink ref="AS1854" r:id="rId1940" location="source=excel"/>
    <hyperlink ref="A1855" r:id="rId1941" location="source=excel"/>
    <hyperlink ref="A1856" r:id="rId1942" location="source=excel"/>
    <hyperlink ref="A1857" r:id="rId1943" location="source=excel"/>
    <hyperlink ref="A1858" r:id="rId1944" location="source=excel"/>
    <hyperlink ref="A1859" r:id="rId1945" location="source=excel"/>
    <hyperlink ref="A1860" r:id="rId1946" location="source=excel"/>
    <hyperlink ref="A1861" r:id="rId1947" location="source=excel"/>
    <hyperlink ref="A1862" r:id="rId1948" location="source=excel"/>
    <hyperlink ref="A1863" r:id="rId1949" location="source=excel"/>
    <hyperlink ref="AS1863" r:id="rId1950" location="source=excel"/>
    <hyperlink ref="A1864" r:id="rId1951" location="source=excel"/>
    <hyperlink ref="A1865" r:id="rId1952" location="source=excel"/>
    <hyperlink ref="A1866" r:id="rId1953" location="source=excel"/>
    <hyperlink ref="A1867" r:id="rId1954" location="source=excel"/>
    <hyperlink ref="A1868" r:id="rId1955" location="source=excel"/>
    <hyperlink ref="A1869" r:id="rId1956" location="source=excel"/>
    <hyperlink ref="A1870" r:id="rId1957" location="source=excel"/>
    <hyperlink ref="A1871" r:id="rId1958" location="source=excel"/>
    <hyperlink ref="A1872" r:id="rId1959" location="source=excel"/>
    <hyperlink ref="A1873" r:id="rId1960" location="source=excel"/>
    <hyperlink ref="A1874" r:id="rId1961" location="source=excel"/>
    <hyperlink ref="A1875" r:id="rId1962" location="source=excel"/>
    <hyperlink ref="A1876" r:id="rId1963" location="source=excel"/>
    <hyperlink ref="A1877" r:id="rId1964" location="source=excel"/>
    <hyperlink ref="A1878" r:id="rId1965" location="source=excel"/>
    <hyperlink ref="A1879" r:id="rId1966" location="source=excel"/>
    <hyperlink ref="A1880" r:id="rId1967" location="source=excel"/>
    <hyperlink ref="A1881" r:id="rId1968" location="source=excel"/>
    <hyperlink ref="A1882" r:id="rId1969" location="source=excel"/>
    <hyperlink ref="A1883" r:id="rId1970" location="source=excel"/>
    <hyperlink ref="A1884" r:id="rId1971" location="source=excel"/>
    <hyperlink ref="A1885" r:id="rId1972" location="source=excel"/>
    <hyperlink ref="A1886" r:id="rId1973" location="source=excel"/>
    <hyperlink ref="A1887" r:id="rId1974" location="source=excel"/>
    <hyperlink ref="A1888" r:id="rId1975" location="source=excel"/>
    <hyperlink ref="A1889" r:id="rId1976" location="source=excel"/>
    <hyperlink ref="A1890" r:id="rId1977" location="source=excel"/>
    <hyperlink ref="A1891" r:id="rId1978" location="source=excel"/>
    <hyperlink ref="A1892" r:id="rId1979" location="source=excel"/>
    <hyperlink ref="A1893" r:id="rId1980" location="source=excel"/>
    <hyperlink ref="AS1893" r:id="rId1981" location="source=excel"/>
    <hyperlink ref="A1894" r:id="rId1982" location="source=excel"/>
    <hyperlink ref="A1895" r:id="rId1983" location="source=excel"/>
    <hyperlink ref="A1896" r:id="rId1984" location="source=excel"/>
    <hyperlink ref="A1897" r:id="rId1985" location="source=excel"/>
    <hyperlink ref="AS1897" r:id="rId1986" location="source=excel"/>
    <hyperlink ref="A1898" r:id="rId1987" location="source=excel"/>
    <hyperlink ref="AS1898" r:id="rId1988" location="source=excel"/>
    <hyperlink ref="A1899" r:id="rId1989" location="source=excel"/>
    <hyperlink ref="A1900" r:id="rId1990" location="source=excel"/>
    <hyperlink ref="A1901" r:id="rId1991" location="source=excel"/>
    <hyperlink ref="A1902" r:id="rId1992" location="source=excel"/>
    <hyperlink ref="A1903" r:id="rId1993" location="source=excel"/>
    <hyperlink ref="A1904" r:id="rId1994" location="source=excel"/>
    <hyperlink ref="A1905" r:id="rId1995" location="source=excel"/>
    <hyperlink ref="AS1905" r:id="rId1996" location="source=excel"/>
    <hyperlink ref="A1906" r:id="rId1997" location="source=excel"/>
    <hyperlink ref="A1907" r:id="rId1998" location="source=excel"/>
    <hyperlink ref="A1908" r:id="rId1999" location="source=excel"/>
    <hyperlink ref="A1909" r:id="rId2000" location="source=excel"/>
    <hyperlink ref="A1910" r:id="rId2001" location="source=excel"/>
    <hyperlink ref="A1911" r:id="rId2002" location="source=excel"/>
    <hyperlink ref="A1912" r:id="rId2003" location="source=excel"/>
    <hyperlink ref="A1913" r:id="rId2004" location="source=excel"/>
    <hyperlink ref="A1914" r:id="rId2005" location="source=excel"/>
    <hyperlink ref="A1915" r:id="rId2006" location="source=excel"/>
    <hyperlink ref="A1916" r:id="rId2007" location="source=excel"/>
    <hyperlink ref="A1917" r:id="rId2008" location="source=excel"/>
    <hyperlink ref="AS1917" r:id="rId2009" location="source=excel"/>
    <hyperlink ref="A1918" r:id="rId2010" location="source=excel"/>
    <hyperlink ref="AS1918" r:id="rId2011" location="source=excel"/>
    <hyperlink ref="A1919" r:id="rId2012" location="source=excel"/>
    <hyperlink ref="A1920" r:id="rId2013" location="source=excel"/>
    <hyperlink ref="A1921" r:id="rId2014" location="source=excel"/>
    <hyperlink ref="A1922" r:id="rId2015" location="source=excel"/>
    <hyperlink ref="A1923" r:id="rId2016" location="source=excel"/>
    <hyperlink ref="A1924" r:id="rId2017" location="source=excel"/>
    <hyperlink ref="A1925" r:id="rId2018" location="source=excel"/>
    <hyperlink ref="A1926" r:id="rId2019" location="source=excel"/>
    <hyperlink ref="A1927" r:id="rId2020" location="source=excel"/>
    <hyperlink ref="A1928" r:id="rId2021" location="source=excel"/>
    <hyperlink ref="A1929" r:id="rId2022" location="source=excel"/>
    <hyperlink ref="A1930" r:id="rId2023" location="source=excel"/>
    <hyperlink ref="A1931" r:id="rId2024" location="source=excel"/>
    <hyperlink ref="A1932" r:id="rId2025" location="source=excel"/>
    <hyperlink ref="A1933" r:id="rId2026" location="source=excel"/>
    <hyperlink ref="AS1933" r:id="rId2027" location="source=excel"/>
    <hyperlink ref="A1934" r:id="rId2028" location="source=excel"/>
    <hyperlink ref="A1935" r:id="rId2029" location="source=excel"/>
    <hyperlink ref="A1936" r:id="rId2030" location="source=excel"/>
    <hyperlink ref="A1937" r:id="rId2031" location="source=excel"/>
    <hyperlink ref="A1938" r:id="rId2032" location="source=excel"/>
    <hyperlink ref="A1939" r:id="rId2033" location="source=excel"/>
    <hyperlink ref="A1940" r:id="rId2034" location="source=excel"/>
    <hyperlink ref="A1941" r:id="rId2035" location="source=excel"/>
    <hyperlink ref="AS1941" r:id="rId2036" location="source=excel"/>
    <hyperlink ref="A1942" r:id="rId2037" location="source=excel"/>
    <hyperlink ref="A1943" r:id="rId2038" location="source=excel"/>
    <hyperlink ref="A1944" r:id="rId2039" location="source=excel"/>
    <hyperlink ref="A1945" r:id="rId2040" location="source=excel"/>
    <hyperlink ref="A1946" r:id="rId2041" location="source=excel"/>
    <hyperlink ref="A1947" r:id="rId2042" location="source=excel"/>
    <hyperlink ref="A1948" r:id="rId2043" location="source=excel"/>
    <hyperlink ref="A1949" r:id="rId2044" location="source=excel"/>
    <hyperlink ref="A1950" r:id="rId2045" location="source=excel"/>
    <hyperlink ref="A1951" r:id="rId2046" location="source=excel"/>
    <hyperlink ref="A1952" r:id="rId2047" location="source=excel"/>
    <hyperlink ref="A1953" r:id="rId2048" location="source=excel"/>
    <hyperlink ref="A1954" r:id="rId2049" location="source=excel"/>
    <hyperlink ref="A1955" r:id="rId2050" location="source=excel"/>
    <hyperlink ref="A1956" r:id="rId2051" location="source=excel"/>
    <hyperlink ref="A1957" r:id="rId2052" location="source=excel"/>
    <hyperlink ref="A1958" r:id="rId2053" location="source=excel"/>
    <hyperlink ref="A1959" r:id="rId2054" location="source=excel"/>
    <hyperlink ref="A1960" r:id="rId2055" location="source=excel"/>
    <hyperlink ref="A1961" r:id="rId2056" location="source=excel"/>
    <hyperlink ref="A1962" r:id="rId2057" location="source=excel"/>
    <hyperlink ref="A1963" r:id="rId2058" location="source=excel"/>
    <hyperlink ref="A1964" r:id="rId2059" location="source=excel"/>
    <hyperlink ref="A1965" r:id="rId2060" location="source=excel"/>
    <hyperlink ref="A1966" r:id="rId2061" location="source=excel"/>
    <hyperlink ref="A1967" r:id="rId2062" location="source=excel"/>
    <hyperlink ref="A1968" r:id="rId2063" location="source=excel"/>
    <hyperlink ref="A1969" r:id="rId2064" location="source=excel"/>
    <hyperlink ref="A1970" r:id="rId2065" location="source=excel"/>
    <hyperlink ref="A1971" r:id="rId2066" location="source=excel"/>
    <hyperlink ref="A1972" r:id="rId2067" location="source=excel"/>
    <hyperlink ref="A1973" r:id="rId2068" location="source=excel"/>
    <hyperlink ref="AS1973" r:id="rId2069" location="source=excel"/>
    <hyperlink ref="A1974" r:id="rId2070" location="source=excel"/>
    <hyperlink ref="A1975" r:id="rId2071" location="source=excel"/>
    <hyperlink ref="A1976" r:id="rId2072" location="source=excel"/>
    <hyperlink ref="A1977" r:id="rId2073" location="source=excel"/>
    <hyperlink ref="A1978" r:id="rId2074" location="source=excel"/>
    <hyperlink ref="A1979" r:id="rId2075" location="source=excel"/>
    <hyperlink ref="A1980" r:id="rId2076" location="source=excel"/>
    <hyperlink ref="A1981" r:id="rId2077" location="source=excel"/>
    <hyperlink ref="A1982" r:id="rId2078" location="source=excel"/>
    <hyperlink ref="A1983" r:id="rId2079" location="source=excel"/>
    <hyperlink ref="A1984" r:id="rId2080" location="source=excel"/>
    <hyperlink ref="A1985" r:id="rId2081" location="source=excel"/>
    <hyperlink ref="A1986" r:id="rId2082" location="source=excel"/>
    <hyperlink ref="A1987" r:id="rId2083" location="source=excel"/>
    <hyperlink ref="A1988" r:id="rId2084" location="source=excel"/>
    <hyperlink ref="A1989" r:id="rId2085" location="source=excel"/>
    <hyperlink ref="A1990" r:id="rId2086" location="source=excel"/>
    <hyperlink ref="A1991" r:id="rId2087" location="source=excel"/>
    <hyperlink ref="A1992" r:id="rId2088" location="source=excel"/>
    <hyperlink ref="A1993" r:id="rId2089" location="source=excel"/>
    <hyperlink ref="A1994" r:id="rId2090" location="source=excel"/>
    <hyperlink ref="A1995" r:id="rId2091" location="source=excel"/>
    <hyperlink ref="AS1995" r:id="rId2092" location="source=excel"/>
    <hyperlink ref="A1996" r:id="rId2093" location="source=excel"/>
    <hyperlink ref="A1997" r:id="rId2094" location="source=excel"/>
    <hyperlink ref="A1998" r:id="rId2095" location="source=excel"/>
    <hyperlink ref="AS1998" r:id="rId2096" location="source=excel"/>
    <hyperlink ref="A1999" r:id="rId2097" location="source=excel"/>
    <hyperlink ref="A2000" r:id="rId2098" location="source=excel"/>
    <hyperlink ref="A2001" r:id="rId2099" location="source=excel"/>
    <hyperlink ref="A2002" r:id="rId2100" location="source=excel"/>
    <hyperlink ref="A2003" r:id="rId2101" location="source=excel"/>
    <hyperlink ref="A2004" r:id="rId2102" location="source=excel"/>
    <hyperlink ref="A2005" r:id="rId2103" location="source=excel"/>
    <hyperlink ref="A2006" r:id="rId2104" location="source=excel"/>
    <hyperlink ref="A2007" r:id="rId2105" location="source=excel"/>
    <hyperlink ref="A2008" r:id="rId2106" location="source=excel"/>
    <hyperlink ref="A2009" r:id="rId2107" location="source=excel"/>
    <hyperlink ref="A2010" r:id="rId2108" location="source=excel"/>
    <hyperlink ref="A2011" r:id="rId2109" location="source=excel"/>
    <hyperlink ref="A2012" r:id="rId2110" location="source=excel"/>
    <hyperlink ref="A2013" r:id="rId2111" location="source=excel"/>
    <hyperlink ref="A2014" r:id="rId2112" location="source=excel"/>
    <hyperlink ref="A2015" r:id="rId2113" location="source=excel"/>
    <hyperlink ref="A2016" r:id="rId2114" location="source=excel"/>
    <hyperlink ref="A2017" r:id="rId2115" location="source=excel"/>
    <hyperlink ref="A2018" r:id="rId2116" location="source=excel"/>
    <hyperlink ref="A2019" r:id="rId2117" location="source=excel"/>
    <hyperlink ref="A2020" r:id="rId2118" location="source=excel"/>
    <hyperlink ref="A2021" r:id="rId2119" location="source=excel"/>
    <hyperlink ref="A2022" r:id="rId2120" location="source=excel"/>
    <hyperlink ref="A2023" r:id="rId2121" location="source=excel"/>
    <hyperlink ref="A2024" r:id="rId2122" location="source=excel"/>
    <hyperlink ref="A2025" r:id="rId2123" location="source=excel"/>
    <hyperlink ref="A2026" r:id="rId2124" location="source=excel"/>
    <hyperlink ref="A2027" r:id="rId2125" location="source=excel"/>
    <hyperlink ref="A2028" r:id="rId2126" location="source=excel"/>
    <hyperlink ref="A2029" r:id="rId2127" location="source=excel"/>
    <hyperlink ref="A2030" r:id="rId2128" location="source=excel"/>
    <hyperlink ref="A2031" r:id="rId2129" location="source=excel"/>
    <hyperlink ref="A2032" r:id="rId2130" location="source=excel"/>
    <hyperlink ref="A2033" r:id="rId2131" location="source=excel"/>
    <hyperlink ref="A2034" r:id="rId2132" location="source=excel"/>
    <hyperlink ref="A2035" r:id="rId2133" location="source=excel"/>
    <hyperlink ref="A2036" r:id="rId2134" location="source=excel"/>
    <hyperlink ref="A2037" r:id="rId2135" location="source=excel"/>
    <hyperlink ref="A2038" r:id="rId2136" location="source=excel"/>
    <hyperlink ref="A2039" r:id="rId2137" location="source=excel"/>
    <hyperlink ref="A2040" r:id="rId2138" location="source=excel"/>
    <hyperlink ref="A2041" r:id="rId2139" location="source=excel"/>
    <hyperlink ref="A2042" r:id="rId2140" location="source=excel"/>
    <hyperlink ref="A2043" r:id="rId2141" location="source=excel"/>
    <hyperlink ref="A2044" r:id="rId2142" location="source=excel"/>
    <hyperlink ref="A2045" r:id="rId2143" location="source=excel"/>
    <hyperlink ref="A2046" r:id="rId2144" location="source=excel"/>
    <hyperlink ref="A2047" r:id="rId2145" location="source=excel"/>
    <hyperlink ref="A2048" r:id="rId2146" location="source=excel"/>
    <hyperlink ref="A2049" r:id="rId2147" location="source=excel"/>
    <hyperlink ref="A2050" r:id="rId2148" location="source=excel"/>
    <hyperlink ref="A2051" r:id="rId2149" location="source=excel"/>
    <hyperlink ref="A2052" r:id="rId2150" location="source=excel"/>
    <hyperlink ref="AS2052" r:id="rId2151" location="source=excel"/>
    <hyperlink ref="A2053" r:id="rId2152" location="source=excel"/>
    <hyperlink ref="A2054" r:id="rId2153" location="source=excel"/>
    <hyperlink ref="AS2054" r:id="rId2154" location="source=excel"/>
    <hyperlink ref="A2055" r:id="rId2155" location="source=excel"/>
    <hyperlink ref="A2056" r:id="rId2156" location="source=excel"/>
    <hyperlink ref="A2057" r:id="rId2157" location="source=excel"/>
    <hyperlink ref="A2058" r:id="rId2158" location="source=excel"/>
    <hyperlink ref="A2059" r:id="rId2159" location="source=excel"/>
    <hyperlink ref="A2060" r:id="rId2160" location="source=excel"/>
    <hyperlink ref="A2061" r:id="rId2161" location="source=excel"/>
    <hyperlink ref="A2062" r:id="rId2162" location="source=excel"/>
    <hyperlink ref="A2063" r:id="rId2163" location="source=excel"/>
    <hyperlink ref="A2064" r:id="rId2164" location="source=excel"/>
    <hyperlink ref="A2065" r:id="rId2165" location="source=excel"/>
    <hyperlink ref="A2066" r:id="rId2166" location="source=excel"/>
    <hyperlink ref="A2067" r:id="rId2167" location="source=excel"/>
    <hyperlink ref="A2068" r:id="rId2168" location="source=excel"/>
    <hyperlink ref="A2069" r:id="rId2169" location="source=excel"/>
    <hyperlink ref="A2070" r:id="rId2170" location="source=excel"/>
    <hyperlink ref="A2071" r:id="rId2171" location="source=excel"/>
    <hyperlink ref="A2072" r:id="rId2172" location="source=excel"/>
    <hyperlink ref="A2073" r:id="rId2173" location="source=excel"/>
    <hyperlink ref="A2074" r:id="rId2174" location="source=excel"/>
    <hyperlink ref="A2075" r:id="rId2175" location="source=excel"/>
    <hyperlink ref="A2076" r:id="rId2176" location="source=excel"/>
    <hyperlink ref="A2077" r:id="rId2177" location="source=excel"/>
    <hyperlink ref="A2078" r:id="rId2178" location="source=excel"/>
    <hyperlink ref="A2079" r:id="rId2179" location="source=excel"/>
    <hyperlink ref="A2080" r:id="rId2180" location="source=excel"/>
    <hyperlink ref="A2081" r:id="rId2181" location="source=excel"/>
    <hyperlink ref="A2082" r:id="rId2182" location="source=excel"/>
    <hyperlink ref="A2083" r:id="rId2183" location="source=excel"/>
    <hyperlink ref="A2084" r:id="rId2184" location="source=excel"/>
    <hyperlink ref="A2085" r:id="rId2185" location="source=excel"/>
    <hyperlink ref="A2086" r:id="rId2186" location="source=excel"/>
    <hyperlink ref="A2087" r:id="rId2187" location="source=excel"/>
    <hyperlink ref="AS2087" r:id="rId2188" location="source=excel"/>
    <hyperlink ref="A2088" r:id="rId2189" location="source=excel"/>
    <hyperlink ref="A2089" r:id="rId2190" location="source=excel"/>
    <hyperlink ref="A2090" r:id="rId2191" location="source=excel"/>
    <hyperlink ref="A2091" r:id="rId2192" location="source=excel"/>
    <hyperlink ref="A2092" r:id="rId2193" location="source=excel"/>
    <hyperlink ref="A2093" r:id="rId2194" location="source=excel"/>
    <hyperlink ref="A2094" r:id="rId2195" location="source=excel"/>
    <hyperlink ref="A2095" r:id="rId2196" location="source=excel"/>
    <hyperlink ref="A2096" r:id="rId2197" location="source=excel"/>
    <hyperlink ref="A2097" r:id="rId2198" location="source=excel"/>
    <hyperlink ref="A2098" r:id="rId2199" location="source=excel"/>
    <hyperlink ref="A2099" r:id="rId2200" location="source=excel"/>
    <hyperlink ref="A2100" r:id="rId2201" location="source=excel"/>
    <hyperlink ref="A2101" r:id="rId2202" location="source=excel"/>
    <hyperlink ref="A2102" r:id="rId2203" location="source=excel"/>
    <hyperlink ref="A2103" r:id="rId2204" location="source=excel"/>
    <hyperlink ref="A2104" r:id="rId2205" location="source=excel"/>
    <hyperlink ref="A2105" r:id="rId2206" location="source=excel"/>
    <hyperlink ref="A2106" r:id="rId2207" location="source=excel"/>
    <hyperlink ref="A2107" r:id="rId2208" location="source=excel"/>
    <hyperlink ref="A2108" r:id="rId2209" location="source=excel"/>
    <hyperlink ref="A2109" r:id="rId2210" location="source=excel"/>
    <hyperlink ref="A2110" r:id="rId2211" location="source=excel"/>
    <hyperlink ref="A2111" r:id="rId2212" location="source=excel"/>
    <hyperlink ref="A2112" r:id="rId2213" location="source=excel"/>
    <hyperlink ref="A2113" r:id="rId2214" location="source=excel"/>
    <hyperlink ref="A2114" r:id="rId2215" location="source=excel"/>
    <hyperlink ref="A2115" r:id="rId2216" location="source=excel"/>
    <hyperlink ref="A2116" r:id="rId2217" location="source=excel"/>
    <hyperlink ref="A2117" r:id="rId2218" location="source=excel"/>
    <hyperlink ref="A2118" r:id="rId2219" location="source=excel"/>
    <hyperlink ref="A2119" r:id="rId2220" location="source=excel"/>
    <hyperlink ref="A2120" r:id="rId2221" location="source=excel"/>
    <hyperlink ref="A2121" r:id="rId2222" location="source=excel"/>
    <hyperlink ref="A2122" r:id="rId2223" location="source=excel"/>
    <hyperlink ref="AS2122" r:id="rId2224" location="source=excel"/>
    <hyperlink ref="A2123" r:id="rId2225" location="source=excel"/>
    <hyperlink ref="A2124" r:id="rId2226" location="source=excel"/>
    <hyperlink ref="A2125" r:id="rId2227" location="source=excel"/>
    <hyperlink ref="A2126" r:id="rId2228" location="source=excel"/>
    <hyperlink ref="A2127" r:id="rId2229" location="source=excel"/>
    <hyperlink ref="A2128" r:id="rId2230" location="source=excel"/>
    <hyperlink ref="A2129" r:id="rId2231" location="source=excel"/>
    <hyperlink ref="A2130" r:id="rId2232" location="source=excel"/>
    <hyperlink ref="A2131" r:id="rId2233" location="source=excel"/>
    <hyperlink ref="A2132" r:id="rId2234" location="source=excel"/>
    <hyperlink ref="A2133" r:id="rId2235" location="source=excel"/>
    <hyperlink ref="A2134" r:id="rId2236" location="source=excel"/>
    <hyperlink ref="A2135" r:id="rId2237" location="source=excel"/>
    <hyperlink ref="A2136" r:id="rId2238" location="source=excel"/>
    <hyperlink ref="A2137" r:id="rId2239" location="source=excel"/>
    <hyperlink ref="A2138" r:id="rId2240" location="source=excel"/>
    <hyperlink ref="A2139" r:id="rId2241" location="source=excel"/>
    <hyperlink ref="AS2139" r:id="rId2242" location="source=excel"/>
    <hyperlink ref="A2140" r:id="rId2243" location="source=excel"/>
    <hyperlink ref="A2141" r:id="rId2244" location="source=excel"/>
    <hyperlink ref="A2142" r:id="rId2245" location="source=excel"/>
    <hyperlink ref="A2143" r:id="rId2246" location="source=excel"/>
    <hyperlink ref="A2144" r:id="rId2247" location="source=excel"/>
    <hyperlink ref="A2145" r:id="rId2248" location="source=excel"/>
    <hyperlink ref="A2146" r:id="rId2249" location="source=excel"/>
    <hyperlink ref="A2147" r:id="rId2250" location="source=excel"/>
    <hyperlink ref="A2148" r:id="rId2251" location="source=excel"/>
    <hyperlink ref="A2149" r:id="rId2252" location="source=excel"/>
    <hyperlink ref="A2150" r:id="rId2253" location="source=excel"/>
    <hyperlink ref="A2151" r:id="rId2254" location="source=excel"/>
    <hyperlink ref="A2152" r:id="rId2255" location="source=excel"/>
    <hyperlink ref="A2153" r:id="rId2256" location="source=excel"/>
    <hyperlink ref="A2154" r:id="rId2257" location="source=excel"/>
    <hyperlink ref="A2155" r:id="rId2258" location="source=excel"/>
    <hyperlink ref="A2156" r:id="rId2259" location="source=excel"/>
    <hyperlink ref="A2157" r:id="rId2260" location="source=excel"/>
    <hyperlink ref="A2158" r:id="rId2261" location="source=excel"/>
    <hyperlink ref="A2159" r:id="rId2262" location="source=excel"/>
    <hyperlink ref="A2160" r:id="rId2263" location="source=excel"/>
    <hyperlink ref="A2161" r:id="rId2264" location="source=excel"/>
    <hyperlink ref="A2162" r:id="rId2265" location="source=excel"/>
    <hyperlink ref="A2163" r:id="rId2266" location="source=excel"/>
    <hyperlink ref="A2164" r:id="rId2267" location="source=excel"/>
    <hyperlink ref="A2165" r:id="rId2268" location="source=excel"/>
    <hyperlink ref="A2166" r:id="rId2269" location="source=excel"/>
    <hyperlink ref="A2167" r:id="rId2270" location="source=excel"/>
    <hyperlink ref="A2168" r:id="rId2271" location="source=excel"/>
    <hyperlink ref="A2169" r:id="rId2272" location="source=excel"/>
    <hyperlink ref="A2170" r:id="rId2273" location="source=excel"/>
    <hyperlink ref="A2171" r:id="rId2274" location="source=excel"/>
    <hyperlink ref="A2172" r:id="rId2275" location="source=excel"/>
    <hyperlink ref="A2173" r:id="rId2276" location="source=excel"/>
    <hyperlink ref="A2174" r:id="rId2277" location="source=excel"/>
    <hyperlink ref="A2175" r:id="rId2278" location="source=excel"/>
    <hyperlink ref="A2176" r:id="rId2279" location="source=excel"/>
    <hyperlink ref="A2177" r:id="rId2280" location="source=excel"/>
    <hyperlink ref="A2178" r:id="rId2281" location="source=excel"/>
    <hyperlink ref="A2179" r:id="rId2282" location="source=excel"/>
    <hyperlink ref="A2180" r:id="rId2283" location="source=excel"/>
    <hyperlink ref="A2181" r:id="rId2284" location="source=excel"/>
    <hyperlink ref="A2182" r:id="rId2285" location="source=excel"/>
    <hyperlink ref="A2183" r:id="rId2286" location="source=excel"/>
    <hyperlink ref="A2184" r:id="rId2287" location="source=excel"/>
    <hyperlink ref="A2185" r:id="rId2288" location="source=excel"/>
    <hyperlink ref="A2186" r:id="rId2289" location="source=excel"/>
    <hyperlink ref="AS2186" r:id="rId2290" location="source=excel"/>
    <hyperlink ref="A2187" r:id="rId2291" location="source=excel"/>
    <hyperlink ref="A2188" r:id="rId2292" location="source=excel"/>
    <hyperlink ref="A2189" r:id="rId2293" location="source=excel"/>
    <hyperlink ref="A2190" r:id="rId2294" location="source=excel"/>
    <hyperlink ref="A2191" r:id="rId2295" location="source=excel"/>
    <hyperlink ref="A2192" r:id="rId2296" location="source=excel"/>
    <hyperlink ref="A2193" r:id="rId2297" location="source=excel"/>
    <hyperlink ref="A2194" r:id="rId2298" location="source=excel"/>
    <hyperlink ref="A2195" r:id="rId2299" location="source=excel"/>
    <hyperlink ref="A2196" r:id="rId2300" location="source=excel"/>
    <hyperlink ref="AS2196" r:id="rId2301" location="source=excel"/>
    <hyperlink ref="A2197" r:id="rId2302" location="source=excel"/>
    <hyperlink ref="A2198" r:id="rId2303" location="source=excel"/>
    <hyperlink ref="A2199" r:id="rId2304" location="source=excel"/>
    <hyperlink ref="A2200" r:id="rId2305" location="source=excel"/>
    <hyperlink ref="A2201" r:id="rId2306" location="source=excel"/>
    <hyperlink ref="A2202" r:id="rId2307" location="source=excel"/>
    <hyperlink ref="A2203" r:id="rId2308" location="source=excel"/>
    <hyperlink ref="A2204" r:id="rId2309" location="source=excel"/>
    <hyperlink ref="A2205" r:id="rId2310" location="source=excel"/>
    <hyperlink ref="A2206" r:id="rId2311" location="source=excel"/>
    <hyperlink ref="A2207" r:id="rId2312" location="source=excel"/>
    <hyperlink ref="A2208" r:id="rId2313" location="source=excel"/>
    <hyperlink ref="A2209" r:id="rId2314" location="source=excel"/>
    <hyperlink ref="A2210" r:id="rId2315" location="source=excel"/>
    <hyperlink ref="A2211" r:id="rId2316" location="source=excel"/>
    <hyperlink ref="A2212" r:id="rId2317" location="source=excel"/>
    <hyperlink ref="A2213" r:id="rId2318" location="source=excel"/>
    <hyperlink ref="A2214" r:id="rId2319" location="source=excel"/>
    <hyperlink ref="A2215" r:id="rId2320" location="source=excel"/>
    <hyperlink ref="A2216" r:id="rId2321" location="source=excel"/>
    <hyperlink ref="A2217" r:id="rId2322" location="source=excel"/>
    <hyperlink ref="A2218" r:id="rId2323" location="source=excel"/>
    <hyperlink ref="A2219" r:id="rId2324" location="source=excel"/>
    <hyperlink ref="A2220" r:id="rId2325" location="source=excel"/>
    <hyperlink ref="A2221" r:id="rId2326" location="source=excel"/>
    <hyperlink ref="A2222" r:id="rId2327" location="source=excel"/>
    <hyperlink ref="A2223" r:id="rId2328" location="source=excel"/>
    <hyperlink ref="A2224" r:id="rId2329" location="source=excel"/>
    <hyperlink ref="A2225" r:id="rId2330" location="source=excel"/>
    <hyperlink ref="A2226" r:id="rId2331" location="source=excel"/>
    <hyperlink ref="A2227" r:id="rId2332" location="source=excel"/>
    <hyperlink ref="A2228" r:id="rId2333" location="source=excel"/>
    <hyperlink ref="A2229" r:id="rId2334" location="source=excel"/>
    <hyperlink ref="A2230" r:id="rId2335" location="source=excel"/>
    <hyperlink ref="A2231" r:id="rId2336" location="source=excel"/>
    <hyperlink ref="A2232" r:id="rId2337" location="source=excel"/>
    <hyperlink ref="A2233" r:id="rId2338" location="source=excel"/>
    <hyperlink ref="AS2233" r:id="rId2339" location="source=excel"/>
    <hyperlink ref="A2234" r:id="rId2340" location="source=excel"/>
    <hyperlink ref="A2235" r:id="rId2341" location="source=excel"/>
    <hyperlink ref="A2236" r:id="rId2342" location="source=excel"/>
    <hyperlink ref="A2237" r:id="rId2343" location="source=excel"/>
    <hyperlink ref="A2238" r:id="rId2344" location="source=excel"/>
    <hyperlink ref="A2239" r:id="rId2345" location="source=excel"/>
    <hyperlink ref="A2240" r:id="rId2346" location="source=excel"/>
    <hyperlink ref="A2241" r:id="rId2347" location="source=excel"/>
    <hyperlink ref="A2242" r:id="rId2348" location="source=excel"/>
    <hyperlink ref="A2243" r:id="rId2349" location="source=excel"/>
    <hyperlink ref="A2244" r:id="rId2350" location="source=excel"/>
    <hyperlink ref="A2245" r:id="rId2351" location="source=excel"/>
    <hyperlink ref="A2246" r:id="rId2352" location="source=excel"/>
    <hyperlink ref="A2247" r:id="rId2353" location="source=excel"/>
    <hyperlink ref="A2248" r:id="rId2354" location="source=excel"/>
    <hyperlink ref="AS2248" r:id="rId2355" location="source=excel"/>
    <hyperlink ref="A2249" r:id="rId2356" location="source=excel"/>
    <hyperlink ref="A2250" r:id="rId2357" location="source=excel"/>
    <hyperlink ref="A2251" r:id="rId2358" location="source=excel"/>
    <hyperlink ref="A2252" r:id="rId2359" location="source=excel"/>
    <hyperlink ref="A2253" r:id="rId2360" location="source=excel"/>
    <hyperlink ref="A2254" r:id="rId2361" location="source=excel"/>
    <hyperlink ref="A2255" r:id="rId2362" location="source=excel"/>
    <hyperlink ref="A2256" r:id="rId2363" location="source=excel"/>
    <hyperlink ref="A2257" r:id="rId2364" location="source=excel"/>
    <hyperlink ref="A2258" r:id="rId2365" location="source=excel"/>
    <hyperlink ref="A2259" r:id="rId2366" location="source=excel"/>
    <hyperlink ref="AS2259" r:id="rId2367" location="source=excel"/>
    <hyperlink ref="A2260" r:id="rId2368" location="source=excel"/>
    <hyperlink ref="A2261" r:id="rId2369" location="source=excel"/>
    <hyperlink ref="A2262" r:id="rId2370" location="source=excel"/>
    <hyperlink ref="A2263" r:id="rId2371" location="source=excel"/>
    <hyperlink ref="A2264" r:id="rId2372" location="source=excel"/>
    <hyperlink ref="A2265" r:id="rId2373" location="source=excel"/>
    <hyperlink ref="A2266" r:id="rId2374" location="source=excel"/>
    <hyperlink ref="A2267" r:id="rId2375" location="source=excel"/>
    <hyperlink ref="A2268" r:id="rId2376" location="source=excel"/>
    <hyperlink ref="A2269" r:id="rId2377" location="source=excel"/>
    <hyperlink ref="A2270" r:id="rId2378" location="source=excel"/>
    <hyperlink ref="A2271" r:id="rId2379" location="source=excel"/>
    <hyperlink ref="A2272" r:id="rId2380" location="source=excel"/>
    <hyperlink ref="A2273" r:id="rId2381" location="source=excel"/>
    <hyperlink ref="A2274" r:id="rId2382" location="source=excel"/>
    <hyperlink ref="AS2274" r:id="rId2383" location="source=excel"/>
    <hyperlink ref="A2275" r:id="rId2384" location="source=excel"/>
    <hyperlink ref="A2276" r:id="rId2385" location="source=excel"/>
    <hyperlink ref="A2277" r:id="rId2386" location="source=excel"/>
    <hyperlink ref="A2278" r:id="rId2387" location="source=excel"/>
    <hyperlink ref="A2279" r:id="rId2388" location="source=excel"/>
    <hyperlink ref="A2280" r:id="rId2389" location="source=excel"/>
    <hyperlink ref="AS2280" r:id="rId2390" location="source=excel"/>
    <hyperlink ref="A2281" r:id="rId2391" location="source=excel"/>
    <hyperlink ref="A2282" r:id="rId2392" location="source=excel"/>
    <hyperlink ref="A2283" r:id="rId2393" location="source=excel"/>
    <hyperlink ref="A2284" r:id="rId2394" location="source=excel"/>
    <hyperlink ref="AS2284" r:id="rId2395" location="source=excel"/>
    <hyperlink ref="A2285" r:id="rId2396" location="source=excel"/>
    <hyperlink ref="A2286" r:id="rId2397" location="source=excel"/>
    <hyperlink ref="A2287" r:id="rId2398" location="source=excel"/>
    <hyperlink ref="A2288" r:id="rId2399" location="source=excel"/>
    <hyperlink ref="A2289" r:id="rId2400" location="source=excel"/>
    <hyperlink ref="A2290" r:id="rId2401" location="source=excel"/>
    <hyperlink ref="A2291" r:id="rId2402" location="source=excel"/>
    <hyperlink ref="A2292" r:id="rId2403" location="source=excel"/>
    <hyperlink ref="A2293" r:id="rId2404" location="source=excel"/>
    <hyperlink ref="A2294" r:id="rId2405" location="source=excel"/>
    <hyperlink ref="A2295" r:id="rId2406" location="source=excel"/>
    <hyperlink ref="A2296" r:id="rId2407" location="source=excel"/>
    <hyperlink ref="A2297" r:id="rId2408" location="source=excel"/>
    <hyperlink ref="A2298" r:id="rId2409" location="source=excel"/>
    <hyperlink ref="A2299" r:id="rId2410" location="source=excel"/>
    <hyperlink ref="A2300" r:id="rId2411" location="source=excel"/>
    <hyperlink ref="A2301" r:id="rId2412" location="source=excel"/>
    <hyperlink ref="A2302" r:id="rId2413" location="source=excel"/>
    <hyperlink ref="A2303" r:id="rId2414" location="source=excel"/>
    <hyperlink ref="A2304" r:id="rId2415" location="source=excel"/>
    <hyperlink ref="A2305" r:id="rId2416" location="source=excel"/>
    <hyperlink ref="A2306" r:id="rId2417" location="source=excel"/>
    <hyperlink ref="A2307" r:id="rId2418" location="source=excel"/>
    <hyperlink ref="A2308" r:id="rId2419" location="source=excel"/>
    <hyperlink ref="A2309" r:id="rId2420" location="source=excel"/>
    <hyperlink ref="A2310" r:id="rId2421" location="source=excel"/>
    <hyperlink ref="A2311" r:id="rId2422" location="source=excel"/>
    <hyperlink ref="A2312" r:id="rId2423" location="source=excel"/>
    <hyperlink ref="A2313" r:id="rId2424" location="source=excel"/>
    <hyperlink ref="A2314" r:id="rId2425" location="source=excel"/>
    <hyperlink ref="A2315" r:id="rId2426" location="source=excel"/>
    <hyperlink ref="A2316" r:id="rId2427" location="source=excel"/>
    <hyperlink ref="A2317" r:id="rId2428" location="source=excel"/>
    <hyperlink ref="A2318" r:id="rId2429" location="source=excel"/>
    <hyperlink ref="A2319" r:id="rId2430" location="source=excel"/>
    <hyperlink ref="A2320" r:id="rId2431" location="source=excel"/>
    <hyperlink ref="A2321" r:id="rId2432" location="source=excel"/>
    <hyperlink ref="A2322" r:id="rId2433" location="source=excel"/>
    <hyperlink ref="A2323" r:id="rId2434" location="source=excel"/>
    <hyperlink ref="A2324" r:id="rId2435" location="source=excel"/>
    <hyperlink ref="AS2324" r:id="rId2436" location="source=excel"/>
    <hyperlink ref="A2325" r:id="rId2437" location="source=excel"/>
    <hyperlink ref="A2326" r:id="rId2438" location="source=excel"/>
    <hyperlink ref="A2327" r:id="rId2439" location="source=excel"/>
    <hyperlink ref="A2328" r:id="rId2440" location="source=excel"/>
    <hyperlink ref="A2329" r:id="rId2441" location="source=excel"/>
    <hyperlink ref="A2330" r:id="rId2442" location="source=excel"/>
    <hyperlink ref="A2331" r:id="rId2443" location="source=excel"/>
    <hyperlink ref="A2332" r:id="rId2444" location="source=excel"/>
    <hyperlink ref="A2333" r:id="rId2445" location="source=excel"/>
    <hyperlink ref="A2334" r:id="rId2446" location="source=excel"/>
    <hyperlink ref="A2335" r:id="rId2447" location="source=excel"/>
    <hyperlink ref="A2336" r:id="rId2448" location="source=excel"/>
    <hyperlink ref="A2337" r:id="rId2449" location="source=excel"/>
    <hyperlink ref="AS2337" r:id="rId2450" location="source=excel"/>
    <hyperlink ref="A2338" r:id="rId2451" location="source=excel"/>
    <hyperlink ref="A2339" r:id="rId2452" location="source=excel"/>
    <hyperlink ref="A2340" r:id="rId2453" location="source=excel"/>
    <hyperlink ref="A2341" r:id="rId2454" location="source=excel"/>
    <hyperlink ref="A2342" r:id="rId2455" location="source=excel"/>
    <hyperlink ref="A2343" r:id="rId2456" location="source=excel"/>
    <hyperlink ref="A2344" r:id="rId2457" location="source=excel"/>
    <hyperlink ref="A2345" r:id="rId2458" location="source=excel"/>
    <hyperlink ref="A2346" r:id="rId2459" location="source=excel"/>
    <hyperlink ref="A2347" r:id="rId2460" location="source=excel"/>
    <hyperlink ref="A2348" r:id="rId2461" location="source=excel"/>
    <hyperlink ref="A2349" r:id="rId2462" location="source=excel"/>
    <hyperlink ref="A2350" r:id="rId2463" location="source=excel"/>
    <hyperlink ref="A2351" r:id="rId2464" location="source=excel"/>
    <hyperlink ref="A2352" r:id="rId2465" location="source=excel"/>
    <hyperlink ref="A2353" r:id="rId2466" location="source=excel"/>
    <hyperlink ref="A2354" r:id="rId2467" location="source=excel"/>
    <hyperlink ref="A2355" r:id="rId2468" location="source=excel"/>
    <hyperlink ref="A2356" r:id="rId2469" location="source=excel"/>
    <hyperlink ref="A2357" r:id="rId2470" location="source=excel"/>
    <hyperlink ref="A2358" r:id="rId2471" location="source=excel"/>
    <hyperlink ref="A2359" r:id="rId2472" location="source=excel"/>
    <hyperlink ref="A2360" r:id="rId2473" location="source=excel"/>
    <hyperlink ref="A2361" r:id="rId2474" location="source=excel"/>
    <hyperlink ref="A2362" r:id="rId2475" location="source=excel"/>
    <hyperlink ref="A2363" r:id="rId2476" location="source=excel"/>
    <hyperlink ref="A2364" r:id="rId2477" location="source=excel"/>
    <hyperlink ref="A2365" r:id="rId2478" location="source=excel"/>
    <hyperlink ref="A2366" r:id="rId2479" location="source=excel"/>
    <hyperlink ref="A2367" r:id="rId2480" location="source=excel"/>
    <hyperlink ref="A2368" r:id="rId2481" location="source=excel"/>
    <hyperlink ref="A2369" r:id="rId2482" location="source=excel"/>
    <hyperlink ref="A2370" r:id="rId2483" location="source=excel"/>
    <hyperlink ref="A2371" r:id="rId2484" location="source=excel"/>
    <hyperlink ref="A2372" r:id="rId2485" location="source=excel"/>
    <hyperlink ref="A2373" r:id="rId2486" location="source=excel"/>
    <hyperlink ref="A2374" r:id="rId2487" location="source=excel"/>
    <hyperlink ref="A2375" r:id="rId2488" location="source=excel"/>
    <hyperlink ref="A2376" r:id="rId2489" location="source=excel"/>
    <hyperlink ref="A2377" r:id="rId2490" location="source=excel"/>
    <hyperlink ref="A2378" r:id="rId2491" location="source=excel"/>
    <hyperlink ref="A2379" r:id="rId2492" location="source=excel"/>
    <hyperlink ref="A2380" r:id="rId2493" location="source=excel"/>
    <hyperlink ref="A2381" r:id="rId2494" location="source=excel"/>
    <hyperlink ref="A2382" r:id="rId2495" location="source=excel"/>
    <hyperlink ref="A2383" r:id="rId2496" location="source=excel"/>
    <hyperlink ref="A2384" r:id="rId2497" location="source=excel"/>
    <hyperlink ref="A2385" r:id="rId2498" location="source=excel"/>
    <hyperlink ref="A2386" r:id="rId2499" location="source=excel"/>
    <hyperlink ref="A2387" r:id="rId2500" location="source=excel"/>
    <hyperlink ref="A2388" r:id="rId2501" location="source=excel"/>
    <hyperlink ref="A2389" r:id="rId2502" location="source=excel"/>
    <hyperlink ref="A2390" r:id="rId2503" location="source=excel"/>
    <hyperlink ref="AS2390" r:id="rId2504" location="source=excel"/>
    <hyperlink ref="A2391" r:id="rId2505" location="source=excel"/>
    <hyperlink ref="A2392" r:id="rId2506" location="source=excel"/>
    <hyperlink ref="A2393" r:id="rId2507" location="source=excel"/>
    <hyperlink ref="A2394" r:id="rId2508" location="source=excel"/>
    <hyperlink ref="A2395" r:id="rId2509" location="source=excel"/>
    <hyperlink ref="A2396" r:id="rId2510" location="source=excel"/>
    <hyperlink ref="A2397" r:id="rId2511" location="source=excel"/>
    <hyperlink ref="A2398" r:id="rId2512" location="source=excel"/>
    <hyperlink ref="A2399" r:id="rId2513" location="source=excel"/>
    <hyperlink ref="A2400" r:id="rId2514" location="source=excel"/>
    <hyperlink ref="A2401" r:id="rId2515" location="source=excel"/>
    <hyperlink ref="A2402" r:id="rId2516" location="source=excel"/>
    <hyperlink ref="A2403" r:id="rId2517" location="source=excel"/>
    <hyperlink ref="A2404" r:id="rId2518" location="source=excel"/>
    <hyperlink ref="A2405" r:id="rId2519" location="source=excel"/>
    <hyperlink ref="A2406" r:id="rId2520" location="source=excel"/>
    <hyperlink ref="A2407" r:id="rId2521" location="source=excel"/>
    <hyperlink ref="A2408" r:id="rId2522" location="source=excel"/>
    <hyperlink ref="AS2408" r:id="rId2523" location="source=excel"/>
    <hyperlink ref="A2409" r:id="rId2524" location="source=excel"/>
    <hyperlink ref="A2410" r:id="rId2525" location="source=excel"/>
    <hyperlink ref="A2411" r:id="rId2526" location="source=excel"/>
    <hyperlink ref="A2412" r:id="rId2527" location="source=excel"/>
    <hyperlink ref="A2413" r:id="rId2528" location="source=excel"/>
    <hyperlink ref="A2414" r:id="rId2529" location="source=excel"/>
    <hyperlink ref="AS2414" r:id="rId2530" location="source=excel"/>
    <hyperlink ref="A2415" r:id="rId2531" location="source=excel"/>
    <hyperlink ref="A2416" r:id="rId2532" location="source=excel"/>
    <hyperlink ref="A2417" r:id="rId2533" location="source=excel"/>
    <hyperlink ref="A2418" r:id="rId2534" location="source=excel"/>
    <hyperlink ref="A2419" r:id="rId2535" location="source=excel"/>
    <hyperlink ref="A2420" r:id="rId2536" location="source=excel"/>
    <hyperlink ref="A2421" r:id="rId2537" location="source=excel"/>
    <hyperlink ref="A2422" r:id="rId2538" location="source=excel"/>
    <hyperlink ref="A2423" r:id="rId2539" location="source=excel"/>
    <hyperlink ref="A2424" r:id="rId2540" location="source=excel"/>
    <hyperlink ref="A2425" r:id="rId2541" location="source=excel"/>
    <hyperlink ref="A2426" r:id="rId2542" location="source=excel"/>
    <hyperlink ref="A2427" r:id="rId2543" location="source=excel"/>
    <hyperlink ref="AS2427" r:id="rId2544" location="source=excel"/>
    <hyperlink ref="A2428" r:id="rId2545" location="source=excel"/>
    <hyperlink ref="A2429" r:id="rId2546" location="source=excel"/>
    <hyperlink ref="A2430" r:id="rId2547" location="source=excel"/>
    <hyperlink ref="A2431" r:id="rId2548" location="source=excel"/>
    <hyperlink ref="A2432" r:id="rId2549" location="source=excel"/>
    <hyperlink ref="A2433" r:id="rId2550" location="source=excel"/>
    <hyperlink ref="A2434" r:id="rId2551" location="source=excel"/>
    <hyperlink ref="A2435" r:id="rId2552" location="source=excel"/>
    <hyperlink ref="A2436" r:id="rId2553" location="source=excel"/>
    <hyperlink ref="A2437" r:id="rId2554" location="source=excel"/>
    <hyperlink ref="A2438" r:id="rId2555" location="source=excel"/>
    <hyperlink ref="A2439" r:id="rId2556" location="source=excel"/>
    <hyperlink ref="A2440" r:id="rId2557" location="source=excel"/>
    <hyperlink ref="A2441" r:id="rId2558" location="source=excel"/>
    <hyperlink ref="A2442" r:id="rId2559" location="source=excel"/>
    <hyperlink ref="A2443" r:id="rId2560" location="source=excel"/>
    <hyperlink ref="A2444" r:id="rId2561" location="source=excel"/>
    <hyperlink ref="A2445" r:id="rId2562" location="source=excel"/>
    <hyperlink ref="A2446" r:id="rId2563" location="source=excel"/>
    <hyperlink ref="A2447" r:id="rId2564" location="source=excel"/>
    <hyperlink ref="A2448" r:id="rId2565" location="source=excel"/>
    <hyperlink ref="A2449" r:id="rId2566" location="source=excel"/>
    <hyperlink ref="A2450" r:id="rId2567" location="source=excel"/>
    <hyperlink ref="A2451" r:id="rId2568" location="source=excel"/>
    <hyperlink ref="A2452" r:id="rId2569" location="source=excel"/>
    <hyperlink ref="A2453" r:id="rId2570" location="source=excel"/>
    <hyperlink ref="A2454" r:id="rId2571" location="source=excel"/>
    <hyperlink ref="A2455" r:id="rId2572" location="source=excel"/>
    <hyperlink ref="A2456" r:id="rId2573" location="source=excel"/>
    <hyperlink ref="A2457" r:id="rId2574" location="source=excel"/>
    <hyperlink ref="A2458" r:id="rId2575" location="source=excel"/>
    <hyperlink ref="A2459" r:id="rId2576" location="source=excel"/>
    <hyperlink ref="A2460" r:id="rId2577" location="source=excel"/>
    <hyperlink ref="A2461" r:id="rId2578" location="source=excel"/>
    <hyperlink ref="A2462" r:id="rId2579" location="source=excel"/>
    <hyperlink ref="A2463" r:id="rId2580" location="source=excel"/>
    <hyperlink ref="A2464" r:id="rId2581" location="source=excel"/>
    <hyperlink ref="AS2464" r:id="rId2582" location="source=excel"/>
    <hyperlink ref="A2465" r:id="rId2583" location="source=excel"/>
    <hyperlink ref="A2466" r:id="rId2584" location="source=excel"/>
    <hyperlink ref="A2467" r:id="rId2585" location="source=excel"/>
    <hyperlink ref="A2468" r:id="rId2586" location="source=excel"/>
    <hyperlink ref="A2469" r:id="rId2587" location="source=excel"/>
    <hyperlink ref="A2470" r:id="rId2588" location="source=excel"/>
    <hyperlink ref="A2471" r:id="rId2589" location="source=excel"/>
    <hyperlink ref="A2472" r:id="rId2590" location="source=excel"/>
    <hyperlink ref="AS2472" r:id="rId2591" location="source=excel"/>
    <hyperlink ref="A2473" r:id="rId2592" location="source=excel"/>
    <hyperlink ref="A2474" r:id="rId2593" location="source=excel"/>
    <hyperlink ref="A2475" r:id="rId2594" location="source=excel"/>
    <hyperlink ref="A2476" r:id="rId2595" location="source=excel"/>
    <hyperlink ref="A2477" r:id="rId2596" location="source=excel"/>
    <hyperlink ref="A2478" r:id="rId2597" location="source=excel"/>
    <hyperlink ref="A2479" r:id="rId2598" location="source=excel"/>
    <hyperlink ref="A2480" r:id="rId2599" location="source=excel"/>
    <hyperlink ref="A2481" r:id="rId2600" location="source=excel"/>
    <hyperlink ref="A2482" r:id="rId2601" location="source=excel"/>
    <hyperlink ref="A2483" r:id="rId2602" location="source=excel"/>
    <hyperlink ref="A2484" r:id="rId2603" location="source=excel"/>
    <hyperlink ref="A2485" r:id="rId2604" location="source=excel"/>
    <hyperlink ref="A2486" r:id="rId2605" location="source=excel"/>
    <hyperlink ref="A2487" r:id="rId2606" location="source=excel"/>
    <hyperlink ref="A2488" r:id="rId2607" location="source=excel"/>
    <hyperlink ref="A2489" r:id="rId2608" location="source=excel"/>
    <hyperlink ref="A2490" r:id="rId2609" location="source=excel"/>
    <hyperlink ref="A2491" r:id="rId2610" location="source=excel"/>
    <hyperlink ref="A2492" r:id="rId2611" location="source=excel"/>
    <hyperlink ref="A2493" r:id="rId2612" location="source=excel"/>
    <hyperlink ref="A2494" r:id="rId2613" location="source=excel"/>
    <hyperlink ref="A2495" r:id="rId2614" location="source=excel"/>
    <hyperlink ref="A2496" r:id="rId2615" location="source=excel"/>
    <hyperlink ref="A2497" r:id="rId2616" location="source=excel"/>
    <hyperlink ref="A2498" r:id="rId2617" location="source=excel"/>
    <hyperlink ref="AS2498" r:id="rId2618" location="source=excel"/>
    <hyperlink ref="A2499" r:id="rId2619" location="source=excel"/>
    <hyperlink ref="AS2499" r:id="rId2620" location="source=excel"/>
    <hyperlink ref="A2500" r:id="rId2621" location="source=excel"/>
    <hyperlink ref="A2501" r:id="rId2622" location="source=excel"/>
    <hyperlink ref="A2502" r:id="rId2623" location="source=excel"/>
    <hyperlink ref="A2503" r:id="rId2624" location="source=excel"/>
    <hyperlink ref="A2504" r:id="rId2625" location="source=excel"/>
    <hyperlink ref="A2505" r:id="rId2626" location="source=excel"/>
    <hyperlink ref="A2506" r:id="rId2627" location="source=excel"/>
    <hyperlink ref="A2507" r:id="rId2628" location="source=excel"/>
    <hyperlink ref="A2508" r:id="rId2629" location="source=excel"/>
    <hyperlink ref="A2509" r:id="rId2630" location="source=excel"/>
    <hyperlink ref="A2510" r:id="rId2631" location="source=excel"/>
    <hyperlink ref="A2511" r:id="rId2632" location="source=excel"/>
    <hyperlink ref="A2512" r:id="rId2633" location="source=excel"/>
    <hyperlink ref="A2513" r:id="rId2634" location="source=excel"/>
    <hyperlink ref="A2514" r:id="rId2635" location="source=excel"/>
    <hyperlink ref="A2515" r:id="rId2636" location="source=excel"/>
    <hyperlink ref="A2516" r:id="rId2637" location="source=excel"/>
    <hyperlink ref="A2517" r:id="rId2638" location="source=excel"/>
    <hyperlink ref="A2518" r:id="rId2639" location="source=excel"/>
    <hyperlink ref="A2519" r:id="rId2640" location="source=excel"/>
    <hyperlink ref="A2520" r:id="rId2641" location="source=excel"/>
    <hyperlink ref="A2521" r:id="rId2642" location="source=excel"/>
    <hyperlink ref="A2522" r:id="rId2643" location="source=excel"/>
    <hyperlink ref="A2523" r:id="rId2644" location="source=excel"/>
    <hyperlink ref="A2524" r:id="rId2645" location="source=excel"/>
    <hyperlink ref="A2525" r:id="rId2646" location="source=excel"/>
    <hyperlink ref="A2526" r:id="rId2647" location="source=excel"/>
    <hyperlink ref="A2527" r:id="rId2648" location="source=excel"/>
    <hyperlink ref="A2528" r:id="rId2649" location="source=excel"/>
    <hyperlink ref="AS2528" r:id="rId2650" location="source=excel"/>
    <hyperlink ref="A2529" r:id="rId2651" location="source=excel"/>
    <hyperlink ref="A2530" r:id="rId2652" location="source=excel"/>
    <hyperlink ref="A2531" r:id="rId2653" location="source=excel"/>
    <hyperlink ref="A2532" r:id="rId2654" location="source=excel"/>
    <hyperlink ref="A2533" r:id="rId2655" location="source=excel"/>
    <hyperlink ref="A2534" r:id="rId2656" location="source=excel"/>
    <hyperlink ref="A2535" r:id="rId2657" location="source=excel"/>
    <hyperlink ref="A2536" r:id="rId2658" location="source=excel"/>
    <hyperlink ref="A2537" r:id="rId2659" location="source=excel"/>
    <hyperlink ref="A2538" r:id="rId2660" location="source=excel"/>
    <hyperlink ref="AS2538" r:id="rId2661" location="source=excel"/>
    <hyperlink ref="A2539" r:id="rId2662" location="source=excel"/>
    <hyperlink ref="A2540" r:id="rId2663" location="source=excel"/>
    <hyperlink ref="A2541" r:id="rId2664" location="source=excel"/>
    <hyperlink ref="A2542" r:id="rId2665" location="source=excel"/>
    <hyperlink ref="A2543" r:id="rId2666" location="source=excel"/>
    <hyperlink ref="A2544" r:id="rId2667" location="source=excel"/>
    <hyperlink ref="A2545" r:id="rId2668" location="source=excel"/>
    <hyperlink ref="A2546" r:id="rId2669" location="source=excel"/>
    <hyperlink ref="A2547" r:id="rId2670" location="source=excel"/>
    <hyperlink ref="AS2547" r:id="rId2671" location="source=excel"/>
    <hyperlink ref="A2548" r:id="rId2672" location="source=excel"/>
    <hyperlink ref="A2549" r:id="rId2673" location="source=excel"/>
    <hyperlink ref="A2550" r:id="rId2674" location="source=excel"/>
    <hyperlink ref="A2551" r:id="rId2675" location="source=excel"/>
    <hyperlink ref="A2552" r:id="rId2676" location="source=excel"/>
    <hyperlink ref="A2553" r:id="rId2677" location="source=excel"/>
    <hyperlink ref="A2554" r:id="rId2678" location="source=excel"/>
    <hyperlink ref="A2555" r:id="rId2679" location="source=excel"/>
    <hyperlink ref="AS2555" r:id="rId2680" location="source=excel"/>
    <hyperlink ref="A2556" r:id="rId2681" location="source=excel"/>
    <hyperlink ref="A2557" r:id="rId2682" location="source=excel"/>
    <hyperlink ref="A2558" r:id="rId2683" location="source=excel"/>
    <hyperlink ref="A2559" r:id="rId2684" location="source=excel"/>
    <hyperlink ref="A2560" r:id="rId2685" location="source=excel"/>
    <hyperlink ref="A2561" r:id="rId2686" location="source=excel"/>
    <hyperlink ref="A2562" r:id="rId2687" location="source=excel"/>
    <hyperlink ref="A2563" r:id="rId2688" location="source=excel"/>
    <hyperlink ref="A2564" r:id="rId2689" location="source=excel"/>
    <hyperlink ref="A2565" r:id="rId2690" location="source=excel"/>
    <hyperlink ref="A2566" r:id="rId2691" location="source=excel"/>
    <hyperlink ref="A2567" r:id="rId2692" location="source=excel"/>
    <hyperlink ref="A2568" r:id="rId2693" location="source=excel"/>
    <hyperlink ref="A2569" r:id="rId2694" location="source=excel"/>
    <hyperlink ref="A2570" r:id="rId2695" location="source=excel"/>
    <hyperlink ref="A2571" r:id="rId2696" location="source=excel"/>
    <hyperlink ref="A2572" r:id="rId2697" location="source=excel"/>
    <hyperlink ref="A2573" r:id="rId2698" location="source=excel"/>
    <hyperlink ref="A2574" r:id="rId2699" location="source=excel"/>
    <hyperlink ref="A2575" r:id="rId2700" location="source=excel"/>
    <hyperlink ref="A2576" r:id="rId2701" location="source=excel"/>
    <hyperlink ref="A2577" r:id="rId2702" location="source=excel"/>
    <hyperlink ref="A2578" r:id="rId2703" location="source=excel"/>
    <hyperlink ref="A2579" r:id="rId2704" location="source=excel"/>
    <hyperlink ref="A2580" r:id="rId2705" location="source=excel"/>
    <hyperlink ref="A2581" r:id="rId2706" location="source=excel"/>
    <hyperlink ref="A2582" r:id="rId2707" location="source=excel"/>
    <hyperlink ref="A2583" r:id="rId2708" location="source=excel"/>
    <hyperlink ref="A2584" r:id="rId2709" location="source=excel"/>
    <hyperlink ref="A2585" r:id="rId2710" location="source=excel"/>
    <hyperlink ref="A2586" r:id="rId2711" location="source=excel"/>
    <hyperlink ref="A2587" r:id="rId2712" location="source=excel"/>
    <hyperlink ref="A2588" r:id="rId2713" location="source=excel"/>
    <hyperlink ref="A2589" r:id="rId2714" location="source=excel"/>
    <hyperlink ref="A2590" r:id="rId2715" location="source=excel"/>
    <hyperlink ref="A2591" r:id="rId2716" location="source=excel"/>
    <hyperlink ref="A2592" r:id="rId2717" location="source=excel"/>
    <hyperlink ref="A2593" r:id="rId2718" location="source=excel"/>
    <hyperlink ref="A2594" r:id="rId2719" location="source=excel"/>
    <hyperlink ref="A2595" r:id="rId2720" location="source=excel"/>
    <hyperlink ref="A2596" r:id="rId2721" location="source=excel"/>
    <hyperlink ref="A2597" r:id="rId2722" location="source=excel"/>
    <hyperlink ref="A2598" r:id="rId2723" location="source=excel"/>
    <hyperlink ref="A2599" r:id="rId2724" location="source=excel"/>
    <hyperlink ref="A2600" r:id="rId2725" location="source=excel"/>
    <hyperlink ref="A2601" r:id="rId2726" location="source=excel"/>
    <hyperlink ref="A2602" r:id="rId2727" location="source=excel"/>
    <hyperlink ref="A2603" r:id="rId2728" location="source=excel"/>
    <hyperlink ref="A2604" r:id="rId2729" location="source=excel"/>
    <hyperlink ref="A2605" r:id="rId2730" location="source=excel"/>
    <hyperlink ref="A2606" r:id="rId2731" location="source=excel"/>
    <hyperlink ref="A2607" r:id="rId2732" location="source=excel"/>
    <hyperlink ref="A2608" r:id="rId2733" location="source=excel"/>
    <hyperlink ref="A2609" r:id="rId2734" location="source=excel"/>
    <hyperlink ref="A2610" r:id="rId2735" location="source=excel"/>
    <hyperlink ref="A2611" r:id="rId2736" location="source=excel"/>
    <hyperlink ref="A2612" r:id="rId2737" location="source=excel"/>
    <hyperlink ref="A2613" r:id="rId2738" location="source=excel"/>
    <hyperlink ref="A2614" r:id="rId2739" location="source=excel"/>
    <hyperlink ref="A2615" r:id="rId2740" location="source=excel"/>
    <hyperlink ref="A2616" r:id="rId2741" location="source=excel"/>
    <hyperlink ref="A2617" r:id="rId2742" location="source=excel"/>
    <hyperlink ref="A2618" r:id="rId2743" location="source=excel"/>
    <hyperlink ref="A2619" r:id="rId2744" location="source=excel"/>
    <hyperlink ref="A2620" r:id="rId2745" location="source=excel"/>
    <hyperlink ref="A2621" r:id="rId2746" location="source=excel"/>
    <hyperlink ref="A2622" r:id="rId2747" location="source=excel"/>
    <hyperlink ref="A2623" r:id="rId2748" location="source=excel"/>
    <hyperlink ref="A2624" r:id="rId2749" location="source=excel"/>
    <hyperlink ref="A2625" r:id="rId2750" location="source=excel"/>
    <hyperlink ref="A2626" r:id="rId2751" location="source=excel"/>
    <hyperlink ref="A2627" r:id="rId2752" location="source=excel"/>
    <hyperlink ref="A2628" r:id="rId2753" location="source=excel"/>
    <hyperlink ref="A2629" r:id="rId2754" location="source=excel"/>
    <hyperlink ref="A2630" r:id="rId2755" location="source=excel"/>
    <hyperlink ref="A2631" r:id="rId2756" location="source=excel"/>
    <hyperlink ref="A2632" r:id="rId2757" location="source=excel"/>
    <hyperlink ref="A2633" r:id="rId2758" location="source=excel"/>
    <hyperlink ref="A2634" r:id="rId2759" location="source=excel"/>
    <hyperlink ref="A2635" r:id="rId2760" location="source=excel"/>
    <hyperlink ref="A2636" r:id="rId2761" location="source=excel"/>
    <hyperlink ref="A2637" r:id="rId2762" location="source=excel"/>
    <hyperlink ref="A2638" r:id="rId2763" location="source=excel"/>
    <hyperlink ref="A2639" r:id="rId2764" location="source=excel"/>
    <hyperlink ref="A2640" r:id="rId2765" location="source=excel"/>
    <hyperlink ref="A2641" r:id="rId2766" location="source=excel"/>
    <hyperlink ref="A2642" r:id="rId2767" location="source=excel"/>
    <hyperlink ref="A2643" r:id="rId2768" location="source=excel"/>
    <hyperlink ref="A2644" r:id="rId2769" location="source=excel"/>
    <hyperlink ref="A2645" r:id="rId2770" location="source=excel"/>
    <hyperlink ref="A2646" r:id="rId2771" location="source=excel"/>
    <hyperlink ref="A2647" r:id="rId2772" location="source=excel"/>
    <hyperlink ref="A2648" r:id="rId2773" location="source=excel"/>
    <hyperlink ref="A2649" r:id="rId2774" location="source=excel"/>
    <hyperlink ref="A2650" r:id="rId2775" location="source=excel"/>
    <hyperlink ref="A2651" r:id="rId2776" location="source=excel"/>
    <hyperlink ref="A2652" r:id="rId2777" location="source=excel"/>
    <hyperlink ref="A2653" r:id="rId2778" location="source=excel"/>
    <hyperlink ref="A2654" r:id="rId2779" location="source=excel"/>
    <hyperlink ref="A2655" r:id="rId2780" location="source=excel"/>
    <hyperlink ref="A2656" r:id="rId2781" location="source=excel"/>
    <hyperlink ref="A2657" r:id="rId2782" location="source=excel"/>
    <hyperlink ref="A2658" r:id="rId2783" location="source=excel"/>
    <hyperlink ref="A2659" r:id="rId2784" location="source=excel"/>
    <hyperlink ref="A2660" r:id="rId2785" location="source=excel"/>
    <hyperlink ref="A2661" r:id="rId2786" location="source=excel"/>
    <hyperlink ref="A2662" r:id="rId2787" location="source=excel"/>
    <hyperlink ref="A2663" r:id="rId2788" location="source=excel"/>
    <hyperlink ref="A2664" r:id="rId2789" location="source=excel"/>
    <hyperlink ref="A2665" r:id="rId2790" location="source=excel"/>
    <hyperlink ref="A2666" r:id="rId2791" location="source=excel"/>
    <hyperlink ref="A2667" r:id="rId2792" location="source=excel"/>
    <hyperlink ref="A2668" r:id="rId2793" location="source=excel"/>
    <hyperlink ref="A2669" r:id="rId2794" location="source=excel"/>
    <hyperlink ref="A2670" r:id="rId2795" location="source=excel"/>
    <hyperlink ref="A2671" r:id="rId2796" location="source=excel"/>
    <hyperlink ref="A2672" r:id="rId2797" location="source=excel"/>
    <hyperlink ref="A2673" r:id="rId2798" location="source=excel"/>
    <hyperlink ref="A2674" r:id="rId2799" location="source=excel"/>
    <hyperlink ref="A2675" r:id="rId2800" location="source=excel"/>
    <hyperlink ref="A2676" r:id="rId2801" location="source=excel"/>
    <hyperlink ref="A2677" r:id="rId2802" location="source=excel"/>
    <hyperlink ref="A2678" r:id="rId2803" location="source=excel"/>
    <hyperlink ref="A2679" r:id="rId2804" location="source=excel"/>
    <hyperlink ref="A2680" r:id="rId2805" location="source=excel"/>
    <hyperlink ref="A2681" r:id="rId2806" location="source=excel"/>
    <hyperlink ref="A2682" r:id="rId2807" location="source=excel"/>
    <hyperlink ref="A2683" r:id="rId2808" location="source=excel"/>
    <hyperlink ref="A2684" r:id="rId2809" location="source=excel"/>
    <hyperlink ref="A2685" r:id="rId2810" location="source=excel"/>
    <hyperlink ref="A2686" r:id="rId2811" location="source=excel"/>
    <hyperlink ref="A2687" r:id="rId2812" location="source=excel"/>
    <hyperlink ref="A2688" r:id="rId2813" location="source=excel"/>
    <hyperlink ref="A2689" r:id="rId2814" location="source=excel"/>
    <hyperlink ref="A2690" r:id="rId2815" location="source=excel"/>
    <hyperlink ref="A2691" r:id="rId2816" location="source=excel"/>
    <hyperlink ref="AS2691" r:id="rId2817" location="source=excel"/>
    <hyperlink ref="A2692" r:id="rId2818" location="source=excel"/>
    <hyperlink ref="A2693" r:id="rId2819" location="source=excel"/>
    <hyperlink ref="A2694" r:id="rId2820" location="source=excel"/>
    <hyperlink ref="A2695" r:id="rId2821" location="source=excel"/>
    <hyperlink ref="A2696" r:id="rId2822" location="source=excel"/>
    <hyperlink ref="A2697" r:id="rId2823" location="source=excel"/>
    <hyperlink ref="A2698" r:id="rId2824" location="source=excel"/>
    <hyperlink ref="A2699" r:id="rId2825" location="source=excel"/>
    <hyperlink ref="A2700" r:id="rId2826" location="source=excel"/>
    <hyperlink ref="A2701" r:id="rId2827" location="source=excel"/>
    <hyperlink ref="A2702" r:id="rId2828" location="source=excel"/>
    <hyperlink ref="A2703" r:id="rId2829" location="source=excel"/>
    <hyperlink ref="A2704" r:id="rId2830" location="source=excel"/>
    <hyperlink ref="A2705" r:id="rId2831" location="source=excel"/>
    <hyperlink ref="A2706" r:id="rId2832" location="source=excel"/>
    <hyperlink ref="A2707" r:id="rId2833" location="source=excel"/>
    <hyperlink ref="A2708" r:id="rId2834" location="source=excel"/>
    <hyperlink ref="A2709" r:id="rId2835" location="source=excel"/>
    <hyperlink ref="A2710" r:id="rId2836" location="source=excel"/>
    <hyperlink ref="A2711" r:id="rId2837" location="source=excel"/>
    <hyperlink ref="A2712" r:id="rId2838" location="source=excel"/>
    <hyperlink ref="A2713" r:id="rId2839" location="source=excel"/>
    <hyperlink ref="A2714" r:id="rId2840" location="source=excel"/>
    <hyperlink ref="A2715" r:id="rId2841" location="source=excel"/>
    <hyperlink ref="A2716" r:id="rId2842" location="source=excel"/>
    <hyperlink ref="A2717" r:id="rId2843" location="source=excel"/>
    <hyperlink ref="A2718" r:id="rId2844" location="source=excel"/>
    <hyperlink ref="A2719" r:id="rId2845" location="source=excel"/>
    <hyperlink ref="A2720" r:id="rId2846" location="source=excel"/>
    <hyperlink ref="A2721" r:id="rId2847" location="source=excel"/>
    <hyperlink ref="A2722" r:id="rId2848" location="source=excel"/>
    <hyperlink ref="A2723" r:id="rId2849" location="source=excel"/>
    <hyperlink ref="A2724" r:id="rId2850" location="source=excel"/>
    <hyperlink ref="A2725" r:id="rId2851" location="source=excel"/>
    <hyperlink ref="A2726" r:id="rId2852" location="source=excel"/>
    <hyperlink ref="A2727" r:id="rId2853" location="source=excel"/>
    <hyperlink ref="A2728" r:id="rId2854" location="source=excel"/>
    <hyperlink ref="A2729" r:id="rId2855" location="source=excel"/>
    <hyperlink ref="A2730" r:id="rId2856" location="source=excel"/>
    <hyperlink ref="A2731" r:id="rId2857" location="source=excel"/>
    <hyperlink ref="A2732" r:id="rId2858" location="source=excel"/>
    <hyperlink ref="A2733" r:id="rId2859" location="source=excel"/>
    <hyperlink ref="A2734" r:id="rId2860" location="source=excel"/>
    <hyperlink ref="A2735" r:id="rId2861" location="source=excel"/>
    <hyperlink ref="A2736" r:id="rId2862" location="source=excel"/>
    <hyperlink ref="A2737" r:id="rId2863" location="source=excel"/>
    <hyperlink ref="A2738" r:id="rId2864" location="source=excel"/>
    <hyperlink ref="A2739" r:id="rId2865" location="source=excel"/>
    <hyperlink ref="A2740" r:id="rId2866" location="source=excel"/>
    <hyperlink ref="A2741" r:id="rId2867" location="source=excel"/>
    <hyperlink ref="A2742" r:id="rId2868" location="source=excel"/>
    <hyperlink ref="A2743" r:id="rId2869" location="source=excel"/>
    <hyperlink ref="A2744" r:id="rId2870" location="source=excel"/>
    <hyperlink ref="A2745" r:id="rId2871" location="source=excel"/>
    <hyperlink ref="A2746" r:id="rId2872" location="source=excel"/>
    <hyperlink ref="A2747" r:id="rId2873" location="source=excel"/>
    <hyperlink ref="A2748" r:id="rId2874" location="source=excel"/>
    <hyperlink ref="A2749" r:id="rId2875" location="source=excel"/>
    <hyperlink ref="A2750" r:id="rId2876" location="source=excel"/>
    <hyperlink ref="A2751" r:id="rId2877" location="source=excel"/>
    <hyperlink ref="A2752" r:id="rId2878" location="source=excel"/>
    <hyperlink ref="A2753" r:id="rId2879" location="source=excel"/>
    <hyperlink ref="A2754" r:id="rId2880" location="source=excel"/>
    <hyperlink ref="A2755" r:id="rId2881" location="source=excel"/>
    <hyperlink ref="A2756" r:id="rId2882" location="source=excel"/>
    <hyperlink ref="A2757" r:id="rId2883" location="source=excel"/>
    <hyperlink ref="A2758" r:id="rId2884" location="source=excel"/>
    <hyperlink ref="A2759" r:id="rId2885" location="source=excel"/>
    <hyperlink ref="A2760" r:id="rId2886" location="source=excel"/>
    <hyperlink ref="A2761" r:id="rId2887" location="source=excel"/>
    <hyperlink ref="A2762" r:id="rId2888" location="source=excel"/>
    <hyperlink ref="A2763" r:id="rId2889" location="source=excel"/>
    <hyperlink ref="A2764" r:id="rId2890" location="source=excel"/>
    <hyperlink ref="A2765" r:id="rId2891" location="source=excel"/>
    <hyperlink ref="A2766" r:id="rId2892" location="source=excel"/>
    <hyperlink ref="A2767" r:id="rId2893" location="source=excel"/>
    <hyperlink ref="A2768" r:id="rId2894" location="source=excel"/>
    <hyperlink ref="AS2768" r:id="rId2895" location="source=excel"/>
    <hyperlink ref="A2769" r:id="rId2896" location="source=excel"/>
    <hyperlink ref="A2770" r:id="rId2897" location="source=excel"/>
    <hyperlink ref="A2771" r:id="rId2898" location="source=excel"/>
    <hyperlink ref="A2772" r:id="rId2899" location="source=excel"/>
    <hyperlink ref="A2773" r:id="rId2900" location="source=excel"/>
    <hyperlink ref="A2774" r:id="rId2901" location="source=excel"/>
    <hyperlink ref="AS2774" r:id="rId2902" location="source=excel"/>
    <hyperlink ref="A2775" r:id="rId2903" location="source=excel"/>
    <hyperlink ref="A2776" r:id="rId2904" location="source=excel"/>
    <hyperlink ref="A2777" r:id="rId2905" location="source=excel"/>
    <hyperlink ref="A2778" r:id="rId2906" location="source=excel"/>
    <hyperlink ref="A2779" r:id="rId2907" location="source=excel"/>
    <hyperlink ref="A2780" r:id="rId2908" location="source=excel"/>
    <hyperlink ref="A2781" r:id="rId2909" location="source=excel"/>
    <hyperlink ref="A2782" r:id="rId2910" location="source=excel"/>
    <hyperlink ref="A2783" r:id="rId2911" location="source=excel"/>
    <hyperlink ref="A2784" r:id="rId2912" location="source=excel"/>
    <hyperlink ref="AS2784" r:id="rId2913" location="source=excel"/>
    <hyperlink ref="A2785" r:id="rId2914" location="source=excel"/>
    <hyperlink ref="A2786" r:id="rId2915" location="source=excel"/>
    <hyperlink ref="A2787" r:id="rId2916" location="source=excel"/>
    <hyperlink ref="A2788" r:id="rId2917" location="source=excel"/>
    <hyperlink ref="A2789" r:id="rId2918" location="source=excel"/>
    <hyperlink ref="A2790" r:id="rId2919" location="source=excel"/>
    <hyperlink ref="A2791" r:id="rId2920" location="source=excel"/>
    <hyperlink ref="A2792" r:id="rId2921" location="source=excel"/>
    <hyperlink ref="A2793" r:id="rId2922" location="source=excel"/>
    <hyperlink ref="A2794" r:id="rId2923" location="source=excel"/>
    <hyperlink ref="A2795" r:id="rId2924" location="source=excel"/>
    <hyperlink ref="A2796" r:id="rId2925" location="source=excel"/>
    <hyperlink ref="A2797" r:id="rId2926" location="source=excel"/>
    <hyperlink ref="A2798" r:id="rId2927" location="source=excel"/>
    <hyperlink ref="A2799" r:id="rId2928" location="source=excel"/>
    <hyperlink ref="A2800" r:id="rId2929" location="source=excel"/>
    <hyperlink ref="A2801" r:id="rId2930" location="source=excel"/>
    <hyperlink ref="A2802" r:id="rId2931" location="source=excel"/>
    <hyperlink ref="A2803" r:id="rId2932" location="source=excel"/>
    <hyperlink ref="A2804" r:id="rId2933" location="source=excel"/>
    <hyperlink ref="A2805" r:id="rId2934" location="source=excel"/>
    <hyperlink ref="AS2805" r:id="rId2935" location="source=excel"/>
    <hyperlink ref="A2806" r:id="rId2936" location="source=excel"/>
    <hyperlink ref="A2807" r:id="rId2937" location="source=excel"/>
    <hyperlink ref="A2808" r:id="rId2938" location="source=excel"/>
    <hyperlink ref="A2809" r:id="rId2939" location="source=excel"/>
    <hyperlink ref="A2810" r:id="rId2940" location="source=excel"/>
    <hyperlink ref="A2811" r:id="rId2941" location="source=excel"/>
    <hyperlink ref="A2812" r:id="rId2942" location="source=excel"/>
    <hyperlink ref="A2813" r:id="rId2943" location="source=excel"/>
    <hyperlink ref="A2814" r:id="rId2944" location="source=excel"/>
    <hyperlink ref="A2815" r:id="rId2945" location="source=excel"/>
    <hyperlink ref="A2816" r:id="rId2946" location="source=excel"/>
    <hyperlink ref="A2817" r:id="rId2947" location="source=excel"/>
    <hyperlink ref="A2818" r:id="rId2948" location="source=excel"/>
    <hyperlink ref="A2819" r:id="rId2949" location="source=excel"/>
    <hyperlink ref="A2820" r:id="rId2950" location="source=excel"/>
    <hyperlink ref="A2821" r:id="rId2951" location="source=excel"/>
    <hyperlink ref="AS2821" r:id="rId2952" location="source=excel"/>
    <hyperlink ref="A2822" r:id="rId2953" location="source=excel"/>
    <hyperlink ref="AS2822" r:id="rId2954" location="source=excel"/>
    <hyperlink ref="A2823" r:id="rId2955" location="source=excel"/>
    <hyperlink ref="A2824" r:id="rId2956" location="source=excel"/>
    <hyperlink ref="A2825" r:id="rId2957" location="source=excel"/>
    <hyperlink ref="A2826" r:id="rId2958" location="source=excel"/>
    <hyperlink ref="A2827" r:id="rId2959" location="source=excel"/>
    <hyperlink ref="A2828" r:id="rId2960" location="source=excel"/>
    <hyperlink ref="A2829" r:id="rId2961" location="source=excel"/>
    <hyperlink ref="A2830" r:id="rId2962" location="source=excel"/>
    <hyperlink ref="A2831" r:id="rId2963" location="source=excel"/>
    <hyperlink ref="A2832" r:id="rId2964" location="source=excel"/>
    <hyperlink ref="A2833" r:id="rId2965" location="source=excel"/>
    <hyperlink ref="A2834" r:id="rId2966" location="source=excel"/>
    <hyperlink ref="A2835" r:id="rId2967" location="source=excel"/>
    <hyperlink ref="A2836" r:id="rId2968" location="source=excel"/>
    <hyperlink ref="A2837" r:id="rId2969" location="source=excel"/>
    <hyperlink ref="A2838" r:id="rId2970" location="source=excel"/>
    <hyperlink ref="A2839" r:id="rId2971" location="source=excel"/>
    <hyperlink ref="A2840" r:id="rId2972" location="source=excel"/>
    <hyperlink ref="A2841" r:id="rId2973" location="source=excel"/>
    <hyperlink ref="A2842" r:id="rId2974" location="source=excel"/>
    <hyperlink ref="A2843" r:id="rId2975" location="source=excel"/>
    <hyperlink ref="A2844" r:id="rId2976" location="source=excel"/>
    <hyperlink ref="A2845" r:id="rId2977" location="source=excel"/>
    <hyperlink ref="A2846" r:id="rId2978" location="source=excel"/>
    <hyperlink ref="A2847" r:id="rId2979" location="source=excel"/>
    <hyperlink ref="A2848" r:id="rId2980" location="source=excel"/>
    <hyperlink ref="A2849" r:id="rId2981" location="source=excel"/>
    <hyperlink ref="A2850" r:id="rId2982" location="source=excel"/>
    <hyperlink ref="A2851" r:id="rId2983" location="source=excel"/>
    <hyperlink ref="A2852" r:id="rId2984" location="source=excel"/>
    <hyperlink ref="A2853" r:id="rId2985" location="source=excel"/>
    <hyperlink ref="A2854" r:id="rId2986" location="source=excel"/>
    <hyperlink ref="A2855" r:id="rId2987" location="source=excel"/>
    <hyperlink ref="A2856" r:id="rId2988" location="source=excel"/>
    <hyperlink ref="A2857" r:id="rId2989" location="source=excel"/>
    <hyperlink ref="A2858" r:id="rId2990" location="source=excel"/>
    <hyperlink ref="A2859" r:id="rId2991" location="source=excel"/>
    <hyperlink ref="A2860" r:id="rId2992" location="source=excel"/>
    <hyperlink ref="A2861" r:id="rId2993" location="source=excel"/>
    <hyperlink ref="A2862" r:id="rId2994" location="source=excel"/>
    <hyperlink ref="A2863" r:id="rId2995" location="source=excel"/>
    <hyperlink ref="A2864" r:id="rId2996" location="source=excel"/>
    <hyperlink ref="A2865" r:id="rId2997" location="source=excel"/>
    <hyperlink ref="A2866" r:id="rId2998" location="source=excel"/>
    <hyperlink ref="A2867" r:id="rId2999" location="source=excel"/>
    <hyperlink ref="A2868" r:id="rId3000" location="source=excel"/>
    <hyperlink ref="AS2868" r:id="rId3001" location="source=excel"/>
    <hyperlink ref="A2869" r:id="rId3002" location="source=excel"/>
    <hyperlink ref="A2870" r:id="rId3003" location="source=excel"/>
    <hyperlink ref="A2871" r:id="rId3004" location="source=excel"/>
    <hyperlink ref="A2872" r:id="rId3005" location="source=excel"/>
    <hyperlink ref="A2873" r:id="rId3006" location="source=excel"/>
    <hyperlink ref="A2874" r:id="rId3007" location="source=excel"/>
    <hyperlink ref="A2875" r:id="rId3008" location="source=excel"/>
    <hyperlink ref="A2876" r:id="rId3009" location="source=excel"/>
    <hyperlink ref="A2877" r:id="rId3010" location="source=excel"/>
    <hyperlink ref="A2878" r:id="rId3011" location="source=excel"/>
    <hyperlink ref="A2879" r:id="rId3012" location="source=excel"/>
    <hyperlink ref="A2880" r:id="rId3013" location="source=excel"/>
    <hyperlink ref="A2881" r:id="rId3014" location="source=excel"/>
    <hyperlink ref="A2882" r:id="rId3015" location="source=excel"/>
    <hyperlink ref="A2883" r:id="rId3016" location="source=excel"/>
    <hyperlink ref="A2884" r:id="rId3017" location="source=excel"/>
    <hyperlink ref="A2885" r:id="rId3018" location="source=excel"/>
    <hyperlink ref="A2886" r:id="rId3019" location="source=excel"/>
    <hyperlink ref="AS2886" r:id="rId3020" location="source=excel"/>
    <hyperlink ref="A2887" r:id="rId3021" location="source=excel"/>
    <hyperlink ref="A2888" r:id="rId3022" location="source=excel"/>
    <hyperlink ref="AS2888" r:id="rId3023" location="source=excel"/>
    <hyperlink ref="A2889" r:id="rId3024" location="source=excel"/>
    <hyperlink ref="A2890" r:id="rId3025" location="source=excel"/>
    <hyperlink ref="A2891" r:id="rId3026" location="source=excel"/>
    <hyperlink ref="A2892" r:id="rId3027" location="source=excel"/>
    <hyperlink ref="A2893" r:id="rId3028" location="source=excel"/>
    <hyperlink ref="A2894" r:id="rId3029" location="source=excel"/>
    <hyperlink ref="A2895" r:id="rId3030" location="source=excel"/>
    <hyperlink ref="A2896" r:id="rId3031" location="source=excel"/>
    <hyperlink ref="A2897" r:id="rId3032" location="source=excel"/>
    <hyperlink ref="A2898" r:id="rId3033" location="source=excel"/>
    <hyperlink ref="A2899" r:id="rId3034" location="source=excel"/>
    <hyperlink ref="AS2899" r:id="rId3035" location="source=excel"/>
    <hyperlink ref="A2900" r:id="rId3036" location="source=excel"/>
    <hyperlink ref="A2901" r:id="rId3037" location="source=excel"/>
    <hyperlink ref="A2902" r:id="rId3038" location="source=excel"/>
    <hyperlink ref="A2903" r:id="rId3039" location="source=excel"/>
    <hyperlink ref="A2904" r:id="rId3040" location="source=excel"/>
    <hyperlink ref="A2905" r:id="rId3041" location="source=excel"/>
    <hyperlink ref="A2906" r:id="rId3042" location="source=excel"/>
    <hyperlink ref="A2907" r:id="rId3043" location="source=excel"/>
    <hyperlink ref="A2908" r:id="rId3044" location="source=excel"/>
    <hyperlink ref="A2909" r:id="rId3045" location="source=excel"/>
    <hyperlink ref="A2910" r:id="rId3046" location="source=excel"/>
    <hyperlink ref="A2911" r:id="rId3047" location="source=excel"/>
    <hyperlink ref="A2912" r:id="rId3048" location="source=excel"/>
    <hyperlink ref="A2913" r:id="rId3049" location="source=excel"/>
    <hyperlink ref="A2914" r:id="rId3050" location="source=excel"/>
    <hyperlink ref="A2915" r:id="rId3051" location="source=excel"/>
    <hyperlink ref="A2916" r:id="rId3052" location="source=excel"/>
    <hyperlink ref="A2917" r:id="rId3053" location="source=excel"/>
    <hyperlink ref="AS2917" r:id="rId3054" location="source=excel"/>
    <hyperlink ref="A2918" r:id="rId3055" location="source=excel"/>
    <hyperlink ref="A2919" r:id="rId3056" location="source=excel"/>
    <hyperlink ref="A2920" r:id="rId3057" location="source=excel"/>
    <hyperlink ref="A2921" r:id="rId3058" location="source=excel"/>
    <hyperlink ref="A2922" r:id="rId3059" location="source=excel"/>
    <hyperlink ref="A2923" r:id="rId3060" location="source=excel"/>
    <hyperlink ref="A2924" r:id="rId3061" location="source=excel"/>
    <hyperlink ref="A2925" r:id="rId3062" location="source=excel"/>
    <hyperlink ref="A2926" r:id="rId3063" location="source=excel"/>
    <hyperlink ref="A2927" r:id="rId3064" location="source=excel"/>
    <hyperlink ref="A2928" r:id="rId3065" location="source=excel"/>
    <hyperlink ref="A2929" r:id="rId3066" location="source=excel"/>
    <hyperlink ref="A2930" r:id="rId3067" location="source=excel"/>
    <hyperlink ref="A2931" r:id="rId3068" location="source=excel"/>
    <hyperlink ref="A2932" r:id="rId3069" location="source=excel"/>
    <hyperlink ref="A2933" r:id="rId3070" location="source=excel"/>
    <hyperlink ref="A2934" r:id="rId3071" location="source=excel"/>
    <hyperlink ref="A2935" r:id="rId3072" location="source=excel"/>
    <hyperlink ref="A2936" r:id="rId3073" location="source=excel"/>
    <hyperlink ref="A2937" r:id="rId3074" location="source=excel"/>
    <hyperlink ref="A2938" r:id="rId3075" location="source=excel"/>
    <hyperlink ref="A2939" r:id="rId3076" location="source=excel"/>
    <hyperlink ref="A2940" r:id="rId3077" location="source=excel"/>
    <hyperlink ref="A2941" r:id="rId3078" location="source=excel"/>
    <hyperlink ref="A2942" r:id="rId3079" location="source=excel"/>
    <hyperlink ref="A2943" r:id="rId3080" location="source=excel"/>
    <hyperlink ref="A2944" r:id="rId3081" location="source=excel"/>
    <hyperlink ref="A2945" r:id="rId3082" location="source=excel"/>
    <hyperlink ref="A2946" r:id="rId3083" location="source=excel"/>
    <hyperlink ref="AS2946" r:id="rId3084" location="source=excel"/>
    <hyperlink ref="A2947" r:id="rId3085" location="source=excel"/>
    <hyperlink ref="A2948" r:id="rId3086" location="source=excel"/>
    <hyperlink ref="A2949" r:id="rId3087" location="source=excel"/>
    <hyperlink ref="A2950" r:id="rId3088" location="source=excel"/>
    <hyperlink ref="A2951" r:id="rId3089" location="source=excel"/>
    <hyperlink ref="A2952" r:id="rId3090" location="source=excel"/>
    <hyperlink ref="A2953" r:id="rId3091" location="source=excel"/>
    <hyperlink ref="A2954" r:id="rId3092" location="source=excel"/>
    <hyperlink ref="A2955" r:id="rId3093" location="source=excel"/>
    <hyperlink ref="A2956" r:id="rId3094" location="source=excel"/>
    <hyperlink ref="A2957" r:id="rId3095" location="source=excel"/>
    <hyperlink ref="A2958" r:id="rId3096" location="source=excel"/>
    <hyperlink ref="AS2958" r:id="rId3097" location="source=excel"/>
    <hyperlink ref="A2959" r:id="rId3098" location="source=excel"/>
    <hyperlink ref="A2960" r:id="rId3099" location="source=excel"/>
    <hyperlink ref="A2961" r:id="rId3100" location="source=excel"/>
    <hyperlink ref="A2962" r:id="rId3101" location="source=excel"/>
    <hyperlink ref="A2963" r:id="rId3102" location="source=excel"/>
    <hyperlink ref="A2964" r:id="rId3103" location="source=excel"/>
    <hyperlink ref="A2965" r:id="rId3104" location="source=excel"/>
    <hyperlink ref="A2966" r:id="rId3105" location="source=excel"/>
    <hyperlink ref="A2967" r:id="rId3106" location="source=excel"/>
    <hyperlink ref="A2968" r:id="rId3107" location="source=excel"/>
    <hyperlink ref="A2969" r:id="rId3108" location="source=excel"/>
    <hyperlink ref="A2970" r:id="rId3109" location="source=excel"/>
    <hyperlink ref="A2971" r:id="rId3110" location="source=excel"/>
    <hyperlink ref="A2972" r:id="rId3111" location="source=excel"/>
    <hyperlink ref="A2973" r:id="rId3112" location="source=excel"/>
    <hyperlink ref="A2974" r:id="rId3113" location="source=excel"/>
    <hyperlink ref="A2975" r:id="rId3114" location="source=excel"/>
    <hyperlink ref="A2976" r:id="rId3115" location="source=excel"/>
    <hyperlink ref="A2977" r:id="rId3116" location="source=excel"/>
    <hyperlink ref="A2978" r:id="rId3117" location="source=excel"/>
    <hyperlink ref="A2979" r:id="rId3118" location="source=excel"/>
    <hyperlink ref="A2980" r:id="rId3119" location="source=excel"/>
    <hyperlink ref="A2981" r:id="rId3120" location="source=excel"/>
    <hyperlink ref="A2982" r:id="rId3121" location="source=excel"/>
    <hyperlink ref="A2983" r:id="rId3122" location="source=excel"/>
    <hyperlink ref="A2984" r:id="rId3123" location="source=excel"/>
    <hyperlink ref="A2985" r:id="rId3124" location="source=excel"/>
    <hyperlink ref="A2986" r:id="rId3125" location="source=excel"/>
    <hyperlink ref="A2987" r:id="rId3126" location="source=excel"/>
    <hyperlink ref="A2988" r:id="rId3127" location="source=excel"/>
    <hyperlink ref="A2989" r:id="rId3128" location="source=excel"/>
    <hyperlink ref="A2990" r:id="rId3129" location="source=excel"/>
    <hyperlink ref="A2991" r:id="rId3130" location="source=excel"/>
    <hyperlink ref="A2992" r:id="rId3131" location="source=excel"/>
    <hyperlink ref="A2993" r:id="rId3132" location="source=excel"/>
    <hyperlink ref="A2994" r:id="rId3133" location="source=excel"/>
    <hyperlink ref="A2995" r:id="rId3134" location="source=excel"/>
    <hyperlink ref="A2996" r:id="rId3135" location="source=excel"/>
    <hyperlink ref="AS2996" r:id="rId3136" location="source=excel"/>
    <hyperlink ref="A2997" r:id="rId3137" location="source=excel"/>
    <hyperlink ref="A2998" r:id="rId3138" location="source=excel"/>
    <hyperlink ref="A2999" r:id="rId3139" location="source=excel"/>
    <hyperlink ref="A3000" r:id="rId3140" location="source=excel"/>
    <hyperlink ref="AS3000" r:id="rId3141" location="source=excel"/>
    <hyperlink ref="A3001" r:id="rId3142" location="source=excel"/>
    <hyperlink ref="A3002" r:id="rId3143" location="source=excel"/>
    <hyperlink ref="A3003" r:id="rId3144" location="source=excel"/>
    <hyperlink ref="A3004" r:id="rId3145" location="source=excel"/>
    <hyperlink ref="A3005" r:id="rId3146" location="source=excel"/>
    <hyperlink ref="A3006" r:id="rId3147" location="source=excel"/>
    <hyperlink ref="A3007" r:id="rId3148" location="source=excel"/>
    <hyperlink ref="A3008" r:id="rId3149" location="source=excel"/>
    <hyperlink ref="A3009" r:id="rId3150" location="source=excel"/>
    <hyperlink ref="A3010" r:id="rId3151" location="source=excel"/>
    <hyperlink ref="AS3010" r:id="rId3152" location="source=excel"/>
    <hyperlink ref="A3011" r:id="rId3153" location="source=excel"/>
    <hyperlink ref="A3012" r:id="rId3154" location="source=excel"/>
    <hyperlink ref="A3013" r:id="rId3155" location="source=excel"/>
    <hyperlink ref="A3014" r:id="rId3156" location="source=excel"/>
    <hyperlink ref="A3015" r:id="rId3157" location="source=excel"/>
    <hyperlink ref="A3016" r:id="rId3158" location="source=excel"/>
    <hyperlink ref="A3017" r:id="rId3159" location="source=excel"/>
    <hyperlink ref="A3018" r:id="rId3160" location="source=excel"/>
    <hyperlink ref="A3019" r:id="rId3161" location="source=excel"/>
    <hyperlink ref="A3020" r:id="rId3162" location="source=excel"/>
    <hyperlink ref="A3021" r:id="rId3163" location="source=excel"/>
    <hyperlink ref="A3022" r:id="rId3164" location="source=excel"/>
    <hyperlink ref="A3023" r:id="rId3165" location="source=excel"/>
    <hyperlink ref="A3024" r:id="rId3166" location="source=excel"/>
    <hyperlink ref="AS3024" r:id="rId3167" location="source=excel"/>
    <hyperlink ref="A3025" r:id="rId3168" location="source=excel"/>
    <hyperlink ref="A3026" r:id="rId3169" location="source=excel"/>
    <hyperlink ref="A3027" r:id="rId3170" location="source=excel"/>
    <hyperlink ref="A3028" r:id="rId3171" location="source=excel"/>
    <hyperlink ref="A3029" r:id="rId3172" location="source=excel"/>
    <hyperlink ref="A3030" r:id="rId3173" location="source=excel"/>
    <hyperlink ref="A3031" r:id="rId3174" location="source=excel"/>
    <hyperlink ref="A3032" r:id="rId3175" location="source=excel"/>
    <hyperlink ref="A3033" r:id="rId3176" location="source=excel"/>
    <hyperlink ref="A3034" r:id="rId3177" location="source=excel"/>
    <hyperlink ref="A3035" r:id="rId3178" location="source=excel"/>
    <hyperlink ref="A3036" r:id="rId3179" location="source=excel"/>
    <hyperlink ref="A3037" r:id="rId3180" location="source=excel"/>
    <hyperlink ref="A3038" r:id="rId3181" location="source=excel"/>
    <hyperlink ref="A3039" r:id="rId3182" location="source=excel"/>
    <hyperlink ref="A3040" r:id="rId3183" location="source=excel"/>
    <hyperlink ref="A3041" r:id="rId3184" location="source=excel"/>
    <hyperlink ref="A3042" r:id="rId3185" location="source=excel"/>
    <hyperlink ref="AS3042" r:id="rId3186" location="source=excel"/>
    <hyperlink ref="A3043" r:id="rId3187" location="source=excel"/>
    <hyperlink ref="A3044" r:id="rId3188" location="source=excel"/>
    <hyperlink ref="A3045" r:id="rId3189" location="source=excel"/>
    <hyperlink ref="A3046" r:id="rId3190" location="source=excel"/>
    <hyperlink ref="A3047" r:id="rId3191" location="source=excel"/>
    <hyperlink ref="A3048" r:id="rId3192" location="source=excel"/>
    <hyperlink ref="A3049" r:id="rId3193" location="source=excel"/>
    <hyperlink ref="A3050" r:id="rId3194" location="source=excel"/>
    <hyperlink ref="A3051" r:id="rId3195" location="source=excel"/>
    <hyperlink ref="A3052" r:id="rId3196" location="source=excel"/>
    <hyperlink ref="A3053" r:id="rId3197" location="source=excel"/>
    <hyperlink ref="A3054" r:id="rId3198" location="source=excel"/>
    <hyperlink ref="A3055" r:id="rId3199" location="source=excel"/>
  </hyperlinks>
  <pageMargins left="0.7" right="0.7" top="0.75" bottom="0.75" header="0.3" footer="0.3"/>
  <ignoredErrors>
    <ignoredError sqref="A4:A10001 B4:B10001 C4:C10001 D4:D10001 E4:E10001 F4:F29 M4:M10001 N4:N345 O4:O10001 P4:P10001 Q4:Q10001 R4:R10001 T4:T10001 U4:U10001 V4:V10001 W4:W10001 X4:X10001 Y4:Y10001 Z4:Z10001 AA4:AA10001 AB4:AB10001 AC4:AC10001 AD4:AD10001 AE4:AE10001 AF4:AF10001 AG4:AG10001 AH4:AH10001 AI4:AI10001 AJ4:AJ10001 AK4:AK10001 AL4:AL10001 AM4:AM10001 AN4:AN10001 AO4:AO10001 AP4:AP10001 AQ4:AQ10001 AR4:AR10001 AS4:AS10001 AT4:AT10001 AU4:AU10001 N347:N10001 F192:F203 F216:F232 F258:F259 F262:F263 F377 F493:F505 F507:F511 F530:F567 F618:F633 F645:F686 F688:F722 F751:F755 F830:F833 F835:F862 F874:F877 F879:F884 F886:F904 F907:F917 F919:F927 F944:F957 F959:F961 F1011:F1013 F1195:F1199 F1270:F1295 F1436:F1442 F1453:F1482 F1526:F1540 F1575:F1583 F1697:F1720 F1745:F1750 F1757:F1774 F1834:F1853 F1881:F1887 F1889:F1892 F1912:F1917 F1920:F1929 F1939:F1940 F1960:F1962 F2018:F2051 F2123:F2132 F2134:F2138 F2318:F2323 F2326:F2327 F2329:F2335 F2338:F2360 F2362:F2370 F2373:F2378 F2380:F2389 F2403:F2413 F2452 F2488:F2497 F2532:F2537 F2546:F2554 F2585:F2647 F2665:F2669 F2720:F2745 F2749:F2759 F2761:F2773 F2829:F2838 F3004:F3008 F31:F53 F66:F69 F71:F73 F75:F129 F131:F142 F144:F190 F205:F214 F255:F256 F265:F273 F275:F284 F286:F359 F361:F366 F368:F375 F379:F391 F393:F409 F411:F415 F418:F437 F513:F528 F569:F616 F635:F642 F724 F726:F735 F737 F739:F749 F757:F759 F797:F802 F804:F807 F809:F828 F864:F872 F930:F931 F933 F935:F939 F941 F963:F976 F978:F983 F985:F993 F995:F997 F999:F1005 F1007:F1009 F1015:F1020 F1022:F1027 F1029:F1073 F1076:F1081 F1083 F1100:F1102 F1104:F1107 F1109:F1127 F1129:F1133 F1135:F1163 F1165 F1167 F1169:F1193 F1201:F1204 F1206 F1208:F1232 F1234:F1268 F1304:F1323 F1325:F1330 F1332:F1334 F1348:F1352 F1354:F1387 F1389:F1405 F1407:F1413 F1415:F1419 F1421:F1424 F1426:F1434 F1444:F1451 F1485:F1507 F1509:F1517 F1542:F1552 F1585:F1601 F1603:F1605 F1615:F1634 F1636:F1644 F1664:F1677 F1679 F1681:F1691 F1693:F1694 F1736:F1738 F1740:F1743 F1752:F1755 F1776:F1783 F1790:F1816 F1818:F1825 F1827:F1832 F1855:F1858 F1860:F1862 F1864:F1879 F1894:F1896 F1898:F1904 F1906:F1910 F1931:F1937 F1942:F1958 F1964:F1994 F1996:F1997 F1999:F2016 F2055:F2086 F2088:F2120 F2140:F2150 F2152:F2185 F2187:F2195 F2197:F2215 F2217:F2225 F2234:F2247 F2249:F2279 F2281:F2283 F2285:F2316 F2391:F2401 F2415:F2426 F2428:F2450 F2454:F2463 F2465:F2471 F2473:F2486 F2500:F2504 F2506:F2527 F2529 F2539:F2542 F2544 F2556:F2583 F2649:F2662 F2671:F2690 F2692:F2706 F2708:F2716 F2718 F2747 F2775:F2783 F2785:F2820 F2823:F2827 F2840:F2845 F2847:F2855 F2869:F2885 F2887 F2889:F2916 F2918:F2955 F2957:F2975 F2977:F2995 F2997:F2999 F3001:F3002 F3011:F3023 F3025:F3029 F3031:F3041 F3043:F10001 F1336:F1346 F1519:F1524 F1554:F1573 F1724:F1734 F1086:F1098 F1722 F2857:F2867 F234:F253 F439:F490 F1297:F1302 F1607:F1613 F1646:F1662 F1785:F1788 F55:F64 F761:F795 F2227:F223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 Dinâmica Vendas</vt:lpstr>
      <vt:lpstr>Tab Dinâmica Resumo</vt:lpstr>
      <vt:lpstr>Plan1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2023-03-15T20:41:40Z</cp:lastPrinted>
  <dcterms:created xsi:type="dcterms:W3CDTF">2023-03-04T00:50:50Z</dcterms:created>
  <dcterms:modified xsi:type="dcterms:W3CDTF">2023-04-03T17:49:44Z</dcterms:modified>
</cp:coreProperties>
</file>